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mc:AlternateContent xmlns:mc="http://schemas.openxmlformats.org/markup-compatibility/2006">
    <mc:Choice Requires="x15">
      <x15ac:absPath xmlns:x15ac="http://schemas.microsoft.com/office/spreadsheetml/2010/11/ac" url="https://azureford.sharepoint.com/sites/GoCloud/Shared Documents/Program Management/PLM 2025+ Program Strategy/Documents/Data File/"/>
    </mc:Choice>
  </mc:AlternateContent>
  <xr:revisionPtr revIDLastSave="0" documentId="8_{44EC7A7F-08FF-4FDE-91A8-CB954C3A6248}" xr6:coauthVersionLast="47" xr6:coauthVersionMax="47" xr10:uidLastSave="{00000000-0000-0000-0000-000000000000}"/>
  <bookViews>
    <workbookView xWindow="20370" yWindow="-120" windowWidth="29040" windowHeight="15840" xr2:uid="{1470EEC7-7FE5-4587-89F9-6ADA44133008}"/>
  </bookViews>
  <sheets>
    <sheet name="PLM Dashboard Data" sheetId="1" r:id="rId1"/>
    <sheet name="Data Validation" sheetId="2" r:id="rId2"/>
  </sheets>
  <externalReferences>
    <externalReference r:id="rId3"/>
  </externalReferences>
  <definedNames>
    <definedName name="_xlnm._FilterDatabase" localSheetId="0" hidden="1">'PLM Dashboard Data'!$A$1:$BD$3722</definedName>
    <definedName name="_xlcn.WorksheetConnection_PLMDashboardDataA1BC3722" hidden="1">'PLM Dashboard Data'!$A$1:$BD$3722</definedName>
  </definedNames>
  <calcPr calcId="191028"/>
  <pivotCaches>
    <pivotCache cacheId="4014" r:id="rId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49d43f09-5ae9-4224-9d64-4c0185bac9fd" name="Range 1" connection="WorksheetConnection_PLM Dashboard Data!$A$1:$BC$3722"/>
        </x15:modelTables>
        <x15:extLst>
          <ext xmlns:x16="http://schemas.microsoft.com/office/spreadsheetml/2014/11/main" uri="{9835A34E-60A6-4A7C-AAB8-D5F71C897F49}">
            <x16:modelTimeGroupings>
              <x16:modelTimeGrouping tableName="Range 1" columnName="Planned Launch Date" columnId="Planned Launch Date">
                <x16:calculatedTimeColumn columnName="Planned Launch Date (Year)" columnId="Planned Launch Date (Year)" contentType="years" isSelected="1"/>
                <x16:calculatedTimeColumn columnName="Planned Launch Date (Quarter)" columnId="Planned Launch Date (Quarter)" contentType="quarters" isSelected="1"/>
                <x16:calculatedTimeColumn columnName="Planned Launch Date (Month Index)" columnId="Planned Launch Date (Month Index)" contentType="monthsindex" isSelected="1"/>
                <x16:calculatedTimeColumn columnName="Planned Launch Date (Month)" columnId="Planned Launch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721" i="1" l="1"/>
  <c r="X3721" i="1"/>
  <c r="BD3720" i="1"/>
  <c r="Y3720" i="1"/>
  <c r="BD3719" i="1"/>
  <c r="BD3718" i="1"/>
  <c r="BD3717" i="1"/>
  <c r="Y3717" i="1"/>
  <c r="BD3716" i="1"/>
  <c r="BD3715" i="1"/>
  <c r="Y3715" i="1"/>
  <c r="BD3714" i="1"/>
  <c r="AJ3714" i="1"/>
  <c r="BD3712" i="1"/>
  <c r="BD3711" i="1"/>
  <c r="AJ3711" i="1"/>
  <c r="AJ3710" i="1"/>
  <c r="BD3709" i="1"/>
  <c r="Y3709" i="1"/>
  <c r="BD3708" i="1"/>
  <c r="BD3707" i="1"/>
  <c r="BD3705" i="1"/>
  <c r="Y3705" i="1"/>
  <c r="BD3704" i="1"/>
  <c r="AJ3704" i="1"/>
  <c r="BD3703" i="1"/>
  <c r="BD3702" i="1"/>
  <c r="Y3702" i="1"/>
  <c r="BD3701" i="1"/>
  <c r="AJ3700" i="1"/>
  <c r="BD3699" i="1"/>
  <c r="BD3698" i="1"/>
  <c r="AA3697" i="1"/>
  <c r="AJ3696" i="1"/>
  <c r="X3696" i="1"/>
  <c r="BD3695" i="1"/>
  <c r="BD3693" i="1"/>
  <c r="Y3693" i="1"/>
  <c r="BD3692" i="1"/>
  <c r="BD3691" i="1"/>
  <c r="AA3690" i="1"/>
  <c r="BD3689" i="1"/>
  <c r="AA3688" i="1"/>
  <c r="BD3687" i="1"/>
  <c r="BD3686" i="1"/>
  <c r="BD3685" i="1"/>
  <c r="AJ3683" i="1"/>
  <c r="BD3682" i="1"/>
  <c r="BD3681" i="1"/>
  <c r="AJ3681" i="1"/>
  <c r="AJ3680" i="1"/>
  <c r="BD3679" i="1"/>
  <c r="Y3679" i="1"/>
  <c r="BD3678" i="1"/>
  <c r="AJ3678" i="1"/>
  <c r="AJ3677" i="1"/>
  <c r="BD3676" i="1"/>
  <c r="Y3676" i="1"/>
  <c r="BD3675" i="1"/>
  <c r="BD3674" i="1"/>
  <c r="BD3673" i="1"/>
  <c r="BD3672" i="1"/>
  <c r="AJ3672" i="1"/>
  <c r="BD3671" i="1"/>
  <c r="BD3670" i="1"/>
  <c r="AJ3670" i="1"/>
  <c r="BD3669" i="1"/>
  <c r="BD3668" i="1"/>
  <c r="AJ3668" i="1"/>
  <c r="BD3667" i="1"/>
  <c r="AJ3667" i="1"/>
  <c r="BD3666" i="1"/>
  <c r="AJ3665" i="1"/>
  <c r="BD3664" i="1"/>
  <c r="AJ3664" i="1"/>
  <c r="BD3663" i="1"/>
  <c r="BD3662" i="1"/>
  <c r="AJ3662" i="1"/>
  <c r="BD3661" i="1"/>
  <c r="BD3659" i="1"/>
  <c r="AK3659" i="1"/>
  <c r="AJ3659" i="1"/>
  <c r="AJ3658" i="1"/>
  <c r="BD3657" i="1"/>
  <c r="AJ3657" i="1"/>
  <c r="BD3656" i="1"/>
  <c r="BD3654" i="1"/>
  <c r="AJ3654" i="1"/>
  <c r="BD3653" i="1"/>
  <c r="AJ3653" i="1"/>
  <c r="AJ3652" i="1"/>
  <c r="BD3651" i="1"/>
  <c r="Y3651" i="1"/>
  <c r="BD3650" i="1"/>
  <c r="BD3649" i="1"/>
  <c r="BD3648" i="1"/>
  <c r="AJ3648" i="1"/>
  <c r="BD3646" i="1"/>
  <c r="BD3645" i="1"/>
  <c r="AJ3645" i="1"/>
  <c r="BD3644" i="1"/>
  <c r="BD3643" i="1"/>
  <c r="BD3641" i="1"/>
  <c r="AJ3641" i="1"/>
  <c r="BD3639" i="1"/>
  <c r="AJ3639" i="1"/>
  <c r="BD3638" i="1"/>
  <c r="BD3636" i="1"/>
  <c r="AJ3636" i="1"/>
  <c r="BD3635" i="1"/>
  <c r="AJ3633" i="1"/>
  <c r="BD3631" i="1"/>
  <c r="AJ3631" i="1"/>
  <c r="BD3630" i="1"/>
  <c r="BD3629" i="1"/>
  <c r="AJ3629" i="1"/>
  <c r="BD3628" i="1"/>
  <c r="AJ3628" i="1"/>
  <c r="BD3627" i="1"/>
  <c r="AJ3627" i="1"/>
  <c r="BD3626" i="1"/>
  <c r="AJ3626" i="1"/>
  <c r="BD3625" i="1"/>
  <c r="AJ3625" i="1"/>
  <c r="AJ3624" i="1"/>
  <c r="BD3623" i="1"/>
  <c r="AJ3623" i="1"/>
  <c r="BD3622" i="1"/>
  <c r="AJ3622" i="1"/>
  <c r="AJ3621" i="1"/>
  <c r="BD3620" i="1"/>
  <c r="AJ3620" i="1"/>
  <c r="BD3619" i="1"/>
  <c r="AJ3619" i="1"/>
  <c r="AJ3618" i="1"/>
  <c r="BD3616" i="1"/>
  <c r="AJ3616" i="1"/>
  <c r="BD3615" i="1"/>
  <c r="AJ3614" i="1"/>
  <c r="BD3613" i="1"/>
  <c r="AJ3613" i="1"/>
  <c r="BD3612" i="1"/>
  <c r="AJ3612" i="1"/>
  <c r="AJ3611" i="1"/>
  <c r="BD3610" i="1"/>
  <c r="AJ3610" i="1"/>
  <c r="BD3609" i="1"/>
  <c r="BD3608" i="1"/>
  <c r="Y3608" i="1"/>
  <c r="BD3607" i="1"/>
  <c r="X3605" i="1"/>
  <c r="BD3604" i="1"/>
  <c r="AJ3604" i="1"/>
  <c r="BD3603" i="1"/>
  <c r="AJ3603" i="1"/>
  <c r="BD3601" i="1"/>
  <c r="AJ3601" i="1"/>
  <c r="BD3600" i="1"/>
  <c r="AJ3600" i="1"/>
  <c r="BD3599" i="1"/>
  <c r="BD3598" i="1"/>
  <c r="AJ3598" i="1"/>
  <c r="BD3597" i="1"/>
  <c r="AJ3597" i="1"/>
  <c r="AJ3596" i="1"/>
  <c r="BD3595" i="1"/>
  <c r="BD3594" i="1"/>
  <c r="AJ3594" i="1"/>
  <c r="BD3593" i="1"/>
  <c r="BD3592" i="1"/>
  <c r="AA3591" i="1"/>
  <c r="BD3590" i="1"/>
  <c r="BD3589" i="1"/>
  <c r="AA3588" i="1"/>
  <c r="AJ3587" i="1"/>
  <c r="X3587" i="1"/>
  <c r="BD3586" i="1"/>
  <c r="AJ3585" i="1"/>
  <c r="BD3584" i="1"/>
  <c r="AJ3584" i="1"/>
  <c r="BD3583" i="1"/>
  <c r="BD3580" i="1"/>
  <c r="AJ3579" i="1"/>
  <c r="BD3578" i="1"/>
  <c r="AJ3578" i="1"/>
  <c r="BD3577" i="1"/>
  <c r="AJ3577" i="1"/>
  <c r="BD3576" i="1"/>
  <c r="BD3574" i="1"/>
  <c r="BD3573" i="1"/>
  <c r="AJ3573" i="1"/>
  <c r="BD3572" i="1"/>
  <c r="AJ3572" i="1"/>
  <c r="BD3571" i="1"/>
  <c r="BD3570" i="1"/>
  <c r="AJ3570" i="1"/>
  <c r="BD3569" i="1"/>
  <c r="AJ3568" i="1"/>
  <c r="BD3567" i="1"/>
  <c r="AJ3567" i="1"/>
  <c r="BD3566" i="1"/>
  <c r="AJ3566" i="1"/>
  <c r="BD3565" i="1"/>
  <c r="AJ3565" i="1"/>
  <c r="BD3564" i="1"/>
  <c r="AJ3564" i="1"/>
  <c r="BD3563" i="1"/>
  <c r="AJ3563" i="1"/>
  <c r="AJ3562" i="1"/>
  <c r="BD3561" i="1"/>
  <c r="AJ3561" i="1"/>
  <c r="BD3560" i="1"/>
  <c r="AJ3560" i="1"/>
  <c r="AJ3559" i="1"/>
  <c r="AJ3558" i="1"/>
  <c r="BD3557" i="1"/>
  <c r="AJ3557" i="1"/>
  <c r="BD3556" i="1"/>
  <c r="AJ3556" i="1"/>
  <c r="BD3555" i="1"/>
  <c r="AJ3555" i="1"/>
  <c r="AJ3554" i="1"/>
  <c r="BD3553" i="1"/>
  <c r="BD3552" i="1"/>
  <c r="AJ3552" i="1"/>
  <c r="BD3550" i="1"/>
  <c r="AJ3550" i="1"/>
  <c r="BD3549" i="1"/>
  <c r="AJ3549" i="1"/>
  <c r="AJ3547" i="1"/>
  <c r="BD3546" i="1"/>
  <c r="BD3545" i="1"/>
  <c r="AJ3545" i="1"/>
  <c r="AJ3544" i="1"/>
  <c r="BD3543" i="1"/>
  <c r="AJ3543" i="1"/>
  <c r="BD3542" i="1"/>
  <c r="AJ3542" i="1"/>
  <c r="AJ3541" i="1"/>
  <c r="AJ3540" i="1"/>
  <c r="BD3539" i="1"/>
  <c r="AJ3539" i="1"/>
  <c r="AJ3538" i="1"/>
  <c r="BD3537" i="1"/>
  <c r="AJ3537" i="1"/>
  <c r="BD3536" i="1"/>
  <c r="AJ3536" i="1"/>
  <c r="AJ3535" i="1"/>
  <c r="BD3534" i="1"/>
  <c r="AJ3534" i="1"/>
  <c r="BD3533" i="1"/>
  <c r="AJ3533" i="1"/>
  <c r="AJ3532" i="1"/>
  <c r="AJ3531" i="1"/>
  <c r="BD3530" i="1"/>
  <c r="AJ3530" i="1"/>
  <c r="BD3529" i="1"/>
  <c r="AJ3529" i="1"/>
  <c r="AJ3528" i="1"/>
  <c r="AJ3527" i="1"/>
  <c r="BD3526" i="1"/>
  <c r="AJ3526" i="1"/>
  <c r="BD3525" i="1"/>
  <c r="AJ3525" i="1"/>
  <c r="AJ3524" i="1"/>
  <c r="BD3523" i="1"/>
  <c r="AJ3523" i="1"/>
  <c r="BD3522" i="1"/>
  <c r="AJ3521" i="1"/>
  <c r="BD3519" i="1"/>
  <c r="AJ3519" i="1"/>
  <c r="BD3518" i="1"/>
  <c r="AJ3516" i="1"/>
  <c r="BD3515" i="1"/>
  <c r="AJ3515" i="1"/>
  <c r="BD3514" i="1"/>
  <c r="AJ3514" i="1"/>
  <c r="AJ3513" i="1"/>
  <c r="BD3512" i="1"/>
  <c r="AJ3512" i="1"/>
  <c r="BD3511" i="1"/>
  <c r="AJ3511" i="1"/>
  <c r="AJ3510" i="1"/>
  <c r="BD3509" i="1"/>
  <c r="AJ3509" i="1"/>
  <c r="BD3508" i="1"/>
  <c r="AJ3508" i="1"/>
  <c r="BD3507" i="1"/>
  <c r="Y3507" i="1"/>
  <c r="AJ3506" i="1"/>
  <c r="BD3505" i="1"/>
  <c r="AJ3505" i="1"/>
  <c r="BD3504" i="1"/>
  <c r="AJ3504" i="1"/>
  <c r="BD3503" i="1"/>
  <c r="AJ3501" i="1"/>
  <c r="BD3500" i="1"/>
  <c r="AJ3500" i="1"/>
  <c r="BD3499" i="1"/>
  <c r="BD3498" i="1"/>
  <c r="BD3497" i="1"/>
  <c r="AJ3497" i="1"/>
  <c r="BD3496" i="1"/>
  <c r="BD3495" i="1"/>
  <c r="BD3494" i="1"/>
  <c r="AJ3494" i="1"/>
  <c r="BD3493" i="1"/>
  <c r="AJ3493" i="1"/>
  <c r="BD3492" i="1"/>
  <c r="AJ3492" i="1"/>
  <c r="BD3491" i="1"/>
  <c r="AJ3491" i="1"/>
  <c r="BD3490" i="1"/>
  <c r="AJ3490" i="1"/>
  <c r="BD3489" i="1"/>
  <c r="AJ3489" i="1"/>
  <c r="BD3488" i="1"/>
  <c r="BD3487" i="1"/>
  <c r="BD3486" i="1"/>
  <c r="AJ3486" i="1"/>
  <c r="BD3485" i="1"/>
  <c r="Y3485" i="1"/>
  <c r="BD3484" i="1"/>
  <c r="AJ3484" i="1"/>
  <c r="BD3483" i="1"/>
  <c r="AJ3482" i="1"/>
  <c r="X3482" i="1"/>
  <c r="BD3481" i="1"/>
  <c r="AJ3481" i="1"/>
  <c r="BD3480" i="1"/>
  <c r="AK3480" i="1"/>
  <c r="AJ3480" i="1"/>
  <c r="BD3478" i="1"/>
  <c r="AJ3478" i="1"/>
  <c r="BD3477" i="1"/>
  <c r="AJ3477" i="1"/>
  <c r="X3475" i="1"/>
  <c r="BD3474" i="1"/>
  <c r="AJ3474" i="1"/>
  <c r="AJ3473" i="1"/>
  <c r="BD3472" i="1"/>
  <c r="AJ3472" i="1"/>
  <c r="BD3471" i="1"/>
  <c r="BD3470" i="1"/>
  <c r="BD3469" i="1"/>
  <c r="AJ3468" i="1"/>
  <c r="X3468" i="1"/>
  <c r="BD3467" i="1"/>
  <c r="AJ3467" i="1"/>
  <c r="BD3466" i="1"/>
  <c r="BD3465" i="1"/>
  <c r="AJ3465" i="1"/>
  <c r="BD3464" i="1"/>
  <c r="AJ3464" i="1"/>
  <c r="BD3462" i="1"/>
  <c r="AJ3462" i="1"/>
  <c r="BD3460" i="1"/>
  <c r="AJ3460" i="1"/>
  <c r="BD3459" i="1"/>
  <c r="BD3457" i="1"/>
  <c r="AJ3457" i="1"/>
  <c r="BD3456" i="1"/>
  <c r="AJ3456" i="1"/>
  <c r="BD3455" i="1"/>
  <c r="AJ3455" i="1"/>
  <c r="BD3454" i="1"/>
  <c r="AJ3454" i="1"/>
  <c r="BD3453" i="1"/>
  <c r="BD3452" i="1"/>
  <c r="BD3451" i="1"/>
  <c r="BD3450" i="1"/>
  <c r="AJ3450" i="1"/>
  <c r="BD3449" i="1"/>
  <c r="AJ3449" i="1"/>
  <c r="BD3448" i="1"/>
  <c r="BD3447" i="1"/>
  <c r="AJ3447" i="1"/>
  <c r="AJ3446" i="1"/>
  <c r="BD3445" i="1"/>
  <c r="AJ3445" i="1"/>
  <c r="AJ3444" i="1"/>
  <c r="BD3443" i="1"/>
  <c r="AJ3443" i="1"/>
  <c r="BD3442" i="1"/>
  <c r="AJ3442" i="1"/>
  <c r="AJ3441" i="1"/>
  <c r="BD3440" i="1"/>
  <c r="AJ3438" i="1"/>
  <c r="BD3437" i="1"/>
  <c r="AJ3436" i="1"/>
  <c r="BD3435" i="1"/>
  <c r="AJ3435" i="1"/>
  <c r="BD3434" i="1"/>
  <c r="AJ3434" i="1"/>
  <c r="BD3433" i="1"/>
  <c r="AJ3433" i="1"/>
  <c r="AJ3432" i="1"/>
  <c r="BD3431" i="1"/>
  <c r="AJ3431" i="1"/>
  <c r="BD3430" i="1"/>
  <c r="AJ3429" i="1"/>
  <c r="BD3428" i="1"/>
  <c r="AJ3428" i="1"/>
  <c r="AJ3427" i="1"/>
  <c r="BD3426" i="1"/>
  <c r="AJ3426" i="1"/>
  <c r="BD3425" i="1"/>
  <c r="BD3424" i="1"/>
  <c r="AJ3424" i="1"/>
  <c r="BD3423" i="1"/>
  <c r="AJ3423" i="1"/>
  <c r="BD3422" i="1"/>
  <c r="AJ3421" i="1"/>
  <c r="BD3420" i="1"/>
  <c r="AJ3420" i="1"/>
  <c r="BD3419" i="1"/>
  <c r="AJ3419" i="1"/>
  <c r="BD3418" i="1"/>
  <c r="AJ3418" i="1"/>
  <c r="BD3417" i="1"/>
  <c r="AJ3417" i="1"/>
  <c r="BD3416" i="1"/>
  <c r="AJ3416" i="1"/>
  <c r="BD3415" i="1"/>
  <c r="AJ3415" i="1"/>
  <c r="BD3412" i="1"/>
  <c r="AJ3412" i="1"/>
  <c r="BD3411" i="1"/>
  <c r="BD3410" i="1"/>
  <c r="AJ3410" i="1"/>
  <c r="BD3409" i="1"/>
  <c r="AJ3408" i="1"/>
  <c r="BD3407" i="1"/>
  <c r="AJ3407" i="1"/>
  <c r="BD3406" i="1"/>
  <c r="X3405" i="1"/>
  <c r="BD3404" i="1"/>
  <c r="BD3403" i="1"/>
  <c r="BD3402" i="1"/>
  <c r="AJ3402" i="1"/>
  <c r="BD3401" i="1"/>
  <c r="BD3400" i="1"/>
  <c r="AJ3400" i="1"/>
  <c r="BD3399" i="1"/>
  <c r="BD3398" i="1"/>
  <c r="BD3397" i="1"/>
  <c r="BD3396" i="1"/>
  <c r="AJ3396" i="1"/>
  <c r="BD3395" i="1"/>
  <c r="BD3393" i="1"/>
  <c r="AJ3393" i="1"/>
  <c r="BD3392" i="1"/>
  <c r="BD3391" i="1"/>
  <c r="BD3390" i="1"/>
  <c r="AJ3390" i="1"/>
  <c r="BD3389" i="1"/>
  <c r="BD3388" i="1"/>
  <c r="AJ3388" i="1"/>
  <c r="BD3387" i="1"/>
  <c r="BD3386" i="1"/>
  <c r="AJ3386" i="1"/>
  <c r="BD3385" i="1"/>
  <c r="BD3384" i="1"/>
  <c r="AJ3384" i="1"/>
  <c r="BD3382" i="1"/>
  <c r="AJ3382" i="1"/>
  <c r="BD3381" i="1"/>
  <c r="AJ3380" i="1"/>
  <c r="AJ3379" i="1"/>
  <c r="BD3378" i="1"/>
  <c r="AJ3378" i="1"/>
  <c r="BD3376" i="1"/>
  <c r="AJ3376" i="1"/>
  <c r="BD3375" i="1"/>
  <c r="BD3374" i="1"/>
  <c r="AJ3374" i="1"/>
  <c r="BD3373" i="1"/>
  <c r="BD3372" i="1"/>
  <c r="BD3370" i="1"/>
  <c r="AJ3370" i="1"/>
  <c r="BD3369" i="1"/>
  <c r="BD3368" i="1"/>
  <c r="AJ3368" i="1"/>
  <c r="BD3366" i="1"/>
  <c r="X3365" i="1"/>
  <c r="BD3364" i="1"/>
  <c r="AJ3364" i="1"/>
  <c r="BD3363" i="1"/>
  <c r="AJ3363" i="1"/>
  <c r="BD3361" i="1"/>
  <c r="AJ3361" i="1"/>
  <c r="BD3360" i="1"/>
  <c r="AJ3360" i="1"/>
  <c r="X3358" i="1"/>
  <c r="BD3357" i="1"/>
  <c r="AJ3357" i="1"/>
  <c r="AK3356" i="1"/>
  <c r="AJ3356" i="1"/>
  <c r="BD3355" i="1"/>
  <c r="BD3354" i="1"/>
  <c r="AJ3354" i="1"/>
  <c r="BD3353" i="1"/>
  <c r="AJ3353" i="1"/>
  <c r="BD3352" i="1"/>
  <c r="BD3351" i="1"/>
  <c r="AA3350" i="1"/>
  <c r="BD3349" i="1"/>
  <c r="AA3348" i="1"/>
  <c r="BD3347" i="1"/>
  <c r="AJ3347" i="1"/>
  <c r="BD3346" i="1"/>
  <c r="AJ3346" i="1"/>
  <c r="AJ3345" i="1"/>
  <c r="X3345" i="1"/>
  <c r="BD3344" i="1"/>
  <c r="AJ3344" i="1"/>
  <c r="BD3343" i="1"/>
  <c r="AJ3343" i="1"/>
  <c r="BD3341" i="1"/>
  <c r="AJ3341" i="1"/>
  <c r="BD3340" i="1"/>
  <c r="AJ3340" i="1"/>
  <c r="BD3339" i="1"/>
  <c r="AJ3339" i="1"/>
  <c r="BD3337" i="1"/>
  <c r="AJ3337" i="1"/>
  <c r="BD3336" i="1"/>
  <c r="AJ3336" i="1"/>
  <c r="BD3334" i="1"/>
  <c r="AJ3333" i="1"/>
  <c r="BD3332" i="1"/>
  <c r="AJ3332" i="1"/>
  <c r="BD3331" i="1"/>
  <c r="AJ3331" i="1"/>
  <c r="AJ3330" i="1"/>
  <c r="BD3327" i="1"/>
  <c r="AJ3327" i="1"/>
  <c r="BD3326" i="1"/>
  <c r="AJ3326" i="1"/>
  <c r="BD3325" i="1"/>
  <c r="AJ3325" i="1"/>
  <c r="BD3324" i="1"/>
  <c r="BD3323" i="1"/>
  <c r="AJ3323" i="1"/>
  <c r="BD3321" i="1"/>
  <c r="AJ3321" i="1"/>
  <c r="BD3320" i="1"/>
  <c r="AJ3320" i="1"/>
  <c r="BD3319" i="1"/>
  <c r="BD3318" i="1"/>
  <c r="AJ3318" i="1"/>
  <c r="BD3316" i="1"/>
  <c r="AJ3316" i="1"/>
  <c r="BD3315" i="1"/>
  <c r="AJ3315" i="1"/>
  <c r="BD3314" i="1"/>
  <c r="AJ3314" i="1"/>
  <c r="BD3313" i="1"/>
  <c r="AJ3313" i="1"/>
  <c r="AJ3312" i="1"/>
  <c r="BD3311" i="1"/>
  <c r="AJ3311" i="1"/>
  <c r="BD3310" i="1"/>
  <c r="BD3308" i="1"/>
  <c r="AJ3308" i="1"/>
  <c r="BD3307" i="1"/>
  <c r="BD3306" i="1"/>
  <c r="AJ3306" i="1"/>
  <c r="BD3305" i="1"/>
  <c r="BD3304" i="1"/>
  <c r="AJ3303" i="1"/>
  <c r="AJ3302" i="1"/>
  <c r="BD3301" i="1"/>
  <c r="AJ3301" i="1"/>
  <c r="AJ3300" i="1"/>
  <c r="AJ3297" i="1"/>
  <c r="AJ3296" i="1"/>
  <c r="BD3292" i="1"/>
  <c r="AJ3290" i="1"/>
  <c r="BD3289" i="1"/>
  <c r="AJ3289" i="1"/>
  <c r="BD3288" i="1"/>
  <c r="AJ3288" i="1"/>
  <c r="BD3287" i="1"/>
  <c r="AJ3287" i="1"/>
  <c r="BD3285" i="1"/>
  <c r="BD3284" i="1"/>
  <c r="AJ3284" i="1"/>
  <c r="BD3283" i="1"/>
  <c r="AJ3281" i="1"/>
  <c r="BD3278" i="1"/>
  <c r="AJ3278" i="1"/>
  <c r="BD3277" i="1"/>
  <c r="AJ3277" i="1"/>
  <c r="AA3276" i="1"/>
  <c r="BD3275" i="1"/>
  <c r="BD3274" i="1"/>
  <c r="BD3273" i="1"/>
  <c r="BD3272" i="1"/>
  <c r="BD3271" i="1"/>
  <c r="AJ3270" i="1"/>
  <c r="BD3269" i="1"/>
  <c r="BD3268" i="1"/>
  <c r="BD3267" i="1"/>
  <c r="BD3266" i="1"/>
  <c r="BD3265" i="1"/>
  <c r="BD3264" i="1"/>
  <c r="BD3263" i="1"/>
  <c r="BD3262" i="1"/>
  <c r="BD3260" i="1"/>
  <c r="X3258" i="1"/>
  <c r="BD3257" i="1"/>
  <c r="BD3256" i="1"/>
  <c r="BD3255" i="1"/>
  <c r="BD3253" i="1"/>
  <c r="BD3252" i="1"/>
  <c r="AJ3252" i="1"/>
  <c r="BD3251" i="1"/>
  <c r="BD3250" i="1"/>
  <c r="BD3249" i="1"/>
  <c r="BD3248" i="1"/>
  <c r="BD3247" i="1"/>
  <c r="BD3246" i="1"/>
  <c r="AJ3246" i="1"/>
  <c r="BD3245" i="1"/>
  <c r="BD3244" i="1"/>
  <c r="AJ3243" i="1"/>
  <c r="BD3242" i="1"/>
  <c r="BD3241" i="1"/>
  <c r="AJ3239" i="1"/>
  <c r="BD3238" i="1"/>
  <c r="AJ3238" i="1"/>
  <c r="BD3237" i="1"/>
  <c r="AJ3237" i="1"/>
  <c r="AJ3236" i="1"/>
  <c r="BD3235" i="1"/>
  <c r="AJ3235" i="1"/>
  <c r="BD3234" i="1"/>
  <c r="BD3233" i="1"/>
  <c r="BD3232" i="1"/>
  <c r="AJ3232" i="1"/>
  <c r="BD3231" i="1"/>
  <c r="Y3231" i="1"/>
  <c r="BD3230" i="1"/>
  <c r="AJ3230" i="1"/>
  <c r="BD3229" i="1"/>
  <c r="AJ3229" i="1"/>
  <c r="BD3228" i="1"/>
  <c r="AJ3228" i="1"/>
  <c r="BD3227" i="1"/>
  <c r="BD3225" i="1"/>
  <c r="BD3224" i="1"/>
  <c r="AJ3224" i="1"/>
  <c r="BD3223" i="1"/>
  <c r="AJ3222" i="1"/>
  <c r="BD3221" i="1"/>
  <c r="AJ3221" i="1"/>
  <c r="BD3220" i="1"/>
  <c r="AJ3220" i="1"/>
  <c r="AJ3219" i="1"/>
  <c r="BD3218" i="1"/>
  <c r="BD3217" i="1"/>
  <c r="BD3216" i="1"/>
  <c r="BD3215" i="1"/>
  <c r="Y3215" i="1"/>
  <c r="BD3214" i="1"/>
  <c r="AJ3212" i="1"/>
  <c r="X3212" i="1"/>
  <c r="BD3211" i="1"/>
  <c r="AJ3211" i="1"/>
  <c r="BD3210" i="1"/>
  <c r="AJ3207" i="1"/>
  <c r="X3207" i="1"/>
  <c r="BD3206" i="1"/>
  <c r="AJ3206" i="1"/>
  <c r="BD3205" i="1"/>
  <c r="BD3204" i="1"/>
  <c r="BD3202" i="1"/>
  <c r="AJ3202" i="1"/>
  <c r="BD3201" i="1"/>
  <c r="BD3199" i="1"/>
  <c r="BD3198" i="1"/>
  <c r="AJ3196" i="1"/>
  <c r="X3196" i="1"/>
  <c r="BD3195" i="1"/>
  <c r="AJ3195" i="1"/>
  <c r="BD3194" i="1"/>
  <c r="AJ3194" i="1"/>
  <c r="BD3193" i="1"/>
  <c r="AJ3193" i="1"/>
  <c r="AJ3192" i="1"/>
  <c r="AJ3191" i="1"/>
  <c r="BD3190" i="1"/>
  <c r="BD3189" i="1"/>
  <c r="AJ3189" i="1"/>
  <c r="AJ3188" i="1"/>
  <c r="BD3187" i="1"/>
  <c r="AJ3187" i="1"/>
  <c r="AJ3186" i="1"/>
  <c r="BD3185" i="1"/>
  <c r="AJ3185" i="1"/>
  <c r="BD3184" i="1"/>
  <c r="AJ3184" i="1"/>
  <c r="BD3183" i="1"/>
  <c r="AJ3182" i="1"/>
  <c r="BD3181" i="1"/>
  <c r="AJ3180" i="1"/>
  <c r="AA3179" i="1"/>
  <c r="BD3178" i="1"/>
  <c r="AJ3178" i="1"/>
  <c r="BD3177" i="1"/>
  <c r="BD3176" i="1"/>
  <c r="AJ3176" i="1"/>
  <c r="BD3175" i="1"/>
  <c r="BD3174" i="1"/>
  <c r="Y3174" i="1"/>
  <c r="Y3173" i="1"/>
  <c r="BD3171" i="1"/>
  <c r="AJ3171" i="1"/>
  <c r="BD3170" i="1"/>
  <c r="BD3167" i="1"/>
  <c r="AJ3167" i="1"/>
  <c r="BD3166" i="1"/>
  <c r="BD3164" i="1"/>
  <c r="BD3163" i="1"/>
  <c r="AJ3163" i="1"/>
  <c r="BD3162" i="1"/>
  <c r="AJ3162" i="1"/>
  <c r="BD3161" i="1"/>
  <c r="AJ3160" i="1"/>
  <c r="AJ3159" i="1"/>
  <c r="BD3158" i="1"/>
  <c r="AJ3158" i="1"/>
  <c r="BD3157" i="1"/>
  <c r="BD3156" i="1"/>
  <c r="BD3155" i="1"/>
  <c r="Y3155" i="1"/>
  <c r="BD3154" i="1"/>
  <c r="AJ3154" i="1"/>
  <c r="BD3153" i="1"/>
  <c r="BD3152" i="1"/>
  <c r="BD3151" i="1"/>
  <c r="AJ3151" i="1"/>
  <c r="BD3149" i="1"/>
  <c r="AJ3149" i="1"/>
  <c r="BD3148" i="1"/>
  <c r="BD3146" i="1"/>
  <c r="BD3145" i="1"/>
  <c r="AJ3145" i="1"/>
  <c r="AJ3144" i="1"/>
  <c r="AJ3143" i="1"/>
  <c r="BD3142" i="1"/>
  <c r="BD3141" i="1"/>
  <c r="BD3139" i="1"/>
  <c r="AJ3139" i="1"/>
  <c r="BD3138" i="1"/>
  <c r="BD3135" i="1"/>
  <c r="AJ3135" i="1"/>
  <c r="BD3134" i="1"/>
  <c r="BD3133" i="1"/>
  <c r="AJ3133" i="1"/>
  <c r="BD3132" i="1"/>
  <c r="BD3131" i="1"/>
  <c r="AA3130" i="1"/>
  <c r="BD3127" i="1"/>
  <c r="AJ3127" i="1"/>
  <c r="BD3126" i="1"/>
  <c r="AJ3126" i="1"/>
  <c r="BD3125" i="1"/>
  <c r="AJ3125" i="1"/>
  <c r="AJ3124" i="1"/>
  <c r="BD3123" i="1"/>
  <c r="AJ3123" i="1"/>
  <c r="BD3122" i="1"/>
  <c r="BD3121" i="1"/>
  <c r="AJ3121" i="1"/>
  <c r="BD3120" i="1"/>
  <c r="AJ3119" i="1"/>
  <c r="BD3118" i="1"/>
  <c r="AJ3118" i="1"/>
  <c r="AJ3117" i="1"/>
  <c r="BD3116" i="1"/>
  <c r="AJ3116" i="1"/>
  <c r="BD3115" i="1"/>
  <c r="AJ3115" i="1"/>
  <c r="BD3114" i="1"/>
  <c r="Y3114" i="1"/>
  <c r="Y3113" i="1"/>
  <c r="BD3112" i="1"/>
  <c r="AJ3112" i="1"/>
  <c r="AJ3111" i="1"/>
  <c r="Y3110" i="1"/>
  <c r="BD3109" i="1"/>
  <c r="AJ3109" i="1"/>
  <c r="BD3108" i="1"/>
  <c r="Y3108" i="1"/>
  <c r="Y3107" i="1"/>
  <c r="BD3106" i="1"/>
  <c r="AJ3106" i="1"/>
  <c r="BD3105" i="1"/>
  <c r="BD3104" i="1"/>
  <c r="BD3103" i="1"/>
  <c r="AJ3103" i="1"/>
  <c r="BD3102" i="1"/>
  <c r="AJ3102" i="1"/>
  <c r="Y3102" i="1"/>
  <c r="BD3101" i="1"/>
  <c r="Y3101" i="1"/>
  <c r="BD3100" i="1"/>
  <c r="AJ3100" i="1"/>
  <c r="BD3099" i="1"/>
  <c r="AJ3099" i="1"/>
  <c r="BD3098" i="1"/>
  <c r="BD3097" i="1"/>
  <c r="AJ3097" i="1"/>
  <c r="BD3096" i="1"/>
  <c r="BD3095" i="1"/>
  <c r="AJ3095" i="1"/>
  <c r="BD3094" i="1"/>
  <c r="BD3093" i="1"/>
  <c r="AJ3093" i="1"/>
  <c r="AJ3092" i="1"/>
  <c r="BD3091" i="1"/>
  <c r="AJ3091" i="1"/>
  <c r="AJ3090" i="1"/>
  <c r="BD3089" i="1"/>
  <c r="AJ3089" i="1"/>
  <c r="BD3088" i="1"/>
  <c r="AJ3088" i="1"/>
  <c r="BD3086" i="1"/>
  <c r="AJ3086" i="1"/>
  <c r="BD3085" i="1"/>
  <c r="BD3084" i="1"/>
  <c r="AJ3084" i="1"/>
  <c r="BD3083" i="1"/>
  <c r="AJ3083" i="1"/>
  <c r="BD3082" i="1"/>
  <c r="AA3081" i="1"/>
  <c r="BD3079" i="1"/>
  <c r="AJ3079" i="1"/>
  <c r="BD3078" i="1"/>
  <c r="AJ3078" i="1"/>
  <c r="BD3076" i="1"/>
  <c r="AJ3076" i="1"/>
  <c r="BD3075" i="1"/>
  <c r="AJ3075" i="1"/>
  <c r="AJ3074" i="1"/>
  <c r="BD3072" i="1"/>
  <c r="AJ3072" i="1"/>
  <c r="BD3071" i="1"/>
  <c r="AJ3070" i="1"/>
  <c r="BD3069" i="1"/>
  <c r="AJ3068" i="1"/>
  <c r="BD3067" i="1"/>
  <c r="AJ3066" i="1"/>
  <c r="X3066" i="1"/>
  <c r="BD3065" i="1"/>
  <c r="BD3064" i="1"/>
  <c r="BD3063" i="1"/>
  <c r="AJ3063" i="1"/>
  <c r="BD3062" i="1"/>
  <c r="BD3060" i="1"/>
  <c r="AJ3060" i="1"/>
  <c r="BD3059" i="1"/>
  <c r="BD3056" i="1"/>
  <c r="BD3055" i="1"/>
  <c r="BD3054" i="1"/>
  <c r="BD3053" i="1"/>
  <c r="AJ3052" i="1"/>
  <c r="BD3051" i="1"/>
  <c r="AJ3051" i="1"/>
  <c r="BD3050" i="1"/>
  <c r="AJ3050" i="1"/>
  <c r="AJ3049" i="1"/>
  <c r="BD3048" i="1"/>
  <c r="AJ3048" i="1"/>
  <c r="BD3047" i="1"/>
  <c r="AJ3047" i="1"/>
  <c r="AJ3046" i="1"/>
  <c r="AJ3045" i="1"/>
  <c r="AJ3044" i="1"/>
  <c r="BD3043" i="1"/>
  <c r="AJ3043" i="1"/>
  <c r="BD3042" i="1"/>
  <c r="AJ3042" i="1"/>
  <c r="BD3040" i="1"/>
  <c r="AJ3040" i="1"/>
  <c r="BD3039" i="1"/>
  <c r="X3038" i="1"/>
  <c r="BD3037" i="1"/>
  <c r="BD3036" i="1"/>
  <c r="AJ3036" i="1"/>
  <c r="BD3034" i="1"/>
  <c r="AJ3034" i="1"/>
  <c r="BD3033" i="1"/>
  <c r="BD3032" i="1"/>
  <c r="BD3031" i="1"/>
  <c r="AJ3031" i="1"/>
  <c r="BD3030" i="1"/>
  <c r="AJ3030" i="1"/>
  <c r="BD3029" i="1"/>
  <c r="BD3028" i="1"/>
  <c r="AJ3028" i="1"/>
  <c r="BD3027" i="1"/>
  <c r="AJ3027" i="1"/>
  <c r="BD3026" i="1"/>
  <c r="BD3025" i="1"/>
  <c r="AJ3025" i="1"/>
  <c r="BD3024" i="1"/>
  <c r="BD3023" i="1"/>
  <c r="BD3022" i="1"/>
  <c r="BD3021" i="1"/>
  <c r="AJ3021" i="1"/>
  <c r="BD3020" i="1"/>
  <c r="AJ3020" i="1"/>
  <c r="BD3019" i="1"/>
  <c r="BD3016" i="1"/>
  <c r="AJ3016" i="1"/>
  <c r="X3015" i="1"/>
  <c r="BD3014" i="1"/>
  <c r="AJ3014" i="1"/>
  <c r="BD3013" i="1"/>
  <c r="AJ3011" i="1"/>
  <c r="X3011" i="1"/>
  <c r="BD3010" i="1"/>
  <c r="AJ3010" i="1"/>
  <c r="BD3009" i="1"/>
  <c r="AJ3009" i="1"/>
  <c r="BD3008" i="1"/>
  <c r="AJ3007" i="1"/>
  <c r="BD3006" i="1"/>
  <c r="AJ3006" i="1"/>
  <c r="BD3004" i="1"/>
  <c r="AJ3004" i="1"/>
  <c r="BD3003" i="1"/>
  <c r="AJ3003" i="1"/>
  <c r="BD3002" i="1"/>
  <c r="BD3001" i="1"/>
  <c r="AJ3001" i="1"/>
  <c r="AJ2999" i="1"/>
  <c r="BD2998" i="1"/>
  <c r="AJ2998" i="1"/>
  <c r="BD2996" i="1"/>
  <c r="AJ2996" i="1"/>
  <c r="BD2995" i="1"/>
  <c r="BD2994" i="1"/>
  <c r="BD2993" i="1"/>
  <c r="BD2992" i="1"/>
  <c r="AJ2992" i="1"/>
  <c r="BD2991" i="1"/>
  <c r="AJ2990" i="1"/>
  <c r="AA2989" i="1"/>
  <c r="BD2988" i="1"/>
  <c r="BD2987" i="1"/>
  <c r="AJ2986" i="1"/>
  <c r="BD2985" i="1"/>
  <c r="BD2984" i="1"/>
  <c r="BD2983" i="1"/>
  <c r="BD2982" i="1"/>
  <c r="BD2981" i="1"/>
  <c r="AJ2981" i="1"/>
  <c r="BD2980" i="1"/>
  <c r="AJ2980" i="1"/>
  <c r="BD2979" i="1"/>
  <c r="AJ2979" i="1"/>
  <c r="BD2978" i="1"/>
  <c r="BD2977" i="1"/>
  <c r="AJ2977" i="1"/>
  <c r="BD2976" i="1"/>
  <c r="BD2975" i="1"/>
  <c r="AJ2975" i="1"/>
  <c r="AA2974" i="1"/>
  <c r="X2973" i="1"/>
  <c r="BD2972" i="1"/>
  <c r="AJ2972" i="1"/>
  <c r="BD2971" i="1"/>
  <c r="BD2969" i="1"/>
  <c r="BD2968" i="1"/>
  <c r="AJ2968" i="1"/>
  <c r="BD2967" i="1"/>
  <c r="BD2966" i="1"/>
  <c r="AJ2966" i="1"/>
  <c r="BD2964" i="1"/>
  <c r="BD2963" i="1"/>
  <c r="BD2961" i="1"/>
  <c r="AJ2961" i="1"/>
  <c r="BD2960" i="1"/>
  <c r="BD2958" i="1"/>
  <c r="AJ2958" i="1"/>
  <c r="BD2957" i="1"/>
  <c r="AJ2957" i="1"/>
  <c r="AJ2956" i="1"/>
  <c r="AJ2955" i="1"/>
  <c r="X2955" i="1"/>
  <c r="BD2954" i="1"/>
  <c r="AJ2954" i="1"/>
  <c r="BD2953" i="1"/>
  <c r="AJ2953" i="1"/>
  <c r="BD2952" i="1"/>
  <c r="AJ2952" i="1"/>
  <c r="BD2951" i="1"/>
  <c r="AJ2951" i="1"/>
  <c r="BD2950" i="1"/>
  <c r="AJ2950" i="1"/>
  <c r="BD2949" i="1"/>
  <c r="AA2948" i="1"/>
  <c r="BD2947" i="1"/>
  <c r="BD2945" i="1"/>
  <c r="BD2944" i="1"/>
  <c r="BD2943" i="1"/>
  <c r="AJ2943" i="1"/>
  <c r="BD2942" i="1"/>
  <c r="BD2941" i="1"/>
  <c r="AJ2941" i="1"/>
  <c r="BD2940" i="1"/>
  <c r="AJ2939" i="1"/>
  <c r="BD2938" i="1"/>
  <c r="AJ2938" i="1"/>
  <c r="AJ2937" i="1"/>
  <c r="AJ2936" i="1"/>
  <c r="BD2935" i="1"/>
  <c r="AJ2935" i="1"/>
  <c r="BD2934" i="1"/>
  <c r="BD2933" i="1"/>
  <c r="AJ2933" i="1"/>
  <c r="BD2932" i="1"/>
  <c r="AJ2929" i="1"/>
  <c r="BD2928" i="1"/>
  <c r="AJ2928" i="1"/>
  <c r="BD2927" i="1"/>
  <c r="AJ2927" i="1"/>
  <c r="AJ2926" i="1"/>
  <c r="X2924" i="1"/>
  <c r="BD2923" i="1"/>
  <c r="BD2922" i="1"/>
  <c r="BD2920" i="1"/>
  <c r="AJ2920" i="1"/>
  <c r="BD2919" i="1"/>
  <c r="BD2918" i="1"/>
  <c r="AJ2918" i="1"/>
  <c r="BD2917" i="1"/>
  <c r="AJ2917" i="1"/>
  <c r="BD2916" i="1"/>
  <c r="BD2915" i="1"/>
  <c r="AJ2915" i="1"/>
  <c r="AJ2914" i="1"/>
  <c r="AJ2913" i="1"/>
  <c r="AJ2912" i="1"/>
  <c r="AJ2911" i="1"/>
  <c r="BD2909" i="1"/>
  <c r="BD2908" i="1"/>
  <c r="BD2906" i="1"/>
  <c r="AJ2906" i="1"/>
  <c r="BD2905" i="1"/>
  <c r="AJ2904" i="1"/>
  <c r="X2903" i="1"/>
  <c r="BD2902" i="1"/>
  <c r="AJ2902" i="1"/>
  <c r="BD2901" i="1"/>
  <c r="AJ2901" i="1"/>
  <c r="BD2900" i="1"/>
  <c r="AJ2900" i="1"/>
  <c r="BD2899" i="1"/>
  <c r="AJ2899" i="1"/>
  <c r="BD2898" i="1"/>
  <c r="BD2897" i="1"/>
  <c r="AJ2896" i="1"/>
  <c r="BD2895" i="1"/>
  <c r="AJ2895" i="1"/>
  <c r="BD2894" i="1"/>
  <c r="AJ2894" i="1"/>
  <c r="BD2893" i="1"/>
  <c r="AJ2893" i="1"/>
  <c r="BD2892" i="1"/>
  <c r="BD2890" i="1"/>
  <c r="AA2889" i="1"/>
  <c r="BD2888" i="1"/>
  <c r="AJ2888" i="1"/>
  <c r="BD2887" i="1"/>
  <c r="BD2886" i="1"/>
  <c r="BD2885" i="1"/>
  <c r="X2883" i="1"/>
  <c r="AJ2882" i="1"/>
  <c r="BD2881" i="1"/>
  <c r="BD2880" i="1"/>
  <c r="AJ2880" i="1"/>
  <c r="BD2879" i="1"/>
  <c r="AJ2879" i="1"/>
  <c r="BD2878" i="1"/>
  <c r="AJ2878" i="1"/>
  <c r="BD2876" i="1"/>
  <c r="X2874" i="1"/>
  <c r="BD2873" i="1"/>
  <c r="AK2873" i="1"/>
  <c r="AJ2873" i="1"/>
  <c r="BD2872" i="1"/>
  <c r="BD2871" i="1"/>
  <c r="AJ2869" i="1"/>
  <c r="BD2868" i="1"/>
  <c r="BD2867" i="1"/>
  <c r="AJ2867" i="1"/>
  <c r="BD2866" i="1"/>
  <c r="AJ2866" i="1"/>
  <c r="AJ2865" i="1"/>
  <c r="BD2864" i="1"/>
  <c r="AJ2864" i="1"/>
  <c r="BD2863" i="1"/>
  <c r="BD2861" i="1"/>
  <c r="AJ2861" i="1"/>
  <c r="BD2860" i="1"/>
  <c r="BD2858" i="1"/>
  <c r="BD2857" i="1"/>
  <c r="AJ2855" i="1"/>
  <c r="BD2854" i="1"/>
  <c r="AJ2854" i="1"/>
  <c r="BD2853" i="1"/>
  <c r="BD2852" i="1"/>
  <c r="AJ2852" i="1"/>
  <c r="BD2850" i="1"/>
  <c r="AJ2850" i="1"/>
  <c r="BD2849" i="1"/>
  <c r="BD2848" i="1"/>
  <c r="AJ2847" i="1"/>
  <c r="BD2846" i="1"/>
  <c r="BD2845" i="1"/>
  <c r="AJ2845" i="1"/>
  <c r="BD2844" i="1"/>
  <c r="AJ2844" i="1"/>
  <c r="BD2843" i="1"/>
  <c r="BD2842" i="1"/>
  <c r="AJ2842" i="1"/>
  <c r="BD2840" i="1"/>
  <c r="AJ2840" i="1"/>
  <c r="BD2839" i="1"/>
  <c r="BD2837" i="1"/>
  <c r="AJ2837" i="1"/>
  <c r="BD2836" i="1"/>
  <c r="BD2834" i="1"/>
  <c r="AJ2834" i="1"/>
  <c r="BD2833" i="1"/>
  <c r="AJ2833" i="1"/>
  <c r="AJ2832" i="1"/>
  <c r="BD2831" i="1"/>
  <c r="AJ2831" i="1"/>
  <c r="BD2830" i="1"/>
  <c r="BD2829" i="1"/>
  <c r="AJ2829" i="1"/>
  <c r="BD2828" i="1"/>
  <c r="AJ2826" i="1"/>
  <c r="BD2825" i="1"/>
  <c r="AJ2825" i="1"/>
  <c r="BD2824" i="1"/>
  <c r="AJ2824" i="1"/>
  <c r="BD2823" i="1"/>
  <c r="AJ2822" i="1"/>
  <c r="BD2821" i="1"/>
  <c r="AJ2821" i="1"/>
  <c r="BD2820" i="1"/>
  <c r="BD2818" i="1"/>
  <c r="AJ2818" i="1"/>
  <c r="BD2817" i="1"/>
  <c r="AJ2816" i="1"/>
  <c r="BD2815" i="1"/>
  <c r="AJ2815" i="1"/>
  <c r="BD2814" i="1"/>
  <c r="AJ2814" i="1"/>
  <c r="BD2813" i="1"/>
  <c r="AJ2813" i="1"/>
  <c r="BD2812" i="1"/>
  <c r="AJ2812" i="1"/>
  <c r="BD2811" i="1"/>
  <c r="AJ2811" i="1"/>
  <c r="AJ2810" i="1"/>
  <c r="BD2808" i="1"/>
  <c r="AJ2808" i="1"/>
  <c r="BD2807" i="1"/>
  <c r="BD2806" i="1"/>
  <c r="AJ2806" i="1"/>
  <c r="AJ2805" i="1"/>
  <c r="BD2804" i="1"/>
  <c r="AJ2804" i="1"/>
  <c r="BD2803" i="1"/>
  <c r="BD2802" i="1"/>
  <c r="AJ2802" i="1"/>
  <c r="BD2801" i="1"/>
  <c r="BD2800" i="1"/>
  <c r="AJ2800" i="1"/>
  <c r="BD2799" i="1"/>
  <c r="AJ2799" i="1"/>
  <c r="BD2798" i="1"/>
  <c r="AJ2798" i="1"/>
  <c r="BD2797" i="1"/>
  <c r="BD2796" i="1"/>
  <c r="X2795" i="1"/>
  <c r="BD2794" i="1"/>
  <c r="AJ2794" i="1"/>
  <c r="BD2793" i="1"/>
  <c r="BD2791" i="1"/>
  <c r="AJ2791" i="1"/>
  <c r="BD2790" i="1"/>
  <c r="AJ2789" i="1"/>
  <c r="BD2788" i="1"/>
  <c r="AJ2788" i="1"/>
  <c r="AJ2787" i="1"/>
  <c r="BD2786" i="1"/>
  <c r="AJ2786" i="1"/>
  <c r="AJ2785" i="1"/>
  <c r="BD2784" i="1"/>
  <c r="AJ2784" i="1"/>
  <c r="BD2783" i="1"/>
  <c r="AJ2783" i="1"/>
  <c r="BD2782" i="1"/>
  <c r="BD2781" i="1"/>
  <c r="AJ2781" i="1"/>
  <c r="BD2780" i="1"/>
  <c r="AJ2780" i="1"/>
  <c r="BD2779" i="1"/>
  <c r="BD2778" i="1"/>
  <c r="AJ2778" i="1"/>
  <c r="BD2777" i="1"/>
  <c r="BD2776" i="1"/>
  <c r="AJ2776" i="1"/>
  <c r="BD2775" i="1"/>
  <c r="BD2774" i="1"/>
  <c r="AJ2774" i="1"/>
  <c r="BD2773" i="1"/>
  <c r="AJ2773" i="1"/>
  <c r="BD2772" i="1"/>
  <c r="BD2771" i="1"/>
  <c r="AJ2771" i="1"/>
  <c r="BD2770" i="1"/>
  <c r="AJ2770" i="1"/>
  <c r="AJ2769" i="1"/>
  <c r="BD2768" i="1"/>
  <c r="AJ2768" i="1"/>
  <c r="BD2767" i="1"/>
  <c r="AJ2767" i="1"/>
  <c r="AJ2766" i="1"/>
  <c r="BD2764" i="1"/>
  <c r="AJ2764" i="1"/>
  <c r="AJ2763" i="1"/>
  <c r="BD2762" i="1"/>
  <c r="AJ2762" i="1"/>
  <c r="BD2761" i="1"/>
  <c r="AJ2761" i="1"/>
  <c r="AJ2760" i="1"/>
  <c r="BD2759" i="1"/>
  <c r="AJ2759" i="1"/>
  <c r="AJ2758" i="1"/>
  <c r="AJ2757" i="1"/>
  <c r="BD2756" i="1"/>
  <c r="BD2755" i="1"/>
  <c r="AJ2754" i="1"/>
  <c r="AJ2753" i="1"/>
  <c r="AJ2752" i="1"/>
  <c r="BD2751" i="1"/>
  <c r="AJ2751" i="1"/>
  <c r="BD2750" i="1"/>
  <c r="BD2749" i="1"/>
  <c r="BD2748" i="1"/>
  <c r="AJ2747" i="1"/>
  <c r="BD2746" i="1"/>
  <c r="AJ2746" i="1"/>
  <c r="BD2745" i="1"/>
  <c r="BD2744" i="1"/>
  <c r="AJ2744" i="1"/>
  <c r="BD2743" i="1"/>
  <c r="AJ2743" i="1"/>
  <c r="BD2742" i="1"/>
  <c r="BD2741" i="1"/>
  <c r="AJ2740" i="1"/>
  <c r="BD2739" i="1"/>
  <c r="BD2736" i="1"/>
  <c r="BD2735" i="1"/>
  <c r="AJ2733" i="1"/>
  <c r="BD2732" i="1"/>
  <c r="BD2731" i="1"/>
  <c r="BD2730" i="1"/>
  <c r="BD2729" i="1"/>
  <c r="BD2728" i="1"/>
  <c r="BD2727" i="1"/>
  <c r="AJ2727" i="1"/>
  <c r="BD2726" i="1"/>
  <c r="AJ2726" i="1"/>
  <c r="BD2725" i="1"/>
  <c r="AJ2725" i="1"/>
  <c r="BD2724" i="1"/>
  <c r="BD2723" i="1"/>
  <c r="BD2721" i="1"/>
  <c r="BD2717" i="1"/>
  <c r="BD2714" i="1"/>
  <c r="BD2713" i="1"/>
  <c r="AJ2713" i="1"/>
  <c r="AJ2712" i="1"/>
  <c r="BD2711" i="1"/>
  <c r="AJ2711" i="1"/>
  <c r="BD2710" i="1"/>
  <c r="BD2709" i="1"/>
  <c r="AJ2709" i="1"/>
  <c r="X2707" i="1"/>
  <c r="BD2706" i="1"/>
  <c r="BD2705" i="1"/>
  <c r="BD2704" i="1"/>
  <c r="BD2703" i="1"/>
  <c r="AJ2703" i="1"/>
  <c r="BD2702" i="1"/>
  <c r="BD2701" i="1"/>
  <c r="BD2700" i="1"/>
  <c r="BD2699" i="1"/>
  <c r="AJ2699" i="1"/>
  <c r="BD2698" i="1"/>
  <c r="BD2696" i="1"/>
  <c r="AJ2696" i="1"/>
  <c r="BD2695" i="1"/>
  <c r="AJ2695" i="1"/>
  <c r="BD2694" i="1"/>
  <c r="BD2693" i="1"/>
  <c r="AJ2693" i="1"/>
  <c r="AJ2692" i="1"/>
  <c r="BD2691" i="1"/>
  <c r="AJ2690" i="1"/>
  <c r="BD2689" i="1"/>
  <c r="AJ2688" i="1"/>
  <c r="BD2687" i="1"/>
  <c r="AJ2687" i="1"/>
  <c r="BD2686" i="1"/>
  <c r="AJ2685" i="1"/>
  <c r="AJ2684" i="1"/>
  <c r="AJ2683" i="1"/>
  <c r="X2683" i="1"/>
  <c r="BD2682" i="1"/>
  <c r="AJ2682" i="1"/>
  <c r="AJ2681" i="1"/>
  <c r="BD2680" i="1"/>
  <c r="AJ2679" i="1"/>
  <c r="AJ2678" i="1"/>
  <c r="BD2677" i="1"/>
  <c r="BD2676" i="1"/>
  <c r="AJ2676" i="1"/>
  <c r="BD2675" i="1"/>
  <c r="AA2674" i="1"/>
  <c r="AJ2673" i="1"/>
  <c r="BD2672" i="1"/>
  <c r="AJ2671" i="1"/>
  <c r="X2671" i="1"/>
  <c r="BD2670" i="1"/>
  <c r="AJ2670" i="1"/>
  <c r="BD2669" i="1"/>
  <c r="AJ2669" i="1"/>
  <c r="AJ2668" i="1"/>
  <c r="X2668" i="1"/>
  <c r="BD2667" i="1"/>
  <c r="AJ2667" i="1"/>
  <c r="AJ2666" i="1"/>
  <c r="BD2665" i="1"/>
  <c r="AJ2665" i="1"/>
  <c r="BD2664" i="1"/>
  <c r="AJ2664" i="1"/>
  <c r="BD2663" i="1"/>
  <c r="AJ2663" i="1"/>
  <c r="BD2662" i="1"/>
  <c r="AJ2662" i="1"/>
  <c r="BD2661" i="1"/>
  <c r="AJ2661" i="1"/>
  <c r="AJ2660" i="1"/>
  <c r="BD2659" i="1"/>
  <c r="AJ2659" i="1"/>
  <c r="BD2658" i="1"/>
  <c r="AJ2658" i="1"/>
  <c r="BD2657" i="1"/>
  <c r="AJ2656" i="1"/>
  <c r="BD2655" i="1"/>
  <c r="AJ2655" i="1"/>
  <c r="BD2654" i="1"/>
  <c r="AJ2654" i="1"/>
  <c r="BD2653" i="1"/>
  <c r="AJ2653" i="1"/>
  <c r="BD2652" i="1"/>
  <c r="AJ2652" i="1"/>
  <c r="AJ2651" i="1"/>
  <c r="AJ2650" i="1"/>
  <c r="AJ2649" i="1"/>
  <c r="AJ2648" i="1"/>
  <c r="BD2647" i="1"/>
  <c r="AJ2646" i="1"/>
  <c r="X2646" i="1"/>
  <c r="BD2645" i="1"/>
  <c r="AJ2645" i="1"/>
  <c r="BD2644" i="1"/>
  <c r="AJ2644" i="1"/>
  <c r="BD2643" i="1"/>
  <c r="AJ2642" i="1"/>
  <c r="BD2641" i="1"/>
  <c r="AJ2641" i="1"/>
  <c r="BD2640" i="1"/>
  <c r="AJ2639" i="1"/>
  <c r="X2639" i="1"/>
  <c r="BD2638" i="1"/>
  <c r="AJ2638" i="1"/>
  <c r="BD2637" i="1"/>
  <c r="BD2636" i="1"/>
  <c r="AJ2635" i="1"/>
  <c r="AJ2634" i="1"/>
  <c r="BD2632" i="1"/>
  <c r="AJ2632" i="1"/>
  <c r="BD2631" i="1"/>
  <c r="AJ2631" i="1"/>
  <c r="AJ2630" i="1"/>
  <c r="BD2629" i="1"/>
  <c r="AJ2628" i="1"/>
  <c r="AJ2627" i="1"/>
  <c r="BD2626" i="1"/>
  <c r="AJ2626" i="1"/>
  <c r="BD2625" i="1"/>
  <c r="AJ2625" i="1"/>
  <c r="BD2624" i="1"/>
  <c r="AJ2623" i="1"/>
  <c r="X2623" i="1"/>
  <c r="BD2622" i="1"/>
  <c r="BD2621" i="1"/>
  <c r="AJ2620" i="1"/>
  <c r="BD2619" i="1"/>
  <c r="AJ2618" i="1"/>
  <c r="AJ2617" i="1"/>
  <c r="BD2616" i="1"/>
  <c r="AJ2616" i="1"/>
  <c r="BD2615" i="1"/>
  <c r="BD2614" i="1"/>
  <c r="AJ2614" i="1"/>
  <c r="BD2613" i="1"/>
  <c r="AJ2613" i="1"/>
  <c r="AJ2612" i="1"/>
  <c r="AJ2611" i="1"/>
  <c r="AJ2610" i="1"/>
  <c r="BD2609" i="1"/>
  <c r="AJ2608" i="1"/>
  <c r="BD2607" i="1"/>
  <c r="BD2606" i="1"/>
  <c r="BD2605" i="1"/>
  <c r="AJ2605" i="1"/>
  <c r="BD2604" i="1"/>
  <c r="AJ2604" i="1"/>
  <c r="AJ2603" i="1"/>
  <c r="BD2602" i="1"/>
  <c r="AJ2602" i="1"/>
  <c r="BD2601" i="1"/>
  <c r="AJ2600" i="1"/>
  <c r="X2600" i="1"/>
  <c r="BD2599" i="1"/>
  <c r="AJ2599" i="1"/>
  <c r="BD2598" i="1"/>
  <c r="AJ2598" i="1"/>
  <c r="BD2597" i="1"/>
  <c r="AJ2597" i="1"/>
  <c r="BD2596" i="1"/>
  <c r="AJ2596" i="1"/>
  <c r="AJ2595" i="1"/>
  <c r="BD2594" i="1"/>
  <c r="AJ2594" i="1"/>
  <c r="AJ2593" i="1"/>
  <c r="AJ2592" i="1"/>
  <c r="X2592" i="1"/>
  <c r="BD2591" i="1"/>
  <c r="AJ2591" i="1"/>
  <c r="BD2590" i="1"/>
  <c r="AJ2590" i="1"/>
  <c r="AJ2589" i="1"/>
  <c r="BD2588" i="1"/>
  <c r="AJ2588" i="1"/>
  <c r="BD2587" i="1"/>
  <c r="AJ2587" i="1"/>
  <c r="BD2586" i="1"/>
  <c r="AJ2586" i="1"/>
  <c r="BD2585" i="1"/>
  <c r="AJ2585" i="1"/>
  <c r="BD2584" i="1"/>
  <c r="BD2583" i="1"/>
  <c r="AJ2583" i="1"/>
  <c r="BD2582" i="1"/>
  <c r="AJ2582" i="1"/>
  <c r="BD2581" i="1"/>
  <c r="AJ2581" i="1"/>
  <c r="BD2580" i="1"/>
  <c r="AJ2580" i="1"/>
  <c r="BD2579" i="1"/>
  <c r="BD2578" i="1"/>
  <c r="AJ2578" i="1"/>
  <c r="BD2577" i="1"/>
  <c r="AJ2577" i="1"/>
  <c r="AJ2576" i="1"/>
  <c r="X2575" i="1"/>
  <c r="BD2574" i="1"/>
  <c r="AJ2574" i="1"/>
  <c r="BD2573" i="1"/>
  <c r="BD2572" i="1"/>
  <c r="AJ2571" i="1"/>
  <c r="BD2570" i="1"/>
  <c r="AJ2570" i="1"/>
  <c r="BD2569" i="1"/>
  <c r="AJ2569" i="1"/>
  <c r="AJ2568" i="1"/>
  <c r="AJ2567" i="1"/>
  <c r="BD2566" i="1"/>
  <c r="AJ2566" i="1"/>
  <c r="BD2565" i="1"/>
  <c r="AJ2565" i="1"/>
  <c r="BD2564" i="1"/>
  <c r="AJ2564" i="1"/>
  <c r="BD2563" i="1"/>
  <c r="AJ2563" i="1"/>
  <c r="BD2562" i="1"/>
  <c r="AJ2562" i="1"/>
  <c r="BD2561" i="1"/>
  <c r="AJ2561" i="1"/>
  <c r="BD2560" i="1"/>
  <c r="AJ2560" i="1"/>
  <c r="AJ2559" i="1"/>
  <c r="BD2558" i="1"/>
  <c r="AJ2558" i="1"/>
  <c r="AJ2557" i="1"/>
  <c r="X2557" i="1"/>
  <c r="BD2556" i="1"/>
  <c r="AJ2556" i="1"/>
  <c r="BD2555" i="1"/>
  <c r="AJ2554" i="1"/>
  <c r="X2554" i="1"/>
  <c r="BD2553" i="1"/>
  <c r="AJ2553" i="1"/>
  <c r="BD2552" i="1"/>
  <c r="BD2551" i="1"/>
  <c r="AJ2551" i="1"/>
  <c r="BD2549" i="1"/>
  <c r="AJ2549" i="1"/>
  <c r="BD2548" i="1"/>
  <c r="BD2546" i="1"/>
  <c r="AJ2546" i="1"/>
  <c r="BD2545" i="1"/>
  <c r="AJ2545" i="1"/>
  <c r="BD2543" i="1"/>
  <c r="AJ2543" i="1"/>
  <c r="BD2542" i="1"/>
  <c r="AJ2542" i="1"/>
  <c r="BD2540" i="1"/>
  <c r="AJ2540" i="1"/>
  <c r="BD2539" i="1"/>
  <c r="AJ2539" i="1"/>
  <c r="AJ2538" i="1"/>
  <c r="BD2537" i="1"/>
  <c r="AJ2537" i="1"/>
  <c r="BD2536" i="1"/>
  <c r="AJ2536" i="1"/>
  <c r="AJ2534" i="1"/>
  <c r="BD2533" i="1"/>
  <c r="AJ2533" i="1"/>
  <c r="BD2532" i="1"/>
  <c r="AJ2532" i="1"/>
  <c r="BD2531" i="1"/>
  <c r="BD2530" i="1"/>
  <c r="AJ2529" i="1"/>
  <c r="AJ2527" i="1"/>
  <c r="BD2526" i="1"/>
  <c r="BD2525" i="1"/>
  <c r="AJ2525" i="1"/>
  <c r="BD2524" i="1"/>
  <c r="BD2523" i="1"/>
  <c r="BD2521" i="1"/>
  <c r="AJ2521" i="1"/>
  <c r="BD2518" i="1"/>
  <c r="AJ2515" i="1"/>
  <c r="BD2514" i="1"/>
  <c r="AJ2514" i="1"/>
  <c r="BD2513" i="1"/>
  <c r="BD2512" i="1"/>
  <c r="AJ2512" i="1"/>
  <c r="BD2511" i="1"/>
  <c r="AJ2511" i="1"/>
  <c r="BD2509" i="1"/>
  <c r="AJ2509" i="1"/>
  <c r="BD2508" i="1"/>
  <c r="BD2507" i="1"/>
  <c r="AJ2507" i="1"/>
  <c r="BD2506" i="1"/>
  <c r="BD2505" i="1"/>
  <c r="AJ2505" i="1"/>
  <c r="BD2504" i="1"/>
  <c r="AJ2504" i="1"/>
  <c r="AJ2503" i="1"/>
  <c r="BD2502" i="1"/>
  <c r="AJ2502" i="1"/>
  <c r="BD2501" i="1"/>
  <c r="AJ2501" i="1"/>
  <c r="AJ2500" i="1"/>
  <c r="BD2499" i="1"/>
  <c r="BD2498" i="1"/>
  <c r="BD2497" i="1"/>
  <c r="AJ2497" i="1"/>
  <c r="BD2496" i="1"/>
  <c r="AJ2496" i="1"/>
  <c r="AJ2495" i="1"/>
  <c r="BD2494" i="1"/>
  <c r="AJ2494" i="1"/>
  <c r="BD2493" i="1"/>
  <c r="AJ2493" i="1"/>
  <c r="AJ2492" i="1"/>
  <c r="BD2489" i="1"/>
  <c r="AJ2489" i="1"/>
  <c r="BD2488" i="1"/>
  <c r="AJ2488" i="1"/>
  <c r="BD2487" i="1"/>
  <c r="AJ2487" i="1"/>
  <c r="BD2486" i="1"/>
  <c r="BD2485" i="1"/>
  <c r="AJ2485" i="1"/>
  <c r="BD2484" i="1"/>
  <c r="AJ2484" i="1"/>
  <c r="BD2483" i="1"/>
  <c r="BD2482" i="1"/>
  <c r="AA2481" i="1"/>
  <c r="BD2480" i="1"/>
  <c r="AJ2480" i="1"/>
  <c r="BD2478" i="1"/>
  <c r="AJ2478" i="1"/>
  <c r="BD2477" i="1"/>
  <c r="AJ2477" i="1"/>
  <c r="AJ2476" i="1"/>
  <c r="BD2475" i="1"/>
  <c r="AJ2475" i="1"/>
  <c r="AJ2474" i="1"/>
  <c r="BD2473" i="1"/>
  <c r="AJ2473" i="1"/>
  <c r="BD2472" i="1"/>
  <c r="BD2471" i="1"/>
  <c r="AJ2471" i="1"/>
  <c r="BD2470" i="1"/>
  <c r="AJ2470" i="1"/>
  <c r="BD2469" i="1"/>
  <c r="AJ2469" i="1"/>
  <c r="BD2468" i="1"/>
  <c r="AJ2468" i="1"/>
  <c r="BD2466" i="1"/>
  <c r="AJ2466" i="1"/>
  <c r="BD2465" i="1"/>
  <c r="AJ2465" i="1"/>
  <c r="AJ2463" i="1"/>
  <c r="X2463" i="1"/>
  <c r="BD2462" i="1"/>
  <c r="AJ2462" i="1"/>
  <c r="BD2461" i="1"/>
  <c r="AJ2461" i="1"/>
  <c r="BD2460" i="1"/>
  <c r="AJ2460" i="1"/>
  <c r="BD2459" i="1"/>
  <c r="BD2457" i="1"/>
  <c r="AJ2457" i="1"/>
  <c r="BD2456" i="1"/>
  <c r="BD2455" i="1"/>
  <c r="AJ2455" i="1"/>
  <c r="BD2454" i="1"/>
  <c r="AJ2454" i="1"/>
  <c r="BD2453" i="1"/>
  <c r="BD2452" i="1"/>
  <c r="AJ2452" i="1"/>
  <c r="BD2451" i="1"/>
  <c r="AJ2450" i="1"/>
  <c r="BD2449" i="1"/>
  <c r="AJ2449" i="1"/>
  <c r="BD2448" i="1"/>
  <c r="AJ2448" i="1"/>
  <c r="AJ2447" i="1"/>
  <c r="BD2446" i="1"/>
  <c r="BD2445" i="1"/>
  <c r="AA2444" i="1"/>
  <c r="AA2443" i="1"/>
  <c r="AJ2442" i="1"/>
  <c r="BD2441" i="1"/>
  <c r="AJ2441" i="1"/>
  <c r="BD2440" i="1"/>
  <c r="AJ2440" i="1"/>
  <c r="BD2438" i="1"/>
  <c r="AJ2438" i="1"/>
  <c r="BD2437" i="1"/>
  <c r="AJ2437" i="1"/>
  <c r="BD2436" i="1"/>
  <c r="AJ2436" i="1"/>
  <c r="BD2435" i="1"/>
  <c r="AJ2435" i="1"/>
  <c r="AJ2434" i="1"/>
  <c r="BD2433" i="1"/>
  <c r="AJ2433" i="1"/>
  <c r="AJ2432" i="1"/>
  <c r="BD2431" i="1"/>
  <c r="AJ2431" i="1"/>
  <c r="BD2430" i="1"/>
  <c r="AJ2430" i="1"/>
  <c r="AJ2429" i="1"/>
  <c r="AJ2428" i="1"/>
  <c r="BD2426" i="1"/>
  <c r="AJ2426" i="1"/>
  <c r="BD2425" i="1"/>
  <c r="AJ2425" i="1"/>
  <c r="BD2423" i="1"/>
  <c r="AJ2423" i="1"/>
  <c r="BD2422" i="1"/>
  <c r="AJ2422" i="1"/>
  <c r="AJ2421" i="1"/>
  <c r="BD2419" i="1"/>
  <c r="AJ2419" i="1"/>
  <c r="BD2418" i="1"/>
  <c r="AJ2418" i="1"/>
  <c r="AJ2416" i="1"/>
  <c r="BD2415" i="1"/>
  <c r="AJ2415" i="1"/>
  <c r="BD2414" i="1"/>
  <c r="AJ2414" i="1"/>
  <c r="AJ2413" i="1"/>
  <c r="BD2412" i="1"/>
  <c r="AJ2412" i="1"/>
  <c r="BD2411" i="1"/>
  <c r="AJ2411" i="1"/>
  <c r="AJ2410" i="1"/>
  <c r="AJ2409" i="1"/>
  <c r="BD2407" i="1"/>
  <c r="AJ2407" i="1"/>
  <c r="BD2406" i="1"/>
  <c r="AJ2406" i="1"/>
  <c r="BD2404" i="1"/>
  <c r="AJ2404" i="1"/>
  <c r="BD2403" i="1"/>
  <c r="AJ2403" i="1"/>
  <c r="BD2402" i="1"/>
  <c r="AJ2402" i="1"/>
  <c r="BD2401" i="1"/>
  <c r="AJ2400" i="1"/>
  <c r="BD2399" i="1"/>
  <c r="AJ2399" i="1"/>
  <c r="BD2398" i="1"/>
  <c r="AJ2398" i="1"/>
  <c r="BD2397" i="1"/>
  <c r="BD2395" i="1"/>
  <c r="AJ2395" i="1"/>
  <c r="BD2394" i="1"/>
  <c r="AJ2394" i="1"/>
  <c r="AJ2393" i="1"/>
  <c r="X2393" i="1"/>
  <c r="BD2392" i="1"/>
  <c r="AJ2392" i="1"/>
  <c r="BD2391" i="1"/>
  <c r="AJ2391" i="1"/>
  <c r="BD2389" i="1"/>
  <c r="AJ2389" i="1"/>
  <c r="BD2388" i="1"/>
  <c r="AJ2387" i="1"/>
  <c r="BD2386" i="1"/>
  <c r="AJ2386" i="1"/>
  <c r="BD2385" i="1"/>
  <c r="AJ2385" i="1"/>
  <c r="BD2384" i="1"/>
  <c r="BD2382" i="1"/>
  <c r="AJ2382" i="1"/>
  <c r="AJ2381" i="1"/>
  <c r="AJ2380" i="1"/>
  <c r="AJ2379" i="1"/>
  <c r="AJ2378" i="1"/>
  <c r="BD2377" i="1"/>
  <c r="AJ2377" i="1"/>
  <c r="BD2376" i="1"/>
  <c r="BD2375" i="1"/>
  <c r="AJ2375" i="1"/>
  <c r="X2374" i="1"/>
  <c r="BD2373" i="1"/>
  <c r="AJ2372" i="1"/>
  <c r="BD2371" i="1"/>
  <c r="AJ2371" i="1"/>
  <c r="BD2370" i="1"/>
  <c r="AJ2369" i="1"/>
  <c r="BD2367" i="1"/>
  <c r="AJ2367" i="1"/>
  <c r="BD2366" i="1"/>
  <c r="AJ2366" i="1"/>
  <c r="BD2365" i="1"/>
  <c r="X2364" i="1"/>
  <c r="BD2363" i="1"/>
  <c r="AJ2363" i="1"/>
  <c r="BD2362" i="1"/>
  <c r="BD2361" i="1"/>
  <c r="BD2360" i="1"/>
  <c r="AJ2359" i="1"/>
  <c r="BD2358" i="1"/>
  <c r="BD2357" i="1"/>
  <c r="AJ2357" i="1"/>
  <c r="BD2356" i="1"/>
  <c r="AJ2356" i="1"/>
  <c r="BD2355" i="1"/>
  <c r="BD2354" i="1"/>
  <c r="BD2352" i="1"/>
  <c r="AJ2352" i="1"/>
  <c r="BD2351" i="1"/>
  <c r="BD2350" i="1"/>
  <c r="AJ2350" i="1"/>
  <c r="BD2349" i="1"/>
  <c r="AJ2349" i="1"/>
  <c r="BD2347" i="1"/>
  <c r="AJ2347" i="1"/>
  <c r="BD2346" i="1"/>
  <c r="BD2345" i="1"/>
  <c r="BD2344" i="1"/>
  <c r="AJ2344" i="1"/>
  <c r="BD2343" i="1"/>
  <c r="AJ2343" i="1"/>
  <c r="AJ2342" i="1"/>
  <c r="BD2341" i="1"/>
  <c r="AJ2341" i="1"/>
  <c r="BD2340" i="1"/>
  <c r="AJ2340" i="1"/>
  <c r="BD2339" i="1"/>
  <c r="AJ2339" i="1"/>
  <c r="BD2338" i="1"/>
  <c r="AJ2338" i="1"/>
  <c r="BD2337" i="1"/>
  <c r="AJ2336" i="1"/>
  <c r="AJ2335" i="1"/>
  <c r="X2335" i="1"/>
  <c r="BD2334" i="1"/>
  <c r="AJ2334" i="1"/>
  <c r="BD2333" i="1"/>
  <c r="AJ2333" i="1"/>
  <c r="BD2332" i="1"/>
  <c r="AJ2332" i="1"/>
  <c r="Y2332" i="1"/>
  <c r="BD2331" i="1"/>
  <c r="AJ2331" i="1"/>
  <c r="AJ2330" i="1"/>
  <c r="AJ2329" i="1"/>
  <c r="AJ2328" i="1"/>
  <c r="BD2327" i="1"/>
  <c r="AJ2327" i="1"/>
  <c r="BD2326" i="1"/>
  <c r="BD2325" i="1"/>
  <c r="AJ2324" i="1"/>
  <c r="BD2323" i="1"/>
  <c r="AJ2323" i="1"/>
  <c r="BD2322" i="1"/>
  <c r="AJ2322" i="1"/>
  <c r="AJ2321" i="1"/>
  <c r="AJ2320" i="1"/>
  <c r="BD2319" i="1"/>
  <c r="AJ2319" i="1"/>
  <c r="BD2318" i="1"/>
  <c r="AJ2318" i="1"/>
  <c r="BD2317" i="1"/>
  <c r="AJ2317" i="1"/>
  <c r="BD2315" i="1"/>
  <c r="AJ2315" i="1"/>
  <c r="BD2314" i="1"/>
  <c r="BD2312" i="1"/>
  <c r="Y2312" i="1"/>
  <c r="AJ2311" i="1"/>
  <c r="BD2310" i="1"/>
  <c r="AJ2310" i="1"/>
  <c r="BD2309" i="1"/>
  <c r="AJ2309" i="1"/>
  <c r="AJ2308" i="1"/>
  <c r="BD2307" i="1"/>
  <c r="BD2306" i="1"/>
  <c r="BD2305" i="1"/>
  <c r="BD2304" i="1"/>
  <c r="BD2303" i="1"/>
  <c r="AJ2303" i="1"/>
  <c r="BD2302" i="1"/>
  <c r="BD2301" i="1"/>
  <c r="AJ2301" i="1"/>
  <c r="BD2300" i="1"/>
  <c r="BD2299" i="1"/>
  <c r="BD2297" i="1"/>
  <c r="AJ2297" i="1"/>
  <c r="BD2296" i="1"/>
  <c r="BD2294" i="1"/>
  <c r="AJ2294" i="1"/>
  <c r="BD2293" i="1"/>
  <c r="AJ2293" i="1"/>
  <c r="AJ2292" i="1"/>
  <c r="X2292" i="1"/>
  <c r="BD2291" i="1"/>
  <c r="AJ2291" i="1"/>
  <c r="BD2290" i="1"/>
  <c r="AJ2290" i="1"/>
  <c r="BD2288" i="1"/>
  <c r="AJ2288" i="1"/>
  <c r="BD2287" i="1"/>
  <c r="BD2286" i="1"/>
  <c r="AJ2286" i="1"/>
  <c r="BD2285" i="1"/>
  <c r="AJ2285" i="1"/>
  <c r="AJ2284" i="1"/>
  <c r="BD2283" i="1"/>
  <c r="AJ2283" i="1"/>
  <c r="BD2282" i="1"/>
  <c r="AJ2282" i="1"/>
  <c r="AJ2281" i="1"/>
  <c r="BD2280" i="1"/>
  <c r="AJ2280" i="1"/>
  <c r="BD2279" i="1"/>
  <c r="BD2278" i="1"/>
  <c r="AJ2278" i="1"/>
  <c r="BD2277" i="1"/>
  <c r="AJ2277" i="1"/>
  <c r="BD2276" i="1"/>
  <c r="BD2275" i="1"/>
  <c r="BD2274" i="1"/>
  <c r="AJ2274" i="1"/>
  <c r="BD2273" i="1"/>
  <c r="BD2271" i="1"/>
  <c r="AJ2271" i="1"/>
  <c r="BD2270" i="1"/>
  <c r="BD2269" i="1"/>
  <c r="AJ2269" i="1"/>
  <c r="BD2268" i="1"/>
  <c r="BD2267" i="1"/>
  <c r="AJ2267" i="1"/>
  <c r="BD2266" i="1"/>
  <c r="AJ2265" i="1"/>
  <c r="BD2264" i="1"/>
  <c r="AJ2264" i="1"/>
  <c r="BD2263" i="1"/>
  <c r="AJ2263" i="1"/>
  <c r="BD2262" i="1"/>
  <c r="BD2261" i="1"/>
  <c r="BD2259" i="1"/>
  <c r="AJ2259" i="1"/>
  <c r="BD2258" i="1"/>
  <c r="AJ2258" i="1"/>
  <c r="BD2257" i="1"/>
  <c r="AJ2257" i="1"/>
  <c r="BD2256" i="1"/>
  <c r="BD2253" i="1"/>
  <c r="AJ2253" i="1"/>
  <c r="BD2252" i="1"/>
  <c r="AJ2252" i="1"/>
  <c r="BD2248" i="1"/>
  <c r="AJ2248" i="1"/>
  <c r="BD2247" i="1"/>
  <c r="AJ2246" i="1"/>
  <c r="BD2245" i="1"/>
  <c r="AJ2245" i="1"/>
  <c r="BD2244" i="1"/>
  <c r="AJ2244" i="1"/>
  <c r="BD2243" i="1"/>
  <c r="BD2242" i="1"/>
  <c r="AJ2242" i="1"/>
  <c r="BD2241" i="1"/>
  <c r="AJ2241" i="1"/>
  <c r="AJ2239" i="1"/>
  <c r="BD2238" i="1"/>
  <c r="AJ2237" i="1"/>
  <c r="BD2236" i="1"/>
  <c r="AJ2235" i="1"/>
  <c r="BD2234" i="1"/>
  <c r="BD2233" i="1"/>
  <c r="AJ2233" i="1"/>
  <c r="AJ2232" i="1"/>
  <c r="BD2231" i="1"/>
  <c r="AJ2231" i="1"/>
  <c r="Y2231" i="1"/>
  <c r="BD2230" i="1"/>
  <c r="AJ2230" i="1"/>
  <c r="AJ2228" i="1"/>
  <c r="BD2227" i="1"/>
  <c r="AJ2227" i="1"/>
  <c r="BD2226" i="1"/>
  <c r="AJ2226" i="1"/>
  <c r="AJ2225" i="1"/>
  <c r="AJ2224" i="1"/>
  <c r="BD2223" i="1"/>
  <c r="AJ2223" i="1"/>
  <c r="AJ2222" i="1"/>
  <c r="AJ2220" i="1"/>
  <c r="BD2219" i="1"/>
  <c r="BD2218" i="1"/>
  <c r="AJ2218" i="1"/>
  <c r="AJ2217" i="1"/>
  <c r="BD2216" i="1"/>
  <c r="BD2215" i="1"/>
  <c r="BD2213" i="1"/>
  <c r="BD2210" i="1"/>
  <c r="BD2209" i="1"/>
  <c r="BD2207" i="1"/>
  <c r="AJ2207" i="1"/>
  <c r="BD2206" i="1"/>
  <c r="AJ2206" i="1"/>
  <c r="BD2205" i="1"/>
  <c r="BD2203" i="1"/>
  <c r="AJ2203" i="1"/>
  <c r="BD2202" i="1"/>
  <c r="AJ2200" i="1"/>
  <c r="BD2199" i="1"/>
  <c r="AJ2198" i="1"/>
  <c r="BD2197" i="1"/>
  <c r="BD2194" i="1"/>
  <c r="AA2193" i="1"/>
  <c r="BD2191" i="1"/>
  <c r="AJ2191" i="1"/>
  <c r="X2190" i="1"/>
  <c r="AJ2189" i="1"/>
  <c r="AJ2188" i="1"/>
  <c r="BD2187" i="1"/>
  <c r="AJ2187" i="1"/>
  <c r="BD2186" i="1"/>
  <c r="AJ2186" i="1"/>
  <c r="AJ2185" i="1"/>
  <c r="AJ2184" i="1"/>
  <c r="BD2183" i="1"/>
  <c r="AJ2183" i="1"/>
  <c r="BD2182" i="1"/>
  <c r="AJ2182" i="1"/>
  <c r="AJ2181" i="1"/>
  <c r="BD2180" i="1"/>
  <c r="AJ2180" i="1"/>
  <c r="BD2179" i="1"/>
  <c r="AJ2179" i="1"/>
  <c r="AJ2178" i="1"/>
  <c r="BD2177" i="1"/>
  <c r="AJ2177" i="1"/>
  <c r="BD2176" i="1"/>
  <c r="AJ2176" i="1"/>
  <c r="AJ2175" i="1"/>
  <c r="AJ2174" i="1"/>
  <c r="BD2173" i="1"/>
  <c r="AJ2173" i="1"/>
  <c r="BD2172" i="1"/>
  <c r="AJ2172" i="1"/>
  <c r="BD2171" i="1"/>
  <c r="AJ2171" i="1"/>
  <c r="BD2170" i="1"/>
  <c r="AJ2170" i="1"/>
  <c r="BD2169" i="1"/>
  <c r="AJ2169" i="1"/>
  <c r="BD2168" i="1"/>
  <c r="AJ2168" i="1"/>
  <c r="BD2167" i="1"/>
  <c r="AJ2167" i="1"/>
  <c r="BD2166" i="1"/>
  <c r="AJ2166" i="1"/>
  <c r="BD2165" i="1"/>
  <c r="AJ2165" i="1"/>
  <c r="BD2164" i="1"/>
  <c r="AJ2164" i="1"/>
  <c r="BD2163" i="1"/>
  <c r="AJ2162" i="1"/>
  <c r="AJ2161" i="1"/>
  <c r="X2161" i="1"/>
  <c r="BD2160" i="1"/>
  <c r="AJ2160" i="1"/>
  <c r="BD2159" i="1"/>
  <c r="AJ2159" i="1"/>
  <c r="AJ2158" i="1"/>
  <c r="AJ2157" i="1"/>
  <c r="BD2156" i="1"/>
  <c r="AJ2156" i="1"/>
  <c r="BD2155" i="1"/>
  <c r="AJ2155" i="1"/>
  <c r="AJ2154" i="1"/>
  <c r="BD2153" i="1"/>
  <c r="AJ2153" i="1"/>
  <c r="BD2152" i="1"/>
  <c r="AJ2152" i="1"/>
  <c r="AJ2151" i="1"/>
  <c r="X2151" i="1"/>
  <c r="BD2150" i="1"/>
  <c r="AJ2150" i="1"/>
  <c r="BD2149" i="1"/>
  <c r="BD2148" i="1"/>
  <c r="AJ2148" i="1"/>
  <c r="BD2147" i="1"/>
  <c r="AJ2147" i="1"/>
  <c r="BD2146" i="1"/>
  <c r="AJ2145" i="1"/>
  <c r="BD2144" i="1"/>
  <c r="AJ2144" i="1"/>
  <c r="BD2143" i="1"/>
  <c r="BD2142" i="1"/>
  <c r="BD2141" i="1"/>
  <c r="AJ2141" i="1"/>
  <c r="BD2140" i="1"/>
  <c r="AJ2139" i="1"/>
  <c r="BD2138" i="1"/>
  <c r="AJ2138" i="1"/>
  <c r="BD2137" i="1"/>
  <c r="AJ2137" i="1"/>
  <c r="BD2136" i="1"/>
  <c r="BD2135" i="1"/>
  <c r="BD2133" i="1"/>
  <c r="AJ2133" i="1"/>
  <c r="BD2132" i="1"/>
  <c r="BD2131" i="1"/>
  <c r="AJ2129" i="1"/>
  <c r="X2129" i="1"/>
  <c r="BD2128" i="1"/>
  <c r="BD2127" i="1"/>
  <c r="BD2125" i="1"/>
  <c r="AJ2125" i="1"/>
  <c r="BD2124" i="1"/>
  <c r="BD2123" i="1"/>
  <c r="AJ2123" i="1"/>
  <c r="AJ2122" i="1"/>
  <c r="BD2121" i="1"/>
  <c r="AJ2121" i="1"/>
  <c r="BD2120" i="1"/>
  <c r="AJ2120" i="1"/>
  <c r="AJ2119" i="1"/>
  <c r="BD2118" i="1"/>
  <c r="AJ2118" i="1"/>
  <c r="BD2117" i="1"/>
  <c r="BD2116" i="1"/>
  <c r="AJ2115" i="1"/>
  <c r="AA2114" i="1"/>
  <c r="BD2113" i="1"/>
  <c r="AJ2113" i="1"/>
  <c r="BD2112" i="1"/>
  <c r="AJ2112" i="1"/>
  <c r="BD2111" i="1"/>
  <c r="AJ2111" i="1"/>
  <c r="BD2110" i="1"/>
  <c r="BD2109" i="1"/>
  <c r="AJ2109" i="1"/>
  <c r="BD2108" i="1"/>
  <c r="BD2107" i="1"/>
  <c r="AJ2107" i="1"/>
  <c r="BD2106" i="1"/>
  <c r="AJ2106" i="1"/>
  <c r="Y2106" i="1"/>
  <c r="BD2105" i="1"/>
  <c r="AJ2105" i="1"/>
  <c r="BD2104" i="1"/>
  <c r="Y2104" i="1"/>
  <c r="Y2103" i="1"/>
  <c r="BD2102" i="1"/>
  <c r="AJ2102" i="1"/>
  <c r="BD2101" i="1"/>
  <c r="AJ2101" i="1"/>
  <c r="BD2100" i="1"/>
  <c r="Y2100" i="1"/>
  <c r="Y2099" i="1"/>
  <c r="AJ2098" i="1"/>
  <c r="X2098" i="1"/>
  <c r="BD2097" i="1"/>
  <c r="AJ2097" i="1"/>
  <c r="BD2096" i="1"/>
  <c r="AJ2096" i="1"/>
  <c r="BD2095" i="1"/>
  <c r="AJ2095" i="1"/>
  <c r="BD2094" i="1"/>
  <c r="BD2093" i="1"/>
  <c r="BD2092" i="1"/>
  <c r="AJ2092" i="1"/>
  <c r="BD2091" i="1"/>
  <c r="AJ2091" i="1"/>
  <c r="BD2089" i="1"/>
  <c r="AJ2089" i="1"/>
  <c r="BD2088" i="1"/>
  <c r="AJ2088" i="1"/>
  <c r="BD2087" i="1"/>
  <c r="AJ2086" i="1"/>
  <c r="BD2085" i="1"/>
  <c r="BD2084" i="1"/>
  <c r="BD2082" i="1"/>
  <c r="AJ2082" i="1"/>
  <c r="BD2081" i="1"/>
  <c r="AJ2081" i="1"/>
  <c r="AJ2080" i="1"/>
  <c r="X2080" i="1"/>
  <c r="BD2079" i="1"/>
  <c r="AJ2079" i="1"/>
  <c r="BD2078" i="1"/>
  <c r="AJ2078" i="1"/>
  <c r="BD2076" i="1"/>
  <c r="BD2075" i="1"/>
  <c r="AJ2073" i="1"/>
  <c r="BD2072" i="1"/>
  <c r="BD2071" i="1"/>
  <c r="AJ2071" i="1"/>
  <c r="AJ2069" i="1"/>
  <c r="BD2068" i="1"/>
  <c r="BD2067" i="1"/>
  <c r="BD2066" i="1"/>
  <c r="BD2065" i="1"/>
  <c r="BD2064" i="1"/>
  <c r="BD2063" i="1"/>
  <c r="BD2062" i="1"/>
  <c r="AJ2062" i="1"/>
  <c r="AJ2061" i="1"/>
  <c r="AJ2060" i="1"/>
  <c r="BD2059" i="1"/>
  <c r="BD2058" i="1"/>
  <c r="BD2057" i="1"/>
  <c r="BD2056" i="1"/>
  <c r="AJ2056" i="1"/>
  <c r="BD2055" i="1"/>
  <c r="BD2054" i="1"/>
  <c r="BD2053" i="1"/>
  <c r="AJ2053" i="1"/>
  <c r="BD2052" i="1"/>
  <c r="AJ2052" i="1"/>
  <c r="AJ2051" i="1"/>
  <c r="BD2050" i="1"/>
  <c r="BD2049" i="1"/>
  <c r="AJ2049" i="1"/>
  <c r="AJ2048" i="1"/>
  <c r="BD2047" i="1"/>
  <c r="BD2046" i="1"/>
  <c r="BD2045" i="1"/>
  <c r="BD2043" i="1"/>
  <c r="AJ2042" i="1"/>
  <c r="BD2041" i="1"/>
  <c r="BD2038" i="1"/>
  <c r="AJ2037" i="1"/>
  <c r="BD2035" i="1"/>
  <c r="BD2034" i="1"/>
  <c r="AJ2033" i="1"/>
  <c r="BD2032" i="1"/>
  <c r="AJ2031" i="1"/>
  <c r="BD2029" i="1"/>
  <c r="AJ2028" i="1"/>
  <c r="AJ2027" i="1"/>
  <c r="BD2026" i="1"/>
  <c r="BD2025" i="1"/>
  <c r="BD2024" i="1"/>
  <c r="BD2021" i="1"/>
  <c r="AJ2020" i="1"/>
  <c r="BD2019" i="1"/>
  <c r="AJ2019" i="1"/>
  <c r="AJ2018" i="1"/>
  <c r="AJ2017" i="1"/>
  <c r="BD2015" i="1"/>
  <c r="BD2014" i="1"/>
  <c r="BD2013" i="1"/>
  <c r="BD2012" i="1"/>
  <c r="AJ2012" i="1"/>
  <c r="BD2011" i="1"/>
  <c r="BD2010" i="1"/>
  <c r="AJ2010" i="1"/>
  <c r="AJ2009" i="1"/>
  <c r="BD2008" i="1"/>
  <c r="BD2007" i="1"/>
  <c r="AJ2007" i="1"/>
  <c r="AJ2006" i="1"/>
  <c r="BD2005" i="1"/>
  <c r="BD2004" i="1"/>
  <c r="BD2003" i="1"/>
  <c r="BD2002" i="1"/>
  <c r="AJ2002" i="1"/>
  <c r="BD2001" i="1"/>
  <c r="BD1999" i="1"/>
  <c r="BD1998" i="1"/>
  <c r="AJ1998" i="1"/>
  <c r="BD1996" i="1"/>
  <c r="AJ1995" i="1"/>
  <c r="BD1993" i="1"/>
  <c r="AJ1993" i="1"/>
  <c r="BD1992" i="1"/>
  <c r="AJ1991" i="1"/>
  <c r="BD1990" i="1"/>
  <c r="BD1989" i="1"/>
  <c r="AJ1989" i="1"/>
  <c r="AJ1988" i="1"/>
  <c r="BD1987" i="1"/>
  <c r="BD1986" i="1"/>
  <c r="BD1984" i="1"/>
  <c r="AJ1981" i="1"/>
  <c r="AJ1980" i="1"/>
  <c r="AJ1979" i="1"/>
  <c r="BD1978" i="1"/>
  <c r="BD1977" i="1"/>
  <c r="BD1976" i="1"/>
  <c r="BD1975" i="1"/>
  <c r="BD1974" i="1"/>
  <c r="AJ1973" i="1"/>
  <c r="BD1972" i="1"/>
  <c r="BD1971" i="1"/>
  <c r="AJ1971" i="1"/>
  <c r="AJ1970" i="1"/>
  <c r="BD1969" i="1"/>
  <c r="BD1968" i="1"/>
  <c r="AJ1968" i="1"/>
  <c r="BD1967" i="1"/>
  <c r="BD1966" i="1"/>
  <c r="BD1964" i="1"/>
  <c r="BD1963" i="1"/>
  <c r="AJ1963" i="1"/>
  <c r="BD1962" i="1"/>
  <c r="BD1961" i="1"/>
  <c r="BD1960" i="1"/>
  <c r="AJ1959" i="1"/>
  <c r="BD1958" i="1"/>
  <c r="AJ1956" i="1"/>
  <c r="AJ1955" i="1"/>
  <c r="X1955" i="1"/>
  <c r="BD1953" i="1"/>
  <c r="BD1952" i="1"/>
  <c r="BD1951" i="1"/>
  <c r="X1950" i="1"/>
  <c r="BD1949" i="1"/>
  <c r="BD1948" i="1"/>
  <c r="AJ1948" i="1"/>
  <c r="BD1947" i="1"/>
  <c r="BD1946" i="1"/>
  <c r="AJ1946" i="1"/>
  <c r="BD1944" i="1"/>
  <c r="BD1943" i="1"/>
  <c r="AJ1943" i="1"/>
  <c r="X1941" i="1"/>
  <c r="X1940" i="1"/>
  <c r="BD1939" i="1"/>
  <c r="AJ1939" i="1"/>
  <c r="BD1938" i="1"/>
  <c r="AJ1937" i="1"/>
  <c r="BD1936" i="1"/>
  <c r="AJ1936" i="1"/>
  <c r="AJ1935" i="1"/>
  <c r="BD1933" i="1"/>
  <c r="AJ1932" i="1"/>
  <c r="BD1931" i="1"/>
  <c r="AJ1930" i="1"/>
  <c r="BD1929" i="1"/>
  <c r="BD1928" i="1"/>
  <c r="BD1927" i="1"/>
  <c r="BD1926" i="1"/>
  <c r="AJ1925" i="1"/>
  <c r="BD1924" i="1"/>
  <c r="BD1923" i="1"/>
  <c r="AJ1923" i="1"/>
  <c r="BD1922" i="1"/>
  <c r="BD1921" i="1"/>
  <c r="BD1920" i="1"/>
  <c r="AJ1919" i="1"/>
  <c r="BD1918" i="1"/>
  <c r="AJ1918" i="1"/>
  <c r="AJ1917" i="1"/>
  <c r="BD1916" i="1"/>
  <c r="AJ1915" i="1"/>
  <c r="AJ1914" i="1"/>
  <c r="BD1913" i="1"/>
  <c r="BD1912" i="1"/>
  <c r="AJ1912" i="1"/>
  <c r="X1911" i="1"/>
  <c r="BD1910" i="1"/>
  <c r="BD1909" i="1"/>
  <c r="BD1908" i="1"/>
  <c r="BD1907" i="1"/>
  <c r="BD1906" i="1"/>
  <c r="BD1905" i="1"/>
  <c r="BD1904" i="1"/>
  <c r="BD1901" i="1"/>
  <c r="BD1900" i="1"/>
  <c r="X1899" i="1"/>
  <c r="BD1898" i="1"/>
  <c r="BD1897" i="1"/>
  <c r="AJ1896" i="1"/>
  <c r="X1896" i="1"/>
  <c r="BD1895" i="1"/>
  <c r="BD1894" i="1"/>
  <c r="AJ1894" i="1"/>
  <c r="BD1893" i="1"/>
  <c r="BD1892" i="1"/>
  <c r="BD1891" i="1"/>
  <c r="BD1890" i="1"/>
  <c r="BD1889" i="1"/>
  <c r="BD1888" i="1"/>
  <c r="BD1887" i="1"/>
  <c r="BD1884" i="1"/>
  <c r="BD1883" i="1"/>
  <c r="BD1881" i="1"/>
  <c r="BD1880" i="1"/>
  <c r="BD1879" i="1"/>
  <c r="BD1878" i="1"/>
  <c r="AJ1878" i="1"/>
  <c r="AJ1877" i="1"/>
  <c r="BD1875" i="1"/>
  <c r="AJ1875" i="1"/>
  <c r="AJ1874" i="1"/>
  <c r="AJ1873" i="1"/>
  <c r="AJ1872" i="1"/>
  <c r="X1872" i="1"/>
  <c r="BD1871" i="1"/>
  <c r="BD1870" i="1"/>
  <c r="AJ1870" i="1"/>
  <c r="AJ1869" i="1"/>
  <c r="BD1867" i="1"/>
  <c r="BD1866" i="1"/>
  <c r="AJ1865" i="1"/>
  <c r="BD1864" i="1"/>
  <c r="BD1861" i="1"/>
  <c r="BD1860" i="1"/>
  <c r="BD1858" i="1"/>
  <c r="BD1856" i="1"/>
  <c r="BD1854" i="1"/>
  <c r="AJ1852" i="1"/>
  <c r="BD1851" i="1"/>
  <c r="BD1850" i="1"/>
  <c r="AJ1850" i="1"/>
  <c r="AJ1849" i="1"/>
  <c r="BD1847" i="1"/>
  <c r="BD1846" i="1"/>
  <c r="AJ1846" i="1"/>
  <c r="AJ1845" i="1"/>
  <c r="BD1843" i="1"/>
  <c r="BD1842" i="1"/>
  <c r="AJ1840" i="1"/>
  <c r="BD1839" i="1"/>
  <c r="AJ1839" i="1"/>
  <c r="BD1838" i="1"/>
  <c r="AJ1838" i="1"/>
  <c r="AJ1837" i="1"/>
  <c r="AJ1836" i="1"/>
  <c r="BD1835" i="1"/>
  <c r="AJ1835" i="1"/>
  <c r="BD1834" i="1"/>
  <c r="AJ1834" i="1"/>
  <c r="AJ1833" i="1"/>
  <c r="AJ1832" i="1"/>
  <c r="BD1831" i="1"/>
  <c r="AJ1831" i="1"/>
  <c r="BD1830" i="1"/>
  <c r="AJ1830" i="1"/>
  <c r="AJ1829" i="1"/>
  <c r="BD1827" i="1"/>
  <c r="BD1826" i="1"/>
  <c r="AJ1826" i="1"/>
  <c r="BD1824" i="1"/>
  <c r="AJ1824" i="1"/>
  <c r="BD1823" i="1"/>
  <c r="AJ1823" i="1"/>
  <c r="AJ1821" i="1"/>
  <c r="BD1820" i="1"/>
  <c r="AJ1820" i="1"/>
  <c r="BD1819" i="1"/>
  <c r="AJ1819" i="1"/>
  <c r="AJ1818" i="1"/>
  <c r="BD1816" i="1"/>
  <c r="AJ1816" i="1"/>
  <c r="BD1815" i="1"/>
  <c r="BD1814" i="1"/>
  <c r="BD1813" i="1"/>
  <c r="BD1812" i="1"/>
  <c r="AJ1812" i="1"/>
  <c r="AJ1811" i="1"/>
  <c r="BD1810" i="1"/>
  <c r="BD1808" i="1"/>
  <c r="AJ1808" i="1"/>
  <c r="BD1807" i="1"/>
  <c r="AJ1807" i="1"/>
  <c r="BD1806" i="1"/>
  <c r="BD1805" i="1"/>
  <c r="BD1804" i="1"/>
  <c r="BD1803" i="1"/>
  <c r="AJ1801" i="1"/>
  <c r="BD1800" i="1"/>
  <c r="AJ1800" i="1"/>
  <c r="BD1799" i="1"/>
  <c r="BD1798" i="1"/>
  <c r="BD1797" i="1"/>
  <c r="AJ1797" i="1"/>
  <c r="BD1796" i="1"/>
  <c r="AJ1796" i="1"/>
  <c r="BD1795" i="1"/>
  <c r="X1794" i="1"/>
  <c r="AJ1793" i="1"/>
  <c r="AJ1792" i="1"/>
  <c r="BD1791" i="1"/>
  <c r="BD1790" i="1"/>
  <c r="AJ1790" i="1"/>
  <c r="BD1789" i="1"/>
  <c r="AJ1789" i="1"/>
  <c r="BD1788" i="1"/>
  <c r="BD1787" i="1"/>
  <c r="BD1785" i="1"/>
  <c r="BD1784" i="1"/>
  <c r="AA1783" i="1"/>
  <c r="BD1782" i="1"/>
  <c r="AJ1782" i="1"/>
  <c r="BD1781" i="1"/>
  <c r="X1779" i="1"/>
  <c r="BD1778" i="1"/>
  <c r="AJ1778" i="1"/>
  <c r="BD1777" i="1"/>
  <c r="BD1776" i="1"/>
  <c r="AJ1776" i="1"/>
  <c r="BD1775" i="1"/>
  <c r="AJ1775" i="1"/>
  <c r="X1774" i="1"/>
  <c r="BD1773" i="1"/>
  <c r="AJ1773" i="1"/>
  <c r="BD1772" i="1"/>
  <c r="AJ1772" i="1"/>
  <c r="BD1771" i="1"/>
  <c r="BD1770" i="1"/>
  <c r="AJ1770" i="1"/>
  <c r="BD1769" i="1"/>
  <c r="AJ1769" i="1"/>
  <c r="BD1766" i="1"/>
  <c r="BD1765" i="1"/>
  <c r="AJ1765" i="1"/>
  <c r="AJ1764" i="1"/>
  <c r="BD1763" i="1"/>
  <c r="AJ1763" i="1"/>
  <c r="BD1761" i="1"/>
  <c r="AJ1761" i="1"/>
  <c r="BD1760" i="1"/>
  <c r="AJ1760" i="1"/>
  <c r="BD1759" i="1"/>
  <c r="AJ1759" i="1"/>
  <c r="BD1758" i="1"/>
  <c r="AJ1758" i="1"/>
  <c r="BD1757" i="1"/>
  <c r="AJ1757" i="1"/>
  <c r="BD1756" i="1"/>
  <c r="BD1755" i="1"/>
  <c r="AJ1755" i="1"/>
  <c r="BD1754" i="1"/>
  <c r="AJ1753" i="1"/>
  <c r="BD1752" i="1"/>
  <c r="AJ1752" i="1"/>
  <c r="BD1751" i="1"/>
  <c r="AJ1751" i="1"/>
  <c r="BD1750" i="1"/>
  <c r="BD1749" i="1"/>
  <c r="BD1748" i="1"/>
  <c r="AJ1748" i="1"/>
  <c r="BD1747" i="1"/>
  <c r="AJ1747" i="1"/>
  <c r="BD1746" i="1"/>
  <c r="BD1745" i="1"/>
  <c r="AA1744" i="1"/>
  <c r="AJ1743" i="1"/>
  <c r="X1743" i="1"/>
  <c r="BD1742" i="1"/>
  <c r="AJ1742" i="1"/>
  <c r="BD1741" i="1"/>
  <c r="AJ1741" i="1"/>
  <c r="BD1740" i="1"/>
  <c r="AJ1740" i="1"/>
  <c r="BD1739" i="1"/>
  <c r="AJ1739" i="1"/>
  <c r="BD1738" i="1"/>
  <c r="BD1737" i="1"/>
  <c r="AJ1737" i="1"/>
  <c r="AJ1736" i="1"/>
  <c r="BD1735" i="1"/>
  <c r="X1734" i="1"/>
  <c r="BD1733" i="1"/>
  <c r="AJ1733" i="1"/>
  <c r="BD1732" i="1"/>
  <c r="BD1730" i="1"/>
  <c r="AJ1730" i="1"/>
  <c r="BD1729" i="1"/>
  <c r="AJ1727" i="1"/>
  <c r="BD1726" i="1"/>
  <c r="AJ1726" i="1"/>
  <c r="BD1725" i="1"/>
  <c r="AJ1725" i="1"/>
  <c r="AJ1724" i="1"/>
  <c r="AJ1723" i="1"/>
  <c r="BD1722" i="1"/>
  <c r="AJ1722" i="1"/>
  <c r="BD1721" i="1"/>
  <c r="AJ1721" i="1"/>
  <c r="BD1720" i="1"/>
  <c r="AJ1720" i="1"/>
  <c r="AK1719" i="1"/>
  <c r="AJ1719" i="1"/>
  <c r="BD1718" i="1"/>
  <c r="AJ1718" i="1"/>
  <c r="BD1717" i="1"/>
  <c r="BD1715" i="1"/>
  <c r="AJ1715" i="1"/>
  <c r="BD1714" i="1"/>
  <c r="BD1712" i="1"/>
  <c r="AJ1712" i="1"/>
  <c r="AJ1711" i="1"/>
  <c r="AJ1710" i="1"/>
  <c r="BD1708" i="1"/>
  <c r="AJ1708" i="1"/>
  <c r="AJ1706" i="1"/>
  <c r="BD1705" i="1"/>
  <c r="BD1703" i="1"/>
  <c r="AJ1702" i="1"/>
  <c r="BD1701" i="1"/>
  <c r="AJ1701" i="1"/>
  <c r="AJ1700" i="1"/>
  <c r="AJ1698" i="1"/>
  <c r="BD1697" i="1"/>
  <c r="AJ1697" i="1"/>
  <c r="BD1696" i="1"/>
  <c r="AJ1696" i="1"/>
  <c r="AJ1695" i="1"/>
  <c r="BD1694" i="1"/>
  <c r="AJ1694" i="1"/>
  <c r="BD1692" i="1"/>
  <c r="AJ1692" i="1"/>
  <c r="BD1691" i="1"/>
  <c r="BD1690" i="1"/>
  <c r="AJ1690" i="1"/>
  <c r="BD1688" i="1"/>
  <c r="AJ1688" i="1"/>
  <c r="AJ1687" i="1"/>
  <c r="BD1686" i="1"/>
  <c r="AJ1686" i="1"/>
  <c r="BD1685" i="1"/>
  <c r="BD1684" i="1"/>
  <c r="AJ1683" i="1"/>
  <c r="BD1681" i="1"/>
  <c r="AJ1681" i="1"/>
  <c r="BD1680" i="1"/>
  <c r="BD1678" i="1"/>
  <c r="AA1677" i="1"/>
  <c r="AJ1676" i="1"/>
  <c r="X1676" i="1"/>
  <c r="BD1675" i="1"/>
  <c r="AJ1675" i="1"/>
  <c r="BD1674" i="1"/>
  <c r="AJ1674" i="1"/>
  <c r="BD1673" i="1"/>
  <c r="AJ1673" i="1"/>
  <c r="BD1672" i="1"/>
  <c r="AJ1672" i="1"/>
  <c r="BD1671" i="1"/>
  <c r="BD1669" i="1"/>
  <c r="AJ1669" i="1"/>
  <c r="BD1668" i="1"/>
  <c r="BD1667" i="1"/>
  <c r="BD1666" i="1"/>
  <c r="AJ1666" i="1"/>
  <c r="BD1665" i="1"/>
  <c r="AJ1665" i="1"/>
  <c r="BD1664" i="1"/>
  <c r="BD1663" i="1"/>
  <c r="AJ1663" i="1"/>
  <c r="BD1662" i="1"/>
  <c r="AA1661" i="1"/>
  <c r="BD1660" i="1"/>
  <c r="AJ1660" i="1"/>
  <c r="BD1659" i="1"/>
  <c r="BD1658" i="1"/>
  <c r="AA1657" i="1"/>
  <c r="BD1656" i="1"/>
  <c r="AJ1656" i="1"/>
  <c r="BD1655" i="1"/>
  <c r="AJ1655" i="1"/>
  <c r="AJ1654" i="1"/>
  <c r="BD1653" i="1"/>
  <c r="AJ1653" i="1"/>
  <c r="BD1652" i="1"/>
  <c r="BD1650" i="1"/>
  <c r="AJ1650" i="1"/>
  <c r="BD1649" i="1"/>
  <c r="AJ1649" i="1"/>
  <c r="AJ1648" i="1"/>
  <c r="X1648" i="1"/>
  <c r="BD1647" i="1"/>
  <c r="AJ1647" i="1"/>
  <c r="BD1646" i="1"/>
  <c r="AJ1646" i="1"/>
  <c r="AJ1645" i="1"/>
  <c r="BD1643" i="1"/>
  <c r="AJ1643" i="1"/>
  <c r="BD1642" i="1"/>
  <c r="BD1640" i="1"/>
  <c r="AJ1640" i="1"/>
  <c r="BD1639" i="1"/>
  <c r="AJ1639" i="1"/>
  <c r="BD1638" i="1"/>
  <c r="AJ1638" i="1"/>
  <c r="BD1637" i="1"/>
  <c r="BD1636" i="1"/>
  <c r="AJ1636" i="1"/>
  <c r="BD1635" i="1"/>
  <c r="BD1634" i="1"/>
  <c r="BD1633" i="1"/>
  <c r="AJ1633" i="1"/>
  <c r="BD1632" i="1"/>
  <c r="AJ1632" i="1"/>
  <c r="AJ1631" i="1"/>
  <c r="BD1630" i="1"/>
  <c r="AJ1630" i="1"/>
  <c r="BD1629" i="1"/>
  <c r="AJ1629" i="1"/>
  <c r="BD1628" i="1"/>
  <c r="BD1627" i="1"/>
  <c r="AJ1627" i="1"/>
  <c r="AJ1626" i="1"/>
  <c r="AJ1625" i="1"/>
  <c r="AJ1624" i="1"/>
  <c r="X1624" i="1"/>
  <c r="BD1623" i="1"/>
  <c r="AJ1623" i="1"/>
  <c r="BD1622" i="1"/>
  <c r="BD1620" i="1"/>
  <c r="AJ1620" i="1"/>
  <c r="BD1619" i="1"/>
  <c r="AJ1619" i="1"/>
  <c r="BD1618" i="1"/>
  <c r="AJ1618" i="1"/>
  <c r="BD1617" i="1"/>
  <c r="BD1616" i="1"/>
  <c r="AJ1616" i="1"/>
  <c r="BD1615" i="1"/>
  <c r="BD1614" i="1"/>
  <c r="AJ1614" i="1"/>
  <c r="BD1613" i="1"/>
  <c r="BD1611" i="1"/>
  <c r="AJ1611" i="1"/>
  <c r="BD1610" i="1"/>
  <c r="AJ1610" i="1"/>
  <c r="AJ1609" i="1"/>
  <c r="AJ1608" i="1"/>
  <c r="BD1607" i="1"/>
  <c r="BD1606" i="1"/>
  <c r="AJ1606" i="1"/>
  <c r="BD1605" i="1"/>
  <c r="AJ1605" i="1"/>
  <c r="BD1604" i="1"/>
  <c r="BD1603" i="1"/>
  <c r="AJ1603" i="1"/>
  <c r="BD1602" i="1"/>
  <c r="BD1601" i="1"/>
  <c r="AJ1601" i="1"/>
  <c r="BD1600" i="1"/>
  <c r="AJ1600" i="1"/>
  <c r="BD1599" i="1"/>
  <c r="AJ1599" i="1"/>
  <c r="BD1598" i="1"/>
  <c r="AJ1598" i="1"/>
  <c r="BD1597" i="1"/>
  <c r="AJ1596" i="1"/>
  <c r="AJ1595" i="1"/>
  <c r="BD1594" i="1"/>
  <c r="AJ1594" i="1"/>
  <c r="BD1593" i="1"/>
  <c r="BD1592" i="1"/>
  <c r="BD1591" i="1"/>
  <c r="AJ1591" i="1"/>
  <c r="BD1590" i="1"/>
  <c r="AJ1590" i="1"/>
  <c r="BD1589" i="1"/>
  <c r="BD1588" i="1"/>
  <c r="BD1587" i="1"/>
  <c r="AJ1587" i="1"/>
  <c r="BD1586" i="1"/>
  <c r="BD1584" i="1"/>
  <c r="AJ1584" i="1"/>
  <c r="BD1583" i="1"/>
  <c r="AJ1583" i="1"/>
  <c r="BD1582" i="1"/>
  <c r="AJ1582" i="1"/>
  <c r="BD1581" i="1"/>
  <c r="AJ1581" i="1"/>
  <c r="BD1580" i="1"/>
  <c r="BD1578" i="1"/>
  <c r="AJ1578" i="1"/>
  <c r="BD1577" i="1"/>
  <c r="BD1576" i="1"/>
  <c r="AJ1576" i="1"/>
  <c r="BD1575" i="1"/>
  <c r="AJ1575" i="1"/>
  <c r="AJ1573" i="1"/>
  <c r="X1573" i="1"/>
  <c r="BD1572" i="1"/>
  <c r="AJ1572" i="1"/>
  <c r="BD1571" i="1"/>
  <c r="AJ1571" i="1"/>
  <c r="BD1570" i="1"/>
  <c r="AJ1570" i="1"/>
  <c r="BD1569" i="1"/>
  <c r="BD1568" i="1"/>
  <c r="AJ1568" i="1"/>
  <c r="BD1567" i="1"/>
  <c r="BD1566" i="1"/>
  <c r="AJ1566" i="1"/>
  <c r="BD1565" i="1"/>
  <c r="BD1564" i="1"/>
  <c r="AA1563" i="1"/>
  <c r="BD1562" i="1"/>
  <c r="BD1561" i="1"/>
  <c r="AJ1561" i="1"/>
  <c r="BD1560" i="1"/>
  <c r="BD1559" i="1"/>
  <c r="AJ1559" i="1"/>
  <c r="BD1557" i="1"/>
  <c r="AJ1557" i="1"/>
  <c r="BD1556" i="1"/>
  <c r="AJ1555" i="1"/>
  <c r="BD1553" i="1"/>
  <c r="AJ1553" i="1"/>
  <c r="BD1552" i="1"/>
  <c r="AJ1552" i="1"/>
  <c r="BD1551" i="1"/>
  <c r="AJ1551" i="1"/>
  <c r="X1550" i="1"/>
  <c r="BD1549" i="1"/>
  <c r="AJ1549" i="1"/>
  <c r="BD1548" i="1"/>
  <c r="AJ1548" i="1"/>
  <c r="BD1547" i="1"/>
  <c r="AJ1547" i="1"/>
  <c r="BD1546" i="1"/>
  <c r="AJ1545" i="1"/>
  <c r="BD1544" i="1"/>
  <c r="AJ1544" i="1"/>
  <c r="AJ1543" i="1"/>
  <c r="BD1542" i="1"/>
  <c r="AJ1542" i="1"/>
  <c r="AJ1541" i="1"/>
  <c r="BD1540" i="1"/>
  <c r="AJ1540" i="1"/>
  <c r="BD1537" i="1"/>
  <c r="AJ1537" i="1"/>
  <c r="BD1536" i="1"/>
  <c r="BD1535" i="1"/>
  <c r="AJ1535" i="1"/>
  <c r="BD1534" i="1"/>
  <c r="BD1533" i="1"/>
  <c r="AJ1533" i="1"/>
  <c r="BD1532" i="1"/>
  <c r="AJ1532" i="1"/>
  <c r="BD1531" i="1"/>
  <c r="AJ1531" i="1"/>
  <c r="AJ1530" i="1"/>
  <c r="BD1529" i="1"/>
  <c r="AJ1529" i="1"/>
  <c r="BD1528" i="1"/>
  <c r="BD1527" i="1"/>
  <c r="AJ1526" i="1"/>
  <c r="BD1523" i="1"/>
  <c r="AJ1523" i="1"/>
  <c r="BD1522" i="1"/>
  <c r="BD1521" i="1"/>
  <c r="AJ1521" i="1"/>
  <c r="BD1519" i="1"/>
  <c r="BD1517" i="1"/>
  <c r="BD1516" i="1"/>
  <c r="AJ1516" i="1"/>
  <c r="BD1515" i="1"/>
  <c r="AJ1515" i="1"/>
  <c r="BD1514" i="1"/>
  <c r="AJ1514" i="1"/>
  <c r="BD1513" i="1"/>
  <c r="BD1512" i="1"/>
  <c r="AJ1511" i="1"/>
  <c r="BD1510" i="1"/>
  <c r="BD1508" i="1"/>
  <c r="AJ1508" i="1"/>
  <c r="BD1507" i="1"/>
  <c r="AJ1507" i="1"/>
  <c r="BD1506" i="1"/>
  <c r="AJ1506" i="1"/>
  <c r="BD1505" i="1"/>
  <c r="BD1504" i="1"/>
  <c r="AJ1504" i="1"/>
  <c r="BD1502" i="1"/>
  <c r="AJ1502" i="1"/>
  <c r="X1501" i="1"/>
  <c r="BD1500" i="1"/>
  <c r="AJ1500" i="1"/>
  <c r="BD1499" i="1"/>
  <c r="BD1497" i="1"/>
  <c r="AJ1497" i="1"/>
  <c r="BD1496" i="1"/>
  <c r="BD1494" i="1"/>
  <c r="BD1493" i="1"/>
  <c r="AJ1493" i="1"/>
  <c r="BD1492" i="1"/>
  <c r="BD1491" i="1"/>
  <c r="AJ1491" i="1"/>
  <c r="BD1490" i="1"/>
  <c r="BD1489" i="1"/>
  <c r="AJ1489" i="1"/>
  <c r="BD1488" i="1"/>
  <c r="BD1487" i="1"/>
  <c r="AJ1487" i="1"/>
  <c r="BD1486" i="1"/>
  <c r="BD1485" i="1"/>
  <c r="BD1483" i="1"/>
  <c r="AJ1482" i="1"/>
  <c r="BD1481" i="1"/>
  <c r="Y1481" i="1"/>
  <c r="BD1480" i="1"/>
  <c r="AJ1479" i="1"/>
  <c r="BD1476" i="1"/>
  <c r="Y1476" i="1"/>
  <c r="Y1475" i="1"/>
  <c r="AJ1474" i="1"/>
  <c r="X1474" i="1"/>
  <c r="BD1473" i="1"/>
  <c r="AJ1473" i="1"/>
  <c r="BD1472" i="1"/>
  <c r="AJ1472" i="1"/>
  <c r="BD1471" i="1"/>
  <c r="AJ1471" i="1"/>
  <c r="BD1470" i="1"/>
  <c r="BD1469" i="1"/>
  <c r="BD1468" i="1"/>
  <c r="AJ1468" i="1"/>
  <c r="BD1467" i="1"/>
  <c r="AJ1467" i="1"/>
  <c r="BD1465" i="1"/>
  <c r="AJ1463" i="1"/>
  <c r="BD1462" i="1"/>
  <c r="AJ1462" i="1"/>
  <c r="BD1461" i="1"/>
  <c r="AJ1461" i="1"/>
  <c r="AJ1460" i="1"/>
  <c r="BD1459" i="1"/>
  <c r="AJ1458" i="1"/>
  <c r="BD1457" i="1"/>
  <c r="AJ1457" i="1"/>
  <c r="BD1456" i="1"/>
  <c r="BD1453" i="1"/>
  <c r="AJ1453" i="1"/>
  <c r="BD1452" i="1"/>
  <c r="BD1451" i="1"/>
  <c r="BD1450" i="1"/>
  <c r="BD1448" i="1"/>
  <c r="AJ1448" i="1"/>
  <c r="BD1447" i="1"/>
  <c r="AA1446" i="1"/>
  <c r="BD1444" i="1"/>
  <c r="AJ1444" i="1"/>
  <c r="BD1443" i="1"/>
  <c r="BD1442" i="1"/>
  <c r="BD1441" i="1"/>
  <c r="BD1440" i="1"/>
  <c r="BD1439" i="1"/>
  <c r="AJ1438" i="1"/>
  <c r="BD1437" i="1"/>
  <c r="AJ1437" i="1"/>
  <c r="AJ1436" i="1"/>
  <c r="BD1435" i="1"/>
  <c r="AJ1435" i="1"/>
  <c r="BD1434" i="1"/>
  <c r="BD1433" i="1"/>
  <c r="BD1431" i="1"/>
  <c r="AJ1431" i="1"/>
  <c r="AJ1430" i="1"/>
  <c r="BD1429" i="1"/>
  <c r="AJ1429" i="1"/>
  <c r="BD1428" i="1"/>
  <c r="Y1428" i="1"/>
  <c r="BD1427" i="1"/>
  <c r="AJ1427" i="1"/>
  <c r="AJ1426" i="1"/>
  <c r="BD1425" i="1"/>
  <c r="AJ1425" i="1"/>
  <c r="BD1424" i="1"/>
  <c r="AJ1424" i="1"/>
  <c r="BD1423" i="1"/>
  <c r="AJ1423" i="1"/>
  <c r="BD1422" i="1"/>
  <c r="AJ1422" i="1"/>
  <c r="BD1421" i="1"/>
  <c r="BD1419" i="1"/>
  <c r="BD1418" i="1"/>
  <c r="BD1417" i="1"/>
  <c r="BD1416" i="1"/>
  <c r="AJ1415" i="1"/>
  <c r="BD1414" i="1"/>
  <c r="BD1413" i="1"/>
  <c r="BD1411" i="1"/>
  <c r="BD1410" i="1"/>
  <c r="BD1409" i="1"/>
  <c r="BD1408" i="1"/>
  <c r="AJ1408" i="1"/>
  <c r="BD1407" i="1"/>
  <c r="BD1405" i="1"/>
  <c r="AJ1405" i="1"/>
  <c r="BD1404" i="1"/>
  <c r="AJ1404" i="1"/>
  <c r="BD1403" i="1"/>
  <c r="AJ1403" i="1"/>
  <c r="BD1402" i="1"/>
  <c r="AJ1402" i="1"/>
  <c r="BD1401" i="1"/>
  <c r="AJ1401" i="1"/>
  <c r="BD1400" i="1"/>
  <c r="AJ1400" i="1"/>
  <c r="BD1399" i="1"/>
  <c r="BD1397" i="1"/>
  <c r="AJ1397" i="1"/>
  <c r="BD1396" i="1"/>
  <c r="AJ1396" i="1"/>
  <c r="BD1395" i="1"/>
  <c r="AJ1395" i="1"/>
  <c r="BD1394" i="1"/>
  <c r="BD1393" i="1"/>
  <c r="AJ1393" i="1"/>
  <c r="BD1392" i="1"/>
  <c r="AJ1392" i="1"/>
  <c r="BD1391" i="1"/>
  <c r="AJ1391" i="1"/>
  <c r="BD1390" i="1"/>
  <c r="BD1389" i="1"/>
  <c r="AJ1389" i="1"/>
  <c r="BD1388" i="1"/>
  <c r="BD1387" i="1"/>
  <c r="AJ1387" i="1"/>
  <c r="BD1386" i="1"/>
  <c r="AJ1386" i="1"/>
  <c r="BD1385" i="1"/>
  <c r="AJ1385" i="1"/>
  <c r="BD1384" i="1"/>
  <c r="BD1383" i="1"/>
  <c r="AJ1383" i="1"/>
  <c r="BD1382" i="1"/>
  <c r="AJ1382" i="1"/>
  <c r="BD1381" i="1"/>
  <c r="BD1380" i="1"/>
  <c r="BD1379" i="1"/>
  <c r="AJ1379" i="1"/>
  <c r="BD1378" i="1"/>
  <c r="AJ1378" i="1"/>
  <c r="BD1376" i="1"/>
  <c r="AJ1376" i="1"/>
  <c r="BD1375" i="1"/>
  <c r="BD1374" i="1"/>
  <c r="AJ1374" i="1"/>
  <c r="BD1372" i="1"/>
  <c r="AJ1372" i="1"/>
  <c r="BD1371" i="1"/>
  <c r="BD1370" i="1"/>
  <c r="AJ1370" i="1"/>
  <c r="BD1369" i="1"/>
  <c r="BD1368" i="1"/>
  <c r="AJ1367" i="1"/>
  <c r="BD1365" i="1"/>
  <c r="AJ1365" i="1"/>
  <c r="BD1364" i="1"/>
  <c r="AJ1364" i="1"/>
  <c r="BD1363" i="1"/>
  <c r="BD1362" i="1"/>
  <c r="BD1358" i="1"/>
  <c r="AJ1358" i="1"/>
  <c r="BD1357" i="1"/>
  <c r="Y1357" i="1"/>
  <c r="BD1356" i="1"/>
  <c r="AJ1356" i="1"/>
  <c r="BD1355" i="1"/>
  <c r="AJ1355" i="1"/>
  <c r="BD1352" i="1"/>
  <c r="AJ1352" i="1"/>
  <c r="BD1351" i="1"/>
  <c r="BD1350" i="1"/>
  <c r="AJ1350" i="1"/>
  <c r="BD1349" i="1"/>
  <c r="BD1347" i="1"/>
  <c r="AJ1347" i="1"/>
  <c r="AJ1346" i="1"/>
  <c r="BD1345" i="1"/>
  <c r="AJ1345" i="1"/>
  <c r="BD1344" i="1"/>
  <c r="AJ1344" i="1"/>
  <c r="BD1343" i="1"/>
  <c r="AJ1343" i="1"/>
  <c r="BD1342" i="1"/>
  <c r="BD1341" i="1"/>
  <c r="AJ1341" i="1"/>
  <c r="BD1340" i="1"/>
  <c r="BD1339" i="1"/>
  <c r="AJ1339" i="1"/>
  <c r="BD1338" i="1"/>
  <c r="AJ1338" i="1"/>
  <c r="BD1337" i="1"/>
  <c r="BD1335" i="1"/>
  <c r="AJ1335" i="1"/>
  <c r="BD1334" i="1"/>
  <c r="BD1333" i="1"/>
  <c r="BD1332" i="1"/>
  <c r="AJ1332" i="1"/>
  <c r="BD1331" i="1"/>
  <c r="BD1330" i="1"/>
  <c r="AJ1330" i="1"/>
  <c r="BD1328" i="1"/>
  <c r="AJ1328" i="1"/>
  <c r="BD1327" i="1"/>
  <c r="BD1326" i="1"/>
  <c r="AJ1325" i="1"/>
  <c r="BD1324" i="1"/>
  <c r="AJ1324" i="1"/>
  <c r="BD1323" i="1"/>
  <c r="AJ1323" i="1"/>
  <c r="AJ1322" i="1"/>
  <c r="AJ1321" i="1"/>
  <c r="BD1320" i="1"/>
  <c r="AJ1320" i="1"/>
  <c r="BD1319" i="1"/>
  <c r="AJ1319" i="1"/>
  <c r="BD1318" i="1"/>
  <c r="AJ1318" i="1"/>
  <c r="BD1317" i="1"/>
  <c r="BD1316" i="1"/>
  <c r="AJ1316" i="1"/>
  <c r="BD1315" i="1"/>
  <c r="BD1314" i="1"/>
  <c r="AJ1314" i="1"/>
  <c r="AJ1312" i="1"/>
  <c r="AJ1311" i="1"/>
  <c r="BD1310" i="1"/>
  <c r="AJ1310" i="1"/>
  <c r="BD1309" i="1"/>
  <c r="AJ1309" i="1"/>
  <c r="AJ1308" i="1"/>
  <c r="BD1307" i="1"/>
  <c r="AJ1307" i="1"/>
  <c r="BD1306" i="1"/>
  <c r="BD1305" i="1"/>
  <c r="BD1303" i="1"/>
  <c r="AJ1303" i="1"/>
  <c r="BD1302" i="1"/>
  <c r="AJ1302" i="1"/>
  <c r="BD1301" i="1"/>
  <c r="AJ1300" i="1"/>
  <c r="BD1299" i="1"/>
  <c r="AJ1299" i="1"/>
  <c r="BD1297" i="1"/>
  <c r="AJ1297" i="1"/>
  <c r="BD1296" i="1"/>
  <c r="BD1295" i="1"/>
  <c r="AJ1295" i="1"/>
  <c r="BD1293" i="1"/>
  <c r="AJ1293" i="1"/>
  <c r="BD1292" i="1"/>
  <c r="BD1290" i="1"/>
  <c r="AJ1290" i="1"/>
  <c r="BD1289" i="1"/>
  <c r="BD1287" i="1"/>
  <c r="AJ1287" i="1"/>
  <c r="BD1286" i="1"/>
  <c r="BD1284" i="1"/>
  <c r="AJ1284" i="1"/>
  <c r="AJ1283" i="1"/>
  <c r="BD1282" i="1"/>
  <c r="AJ1282" i="1"/>
  <c r="AJ1281" i="1"/>
  <c r="BD1280" i="1"/>
  <c r="AJ1280" i="1"/>
  <c r="BD1278" i="1"/>
  <c r="AJ1278" i="1"/>
  <c r="BD1277" i="1"/>
  <c r="AJ1276" i="1"/>
  <c r="BD1275" i="1"/>
  <c r="AJ1275" i="1"/>
  <c r="BD1274" i="1"/>
  <c r="AJ1274" i="1"/>
  <c r="BD1273" i="1"/>
  <c r="AJ1273" i="1"/>
  <c r="BD1272" i="1"/>
  <c r="BD1270" i="1"/>
  <c r="BD1269" i="1"/>
  <c r="AJ1269" i="1"/>
  <c r="BD1268" i="1"/>
  <c r="BD1267" i="1"/>
  <c r="AJ1267" i="1"/>
  <c r="BD1266" i="1"/>
  <c r="BD1265" i="1"/>
  <c r="AJ1265" i="1"/>
  <c r="BD1264" i="1"/>
  <c r="BD1263" i="1"/>
  <c r="AJ1263" i="1"/>
  <c r="BD1262" i="1"/>
  <c r="AJ1262" i="1"/>
  <c r="BD1261" i="1"/>
  <c r="BD1259" i="1"/>
  <c r="AJ1259" i="1"/>
  <c r="BD1258" i="1"/>
  <c r="AJ1258" i="1"/>
  <c r="AJ1257" i="1"/>
  <c r="BD1256" i="1"/>
  <c r="AJ1256" i="1"/>
  <c r="BD1255" i="1"/>
  <c r="AJ1255" i="1"/>
  <c r="AJ1254" i="1"/>
  <c r="BD1253" i="1"/>
  <c r="AJ1253" i="1"/>
  <c r="BD1252" i="1"/>
  <c r="AJ1252" i="1"/>
  <c r="BD1250" i="1"/>
  <c r="AJ1250" i="1"/>
  <c r="BD1249" i="1"/>
  <c r="AJ1249" i="1"/>
  <c r="BD1248" i="1"/>
  <c r="AJ1248" i="1"/>
  <c r="BD1247" i="1"/>
  <c r="AJ1247" i="1"/>
  <c r="AJ1246" i="1"/>
  <c r="BD1245" i="1"/>
  <c r="AJ1245" i="1"/>
  <c r="BD1244" i="1"/>
  <c r="BD1243" i="1"/>
  <c r="AJ1243" i="1"/>
  <c r="BD1242" i="1"/>
  <c r="AJ1242" i="1"/>
  <c r="BD1241" i="1"/>
  <c r="AJ1241" i="1"/>
  <c r="BD1240" i="1"/>
  <c r="AJ1240" i="1"/>
  <c r="AJ1239" i="1"/>
  <c r="BD1238" i="1"/>
  <c r="AJ1238" i="1"/>
  <c r="BD1237" i="1"/>
  <c r="AJ1237" i="1"/>
  <c r="BD1236" i="1"/>
  <c r="AJ1236" i="1"/>
  <c r="BD1235" i="1"/>
  <c r="AJ1235" i="1"/>
  <c r="BD1234" i="1"/>
  <c r="AJ1234" i="1"/>
  <c r="BD1233" i="1"/>
  <c r="AJ1233" i="1"/>
  <c r="BD1232" i="1"/>
  <c r="AJ1232" i="1"/>
  <c r="BD1231" i="1"/>
  <c r="AJ1231" i="1"/>
  <c r="BD1230" i="1"/>
  <c r="AJ1230" i="1"/>
  <c r="AJ1228" i="1"/>
  <c r="BD1227" i="1"/>
  <c r="AJ1227" i="1"/>
  <c r="BD1226" i="1"/>
  <c r="AJ1225" i="1"/>
  <c r="BD1224" i="1"/>
  <c r="AJ1224" i="1"/>
  <c r="BD1223" i="1"/>
  <c r="AJ1223" i="1"/>
  <c r="BD1222" i="1"/>
  <c r="BD1220" i="1"/>
  <c r="AJ1220" i="1"/>
  <c r="BD1218" i="1"/>
  <c r="AJ1217" i="1"/>
  <c r="BD1216" i="1"/>
  <c r="AJ1215" i="1"/>
  <c r="BD1214" i="1"/>
  <c r="AJ1214" i="1"/>
  <c r="BD1213" i="1"/>
  <c r="BD1209" i="1"/>
  <c r="AJ1209" i="1"/>
  <c r="BD1208" i="1"/>
  <c r="BD1207" i="1"/>
  <c r="AJ1207" i="1"/>
  <c r="BD1206" i="1"/>
  <c r="AJ1205" i="1"/>
  <c r="X1205" i="1"/>
  <c r="BD1204" i="1"/>
  <c r="AJ1204" i="1"/>
  <c r="BD1203" i="1"/>
  <c r="BD1202" i="1"/>
  <c r="AJ1202" i="1"/>
  <c r="BD1201" i="1"/>
  <c r="AJ1201" i="1"/>
  <c r="BD1200" i="1"/>
  <c r="BD1199" i="1"/>
  <c r="AJ1198" i="1"/>
  <c r="BD1197" i="1"/>
  <c r="AJ1197" i="1"/>
  <c r="AJ1196" i="1"/>
  <c r="AJ1195" i="1"/>
  <c r="BD1194" i="1"/>
  <c r="AJ1194" i="1"/>
  <c r="BD1193" i="1"/>
  <c r="BD1192" i="1"/>
  <c r="AJ1192" i="1"/>
  <c r="BD1191" i="1"/>
  <c r="AJ1190" i="1"/>
  <c r="BD1189" i="1"/>
  <c r="AJ1189" i="1"/>
  <c r="BD1188" i="1"/>
  <c r="BD1187" i="1"/>
  <c r="BD1186" i="1"/>
  <c r="AJ1186" i="1"/>
  <c r="BD1185" i="1"/>
  <c r="AJ1185" i="1"/>
  <c r="BD1184" i="1"/>
  <c r="AJ1184" i="1"/>
  <c r="BD1182" i="1"/>
  <c r="AJ1182" i="1"/>
  <c r="BD1181" i="1"/>
  <c r="BD1179" i="1"/>
  <c r="BD1178" i="1"/>
  <c r="AJ1177" i="1"/>
  <c r="X1177" i="1"/>
  <c r="BD1176" i="1"/>
  <c r="AJ1176" i="1"/>
  <c r="BD1175" i="1"/>
  <c r="BD1173" i="1"/>
  <c r="AJ1173" i="1"/>
  <c r="BD1172" i="1"/>
  <c r="AJ1172" i="1"/>
  <c r="BD1171" i="1"/>
  <c r="AJ1170" i="1"/>
  <c r="BD1169" i="1"/>
  <c r="BD1168" i="1"/>
  <c r="AJ1167" i="1"/>
  <c r="BD1166" i="1"/>
  <c r="AJ1165" i="1"/>
  <c r="BD1163" i="1"/>
  <c r="BD1162" i="1"/>
  <c r="BD1161" i="1"/>
  <c r="BD1158" i="1"/>
  <c r="AJ1158" i="1"/>
  <c r="BD1156" i="1"/>
  <c r="AJ1156" i="1"/>
  <c r="BD1155" i="1"/>
  <c r="BD1154" i="1"/>
  <c r="BD1153" i="1"/>
  <c r="AJ1153" i="1"/>
  <c r="BD1152" i="1"/>
  <c r="AJ1152" i="1"/>
  <c r="AJ1151" i="1"/>
  <c r="BD1149" i="1"/>
  <c r="AJ1149" i="1"/>
  <c r="BD1148" i="1"/>
  <c r="AJ1148" i="1"/>
  <c r="BD1145" i="1"/>
  <c r="AJ1145" i="1"/>
  <c r="AJ1144" i="1"/>
  <c r="BD1143" i="1"/>
  <c r="AJ1143" i="1"/>
  <c r="AJ1142" i="1"/>
  <c r="BD1141" i="1"/>
  <c r="AJ1141" i="1"/>
  <c r="BD1139" i="1"/>
  <c r="AJ1139" i="1"/>
  <c r="BD1138" i="1"/>
  <c r="AJ1138" i="1"/>
  <c r="AJ1137" i="1"/>
  <c r="BD1136" i="1"/>
  <c r="AJ1136" i="1"/>
  <c r="BD1135" i="1"/>
  <c r="BD1132" i="1"/>
  <c r="AJ1132" i="1"/>
  <c r="BD1130" i="1"/>
  <c r="BD1129" i="1"/>
  <c r="AJ1129" i="1"/>
  <c r="AJ1128" i="1"/>
  <c r="BD1127" i="1"/>
  <c r="AJ1127" i="1"/>
  <c r="BD1126" i="1"/>
  <c r="BD1125" i="1"/>
  <c r="AJ1125" i="1"/>
  <c r="BD1124" i="1"/>
  <c r="BD1123" i="1"/>
  <c r="AJ1123" i="1"/>
  <c r="AJ1120" i="1"/>
  <c r="X1120" i="1"/>
  <c r="BD1119" i="1"/>
  <c r="AJ1119" i="1"/>
  <c r="BD1117" i="1"/>
  <c r="AJ1117" i="1"/>
  <c r="BD1116" i="1"/>
  <c r="BD1114" i="1"/>
  <c r="AJ1114" i="1"/>
  <c r="BD1113" i="1"/>
  <c r="BD1112" i="1"/>
  <c r="BD1110" i="1"/>
  <c r="AJ1110" i="1"/>
  <c r="BD1109" i="1"/>
  <c r="BD1108" i="1"/>
  <c r="BD1107" i="1"/>
  <c r="BD1106" i="1"/>
  <c r="AJ1105" i="1"/>
  <c r="AJ1104" i="1"/>
  <c r="BD1103" i="1"/>
  <c r="AJ1103" i="1"/>
  <c r="BD1102" i="1"/>
  <c r="BD1101" i="1"/>
  <c r="BD1100" i="1"/>
  <c r="AJ1099" i="1"/>
  <c r="BD1098" i="1"/>
  <c r="AJ1098" i="1"/>
  <c r="BD1097" i="1"/>
  <c r="AJ1097" i="1"/>
  <c r="BD1096" i="1"/>
  <c r="AJ1096" i="1"/>
  <c r="BD1095" i="1"/>
  <c r="BD1094" i="1"/>
  <c r="AJ1094" i="1"/>
  <c r="BD1093" i="1"/>
  <c r="BD1092" i="1"/>
  <c r="AJ1092" i="1"/>
  <c r="BD1091" i="1"/>
  <c r="BD1090" i="1"/>
  <c r="AJ1090" i="1"/>
  <c r="BD1089" i="1"/>
  <c r="AJ1089" i="1"/>
  <c r="AJ1088" i="1"/>
  <c r="X1088" i="1"/>
  <c r="BD1087" i="1"/>
  <c r="AJ1087" i="1"/>
  <c r="BD1086" i="1"/>
  <c r="AJ1086" i="1"/>
  <c r="BD1085" i="1"/>
  <c r="AJ1085" i="1"/>
  <c r="BD1084" i="1"/>
  <c r="AJ1084" i="1"/>
  <c r="AJ1083" i="1"/>
  <c r="BD1082" i="1"/>
  <c r="AJ1081" i="1"/>
  <c r="BD1080" i="1"/>
  <c r="BD1079" i="1"/>
  <c r="BD1078" i="1"/>
  <c r="AJ1078" i="1"/>
  <c r="AJ1077" i="1"/>
  <c r="AJ1076" i="1"/>
  <c r="AJ1075" i="1"/>
  <c r="BD1074" i="1"/>
  <c r="AJ1074" i="1"/>
  <c r="BD1073" i="1"/>
  <c r="AJ1073" i="1"/>
  <c r="AJ1072" i="1"/>
  <c r="AJ1071" i="1"/>
  <c r="AJ1070" i="1"/>
  <c r="BD1069" i="1"/>
  <c r="BD1068" i="1"/>
  <c r="AA1067" i="1"/>
  <c r="BD1066" i="1"/>
  <c r="BD1065" i="1"/>
  <c r="BD1064" i="1"/>
  <c r="AJ1064" i="1"/>
  <c r="BD1063" i="1"/>
  <c r="AJ1063" i="1"/>
  <c r="BD1062" i="1"/>
  <c r="AJ1062" i="1"/>
  <c r="BD1058" i="1"/>
  <c r="BD1057" i="1"/>
  <c r="BD1056" i="1"/>
  <c r="BD1055" i="1"/>
  <c r="BD1054" i="1"/>
  <c r="AA1053" i="1"/>
  <c r="BD1052" i="1"/>
  <c r="BD1051" i="1"/>
  <c r="BD1050" i="1"/>
  <c r="AJ1050" i="1"/>
  <c r="BD1049" i="1"/>
  <c r="AJ1049" i="1"/>
  <c r="AJ1048" i="1"/>
  <c r="BD1046" i="1"/>
  <c r="AJ1046" i="1"/>
  <c r="BD1045" i="1"/>
  <c r="BD1044" i="1"/>
  <c r="BD1043" i="1"/>
  <c r="AJ1043" i="1"/>
  <c r="BD1042" i="1"/>
  <c r="AA1041" i="1"/>
  <c r="BD1040" i="1"/>
  <c r="AJ1040" i="1"/>
  <c r="BD1038" i="1"/>
  <c r="AJ1038" i="1"/>
  <c r="BD1036" i="1"/>
  <c r="AJ1036" i="1"/>
  <c r="AJ1035" i="1"/>
  <c r="BD1034" i="1"/>
  <c r="BD1033" i="1"/>
  <c r="AJ1033" i="1"/>
  <c r="BD1032" i="1"/>
  <c r="BD1031" i="1"/>
  <c r="BD1029" i="1"/>
  <c r="AJ1028" i="1"/>
  <c r="BD1027" i="1"/>
  <c r="AJ1027" i="1"/>
  <c r="AJ1026" i="1"/>
  <c r="BD1025" i="1"/>
  <c r="AJ1025" i="1"/>
  <c r="BD1024" i="1"/>
  <c r="AJ1023" i="1"/>
  <c r="BD1022" i="1"/>
  <c r="BD1021" i="1"/>
  <c r="AJ1021" i="1"/>
  <c r="BD1020" i="1"/>
  <c r="AJ1019" i="1"/>
  <c r="AJ1018" i="1"/>
  <c r="BD1017" i="1"/>
  <c r="AJ1017" i="1"/>
  <c r="BD1016" i="1"/>
  <c r="AJ1015" i="1"/>
  <c r="BD1014" i="1"/>
  <c r="BD1013" i="1"/>
  <c r="AJ1012" i="1"/>
  <c r="BD1011" i="1"/>
  <c r="AJ1010" i="1"/>
  <c r="BD1009" i="1"/>
  <c r="AJ1008" i="1"/>
  <c r="BD1007" i="1"/>
  <c r="AJ1006" i="1"/>
  <c r="BD1005" i="1"/>
  <c r="BD1004" i="1"/>
  <c r="AJ1003" i="1"/>
  <c r="BD1002" i="1"/>
  <c r="AJ1001" i="1"/>
  <c r="BD1000" i="1"/>
  <c r="AJ999" i="1"/>
  <c r="AJ998" i="1"/>
  <c r="BD997" i="1"/>
  <c r="AA996" i="1"/>
  <c r="AJ995" i="1"/>
  <c r="BD994" i="1"/>
  <c r="AJ993" i="1"/>
  <c r="AJ992" i="1"/>
  <c r="BD991" i="1"/>
  <c r="BD989" i="1"/>
  <c r="AJ989" i="1"/>
  <c r="BD988" i="1"/>
  <c r="AJ988" i="1"/>
  <c r="BD987" i="1"/>
  <c r="BD986" i="1"/>
  <c r="BD984" i="1"/>
  <c r="AJ984" i="1"/>
  <c r="AJ983" i="1"/>
  <c r="BD982" i="1"/>
  <c r="AJ982" i="1"/>
  <c r="BD981" i="1"/>
  <c r="AJ981" i="1"/>
  <c r="BD980" i="1"/>
  <c r="AJ980" i="1"/>
  <c r="BD979" i="1"/>
  <c r="BD978" i="1"/>
  <c r="BD977" i="1"/>
  <c r="AA976" i="1"/>
  <c r="BD974" i="1"/>
  <c r="AJ974" i="1"/>
  <c r="AJ973" i="1"/>
  <c r="BD972" i="1"/>
  <c r="BD971" i="1"/>
  <c r="AJ971" i="1"/>
  <c r="BD970" i="1"/>
  <c r="BD969" i="1"/>
  <c r="AJ969" i="1"/>
  <c r="BD968" i="1"/>
  <c r="BD967" i="1"/>
  <c r="AJ967" i="1"/>
  <c r="BD966" i="1"/>
  <c r="AJ966" i="1"/>
  <c r="BD965" i="1"/>
  <c r="AJ965" i="1"/>
  <c r="BD964" i="1"/>
  <c r="BD961" i="1"/>
  <c r="AJ961" i="1"/>
  <c r="BD960" i="1"/>
  <c r="BD959" i="1"/>
  <c r="AJ959" i="1"/>
  <c r="BD957" i="1"/>
  <c r="AJ957" i="1"/>
  <c r="BD956" i="1"/>
  <c r="BD955" i="1"/>
  <c r="AJ955" i="1"/>
  <c r="BD954" i="1"/>
  <c r="BD952" i="1"/>
  <c r="BD951" i="1"/>
  <c r="BD950" i="1"/>
  <c r="AJ950" i="1"/>
  <c r="BD949" i="1"/>
  <c r="Y949" i="1"/>
  <c r="X948" i="1"/>
  <c r="AJ947" i="1"/>
  <c r="BD946" i="1"/>
  <c r="AJ946" i="1"/>
  <c r="BD945" i="1"/>
  <c r="AJ945" i="1"/>
  <c r="AJ944" i="1"/>
  <c r="BD943" i="1"/>
  <c r="AJ943" i="1"/>
  <c r="BD942" i="1"/>
  <c r="AJ942" i="1"/>
  <c r="BD941" i="1"/>
  <c r="BD940" i="1"/>
  <c r="BD939" i="1"/>
  <c r="AJ939" i="1"/>
  <c r="BD938" i="1"/>
  <c r="BD935" i="1"/>
  <c r="AJ935" i="1"/>
  <c r="BD934" i="1"/>
  <c r="BD932" i="1"/>
  <c r="AJ932" i="1"/>
  <c r="BD931" i="1"/>
  <c r="BD929" i="1"/>
  <c r="BD928" i="1"/>
  <c r="BD926" i="1"/>
  <c r="BD925" i="1"/>
  <c r="AJ925" i="1"/>
  <c r="BD924" i="1"/>
  <c r="BD923" i="1"/>
  <c r="BD920" i="1"/>
  <c r="AJ918" i="1"/>
  <c r="BD917" i="1"/>
  <c r="X916" i="1"/>
  <c r="BD915" i="1"/>
  <c r="AJ915" i="1"/>
  <c r="BD914" i="1"/>
  <c r="BD913" i="1"/>
  <c r="BD912" i="1"/>
  <c r="AJ911" i="1"/>
  <c r="BD910" i="1"/>
  <c r="BD909" i="1"/>
  <c r="BD908" i="1"/>
  <c r="BD907" i="1"/>
  <c r="BD906" i="1"/>
  <c r="BD905" i="1"/>
  <c r="AA904" i="1"/>
  <c r="BD903" i="1"/>
  <c r="BD902" i="1"/>
  <c r="BD901" i="1"/>
  <c r="BD898" i="1"/>
  <c r="X897" i="1"/>
  <c r="BD896" i="1"/>
  <c r="BD895" i="1"/>
  <c r="BD894" i="1"/>
  <c r="BD893" i="1"/>
  <c r="BD892" i="1"/>
  <c r="BD891" i="1"/>
  <c r="AA889" i="1"/>
  <c r="BD888" i="1"/>
  <c r="BD887" i="1"/>
  <c r="AJ887" i="1"/>
  <c r="BD886" i="1"/>
  <c r="AJ886" i="1"/>
  <c r="BD884" i="1"/>
  <c r="BD883" i="1"/>
  <c r="BD882" i="1"/>
  <c r="AJ882" i="1"/>
  <c r="AJ881" i="1"/>
  <c r="BD880" i="1"/>
  <c r="BD879" i="1"/>
  <c r="AJ879" i="1"/>
  <c r="AJ878" i="1"/>
  <c r="AJ877" i="1"/>
  <c r="AJ876" i="1"/>
  <c r="BD875" i="1"/>
  <c r="AJ875" i="1"/>
  <c r="BD873" i="1"/>
  <c r="BD872" i="1"/>
  <c r="BD871" i="1"/>
  <c r="AJ871" i="1"/>
  <c r="BD870" i="1"/>
  <c r="BD869" i="1"/>
  <c r="BD868" i="1"/>
  <c r="Y868" i="1"/>
  <c r="BD867" i="1"/>
  <c r="BD866" i="1"/>
  <c r="BD865" i="1"/>
  <c r="AJ864" i="1"/>
  <c r="BD863" i="1"/>
  <c r="BD862" i="1"/>
  <c r="BD861" i="1"/>
  <c r="BD860" i="1"/>
  <c r="BD859" i="1"/>
  <c r="BD858" i="1"/>
  <c r="BD857" i="1"/>
  <c r="BD856" i="1"/>
  <c r="AJ856" i="1"/>
  <c r="BD855" i="1"/>
  <c r="Y855" i="1"/>
  <c r="Y854" i="1"/>
  <c r="BD853" i="1"/>
  <c r="BD851" i="1"/>
  <c r="BD850" i="1"/>
  <c r="BD849" i="1"/>
  <c r="AA847" i="1"/>
  <c r="BD846" i="1"/>
  <c r="BD845" i="1"/>
  <c r="BD844" i="1"/>
  <c r="BD843" i="1"/>
  <c r="BD842" i="1"/>
  <c r="AJ842" i="1"/>
  <c r="BD839" i="1"/>
  <c r="BD837" i="1"/>
  <c r="AJ836" i="1"/>
  <c r="BD835" i="1"/>
  <c r="BD834" i="1"/>
  <c r="BD833" i="1"/>
  <c r="BD832" i="1"/>
  <c r="BD831" i="1"/>
  <c r="AJ831" i="1"/>
  <c r="AJ830" i="1"/>
  <c r="BD829" i="1"/>
  <c r="AJ829" i="1"/>
  <c r="AJ828" i="1"/>
  <c r="BD827" i="1"/>
  <c r="AJ826" i="1"/>
  <c r="BD825" i="1"/>
  <c r="BD824" i="1"/>
  <c r="AJ824" i="1"/>
  <c r="BD822" i="1"/>
  <c r="BD821" i="1"/>
  <c r="AJ820" i="1"/>
  <c r="BD819" i="1"/>
  <c r="BD818" i="1"/>
  <c r="BD817" i="1"/>
  <c r="BD816" i="1"/>
  <c r="AJ816" i="1"/>
  <c r="AJ815" i="1"/>
  <c r="AJ814" i="1"/>
  <c r="X814" i="1"/>
  <c r="BD813" i="1"/>
  <c r="BD812" i="1"/>
  <c r="AJ812" i="1"/>
  <c r="BD811" i="1"/>
  <c r="BD810" i="1"/>
  <c r="AJ810" i="1"/>
  <c r="BD809" i="1"/>
  <c r="BD808" i="1"/>
  <c r="BD805" i="1"/>
  <c r="BD804" i="1"/>
  <c r="AJ803" i="1"/>
  <c r="BD802" i="1"/>
  <c r="BD801" i="1"/>
  <c r="BD799" i="1"/>
  <c r="BD798" i="1"/>
  <c r="BD797" i="1"/>
  <c r="BD796" i="1"/>
  <c r="BD795" i="1"/>
  <c r="BD794" i="1"/>
  <c r="AJ793" i="1"/>
  <c r="BD792" i="1"/>
  <c r="AJ791" i="1"/>
  <c r="BD790" i="1"/>
  <c r="AJ789" i="1"/>
  <c r="X789" i="1"/>
  <c r="BD788" i="1"/>
  <c r="BD787" i="1"/>
  <c r="AJ787" i="1"/>
  <c r="BD786" i="1"/>
  <c r="BD785" i="1"/>
  <c r="BD784" i="1"/>
  <c r="BD783" i="1"/>
  <c r="AJ783" i="1"/>
  <c r="AJ782" i="1"/>
  <c r="BD781" i="1"/>
  <c r="BD780" i="1"/>
  <c r="AJ780" i="1"/>
  <c r="BD779" i="1"/>
  <c r="BD778" i="1"/>
  <c r="AJ778" i="1"/>
  <c r="AJ777" i="1"/>
  <c r="BD776" i="1"/>
  <c r="BD775" i="1"/>
  <c r="AJ775" i="1"/>
  <c r="AJ774" i="1"/>
  <c r="AJ773" i="1"/>
  <c r="AJ772" i="1"/>
  <c r="BD770" i="1"/>
  <c r="BD769" i="1"/>
  <c r="BD768" i="1"/>
  <c r="BD766" i="1"/>
  <c r="BD765" i="1"/>
  <c r="BD764" i="1"/>
  <c r="BD762" i="1"/>
  <c r="BD761" i="1"/>
  <c r="AJ761" i="1"/>
  <c r="BD760" i="1"/>
  <c r="BD759" i="1"/>
  <c r="BD756" i="1"/>
  <c r="BD755" i="1"/>
  <c r="AJ755" i="1"/>
  <c r="AJ754" i="1"/>
  <c r="AJ753" i="1"/>
  <c r="BD751" i="1"/>
  <c r="BD750" i="1"/>
  <c r="BD748" i="1"/>
  <c r="BD747" i="1"/>
  <c r="AJ747" i="1"/>
  <c r="BD746" i="1"/>
  <c r="BD745" i="1"/>
  <c r="AJ745" i="1"/>
  <c r="AJ744" i="1"/>
  <c r="BD743" i="1"/>
  <c r="AJ742" i="1"/>
  <c r="BD741" i="1"/>
  <c r="BD740" i="1"/>
  <c r="BD739" i="1"/>
  <c r="AJ738" i="1"/>
  <c r="BD737" i="1"/>
  <c r="BD736" i="1"/>
  <c r="AJ736" i="1"/>
  <c r="AJ735" i="1"/>
  <c r="BD734" i="1"/>
  <c r="BD732" i="1"/>
  <c r="BD731" i="1"/>
  <c r="BD730" i="1"/>
  <c r="BD729" i="1"/>
  <c r="AJ729" i="1"/>
  <c r="AJ728" i="1"/>
  <c r="BD727" i="1"/>
  <c r="AJ726" i="1"/>
  <c r="BD724" i="1"/>
  <c r="BD723" i="1"/>
  <c r="BD722" i="1"/>
  <c r="AJ722" i="1"/>
  <c r="AJ721" i="1"/>
  <c r="AJ720" i="1"/>
  <c r="BD719" i="1"/>
  <c r="BD718" i="1"/>
  <c r="BD717" i="1"/>
  <c r="BD716" i="1"/>
  <c r="BD715" i="1"/>
  <c r="BD713" i="1"/>
  <c r="BD712" i="1"/>
  <c r="BD710" i="1"/>
  <c r="BD709" i="1"/>
  <c r="BD707" i="1"/>
  <c r="BD706" i="1"/>
  <c r="BD704" i="1"/>
  <c r="BD703" i="1"/>
  <c r="AJ703" i="1"/>
  <c r="AJ702" i="1"/>
  <c r="AJ701" i="1"/>
  <c r="X701" i="1"/>
  <c r="BD700" i="1"/>
  <c r="BD699" i="1"/>
  <c r="AJ699" i="1"/>
  <c r="BD698" i="1"/>
  <c r="BD697" i="1"/>
  <c r="BD696" i="1"/>
  <c r="BD695" i="1"/>
  <c r="Y695" i="1"/>
  <c r="Y694" i="1"/>
  <c r="BD693" i="1"/>
  <c r="BD692" i="1"/>
  <c r="Y692" i="1"/>
  <c r="Y691" i="1"/>
  <c r="BD690" i="1"/>
  <c r="Y689" i="1"/>
  <c r="Y688" i="1"/>
  <c r="BD687" i="1"/>
  <c r="BD686" i="1"/>
  <c r="Y686" i="1"/>
  <c r="BD685" i="1"/>
  <c r="Y685" i="1"/>
  <c r="Y684" i="1"/>
  <c r="BD683" i="1"/>
  <c r="BD682" i="1"/>
  <c r="Y682" i="1"/>
  <c r="Y681" i="1"/>
  <c r="BD680" i="1"/>
  <c r="BD678" i="1"/>
  <c r="BD677" i="1"/>
  <c r="BD676" i="1"/>
  <c r="BD675" i="1"/>
  <c r="BD674" i="1"/>
  <c r="BD673" i="1"/>
  <c r="BD672" i="1"/>
  <c r="BD671" i="1"/>
  <c r="BD670" i="1"/>
  <c r="BD669" i="1"/>
  <c r="BD668" i="1"/>
  <c r="BD667" i="1"/>
  <c r="BD666" i="1"/>
  <c r="BD663" i="1"/>
  <c r="BD660" i="1"/>
  <c r="BD659" i="1"/>
  <c r="BD658" i="1"/>
  <c r="AJ658" i="1"/>
  <c r="BD657" i="1"/>
  <c r="BD656" i="1"/>
  <c r="BD655" i="1"/>
  <c r="BD654" i="1"/>
  <c r="BD653" i="1"/>
  <c r="BD652" i="1"/>
  <c r="BD649" i="1"/>
  <c r="BD648" i="1"/>
  <c r="BD647" i="1"/>
  <c r="AJ647" i="1"/>
  <c r="BD644" i="1"/>
  <c r="BD643" i="1"/>
  <c r="AJ643" i="1"/>
  <c r="AJ640" i="1"/>
  <c r="BD638" i="1"/>
  <c r="BD637" i="1"/>
  <c r="AJ636" i="1"/>
  <c r="X636" i="1"/>
  <c r="BD635" i="1"/>
  <c r="AJ635" i="1"/>
  <c r="BD634" i="1"/>
  <c r="BD633" i="1"/>
  <c r="BD632" i="1"/>
  <c r="AJ631" i="1"/>
  <c r="BD630" i="1"/>
  <c r="AJ629" i="1"/>
  <c r="AA628" i="1"/>
  <c r="AJ627" i="1"/>
  <c r="BD626" i="1"/>
  <c r="AJ625" i="1"/>
  <c r="BD623" i="1"/>
  <c r="AJ623" i="1"/>
  <c r="AJ622" i="1"/>
  <c r="BD621" i="1"/>
  <c r="BD620" i="1"/>
  <c r="AJ620" i="1"/>
  <c r="BD619" i="1"/>
  <c r="BD618" i="1"/>
  <c r="BD617" i="1"/>
  <c r="BD616" i="1"/>
  <c r="BD615" i="1"/>
  <c r="AJ614" i="1"/>
  <c r="BD613" i="1"/>
  <c r="BD612" i="1"/>
  <c r="BD611" i="1"/>
  <c r="BD610" i="1"/>
  <c r="AJ609" i="1"/>
  <c r="BD608" i="1"/>
  <c r="BD607" i="1"/>
  <c r="AJ607" i="1"/>
  <c r="AJ606" i="1"/>
  <c r="BD605" i="1"/>
  <c r="BD604" i="1"/>
  <c r="BD603" i="1"/>
  <c r="AJ603" i="1"/>
  <c r="AJ602" i="1"/>
  <c r="AJ601" i="1"/>
  <c r="BD600" i="1"/>
  <c r="AJ599" i="1"/>
  <c r="BD597" i="1"/>
  <c r="BD596" i="1"/>
  <c r="BD595" i="1"/>
  <c r="BD594" i="1"/>
  <c r="AA593" i="1"/>
  <c r="BD592" i="1"/>
  <c r="AJ591" i="1"/>
  <c r="AJ590" i="1"/>
  <c r="BD589" i="1"/>
  <c r="BD588" i="1"/>
  <c r="BD587" i="1"/>
  <c r="BD586" i="1"/>
  <c r="AJ585" i="1"/>
  <c r="BD584" i="1"/>
  <c r="BD583" i="1"/>
  <c r="AJ582" i="1"/>
  <c r="X580" i="1"/>
  <c r="BD579" i="1"/>
  <c r="BD578" i="1"/>
  <c r="BD577" i="1"/>
  <c r="BD576" i="1"/>
  <c r="AJ576" i="1"/>
  <c r="BD574" i="1"/>
  <c r="BD573" i="1"/>
  <c r="BD572" i="1"/>
  <c r="AJ571" i="1"/>
  <c r="BD570" i="1"/>
  <c r="BD569" i="1"/>
  <c r="BD568" i="1"/>
  <c r="AJ567" i="1"/>
  <c r="AJ566" i="1"/>
  <c r="BD565" i="1"/>
  <c r="BD564" i="1"/>
  <c r="AJ564" i="1"/>
  <c r="BD563" i="1"/>
  <c r="BD562" i="1"/>
  <c r="AJ561" i="1"/>
  <c r="BD560" i="1"/>
  <c r="BD559" i="1"/>
  <c r="X556" i="1"/>
  <c r="BD555" i="1"/>
  <c r="BD554" i="1"/>
  <c r="BD553" i="1"/>
  <c r="AJ553" i="1"/>
  <c r="AJ552" i="1"/>
  <c r="BD551" i="1"/>
  <c r="AK551" i="1"/>
  <c r="AJ551" i="1"/>
  <c r="BD549" i="1"/>
  <c r="BD548" i="1"/>
  <c r="AK548" i="1"/>
  <c r="AJ548" i="1"/>
  <c r="AJ547" i="1"/>
  <c r="AJ546" i="1"/>
  <c r="BD545" i="1"/>
  <c r="BD544" i="1"/>
  <c r="AJ544" i="1"/>
  <c r="AJ543" i="1"/>
  <c r="BD542" i="1"/>
  <c r="BD541" i="1"/>
  <c r="AJ541" i="1"/>
  <c r="AJ540" i="1"/>
  <c r="BD539" i="1"/>
  <c r="BD538" i="1"/>
  <c r="AJ538" i="1"/>
  <c r="BD537" i="1"/>
  <c r="BD536" i="1"/>
  <c r="AJ536" i="1"/>
  <c r="AJ535" i="1"/>
  <c r="BD534" i="1"/>
  <c r="BD533" i="1"/>
  <c r="BD532" i="1"/>
  <c r="Y531" i="1"/>
  <c r="AJ530" i="1"/>
  <c r="BD529" i="1"/>
  <c r="BD528" i="1"/>
  <c r="AJ527" i="1"/>
  <c r="X527" i="1"/>
  <c r="BD526" i="1"/>
  <c r="BD525" i="1"/>
  <c r="AJ525" i="1"/>
  <c r="BD524" i="1"/>
  <c r="BD523" i="1"/>
  <c r="BD522" i="1"/>
  <c r="BD521" i="1"/>
  <c r="BD519" i="1"/>
  <c r="BD518" i="1"/>
  <c r="AJ516" i="1"/>
  <c r="X516" i="1"/>
  <c r="BD515" i="1"/>
  <c r="BD514" i="1"/>
  <c r="AK514" i="1"/>
  <c r="AJ514" i="1"/>
  <c r="BD513" i="1"/>
  <c r="AJ512" i="1"/>
  <c r="AJ511" i="1"/>
  <c r="BD510" i="1"/>
  <c r="BD509" i="1"/>
  <c r="BD508" i="1"/>
  <c r="BD507" i="1"/>
  <c r="BD506" i="1"/>
  <c r="BD505" i="1"/>
  <c r="BD503" i="1"/>
  <c r="AJ502" i="1"/>
  <c r="BD501" i="1"/>
  <c r="AJ501" i="1"/>
  <c r="AJ500" i="1"/>
  <c r="BD499" i="1"/>
  <c r="BD498" i="1"/>
  <c r="AA497" i="1"/>
  <c r="AJ496" i="1"/>
  <c r="BD493" i="1"/>
  <c r="BD492" i="1"/>
  <c r="BD490" i="1"/>
  <c r="BD489" i="1"/>
  <c r="AJ487" i="1"/>
  <c r="BD486" i="1"/>
  <c r="BD485" i="1"/>
  <c r="AJ485" i="1"/>
  <c r="AJ484" i="1"/>
  <c r="BD483" i="1"/>
  <c r="BD482" i="1"/>
  <c r="AJ482" i="1"/>
  <c r="BD481" i="1"/>
  <c r="AJ480" i="1"/>
  <c r="BD479" i="1"/>
  <c r="BD477" i="1"/>
  <c r="BD476" i="1"/>
  <c r="BD475" i="1"/>
  <c r="BD474" i="1"/>
  <c r="AJ473" i="1"/>
  <c r="BD471" i="1"/>
  <c r="BD470" i="1"/>
  <c r="BD469" i="1"/>
  <c r="AJ468" i="1"/>
  <c r="BD467" i="1"/>
  <c r="AJ466" i="1"/>
  <c r="BD465" i="1"/>
  <c r="BD464" i="1"/>
  <c r="AJ464" i="1"/>
  <c r="BD461" i="1"/>
  <c r="AJ460" i="1"/>
  <c r="X460" i="1"/>
  <c r="BD459" i="1"/>
  <c r="AA458" i="1"/>
  <c r="AJ456" i="1"/>
  <c r="BD455" i="1"/>
  <c r="BD454" i="1"/>
  <c r="AJ454" i="1"/>
  <c r="AJ453" i="1"/>
  <c r="AJ451" i="1"/>
  <c r="AJ450" i="1"/>
  <c r="X450" i="1"/>
  <c r="BD449" i="1"/>
  <c r="BD447" i="1"/>
  <c r="BD446" i="1"/>
  <c r="BD444" i="1"/>
  <c r="AK444" i="1"/>
  <c r="AJ444" i="1"/>
  <c r="AJ443" i="1"/>
  <c r="BD442" i="1"/>
  <c r="X441" i="1"/>
  <c r="BD440" i="1"/>
  <c r="BD439" i="1"/>
  <c r="BD438" i="1"/>
  <c r="BD437" i="1"/>
  <c r="AJ437" i="1"/>
  <c r="BD436" i="1"/>
  <c r="BD435" i="1"/>
  <c r="BD434" i="1"/>
  <c r="BD433" i="1"/>
  <c r="BD432" i="1"/>
  <c r="BD430" i="1"/>
  <c r="BD429" i="1"/>
  <c r="BD428" i="1"/>
  <c r="BD427" i="1"/>
  <c r="BD426" i="1"/>
  <c r="BD425" i="1"/>
  <c r="BD424" i="1"/>
  <c r="BD423" i="1"/>
  <c r="BD422" i="1"/>
  <c r="BD421" i="1"/>
  <c r="BD420" i="1"/>
  <c r="BD418" i="1"/>
  <c r="BD417" i="1"/>
  <c r="Y417" i="1"/>
  <c r="BD416" i="1"/>
  <c r="BD415" i="1"/>
  <c r="AJ415" i="1"/>
  <c r="BD414" i="1"/>
  <c r="BD413" i="1"/>
  <c r="BD412" i="1"/>
  <c r="BD411" i="1"/>
  <c r="BD409" i="1"/>
  <c r="X408" i="1"/>
  <c r="BD407" i="1"/>
  <c r="BD406" i="1"/>
  <c r="BD404" i="1"/>
  <c r="BD403" i="1"/>
  <c r="BD402" i="1"/>
  <c r="AJ401" i="1"/>
  <c r="X401" i="1"/>
  <c r="BD400" i="1"/>
  <c r="BD399" i="1"/>
  <c r="BD398" i="1"/>
  <c r="BD397" i="1"/>
  <c r="BD396" i="1"/>
  <c r="AJ395" i="1"/>
  <c r="BD394" i="1"/>
  <c r="AJ394" i="1"/>
  <c r="BD393" i="1"/>
  <c r="AJ392" i="1"/>
  <c r="BD391" i="1"/>
  <c r="BD390" i="1"/>
  <c r="BD389" i="1"/>
  <c r="BD387" i="1"/>
  <c r="BD386" i="1"/>
  <c r="BD385" i="1"/>
  <c r="BD384" i="1"/>
  <c r="Y384" i="1"/>
  <c r="X383" i="1"/>
  <c r="BD382" i="1"/>
  <c r="BD381" i="1"/>
  <c r="BD380" i="1"/>
  <c r="BD379" i="1"/>
  <c r="BD378" i="1"/>
  <c r="BD377" i="1"/>
  <c r="AJ377" i="1"/>
  <c r="BD376" i="1"/>
  <c r="X375" i="1"/>
  <c r="BD374" i="1"/>
  <c r="BD373" i="1"/>
  <c r="BD372" i="1"/>
  <c r="BD371" i="1"/>
  <c r="BD370" i="1"/>
  <c r="BD369" i="1"/>
  <c r="BD368" i="1"/>
  <c r="BD367" i="1"/>
  <c r="BD365" i="1"/>
  <c r="BD364" i="1"/>
  <c r="BD361" i="1"/>
  <c r="BD360" i="1"/>
  <c r="AJ360" i="1"/>
  <c r="BD359" i="1"/>
  <c r="BD358" i="1"/>
  <c r="BD355" i="1"/>
  <c r="BD354" i="1"/>
  <c r="BD353" i="1"/>
  <c r="BD352" i="1"/>
  <c r="BD351" i="1"/>
  <c r="BD350" i="1"/>
  <c r="BD348" i="1"/>
  <c r="BD346" i="1"/>
  <c r="BD345" i="1"/>
  <c r="BD343" i="1"/>
  <c r="BD341" i="1"/>
  <c r="BD340" i="1"/>
  <c r="BD339" i="1"/>
  <c r="BD338" i="1"/>
  <c r="BD337" i="1"/>
  <c r="BD336" i="1"/>
  <c r="Y336" i="1"/>
  <c r="Y335" i="1"/>
  <c r="BD334" i="1"/>
  <c r="BD333" i="1"/>
  <c r="BD332" i="1"/>
  <c r="BD331" i="1"/>
  <c r="BD330" i="1"/>
  <c r="AJ330" i="1"/>
  <c r="BD329" i="1"/>
  <c r="BD328" i="1"/>
  <c r="BD327" i="1"/>
  <c r="AJ327" i="1"/>
  <c r="BD326" i="1"/>
  <c r="BD325" i="1"/>
  <c r="AJ324" i="1"/>
  <c r="BD323" i="1"/>
  <c r="BD322" i="1"/>
  <c r="AJ322" i="1"/>
  <c r="AJ321" i="1"/>
  <c r="BD320" i="1"/>
  <c r="Y320" i="1"/>
  <c r="BD319" i="1"/>
  <c r="AJ318" i="1"/>
  <c r="AJ317" i="1"/>
  <c r="BD316" i="1"/>
  <c r="BD315" i="1"/>
  <c r="AJ314" i="1"/>
  <c r="BD313" i="1"/>
  <c r="AJ313" i="1"/>
  <c r="BD312" i="1"/>
  <c r="BD311" i="1"/>
  <c r="BD310" i="1"/>
  <c r="BD309" i="1"/>
  <c r="BD308" i="1"/>
  <c r="BD306" i="1"/>
  <c r="BD305" i="1"/>
  <c r="BD304" i="1"/>
  <c r="BD303" i="1"/>
  <c r="AJ303" i="1"/>
  <c r="AJ301" i="1"/>
  <c r="BD300" i="1"/>
  <c r="BD299" i="1"/>
  <c r="BD298" i="1"/>
  <c r="BD297" i="1"/>
  <c r="BD296" i="1"/>
  <c r="X295" i="1"/>
  <c r="BD294" i="1"/>
  <c r="BD293" i="1"/>
  <c r="AJ293" i="1"/>
  <c r="X292" i="1"/>
  <c r="BD291" i="1"/>
  <c r="BD290" i="1"/>
  <c r="BD289" i="1"/>
  <c r="BD287" i="1"/>
  <c r="BD286" i="1"/>
  <c r="AJ285" i="1"/>
  <c r="BD284" i="1"/>
  <c r="BD283" i="1"/>
  <c r="BD281" i="1"/>
  <c r="BD280" i="1"/>
  <c r="BD279" i="1"/>
  <c r="BD278" i="1"/>
  <c r="BD277" i="1"/>
  <c r="AJ277" i="1"/>
  <c r="BD276" i="1"/>
  <c r="AJ275" i="1"/>
  <c r="AJ274" i="1"/>
  <c r="BD273" i="1"/>
  <c r="BD272" i="1"/>
  <c r="AJ272" i="1"/>
  <c r="AJ271" i="1"/>
  <c r="BD270" i="1"/>
  <c r="Y270" i="1"/>
  <c r="BD268" i="1"/>
  <c r="BD267" i="1"/>
  <c r="BD263" i="1"/>
  <c r="AJ261" i="1"/>
  <c r="X261" i="1"/>
  <c r="BD260" i="1"/>
  <c r="BD259" i="1"/>
  <c r="AJ259" i="1"/>
  <c r="BD258" i="1"/>
  <c r="BD257" i="1"/>
  <c r="BD255" i="1"/>
  <c r="BD252" i="1"/>
  <c r="BD251" i="1"/>
  <c r="AJ250" i="1"/>
  <c r="BD249" i="1"/>
  <c r="AJ249" i="1"/>
  <c r="AJ248" i="1"/>
  <c r="BD246" i="1"/>
  <c r="BD245" i="1"/>
  <c r="AJ245" i="1"/>
  <c r="BD244" i="1"/>
  <c r="BD242" i="1"/>
  <c r="BD241" i="1"/>
  <c r="BD240" i="1"/>
  <c r="BD239" i="1"/>
  <c r="BD237" i="1"/>
  <c r="BD236" i="1"/>
  <c r="BD235" i="1"/>
  <c r="BD234" i="1"/>
  <c r="AJ233" i="1"/>
  <c r="AJ231" i="1"/>
  <c r="X231" i="1"/>
  <c r="BD228" i="1"/>
  <c r="BD227" i="1"/>
  <c r="BD224" i="1"/>
  <c r="BD223" i="1"/>
  <c r="AJ223" i="1"/>
  <c r="AJ221" i="1"/>
  <c r="BD220" i="1"/>
  <c r="BD219" i="1"/>
  <c r="AJ219" i="1"/>
  <c r="BD217" i="1"/>
  <c r="X214" i="1"/>
  <c r="BD213" i="1"/>
  <c r="BD212" i="1"/>
  <c r="BD210" i="1"/>
  <c r="AJ209" i="1"/>
  <c r="AJ207" i="1"/>
  <c r="BD206" i="1"/>
  <c r="BD205" i="1"/>
  <c r="BD204" i="1"/>
  <c r="BD203" i="1"/>
  <c r="AJ203" i="1"/>
  <c r="BD202" i="1"/>
  <c r="BD201" i="1"/>
  <c r="BD200" i="1"/>
  <c r="BD199" i="1"/>
  <c r="BD198" i="1"/>
  <c r="BD197" i="1"/>
  <c r="BD195" i="1"/>
  <c r="BD193" i="1"/>
  <c r="BD192" i="1"/>
  <c r="BD191" i="1"/>
  <c r="BD189" i="1"/>
  <c r="BD188" i="1"/>
  <c r="AJ188" i="1"/>
  <c r="AJ187" i="1"/>
  <c r="BD185" i="1"/>
  <c r="BD183" i="1"/>
  <c r="AJ181" i="1"/>
  <c r="BD180" i="1"/>
  <c r="BD179" i="1"/>
  <c r="BD178" i="1"/>
  <c r="AJ178" i="1"/>
  <c r="BD177" i="1"/>
  <c r="BD176" i="1"/>
  <c r="BD175" i="1"/>
  <c r="AJ175" i="1"/>
  <c r="BD174" i="1"/>
  <c r="AJ174" i="1"/>
  <c r="AJ172" i="1"/>
  <c r="BD171" i="1"/>
  <c r="BD170" i="1"/>
  <c r="AJ169" i="1"/>
  <c r="BD168" i="1"/>
  <c r="BD167" i="1"/>
  <c r="AJ167" i="1"/>
  <c r="BD166" i="1"/>
  <c r="BD164" i="1"/>
  <c r="BD163" i="1"/>
  <c r="BD162" i="1"/>
  <c r="AJ161" i="1"/>
  <c r="BD160" i="1"/>
  <c r="BD159" i="1"/>
  <c r="BD158" i="1"/>
  <c r="BD157" i="1"/>
  <c r="AJ157" i="1"/>
  <c r="AJ156" i="1"/>
  <c r="AJ155" i="1"/>
  <c r="BD154" i="1"/>
  <c r="AJ154" i="1"/>
  <c r="AJ153" i="1"/>
  <c r="BD152" i="1"/>
  <c r="BD151" i="1"/>
  <c r="BD150" i="1"/>
  <c r="Y150" i="1"/>
  <c r="BD149" i="1"/>
  <c r="Y149" i="1"/>
  <c r="Y148" i="1"/>
  <c r="BD147" i="1"/>
  <c r="BD146" i="1"/>
  <c r="BD145" i="1"/>
  <c r="AJ145" i="1"/>
  <c r="BD144" i="1"/>
  <c r="BD143" i="1"/>
  <c r="BD142" i="1"/>
  <c r="BD141" i="1"/>
  <c r="BD140" i="1"/>
  <c r="BD139" i="1"/>
  <c r="BD136" i="1"/>
  <c r="BD135" i="1"/>
  <c r="BD134" i="1"/>
  <c r="BD133" i="1"/>
  <c r="AJ132" i="1"/>
  <c r="BD131" i="1"/>
  <c r="BD130" i="1"/>
  <c r="AJ130" i="1"/>
  <c r="AJ129" i="1"/>
  <c r="BD127" i="1"/>
  <c r="BD126" i="1"/>
  <c r="AJ126" i="1"/>
  <c r="AJ125" i="1"/>
  <c r="BD124" i="1"/>
  <c r="BD122" i="1"/>
  <c r="BD121" i="1"/>
  <c r="BD120" i="1"/>
  <c r="BD119" i="1"/>
  <c r="BD117" i="1"/>
  <c r="BD116" i="1"/>
  <c r="BD115" i="1"/>
  <c r="BD114" i="1"/>
  <c r="AJ113" i="1"/>
  <c r="AJ112" i="1"/>
  <c r="BD111" i="1"/>
  <c r="BD110" i="1"/>
  <c r="AJ109" i="1"/>
  <c r="BD108" i="1"/>
  <c r="BD107" i="1"/>
  <c r="AJ107" i="1"/>
  <c r="AJ106" i="1"/>
  <c r="BD105" i="1"/>
  <c r="BD104" i="1"/>
  <c r="AJ104" i="1"/>
  <c r="AJ103" i="1"/>
  <c r="BD101" i="1"/>
  <c r="AJ100" i="1"/>
  <c r="BD99" i="1"/>
  <c r="BD98" i="1"/>
  <c r="BD97" i="1"/>
  <c r="AJ97" i="1"/>
  <c r="BD96" i="1"/>
  <c r="AJ96" i="1"/>
  <c r="BD95" i="1"/>
  <c r="BD94" i="1"/>
  <c r="AJ94" i="1"/>
  <c r="BD92" i="1"/>
  <c r="BD91" i="1"/>
  <c r="BD89" i="1"/>
  <c r="BD88" i="1"/>
  <c r="BD87" i="1"/>
  <c r="BD86" i="1"/>
  <c r="BD84" i="1"/>
  <c r="BD83" i="1"/>
  <c r="AJ83" i="1"/>
  <c r="BD82" i="1"/>
  <c r="AJ82" i="1"/>
  <c r="AJ81" i="1"/>
  <c r="BD79" i="1"/>
  <c r="BD77" i="1"/>
  <c r="BD76" i="1"/>
  <c r="AJ76" i="1"/>
  <c r="AJ75" i="1"/>
  <c r="AJ74" i="1"/>
  <c r="BD73" i="1"/>
  <c r="BD72" i="1"/>
  <c r="BD71" i="1"/>
  <c r="BD69" i="1"/>
  <c r="BD68" i="1"/>
  <c r="BD67" i="1"/>
  <c r="BD66" i="1"/>
  <c r="BD65" i="1"/>
  <c r="BD64" i="1"/>
  <c r="AJ64" i="1"/>
  <c r="AJ63" i="1"/>
  <c r="BD62" i="1"/>
  <c r="BD61" i="1"/>
  <c r="BD60" i="1"/>
  <c r="BD59" i="1"/>
  <c r="BD58" i="1"/>
  <c r="BD57" i="1"/>
  <c r="X56" i="1"/>
  <c r="BD55" i="1"/>
  <c r="BD54" i="1"/>
  <c r="BD53" i="1"/>
  <c r="BD51" i="1"/>
  <c r="BD49" i="1"/>
  <c r="BD48" i="1"/>
  <c r="BD46" i="1"/>
  <c r="BD45" i="1"/>
  <c r="BD44" i="1"/>
  <c r="BD42" i="1"/>
  <c r="X41" i="1"/>
  <c r="BD40" i="1"/>
  <c r="BD39" i="1"/>
  <c r="BD38" i="1"/>
  <c r="BD36" i="1"/>
  <c r="BD35" i="1"/>
  <c r="BD34" i="1"/>
  <c r="BD33" i="1"/>
  <c r="BD32" i="1"/>
  <c r="BD31" i="1"/>
  <c r="BD30" i="1"/>
  <c r="BD28" i="1"/>
  <c r="AJ27" i="1"/>
  <c r="BD26" i="1"/>
  <c r="BD25" i="1"/>
  <c r="AJ25" i="1"/>
  <c r="AJ24" i="1"/>
  <c r="BD22" i="1"/>
  <c r="AJ19" i="1"/>
  <c r="BD18" i="1"/>
  <c r="AJ17" i="1"/>
  <c r="BD16" i="1"/>
  <c r="BD15" i="1"/>
  <c r="BD14" i="1"/>
  <c r="BD13" i="1"/>
  <c r="AJ12" i="1"/>
  <c r="X12" i="1"/>
  <c r="BD11" i="1"/>
  <c r="BD10" i="1"/>
  <c r="AJ10" i="1"/>
  <c r="BD9" i="1"/>
  <c r="BD8" i="1"/>
  <c r="AJ7" i="1"/>
  <c r="BD6" i="1"/>
  <c r="AJ5" i="1"/>
  <c r="BD4" i="1"/>
  <c r="BD3" i="1"/>
  <c r="B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tc={FD2CAC46-6F3C-47C1-9B6F-2797AE26A8B2}</author>
  </authors>
  <commentList>
    <comment ref="D4" authorId="0" shapeId="0" xr:uid="{FD2CAC46-6F3C-47C1-9B6F-2797AE26A8B2}">
      <text>
        <t>[Threaded comment]
Your version of Excel allows you to read this threaded comment; however, any edits to it will get removed if the file is opened in a newer version of Excel. Learn more: https://go.microsoft.com/fwlink/?linkid=870924
Comment:
     any DB migration that started in2024 but did not finish in 2024 will move to PLM</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60D64D-2177-40CD-BBFB-EA1C76E510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9DD38F-6CB0-4FD6-9579-D9334C25C02C}" name="WorksheetConnection_PLM Dashboard Data!$A$1:$BC$3722" type="102" refreshedVersion="8" minRefreshableVersion="5">
    <extLst>
      <ext xmlns:x15="http://schemas.microsoft.com/office/spreadsheetml/2010/11/main" uri="{DE250136-89BD-433C-8126-D09CA5730AF9}">
        <x15:connection id="Range 1-49d43f09-5ae9-4224-9d64-4c0185bac9fd" autoDelete="1">
          <x15:rangePr sourceName="_xlcn.WorksheetConnection_PLMDashboardDataA1BC3722"/>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 1].[Consider (Y/N)].[All]}"/>
  </metadataStrings>
  <mdxMetadata count="1">
    <mdx n="0" f="s">
      <ms ns="1" c="0"/>
    </mdx>
  </mdxMetadata>
  <valueMetadata count="1">
    <bk>
      <rc t="1" v="0"/>
    </bk>
  </valueMetadata>
</metadata>
</file>

<file path=xl/sharedStrings.xml><?xml version="1.0" encoding="utf-8"?>
<sst xmlns="http://schemas.openxmlformats.org/spreadsheetml/2006/main" count="110682" uniqueCount="6778">
  <si>
    <t>App ID</t>
  </si>
  <si>
    <t>APP NAME</t>
  </si>
  <si>
    <t>Lifecycle State</t>
  </si>
  <si>
    <t>App Acronym</t>
  </si>
  <si>
    <t>PDO</t>
  </si>
  <si>
    <t>LL4+</t>
  </si>
  <si>
    <t>LL5+</t>
  </si>
  <si>
    <t>LL6</t>
  </si>
  <si>
    <t>Architect</t>
  </si>
  <si>
    <t>SLA</t>
  </si>
  <si>
    <t>S-Ox</t>
  </si>
  <si>
    <t>CIA</t>
  </si>
  <si>
    <t>BMIT</t>
  </si>
  <si>
    <t>IT Managed</t>
  </si>
  <si>
    <t>Software Type</t>
  </si>
  <si>
    <t>LL4 (Org)</t>
  </si>
  <si>
    <t>LL5 (Org)</t>
  </si>
  <si>
    <t>Business Skill Team</t>
  </si>
  <si>
    <t>PDO (EAMS)</t>
  </si>
  <si>
    <t>Description</t>
  </si>
  <si>
    <t>Job Count / Report Count / VM Count</t>
  </si>
  <si>
    <t>Java Apps - Type</t>
  </si>
  <si>
    <t>Consider (Y/N)</t>
  </si>
  <si>
    <t>Count</t>
  </si>
  <si>
    <t>PDO Director</t>
  </si>
  <si>
    <t>Scope Category</t>
  </si>
  <si>
    <t>Platform</t>
  </si>
  <si>
    <t>PDO Timing</t>
  </si>
  <si>
    <t>Modernization Strategy</t>
  </si>
  <si>
    <t>Category</t>
  </si>
  <si>
    <t>Baseline Date</t>
  </si>
  <si>
    <t>Planned Launch Date</t>
  </si>
  <si>
    <t>Actual Launch Date</t>
  </si>
  <si>
    <t xml:space="preserve"> Overall Status</t>
  </si>
  <si>
    <t>R/Y/G Status</t>
  </si>
  <si>
    <t>Planned Infra. Decommission Date</t>
  </si>
  <si>
    <t>Actual Infra. Decommission Date</t>
  </si>
  <si>
    <t>Infra. Decommission Status</t>
  </si>
  <si>
    <t>Decom Ticket #</t>
  </si>
  <si>
    <t>S-Ox Milestone</t>
  </si>
  <si>
    <t>Architecture Finalized %</t>
  </si>
  <si>
    <t>Onboarding Pre-Prod %</t>
  </si>
  <si>
    <t>Code Changes Complete %</t>
  </si>
  <si>
    <t>UAT %</t>
  </si>
  <si>
    <t>Onboarding Prod %</t>
  </si>
  <si>
    <t>Prod Launch Complete %</t>
  </si>
  <si>
    <t>Dev Sec Ops %</t>
  </si>
  <si>
    <t>Planned VM for 2025</t>
  </si>
  <si>
    <t>Target Platform</t>
  </si>
  <si>
    <t>Last Modified By</t>
  </si>
  <si>
    <t>Last Modified</t>
  </si>
  <si>
    <t>Revision History Date &amp; Comment</t>
  </si>
  <si>
    <t>PLM program Lead</t>
  </si>
  <si>
    <t>Comments</t>
  </si>
  <si>
    <t>Critical App</t>
  </si>
  <si>
    <t>Platform Consolidation</t>
  </si>
  <si>
    <t>Zebra Android Scanner</t>
  </si>
  <si>
    <t>In Production</t>
  </si>
  <si>
    <t>ZAS</t>
  </si>
  <si>
    <t>ISIT</t>
  </si>
  <si>
    <t>SKING68</t>
  </si>
  <si>
    <t>DCLEME13</t>
  </si>
  <si>
    <t>ENEWMAN1</t>
  </si>
  <si>
    <t>RPRASA22</t>
  </si>
  <si>
    <t>Copper</t>
  </si>
  <si>
    <t>Non S-Ox</t>
  </si>
  <si>
    <t>No</t>
  </si>
  <si>
    <t>Yes</t>
  </si>
  <si>
    <t>COTS</t>
  </si>
  <si>
    <t>Enterprise Technology</t>
  </si>
  <si>
    <t>Industrial System IT</t>
  </si>
  <si>
    <t>Record placeholder for approved Manufacturing standard Ruggedized handheld smart scanners. See Technology: 7019465</t>
  </si>
  <si>
    <t>YES</t>
  </si>
  <si>
    <t>BWUNNAVA</t>
  </si>
  <si>
    <t>PLM</t>
  </si>
  <si>
    <t>VM</t>
  </si>
  <si>
    <t>TBD</t>
  </si>
  <si>
    <t>EDC New Hypervisor</t>
  </si>
  <si>
    <t>Modernize</t>
  </si>
  <si>
    <t>Not Started</t>
  </si>
  <si>
    <t xml:space="preserve">Green </t>
  </si>
  <si>
    <t>Planned</t>
  </si>
  <si>
    <t>EDC Hypervisor</t>
  </si>
  <si>
    <t>X-Functional Tire Estimator</t>
  </si>
  <si>
    <t>Estimator</t>
  </si>
  <si>
    <t>JPITTERL</t>
  </si>
  <si>
    <t>CBOHN</t>
  </si>
  <si>
    <t>HBOYSEN</t>
  </si>
  <si>
    <t>GRAO3</t>
  </si>
  <si>
    <t>Advanced PD and Tech</t>
  </si>
  <si>
    <t>The x-functional tire estimator is a FEA system, which allows the generation of wheel and tire models without strong limitations. It consist of a computing kernel for model creation and a fully parametric model database, which can generate new virtual tire/rim combinations. The estimator can be used as a pre-processor to generate tire/rim models for the requested FEA code formats, e.g. Nastran, Radioss, LS-Dyna, Abaqus.</t>
  </si>
  <si>
    <t>Complete Migration to GCP (Both App &amp; DB)</t>
  </si>
  <si>
    <t>GCP Migration</t>
  </si>
  <si>
    <t>XUI-Cross Network Messaging User Interface</t>
  </si>
  <si>
    <t>XUI</t>
  </si>
  <si>
    <t>FORD CREDIT</t>
  </si>
  <si>
    <t>JMALETZ</t>
  </si>
  <si>
    <t>JJACK348</t>
  </si>
  <si>
    <t>VKHANNA1</t>
  </si>
  <si>
    <t>JMANI</t>
  </si>
  <si>
    <t>Silver</t>
  </si>
  <si>
    <t>In-House</t>
  </si>
  <si>
    <t>SGATTI</t>
  </si>
  <si>
    <t>Ford Credit Services</t>
  </si>
  <si>
    <t>Ford Credit (FMCC)</t>
  </si>
  <si>
    <t>User Interfaces that administratively support the XNet/ICE/RouteOne applications, such as the UI for the Chrome data processing.</t>
  </si>
  <si>
    <t>SRAISIN1</t>
  </si>
  <si>
    <t>Mainframe</t>
  </si>
  <si>
    <t xml:space="preserve"> </t>
  </si>
  <si>
    <t>Decommission</t>
  </si>
  <si>
    <t>WAS</t>
  </si>
  <si>
    <t>Q3 2027</t>
  </si>
  <si>
    <t>Version Upgrade</t>
  </si>
  <si>
    <t>Java &lt; v21</t>
  </si>
  <si>
    <t>XNET</t>
  </si>
  <si>
    <t>XNet</t>
  </si>
  <si>
    <t>XNet is a centralized global XML message processing system for applications/systems that need to access Ford Credit backend applications in North America, UK, and China.</t>
  </si>
  <si>
    <t>Will be Decommissioned</t>
  </si>
  <si>
    <t>SQL</t>
  </si>
  <si>
    <t>Modernize to Cloud Databases</t>
  </si>
  <si>
    <t>www.vehdyn.ford.com</t>
  </si>
  <si>
    <t>vehdyn</t>
  </si>
  <si>
    <t>OTHERS</t>
  </si>
  <si>
    <t>SLINDSTR</t>
  </si>
  <si>
    <t>JVARGA6</t>
  </si>
  <si>
    <t>KTROST</t>
  </si>
  <si>
    <t>PD Operations and Quality</t>
  </si>
  <si>
    <t>-</t>
  </si>
  <si>
    <t>Web site used for core vehicle dynamics North America, to dissemite methods and tools to other vehicle dynamics organizations.</t>
  </si>
  <si>
    <t>Partial Migration to GCP</t>
  </si>
  <si>
    <t>X-Carline Chart</t>
  </si>
  <si>
    <t>XCC</t>
  </si>
  <si>
    <t>JKOONS</t>
  </si>
  <si>
    <t>TBROWN99</t>
  </si>
  <si>
    <t>GKIRANKU</t>
  </si>
  <si>
    <t>JLUCAS1</t>
  </si>
  <si>
    <t>Current technical solution is a SQL-database providing one single data source for all global programs. Future development of the next generation of the X-Carline Chart targets at increased efficiency with further data</t>
  </si>
  <si>
    <t>Q4 2027</t>
  </si>
  <si>
    <t>WOW</t>
  </si>
  <si>
    <t>MNOWICK1</t>
  </si>
  <si>
    <t>LSRINIVA</t>
  </si>
  <si>
    <t>ASHAIK2</t>
  </si>
  <si>
    <t>LPATIL</t>
  </si>
  <si>
    <t>Bronze</t>
  </si>
  <si>
    <t>WOW! makes it easy to view and manipulate data contained in 'legacy' systems like CMMS, FDVS, GPIRS, GSPAS, Metaphase, MFAL, and WERS. You get full use of the MS Excel toolset which includes sorts, filters, pivots tables; as well as, many popular WOW! tools. Primary Users: Engineering, Finance, Weight, TRMC, Manufacturing, Planning, and Logistics.</t>
  </si>
  <si>
    <t>Springboot</t>
  </si>
  <si>
    <t>Q3 2025</t>
  </si>
  <si>
    <t>Workforce One (WF1) - Kronos Workforce Central</t>
  </si>
  <si>
    <t>WF1</t>
  </si>
  <si>
    <t>OCETO</t>
  </si>
  <si>
    <t>TSWEEN16</t>
  </si>
  <si>
    <t>SCHILAKA</t>
  </si>
  <si>
    <t>JALEXAN3</t>
  </si>
  <si>
    <t>MBALAN2</t>
  </si>
  <si>
    <t>S-Ox In Scope</t>
  </si>
  <si>
    <t>DDESAI</t>
  </si>
  <si>
    <t>Human Resources</t>
  </si>
  <si>
    <t>Staffs IT</t>
  </si>
  <si>
    <t>The Workforce One application (Kronos Workforce Central suite) includes modules for time and attendance, scheduling, manpower planning, absence management and leaves, labor distribution and activites/work orders in a single integrated workforce management system.</t>
  </si>
  <si>
    <t xml:space="preserve">Complete Migration to SaaS </t>
  </si>
  <si>
    <t>SaaS</t>
  </si>
  <si>
    <t>WPX Analytics</t>
  </si>
  <si>
    <t>WPX</t>
  </si>
  <si>
    <t>EPEO</t>
  </si>
  <si>
    <t>SRUNSON</t>
  </si>
  <si>
    <t>JROSCINI</t>
  </si>
  <si>
    <t>DZDROJEW</t>
  </si>
  <si>
    <t>YKADIYAL</t>
  </si>
  <si>
    <t>Workplace Experience - Workplace Insights and Analytics</t>
  </si>
  <si>
    <t>SWALIMBE</t>
  </si>
  <si>
    <t>WMA</t>
  </si>
  <si>
    <t>TPICKERE</t>
  </si>
  <si>
    <t>Manufacturing Engineering</t>
  </si>
  <si>
    <t>The WMA Test System is a family of software products designed to store, archive, retrieve, analyze, and report test data (signature analysis) collected from transmission assembly and test stations. This is a quality and test system designed for process optimization and quality prior to shipment through enhanced test data analysis.</t>
  </si>
  <si>
    <t>WhereNet Yard Management System</t>
  </si>
  <si>
    <t>WYMS</t>
  </si>
  <si>
    <t>VVIJAY55</t>
  </si>
  <si>
    <t>RADAM10</t>
  </si>
  <si>
    <t>PYORK</t>
  </si>
  <si>
    <t>SSENTH15</t>
  </si>
  <si>
    <t>Manufacturing Staffs</t>
  </si>
  <si>
    <t>WhereNet Yard Management  Fast Gate, Auto Arrival, Request for shipper</t>
  </si>
  <si>
    <t>Worldwide Integrated Purchasing System</t>
  </si>
  <si>
    <t>WIPS</t>
  </si>
  <si>
    <t>I-ERP</t>
  </si>
  <si>
    <t>SARAUJO3</t>
  </si>
  <si>
    <t>KSYROCKI</t>
  </si>
  <si>
    <t>SSHITIZ2</t>
  </si>
  <si>
    <t>SNAG1</t>
  </si>
  <si>
    <t>JANDE559</t>
  </si>
  <si>
    <t>Supply Chain</t>
  </si>
  <si>
    <t>Integrated Enterprise Resource Planning (I-ERP)</t>
  </si>
  <si>
    <t>Global Purchasing System used to source and price production and Service parts and materials.</t>
  </si>
  <si>
    <t>Java Struts</t>
  </si>
  <si>
    <t>Q4 2025</t>
  </si>
  <si>
    <t>Worldwide Engineering Release System</t>
  </si>
  <si>
    <t>WERS</t>
  </si>
  <si>
    <t>The Worldwide Engineering Release System (WERS) is an information system that manages and communicates part information to organizations and downstream systems. WERS facilitates communication between engineering and manufacturing, consolidates worldwide business practices, and eliminates redundant design efforts between regions.</t>
  </si>
  <si>
    <t>ESB</t>
  </si>
  <si>
    <t>DA</t>
  </si>
  <si>
    <t>Rewrite</t>
  </si>
  <si>
    <t>Rewrite apps to GCP</t>
  </si>
  <si>
    <t>WORKS - Online Reporting and Knowledge System</t>
  </si>
  <si>
    <t>WORKS</t>
  </si>
  <si>
    <t>M&amp;S TECH</t>
  </si>
  <si>
    <t>FHIRSH</t>
  </si>
  <si>
    <t>NGIRISH</t>
  </si>
  <si>
    <t>LSCHLEBA</t>
  </si>
  <si>
    <t>CKEMPSKI</t>
  </si>
  <si>
    <t>Marketing &amp; Sales</t>
  </si>
  <si>
    <t>Marketing, Sales and Service</t>
  </si>
  <si>
    <t>WORKS is the Business Objects tool used by GTS to receive and transmit batch files for vehicle and order status purposes.  It is the adhoc reporting tool used by the business team.</t>
  </si>
  <si>
    <t>NKANDULA</t>
  </si>
  <si>
    <t>BO</t>
  </si>
  <si>
    <t>Migrate to QlikSense</t>
  </si>
  <si>
    <t>In-Progress</t>
  </si>
  <si>
    <t>QlikSense</t>
  </si>
  <si>
    <t>Oracle</t>
  </si>
  <si>
    <t>Warranty Parts Analysis Center</t>
  </si>
  <si>
    <t>WPAC</t>
  </si>
  <si>
    <t>JDEGUZMA</t>
  </si>
  <si>
    <t>RMEHTA3</t>
  </si>
  <si>
    <t>MDUNFIEL</t>
  </si>
  <si>
    <t>ISIDDIQ6</t>
  </si>
  <si>
    <t>Quality</t>
  </si>
  <si>
    <t>10/19/09: Change the app name from WPRC Parts Request System to WPAC. Note 8/17/09: This application is part of the suite that make up Application #13941 (WPRC - Part Request System). This application is marked with decommissioned status to make ITMS/SCRP work easier.    Supplement PEARS mainframe application to speed data entry and approval process for WPAC parts requests.  Web System allows WPAC customers to type the request. Requests are reviewed and approved by WPAC personnel before loaded into PEARS.    - Engineers and Warranty evaluation teams use a web form to order parts for review from the WPRC.    - Authorized WPAC personnel use a web form to approve/reject requests.  - Approved requests are loaded into PEARS.  - Web forms are available on the Ford Intra-net only. Not available on the supplier portal or any computer outside the Ford intra-net.</t>
  </si>
  <si>
    <t>Workforce Profile</t>
  </si>
  <si>
    <t>WFP</t>
  </si>
  <si>
    <t>WPETER58</t>
  </si>
  <si>
    <t>Batch Equal Employment Reporting for Hourly. Bureau of Labor Statistics and Hourly Employment Reports.</t>
  </si>
  <si>
    <t>WebFocus - MF</t>
  </si>
  <si>
    <t>Q2 2025</t>
  </si>
  <si>
    <t>N/A</t>
  </si>
  <si>
    <t>Q1 2027</t>
  </si>
  <si>
    <t>VUFORIA STUDIO</t>
  </si>
  <si>
    <t>PTC STUDIO</t>
  </si>
  <si>
    <t>FORD PRO &amp; FCSD TECH</t>
  </si>
  <si>
    <t>MKAN</t>
  </si>
  <si>
    <t>DGARANT1</t>
  </si>
  <si>
    <t>NHARRIER</t>
  </si>
  <si>
    <t>MAJAY4</t>
  </si>
  <si>
    <t>Ford Customer Service</t>
  </si>
  <si>
    <t>Software used to create augmented reality experiences using Ford 3D CAD images</t>
  </si>
  <si>
    <t>RKENNEL</t>
  </si>
  <si>
    <t>Workforce Management</t>
  </si>
  <si>
    <t>WFM</t>
  </si>
  <si>
    <t>IPANKAJ</t>
  </si>
  <si>
    <t>VSUNDA21</t>
  </si>
  <si>
    <t>VSANGEE6</t>
  </si>
  <si>
    <t>SMOCK6</t>
  </si>
  <si>
    <t>WFM Workforce application leveraged Verint Workforce Management, Verint Performance Management,  Verint Desktop &amp; Process Analytics, Nonvoice products of Verint. eWFM is used to create flexible and efficient agent work schedules, forecast future call volumes,  determine the number of agents needed throughout the day and respond immediately to changes in call patterns and agent availability. All the ford credit application data feeds will flow into Verint via eWorkforce application   It gives managers the information they need to work with individual agents to help them better  adhere to their schedules, makes overall staffing plans more effective. Easily readable  desktop windows show how many minutes early or late an agent logs on, when the agent logs out,  and when the agent is on break or otherwise unavailable. A status bar constantly compares number  of agents scheduled to the number actually logged in and signals when an agent has spent more than a  specified amount of time in predetermined activity.</t>
  </si>
  <si>
    <t>VSEM TEAMCENTER</t>
  </si>
  <si>
    <t>VSEM TCUA</t>
  </si>
  <si>
    <t>PBORGAO1</t>
  </si>
  <si>
    <t>VJAKKA</t>
  </si>
  <si>
    <t>A Global Information Platform with seamless information management of electrical engineering data from Vehicle Feature/Function to ECU S/W &amp; H/W inclusive. The platform will be used to manage electrical content throughout the lifecycle. The information platform will ultimately interface with Ford Blue Oval product definition systems to create a complete PLM solution for electronic/software data management.</t>
  </si>
  <si>
    <t>Workflow Mainframe Suite</t>
  </si>
  <si>
    <t>WF MF</t>
  </si>
  <si>
    <t>DTAURO</t>
  </si>
  <si>
    <t>SKHAN29</t>
  </si>
  <si>
    <t>MWALKE19</t>
  </si>
  <si>
    <t>RMANGAL</t>
  </si>
  <si>
    <t>The Workflow Mainframe Suite includes all mainframe programs jobs and technical platforms used to support the Ford Credit Workflow business processes. This application was deleted as a standalone app on May 18, 2021 and merged with the parent application (Workflow II FCNA) with app ID 19175.</t>
  </si>
  <si>
    <t>Optimize MF - MIPs reduction</t>
  </si>
  <si>
    <t>Workflow II FAFC</t>
  </si>
  <si>
    <t>WFIIFAFC</t>
  </si>
  <si>
    <t>JCHEN11</t>
  </si>
  <si>
    <t>CYANG63</t>
  </si>
  <si>
    <t>CXUE7</t>
  </si>
  <si>
    <t>YZHU86</t>
  </si>
  <si>
    <t>Provides initiate and routing activities related to Account Service Request, Charge Off, Direct Debit, Financial Change Notice (FCN), New Document Follow-up (NDF), Print Lien Release, Admin and Role Change that are utilized by Shanghai Business Center in China. Includes Server Components and Mainframe compents.</t>
  </si>
  <si>
    <t>Q1 2026</t>
  </si>
  <si>
    <t>vRealize Orchestrator</t>
  </si>
  <si>
    <t>Active</t>
  </si>
  <si>
    <t>vRO</t>
  </si>
  <si>
    <t>LFULCHER</t>
  </si>
  <si>
    <t>KMAHAJAN</t>
  </si>
  <si>
    <t>MBRYAN66</t>
  </si>
  <si>
    <t>MPEKARSK</t>
  </si>
  <si>
    <t>ITO</t>
  </si>
  <si>
    <t>Simplify the automation of complex IT tasks with VMware vRealize Orchestrator, which integrates with vRealize Suite and vCloud Suite to further improve service delivery efficiency, operational management and IT agility.</t>
  </si>
  <si>
    <t>Workflow II</t>
  </si>
  <si>
    <t>WorkflowII</t>
  </si>
  <si>
    <t>RPARAME4</t>
  </si>
  <si>
    <t>Business Process Management application Workflow to support Account Servicing functions at Ford Credit business centers.</t>
  </si>
  <si>
    <t>On-Prem</t>
  </si>
  <si>
    <t>vRealize Automation</t>
  </si>
  <si>
    <t>vRA</t>
  </si>
  <si>
    <t>VMware's cloud automation tool - vRealize Automation accelerates the delivery of IT services through automation and pre-defined policies</t>
  </si>
  <si>
    <t>Work Order Request Manager</t>
  </si>
  <si>
    <t>WORQ-RM</t>
  </si>
  <si>
    <t>RMOHAME4</t>
  </si>
  <si>
    <t>New Model Programs</t>
  </si>
  <si>
    <t>WORQ (Work Order ReQuest) provides the ability to create, submit, and track Engineering Work Order ReQuests (WORQ). This app. supports Powertrain Engineering with electronic work order request forms for the tasks they need performed by the Prototype Build and Manufacturing sites. It also provides Prototype and Manufacturing Engineering with the information needed for managing work performed at a prototype facility. WORQ is used to track all types of work order requests including converter lab, metallurgical investigation, machine shop, tool design, internal work (people and their time), and part changes ...  WORQ was originally created in 1995 and was ported to the WEB in 2002.  Primary Users: Prototype Product and Manufacturing Engineering and Prototype Build Sites globally.    NOTE:  This application is replacing the VB3 version, WORQ 3.0, ITMS #775.  Production support is billed is part of the WORQ suite currently billed under the prior WORQ application, itms #775.</t>
  </si>
  <si>
    <t>IMCS : Inbound Material Carrier System</t>
  </si>
  <si>
    <t>EuMP-IMCS</t>
  </si>
  <si>
    <t>MBONAKDA</t>
  </si>
  <si>
    <t>IREINHO3</t>
  </si>
  <si>
    <t>IMCS is the strategic European Ford System for carrier billing (400 Mill. $ p.A. ) tracking for all inbound material in UK and support  generation of load lists (Waybill), freight invoicing, statistics and reporting. Main users of the system are Ford's external logistics partners, Ford Global Logistics and MP&amp;L.   SBI inclusion into this European application allows carrier invoices to be fed electronically into the Ford Accounts Payables system.</t>
  </si>
  <si>
    <t>Modernize Components (Backlog-2024)</t>
  </si>
  <si>
    <t>Q4 2024</t>
  </si>
  <si>
    <t>Complete</t>
  </si>
  <si>
    <t>Blue</t>
  </si>
  <si>
    <t>Priya</t>
  </si>
  <si>
    <t>There is no STRUTS framework as part of the application architecture at present. The same was eliminated and the corresponding modules were rewritten in Java Springboot</t>
  </si>
  <si>
    <t>VIN Segment Service</t>
  </si>
  <si>
    <t>VinSeg</t>
  </si>
  <si>
    <t>SVISWANA</t>
  </si>
  <si>
    <t>VBHOOPAS</t>
  </si>
  <si>
    <t>LWU14</t>
  </si>
  <si>
    <t>Gold</t>
  </si>
  <si>
    <t>Finance</t>
  </si>
  <si>
    <t>This service contains global VIN segment information and allows consume to inquire financial segment, such as Ford Blue, Pro, or Model E for a given set of VIN numbers</t>
  </si>
  <si>
    <t>Work Hours Maintenance System (eWHMS)</t>
  </si>
  <si>
    <t>eWHMS</t>
  </si>
  <si>
    <t>SBONNICI</t>
  </si>
  <si>
    <t>KRAMMOHA</t>
  </si>
  <si>
    <t>ESANKARA</t>
  </si>
  <si>
    <t>Work Hours Management System - was created to electronically capture and report hours and head count information from hours charged against work orders at build sites and against GPIDs or Categories by the PD engineering community</t>
  </si>
  <si>
    <t>Vertex Tax Performance Engine</t>
  </si>
  <si>
    <t>Vertex TPE</t>
  </si>
  <si>
    <t>SFRANCI8</t>
  </si>
  <si>
    <t>KKOEHLER</t>
  </si>
  <si>
    <t>GWAGNER9</t>
  </si>
  <si>
    <t>Managed by 3rd Party Purchased Service</t>
  </si>
  <si>
    <t>RJAYAKU2</t>
  </si>
  <si>
    <t>Tax Data Warehouse to manage data needed to support global tax processes.</t>
  </si>
  <si>
    <t>Work Contract System</t>
  </si>
  <si>
    <t>WCS</t>
  </si>
  <si>
    <t>WALBERS</t>
  </si>
  <si>
    <t>Current View of the Situation: According to the works constitution act the workers council is entitled to be informed and to review any work order in due time before implementation of the work order. Details are outlined in the works agreement (Betriebsvereinbarung) signed on 13-Sep-1991. In this context about 50,000 PNs per year need to be classified, reviewed, analysed and archived. Currently no working IT system is available to support this process.  Better View of the Situation: Enable Ford HR and Betriebsrat to process all PNs, by providing a supporting IT system.</t>
  </si>
  <si>
    <t>Q4 2026</t>
  </si>
  <si>
    <t>Cloud SQL PostgreSQL</t>
  </si>
  <si>
    <t>VEME-C&amp;FEE Coastdown</t>
  </si>
  <si>
    <t>VEME</t>
  </si>
  <si>
    <t>NLAKSHMA</t>
  </si>
  <si>
    <t>MMAHIMA</t>
  </si>
  <si>
    <t>Policy</t>
  </si>
  <si>
    <t>Develop and deploy centralized repository for storing &amp; retrieving information from Aerodynamics, Fuel Economy and C&amp;FEE Coastdown      Provide workflow option &amp; e-signature process</t>
  </si>
  <si>
    <t>Vehicle Financial Systems</t>
  </si>
  <si>
    <t>VFS</t>
  </si>
  <si>
    <t>SDHANAL3</t>
  </si>
  <si>
    <t>CSRIRAM</t>
  </si>
  <si>
    <t>Application to manage the record of new vehicle prices, create vehicle invoices for finished Vehicles.</t>
  </si>
  <si>
    <t>WLTP Service</t>
  </si>
  <si>
    <t>WLTP</t>
  </si>
  <si>
    <t>JCHAUSSE</t>
  </si>
  <si>
    <t>BRAMAMU3</t>
  </si>
  <si>
    <t>RANKAM1</t>
  </si>
  <si>
    <t>General Management</t>
  </si>
  <si>
    <t>FCSD Tech</t>
  </si>
  <si>
    <t>Service accessed via Motorcract to enable EU legislative requirement for vehicel converters to obtain certificate confirming revised C02 and fuel economy data when converting Ford commercial vehicles.</t>
  </si>
  <si>
    <t>Q1 2025</t>
  </si>
  <si>
    <t>Utility Data Collection System (UDACS)</t>
  </si>
  <si>
    <t>Tridium</t>
  </si>
  <si>
    <t>KADOMKAI</t>
  </si>
  <si>
    <t>JANG</t>
  </si>
  <si>
    <t>ESTILESK</t>
  </si>
  <si>
    <t>Ford Land</t>
  </si>
  <si>
    <t>The Utility Data Collection System (UDACS)collects data from various devices, applications or machines transmits the data through a local data transmission appliance to Enterprize Data Center (EDC) The data is inserted into utility database and provides online reporting for the enduser. Additionally the system can recieve direction from a program and adjust control devices it is connected to. The application provides a graphical user interface showing real time information as well as historical.  The system allows historical review of systems, their components, and associated infrastructure.  This systems provides data for GEARS ITMS# 22195. The current supplier of UDACS is Tridium using the Niagara Software.</t>
  </si>
  <si>
    <t>Q3 2026</t>
  </si>
  <si>
    <t>Java 17</t>
  </si>
  <si>
    <t>WIPS Ad Hoc Reporting</t>
  </si>
  <si>
    <t>Ad Hoc</t>
  </si>
  <si>
    <t>CBISWADI</t>
  </si>
  <si>
    <t>JBAJI</t>
  </si>
  <si>
    <t>CWADE</t>
  </si>
  <si>
    <t>Read-only application supporting downstream applications and adhoc users; provides production-level Purchasing data sourced from WIPS and GSDB. Data contained on the WIPS AdHoc tables are pulled from the WIPS and GSDB databases on a daily basis, excluding inactive and removed parts. Reports can be run against AdHoc using customized queries via MS-Access software.  (All canned reports and queries were decommissioned with the front-end as of September 2016.)</t>
  </si>
  <si>
    <t>URL Management Tools</t>
  </si>
  <si>
    <t>UMT</t>
  </si>
  <si>
    <t>MCRNKOVI</t>
  </si>
  <si>
    <t>SPANDRAN</t>
  </si>
  <si>
    <t>NVIDICAN</t>
  </si>
  <si>
    <t>This tool consolidates Vanity URL and URL Shortening functions into one suite of tools. Vanity URL provides redirection of a fully-qualified domain name to a Sharepoint URL. (example: www.one.ford.com =&gt; https://comm.sp.ford.com/sites/ONEFordSite/Pages/Default.aspx)   Vanity URL is provided via web forms that facilitate the required back-end processes for managing DNS requests.    URL Shortening provides a means of shortening any long URL to a shorter string of no more than 5 characters.  (example: http://x.ford.com/4 =&gt; https://www.tc.ford.com/ts/et/Advanced%20IT/analytics/Lists/Calendar/by_Subj_Workstream_Cal.aspx)  URL shortening is provided via web-based forms.</t>
  </si>
  <si>
    <t>EDC CaaS</t>
  </si>
  <si>
    <t>WINS:  Wholesale Incentive System</t>
  </si>
  <si>
    <t>WINS</t>
  </si>
  <si>
    <t>VMUTHUPA</t>
  </si>
  <si>
    <t>RANANDAL</t>
  </si>
  <si>
    <t>PP5</t>
  </si>
  <si>
    <t>JHARPER2</t>
  </si>
  <si>
    <t>KHEMANT</t>
  </si>
  <si>
    <t>The Wholesale incentive systems supports the FCSD automotive service parts after market business.  The after market business has long been a major profit center for Ford Motor Co.  A key element of the FCSD Business growth strategy is increased wholesale parts sales through US Ford and Lincoln-Mercury dealers.  Integral to the strategy is the payment of wholesale incentives on those parts where net pricing constitutes an unacceptable revenue loss. There is no direct interface between WINS and the dealers.  Dealers interface with WINS via a second shadow application called 'WINS on the Web' which is administered by Archway.</t>
  </si>
  <si>
    <t>Mainframe - DB2</t>
  </si>
  <si>
    <t>Unified Prototype Data Interface</t>
  </si>
  <si>
    <t>UPDI</t>
  </si>
  <si>
    <t>JSHANAH1</t>
  </si>
  <si>
    <t>SHERBER1</t>
  </si>
  <si>
    <t>SDAVIS13</t>
  </si>
  <si>
    <t>Open Source</t>
  </si>
  <si>
    <t>Used to help groups communicate to get Prototype POs blanket setup, control parts falling into Suspense, and negotiate piece pricing.</t>
  </si>
  <si>
    <t>Wholesale Securitization Backend</t>
  </si>
  <si>
    <t>GSWSB</t>
  </si>
  <si>
    <t>APAUL31</t>
  </si>
  <si>
    <t>VPOTTIBO</t>
  </si>
  <si>
    <t>Wholesale Securitization, a key funding source for Ford Credit, provides service to asset-backed securities for wholesale accounts in EU and NA. It is also used to move Dealer Credit Lines in and out of a Trust.  This application supports Wholesale Securitization application. It is an application developed in-house and supported by Ford Credit IT.</t>
  </si>
  <si>
    <t>Wholesale Securitization</t>
  </si>
  <si>
    <t>GSWS</t>
  </si>
  <si>
    <t>Moody's ABS System provides the processing needed to track wholesale asset-based information and translate that asset-based information to produce investor reporting, and accounting and manage Cash Wires of the deals. This application relies on Wholesale Securitization backend processing. It is a vended application, hosted and supported by Ford Credit IT. It also includes My Friend which is a Windows based functionality developed in house to monitor ABS modules like Process Groups, Cash Management, Journal Entry, Calendar, User Roles, and New Deal Setup.</t>
  </si>
  <si>
    <t>Unified Bill of Material - Electrical</t>
  </si>
  <si>
    <t>UniBOM</t>
  </si>
  <si>
    <t>KBERISTA</t>
  </si>
  <si>
    <t>JPAWLOSK</t>
  </si>
  <si>
    <t>CPAPADOM</t>
  </si>
  <si>
    <t>Manage Data Population of UniBOM database for Electrical</t>
  </si>
  <si>
    <t>Wholesale Loss Database GDMS</t>
  </si>
  <si>
    <t>WhLGDMS</t>
  </si>
  <si>
    <t>VMADHUSU</t>
  </si>
  <si>
    <t>TMCCAFFR</t>
  </si>
  <si>
    <t>SWELCH23</t>
  </si>
  <si>
    <t>Global Data Management and Services - Database to write back Wholesale Loss data (FCE)</t>
  </si>
  <si>
    <t>UBETestingSuite</t>
  </si>
  <si>
    <t>UBEtest</t>
  </si>
  <si>
    <t>JVERHEY2</t>
  </si>
  <si>
    <t>EKOEHLE1</t>
  </si>
  <si>
    <t>MMAILE1</t>
  </si>
  <si>
    <t>The UBE Testing Suite is a distributed application consisting of a SQL database and three frontend tools. The application is globally used within PD (VEV and EESE) to define and manage test scripts for vehicle software tests (Sequence Editor), to coordinate the test execution of those scripts (TMT v3) and to execute those scripts on the test environment (SATA)</t>
  </si>
  <si>
    <t>Wholesale Inventory Audit System-AiM Verify</t>
  </si>
  <si>
    <t>IASAV</t>
  </si>
  <si>
    <t>RMINHAS3</t>
  </si>
  <si>
    <t>ASAPEHIA</t>
  </si>
  <si>
    <t>PHUTCHI8</t>
  </si>
  <si>
    <t>PBALUSU</t>
  </si>
  <si>
    <t>AiM Verify U.S. Wholesale Audit System allows AiM(Alliance Inspection Management) to electronically perform a wholesale audit on a dealer's floor plan inventory. The AiM Verify application contains functionality to schedule, perform, reconcile and report inventory audits. Detail audit data is also archived and is retrievable for its retention lifecycle according to GIS1.</t>
  </si>
  <si>
    <t>SROYCHOU</t>
  </si>
  <si>
    <t>U/SAP - FUS SAP SPM Solution (FCSD)</t>
  </si>
  <si>
    <t>Phoenix</t>
  </si>
  <si>
    <t>RKAMLAGE</t>
  </si>
  <si>
    <t>VREDDY5</t>
  </si>
  <si>
    <t>MMEHTA5</t>
  </si>
  <si>
    <t>Standard software 'SAP service parts management (SPM)' to support the US FCSD's SAP Service parts management business.SAP products involved are: ERP 6.18, PI 7.5, CRM 7.14, SCM-SPP 7.14, SCM-EWM 9.4.This is the non-S-Ox part of the SPM solution, whose S-Ox part is under the new number 51062 for the dedicated SAP EWM.</t>
  </si>
  <si>
    <t>U/SAP - FoE SAP SPM Solution</t>
  </si>
  <si>
    <t>SAP FoE</t>
  </si>
  <si>
    <t>VGAUL</t>
  </si>
  <si>
    <t>Standard software 'SAP service parts management (SPM)' to support the EU FCSD's SAP Service parts management business. This includes the SPRINT business (Vendor managed inventory).  Components: ERP 6.05, PI 7.3, CRM 7.02, CRM WCM 7.3, SCM-SPP 7.01, SCM-EWM 7.01, SCM-VMI 7.01. This is the non-S-Ox part of the SPM solution, whose S-Ox part is under the new number 51048 for dedicated SAP FI.</t>
  </si>
  <si>
    <t>WERS DB2 Adhoc</t>
  </si>
  <si>
    <t>WERSDB2</t>
  </si>
  <si>
    <t>WERS DB2 adhoc;  To access the WERS DB2 AD-HOC Reporting system, you will need a TSO/RACF user ID. Your RACF Security Officer will be able to provide you with this ID. You will also need to have the DB2 contact listed connect you to the QMF system.</t>
  </si>
  <si>
    <t>Weld Quality Reporting System</t>
  </si>
  <si>
    <t>WQR</t>
  </si>
  <si>
    <t>JLYNN1</t>
  </si>
  <si>
    <t>GCHIDAMB</t>
  </si>
  <si>
    <t>AELANGO</t>
  </si>
  <si>
    <t>WQR is a database application analytical tool used by plant personnel in their efforts to identify problem areas and improve weld quality by logging weld teardown data, weld surveillance data, and generating reports on the data collected.  A weld teardown is a destructive process of pulling apart an assembly.  Weld surveillance is a non-destructive process of visually inspecting and pry testing weld assemblies.</t>
  </si>
  <si>
    <t>TWOS Reporting System</t>
  </si>
  <si>
    <t>TRS</t>
  </si>
  <si>
    <t>This is the Business Objects reporting application that reports data from the distributed TWOS application (ITMS #62)</t>
  </si>
  <si>
    <t>Certificate of Conformity</t>
  </si>
  <si>
    <t>COC</t>
  </si>
  <si>
    <t>DKAVITHA</t>
  </si>
  <si>
    <t>UVIJAYAL</t>
  </si>
  <si>
    <t>NSENTHI7</t>
  </si>
  <si>
    <t>TTOBOLSK</t>
  </si>
  <si>
    <t>Creation of Certificate of Conformity (CoC) in the National Sales Companies.    Used within Ford EU and Ford Otosan.  A mainframe Telon Cobol facility that generates CoC VIN data for specific vehicles in line with EU legislative requirements together with feed to central client server application which prints the Certificate of conformity (CoC) in the National Sales Companies. The  data held on the system is also used to aid the registration systems.  Being enhanced during 2015 to enable Digital Transmission of data via Registration Applications.  Cross functionally managed - Business Owner MP&amp;L; Consumption Funding EMS&amp;S; BIT SESE; Project funding dependant on which skill team requests the change and what the change consists of.</t>
  </si>
  <si>
    <t>Microservices running on Cloud run. Migration completed in 2024 &amp; Decommission complete in Q1 2025</t>
  </si>
  <si>
    <t>Tririga Space Planning</t>
  </si>
  <si>
    <t>TSP</t>
  </si>
  <si>
    <t>TJACKS13</t>
  </si>
  <si>
    <t>Application used by Ford Land for Space Planning and Move Management and Desk Reservations</t>
  </si>
  <si>
    <t>WEBSPHERE APPLICATION SERVER</t>
  </si>
  <si>
    <t>EREYNOL3</t>
  </si>
  <si>
    <t>JKADAKIA</t>
  </si>
  <si>
    <t>WebQuote</t>
  </si>
  <si>
    <t>WQ</t>
  </si>
  <si>
    <t>TSUNDARA</t>
  </si>
  <si>
    <t>Web Quote will electronically send Requests For Quotes (RFQs) from buyers to suppliers, receive quotes from suppliers, and publish the resulting Purchase Orders. It targets the global buying community, including Production and Non-Production buyers.</t>
  </si>
  <si>
    <t>Cloud Run</t>
  </si>
  <si>
    <t>Praveen</t>
  </si>
  <si>
    <t>WebFOCUS - Shared</t>
  </si>
  <si>
    <t>WFOCUS-SE</t>
  </si>
  <si>
    <t>SKULKA52</t>
  </si>
  <si>
    <t>MWILLI20</t>
  </si>
  <si>
    <t>TCULLER</t>
  </si>
  <si>
    <t>RMODI2</t>
  </si>
  <si>
    <t>CMIRABIT</t>
  </si>
  <si>
    <t>ENTERPRISE TECHNOLOGY</t>
  </si>
  <si>
    <t>TranSend II (DataMyte)</t>
  </si>
  <si>
    <t>TranSend</t>
  </si>
  <si>
    <t>This application is used to extract and process measurement data collected by Datamyte data collector that are measuring the margin/flush and fixture data. The application sends the data to WBDM (Web Base Data Management).  Transend is a desktop metrology software that is used to program and extract dimensional data from a Datamyte data collector.   Transend II is a client/server metrology application</t>
  </si>
  <si>
    <t>WebEx Teams BOTs and Integrations</t>
  </si>
  <si>
    <t>WebExBOTS</t>
  </si>
  <si>
    <t>PWILL357</t>
  </si>
  <si>
    <t>NRAMJI</t>
  </si>
  <si>
    <t>GSIENKIE</t>
  </si>
  <si>
    <t>This application is to host the BOTs and Integrations developed for WebEx teams.</t>
  </si>
  <si>
    <t>Torque Inspection and Studies System/TPPS</t>
  </si>
  <si>
    <t>TISS/TPPS</t>
  </si>
  <si>
    <t>TISS (Torque Inspection and Studies System) and TPPS (Torque Process Potential Studies) capture torque information from the plant floor to be used for inspection purposes.</t>
  </si>
  <si>
    <t>Webex Portfolio</t>
  </si>
  <si>
    <t>Webex</t>
  </si>
  <si>
    <t>RSCHUL18</t>
  </si>
  <si>
    <t>MLESNAU1</t>
  </si>
  <si>
    <t>Platinum</t>
  </si>
  <si>
    <t>This is a Cisco collaboration suite enabling teams to collaborate by use of persistent messaging, video conferencing meetings w/screen share, interactive whiteboard, document sharing and integrated UCM calling.</t>
  </si>
  <si>
    <t>ToolsNet</t>
  </si>
  <si>
    <t>Tnet</t>
  </si>
  <si>
    <t>Nutdrivers tork collection    AP BMIT_IN_FIPL_ToolsNet</t>
  </si>
  <si>
    <t>Web Service Modules</t>
  </si>
  <si>
    <t>WSMOD</t>
  </si>
  <si>
    <t>KDANDUPA</t>
  </si>
  <si>
    <t>AKURAMNA</t>
  </si>
  <si>
    <t>JPOTTE60</t>
  </si>
  <si>
    <t>WSMOD(Web Service Modules) is collection of web services that provides for the retrieval of vehicle related information.  Services include VIN Decoding, Genuine Scheduled Maintenance.    Web service modules are designed to be re-usable functions that all Ford Trustmark brands and regions use in their consumer/dealer facing web applications and mobile applications.</t>
  </si>
  <si>
    <t>Already done, as part of PCF migration</t>
  </si>
  <si>
    <t>TMT</t>
  </si>
  <si>
    <t>TMT (Test Management Tool) is an global, Application Server based Application to manage test complexity, test cases and to coordinate the test execution.  TMT offers multiple Interfaces to other Tools as VSEM and offers a web based, graphical user interface to manage its data. TMT also offers a SOAP interface to other test relevant tools like Sequence Editor ATX, FTIDE etc. All test information is stored in a standardize ASAM ATX test description format.  The Tool is in development until 2018.</t>
  </si>
  <si>
    <t>Web Information Systems Request (WebISR)</t>
  </si>
  <si>
    <t>IntranetIT</t>
  </si>
  <si>
    <t>RAHMED33</t>
  </si>
  <si>
    <t>GDIAZ1</t>
  </si>
  <si>
    <t>CDEMERIN</t>
  </si>
  <si>
    <t>JGONZ486</t>
  </si>
  <si>
    <t>KBERCH</t>
  </si>
  <si>
    <t>There are several IT tools incorporated under this EAMS #.  It includes WebISR, Time Tracker and Annual Access Review.  The Web ISR is an integrated work flow tool that facilitates the initiation, approval, assignment, reporting, documentation and billing for Information Systems Requests. User roles are defined within the tool to support the various functions within IT. The tool ensures all projects adhere to the ITPM and SDM while also ensuring that documentation and audit requirements are met.  As part of the IT intranet services the following sub-application is also included, Annual Access Review.</t>
  </si>
  <si>
    <t>Timekeeping and Work Orders (Hourly)</t>
  </si>
  <si>
    <t>TWOS</t>
  </si>
  <si>
    <t>Timekeeping and Work Orders (Hourly).  The TWOS system manages timekeeping, personnel data and changes (moved to HCM 5/9/2022) , and labor distribution for all US and Canadian hourly personnel.   TWOS delivers a widely recognized and respected timekeeping service that builds employee satisfaction and adheres to Company</t>
  </si>
  <si>
    <t>Web Compile Tool for Oracle</t>
  </si>
  <si>
    <t>WCTO</t>
  </si>
  <si>
    <t>TVASU</t>
  </si>
  <si>
    <t>KBALAS13</t>
  </si>
  <si>
    <t>DNATARA1</t>
  </si>
  <si>
    <t>WJUSTICE</t>
  </si>
  <si>
    <t>AFRADKIN</t>
  </si>
  <si>
    <t>Information Technology</t>
  </si>
  <si>
    <t>WCTO - Web Compile Tool for Oracle is a tool, which provides a web interface to the End Users or Oracle DBAs to automate the validation and compilation of Oracle PL/SQL objects in the respective database. WCTO is formed by combine the Database Change Request system (DBCR) and Database Password Vault (FORDPVLT) applications.</t>
  </si>
  <si>
    <t>Web Based Data Management Website</t>
  </si>
  <si>
    <t>WBDM</t>
  </si>
  <si>
    <t>The Web Based Data Management (WBDM) web site (http://www.wbdm.ford.com) is a collection of elements whose function is to provide a means of sending and reporting out on Dimensional Control information at Stamping, Assembly Plants within the Ford enterprise. This project focus on the elements of WBDM that provide Dimensional Control Process Reports to Analysts at many locations globally. The work will focus on development of a process for managing the report files that will result in generation of the interface that will provide users access to these reports.</t>
  </si>
  <si>
    <t>TIME WINDOWS (VEHICLE UNLOADING) SPAIN</t>
  </si>
  <si>
    <t>TWVU</t>
  </si>
  <si>
    <t>KARUNKU4</t>
  </si>
  <si>
    <t>Manufacturing Plants</t>
  </si>
  <si>
    <t>Application that controls incoming transport vehicles and monitors the unload of their content in the plant docks especially it keeps track of transport timings.</t>
  </si>
  <si>
    <t>Web Based Catalyst Packaging Information System</t>
  </si>
  <si>
    <t>WCPI</t>
  </si>
  <si>
    <t>MNOVAK1</t>
  </si>
  <si>
    <t>MGERMAN</t>
  </si>
  <si>
    <t>The Web-based Catalyst Packaging System (WCPI) is utilized in the creation, transmittal and storage of Catalyst Packaging Information in support of the analysis and forecasting of the catalyst commodity. It is a web-based functional tool that was created to facilitate the design and procurement of PROTOTYPE catalyst systems.</t>
  </si>
  <si>
    <t>ThreatModeler</t>
  </si>
  <si>
    <t>ThreatMod</t>
  </si>
  <si>
    <t>PMILLIGA</t>
  </si>
  <si>
    <t>DZAJAC8</t>
  </si>
  <si>
    <t>MDUFFY35</t>
  </si>
  <si>
    <t>TGEIGER</t>
  </si>
  <si>
    <t>Threat Modeler will improve the vehicle and mobility cyber security management system, including an auditable process to assess risk, track issues, and manage evidence provision to support regulatory requirements placed on our vehicles and mobility products.  It will be the Ford global threat model repository for all Ford vehicle and mobility products.</t>
  </si>
  <si>
    <t>WBDO 2.0</t>
  </si>
  <si>
    <t>JEISIMIN</t>
  </si>
  <si>
    <t>SJINGILI</t>
  </si>
  <si>
    <t>WBDO 2.0 is 2nd generation of Web Based Dealer Ordering application -   a web-based solution for order entry, amendment and cancellation of unscheduled stock and retail orders for US dealers.  The user interface is natural language-based, meaning that three-digit sales codes are no longer used to represent desired product content (this is a first step in moving towards a global solution).  Instead, dealers are able to choose features via menus, prohibiting the entry of dirty or non-compatible orders.</t>
  </si>
  <si>
    <t>Q2 2026</t>
  </si>
  <si>
    <t>Threat Assessment Site/Risk Rating</t>
  </si>
  <si>
    <t>TAS</t>
  </si>
  <si>
    <t>TYOUNG91</t>
  </si>
  <si>
    <t>DOREIL11</t>
  </si>
  <si>
    <t>Tool to assess vulnerabilities in code and vehicles</t>
  </si>
  <si>
    <t>WASS - Web Account Statement Solution</t>
  </si>
  <si>
    <t>WASS</t>
  </si>
  <si>
    <t>DBRIGHEN</t>
  </si>
  <si>
    <t>RCORDEI1</t>
  </si>
  <si>
    <t>VMATHAVA</t>
  </si>
  <si>
    <t>NMORALE7</t>
  </si>
  <si>
    <t>Regional applicaton  Brazil and Argentina  Inform local suppliers the status of invoices that are in the payment process, also available as a lumpsum files that were negotiated between supplier and purchases, in order to support further supplementary invoices.  On-line input of supplier Service receip  Access to supplier statement  Create reports to inform suppliers the balance of retro price adjustments and resumen de entrega</t>
  </si>
  <si>
    <t>Theorem Compute Clash</t>
  </si>
  <si>
    <t>TheoremCC</t>
  </si>
  <si>
    <t>KRAJES33</t>
  </si>
  <si>
    <t>This application is targeted to identify similar assemblies/parts matches, from a large data resource. COTS application is used to provide similar assemblies/parts information based on the attributes identified by COTS application.</t>
  </si>
  <si>
    <t>TestRail Application</t>
  </si>
  <si>
    <t>TR</t>
  </si>
  <si>
    <t>EVDD</t>
  </si>
  <si>
    <t>JREYN149</t>
  </si>
  <si>
    <t>NFAGEN</t>
  </si>
  <si>
    <t>MGORDO64</t>
  </si>
  <si>
    <t>ECHURCHM</t>
  </si>
  <si>
    <t>TestRail is agile centric test management tool. It is used by testers, developers and team leads to manage, track and organize software testing efforts. TestRail allows team members to enter test cases, organize test suites, execute test runs and track their results, all from a modern and easy to use web interface.</t>
  </si>
  <si>
    <t>MJONE308</t>
  </si>
  <si>
    <t>Warranty Analytical Data Repository</t>
  </si>
  <si>
    <t>WADR</t>
  </si>
  <si>
    <t>ZKOUL</t>
  </si>
  <si>
    <t>JCOLE195</t>
  </si>
  <si>
    <t>SSUBRA38</t>
  </si>
  <si>
    <t>VRAMASA6</t>
  </si>
  <si>
    <t>PPRASAN2</t>
  </si>
  <si>
    <t>Foundation for a consolidated Warranty information asset repository to be used cross brand and cross region for warranty and quality reporting</t>
  </si>
  <si>
    <t>Datastage</t>
  </si>
  <si>
    <t>WebFocus</t>
  </si>
  <si>
    <t>TEST DRIVE SCHEDULER</t>
  </si>
  <si>
    <t>TDS</t>
  </si>
  <si>
    <t>TJUNIPER</t>
  </si>
  <si>
    <t>AMEIKLE</t>
  </si>
  <si>
    <t>CHAWKIN9</t>
  </si>
  <si>
    <t>HRUSSE26</t>
  </si>
  <si>
    <t>Easy online booking system for Test Drive registration and transparency of availability (vehicles and time slots) across dealers/agents providing a consistent test drive experience.</t>
  </si>
  <si>
    <t>Warehouse Inventory Next Generation System</t>
  </si>
  <si>
    <t>WINGS</t>
  </si>
  <si>
    <t>AMACHAD3</t>
  </si>
  <si>
    <t>WBIANCHI</t>
  </si>
  <si>
    <t>Warehouse Management System (WMS) for South America, in replace of Perfit (North Group) and POPIMS (South Group/Brazil). Perform PS&amp;L inventory management for the Region as a transitional solution for any global WMS initiative.</t>
  </si>
  <si>
    <t>TER: Travel &amp; Expense Reporting Online</t>
  </si>
  <si>
    <t>TER</t>
  </si>
  <si>
    <t>PTOCCO</t>
  </si>
  <si>
    <t>KVIJAYA7</t>
  </si>
  <si>
    <t>TER Online - Web based expense entry, reporting and reimbursement system hosted and managed by Concur Corp.</t>
  </si>
  <si>
    <t>Warehouse Inventory Next Generation sys- Ordering</t>
  </si>
  <si>
    <t>WINGSO</t>
  </si>
  <si>
    <t>Regional Parts Ordering system for South America.</t>
  </si>
  <si>
    <t>Cloud SQL SQLServer</t>
  </si>
  <si>
    <t>Technical Assistance Center</t>
  </si>
  <si>
    <t>TAC</t>
  </si>
  <si>
    <t>MKUNES</t>
  </si>
  <si>
    <t>SDHANAS2</t>
  </si>
  <si>
    <t>SBALZER1</t>
  </si>
  <si>
    <t>ETARQUIN</t>
  </si>
  <si>
    <t>Suite of Applications for Global Technical Assistance Centers (Hotlines). It includes the Cost Cap (For US and Canada markets), TACOS, EDP, and internal metrics/personnel management tools</t>
  </si>
  <si>
    <t>Warehouse Inventory Next Generation sys- Account</t>
  </si>
  <si>
    <t>WINGSA</t>
  </si>
  <si>
    <t>S-Ox Out of Scope</t>
  </si>
  <si>
    <t>Regional FCSD Accounting system in SA</t>
  </si>
  <si>
    <t>Teamcenter Multisite</t>
  </si>
  <si>
    <t>MULTISITE</t>
  </si>
  <si>
    <t>BAESCHLI</t>
  </si>
  <si>
    <t>C3PNG multisite - part of Teamcenter.</t>
  </si>
  <si>
    <t>Warehouse Entry System</t>
  </si>
  <si>
    <t>WES</t>
  </si>
  <si>
    <t>NVARADA2</t>
  </si>
  <si>
    <t>WES is a data entry system for FCE EDW management reporting. The system also supports budgetary reporting for FCNA.</t>
  </si>
  <si>
    <t>WAR - Warranty Datawarehouse</t>
  </si>
  <si>
    <t>WAR</t>
  </si>
  <si>
    <t>Database with warranty information that is used by Service staff to get information and compose some business report.</t>
  </si>
  <si>
    <t>DB Migration completed</t>
  </si>
  <si>
    <t>TeamCenter Cache</t>
  </si>
  <si>
    <t>TCCACHE</t>
  </si>
  <si>
    <t>This application is to create a cache based solution to answer specific queries to Teamcenter application. A Cache (called as TC Cache) will be maintained outside of C3PNG Teamcenter and those specific queries will be answered by the TC Cache. The Cache will contain information of all Items related to Programs (such as Item Id, Owning User, LMD, Item Rev Id, CLI). Subsequent changes/updates in TeamCenter are captured at regular intervals and updated to Cache (Cache Refresh). This will improve the response time to queries and minimize the impact on Teamcenter from usage load. This will also help in monitoring the updates in TeamCenter and data growth in Teamcenter.</t>
  </si>
  <si>
    <t>Wallstreet Suite</t>
  </si>
  <si>
    <t>WS Suite</t>
  </si>
  <si>
    <t>DSAKAMUR</t>
  </si>
  <si>
    <t>KMOHAN15</t>
  </si>
  <si>
    <t>Global Treasury Management system purchased from Wall Street Systems and externally hosted by ION on the AWS cloud. This application replaced the GTM (15383) application and replaced the Wall Street Classic (15302) application.  Current functionality deployed used primarily by the Trading and Funding groups, Treasury Operations, and Treasury Accounting to administer external debt, intercompany debt, and derivatives for Ford Motor Company, Ford Credit, and its affiliates.  The system produces cash wire feeds for the global cash system, operational reports, month-end accounting reports and general ledger feeds.  WS Suite also reports and provides feeds for various systems used by Financial Strategy and Risk Management.</t>
  </si>
  <si>
    <t>Migrate to Webfocus 9</t>
  </si>
  <si>
    <t>Webfocus 9</t>
  </si>
  <si>
    <t>W2 Online</t>
  </si>
  <si>
    <t>W2</t>
  </si>
  <si>
    <t>Display W2 online for salaried employees.</t>
  </si>
  <si>
    <t>GCP Migration is completed for Database. DB VMs decommissioning planned by Q2 2025 due to HRIMS dependency</t>
  </si>
  <si>
    <t>TEAMCENTER</t>
  </si>
  <si>
    <t>TC</t>
  </si>
  <si>
    <t>CCHADA</t>
  </si>
  <si>
    <t>Teamcenter Engineering is the new CAD data management solution, which combined with TeamCenter Enterprise will be the new strategic solution for C3P.</t>
  </si>
  <si>
    <t>SystemLink Server</t>
  </si>
  <si>
    <t>SLS</t>
  </si>
  <si>
    <t>RFRASE15</t>
  </si>
  <si>
    <t>ARODR425</t>
  </si>
  <si>
    <t>MCARNE15</t>
  </si>
  <si>
    <t>SystemLink enables teams to accomplish its systems management, asset management, test management, and data management tasks with a variety of software applications and add-ons.</t>
  </si>
  <si>
    <t>SYNECT-Global</t>
  </si>
  <si>
    <t>SYNECT</t>
  </si>
  <si>
    <t>FFRISCHM</t>
  </si>
  <si>
    <t>PREDLICH</t>
  </si>
  <si>
    <t>BFRIELIN</t>
  </si>
  <si>
    <t>Synect is a tool that visualizes the efficiency of HIL (Hardware in the loop) test equipment. It also provides mechanisms to offload (costly) facility time operations to (cheaper) engineer's PCs. It also manages complexity aspects like configurations for HIL tests.</t>
  </si>
  <si>
    <t>VSEM Portal</t>
  </si>
  <si>
    <t>VSEMPortal</t>
  </si>
  <si>
    <t>Website portal for VSEM and IVS</t>
  </si>
  <si>
    <t>Synch. Material Replenishment Trigger (SMART)</t>
  </si>
  <si>
    <t>SMART</t>
  </si>
  <si>
    <t>AMEHER1</t>
  </si>
  <si>
    <t>ADURSO</t>
  </si>
  <si>
    <t>MBIJI</t>
  </si>
  <si>
    <t>GHERMAN</t>
  </si>
  <si>
    <t>The SMART system is a line side material delivery system that reduces 4 wall and line side inventory in support of FPS Synch. Material Flow and empower Production Operators to determine when material is needed at line side. Three Process, SMART Card is used globally and store  inventory usage by scanning kan-ban cards each cycle; SMART Call, used globally, mechanises the request process, allowing a lineside button press to trigger material replenishment which in turn stores inventory usage; SMART AutoCall, used globally, based on approx. inventory levels at lineside and BoM requirements for each vehicle, triggers SMART Call-style material replenish., again storing usage for analysis. For all three types of SMART, a part can be classified as an eSMART part for these parts, each delivery instance is sent electronically to suppliers via the eSMART. The application does not include primary supplier call-in, and does not deal with financials or purchasing of inventory, or the reporting of inventory levels</t>
  </si>
  <si>
    <t>Surface Data Management System</t>
  </si>
  <si>
    <t>SDMS</t>
  </si>
  <si>
    <t>IMCLAUGH</t>
  </si>
  <si>
    <t>CWETZEL</t>
  </si>
  <si>
    <t>MSHELP</t>
  </si>
  <si>
    <t>Manages Surface change control (eSCR) during product development phase</t>
  </si>
  <si>
    <t>VRDB - Vehicle Rptg DB</t>
  </si>
  <si>
    <t>EuMP-VRDB</t>
  </si>
  <si>
    <t>BGANESH</t>
  </si>
  <si>
    <t>TKRISHN8</t>
  </si>
  <si>
    <t>PKOTILA</t>
  </si>
  <si>
    <t>VRDB is Vehicle Reporting DataBase and it is used primarily for 'Reporting'.  Reports are generated to cover the entire view of both Scheduling and Forecast Data. All reporting is at SFI level, after EOCs have been Solved down to SFIs and then counted by Date of Requirement. It supports SCC Plants for any of the OTD Regions, which are FOE, AP1, AP2, AP3 &amp; EUK Plants.</t>
  </si>
  <si>
    <t>Volumetric Truckload System</t>
  </si>
  <si>
    <t>VT</t>
  </si>
  <si>
    <t>DNANDAN</t>
  </si>
  <si>
    <t>DWIERZBI</t>
  </si>
  <si>
    <t>ALOYA</t>
  </si>
  <si>
    <t>NBAECKER</t>
  </si>
  <si>
    <t>Parts Ordering for collison parts orders to be entered into the Order Entry Application.</t>
  </si>
  <si>
    <t>Supplier Performance Rating - Global</t>
  </si>
  <si>
    <t>SUPER-G</t>
  </si>
  <si>
    <t>This system creates a delivery rating for all suppliers shipping into plants and FCSD sites globally.  It provides this info to the Supplier Improvement Metrics (SIM) system for display to suppliers, internal review, and calculation of supplier Q1 score.  SuPeR G is in development 2009-2012, planned to replace SDPR for MP&amp;L &amp; FCSD, SPEEDY, and S.A. SCM delivery rating functionality.</t>
  </si>
  <si>
    <t>Volume of Payments (VOP)</t>
  </si>
  <si>
    <t>VOP</t>
  </si>
  <si>
    <t>VANURAD2</t>
  </si>
  <si>
    <t>AATHILAK</t>
  </si>
  <si>
    <t>VOP tracks actual payments to suppliers made by S4 Hana, CCAPS and Ford of Europe (GAPS/ERES) and provides extensive reports/data for Diversity (DEI) Suppliers (government requirements)</t>
  </si>
  <si>
    <t>Voice of Quality (VoQ)</t>
  </si>
  <si>
    <t>VoC</t>
  </si>
  <si>
    <t>GDIA</t>
  </si>
  <si>
    <t>KLIDDLE</t>
  </si>
  <si>
    <t>KARORA4</t>
  </si>
  <si>
    <t>NMULIK</t>
  </si>
  <si>
    <t>KZUREK</t>
  </si>
  <si>
    <t>PJOVANO4</t>
  </si>
  <si>
    <t>Quality Net Promoter Score</t>
  </si>
  <si>
    <t>NO</t>
  </si>
  <si>
    <t>Global Data Insight and Analytics (GDIA)</t>
  </si>
  <si>
    <t>VOEDIT &amp; Import System</t>
  </si>
  <si>
    <t>VOEDIT</t>
  </si>
  <si>
    <t>The VO-EDIT System edits the Vehicle Order Image of new orders and order amendments.  The buildable orders will be sent to MP&amp;L.  VO-Edit also checks for the maximum plant capacity for buildable orders.  VO-Edit also updates all downstream systems with order status. SLA 1, CIA 1,1,2</t>
  </si>
  <si>
    <t>VO Program Financial Reporting</t>
  </si>
  <si>
    <t>PFR</t>
  </si>
  <si>
    <t>DSHAH1</t>
  </si>
  <si>
    <t>HPADMANA</t>
  </si>
  <si>
    <t>A web based tool used by manufacturing engineers and MBO Analyst from VO/PTO to track Product Spending for vehicle programs.</t>
  </si>
  <si>
    <t>VO Data Input Screens</t>
  </si>
  <si>
    <t>VODIS</t>
  </si>
  <si>
    <t>VODIS Formerly known as (PFIS) has been renamed(4Q2017)to include data input screens from other organizations Stamping, Paint &amp; Assembly. The application allows for customizable quality data input screens used in plant environment for quality reporting.  Captures production data which is sent to Web Base Data Management (WBDM) system for reporting results.</t>
  </si>
  <si>
    <t>Structured Assumption Language Template - Gen 2</t>
  </si>
  <si>
    <t>SALTGen 2</t>
  </si>
  <si>
    <t>SALT (Structured Assumptions Language Tempalte) provides a consistent, structured format to capture and communicate product assumptions across the enterprise. Provide a global, cross-program assumptions management process.</t>
  </si>
  <si>
    <t>App fully Decommissioned</t>
  </si>
  <si>
    <t>Stamping Production Process Monitoring System</t>
  </si>
  <si>
    <t>PPMS</t>
  </si>
  <si>
    <t>AHOROVIT</t>
  </si>
  <si>
    <t>CGOLDMA4</t>
  </si>
  <si>
    <t>TBIRMIN1</t>
  </si>
  <si>
    <t>Process Monitoring modules ( Draw Dies, Line Dies, Hot Stamping) Engineering Feedback( Three modules :Dies, Press &amp; Automation, MP&amp;L), Die Room Management (PIST ), QCT, Hard Hit Process, and SOI. Migration to new Data Center planned for Wave 19</t>
  </si>
  <si>
    <t>Stamping Business System</t>
  </si>
  <si>
    <t>SBS</t>
  </si>
  <si>
    <t>Support Stamping Business Unit reporting ( FTT, Production Dash Board, Tool &amp; Die DashBoard, Productivity and Downtime reporting). It also supports New Model tracking ( 7207,LQOS, ROC ), Incoming Metal Quality from vendor ( 4 application: Steel, Aluminum, Extrusion, Boron Steel), and One Stop Shop report modules. To ensure that anyone who looks at the architecture framework, they know the Data Center is the ones that manages the server renewal and the business should not be at fault.   The comment can read: The SQL S008 server needs upgraded. This is Data Center Managed. Business has no control in timing. Migration planned for Wave 19.</t>
  </si>
  <si>
    <t>VMCWEB</t>
  </si>
  <si>
    <t>DNEWTON</t>
  </si>
  <si>
    <t>A self developed Java application to support Business operations @ VMC in Cologne. The first release of VMCWEB contains pool car administration, issueing and billing. Enhancing VMCWEB will lead to a strategic step by step Migration of the legacy Software RAMCAM (ITMS 13877)</t>
  </si>
  <si>
    <t>Special Service Support Center Website</t>
  </si>
  <si>
    <t>SSSC</t>
  </si>
  <si>
    <t>EGILLAND</t>
  </si>
  <si>
    <t>AHUSPEN</t>
  </si>
  <si>
    <t>ABOBBALA</t>
  </si>
  <si>
    <t>DWILYARD</t>
  </si>
  <si>
    <t>The mission of the SSSC is to provide their customers with quality information and assistance for Field Service Actions and Customer Service Programs in a timely and professional manner. The SSSC manages web requests and inbound and outbound calls. Requests are related to specific FSA's or CSP's and include general program questions, part order requests, technical assistance, claim review, rental and repair approvals. Renkim and Ford services are closely monitored daily to assure they adhere to the  SSSC Service Level Agreement.</t>
  </si>
  <si>
    <t>VMACS - Vehicle Monitoring and Control System</t>
  </si>
  <si>
    <t>VMACS (EU)</t>
  </si>
  <si>
    <t>NSIVASA1</t>
  </si>
  <si>
    <t>JSARAVA5</t>
  </si>
  <si>
    <t>PSATISH2</t>
  </si>
  <si>
    <t>Vehicle Monitoring and Control System.  VMACS is the centralized Ford system used in Europe to track the flow of new vehicles from the point of order entry to the point of sale (dealer delivered/retail sold)</t>
  </si>
  <si>
    <t>Q2 2027</t>
  </si>
  <si>
    <t>Sourcing Workplan Tool</t>
  </si>
  <si>
    <t>SWT</t>
  </si>
  <si>
    <t>PBUKKAPA</t>
  </si>
  <si>
    <t>Sourcing WorkPlan Tool (Program Management/Date Tracking Tool) - This tool will be focused on PD and Purchasing Program management. It is a separate tool for simplicity and to provide date tracking and reporting from sourcing workflow for all Global Vehicle Programs and Power Train for each Project Sourcing Action (PSA).       This is a Global Tool for no Regional Differences</t>
  </si>
  <si>
    <t>Visual Cycle Plan</t>
  </si>
  <si>
    <t>In Development</t>
  </si>
  <si>
    <t>VCP</t>
  </si>
  <si>
    <t>IWEITZER</t>
  </si>
  <si>
    <t>Vehicle Cycle Plan for upper management (Director/VP Level)</t>
  </si>
  <si>
    <t>Ramesh</t>
  </si>
  <si>
    <t xml:space="preserve">PCF BMIT app in Flight. There is a Possible spill over to Q2 due to Design change. Revised timeline &amp; approval for the date change pending </t>
  </si>
  <si>
    <t>Software Change and Release Management</t>
  </si>
  <si>
    <t>SWCM</t>
  </si>
  <si>
    <t>Global tool to manage in-vehicle software announcement and health chart.</t>
  </si>
  <si>
    <t>VISTA - New Vehicle Ordering/Tracking (Europe)</t>
  </si>
  <si>
    <t>VISTA</t>
  </si>
  <si>
    <t>BRAMA3</t>
  </si>
  <si>
    <t>Vehicle Intranet Services and Tracking - a family of modules for dealer and NSC use such as order management, vehicle locator, contract and retail. VISTA is the primary system for European Ford Dealers to order Ford vehicles, manage the vehicle pipeline and to notify Ford of vehicle contracts and vehicle sales to end customers..</t>
  </si>
  <si>
    <t>SNURK-1</t>
  </si>
  <si>
    <t>AKANSKI</t>
  </si>
  <si>
    <t>BPRAKAS4</t>
  </si>
  <si>
    <t>The SNURK is a tool used by Manufacturing Plants, staff MP&amp;L and Controller's Office.  In January 2007 the SNURK launched in North America.   The SNURK also allows users to compare transactions to promote continuous improvement and the drive for consistent practices.</t>
  </si>
  <si>
    <t>SNURK V.2.0</t>
  </si>
  <si>
    <t>SNURK2</t>
  </si>
  <si>
    <t>Common global business reporting for manufacturing finance (cars), manufacturing operations (Cost of building cars), capability to do analytics and 100% audit tracking.  Reporting Scope:    - Plant expense labor and overhead     - Industrial Material    - Plant accounting (General ledger)    - Timekeeping (Hourly and Salary)    - Physical presence     - Security - badge swipe card as related to payroll and timekeeping    - Finished Vehicle accounting    - Production Material (FST)    - BWS    - FAB card charges    - Legacy 9270 - Vehicle scheduling</t>
  </si>
  <si>
    <t>Virtual Training Solutions</t>
  </si>
  <si>
    <t>VTS</t>
  </si>
  <si>
    <t>KKISIEL</t>
  </si>
  <si>
    <t>S-Ox Classification Pending</t>
  </si>
  <si>
    <t>VTS is a 3D virtual Learning Solution to upskill the users in Plant Floor</t>
  </si>
  <si>
    <t>Smart Parking</t>
  </si>
  <si>
    <t>Park</t>
  </si>
  <si>
    <t>DSTONE46</t>
  </si>
  <si>
    <t>Accurately determine utilization of a parking facility cameras camerassors</t>
  </si>
  <si>
    <t>Smart Lockers - Hosted Environment</t>
  </si>
  <si>
    <t>Vecos</t>
  </si>
  <si>
    <t>Mobile App (Vecos) and Hosted Cloud Solution (Azure)</t>
  </si>
  <si>
    <t>Virtual Coach</t>
  </si>
  <si>
    <t>COACHBOT</t>
  </si>
  <si>
    <t>JFORBIS</t>
  </si>
  <si>
    <t>NMUTHUK8</t>
  </si>
  <si>
    <t>APALAZZO</t>
  </si>
  <si>
    <t>Virtual Coach Bot for Ford</t>
  </si>
  <si>
    <t>VIPER:European Vehicle Inventory Prod Eng Rep</t>
  </si>
  <si>
    <t>EuMP-VIPER</t>
  </si>
  <si>
    <t>This application records the progress of UK Ford owned vehicles, including demonstrators, management roll cars, pool cars and press cars throughout their Ford ownership. It is used by the Dagenham Car Conditioning Centre (Ford Autotech) to record the progress of Company and Contract Direct Sales Vehicles through the garage and provide management-reporting facilities.  It is also installed at several satellite locations in the UK to record Company vehicles moving into active service and being returned for disposal.</t>
  </si>
  <si>
    <t>TBD, due to Business priorities</t>
  </si>
  <si>
    <t>Siemens Mentor Graphics PCB</t>
  </si>
  <si>
    <t>Mentor PCB</t>
  </si>
  <si>
    <t>IAKLEH</t>
  </si>
  <si>
    <t>A suite of tools from Siemens Mentor Graphics provides a fully integrated PCB design data management infrastructure, from initial system definition through the design process, to release to manufacturing. It also supports seamless integration between engineering and PLM and ERP systems to provide full lifecycle management of your designs and libraries.</t>
  </si>
  <si>
    <t>VIP - Ford Dealers Parts Sales and Inventory</t>
  </si>
  <si>
    <t>VIP</t>
  </si>
  <si>
    <t>CHURLEY3</t>
  </si>
  <si>
    <t>RARUNAC1</t>
  </si>
  <si>
    <t>AHOFFM15</t>
  </si>
  <si>
    <t>VIP is a common Regional web-based system which the purpose is:  -Dealer inventory management    Inventory analysis    Suggested parts order (auto and manual)    Parts locator and inventory balance    Standard reports  -Dealer Sales and Purchase Analysis    Dealer Sales analysis     Customer segmentation    Dealer Purchase analysis    Ad-hoc reporting</t>
  </si>
  <si>
    <t>Sequencing and Kitting System</t>
  </si>
  <si>
    <t>SKS</t>
  </si>
  <si>
    <t>Global Sequencing &amp; Kitting System, a module of #12122 Error Proofing - VO.  Vendor is CEC Controls.</t>
  </si>
  <si>
    <t>Seclore EDRM for CyclePlan</t>
  </si>
  <si>
    <t>Seclore</t>
  </si>
  <si>
    <t>Seclore EDRM (Enterprise Digital Rights Management) is a SaaS Solution to protect secret and sensitive documents by Ford Internal Users. Seclore has Client version to be installed in users machine to protect the document. Seclore has 2 independent clients for Windows and Mac OS. Seclore Client software configured to receive auto-update from Vendor Cloud to Ford Windows and Mac OS.</t>
  </si>
  <si>
    <t>VI&amp;D: Vehicle Invoicing &amp; Drafting</t>
  </si>
  <si>
    <t>VI&amp;D</t>
  </si>
  <si>
    <t>MWARRE10</t>
  </si>
  <si>
    <t>The Vehicle Invoicing &amp; Drafting system provides vehicle invoicing, retail label services, factory gate-release accounting, unit/revenue/sales reporting, funds collection, and joint venture billing or payment services in whole or in part for: North American Assembly plants (invoice &amp; retail labeling services only), U.S. dealers, Ford of Canada (FoC) dealers (no funds collection), Ford of Mexico (FoM) dealers (no funds collection), Ford Trading Company (FTC) dealers (no funds collection), AAI (Auto-Alliance International)(joint venture billing/payment, only), and MAZDA (joint venture billing/payment, only). NOTE: VI&amp;D was launched in the 1960's, but EAMS date field does NOT allow earlier date than Jan 1970.</t>
  </si>
  <si>
    <t>SDE Scout</t>
  </si>
  <si>
    <t>SDESC</t>
  </si>
  <si>
    <t>SNAMBIVE</t>
  </si>
  <si>
    <t>DVRABIOI</t>
  </si>
  <si>
    <t>SGURU8</t>
  </si>
  <si>
    <t>MCHRIS38</t>
  </si>
  <si>
    <t>Technology &amp; Enterprise Services (TES)</t>
  </si>
  <si>
    <t>An application to provide traceability and auditability for software development ecosystems.</t>
  </si>
  <si>
    <t>VEV Administration</t>
  </si>
  <si>
    <t>VEVA</t>
  </si>
  <si>
    <t>BFIGUEI3</t>
  </si>
  <si>
    <t>PRENZO</t>
  </si>
  <si>
    <t>AMACHAD4</t>
  </si>
  <si>
    <t>Vehicle Evaluation and Validation (VEV) Administration Application, This is a web application that helps the administrative aspect of the Proving Ground plants.</t>
  </si>
  <si>
    <t>SDE Portal</t>
  </si>
  <si>
    <t>SDEPort</t>
  </si>
  <si>
    <t>AGARBY</t>
  </si>
  <si>
    <t>NWEBST14</t>
  </si>
  <si>
    <t>TNIELSE9</t>
  </si>
  <si>
    <t>Portal to store the various SDE process and activities</t>
  </si>
  <si>
    <t>Verint Call Recording India</t>
  </si>
  <si>
    <t>VCR</t>
  </si>
  <si>
    <t>KDELTA</t>
  </si>
  <si>
    <t>PBINGI</t>
  </si>
  <si>
    <t>RGUTOWS3</t>
  </si>
  <si>
    <t>Application to record contact agent calls with customers</t>
  </si>
  <si>
    <t>scs concept - Data touch 3</t>
  </si>
  <si>
    <t>SCS Concep</t>
  </si>
  <si>
    <t>STHOM124</t>
  </si>
  <si>
    <t>AVARADI1</t>
  </si>
  <si>
    <t>Records data in the fastener area Dunton UK - Stores on SQL Database</t>
  </si>
  <si>
    <t>Verint Call Recording Global</t>
  </si>
  <si>
    <t>VCR-Global</t>
  </si>
  <si>
    <t>SCHNEIDER ION-E</t>
  </si>
  <si>
    <t>ION-E</t>
  </si>
  <si>
    <t>JMENDOL1</t>
  </si>
  <si>
    <t>GRUTTEN5</t>
  </si>
  <si>
    <t>The Schneider Electric ION-e is a hardware/software system providing an 'out-of-the-box' Energy Monitoring System software uses a choice of industry-standard network technologies, including Ethernet and wireless, to automatically collect and store data from key electrical distribution points and physical assets. It forms a layer of energy intelligence across your facility, campus, service area or your entire enterprise, acting as a unified interface to electricity and other consumable resources such as water, compressed air, gas and steam. Web-enabled access gives each user a personalized view to timely, relevant information.</t>
  </si>
  <si>
    <t>Venezuela EDI (Goanywhere/EDISEC2)</t>
  </si>
  <si>
    <t>VenEdi</t>
  </si>
  <si>
    <t>AGERBAUD</t>
  </si>
  <si>
    <t>Gentran/EDISEC2 software support the electronic data file interchange between banks and other institutions for supplier payments, payroll and receive company bank financial statement. This package was purchased in Venezuela through ENIAC supplier, a representative of Sterling Commerce, who is the company that developed the standard UN / EDIFACT, for worldwide use.</t>
  </si>
  <si>
    <t>Savanna Location Engine (SLE)</t>
  </si>
  <si>
    <t>SLE</t>
  </si>
  <si>
    <t>Savanna Location Engine is an integrated software package.  Using algorithms and rules engine it derives actionable information and business context from the location data and a common set of outputs to share with applications.  Location data is captured by using hardware including sensing, tagging, and mobility technologies, as well as third-party technologies.</t>
  </si>
  <si>
    <t>Satellite Digital Audio Radio Services</t>
  </si>
  <si>
    <t>SDARS</t>
  </si>
  <si>
    <t>MJAMWAL</t>
  </si>
  <si>
    <t>VVINOD3</t>
  </si>
  <si>
    <t>RDAS9</t>
  </si>
  <si>
    <t>DAMARNA3</t>
  </si>
  <si>
    <t>Application to manage Satellite Digital Audio Radio Services (SDARS) including but not limited to enahncements to SDARS including delivery of customer data to Sirius, implementation of new data elements and improved data analysis, and inclusion of PAG satellite radio data.</t>
  </si>
  <si>
    <t>Vehicle Visibility</t>
  </si>
  <si>
    <t>VVAppl</t>
  </si>
  <si>
    <t>VDONTHY</t>
  </si>
  <si>
    <t>PSANDHY4</t>
  </si>
  <si>
    <t>Vehicle Visibility:  -Provides web-based vehicle status tool containing timely and consistent vehicle status information, complete vehicle order details, and order status history from order entry through sale to a customer.  -Consolidate order banks to create Single Order Bank</t>
  </si>
  <si>
    <t>Vehicle Title Document Systems</t>
  </si>
  <si>
    <t>EuAS-VTD</t>
  </si>
  <si>
    <t>PDIVAKAR</t>
  </si>
  <si>
    <t>Generate legal documents of ownership (Vehicle Title Documents) for Ford Germany, Ford Spain.</t>
  </si>
  <si>
    <t>Vehicle State Services</t>
  </si>
  <si>
    <t>VSS</t>
  </si>
  <si>
    <t>TPINTO3</t>
  </si>
  <si>
    <t>SPATHANJ</t>
  </si>
  <si>
    <t>TANBUCHE</t>
  </si>
  <si>
    <t>Vehicle state is a consolidated view of the vehicle state information with in the Cloud containing the following:  Vehicle details, ECU, Agile Vehicle Data, CV feature capabilities, PID</t>
  </si>
  <si>
    <t>GSAR: Global System for Analytics &amp; Reporting-AWS</t>
  </si>
  <si>
    <t>GSAR</t>
  </si>
  <si>
    <t>Provides a database of warranty claims and vehicle information that supports common global warranty reporting, analysis, and feedback processes for model years 1991 and forward. Customers have the flexibility to request on-line reports using a wide range of selection criteria and a variety of output formats. Primary Users: Analysts in Quality, Engineering, Finance, Vehicle Operations and Powertrain Plants.</t>
  </si>
  <si>
    <t>Saran</t>
  </si>
  <si>
    <t>CMMS Web-Enabled Direct Data Link</t>
  </si>
  <si>
    <t>CMMS eDDL</t>
  </si>
  <si>
    <t>SMERCYAN</t>
  </si>
  <si>
    <t>eDDL is a web front-end to the CMMS system and is used by the suppliers to update information needed by Ford analysts to properly manage inventory levels.</t>
  </si>
  <si>
    <t>Vehicle Special Ordering - MPL</t>
  </si>
  <si>
    <t>eVSO</t>
  </si>
  <si>
    <t>Unique functionality within CMMS to manage VSO bill of material and order processing.    eVSO is the system of record for vehicle special order parts and options only.</t>
  </si>
  <si>
    <t>Vehicle Services for Inventory Enrollments</t>
  </si>
  <si>
    <t>VSIE</t>
  </si>
  <si>
    <t>RJOHN813</t>
  </si>
  <si>
    <t>JDEVER5</t>
  </si>
  <si>
    <t>KVIRK1</t>
  </si>
  <si>
    <t>Integrated Services</t>
  </si>
  <si>
    <t>VEHICLE SERVICES FOR INVENTORY ENROLLMENTS APPLICATION IS AN EVENT-DRIVEN SERVICE THAT AGGREGATES DATA FROM VARIOUS FORD SYSTEMS. FPI_VSIE USES THAT DATA TO AUTOMATE KEY ACTIVITIES SUCH AS ONBOARDING, CONSENT, ENROLLMENT, AND OFFBOARDING FOR FCS DEALER CUSTOMERS.</t>
  </si>
  <si>
    <t>Vehicle Sales Management System</t>
  </si>
  <si>
    <t>VSMS</t>
  </si>
  <si>
    <t>HMONTANO</t>
  </si>
  <si>
    <t>VSMS: Vehicle Sales Management System.  Scope: Venezuela and Colombia. Main system functionalities:    - Vehicle pricing (retail/fleet)  - Vehicle invoicing for new and used vehicles  - Vehicle distribution process for Dealers  - Control of: vehicle inventory, License plates, Gas Kits (GNV)  - Vehicles registration control (INTTT)  - Back office for Plan Ford program.</t>
  </si>
  <si>
    <t>SATA-DATA</t>
  </si>
  <si>
    <t>RTILLEY</t>
  </si>
  <si>
    <t>GVANNOYE</t>
  </si>
  <si>
    <t>GMATHOT</t>
  </si>
  <si>
    <t>SATA DATA is an Application used to manage in-vehicle software validation tests.   It is used by the global Software Validation Fleet and consist of a database, a management tool (SATA DATA) and an execution tool used within the Vehicles (SATA Drive).</t>
  </si>
  <si>
    <t>Vehicle Sales Indicators Report South America</t>
  </si>
  <si>
    <t>VESIR</t>
  </si>
  <si>
    <t>SSOUSA6</t>
  </si>
  <si>
    <t>BI application to attend FSAO sales areas. It gets informations of multiple sources to compile the data in reports to Ford Sales, Sales office and dealers.</t>
  </si>
  <si>
    <t>SAP Global Components - Portal GRC SM BI SAPGUI</t>
  </si>
  <si>
    <t>SAPGlobal</t>
  </si>
  <si>
    <t>This is a SAP Global Component site which is used by multiple Ford SAP Applications.  Components:    - Portal for single sign on to several SAP applications    - Governance Risk and Compliance(GRC)    - ITSM services (SolMan)    - Business intelligence (BI)  - QIM (Quality system) in NA (not in EU use in 2016)  -- User Experience (SAP Fiori)</t>
  </si>
  <si>
    <t>Vehicle Pricing and Invoicing System</t>
  </si>
  <si>
    <t>VEPIS</t>
  </si>
  <si>
    <t>Brazil Vehicle Pricing &amp; Invoicing application. There is a simulation environment.  Avoid many system changes by allowing the users to set up parameters such as taxes, sales modalities, payment conditions, etc. Avoid current user operating workload by simplifying workflow and be oriented to current Ford business model.</t>
  </si>
  <si>
    <t>Sales Production and Capacity Planning System</t>
  </si>
  <si>
    <t>SPCPS</t>
  </si>
  <si>
    <t>SBINO</t>
  </si>
  <si>
    <t>GSELVAKU</t>
  </si>
  <si>
    <t>Sales Production and Capacity Planning System will integrate demand and supply data to make business planning decisions.  This application will replace tactical GCRS application.</t>
  </si>
  <si>
    <t>Vehicle Personalization Accessories Life cycle man</t>
  </si>
  <si>
    <t>VPALMS</t>
  </si>
  <si>
    <t>RRAJKIR2</t>
  </si>
  <si>
    <t>RSUBRA17</t>
  </si>
  <si>
    <t>VPALMS will used to track an accessory part throughout its lifecycle, right from concept till sales for each vehicle line w/multiple plants and region  .It helps to document in Vignettes what region the products will be used.  FCSD Vehicle Personalization team currently uses a highly manual process to maintain lifecycle of accessories. MSS RPA DPA team is looking to Simplify and Modernize this process by using Digital Process Automation (DPA).</t>
  </si>
  <si>
    <t>Vehicle Parameter Repository</t>
  </si>
  <si>
    <t>VPR</t>
  </si>
  <si>
    <t>HLIN11</t>
  </si>
  <si>
    <t>Vehicle Parameter Repository is Mongo DB based repository hosting the Vehicle Parameters required for Systems such as Engine, Chassis, Transmission, High Voltage Battery of ICE and EV vehicles used to perform Fuel Economy and Performance analysis projections.</t>
  </si>
  <si>
    <t>Vehicle Order Contracting Service</t>
  </si>
  <si>
    <t>VOCS</t>
  </si>
  <si>
    <t>SJAYAKU3</t>
  </si>
  <si>
    <t>Standardised Vehicle Order Contracting service</t>
  </si>
  <si>
    <t>Vehicle Key Management System</t>
  </si>
  <si>
    <t>KEMAS</t>
  </si>
  <si>
    <t>The Application allows users to schedule the pickup and delivery of Keys automatically for Prototypes and Fleet Vehicles in Merkenich.</t>
  </si>
  <si>
    <t>Restricted Party Screening System</t>
  </si>
  <si>
    <t>REPSSYS</t>
  </si>
  <si>
    <t>SAKASAPU</t>
  </si>
  <si>
    <t>*Privileged and Confidential* Replace current Restricted Party Screening (RPS) system - Accuity mainframe system implemented in 2004 - to mitigate significant legal, business and reputational risk of doing business with a restricted or prohibited party.  New system is needed to meet regulatory guidelines for compliance and effective screening and to broaden screening capabilities throughout Ford globally in various skill teams, organizations and regions.  Risk if not funded includes significant regulatory penalties, risk to future corporate funding, and reputational harm.</t>
  </si>
  <si>
    <t>Vehicle Incentives System</t>
  </si>
  <si>
    <t>VINCENT</t>
  </si>
  <si>
    <t>MPREETH6</t>
  </si>
  <si>
    <t>Vincent supports Vehicle Incentive payments for North American vehicles.</t>
  </si>
  <si>
    <t>Vehicle Incentive Data Service</t>
  </si>
  <si>
    <t>VIDS</t>
  </si>
  <si>
    <t>CMICHALA</t>
  </si>
  <si>
    <t>The VIDS application provides web service to downstream systems to obtain Vehicle Incentive data</t>
  </si>
  <si>
    <t>Resident Engr. Defects and Concerns Rpting Sys</t>
  </si>
  <si>
    <t>REDCRS</t>
  </si>
  <si>
    <t>KBARTHO1</t>
  </si>
  <si>
    <t>LMEENAKS</t>
  </si>
  <si>
    <t>Used by Powertrain resident engineers at Assenbly plants around the world to report problems and concerns about powertrain products to the manufacturing PTO plant</t>
  </si>
  <si>
    <t>Vehicle Health &amp; Alerts</t>
  </si>
  <si>
    <t>VHA</t>
  </si>
  <si>
    <t>NROTH4</t>
  </si>
  <si>
    <t>DRAJESH1</t>
  </si>
  <si>
    <t>IPAULMUT</t>
  </si>
  <si>
    <t>KKANIMO3</t>
  </si>
  <si>
    <t>SDN CLOUD APPLICATION TO MANAGE THE SCHEDULE FOR SENDING THE VEHICLE HEALTH REPORT &amp; ALERTS (VHR) TO CUSTOMERS VIA MOBILE APP AND VIA EMAIL.</t>
  </si>
  <si>
    <t>Research Library Information Systems</t>
  </si>
  <si>
    <t>RLIS</t>
  </si>
  <si>
    <t>JDEMAIO</t>
  </si>
  <si>
    <t>LKUDLA1</t>
  </si>
  <si>
    <t>Research Library Information Systems Welcome website To search the site, enter your query in the search box at right. To search library materials, click Library Catalog (or click Library Catalog at the top of every RLIS web page)</t>
  </si>
  <si>
    <t>Vehicle Environmental Engineering</t>
  </si>
  <si>
    <t>VEE</t>
  </si>
  <si>
    <t>MFUHER</t>
  </si>
  <si>
    <t>MGUENTHE</t>
  </si>
  <si>
    <t>PHARDIGA</t>
  </si>
  <si>
    <t>Vehicle Environmental Engineering Data system for preparing information for regulatory compliance.</t>
  </si>
  <si>
    <t>Repository for Diagnostic And Module Configuration</t>
  </si>
  <si>
    <t>RDS</t>
  </si>
  <si>
    <t>KCLARK4</t>
  </si>
  <si>
    <t>BSWANSO3</t>
  </si>
  <si>
    <t>DFARNIN</t>
  </si>
  <si>
    <t>KDORONY</t>
  </si>
  <si>
    <t>Repository for diagnostic and module configuration and programming data used for support of IDS and associated diagnostic and service tools. RDS Exporter is a client app. that interfaces with the RDS SQL database. Exporter uses SQL stored procedures &amp; Local processing to create a proprietary runtime database that is released with each update. &amp; also database update. (DIF) files released</t>
  </si>
  <si>
    <t>Vehicle Engineering Database Mgmt. Systems</t>
  </si>
  <si>
    <t>VEDMS</t>
  </si>
  <si>
    <t>Customer correlation test metadata management system with statistical packages.  Customer Correlation group uses VEDMS to determine the optimal durability route for Ford vehicle durability testing.</t>
  </si>
  <si>
    <t>Vehicle Distribution and Reporting System</t>
  </si>
  <si>
    <t>VNAV</t>
  </si>
  <si>
    <t>ASYRAGAK</t>
  </si>
  <si>
    <t>IKALUGIN</t>
  </si>
  <si>
    <t>The Vehicle Distribution Systems support Canadian applications requiring on-line access to Vehicle information.</t>
  </si>
  <si>
    <t>Vehicle Device Identification Service</t>
  </si>
  <si>
    <t>VDIS</t>
  </si>
  <si>
    <t>JWASNIC1</t>
  </si>
  <si>
    <t>STHOTTE1</t>
  </si>
  <si>
    <t>CSWADLEY</t>
  </si>
  <si>
    <t>VEHICLE DEVICE IDENTIFICATION SERVICE IDENTIFIES THE VARIOUS DEVICE (TCU, ECG , EPID, IWID &amp; T-BOX) INFORMATION AND IT IS POPULATED TO VEHICLE PROFILE AND ALSO DEVICE REGISTRATION OF JV (CYCLONE, ETC) DEVICES TO VEHICLE PROFILE &amp; TMC IS HANDLED THRU THIS SERVICES.</t>
  </si>
  <si>
    <t>Vehicle Data Definition Services Application</t>
  </si>
  <si>
    <t>VDDS</t>
  </si>
  <si>
    <t>MMISHR12</t>
  </si>
  <si>
    <t>JVEDANAY</t>
  </si>
  <si>
    <t>CRAMESH5</t>
  </si>
  <si>
    <t>Holds vehicle data definition information. Will include services to provide data definitions to calling applications.  May additionally have capability to  decode/encode data from raw to physical representation.</t>
  </si>
  <si>
    <t>Vehicle Cybersecurity Access</t>
  </si>
  <si>
    <t>ECUKG</t>
  </si>
  <si>
    <t>SBELSAR1</t>
  </si>
  <si>
    <t>Tool and processes for ECU Key Generation requests, approvals, and distribution.</t>
  </si>
  <si>
    <t>Remitos Digitales</t>
  </si>
  <si>
    <t>REMI</t>
  </si>
  <si>
    <t>JBERGONZ</t>
  </si>
  <si>
    <t>DYLLA</t>
  </si>
  <si>
    <t>MPELLEG9</t>
  </si>
  <si>
    <t>APEREZ12</t>
  </si>
  <si>
    <t>Digitalizacion de sistema de remitos</t>
  </si>
  <si>
    <t>Vehicle Customer Order South America</t>
  </si>
  <si>
    <t>VECTOR</t>
  </si>
  <si>
    <t>Provide services to attend South America Sales &amp; Marketing Order Fulfillment process that is based on SAMIS application (mainframe/db2).</t>
  </si>
  <si>
    <t>QualityWorX</t>
  </si>
  <si>
    <t>QWX</t>
  </si>
  <si>
    <t>In partnership with Manufacturing Engineering, provide IT leadership in support of Sciemetric Meters and QualityWorX installations (former Shadow IT applications).  Sciemetric installations utilize signature capture and analysis to provide product testing during assembly.</t>
  </si>
  <si>
    <t>PDO team confirmed already on Java v21</t>
  </si>
  <si>
    <t>Vehicle Connectivity Enablement Services</t>
  </si>
  <si>
    <t>VCES</t>
  </si>
  <si>
    <t>ACHRIS39</t>
  </si>
  <si>
    <t>SHOWE</t>
  </si>
  <si>
    <t>COLLECTION OF SERVICES DEVELOPED TO SUPPORT THE FULLY NETWORKED VEHICLE 2.0 (FNV2) PD PROGRAM.  THESE SERVICES ENABLE A STANDARDIZED APPROACH FOR THE APPLICATIONS ON ETHERNET CONNECTED ECUS AND FOR DIRECT COMMUNICATION WITH FORD AND THIRD PARTY PROVIDER APPLICATIONS TO RETRIEVE FEATURE SPECIFIC CONTENT AFTER AUTHENTICATION/AUTHORIZATION.  THE INITIAL SCOPE OF THIS ENDEAVOR INCLUDES: TOKEN MANAGEMENT, POLICY MANAGEMENT, AND OFF-PEAK WAKE-UP SERVICES IN SUPPORT OF THE IP PASS THROUGH / WIRELESS INTERFACE ROUTER DELIVERABLES.</t>
  </si>
  <si>
    <t>Vehicle Commercial Invoice</t>
  </si>
  <si>
    <t>VCI</t>
  </si>
  <si>
    <t>SYARLAGA</t>
  </si>
  <si>
    <t>Provides the broker VIN info on vehicles imported into the US, to match against the customs manifest.</t>
  </si>
  <si>
    <t>Migrate/Rewrite ONLY heavy batch/reporting jobs to GCP</t>
  </si>
  <si>
    <t>Vehicle as a Service</t>
  </si>
  <si>
    <t>VaaS</t>
  </si>
  <si>
    <t>TUNDER17</t>
  </si>
  <si>
    <t>ABOONSTR</t>
  </si>
  <si>
    <t>SKHANDE1</t>
  </si>
  <si>
    <t>PLATFORM FOR TNC DRIVERS TO SUBSCRIBE TO VEHICLES</t>
  </si>
  <si>
    <t>Vehicle Application &amp; Domain Release</t>
  </si>
  <si>
    <t>VADR</t>
  </si>
  <si>
    <t>FGRABOWS</t>
  </si>
  <si>
    <t>EMARSMAN</t>
  </si>
  <si>
    <t>MPUNUGU1</t>
  </si>
  <si>
    <t>VEHICLE APPLICATION &amp; DOMAIN RELEASE VADR IS AN APPLICATION THAT SUPPORTS THE BUILD AND RELEASE FOR IN VEHICLE SOFTWARE IN ALL FULLY NETWORKED VEHICLE FNV2 VEHICLES USING AUTOMOTIVE ETHERNET.  THE APPLICATION WAS DESIGNED AROUND SEVERAL BASE PRINCIPLES IN ORDER TO KEEP FORD MOTOR COMPANY AT THE FOREFRONT OF VEHICLE TECHNOLOGY, ENSURING THAT VEHICLES ARE ABLE TO QUICKLY RECEIVE THE NECESSARY SOFTWARE UPDATES TO KEEP THEM CURRENT.</t>
  </si>
  <si>
    <t>Veh Schedule Control and Installation Record Sys</t>
  </si>
  <si>
    <t>Veh Sched Control and Install Record Sys (9270).  9270 is a vehicle scheduling system that also maintains production counts on a usage level and determines serialization and plant sourcing for vehicle orders. The official title of the 9270 System is the Vehicle Schedule Control and Installation Record System. Because the official system name is long and somewhat cumbersome it was never accepted and used in the system and user communities. The report output was at one time printed on a form number 9270. Use of this form number to identify the system has become a standard practice over the years. 9270 contains all UCC vehicle usage and forecast counts.</t>
  </si>
  <si>
    <t>Focus - MF</t>
  </si>
  <si>
    <t>2027-2028</t>
  </si>
  <si>
    <t>VBS-Portal</t>
  </si>
  <si>
    <t>VPRAHALA</t>
  </si>
  <si>
    <t>The VBS-Portal (Manufacturing Web) is a web portal that provides fast and easy access to manufacturing data for Body Construction (e.g. 3D tooling data, Simulations, Documentation, used product parts, etc.) and Stamping.</t>
  </si>
  <si>
    <t>Variable Marketing Optimization</t>
  </si>
  <si>
    <t>VaMOS</t>
  </si>
  <si>
    <t>EBLOCH</t>
  </si>
  <si>
    <t>SKATARE</t>
  </si>
  <si>
    <t>RBHARA29</t>
  </si>
  <si>
    <t>MPATEL20</t>
  </si>
  <si>
    <t>LDESHPAN</t>
  </si>
  <si>
    <t>Enable customer usage of the VM optimization tool for on demand scenarios (more frequent access to GDIA data) for the yield management 2.0</t>
  </si>
  <si>
    <t>Variable Marketing Forecast Essbase</t>
  </si>
  <si>
    <t>VMFE</t>
  </si>
  <si>
    <t>NTAMILMA</t>
  </si>
  <si>
    <t>Asia Pacific Marketing and sales finance system tool to support the Variable Marketing Forecast operation.</t>
  </si>
  <si>
    <t>QUALITY LEADERSHIP SYSTEM - VEHICLE OPERATIONS</t>
  </si>
  <si>
    <t>QLS-VO</t>
  </si>
  <si>
    <t>STOREY</t>
  </si>
  <si>
    <t>Quality Leadership System - Vehicle Operations is an application that provides the Assembly Plants with an electronic way to manage their quality data on units manufactured at the plant.  The system is highly configurable in allowing the plants to specify what actions/processes occur in what location for various units being built.  With this enviornment, it allows the plant to use the electronic, real time data to evaulate current quality processes, evaluate warranty data on units already produced, determine if a unit should be released (i.e. Gate Released) and shipped with respect to Quality, provide valuable data to several plant and corporate Six Sigma projects, provide data for Work Groups and VRT's for evaluating their processes etc.</t>
  </si>
  <si>
    <t>Variable Data Label System</t>
  </si>
  <si>
    <t>VDLS</t>
  </si>
  <si>
    <t>VNEELIMA</t>
  </si>
  <si>
    <t>This application provides a mechanized system to capture certification and tire data from upstream engineering processes and generate data for VIN specific labels such as safety certification, tread act, tire pressure, etc. In addition, it provides data verification and auditing, provide timing and milestone tracking and notification and reporting capabilities.</t>
  </si>
  <si>
    <t>PDO Confirned there is no Mainframe for this app in the initial assessment meeting. Same captured in MOM &amp; updated in Change log</t>
  </si>
  <si>
    <t>Quality Leadership System - Component Mfg</t>
  </si>
  <si>
    <t>QLS-CM</t>
  </si>
  <si>
    <t>CLUND1</t>
  </si>
  <si>
    <t>QLS-CM performs automatic quality and as-build data collection as well as a full suite of traceabilty options. QLS-CM also performs schedule creation using the Hiejenken (TPS) method of leveled scheduling via EPLUS interface), schedule execution, transponder management and a Quarantine system that interfaces with plant floor controls to isolate and prevent installation of suspect parts.  QLS-CM also includes repair/concern data management.  For 6F program, Tranmission solenoid characteristics (TSC) are stored from Bosch and used to compare with supplier product.  Finished TSC data is then sent to ECATS, CDC II, and FCSD systems.  Repair data collection, and reporting are now available.  Symbol WIndows CE app added to provide real time quarantine checks.  Interface to upload serialized components to TRACE system is now available.  Added in 2012 is replace for message broker communications infrustructure using web services and XML messaging.</t>
  </si>
  <si>
    <t>Vaccine Registration &amp; COVID Testing</t>
  </si>
  <si>
    <t>VR&amp;T</t>
  </si>
  <si>
    <t>PPOBURSK</t>
  </si>
  <si>
    <t>Vaccine registration system and Weekly COVID test upload: Codename Project Snowball</t>
  </si>
  <si>
    <t>QNET</t>
  </si>
  <si>
    <t>Q-Net is an reporting tool developed by Quantum Information Systems, Inc. used to provide ad-hoc reporting  capability to users of all levels of expertise. The web-based tool allows users to create a web-based report  containing data from one or more data sources of various types within a site or spanning multiple sites. It is  currently installed in Powertrain plants in North America and Europe</t>
  </si>
  <si>
    <t>PTO - Outbound Logistics</t>
  </si>
  <si>
    <t>PTOOBL</t>
  </si>
  <si>
    <t>Application and infrastructure to provide engine and transmission traceability from the end of line to final customer destination.</t>
  </si>
  <si>
    <t>Used Vehicle Information System-UVIS</t>
  </si>
  <si>
    <t>UVIS</t>
  </si>
  <si>
    <t>LSTARZYK</t>
  </si>
  <si>
    <t>UVIS is the Ford system that manages all processes related to Vehicle Remarketing Inventory and Sales for the US &amp; Canada.</t>
  </si>
  <si>
    <t>PTDM-LPG Performance</t>
  </si>
  <si>
    <t>PTDM-LPG</t>
  </si>
  <si>
    <t>GTACKOEN</t>
  </si>
  <si>
    <t>Software used to manage the metadata of performance &amp; special test data at Lommel Proving Ground. The metadata is used to drive a web search engine that enables access to the test data.</t>
  </si>
  <si>
    <t>PT CONTROLS SYSTEMS - GTPS</t>
  </si>
  <si>
    <t>PCS-GTPS</t>
  </si>
  <si>
    <t>SCIBULAS</t>
  </si>
  <si>
    <t>BPAVLIK1</t>
  </si>
  <si>
    <t>A custom tool through which users plan embedded software strategy release timing of vehicle programs (a vehicle program is identified by its Model Year, Nameplate, Engine, Transmission, and Region). Work activities include [1] definition of software and hardware constraints--creating a vehicle program entry, entering emission data for intended markets, specifying the vehicle platform, features/hardware, and categorizing the program change, assigning people to resource roles, entering assumptions, and entering cal tool info; [2] definition of workflow and timing for release of strategy--selecting or keeping the default block timing group, specifying general info, ARD info, comments about the software drivers, and validation details, selecting new task timing or keeping defaults, entering milestone timing, and then, finally, [3] changing status to Complete.</t>
  </si>
  <si>
    <t>Universal Dealer Locator - Shadow</t>
  </si>
  <si>
    <t>UDL</t>
  </si>
  <si>
    <t xml:space="preserve"> SPOTLUR6</t>
  </si>
  <si>
    <t>MPINRED1</t>
  </si>
  <si>
    <t>UNIVERSAL DEALER LOCATOR IS AN ONLINE SERVICE OFFERED BY MICROSOFT-MULTIMAP AND WAS UPGRADED TO BING MAPS IN OCTOBER/2011.  UDL ALLOWS OVER 30 APPLICATIONS TO SEARCH AND EXTRACT DEALER INFORMATION. THE SERVICE OFFERS:  - SEARCHING DEALERS BY PROXIMITY (ZIP, CITY/STATE. EX: 30 MILE RADIUS OF 48126) AND NON-PROXIMITY (DEALER NAME)  - MAPS   - DRIVING DIRECTIONS  - SENDING MAPS/DDS TO MOBILE PHONES  - DEALER DISTANCE MATRIX  - EXTRACTING DEALER'S COORDINATES USING POINT AND CLICK TOOL.    THE SERVICE CURRENTLY COLLECTS DEALER INFORMATION FOR THE FOLLOWING BRANDS -  - FORD,LINCOLN,  - FORD OF CANADA  - FCSD (COLLISION CARE, QUICKLANE).    THE SERVICE IS MONITORED BOTH BY FORD AOS (SITESCOPE) TEAM AND EXTERNAL PARTNER - KEYNOTE.</t>
  </si>
  <si>
    <t>PT CONTROLS SYSTEMS - ENGINEERING PROCESS TOOLS</t>
  </si>
  <si>
    <t>PCS-EPT</t>
  </si>
  <si>
    <t>Suite of custom and third-party software for creating a pre-release, uncalibrated, embedded software strategy, with work activities that include [1] managing content about applications, subsystems, and feature versions, using BluePrint; [2] feature development using ClearCase, text editors, Parameter Editor, compilers, linkers, FlexeLint, Feature/BFMT/FSS Bookshelf; [3] building an integrated application using some of the tools named in the previous step plus MakeHex32, MakeSYM, ASAP2Sym, SYM2A2L, CheckType, PD2A2L, AppPreRel, BFMTAppPreRel, producing and delivering a set of strategy application-related files (.H32, .SYM, .A2L, .CSV) to the calibrators.</t>
  </si>
  <si>
    <t>PT CONTROLS SYSTEMS - CALIBRATION RELEASE</t>
  </si>
  <si>
    <t>PCS-CALREL</t>
  </si>
  <si>
    <t>Suite of tools for calibrating, certifying, and releasing an embedded, software strategy application. Work activities include [1] using Calibration File eXecutive (CFX) to create cal project, associate project to cal lists, edit cal data of parameters, resolve compliance issues, request cert sign-off, create image, and then release cal to cert team; [2] certify strategy with the CAlibration Release Tool (CART), signing-off on information about DV, OBD, calibration, transmission, transmission OBD, and transmission dependability; assign 7-character strategy name, and then, with SWDV hand-off certified strategy to the strategy release team; [3] transform object code into formats compatible with memory addressing of target PCMs, with PRISM (Production Release tool for In-Service Modules), make strategy files available in Ford and vendor production release areas (ProdRel), and then notify stakeholders.</t>
  </si>
  <si>
    <t>Unified e-Commerce Parts and Accessories</t>
  </si>
  <si>
    <t>eComm IAL</t>
  </si>
  <si>
    <t>RSWAMINA</t>
  </si>
  <si>
    <t>Unified e-Commerce platform for Ford Parts and Accessories providing B2C and B2B webstores and a 3rd party marketplace store</t>
  </si>
  <si>
    <t>Proving Ground Automated Vehicle Operations</t>
  </si>
  <si>
    <t>PGAVO</t>
  </si>
  <si>
    <t>JHOLZING</t>
  </si>
  <si>
    <t>JBICKMAN</t>
  </si>
  <si>
    <t>An advanced command &amp; control software system for proving ground automation. Testers can create and execute detailed testing events that coordinate multiple unmanned and manned vehicles in the same location or at various locations around a proving ground.</t>
  </si>
  <si>
    <t>Prototype Vehicle Development Ad-Hoc</t>
  </si>
  <si>
    <t>PVD Ad-Hoc</t>
  </si>
  <si>
    <t>CRISTIC</t>
  </si>
  <si>
    <t>CSELF</t>
  </si>
  <si>
    <t>JLANE15</t>
  </si>
  <si>
    <t>Ad-Hoc environment for the New Model Launch related MP&amp;L data.  Includes 2 modules, Pre-prod BOM issues tracker and MP&amp;L Cycle Plan Metrics.</t>
  </si>
  <si>
    <t>uDeploy</t>
  </si>
  <si>
    <t>SHAMID1</t>
  </si>
  <si>
    <t>Product Definition and Offering</t>
  </si>
  <si>
    <t>DCOOMER</t>
  </si>
  <si>
    <t>Application includes: Direct Authoring tool, Workflow and Change Mgmt, Market Offering</t>
  </si>
  <si>
    <t>UDB: Unified Data Base</t>
  </si>
  <si>
    <t>UDB</t>
  </si>
  <si>
    <t>KPINNU</t>
  </si>
  <si>
    <t>KHILLERT</t>
  </si>
  <si>
    <t>GBONUTTI</t>
  </si>
  <si>
    <t>Data warehouse of which contains dealership repair order and part inventory information</t>
  </si>
  <si>
    <t>uBuild</t>
  </si>
  <si>
    <t>EA</t>
  </si>
  <si>
    <t>RRISS</t>
  </si>
  <si>
    <t>SHE1</t>
  </si>
  <si>
    <t>LKESHRI</t>
  </si>
  <si>
    <t>uBuild is an automated build and test used to assist in application development and testing.</t>
  </si>
  <si>
    <t>GBRAIL</t>
  </si>
  <si>
    <t>Product Definition and Offer - Marketing and Prici</t>
  </si>
  <si>
    <t>PDOR2</t>
  </si>
  <si>
    <t>DESPINOS</t>
  </si>
  <si>
    <t>Application includes Market Offering, Change Management and related functionality</t>
  </si>
  <si>
    <t>Product Creation Domain Search Application - PCDS</t>
  </si>
  <si>
    <t>PCDS</t>
  </si>
  <si>
    <t>Domain Specific Search software, which offers a single user interface to help engineers find corporate knowledge from multiple sources on the intranet such as EKB, eRoom, SetK, E2KS, PeBOD etc. in product creation domain.  SLA rating - 3</t>
  </si>
  <si>
    <t>Move Capabilities to SaaS Solution</t>
  </si>
  <si>
    <t>Product Attribute Management - PAM</t>
  </si>
  <si>
    <t>PAM</t>
  </si>
  <si>
    <t>Product Attribute Management (PAM) seeks to establish a generic capability to manage product attribute data, leveraging the strategic PDO solution as the single-source of truth for feature level product information.</t>
  </si>
  <si>
    <t>Process Configuration</t>
  </si>
  <si>
    <t>PRC</t>
  </si>
  <si>
    <t>KRAMESH</t>
  </si>
  <si>
    <t>VGARIMEL</t>
  </si>
  <si>
    <t>SKANIMO2</t>
  </si>
  <si>
    <t>PRC has value stream mapping function with stations and equipment.  Used by PTO to document process flow for mfg operations. Application supports multibyte language to use regional language.</t>
  </si>
  <si>
    <t>TypeMaster.Doc</t>
  </si>
  <si>
    <t>TypeMaster</t>
  </si>
  <si>
    <t>KDINESH4</t>
  </si>
  <si>
    <t>TypeMaster is a J2EE web based replacement for CHIP contains structured technical data in order to support the Homologation processes for Whole Vehicle Type Approval (WVTA) homologation processes. Replaces CHIP application a business customizable 3rd party Solution from Supplier T-Systems.</t>
  </si>
  <si>
    <t>EXCEPTION BASED. Approval from Tom Culler received to remain on platform until Infra decom.</t>
  </si>
  <si>
    <t>Privileged Remote Access for Mfg. Plants</t>
  </si>
  <si>
    <t>PRA</t>
  </si>
  <si>
    <t>JBARGER</t>
  </si>
  <si>
    <t>Privileged Remote Access (PRA) is an appliance-based tool that provides remote connectivity to endpoints and enables administrative control, monitoring, management, and auditing of privileged users' access to ICS systems.</t>
  </si>
  <si>
    <t>TVM Effective Reporting System</t>
  </si>
  <si>
    <t>TVM ER</t>
  </si>
  <si>
    <t>Provides the capability to report total (design plus non-design) savings by TVM Team. Data is sourced from CRID and NDPC2.</t>
  </si>
  <si>
    <t>TSO Middleware</t>
  </si>
  <si>
    <t>TSO MW</t>
  </si>
  <si>
    <t>SSUBHANK</t>
  </si>
  <si>
    <t>TSO Middleware is a Java based application residing between Global OASIS (EAMS #99 - Mainframe App) and PTS and other downstream systems. It is a web interface of GOASIS which provides multiple API services for a specific VIN /vehicle attribute.</t>
  </si>
  <si>
    <t>TrueSight Orchestration</t>
  </si>
  <si>
    <t>TSO</t>
  </si>
  <si>
    <t>RHAMMO57</t>
  </si>
  <si>
    <t>JGIES</t>
  </si>
  <si>
    <t>AMANI1</t>
  </si>
  <si>
    <t>True Sight Orchestration (TSO) is a BMC Business Process Automation tool.  We plan to use this to automate manual/routine ITSM processes.</t>
  </si>
  <si>
    <t>Privacy Protection</t>
  </si>
  <si>
    <t>SCA PP</t>
  </si>
  <si>
    <t>CBUCKL19</t>
  </si>
  <si>
    <t>VPANDUR1</t>
  </si>
  <si>
    <t>UBANDI</t>
  </si>
  <si>
    <t>KKB</t>
  </si>
  <si>
    <t>Privacy Protection application collects and manages CCPA requests</t>
  </si>
  <si>
    <t>No VMs shown in SNOW. Marked it as completed</t>
  </si>
  <si>
    <t>Trucks Ford Service &amp; Ford Protect</t>
  </si>
  <si>
    <t>TMAC</t>
  </si>
  <si>
    <t>DFELTRI1</t>
  </si>
  <si>
    <t>TMAC is a truck maintenance contract system for the Brazilian Market. This system controls sales of special truck maintenance contracts (MC) for preventive and corrective maintenance of Big Truck Fleet Across the country. Additionally, it enables Ford to improve its competitiveness in the Brazilian heavy truck business.  Ford Protect is an additional feature to attend Vehicle ESB.</t>
  </si>
  <si>
    <t>PCF migration completed in 2024</t>
  </si>
  <si>
    <t>PREEvision</t>
  </si>
  <si>
    <t>Electrical &amp; Electronic architecture design tool enables architects to design and evaluate electric &amp; electronic architectures and conduct a holistic analysis to assess the impact to all areas of EESE (Hardware, Software, EDS and NetCom). EE Architecture team currently manually collects data for Feature to functional level decomposition and impact analysis efforts. This tool will enable the future plans/implementation (beyond 2019) for direct interfaces to VSEM, EDS, NetCom, ALM, etc. and provide arch. capability in the Siemens toolset to conduct the impact analysis. This will plug the gap in Siemens' system Engineering landscape.</t>
  </si>
  <si>
    <t>PRC-Parts Recall Centre Management Sys</t>
  </si>
  <si>
    <t>The programs traces the data from parts stored at the Parts Recall Centres. The users can query the database to retrieve information about parts. There are several reports that give different analysis to the lifeline of concerns and its parts. Some Reports are published on the Ford intranet. The Supplier recall module charges suppliers for faulty parts.</t>
  </si>
  <si>
    <t>Tricentis Tosca</t>
  </si>
  <si>
    <t>TOSCA</t>
  </si>
  <si>
    <t>KBALAS30</t>
  </si>
  <si>
    <t>NVENKAT2</t>
  </si>
  <si>
    <t>Tricentis Tosca is a Continuous Testing platform that accelerates testing to keep pace with Agile and DevOps.</t>
  </si>
  <si>
    <t>POWERVC</t>
  </si>
  <si>
    <t>JAKHOON</t>
  </si>
  <si>
    <t>PowerVC is an automation tool to deploy AIX LPARs on pSeries hardware</t>
  </si>
  <si>
    <t>Powertrain HIL/SIL Dashboard &amp; Data Mngmt  DB</t>
  </si>
  <si>
    <t>PT DM-DB</t>
  </si>
  <si>
    <t>The application provide planning and reporting capabilities to show incremental new simulation artifacts needed by upcoming applications. Support for automated creation of virtual controllers. Automatically generate required HIL artifacts for HIL simulation and bench set-up. Organizes and manages critical plant data, controller data parameterization information. Provides a workflow and ease of use  optimized for simulation building and delivery.</t>
  </si>
  <si>
    <t>TrboNet</t>
  </si>
  <si>
    <t>KCHRIST2</t>
  </si>
  <si>
    <t>BNASSER</t>
  </si>
  <si>
    <t>TRBOnet is a suite of professional applications for MOTOTRBO digital two-way radio networks. TRBOnet manages voice and data communication paths across network endpoints. It provides a unified graphical dispatcher workbench interface for the entire range of workforce fleet management tasks.</t>
  </si>
  <si>
    <t>Power Monitoring Expert</t>
  </si>
  <si>
    <t>PME</t>
  </si>
  <si>
    <t>Monitoring of all energy devices in Manufacturing Plants</t>
  </si>
  <si>
    <t>Transport Management System</t>
  </si>
  <si>
    <t>TMS</t>
  </si>
  <si>
    <t>Application to executional plan a logistical transportation network. Main function is to provide trip sheet and pick-up information based on DCI information. Application is operated by the European LLP who's main responsibility is to plan the logistics of the inbound material into all European manufacturing plants.</t>
  </si>
  <si>
    <t>PORTABLE QUALITY ASSURANCE DEVICE.</t>
  </si>
  <si>
    <t>PQAD</t>
  </si>
  <si>
    <t>The PQAD (Portable Quality Assurance Device) project requires the use of a handheld computing device which will have an application installed onto it to allow for an Automated Control System to check failures and quality inspections. It will provide Full Vehicle Traceability as it will know exactly which operations have been performed over a specific vehicle. The applications users SMTP MRL to send notifications reports, etc</t>
  </si>
  <si>
    <t>Transformation Enterprise Manager</t>
  </si>
  <si>
    <t>TEM</t>
  </si>
  <si>
    <t>CPELTZE1</t>
  </si>
  <si>
    <t>MRAFFLE</t>
  </si>
  <si>
    <t>WHAIDRI</t>
  </si>
  <si>
    <t>RPOLLO13</t>
  </si>
  <si>
    <t>MLYONS23</t>
  </si>
  <si>
    <t>MJUHASZ</t>
  </si>
  <si>
    <t>Sql generator for Transformation and scheduler to run jobs in Hadoop Environment</t>
  </si>
  <si>
    <t>POLR:  Plant On-Line Reporting</t>
  </si>
  <si>
    <t>POLR</t>
  </si>
  <si>
    <t>POLR reports data stored in DLORS database for VO and PTO plants, accessed by Purchasing and Finance Staff.</t>
  </si>
  <si>
    <t>Plant</t>
  </si>
  <si>
    <t>Q-DAS</t>
  </si>
  <si>
    <t>The qsSTAT component collects and analyzes process and product related dimensional data to determine whether the process is in statistical control and whether the product conforms to quality specifications.</t>
  </si>
  <si>
    <t>TRAKA</t>
  </si>
  <si>
    <t>Beyond securing and managing access to keys, Traka solutions can generate unique workflows that support the important processes of your business u2013 require a secondary authorization for master keys, pair key sets to guarantee the lockout of hazardous systems during maintenance, or set curfews which automatically send notifications to administrators, managers or users.</t>
  </si>
  <si>
    <t>PKGINFO  Ford B2B hosted</t>
  </si>
  <si>
    <t>PKGINFOSUP</t>
  </si>
  <si>
    <t>TALEXAN4</t>
  </si>
  <si>
    <t>TKASPER</t>
  </si>
  <si>
    <t xml:space="preserve">BOSTERL1	</t>
  </si>
  <si>
    <t>PS&amp;L Packaging Engineering generates packaging specifications to be used by suppliers. Website supported by Creative Data Inc.  Server:  eccws547.dearborn.ford.com (DEV)  eccws549.dearborn.ford.com (PROD)  Vendor contact Glenn LaFever glafeve2</t>
  </si>
  <si>
    <t>Training Operations Support Website</t>
  </si>
  <si>
    <t>etdc</t>
  </si>
  <si>
    <t>JLEWIS10</t>
  </si>
  <si>
    <t>PSARADHA</t>
  </si>
  <si>
    <t>Customer Experience</t>
  </si>
  <si>
    <t>Training Operations Support website is an internal work portal for Retailer Education &amp;  Training (RE&amp;T). It is designed to facilitate the development, promotion, delivery and ongoing  maintenance of non-technical training and other educational products / services which our  department provides for Ford and Lincoln dealership employees in the U.S.;  https://www.et.dealerconnection.com/etWeb/home.do</t>
  </si>
  <si>
    <t>This is not partial, app decommissioned fully</t>
  </si>
  <si>
    <t>TrackLite</t>
  </si>
  <si>
    <t>TrackLite is the Next Gen tool for eTracker (ITMS No 12408).eTracker tracks issues, tasks, risks and opportunities or  anything else that needs tracking eTracker is broken down into individual projects, which can be tailored to suit the team's specific needs.  Rather than forcing a user to choose from a vast array of predefined fields, eTracker allows the administrator for each project to define   the necessary fields. Most of the input fields can be customized, new fields may be added, and unused fields, removed.   The prompts and default lists associated with the fields can also be customized. Additionally, eTracker's reports may be modified to include any fields desired, using nearly any filter and sort method. Reports can be built by customizing those already in the system, or from scratch,  and can be made public or private, as the user desires.Tracklite will be using integration like external SMTP for PEGA SaaS</t>
  </si>
  <si>
    <t>Pinnacle - Global Tools Audit</t>
  </si>
  <si>
    <t>PINNAUDIT</t>
  </si>
  <si>
    <t>RRAJESH8</t>
  </si>
  <si>
    <t>RSUDHIR</t>
  </si>
  <si>
    <t>Global instance for the following Loan Originations applications: Reconciliation Report.</t>
  </si>
  <si>
    <t>Traceability: SAVE - Traceability</t>
  </si>
  <si>
    <t>TRACE</t>
  </si>
  <si>
    <t>This application accepts input from final area assembly plants coorelating component serial numbers to vins and makes them available to general applications.</t>
  </si>
  <si>
    <t>TPE Billing Helper</t>
  </si>
  <si>
    <t>TPE BH</t>
  </si>
  <si>
    <t>CJEYAKUM</t>
  </si>
  <si>
    <t>JMOHAN13</t>
  </si>
  <si>
    <t>A SMALL COMPONENT TO HELP ALL THIRD PARTY ENABLEMENT PRODUCTS (NEUTRAL SERVER, VAAS, RSD, LHI/LT, ETC.) TO POST THEIR VIN/DATA USAGE AND GET THE INVOICE RAISED THROUGH SSP API.  FEED THIS DATA TO CRM FOR ANY REPORTING AND VISUALIZATION BY BUSINESS.</t>
  </si>
  <si>
    <t>PERCEPTRON AUTOGAUGE</t>
  </si>
  <si>
    <t>PERCEPTRON</t>
  </si>
  <si>
    <t>Dimensional Data Management (DDM) is a database of assembly line measurement data from Perceptron scanners. It provides data analysis tools to help identify, trace and sources of process variation.</t>
  </si>
  <si>
    <t>PeopleSoft (ASR) AR / BI</t>
  </si>
  <si>
    <t>ASR AR</t>
  </si>
  <si>
    <t>PSATHIS3</t>
  </si>
  <si>
    <t>PeopleSoft Accounts Receivables module is responsible for the entry of items (outstanding invoices),  handling customer payments, dealer statements, managing customer invoices, and creating customer  correspondence such as customer statements. PeopleSoft Billing information is used to create invoice, receive billing data from other upstream applications, print invoices and create accounting entries for PeopleSoft General Ledger and Accounts Receivables.</t>
  </si>
  <si>
    <t>PAX-IT</t>
  </si>
  <si>
    <t>PAX-IT  Is an Image Management Software used for measuring, verifying and storing images of Welds.  Joined parts cut and viewed under a microscope in a lab for evaluation. PRAX-IT works with a PRAXCAM camera mounted on a microscope. The images are managed by the software and are also used for reporting documents.</t>
  </si>
  <si>
    <t>TMC Alert Processing and Publishing Service</t>
  </si>
  <si>
    <t>TAPPS</t>
  </si>
  <si>
    <t>MSHEIKBA</t>
  </si>
  <si>
    <t>TAPPS CONSUMES ALERTS FROM THE TMC FEED TO PROVIDE TO DOWNSTREAM SYSTEMS TO FULFILL VARIOUS BUSINESS NEEDS (E.G. ASUSETTINGS FOR OTA). ALERT DATA IS ALSO STORED AND MAY BE EXPOSED VIA API FOR RETRIEVAL BY FORD SYSTEMS.</t>
  </si>
  <si>
    <t>Part Tracking Management System</t>
  </si>
  <si>
    <t>PTMS</t>
  </si>
  <si>
    <t>LJACOBI</t>
  </si>
  <si>
    <t>SLEVAN</t>
  </si>
  <si>
    <t>DLEHMKUH</t>
  </si>
  <si>
    <t>Part Tracking Management System is a workplanning tool to track vehicle program part information.</t>
  </si>
  <si>
    <t>Part Library II - PLII</t>
  </si>
  <si>
    <t>PL-II</t>
  </si>
  <si>
    <t>GPIOT1</t>
  </si>
  <si>
    <t>Part Library II is intended to be the next generation of the Part Library application that's currently in production.  This application is part of the Global Commodity Management initiative.  It will serve as a catalog of technical attribute information for all commodities/parts.</t>
  </si>
  <si>
    <t>Part Churn Reporting</t>
  </si>
  <si>
    <t>CHURN RPT</t>
  </si>
  <si>
    <t>Calculates and reports on BOM Part Churn after FDJ.  Reports are by program and PMT.</t>
  </si>
  <si>
    <t>PAM Attribute Calculator</t>
  </si>
  <si>
    <t>PAM-AC</t>
  </si>
  <si>
    <t>Product Attribute Management (PAM) Attribute Calculator. This application provides for calculations on a highly available basis based on PAM data. Related to / interfaces with 23716 Product Attribute Management (PAM)</t>
  </si>
  <si>
    <t>PADB2</t>
  </si>
  <si>
    <t>VATMAKUR</t>
  </si>
  <si>
    <t>The Part Address Database holds mappings of parts to part functions and CPSC II codes, maintaining the CPSC II information standard.</t>
  </si>
  <si>
    <t>OVS - OPTIMISED VEHICLE SCHEDULING</t>
  </si>
  <si>
    <t>OVS</t>
  </si>
  <si>
    <t>SPAMULA1</t>
  </si>
  <si>
    <t>Selects vehicles for scheduling to the manufacturing plants. OVS is a system that schedules on what particular day a vehicle is to be built.</t>
  </si>
  <si>
    <t>Otosan Fluid Fill Gateway</t>
  </si>
  <si>
    <t>FluidGW</t>
  </si>
  <si>
    <t>UEMIR1</t>
  </si>
  <si>
    <t>As soon as the ECATS tester passes the Beacons for the fluid fill zones, the eCATS tester will start an Ethernet (TCP-IP) communication (telegram) to a transparent gateway server and gateway server will forward telegram to the fluid fill central PC. Based on the telegram data the eCATS tester will send corresponding CAN data to the ABS module through the OBD connector to control the ABS module during the ABS filling process.</t>
  </si>
  <si>
    <t>On-Prem ESXi Hosting</t>
  </si>
  <si>
    <t>OPESXiH</t>
  </si>
  <si>
    <t>GBRADFO3</t>
  </si>
  <si>
    <t>ONP - Vehicle Energy Compliance Model</t>
  </si>
  <si>
    <t>ONP-VECM</t>
  </si>
  <si>
    <t>The application will support the source input data processing for the New Compliance Model calculator on Ne National Program. ONP program will enable business process improvements in products/programs cycle planning and compliance reporting process through a comprehensive integrated global IT strategy enabling business teams in developing product scenarios to optimize compliance strategy  by managing vehicle and fleet level fuel economy and emissions targets. Provide technological solutions for business capabilities to optimize product mix with technology offerings for future profits and credits as well as meet the stringent regulatory compliance targets</t>
  </si>
  <si>
    <t>OnGuard-The Ford Global Card Access System</t>
  </si>
  <si>
    <t>OnGuard</t>
  </si>
  <si>
    <t>BBEEKEL</t>
  </si>
  <si>
    <t>JWALK257</t>
  </si>
  <si>
    <t>MFLEURY</t>
  </si>
  <si>
    <t>The Corporate standard application used globally to manage access control (formerly Picture Perfect). This COTS application is provided by Lenel. OnGuard is used in conjunction with NetBadge, #19066, the application that manages access control badges.</t>
  </si>
  <si>
    <t>Theorem Digital Reality Platform</t>
  </si>
  <si>
    <t>TDRP</t>
  </si>
  <si>
    <t>Theorem Digital Reality server is used to convert industry standard CAD, JT data to FBX. The server also provides AR/VR/MR  client applications for Manufacturing engineering around Ford.</t>
  </si>
  <si>
    <t>Omniverse</t>
  </si>
  <si>
    <t>Nvidia Omniverse is a collaborative tool where users collaboration with design data in different applications.</t>
  </si>
  <si>
    <t>OBD and DVM Database</t>
  </si>
  <si>
    <t>OBD-DVM-DB</t>
  </si>
  <si>
    <t>This application allows PCCN global calibration teams to work with a common standard format for calibration requirements and improve management and distribution of latest calibration guides and DV test procedures.  It enables users to generate DVM test procedures manually on demand and auto generated vehicle test configuration files that can achieve fully automated DBD testing using OCTAV on HIL.</t>
  </si>
  <si>
    <t>NX Mfg Tools</t>
  </si>
  <si>
    <t>NXMFG</t>
  </si>
  <si>
    <t>COTS suite of tools providing a wide range of manufacturing capabilities including: translators, assembly modeling, model editing, visualization, verification, post processing, machine simulation and plant layout. This includes the NX Total Machining and Line Designer Modules.</t>
  </si>
  <si>
    <t>NVH Workshop Request Center</t>
  </si>
  <si>
    <t>MEC-WRC</t>
  </si>
  <si>
    <t>JNAJORK</t>
  </si>
  <si>
    <t>MKOENIG2</t>
  </si>
  <si>
    <t>KESTIEV1</t>
  </si>
  <si>
    <t>Managing requests and equipment for NVH measurements</t>
  </si>
  <si>
    <t>Texturing Negotiation Tool</t>
  </si>
  <si>
    <t>TNT</t>
  </si>
  <si>
    <t>OGUSIKHI</t>
  </si>
  <si>
    <t>ESTACHOW</t>
  </si>
  <si>
    <t>RCLAR327</t>
  </si>
  <si>
    <t>GCARLSO2</t>
  </si>
  <si>
    <t>RVISWAN1</t>
  </si>
  <si>
    <t>Cost Opportunities - Purchasing Analytics - Supply Chain Analytics  - GDIA Operations Analytics</t>
  </si>
  <si>
    <t>FRANBELL</t>
  </si>
  <si>
    <t>North American Sales Analysis &amp; Reporting System</t>
  </si>
  <si>
    <t>NASales</t>
  </si>
  <si>
    <t>LRAMPRA3</t>
  </si>
  <si>
    <t>North American Sales Analysis &amp; Reporting System (NASales) is a dashboard that provides key Sales &amp; Stock information at all organization levels, right from the business units down to the dealers for the Ford &amp; Lincoln Brands. NorthAmericanSales provides the ability to summarize the sales data for up to 10 yrs. by sales type, vehicle type, Vehicle Line &amp; model years for a day/month/year. Stock information is reported at VIN level with their age (Number of days in lot). Ranking the dealers, reporting sales details/seasonality/period to period analysis, providing the stock details &amp; dealer profile are the other major highlights of this application.</t>
  </si>
  <si>
    <t>Non-Design Price Change (NDPC II)</t>
  </si>
  <si>
    <t>NDPC II</t>
  </si>
  <si>
    <t>LRUMPTZ</t>
  </si>
  <si>
    <t>Non-Design Price Change II (NDPC II)is a web based tool used to report production material cost savings</t>
  </si>
  <si>
    <t>Teradata DBMS</t>
  </si>
  <si>
    <t>Teradata</t>
  </si>
  <si>
    <t>SYERASI</t>
  </si>
  <si>
    <t>GARUNAC1</t>
  </si>
  <si>
    <t>NMP-RFID</t>
  </si>
  <si>
    <t>EMARTI32</t>
  </si>
  <si>
    <t>RFID for New Models Programs.  Hybrid SaaS from Lowry Solutions.</t>
  </si>
  <si>
    <t>BO component migrated to GCP, Security tools integration is pending</t>
  </si>
  <si>
    <t>NextGen Automated Vehicle Scheduling</t>
  </si>
  <si>
    <t>NGAVS</t>
  </si>
  <si>
    <t>JLAKATO7</t>
  </si>
  <si>
    <t>Next Generation Automated Vehicle Scheduling (NGAVS) is a global application that coordinates execution of the vehicle production schedule provided from corporate order management systems for body, paint and the final assembly of the vehicle to ensure that vehicles are built according to schedule.  NGAVS provides real-time vehicle build information to operators, suppliers and automation within all areas of the plant.</t>
  </si>
  <si>
    <t>Technopedia</t>
  </si>
  <si>
    <t>TECHNOPD</t>
  </si>
  <si>
    <t>MWAWZYSK</t>
  </si>
  <si>
    <t>SFAN21</t>
  </si>
  <si>
    <t>KTRACY8</t>
  </si>
  <si>
    <t>NSENTHI1</t>
  </si>
  <si>
    <t>Technopedia is a standardized library of IT technologies.  It integrates with various systems in the ERP suite and aligns the catalogs and offerings to standard taxonomy.</t>
  </si>
  <si>
    <t>Database servers &amp; EAMS Status decommissioned</t>
  </si>
  <si>
    <t>Next Gen User Access Mgmt System New</t>
  </si>
  <si>
    <t>NGUAMS-NEW</t>
  </si>
  <si>
    <t>This tool creates Users Ids in TeamCenterEngineering (TCe)and assigns car programs, groups, and/or roles to those users. All requests and granted access is tracked in a database for audit purposes.</t>
  </si>
  <si>
    <t>Next Gen eFPA</t>
  </si>
  <si>
    <t>eFPA</t>
  </si>
  <si>
    <t>NextGen eFPA contains modules ( Clay Studio feasability,Stamping New model tooling, Stamping operations, Body in White), Reject Log and Metal finish tracking, LastHit/TCO, and Rack repair tracking. Migration to New Data Center planned for Wave 19</t>
  </si>
  <si>
    <t>Technical Field Operations Assignment Mgt Sys</t>
  </si>
  <si>
    <t>TFOAMS</t>
  </si>
  <si>
    <t>CRANJIT1</t>
  </si>
  <si>
    <t>MIKRAMUL</t>
  </si>
  <si>
    <t>TFOAMS is a user-friendly web-based and mobile-compatible system designed for creating, dispatching, and managing assignments for Field Service Engineers (FSEs).This  platform empowers FSEs to efficiently handle and update assignments.</t>
  </si>
  <si>
    <t>There is a  delay in the decommission of TFOAMS. They are facing some issues in rolling out capabilities in GTAC, which will be a pre requisite for TFOAMS decommission.Given the delay &amp; the new time line  would be in April, so would recommend to have the dates updates to Q2 2025.</t>
  </si>
  <si>
    <t>NetBadge</t>
  </si>
  <si>
    <t>NetBadge is a front end to the Ford access control system providing for the request and control of access control badges. NetBadge is used in conjunction with OnGuard, #22828, the application that manages access control.</t>
  </si>
  <si>
    <t>Teamcenter Visualization Mockup</t>
  </si>
  <si>
    <t>TCVIS</t>
  </si>
  <si>
    <t>RHARIKR2</t>
  </si>
  <si>
    <t>View and Markup Tool for C3P NG/FEDE Data: TcVis is a collection of digital prototyping software.  TcVis may be used by designers, engineers, and also such groups as marketing, FCSD and finance. TcVis provides the following features: 3D visualization, package design and analysis functions, interference and collision detection, proximity and attribute filtering, and measurement tools.  TcVis is ready for production use, and has been released along with the current Ford Image</t>
  </si>
  <si>
    <t>Teamcenter Services</t>
  </si>
  <si>
    <t>TCSVS</t>
  </si>
  <si>
    <t>KSHANMU7</t>
  </si>
  <si>
    <t>TC SERVICES APPLICATION IS A DCA PLATFORM PRODUCT AND IT IS A WEB SERVICE BASED IN-HOUSE SOLUTION TO CATER THE APPLICATIONS WHICH INTERACTS WITH THE TEAMCENTER.</t>
  </si>
  <si>
    <t>NAC-Pivotal Cloud Foundry</t>
  </si>
  <si>
    <t>PCF</t>
  </si>
  <si>
    <t>SJOHN172</t>
  </si>
  <si>
    <t>MHANTON</t>
  </si>
  <si>
    <t>MAHMED7</t>
  </si>
  <si>
    <t>AGERTZ</t>
  </si>
  <si>
    <t>Pivotal Cloud Foundry is an open platform as a service, providing a choice of clouds, developer frameworks, and application services. Cloud Foundry makes it faster and easier to build, test, deploy, and scale applications.</t>
  </si>
  <si>
    <t>Multi-cloud Consumption Dashboard</t>
  </si>
  <si>
    <t>MCCD</t>
  </si>
  <si>
    <t>GGARIMEL</t>
  </si>
  <si>
    <t>External Cloud consumption tracking tool.  SaaS Product that supports Cloud Billing</t>
  </si>
  <si>
    <t>MSS B2C Global Campaign Foundation (AEM Component)</t>
  </si>
  <si>
    <t>GC FDTN</t>
  </si>
  <si>
    <t>RKLEINSM</t>
  </si>
  <si>
    <t>KPONNUSW</t>
  </si>
  <si>
    <t>BMUNIE</t>
  </si>
  <si>
    <t>AEM foundation (platform) for the Global Campaigns, Reveals and FordPass CMS .</t>
  </si>
  <si>
    <t>TDE Web Site</t>
  </si>
  <si>
    <t>TDE_WS</t>
  </si>
  <si>
    <t>Official Automatic Transmission Engineering Operations (TDE) Web site</t>
  </si>
  <si>
    <t>MSDS External Public Website</t>
  </si>
  <si>
    <t>MSDS</t>
  </si>
  <si>
    <t>TWESP</t>
  </si>
  <si>
    <t>RSCHMI16</t>
  </si>
  <si>
    <t>TWILKS2</t>
  </si>
  <si>
    <t>MSDS External Web-site provides information on chemical aftermarket products with Ford/Motorcraft brand. The site contains legally required documentation like Material Safety Data Sheets and Ingredients Data Sheets, as well as a chemical catalog with detailed product/part information. In total 30 global countries with 23 languages are covered. The site is not access controlled and therefore disposable to the world wide web community.</t>
  </si>
  <si>
    <t>Tasktop</t>
  </si>
  <si>
    <t>SLOSEY</t>
  </si>
  <si>
    <t>Integration Tool for maintaining point to point syncing of data</t>
  </si>
  <si>
    <t>MPL GSCI EU Reports</t>
  </si>
  <si>
    <t>MPL_EUGSCI</t>
  </si>
  <si>
    <t>JSCHULE6</t>
  </si>
  <si>
    <t>MMORTSIE</t>
  </si>
  <si>
    <t>AKURIAN</t>
  </si>
  <si>
    <t>The application is used to support MPL in their daily work. We create a lot of reports, metrics and calculations, mostly based on CMMS, to support departments within MP&amp;L.</t>
  </si>
  <si>
    <t>TARDIS Integration Layer</t>
  </si>
  <si>
    <t>TARDIS</t>
  </si>
  <si>
    <t>MSPADAF5</t>
  </si>
  <si>
    <t>RROBI177</t>
  </si>
  <si>
    <t>AJOGIYAT</t>
  </si>
  <si>
    <t>Consumer integration layer to allow communications between front end applications (e.g.ETIS) and back end applications (e.g. CuPID).</t>
  </si>
  <si>
    <t>MFM MOBILE</t>
  </si>
  <si>
    <t>Provide users with mobility-based integrated framework that encompasses real-time access to failure information , on-demand, point-of-repair access to maintenance/equipment related information, wireless instantaneous communication of downtime events / meter readings / equipment status, etc</t>
  </si>
  <si>
    <t>EDC CaaS and New EDC Hypervisor</t>
  </si>
  <si>
    <t>TACCS Online</t>
  </si>
  <si>
    <t>EuHR-TONL</t>
  </si>
  <si>
    <t>TACCS Online offers online access to some of the TACCS data for a broad user community. Users can view some of their personal  TACCS (ITMS #13598)data. Phase 1: Fuel Card requests and tracking capabilities. Other data are subject to future enhancements. TACCS Online is accessed via HR Online.</t>
  </si>
  <si>
    <t>TACCS</t>
  </si>
  <si>
    <t>EuHR-TACCS</t>
  </si>
  <si>
    <t>Taxable benefit calculation for management lease cars and car sales to employees.</t>
  </si>
  <si>
    <t>MFG Application Enablement Platform</t>
  </si>
  <si>
    <t>MFG AEP</t>
  </si>
  <si>
    <t>CSHORTZ</t>
  </si>
  <si>
    <t>MDENDRIN</t>
  </si>
  <si>
    <t>The AEP is a platform for ingesting data from manufacturing plant floor devices and integrating data from multiple applications, seamlessly integrating into an analytics solution.</t>
  </si>
  <si>
    <t>METRICS MANAGEMENT SYSTEM</t>
  </si>
  <si>
    <t>MMS</t>
  </si>
  <si>
    <t>DMEENAK2</t>
  </si>
  <si>
    <t>TLEE7</t>
  </si>
  <si>
    <t>The Metrics Management System (MMS) will enable us to effectively measure and manage these critical and expensive software resources.  MMS Reporting Repository enables the company to manage costs as well as assets by monitoring the software usage patterns of engineers by centrally compiling and analyzing relevant usage data. Through analysis of this data, we will be able to identify and correct areas of non-compliance, gaps in inventory versus usage - where cost savings are possible, and opportunities for enterprise license changes that would benefit the company in both the short and the long term.  Of similar criticality is the need to identify where a shift in application licenses is needed. For example, some features may be  under purchased (Under Purchased) today resulting in unproductive license denials, while other features have been overbought and are therefore not used effectively.</t>
  </si>
  <si>
    <t xml:space="preserve">01/22: Reached out to  tlee7 via webex and  he responded  me in mail saying "MS SQL Server DB and MS Report Server (SSRS) will be migrated to EDC New Hypervisor (on-prem). Date=Q2 2026 (Tentatively) , Application Admin portal was moved to GCP Cloud run in 2024. This is the only part of the app that required migration to GCP. </t>
  </si>
  <si>
    <t>System Center Operations Manager (SCOM) for SCCM</t>
  </si>
  <si>
    <t>SCOMSMS</t>
  </si>
  <si>
    <t>ASTONE31</t>
  </si>
  <si>
    <t>CHOSSEIN</t>
  </si>
  <si>
    <t>BNABOZNY</t>
  </si>
  <si>
    <t>System Center Operations Manager is a Microsoft tool set used for monitoring several enterprise Microsoft products.  In this particular situation it is monitoring the global System Center Configuration Manager environment.</t>
  </si>
  <si>
    <t>MAXIMO FOR MAINTENANCE</t>
  </si>
  <si>
    <t>MFM</t>
  </si>
  <si>
    <t>Enables plant and equipment maintenance at our manufacturing facilities. Replacement for TEM 4. Based on Maximo 7.6.X</t>
  </si>
  <si>
    <t>System Center Configuration Manager</t>
  </si>
  <si>
    <t>SCCM 2012</t>
  </si>
  <si>
    <t>SCCM 2012 is the replacement version for System Management Server 2007 (SCCM 2007) which is the strategic direction for software delivery solutions.  This applicaiton suite replaces all legacy software delivery tools globally for Windows clients and servers.</t>
  </si>
  <si>
    <t>MaterialCenter</t>
  </si>
  <si>
    <t>MatCen</t>
  </si>
  <si>
    <t>MSC's MaterialCenter is a Material Lifecycle Management System for materials data &amp; process management. MaterialCenter supports CAE and Material Engineering work streams.</t>
  </si>
  <si>
    <t>Sys for NonProd On-Line Order Processing</t>
  </si>
  <si>
    <t>SNOOPIE</t>
  </si>
  <si>
    <t>European Purchasing system for FM &amp; SP.</t>
  </si>
  <si>
    <t>Mass Autosave</t>
  </si>
  <si>
    <t>MDT</t>
  </si>
  <si>
    <t>The AutoSave programmable device support software is a change management and storage system for the plants automation device programs. It features full documentation support, program history, access control, and full integration with programming application software packages for Schneider PL7/Unity, Indramat MTC200 and other controllers presently running in the plants.</t>
  </si>
  <si>
    <t>Manufacturing Inventory Management System</t>
  </si>
  <si>
    <t>MIMS</t>
  </si>
  <si>
    <t>Manufacturing Inventory Management System (MIMS) tracks Manufacturing IT and Industrial Controls Systems using a BMC Helix Infrastructure.</t>
  </si>
  <si>
    <t>Symantec Anti-Malware (SEP)</t>
  </si>
  <si>
    <t>AntiMalwar</t>
  </si>
  <si>
    <t>NOKEEFE</t>
  </si>
  <si>
    <t>VNACHIMU</t>
  </si>
  <si>
    <t>PFREILE</t>
  </si>
  <si>
    <t>Corporate Anti-Malware (Virus and Spyware Protection) Solution - Symantec.</t>
  </si>
  <si>
    <t>MagicDraw Teamwork Server</t>
  </si>
  <si>
    <t>MDRAWTWORK</t>
  </si>
  <si>
    <t>JYANDOO1</t>
  </si>
  <si>
    <t>Teamwork Cloud is a collaboration server that houses SysML models created using the MagicDraw client (COTS products). MD is used to engineer features and define architecture for platform systems at multiple, traceable abstraction levels through models. System design tasks in MD/TWC include definition of use cases, detailed system requirements, interface definition that turns into FIDL and APIs, FMEA and Functional safety. System design then feeds software development</t>
  </si>
  <si>
    <t>M/ECAD</t>
  </si>
  <si>
    <t>M/ECAD is a comprehensive project that is focused on looking for the most optimal way to address the current and future business changes for the EDS Core department; this solution was designed to support the most recent engineering platforms CAD The Master and the upcoming FSS. Project: M/ECAD includes a series of functional components such as 3D PMI, DTSync, MCI 2.0, FFA2, EDS Checklist, WGO and a series of ECAD Inputs.</t>
  </si>
  <si>
    <t>Suspension Orders</t>
  </si>
  <si>
    <t>SORP</t>
  </si>
  <si>
    <t>Suspension Orders: increases the effectiveness of Suspension Orders by providing an on-line application that allows for authoring, searching, viewing and reporting of Suspension Orders for all those who work at Ford globally.</t>
  </si>
  <si>
    <t>APP and DB component migrated to GCP, Security tools integration is pending</t>
  </si>
  <si>
    <t>Lutron - Quantum + Hyperion</t>
  </si>
  <si>
    <t>Lutron</t>
  </si>
  <si>
    <t>JBLOUIN1</t>
  </si>
  <si>
    <t>CTHOM368</t>
  </si>
  <si>
    <t>JDOBLESK</t>
  </si>
  <si>
    <t>Hyperion is a part of the Quantum Software application. This software takes into account the weather and sensor information to reduce glare and automatically adjust the window shades accordingly.</t>
  </si>
  <si>
    <t>LPG Internal Web Site</t>
  </si>
  <si>
    <t>EuPV-LPGW</t>
  </si>
  <si>
    <t>Intranet Web site hosting information about Lommel Proving Ground. The site consists of static (HTML) and dynamic (ASP,ASPX) content.</t>
  </si>
  <si>
    <t>Supply On-Line Management Information System</t>
  </si>
  <si>
    <t>SOLMIS</t>
  </si>
  <si>
    <t>CBHARGAV</t>
  </si>
  <si>
    <t>Mainframe application responsible for Electronic Data Interchange (EDI) data from ALL Ford plants (vis CMMS) to the GEC Hub (a 2nd N.A. EDI system) where all Trading Partners (suppliers, transporation carriers, Health Care Providers, customers, etc.).  SOLMIS is the connection point for most internal applications doing EDI with external trading partners and exists concert with the GEC Hub environment.</t>
  </si>
  <si>
    <t>SUPPLIER WARRANTY REPORTING</t>
  </si>
  <si>
    <t>SWR</t>
  </si>
  <si>
    <t>HTAKAWAL</t>
  </si>
  <si>
    <t>A tool that collects data from various systems throughout the enterprise, calculates warranty metrics by supplier, and communicates the metric to both suppliers &amp; internal stakeholders in the SIM application.</t>
  </si>
  <si>
    <t>LPG Electronic Workflow</t>
  </si>
  <si>
    <t>eDocs</t>
  </si>
  <si>
    <t>FBOMANS</t>
  </si>
  <si>
    <t>Web- and SQL server infrastructure to host a Web based workflow system to process PD forms.</t>
  </si>
  <si>
    <t>LPG BUSINESS ADMINISTRATION WEB</t>
  </si>
  <si>
    <t>LPGBAW</t>
  </si>
  <si>
    <t>To improve the efficiency of the business administration and the transparency  of the LPG operation, all data should only be entered once into a central database using standardized forms and reports.  . Through a global portal, specific users will be allowed to retrieve specific data in line with the company guidelines.   The system should include the possibility to collect the same data from agency and hired persons that are under Ford supervision.</t>
  </si>
  <si>
    <t>Supplier Part Data Quality System</t>
  </si>
  <si>
    <t>SPDQS</t>
  </si>
  <si>
    <t>SPDQS is Web application that provides Quality engineers with functionalities to manage/ visualize the different Supplier data feed formats, PD nominal data availability/ status and SPC Quality reports .</t>
  </si>
  <si>
    <t>Supplier Improvement Metrics</t>
  </si>
  <si>
    <t>SIM</t>
  </si>
  <si>
    <t>This is the Next Generation Supplier Improvement Metrics application replacing the current Supplier Improvement Metrics system.  SIM NG will serve as the data infrastructure for Ford's common, globally integrated supplier quality management processes that ecompass sourcing, launch, and on-going production. Taking input from SUPER G, CMMS, and other systems to calculate key Supplier metrics such as PPM and Q1 Rating.  In development 2008 - 2012, SIM Next Gen is planned to replace the existing Supplier Improvement Metrics application. NOTE: as of Nov 11, 2013 this version of SIM will become Q1 scoring System of Record</t>
  </si>
  <si>
    <t>Loan Origination Services</t>
  </si>
  <si>
    <t>LOS</t>
  </si>
  <si>
    <t>This application hosts all the micro services related to Pinnacle Loan Origination. Services are either called from Pinnacle Loan Origination or they expose data from Pinnacle Loan  Origination tables.</t>
  </si>
  <si>
    <t>Supplier Directory</t>
  </si>
  <si>
    <t>SD</t>
  </si>
  <si>
    <t>The Supplier Directory (SD) is the central repository for Supplier contact information: specfically the Supplier Account Manager and Capacity Planner. Presently, the SD primarly supports the capacity planning applciations, MCPV and CPV2. SD also sends emails to suppliers as requested by the MCPV and CPV2 applications. The SD shares the same databases as the CMMS contact screen: FBBA.</t>
  </si>
  <si>
    <t>Supplier Direct Ship</t>
  </si>
  <si>
    <t>SDS</t>
  </si>
  <si>
    <t>Supplier Direct Ship System allows the submission and tracking of orders for parts that are not stocked in the PS&amp;L depot network. These parts are built by suppliers as needed and shipped directly to the ordering dealer.</t>
  </si>
  <si>
    <t>LIMS: Laboratory Information Management System</t>
  </si>
  <si>
    <t>EuVP_LIMS</t>
  </si>
  <si>
    <t>MZIRWES1</t>
  </si>
  <si>
    <t>This LIMS is a full-featured Client Server Laboratory Information Management System that is integrated into Windows environment for the European Materials Laboratory developed by LABWARE Association. The system manages all projects e.g. workload test protocol and results cost controlling reporting. The system is concepted to be variable to the various business requirements.</t>
  </si>
  <si>
    <t>Supplier APQP Assessment System</t>
  </si>
  <si>
    <t>eAPQP</t>
  </si>
  <si>
    <t>Automated Supplier APQP Assessment System is a key enabler for integration of suppliers into GPDS and the company global platform strategies.  Suppliers all over the world will be producing common parts for common vehicle architectures.  Supplier status information must be communicated and analyzed by different parties in different regions at the same time. Progra m decisionmaking will require accurate information from suppliers in an efficient and timely manner. It also supports one of the key components of the Global Product Development System (GPDS), which is the Supplier Engagement Process.  The Supplier Engagement Process defines the disciplined set of work activities from the point of sourcing to Job1.  This work activity ensures ontime part readiness at the desired quality levels.</t>
  </si>
  <si>
    <t>Lead Access Platform (LEAP)</t>
  </si>
  <si>
    <t>LEAP</t>
  </si>
  <si>
    <t>GRIST</t>
  </si>
  <si>
    <t>SRAVI6</t>
  </si>
  <si>
    <t>Track Leads from point of initiation to fulfilment including activities by dealers agnostic of DMS</t>
  </si>
  <si>
    <t>App migration completed on 14 Feb, yet to decommission</t>
  </si>
  <si>
    <t>Supercube</t>
  </si>
  <si>
    <t>EuMP-SCUBE</t>
  </si>
  <si>
    <t>SuperCube monitors the movements of SuperCube trailers, carrying Inter-Company shipments of production material between British and Continental European plants.  It operates on trailer level and provides details of vessel journeys and intermediate location movements.</t>
  </si>
  <si>
    <t>Subscription Services Platform</t>
  </si>
  <si>
    <t>SSP</t>
  </si>
  <si>
    <t>MRICHA62</t>
  </si>
  <si>
    <t>AWILHOI1</t>
  </si>
  <si>
    <t>SNETHAJI</t>
  </si>
  <si>
    <t>SUBSCRIPTIONS SERVICES PLATFORM IS AN INTEGRATED SET OF SUBSCRIPTION AND PAYMENT CAPABILITIES.  IT PROVIDES COMMON TECHNOLOGY PATTERNS ACROSS CHANNELS TO ENABLE GLOBAL EXPERIENCES AND INCREASE CUSTOMER ENGAGEMENT, LOYALTY AND REVENUE.</t>
  </si>
  <si>
    <t>Some APIs have already been upgraded to 3.x.x. Remaining APIs are targeting Q2 2025</t>
  </si>
  <si>
    <t>Knock Down LOT Set Order Management System</t>
  </si>
  <si>
    <t>KDLOTSOM</t>
  </si>
  <si>
    <t>Knock Down LOT Set Order Management System (KDLOTSOM) manages KD Lot-Set Kit orders for both confirmed and forecast period. KD Kits can be ordered in user defined quantities (Lots) to support KD Kit assembly at a non-CMMS enabled 3rd party destination (Partner). This application enables KD Lot-Set program planning, KD Lot-Set order management and KD Lot-Set order tracking. It interacts with PDO upstream system to get the buildability at WERS level and CMMS downstream by providing KD order details at WERS level to drive supplier material release. Other Key functionalities: 1. Orders are driven based on SPCPS Sales allocations &amp; CMMS OP Plan. 2. Triggers Dealer order creation in GOALS 3. Facilitates Physical VIN generation using PVG &amp; communicates to Partner, MVP, NGAVS, GEVIS. 4. Communicates order details to NGAVS to drive PFS related functionalities at partner end. 5. Receives Vehicle Assembly Order Status from Partner systems &amp; communicates to GEVIS. 6. Order Status Tracking from Forecast to Wholesale.</t>
  </si>
  <si>
    <t>Just-in-time Execution and Delivery Initiative</t>
  </si>
  <si>
    <t>JEDI</t>
  </si>
  <si>
    <t>RVOSS5</t>
  </si>
  <si>
    <t>The JEDI application is a decision support tool used by Stamping plants to efficiently schedule the parts being produced at the plant.</t>
  </si>
  <si>
    <t>Stripe Customer Mapping Service</t>
  </si>
  <si>
    <t>SCMS</t>
  </si>
  <si>
    <t>MVENKA15</t>
  </si>
  <si>
    <t>CDWYER6</t>
  </si>
  <si>
    <t>ROBRIEN3</t>
  </si>
  <si>
    <t>THE APPLICATION PROVIDES AN ABSTRACTION LAYER FOR PAYMENTS.  APPLICATION PROVIDES A UI COMPONENT TO INCLUDE IN FORD PAYMENT WORK FLOWS AND ALSO PROVIDES BACKEND SERVICES.  SOLUTION ABSTRACTS PAYMENT PROVIDER INTEGRATION.  PROVICES GLOBAL SOLUTION WITH LOCATIONIZATION.</t>
  </si>
  <si>
    <t>JIRA</t>
  </si>
  <si>
    <t>NWHITEH8</t>
  </si>
  <si>
    <t>JIRA is a defect tracking tool used as part of an agile s/w development environment within the R&amp;A EESE organization.</t>
  </si>
  <si>
    <t>IVI-C Watchdog</t>
  </si>
  <si>
    <t>IVIC-WD</t>
  </si>
  <si>
    <t>Metrics, Software Release Reports and Quality Scorecard along with other web based tools used by IVI-C to manage software development</t>
  </si>
  <si>
    <t>STORAGE DATA PROTECTION SERVICE</t>
  </si>
  <si>
    <t>DPAAS</t>
  </si>
  <si>
    <t>RMANNING</t>
  </si>
  <si>
    <t>ACHALME4</t>
  </si>
  <si>
    <t>RCLAFFEY</t>
  </si>
  <si>
    <t>Issuetrak - APTL</t>
  </si>
  <si>
    <t>IAPTL</t>
  </si>
  <si>
    <t>JCICOTTE</t>
  </si>
  <si>
    <t>Issuetrak COTS solution for test issue managment</t>
  </si>
  <si>
    <t>iqs Gauge Calibration Management</t>
  </si>
  <si>
    <t>iqs GCM</t>
  </si>
  <si>
    <t>iqs-GCM (Gauge Calibration Management), is the Globally approved software module that is used to schedule and manage gauge certifications. The iqs-GCM solution provides quality management personnel with valid, actionable process data, and reporting. Without reliable device management protocols, manufacturers may increase the risk of unknowingly producing nonconforming items, which can delay time-to-market objectives. In the worst-case scenario, invalid process data resulting from inaccurate equipment gages can lead to defective products reaching the open market.    A commercial description can be found at:  http://www.iqs.de/en-Inspection-equipment-Management.html</t>
  </si>
  <si>
    <t>Stock Administration Web Site</t>
  </si>
  <si>
    <t>SAWS</t>
  </si>
  <si>
    <t>NMUTHUK2</t>
  </si>
  <si>
    <t>MVAIRAM1</t>
  </si>
  <si>
    <t>The Incentive Compensation Office (ICO) utilizes SAWS to maintain the history of annual grants and special grants. The application is also used to administer new grants. Participant information and Grants information is transmitted to  Morgan Stanley (MS) who administers the exercise, by participants, of the options granted, and who ultimately becomes the master source for all stock award information.</t>
  </si>
  <si>
    <t>Interactive Platform for Data Analytics</t>
  </si>
  <si>
    <t>IPDA</t>
  </si>
  <si>
    <t>A platform to merge Ford internal CAE and physical crash test data in a single database. The database also includes external, publicly available test crash data (i.e. NHTSA, IIHS). The system applies data analytics methods on the different data sources to identify success factors. An interactive frontend platform allows data analysis and supports virtual/physical data correlation.</t>
  </si>
  <si>
    <t>SteelHead</t>
  </si>
  <si>
    <t>LCAMAJ</t>
  </si>
  <si>
    <t>MMELVIL2</t>
  </si>
  <si>
    <t>Steelhead is a project management application for SEO Upstream Program Managers to track new vehicle program launch milestones and deliverables across the company.</t>
  </si>
  <si>
    <t>INTEGRATED SOURCING MANUFACTURING &amp; DESIGN</t>
  </si>
  <si>
    <t>ISMD</t>
  </si>
  <si>
    <t>Production Implementation of Big Bang Project from Research &amp; Advanced Engineering. Define, develop, and implement upfront design tools that integrate product attribute, sourcing, and manufacturing considerations to achieve weight &amp; cost savings.  Modules Include: GMUD, MATREC, TECHSELECT, DAWN &amp; CET-FTI Batch Process Integrator</t>
  </si>
  <si>
    <t>STARS2 Reporting Module (WebFocus)</t>
  </si>
  <si>
    <t>STARS RPTS</t>
  </si>
  <si>
    <t>PALLENRI</t>
  </si>
  <si>
    <t>STARS Reporting</t>
  </si>
  <si>
    <t xml:space="preserve">EXCEPTION BASED. Approval from Product Owner, Tom Culler, received to remain on platform until Infra decom. Contract renewals underway. </t>
  </si>
  <si>
    <t>STARS:  Standardized Training and Resource System</t>
  </si>
  <si>
    <t>STARS106</t>
  </si>
  <si>
    <t>PCHERUK2</t>
  </si>
  <si>
    <t>STARS is a Learning Management System used by dealer personnel globally.  Learners can register for classes, look up their training history, and view their certification planner that informs them of their training gap based on their declared job specialty.  STARS helps deliver on the divisional goals of fix it right the first time.</t>
  </si>
  <si>
    <t>PDO just launched our modernized STARS app last week. We will start the activities to decommission legacy STARS Struts application end of this month and will complete decommission by mid-March, 2025. This is PCF Decom and PDO still use APP ID 106.</t>
  </si>
  <si>
    <t>STARS - PTT Automation System</t>
  </si>
  <si>
    <t>EuPD-STARS</t>
  </si>
  <si>
    <t>STARS as a real time system is imbedded in the key testing facilities of Powertrain Testing (PTT). It verifies new engine designs, conduct engine and transmission durability tests, establish engine performance, and develop engine, transmission and power train calibrations. It is a purchased system (COTS).</t>
  </si>
  <si>
    <t>Standard Equipment Retail Label</t>
  </si>
  <si>
    <t>SERL</t>
  </si>
  <si>
    <t>SERL is a web-based application that facilitates the input, review, approval, and implementation of window label standard equipment. SERL can be access directly: www.serl.ford.com or through the Market Offering Change Management (MOCM) web site: http://www.workflow.ford.com/metro. When accessing SERL directly, anyone with a valid Ford single web logon ID can view standard equipment. Access to edit standard equipment is available in MOCM to ensure that only the VLMMs have update capability. MOCM compares the valid VLMM CDS ID with the valid vehicle lines and passes the authorization to SERL. The Data Dictionary section within SERL houses standard equipment descriptions by Sales Division. The Data Dictionary assists with providing accurate and consistent descriptions across vehicle lines within each Sales Division. SERL uses the MOCM security table to identify valid VLMM CDS IDs and authorize changes and additions. The VLMM accesses the Data Dictionary directly from the SERL home page (www.serl.ford.com).</t>
  </si>
  <si>
    <t>Standard Cost</t>
  </si>
  <si>
    <t>stancost</t>
  </si>
  <si>
    <t>The purpose of this read-only system is to distribute standard cost for all FCSD parts sold, manufactured and packaged in NA.  The system also provides standard cost data to other systems including financial inventory tracking system and customer billing system</t>
  </si>
  <si>
    <t>Stamping Tooling Analysis and Mfg Plan Sys</t>
  </si>
  <si>
    <t>Stamps</t>
  </si>
  <si>
    <t>JRICH264</t>
  </si>
  <si>
    <t>RCHANDA</t>
  </si>
  <si>
    <t>RTHIRUV1</t>
  </si>
  <si>
    <t>Tracks status of diesets for SBU from PDN to Prod plant shipping</t>
  </si>
  <si>
    <t>Integral Translation System(ITS)</t>
  </si>
  <si>
    <t>ITS</t>
  </si>
  <si>
    <t>Application to support Interaction &amp; Ergonomics department for the translation specification management</t>
  </si>
  <si>
    <t>Stamping Quality Manager</t>
  </si>
  <si>
    <t>SQM</t>
  </si>
  <si>
    <t>MIVES6</t>
  </si>
  <si>
    <t>ABILITY TO LOG DEFECTS, TRACK PARTS FROM INSPECTIONS ON TEST PANELS, SIGN OFFS, AND REPORT OUT ABILITY</t>
  </si>
  <si>
    <t>PCF services is stopped. This app is dependent on the parent App 50273- Manf AEP for decommission of the PCF Org</t>
  </si>
  <si>
    <t>INFORMATICA MDM</t>
  </si>
  <si>
    <t>Infa-MDM</t>
  </si>
  <si>
    <t>MMAES</t>
  </si>
  <si>
    <t>This is a PLACEHOLDER EAMS entry, per the 'IT Application Portfolio Management' guidelines.  Customers of this service are required to raise their own EAMS entries, complete GRC App Assessments, etc. as required.  ITO Shared environment featuring Informatica's MDM product suite.</t>
  </si>
  <si>
    <t>ACS: Automated Certification System</t>
  </si>
  <si>
    <t>ACSPD</t>
  </si>
  <si>
    <t>ACS allows users to process and maintain the necessary data to produce emission certification data for the EPA and the California Air Resources Board (CARB) and submit electronic transactions to both agencies.</t>
  </si>
  <si>
    <t>Informatica for GCCT</t>
  </si>
  <si>
    <t>GCCTInfo</t>
  </si>
  <si>
    <t>DPOOVATH</t>
  </si>
  <si>
    <t>DJAIN6</t>
  </si>
  <si>
    <t>MSCHOLT3</t>
  </si>
  <si>
    <t>nashraf3</t>
  </si>
  <si>
    <t>Informatica is a middleware to build batch and real-time integrations between Ford and Cloud Systems. This instance is dedicated to the GCCT implementation of MS Dynamics 365</t>
  </si>
  <si>
    <t>India Tax Register Solution</t>
  </si>
  <si>
    <t>ITRS</t>
  </si>
  <si>
    <t>ITRS system has an invoicing solution which would be used to generate and print miscellaneous and service invoices for various shipment  types. ITRS will provide an option to maintain price for Service Billings, Other Parts.  The ITRS system will have the master data for the TAX rates based on the HSN/SAC. On successful generation of invoice, ITRS will post the invoice details to PSGL/ AR system  It would also act as Sales and Purchase register for India Market and would be used as base to file the GST tax returns</t>
  </si>
  <si>
    <t>Stackup Online Analysis Tool</t>
  </si>
  <si>
    <t>eStackup</t>
  </si>
  <si>
    <t>This is a web-based application that captures comprehensive knowledge on all major stackup types and facilitates access to all available standards. It centralizes analysis results and is integrated with PIM system (APDM). It uses automated e-mail capability to enhance the communications required for the engineering approval process</t>
  </si>
  <si>
    <t>STA Competency eScorecard</t>
  </si>
  <si>
    <t>eSTACS</t>
  </si>
  <si>
    <t>Manage &amp; assess the competencies for the STA personnel.</t>
  </si>
  <si>
    <t>IN VEHICLE SOFTWARE SYSTEM</t>
  </si>
  <si>
    <t>IVS</t>
  </si>
  <si>
    <t>In Vehicle Software System combined is a high level customization for implementation of IVS TeamCenter Enterprise Application.</t>
  </si>
  <si>
    <t>SRE Observability Platform</t>
  </si>
  <si>
    <t>SRE</t>
  </si>
  <si>
    <t>MBRUM</t>
  </si>
  <si>
    <t>KTELLER1</t>
  </si>
  <si>
    <t>NKAUSHAL</t>
  </si>
  <si>
    <t>A LIGHTWEIGHT SET OF OPEN SOURCE MONITORING, AGGREGATING AND ALERTING TOOLS FOR MAINTAINING YOUR PCF BASED PRODUCT.</t>
  </si>
  <si>
    <t>SQLServer</t>
  </si>
  <si>
    <t>NSHAH43</t>
  </si>
  <si>
    <t>DPATEL43</t>
  </si>
  <si>
    <t>NVAIDYAN</t>
  </si>
  <si>
    <t>IN VEHICLE SOFTWARE NEXT GEN</t>
  </si>
  <si>
    <t>IVSNG</t>
  </si>
  <si>
    <t>In Vehicle Software System combined is a high level customization for implementation of IVS TeamCenter Application.</t>
  </si>
  <si>
    <t>SQL User Utility Process</t>
  </si>
  <si>
    <t>SUUP</t>
  </si>
  <si>
    <t>CGIACOBB</t>
  </si>
  <si>
    <t>VMANDELL</t>
  </si>
  <si>
    <t>The SQL User Utility Process is the automation to obtain permissions and execute DB2 queries.</t>
  </si>
  <si>
    <t>MF - WAS Liberty</t>
  </si>
  <si>
    <t>SQL Server Password Expiration Notification</t>
  </si>
  <si>
    <t>SQLPEN</t>
  </si>
  <si>
    <t>The SQL Server PEN- Password Expiration Notification process collects data from all of the supported SQL instances globally.  This allows email notifications to customers when the passwords for their SQL Server authenticated logins will expire.  This process is required to enforce the Access Control policies documented in the ISP (Information Security Policy).</t>
  </si>
  <si>
    <t>In Plant Module Flashing</t>
  </si>
  <si>
    <t>IPF</t>
  </si>
  <si>
    <t>Application is used to flash Powertrain Control Modules (PCM)and other modules in vehicles while they are traveling through the assembly line process. A flashing tool inserted into the OBD-II connection in the vehicle will receive PCM configuration information from eCATS via a wireless interface connection and will use the configuration information to flash the PCM module.  Results of the flashing process will be sent back to the eCATS application.</t>
  </si>
  <si>
    <t>I-ERP Platform</t>
  </si>
  <si>
    <t>IERP</t>
  </si>
  <si>
    <t>MMOORE41</t>
  </si>
  <si>
    <t>PNARAYAN</t>
  </si>
  <si>
    <t>This is the IERP SAP application infrastructure and license management project</t>
  </si>
  <si>
    <t>SQL Server 2019 Standard</t>
  </si>
  <si>
    <t>PFRIEDMA</t>
  </si>
  <si>
    <t>PBLANCH3</t>
  </si>
  <si>
    <t>JTARDIFF</t>
  </si>
  <si>
    <t>Upload laboratory test data to web-based server for processing</t>
  </si>
  <si>
    <t>SPRITE V1.4</t>
  </si>
  <si>
    <t>SPRITE</t>
  </si>
  <si>
    <t>SPRITE - Safety Processing Realtime Integrated Testing Environment.  SPRITE Request Manager (web) has 1 database instance.  SPRITE Test Stand(Client) has 17 installations on PCs. SPRITE also include KT Test, Test Stand Control System and FARO CMM System.</t>
  </si>
  <si>
    <t>I-ERP Material Master</t>
  </si>
  <si>
    <t>IERPMAT</t>
  </si>
  <si>
    <t>DMCAULI3</t>
  </si>
  <si>
    <t>MJOHN873</t>
  </si>
  <si>
    <t>I-ERP Cost and Inventory Accounting</t>
  </si>
  <si>
    <t>IERPCIA</t>
  </si>
  <si>
    <t>Planning costs and establishing material prices, aiding in estimating the cost of goods managing and monitoring inventories, while providing information on movements, inventories and work in process.</t>
  </si>
  <si>
    <t>HR Middleware</t>
  </si>
  <si>
    <t>HRMW</t>
  </si>
  <si>
    <t>PVENKA12</t>
  </si>
  <si>
    <t>HR Middleware(ITMS#25082)  Informatica Cloud - is an integration platform to facilitate HR data need for all HCM ERP interfaces(Payroll and Non-Payroll, MDM and Non-HR applications).</t>
  </si>
  <si>
    <t>Specification Translator</t>
  </si>
  <si>
    <t>SPECTR</t>
  </si>
  <si>
    <t>SPECTR PROVIDE SERVICES TO TRANSLATE VEHICLE SPECIFICATIONS ACROSS VARIOUS CODES (E.G, WERS, EOC, USC ETC)</t>
  </si>
  <si>
    <t>Specification Rationalization</t>
  </si>
  <si>
    <t>SpecRat</t>
  </si>
  <si>
    <t>AMADDULA</t>
  </si>
  <si>
    <t>VKRISH34</t>
  </si>
  <si>
    <t>KMARATH1</t>
  </si>
  <si>
    <t>ELOTITO</t>
  </si>
  <si>
    <t>SpecRat is one of Reductive Design application, and its is an application helps the engineering teams in revising KLT test requirement leveraging historical weather data and connected vehicle data.</t>
  </si>
  <si>
    <t>GPL (CVision - Purchasing)</t>
  </si>
  <si>
    <t>GPL</t>
  </si>
  <si>
    <t>SCRANFOR</t>
  </si>
  <si>
    <t>GALONSO6</t>
  </si>
  <si>
    <t>ASMYTH3</t>
  </si>
  <si>
    <t>EMC software that enables OCR of scanned documents and integration with EDMS. This is a Purchasing skill team solution.</t>
  </si>
  <si>
    <t>Special Requests Navis Mini</t>
  </si>
  <si>
    <t>VS-SRNM</t>
  </si>
  <si>
    <t>North American Sales Reporting - Special Requests Activity.  Analysts develop special reports utilizing NAVIS and other key sales reporting applications with short turn-around timing.  Requests submitted through Web Site:  http://www.mso.ford.com/mss/css/special/request.html.  Supports in excess of 500 requests annually.  Key customers include:  OGC, Brand, Fleet, Assembly Plants, Vehicle Sales Divisions, Engineering,Compliance, etc.</t>
  </si>
  <si>
    <t>South America OTD</t>
  </si>
  <si>
    <t>SOTD</t>
  </si>
  <si>
    <t>Collect orders to South America</t>
  </si>
  <si>
    <t>Global Vehicle Programming</t>
  </si>
  <si>
    <t>GVP</t>
  </si>
  <si>
    <t>Global Vehicle Programming - US Based - reporting of Actual and Forecast volume and mix rate data from North American operational systems (CPV2, 9270, Pseudo Order).</t>
  </si>
  <si>
    <t>South America Free of Charge (ARPW)</t>
  </si>
  <si>
    <t>ARPW</t>
  </si>
  <si>
    <t>This system controls the delivery of parts free of charge to the Dealer when the vehicle repaired is in warranty period. Also controls that these parts are involved in a warranty claim submitted by the Dealer after the repair.</t>
  </si>
  <si>
    <t>Global Vehicle Management System</t>
  </si>
  <si>
    <t>GVMS</t>
  </si>
  <si>
    <t>BCHITTI</t>
  </si>
  <si>
    <t>CSUBHA1</t>
  </si>
  <si>
    <t>South America Direct Sales</t>
  </si>
  <si>
    <t>SADS</t>
  </si>
  <si>
    <t>Manage Direct Sales for South America.</t>
  </si>
  <si>
    <t>Global User Experience - Europe</t>
  </si>
  <si>
    <t>GUX-EU</t>
  </si>
  <si>
    <t>AMACLEA1</t>
  </si>
  <si>
    <t>JCOY3</t>
  </si>
  <si>
    <t>Consumer facing (B2C) website platform application for Ford Of Europe. Part of the Global UX initiative.</t>
  </si>
  <si>
    <t>South America Customs API</t>
  </si>
  <si>
    <t>CustomsAPI</t>
  </si>
  <si>
    <t>Provide communication between legacy applications and OneSource Global Trade solution (50790). It manages data transformation to attend all requirements related to customs data need for Ford applications and for OneSource controls.</t>
  </si>
  <si>
    <t>Global Trading Partner Community Management</t>
  </si>
  <si>
    <t>GTPCM</t>
  </si>
  <si>
    <t>This website is used by Data Exchange customers to request/change connections, view status of request/transactions, maintain credential and use other information required to establish data exchange to support their business need.</t>
  </si>
  <si>
    <t>South America Active Call</t>
  </si>
  <si>
    <t>SAAC</t>
  </si>
  <si>
    <t>PDELMOND</t>
  </si>
  <si>
    <t>Platform that manage Active Call process, which include an online monitoring of Vehicle Health Alerts (VHA) in real time, so Call Center can contact and support customers and provide proactive support</t>
  </si>
  <si>
    <t>EAMS status is decommissioned already</t>
  </si>
  <si>
    <t>Global Trade in Valuation</t>
  </si>
  <si>
    <t>GTIV</t>
  </si>
  <si>
    <t>MMILBOC1</t>
  </si>
  <si>
    <t>EGRIFF38</t>
  </si>
  <si>
    <t>SRUDENK2</t>
  </si>
  <si>
    <t>Global Trade In Valuation is an online Trade-In solution for all vehicle makes and models for up to 15 model years.  It is a standalone application, which is intended to exist within the eCommerce experience, but can also be integrated with other internal applications. The Trade In Valuation experience is orchestrated through a series of web service calls to both internal and external APIs. The application has been generalized as much as possible to ensure consistency across regions, but has features that are specific to each region.</t>
  </si>
  <si>
    <t>Sourcing for Quality</t>
  </si>
  <si>
    <t>SFQ</t>
  </si>
  <si>
    <t>The eQ1MSA part of SFQ application, is to automate the enhanced Q1 Manufacturing Site Assessment process to reduce the amount of manual data entry from Suppliers and STA Engineers. The eQ1MSA part of SFQ application, will allow Suppliers and STA Engineers to enter, view and analyze assessment data electronically. The global web-based application will also receive feeds from the upstream systems, such as FDS, GSDB, SMAP, WIPS AdHoc, WIPS &amp; SIM-NG. eQ1MSA part of SFQ application will also provide Data feeds to SIM-NG and WCT. The application works with J2EE platform with Struts framework, HTML and Java script for the data entry user interface, with Oracle 11.x  Database.</t>
  </si>
  <si>
    <t>Migration completed. Decom in progress.</t>
  </si>
  <si>
    <t>SonarQube</t>
  </si>
  <si>
    <t>SonarQube is an open source quality management platform, dedicated to continuously analyze and measure technical quality, from project portfolio to method.</t>
  </si>
  <si>
    <t>Global Tooling System/variset</t>
  </si>
  <si>
    <t>GTSV</t>
  </si>
  <si>
    <t>GTSV allows for the entry and storage of all tooling information required for effective tool management in a single application.  Goal is to reduce production costs by controlling tool usage, inventory, rework and purchases.  Key Features Include:       Tool life monitoring     Inventory tracking     Cutter grind management     Tool pre-setter interface     Central data repository     Rework tracking and mgmt     Tool presetting             &amp; gauge interface</t>
  </si>
  <si>
    <t>Software Release Portal</t>
  </si>
  <si>
    <t>SRP</t>
  </si>
  <si>
    <t>Global tool to manage in-vehicle software release and change management process.</t>
  </si>
  <si>
    <t>Software Licensing Asset Manager</t>
  </si>
  <si>
    <t>SLAM</t>
  </si>
  <si>
    <t>0</t>
  </si>
  <si>
    <t>A tool that provides an inventory of all mainframe installed software products, as well as the licenses for these products.</t>
  </si>
  <si>
    <t>Global Test Data Management System</t>
  </si>
  <si>
    <t>GTDM</t>
  </si>
  <si>
    <t>SPILLA12</t>
  </si>
  <si>
    <t>GTDM is a global application adopting the industry standard ASAM-ODS (Open Data Service) to manage and enable efficient central storage, provide global data access, data retention management, global data sharing/analysis of high quality physical test data which will help engineers to make a quick and good decision on product. It currently manages Engine Dyno Data, Vehicle Durability, Emission, Powertrain Control and Calibration, Body Interior, Safety Crash  and NVH data</t>
  </si>
  <si>
    <t>SOF Releases</t>
  </si>
  <si>
    <t>SOFRELS</t>
  </si>
  <si>
    <t>Single Order Filter will combine three major areas of functionality and six legacy systems to create a single application that selects and schedules orders.  SOF will streamline, simplify, and enhance the scheduling business processes and supporting systems within the Marketing &amp; Sales and Material Planning &amp; Logistics organizations.</t>
  </si>
  <si>
    <t>Global S&amp;R Paynter</t>
  </si>
  <si>
    <t>GSRP</t>
  </si>
  <si>
    <t>This application will provide program teams in NVH the ability to create dashboards and paynter charts on programs based on input from plants  ( VO and VE development Teams ) on S&amp;R issues.</t>
  </si>
  <si>
    <t>SOE Amendment and Search</t>
  </si>
  <si>
    <t>SAMS</t>
  </si>
  <si>
    <t>SAMS is an application developed within the SOE Project.  It provides order amendment functionality.</t>
  </si>
  <si>
    <t>Global OnLine Dealer Database</t>
  </si>
  <si>
    <t>GOLDD</t>
  </si>
  <si>
    <t>CVOGLER1</t>
  </si>
  <si>
    <t>The Global OnLine Dealer Database (GOLDD) is Ford Motor Company's worldwide repository for all retailers of Ford Motor Company products and services.</t>
  </si>
  <si>
    <t>Q2 2025*</t>
  </si>
  <si>
    <t>Global Market Equation Analysis Tool</t>
  </si>
  <si>
    <t>MEAT</t>
  </si>
  <si>
    <t>RDAVIES6</t>
  </si>
  <si>
    <t>MEAT is a global tool to consolidate and analyse marketing and finance data (including price positions, shares, financials, favourable opinion, etc.) in a structural and consistent way, to support decision making and to comply with global reporting requirements.</t>
  </si>
  <si>
    <t>SMARTS/MOCA - Sales Mgmnt Analysis &amp; Rptg Tool</t>
  </si>
  <si>
    <t>SMARTS</t>
  </si>
  <si>
    <t>Data warehouse &amp; toolset for the analysis / reporting of sales &amp; stock information for Ford brand across the European markets.  Data held within SMARTS is derived from the GENERIC EXTRACT which is updated every night. Data is held according to European business rules.  Includes EMSS-MOCA (Market Offering Complexity Analysis) module which provides reports on top-selling entity/option mixes across Europe.  Previous ITMS entry for MOCA (13328) now deleted and input merged with this (9088)</t>
  </si>
  <si>
    <t>Already Decommissioned</t>
  </si>
  <si>
    <t>Global Lending Analysis System-GLAS</t>
  </si>
  <si>
    <t>GLAS</t>
  </si>
  <si>
    <t>This system is a dealer lending platform that automates the process of creating dealer credit ratings across the globe and facilitates credit package creation and approval process for wholesale lines, dealers loans etc.  The system is also used for ongoing risk monitoring and mitigation action documentation.</t>
  </si>
  <si>
    <t>Smart Wall Box</t>
  </si>
  <si>
    <t>SWB</t>
  </si>
  <si>
    <t>JWOOD38</t>
  </si>
  <si>
    <t>RDEBSHAL</t>
  </si>
  <si>
    <t>SSHAILAJ</t>
  </si>
  <si>
    <t>PSENTH40</t>
  </si>
  <si>
    <t>SMART WALL BOX - PROVIDE A PLATFORM THAT ENHANCES CUSTOMER EXPERIENCE THROUGH AN INTEGRATED IN-HOME CHARGING SOLUTION: INTERFACES WITH FORD ECOSYSTEM FOR ANALYTICS AND FEATURE DEVELOPMENT; REMOTE OPERATIONS: TURN ON OR OFF CHARGING, RESPOND TO 3RD PARTY  REMOTE REQUESTS AND RESPOND TO LOCAL REQUESTS FOR ENERGY MANAGEMENT; MANAGE USER ACCESS AND NUMBER OF USERS THAT CAN USE THE BOX; ENABLE CAPABILITY TO UPGRADE OR ENHANCE OPERATION REMOTELY OR OVER THE AIR (OTA) UPDATES; REAL TIME AND HISTORICAL INFO FROM THE BOX; WALL BOX SYSTEM INFORMATION ON REQUEST; MATCH CUSTOMER AND WALL BOX</t>
  </si>
  <si>
    <t>Smart VINCENT  2</t>
  </si>
  <si>
    <t>SV2</t>
  </si>
  <si>
    <t>Supports dealership sales process by providing VIN eligibility for incentives, saving information in an online deal, reporting the sale, and claiming incentives.</t>
  </si>
  <si>
    <t>Java 21</t>
  </si>
  <si>
    <t>confirmed with PDO. Rewrite is in progress and will be completed on or before Q2</t>
  </si>
  <si>
    <t>Global Interior Quietness Paynter</t>
  </si>
  <si>
    <t>GIQP</t>
  </si>
  <si>
    <t>This application will provide program teams in NVH the ability to create dashboards and paynter charts on programs based on input from plants  (VO and VE development Teams) on Interior Quietness (IQ)issues.</t>
  </si>
  <si>
    <t>GLOBAL FORENSICS INFRASTRUCTURE</t>
  </si>
  <si>
    <t>GCFI</t>
  </si>
  <si>
    <t>PLUBAS</t>
  </si>
  <si>
    <t>RKLOMAN</t>
  </si>
  <si>
    <t>PMILLE12</t>
  </si>
  <si>
    <t>This application is a place holder for the two Technology records in GRC ( 7015890 and 7009210).  Encase enables the Company to collect digital evidence in support of internal and external investigation requests that is timely, cost effective, and in a manner that permits the collected data to be used in a court of law.</t>
  </si>
  <si>
    <t>SLP Supplement</t>
  </si>
  <si>
    <t>SLPS</t>
  </si>
  <si>
    <t>DGLOVE26</t>
  </si>
  <si>
    <t>Supplemental application for Ariba SLP application which handles supplier onboarding, qualification, and maintenance</t>
  </si>
  <si>
    <t>SLD Website - Dearborn Safety Lab Test Data</t>
  </si>
  <si>
    <t>SLD WS</t>
  </si>
  <si>
    <t>The Safety Lab Website provides vehicle crash results.  This site provides the following information: digital images, digital videos instrumentation data, film analysis plots, test reports, test log info QAT Reports, and HDF files (complete and GPP compatible).  This website was developed and launched before 1999.</t>
  </si>
  <si>
    <t>Global DV Data Processor</t>
  </si>
  <si>
    <t>GDDP</t>
  </si>
  <si>
    <t>NDIMMITT</t>
  </si>
  <si>
    <t>GKAUR19</t>
  </si>
  <si>
    <t>RMENDO42</t>
  </si>
  <si>
    <t>SHAKIM2</t>
  </si>
  <si>
    <t>An application that will connect to external tools to fetch data, process it based on the necessary test level. The tool will map the high level test cases to low level test cases to be run manually or automatically, providing all necessary data</t>
  </si>
  <si>
    <t>SLA: Service Loss Analysis</t>
  </si>
  <si>
    <t>RAHMAD3</t>
  </si>
  <si>
    <t>AKARTHI4</t>
  </si>
  <si>
    <t>RRADHA4</t>
  </si>
  <si>
    <t>The Service Loss Assignment system's main goal is to determine the reason for service loss (i.e., local fill &amp; system fill loss) for PDC stocked parts in N.A.  The SLA output data will be used as the basis for applying operational or system changes to help improve fill. SLA fill calculations were designed to match the currently used PA0012PR Fill report from MMP Network12 &amp; will provide drill-down capability into the data. The reason for all service loss will be gauged by probing the entire supply chain (from supplier shipment to final PDC stockkeep transaction) to show where a process may have been over standard. SLA will use data processed by the IMAS application to decide the cause for service loss.  IT Architecture: SLA information is staged on DB2 to facilitate DB2 table lookups &amp; then stored on Teradata &amp; accessed via both interactive web screens &amp; a data analysis-reporting tool called Business Objects.  Business Criticality: Med-H Additional Outage Impact includes: Impact to Financial Results.</t>
  </si>
  <si>
    <t>Global DAT TDM system</t>
  </si>
  <si>
    <t>DTDM</t>
  </si>
  <si>
    <t>MKEES</t>
  </si>
  <si>
    <t>KZARSE</t>
  </si>
  <si>
    <t>SPAFFRA2</t>
  </si>
  <si>
    <t>For the development of advanced driver assistance systems (ADAS), a global test data management system is required to manage files from ADAS test drives and to provide meta data storage and search capabilities.</t>
  </si>
  <si>
    <t>Global Commodity Hub</t>
  </si>
  <si>
    <t>GCH</t>
  </si>
  <si>
    <t>This is the Global Commodity Management Hub workstream A.  It is an application designed to expose the engineering, purchasing, financial, and manufacturing data necessary to create commodity business plans.  The application is being developed with an outside vendor, Endeca.</t>
  </si>
  <si>
    <t>Single Order Edit</t>
  </si>
  <si>
    <t>SOE</t>
  </si>
  <si>
    <t>NGUDIME1</t>
  </si>
  <si>
    <t>Single Order Edit (SOE) commonizes NA vehicle order editing rules among engineering, marketing, and manufacturing.  SOE data services &amp; rules are used throughout Order Fulfillment (order entry &amp; mgmt, amendments, scheduling, &amp; some post-release processes).</t>
  </si>
  <si>
    <t>Single Interface Experience customeR Request Appli</t>
  </si>
  <si>
    <t>SIERRA</t>
  </si>
  <si>
    <t>PSRIKIR1</t>
  </si>
  <si>
    <t>MSRIRAM5</t>
  </si>
  <si>
    <t>AGALLAG9</t>
  </si>
  <si>
    <t>Application that allows agents to receive and process requests to serve customers in a single working environment (Single Pane of Glass) being able to see, execute and track the satisfactory completion of the requests</t>
  </si>
  <si>
    <t>Global Color Management System</t>
  </si>
  <si>
    <t>GCMS</t>
  </si>
  <si>
    <t>ABANSA15</t>
  </si>
  <si>
    <t>VBHATT</t>
  </si>
  <si>
    <t>AFINK4</t>
  </si>
  <si>
    <t>GCMS is the next gen ColorTrax application. The goal of GCMS is to streamline the Color Harmony, Color Release, Design Mastering and Design Quality process. Currently the process depends heavily on manual data entry, subject matter expertise and gaining Ford information from suppliers. GCMS will streamline the color release process by automatically and seamlessly pulling and updating information from upstream systems  eliminating the redundant data entry that exists today and providing advanced analytical capabilities to identity gaps/issues earlier in the GPDS process. GCMS will serve as a single global repository for color and materials mastering and appearance item approval tracking and reporting.</t>
  </si>
  <si>
    <t>Single Complete Actionable view of the Vehicle Plu</t>
  </si>
  <si>
    <t>scav+</t>
  </si>
  <si>
    <t>HHUANGJI</t>
  </si>
  <si>
    <t>YZHOU159</t>
  </si>
  <si>
    <t>JSHAN</t>
  </si>
  <si>
    <t>WJIN12</t>
  </si>
  <si>
    <t>This is the platform to store the vehicle related data as business needs.</t>
  </si>
  <si>
    <t>SIN - Sales Incentive System</t>
  </si>
  <si>
    <t>SIN</t>
  </si>
  <si>
    <t>The SIN System is the application that is responsible for control the incentives for Ford Dealers, through of the creation, simulation and approval incentives sales programs. The Ford Dealers are able to search the incentives received by VIN Number.</t>
  </si>
  <si>
    <t>Global Capacity Planning System</t>
  </si>
  <si>
    <t>GCP</t>
  </si>
  <si>
    <t>Computer application designed to aid in the planning of Capacity requirements for Ford Motor Company. It is a global process that calculates part volumes for assembly plant end items.</t>
  </si>
  <si>
    <t>SimManager(SimManager</t>
  </si>
  <si>
    <t>SimManager</t>
  </si>
  <si>
    <t>BTHOMA47</t>
  </si>
  <si>
    <t>MSC's SimManager is a Simulation Management System for simulation data &amp; process management.  MSCONE Licensing</t>
  </si>
  <si>
    <t>GFT_Labtronics</t>
  </si>
  <si>
    <t>Labtronics</t>
  </si>
  <si>
    <t>Component testing test bench application</t>
  </si>
  <si>
    <t>GFT_Jedox-BI</t>
  </si>
  <si>
    <t>Jedox</t>
  </si>
  <si>
    <t>Datawarehousing solution for financial reporting and planning</t>
  </si>
  <si>
    <t>Shipping Instructions</t>
  </si>
  <si>
    <t>ShipInst</t>
  </si>
  <si>
    <t>Shipping Instructions is the Global Logistics shipping instructions website to develop and distribute shipping instructions to internal and external users.  Logistics providers send data to SI, which in turn sends route information to CMMS3 (HMRSII, WIP6, Supplier Performance), Cass freight payment and premium, and OFM Data Warehouse.</t>
  </si>
  <si>
    <t>General Plotting Package</t>
  </si>
  <si>
    <t>GPP</t>
  </si>
  <si>
    <t>General Purpose Plotting package and math toolkit for CAE and Test data analysis.</t>
  </si>
  <si>
    <t>SHC Resource Center</t>
  </si>
  <si>
    <t>SHC-RC</t>
  </si>
  <si>
    <t>MMACKE16</t>
  </si>
  <si>
    <t>Central repository for servers and applications managed by Hosting Services.</t>
  </si>
  <si>
    <t>GEMSS (Global Engineering Management Support Sys)</t>
  </si>
  <si>
    <t>GEMSS</t>
  </si>
  <si>
    <t>GEMSS Global Engineering Management Support Sys GEMSS is a personal computer application that generates graphs and printed reports of selected Programs and Activities using data extracted daily from WERS Worldwide Engineering Release System.</t>
  </si>
  <si>
    <t>GDIA CREDIT CITRIX</t>
  </si>
  <si>
    <t>GDIA_CTRX</t>
  </si>
  <si>
    <t>SSINGH14</t>
  </si>
  <si>
    <t>SASIF</t>
  </si>
  <si>
    <t>VBHUPATH</t>
  </si>
  <si>
    <t>This Solution is used to support GDI&amp;A Credit teams to work faster by decreasing the latency</t>
  </si>
  <si>
    <t>GDIA - Informatica (ADM)(INFA-ADM)</t>
  </si>
  <si>
    <t>INFA-ADM</t>
  </si>
  <si>
    <t>This is a PLACEHOLDER EAMS entry, per the 'IT Application Portfolio Management' guidelines.  Customers of this service are required to raise their own EAMS entries, complete GRC App Assessments, etc. as required.  This tool covers the 'GDIA - Informatica Tools (23779)' Engineering/Development environment used by GDIA.  This tool covers data management, and self-service solutions for GDIA. Includes the following components: Big Data Management (BDM), Enterprise Data Catalog (EDC) and Data Privacy Management (DPM). This is not an 'Application'.  This EAMS record is required to manage server ownership, and other contact information needed by Server Hosting.</t>
  </si>
  <si>
    <t>SERVICE XP PLATFORM</t>
  </si>
  <si>
    <t>SXP</t>
  </si>
  <si>
    <t>KMURALIK</t>
  </si>
  <si>
    <t>SGUMUDA1</t>
  </si>
  <si>
    <t>PANTONI6</t>
  </si>
  <si>
    <t>The Ford Service Experience Platform (ServiceXP) provides the foundation for customer and dealer experiences (CX/DX) supporting our Service Customer Journey end-to-end. ServiceXP is based on Pega and will provide CX/DX related products and services such as Reservations, Global Uptime, Mobile Service.</t>
  </si>
  <si>
    <t>FVEXDATA</t>
  </si>
  <si>
    <t>TBRYANS1</t>
  </si>
  <si>
    <t>PRAO2</t>
  </si>
  <si>
    <t>RFERMAN1</t>
  </si>
  <si>
    <t>SBAILE17</t>
  </si>
  <si>
    <t>SQL database that holds lead information</t>
  </si>
  <si>
    <t>Service Vehicle Info System (SERVIS2)</t>
  </si>
  <si>
    <t>SERVIS2</t>
  </si>
  <si>
    <t>SDEENAD1</t>
  </si>
  <si>
    <t>SERVIS2 is the regional Warranty application for Asia Pacific. It replaced a warranty process that was largely manual and paper based. It provides the dealers with greater access to relevant vehicle data to enable them to drive customer satisfaction. The timely submission of data reduces the cycle time for feedback to quality teams via the interface to the global Analytical Warranty System (AWS). SERVIS2 is hosted in Dearborn.</t>
  </si>
  <si>
    <t>FORDMATE (DcOF)</t>
  </si>
  <si>
    <t>FMATEDCOF</t>
  </si>
  <si>
    <t>JBENITO</t>
  </si>
  <si>
    <t>SHODGSO9</t>
  </si>
  <si>
    <t>VFERRARO</t>
  </si>
  <si>
    <t>FORDMATE 14600 DCoF Migration. FORD MATE is Ford of Italy's version of the Dealer Portal used for communicating to Dealers. It a part of the Standard European Portal Rollout.</t>
  </si>
  <si>
    <t>Service Purchasing Bill of Material</t>
  </si>
  <si>
    <t>SPBOM</t>
  </si>
  <si>
    <t>ASASIDHA</t>
  </si>
  <si>
    <t>Creates a service purchasing bill of material to track costs of purchased service parts vs production part prices for use by buyers to facilitate purchasing efficiencies.</t>
  </si>
  <si>
    <t>Service OVID</t>
  </si>
  <si>
    <t>SOVID</t>
  </si>
  <si>
    <t>Corporate Repository for European vehicle information</t>
  </si>
  <si>
    <t>FordLabs - Shared</t>
  </si>
  <si>
    <t>FLABS</t>
  </si>
  <si>
    <t>SVIJAI1</t>
  </si>
  <si>
    <t>LSREERAM</t>
  </si>
  <si>
    <t>COCONN33</t>
  </si>
  <si>
    <t>This is an ITMS # to bin any shared infrastructure or other assets that need to be tracked that are owned by FordLabs as a whole.  FordLabs isn't actually an application.  But, may Ford processes require you to establish an application before you can provision any infrastructure.  FordLabs often works on experiments that preceed the definition and identificaiton of applications.</t>
  </si>
  <si>
    <t>Service  Appointment Tracking System (SATS)</t>
  </si>
  <si>
    <t>SATS</t>
  </si>
  <si>
    <t>VBALAMU2</t>
  </si>
  <si>
    <t>Service Appointment Tracking system</t>
  </si>
  <si>
    <t>FORDKIT</t>
  </si>
  <si>
    <t>MMONALIS</t>
  </si>
  <si>
    <t>JMILOSER</t>
  </si>
  <si>
    <t>MVANN10</t>
  </si>
  <si>
    <t>Vehicle SDK for upfitters</t>
  </si>
  <si>
    <t>Sequencer - Valencia Plant Floor</t>
  </si>
  <si>
    <t>EuPFS-Sequ</t>
  </si>
  <si>
    <t>RRUIZMAR</t>
  </si>
  <si>
    <t>Sequencer controls the production line mix by generating the next sequence to be built.  There are two instances running on the same server infrastructure: Sequencer for Trim, and Sequencer for Chassis. Both modules generates the best sequence (car) that will be taken from the buffers into the production lines at each of those points. The Trim Sequencer considers the AS/RS warehouse cars, selects the best unit towards Trim or PreTrim, and also inserts PreTrim units -once finished- into the Trim flow. The Chassis version takes into consideration the Pre-Chassis buffer cars to select the best unit towards the Chassis lines. In all cases taking into account the following principles:  Principle 1: To maintain a regular and stable production sequence.  Principle 2: To separate the Regularity concept from constraints.  Principle 3: To produce based on a good Master Sequence, to modify it by including a new improved Dynamic Sequence only when an Exception arises, to return to the Master Sequence as soon as p</t>
  </si>
  <si>
    <t>Sell-out reporting</t>
  </si>
  <si>
    <t>SOR</t>
  </si>
  <si>
    <t>LEHLERS1</t>
  </si>
  <si>
    <t>GHASENBE</t>
  </si>
  <si>
    <t>The Sell-out reporting application (formerly named Wholesale sell-out reporting WSR) provides reporting on dealer sell-out channels related sell data (independent repairers &amp; bodyshops, fleets, authorized Ford repairers, etc).</t>
  </si>
  <si>
    <t xml:space="preserve">Need to get the dates from PDO team </t>
  </si>
  <si>
    <t>THE SELL-OUT REPORTING APPLICATION (FORMERLY NAMED WHOLESALE SELL-OUT REPORTING WSR) PROVIDES REPORTING ON DEALER SELL-OUT CHANNELS RELATED SELL DATA (INDEPENDENT REPAIRERS &amp; BODYSHOPS, FLEETS, AUTHORIZED FORD REPAIRERS, ETC).</t>
  </si>
  <si>
    <t>Ford Pro: AccuQuote / Commercial Truck Tools</t>
  </si>
  <si>
    <t>CTT / CVT</t>
  </si>
  <si>
    <t>PJEFFRE5</t>
  </si>
  <si>
    <t>DAYRES1</t>
  </si>
  <si>
    <t>ATRIPAT9</t>
  </si>
  <si>
    <t>Ford Pro</t>
  </si>
  <si>
    <t>AccuQuote / Commercial Truck (Vehicle) Tools is a web based stand system developed to provide Ford dealers a Medium Duty Truck sales tool. The system has the capability to do sales presentations as well as spec'ing and quoting trucks. The software was developed by vendor Chrome Data / Autodata / JD Power. They were selected and funded by the Ford Commercial Truck Brand Org. The system works in tandem with CTOPS (#12871), the backend, which feeds the US Order Fulfillment systems. CIA 2,1,1 Vendor Chrome Data</t>
  </si>
  <si>
    <t>SEER - Sales Eurovis Extract Reporter</t>
  </si>
  <si>
    <t>SEER</t>
  </si>
  <si>
    <t>Analysis tool used by the following Central Business Groups: Ford of Europe (FoE), Middle East and Africa (MEA), The Americas, European Direct Markets (EDM) and Asia Pacific Africa (AP) to analyse sales &amp; stock information at market level and below. Data held within SEER is derived from the GENERIC EXTRACT which is updated every night. It contains sales data for each market, from the point of order receipt to retail sale + history. This data can be used to find specific vehicles, spot delays, monitor dealer performance or perform sales analyses.  As a result this tool is used for sales reporting &amp; operational purposes.</t>
  </si>
  <si>
    <t>Ford Pro Marketplace</t>
  </si>
  <si>
    <t>FFM</t>
  </si>
  <si>
    <t>SKOVACIC</t>
  </si>
  <si>
    <t>ESHANKS2</t>
  </si>
  <si>
    <t>RRENGASW</t>
  </si>
  <si>
    <t>AMARYNOV</t>
  </si>
  <si>
    <t>JSING180</t>
  </si>
  <si>
    <t>JJACO130</t>
  </si>
  <si>
    <t>Part of FordPro.  Tool customers use to enroll/unenroll their fleet of vehicles in products.</t>
  </si>
  <si>
    <t>Security Look Up Portal</t>
  </si>
  <si>
    <t>SLP</t>
  </si>
  <si>
    <t>Cybersecurity incident investigation tool</t>
  </si>
  <si>
    <t>Security Camera Streaming Services</t>
  </si>
  <si>
    <t>SCSS</t>
  </si>
  <si>
    <t>JBRIDGE6</t>
  </si>
  <si>
    <t>AHOWE1</t>
  </si>
  <si>
    <t>AJONES25</t>
  </si>
  <si>
    <t>THIS RECORD COVERS THE VIDEO STREAMING APPLICATIONS. SCSS IS AN APPLICATION LAYER WHICH SUPPORTS LIVE STREAMING AND STILL PICTURES FROM COMMERCIAL VEHICLES USING CANOPY HARDWARE, WITH IMAGES AND VIDEOS HOSTED IN CANOPY CLOUD.  ISC USES FORD'S ONBOARD CAMERAS AND TMC.</t>
  </si>
  <si>
    <t>Security Access Management System</t>
  </si>
  <si>
    <t>Automation to collect RACF data access approval and implementation.</t>
  </si>
  <si>
    <t>Secured Password Management</t>
  </si>
  <si>
    <t>PwdMgmt</t>
  </si>
  <si>
    <t>MSNYDER5</t>
  </si>
  <si>
    <t>DDALKOVS</t>
  </si>
  <si>
    <t>Ford's complex, heterogeneous computing environment needs a simple way to manage multiple passwords.  The P-Synch software simplifies multi-system password management by providing users, generic ID owners, and help desk operators with a web interface for managing their Active Directory password. Additionally, the P-Synch software provides a transparent password synchronization across different systems. Those systems are Active Directory (ICR #: 2005-1744), RACF (ICR #: 2003-1926_ and IBM Lighthouse (ICR #: 2013-1).    P-Synch will enable Ford to strengthen and manage password authentication and reduce administration and help desk costs by:    1. Allowing all user passwords on registered Target Applications (i.e., Active Directory, RACF Mainframe Systems, IBM Lighthouse, etc...) to be changed to a single value simultaneously.    2. Enforcing a centralized password policy and history.    3. Allowing users to reset their own passwords via various self-service options (e.g., Q&amp;A, Alternate Email, etc...) reducing</t>
  </si>
  <si>
    <t>Ford Performance System 2000</t>
  </si>
  <si>
    <t>TFRS2K</t>
  </si>
  <si>
    <t>MIGNATOW</t>
  </si>
  <si>
    <t>AKUCUKAR</t>
  </si>
  <si>
    <t>VPUNDAMA</t>
  </si>
  <si>
    <t>MGRUEBE2</t>
  </si>
  <si>
    <t>Ford Performance Parts (ERP) Application supports:   Product Development  Purchasing  Order Entry  Sales Data Warehouse &amp; Inventory management.  Product development data is used to populate FPP Website Content</t>
  </si>
  <si>
    <t>Ford Performance Parts</t>
  </si>
  <si>
    <t>FPP</t>
  </si>
  <si>
    <t>Business-to-Consumer brand site for Ford Performance Parts. The website is designed for Brand Enthusiasts to engage and obtain information about parts, check part availability, place part orders, and check part order status. The Ford Performance Parts website is hosted in the Dearborn Data Center. (formerly Ford Racing Performance Parts - FRPP)</t>
  </si>
  <si>
    <t>SecOps User WebTools</t>
  </si>
  <si>
    <t>SecOpTools</t>
  </si>
  <si>
    <t>ZZHAN106</t>
  </si>
  <si>
    <t>Security Operations Tools website for Customer self-service solutions</t>
  </si>
  <si>
    <t>FORD LAND MAINTENANCE MANAGEMENT SYSTEM</t>
  </si>
  <si>
    <t>FLMMS</t>
  </si>
  <si>
    <t>Facilities Maintenamce and Asset Management application used by Ford Land</t>
  </si>
  <si>
    <t>Ford Land Data Hub</t>
  </si>
  <si>
    <t>FLDH</t>
  </si>
  <si>
    <t>Information Integration Hub to enable data transfer between Ford Land systems, other corporate system, and other Ford data hubs.</t>
  </si>
  <si>
    <t>SDPR:  Supplier Delivery Performance Rating</t>
  </si>
  <si>
    <t>SDPR:11331</t>
  </si>
  <si>
    <t>SDPR functionality migrated to Super G Application. SDPR is just an interface to SIM and Super G with supplier ASN information. The SDPR data (ASN, Releases) is gathered on the mainframe from various modules of MMP.  The data is then DRDA downloaded to an Oracle server sent to SIM (Supplier Improvement Metrics), and then made available to suppliers via the B2B server.  No Web Module available, it is just an interface running on Mainframe</t>
  </si>
  <si>
    <t>SDNLookup</t>
  </si>
  <si>
    <t>MBOMMANA</t>
  </si>
  <si>
    <t>SPRADHAN</t>
  </si>
  <si>
    <t>TO LOOKUP THE SDN TYPE FOR THE CLIENT TO CALL FOR A VIN</t>
  </si>
  <si>
    <t>SDE Utilities</t>
  </si>
  <si>
    <t>SDE</t>
  </si>
  <si>
    <t>Utility Infrastructure to support SDE applications</t>
  </si>
  <si>
    <t>Ford Immobilizer Codes Online - 2</t>
  </si>
  <si>
    <t>FIMCO 2.0</t>
  </si>
  <si>
    <t>WFRANTZ</t>
  </si>
  <si>
    <t>CRAJA1</t>
  </si>
  <si>
    <t>PD Engineers and Supplier Testers will use this application interface to get the Key Values to unlock the ECU Modules so that they can update them or run tests on them.</t>
  </si>
  <si>
    <t>Already Migrated</t>
  </si>
  <si>
    <t>Do not recognize this as a WebFOCUS app, not in my tracker.  (KW 3-14-25)</t>
  </si>
  <si>
    <t>Ford Fulfillment System</t>
  </si>
  <si>
    <t>FFS</t>
  </si>
  <si>
    <t>AHROMCO</t>
  </si>
  <si>
    <t>ELIDDELL</t>
  </si>
  <si>
    <t xml:space="preserve">GHEDDERM	</t>
  </si>
  <si>
    <t>This is Fulfillment System for Ford and Lincoln.  The application is used and maintained by the Agency.  The application is hosted in the B2B environment.</t>
  </si>
  <si>
    <t>Ford Energy Rewards</t>
  </si>
  <si>
    <t>FER</t>
  </si>
  <si>
    <t>JMANKIN</t>
  </si>
  <si>
    <t>SCOUPER</t>
  </si>
  <si>
    <t>Ford Energy Rewards (aka SmartGrid) connects electric utility companies with Ford to manage grid integrations.</t>
  </si>
  <si>
    <t>FORD DRIVE: NETWORK OPTIMIZATION AND CAPACITY PLAN</t>
  </si>
  <si>
    <t>Archived</t>
  </si>
  <si>
    <t>NOCAP</t>
  </si>
  <si>
    <t>AHAAS3</t>
  </si>
  <si>
    <t>MZHANG3</t>
  </si>
  <si>
    <t>RBALAS21</t>
  </si>
  <si>
    <t>Tool to aid AV Fleet Management decision making</t>
  </si>
  <si>
    <t>SCRA -Servicemembers Civil Relief Act</t>
  </si>
  <si>
    <t>SCRA</t>
  </si>
  <si>
    <t>MRAMASW2</t>
  </si>
  <si>
    <t>The SCRA application collects Active Duty Military status data from the US Dept of Defense for use in the handling of 'adverse events' (e.g., charge-offs and repossessions) by Ford Credit applications.</t>
  </si>
  <si>
    <t>Font Management System</t>
  </si>
  <si>
    <t>Fontera</t>
  </si>
  <si>
    <t>CDODD7</t>
  </si>
  <si>
    <t>SJAIMES</t>
  </si>
  <si>
    <t>A font management system for global vehicle programs</t>
  </si>
  <si>
    <t>Scopus Case Management</t>
  </si>
  <si>
    <t>SCOPUS</t>
  </si>
  <si>
    <t>NABBAS</t>
  </si>
  <si>
    <t>MKOMATH1</t>
  </si>
  <si>
    <t>Case Management Software System which supports the HR Benefits Office</t>
  </si>
  <si>
    <t>FOA Historical Vehicle Sales</t>
  </si>
  <si>
    <t>FOA-HVS</t>
  </si>
  <si>
    <t>SPARVESH</t>
  </si>
  <si>
    <t>Database to capture historical vehicle sales data for the Australian Market</t>
  </si>
  <si>
    <t>SCOM for Directory Services (SCOM - DS)</t>
  </si>
  <si>
    <t>SCOMDS</t>
  </si>
  <si>
    <t>CQI</t>
  </si>
  <si>
    <t>Microsoft System Center Operations Manager (SCOM) implemented for Directory Services Environment that supports integrated event management.    MS-SCOM version 20xx with SCOM agent and recommended management packs installed is the monitoring solution of choice for Ford Directory Services Infrastructure.   MS-SCOM 20xx is an application and server management solution capable of monitoring the availability,   performance and security of Directory Services servers and utility servers.    SCOM also gathers performance counter used to generate metrics.</t>
  </si>
  <si>
    <t>FNV2 Test Automation Analytics</t>
  </si>
  <si>
    <t>TANALYTICS</t>
  </si>
  <si>
    <t>DCHAMB77</t>
  </si>
  <si>
    <t>AAVALOS7</t>
  </si>
  <si>
    <t>FNV2 (Fully Network Vehicle) test automation analytics is a data science and machine learning project. The objective of this project is to gather automated software verification data from hundreds of Jenkins slave machines that are verifying the software quality in each dev pull request made on Ford GITHUB. The end goal is to gather the metadata and use them for data science and machine learning. Some examples are as follows: Predict software quality trends based on millions of data-point, generate heatmap on problem areas in production code that happens 1 in a million, resource planning based on data insight, monitor lab fleet dynamically using a data-driven Dashboard.</t>
  </si>
  <si>
    <t>FNV2 Release Engineering System</t>
  </si>
  <si>
    <t>JenkinsSil</t>
  </si>
  <si>
    <t>MCHATTE1</t>
  </si>
  <si>
    <t>GSEGAL</t>
  </si>
  <si>
    <t>VVEINOTT</t>
  </si>
  <si>
    <t>The FNV2 Release Engineering System includes continuous integration and other tools that support the build and release of the FNV2 software components via a highly configurable and fully automated s/w build environment.</t>
  </si>
  <si>
    <t>Scheduled Remote Services Manager</t>
  </si>
  <si>
    <t>SRSm</t>
  </si>
  <si>
    <t>MMOYAL</t>
  </si>
  <si>
    <t>PKALIYAP</t>
  </si>
  <si>
    <t>SERVICE TO SCHEDULE REMOTE COMMANDS FOR CONNECTED VEHICLES</t>
  </si>
  <si>
    <t>SCC/Emerging Markets Forecasting &amp; Scheduling</t>
  </si>
  <si>
    <t>EuMP-SCC</t>
  </si>
  <si>
    <t>SCC stands for SFI CUM COUNTER. It receives CMF from OVS, offline &amp; captive sequence file from Plant as inputs. It creates 3 bridge files - Year to Date CUM file, Lineup &amp; offline file &amp; sends to CMMS3 to maintain inventory counts, daily call in &amp; current day offline information. It supports AP &amp; FOE regions. EMFS stands for Emerging Markets Forecasting and Scheduling. It receives Forecast, Lineup &amp; Offline file as input from QAD/Master system. It creates 4 bridge files - Forecast file, Year to Date CUM file, Lineup file &amp; offline file and sends to CMMS3 application to maintain forecast counts, inventory counts used, daily call in and current day offline information. It supports Taiwan and FAB regions. WSR stands for Weighted Spring Release. It caters release of correct spring parts based on total weight of vehicle for balance and ride height Optimization. Daily solve generates solves (SFIs) using GPAM load modules for unique EOC specification for all EOCs that are used in previous run of all MP&amp;L systems.</t>
  </si>
  <si>
    <t>SCA-Vehicle</t>
  </si>
  <si>
    <t>SCA-V</t>
  </si>
  <si>
    <t>CDEBASHI</t>
  </si>
  <si>
    <t>JJOHN998</t>
  </si>
  <si>
    <t>DTERPST1</t>
  </si>
  <si>
    <t>JFERNSLE</t>
  </si>
  <si>
    <t>SCA-V is a back end application that collects, receives and stores vehicle data from all sources  so that it can be made available to enterprise teams for analytical purposes.  Project also encompasses data discovery environment for analytic purposes.</t>
  </si>
  <si>
    <t>FNV Automated Testing</t>
  </si>
  <si>
    <t>FNV TAT</t>
  </si>
  <si>
    <t>FNV2 (Fully Networked Vehicle) involves 3 main components:  SYNC4 (infotainment console), TCU (mobile radio), and ECG (Enhanced Central Gateway). Objective is to develop and execute automated testing for these components.  The testing includes the following:  Pre-submit:  tests whenever a software developer submits a code change  Sanity:  daily testing to ensure main features are functional  Stability:  long duration testing to verify mean time between failures</t>
  </si>
  <si>
    <t>SCA-Customer</t>
  </si>
  <si>
    <t>SCA-C</t>
  </si>
  <si>
    <t>SPATIBAN</t>
  </si>
  <si>
    <t>NTHAYANI</t>
  </si>
  <si>
    <t>It provides the ability to understand the interaction between enterprise actions (inc. Ford &amp; Partners) and the customer lifecycle, determine which actions maximize the benefit to the customer and the enterprise and then track the actions through completion in a closed loop.</t>
  </si>
  <si>
    <t>FNV Analytics</t>
  </si>
  <si>
    <t>FNVA</t>
  </si>
  <si>
    <t>GJABLONS</t>
  </si>
  <si>
    <t>PZU1</t>
  </si>
  <si>
    <t>RMAURICE</t>
  </si>
  <si>
    <t>DMOOR349</t>
  </si>
  <si>
    <t>SYNC Analytics is an device/server application that Product Development will be using to help us understand HOW users are using the SYNC module and also capture software failure data to improve quality of the module before release.</t>
  </si>
  <si>
    <t>SCAC Strategic Data Environment</t>
  </si>
  <si>
    <t>SCAC SDE</t>
  </si>
  <si>
    <t>KJINNA</t>
  </si>
  <si>
    <t>RKODEESW</t>
  </si>
  <si>
    <t>NDEVI3</t>
  </si>
  <si>
    <t>SKOWDLE</t>
  </si>
  <si>
    <t>SCAC SDE system contains holistic customer centric data to support Campaigning, Decisioning, Reporting, Modeling, and Analytics functions for global Ford/ FMCC/ other Ford centric organizations</t>
  </si>
  <si>
    <t>FEDEBOM</t>
  </si>
  <si>
    <t>HKUMAR7</t>
  </si>
  <si>
    <t>FEDEBOM is a solution to Product Development D&amp;R Engineers to author Vehicle Bill Of Material and planned to replace AVBOM2 and will support Engineers out WERS.</t>
  </si>
  <si>
    <t>SCA-C Consumer Account Profile</t>
  </si>
  <si>
    <t>SCA-C CAP</t>
  </si>
  <si>
    <t>PSIRISIN</t>
  </si>
  <si>
    <t>SDUTTA9</t>
  </si>
  <si>
    <t>Provides access to Consumer Account Profile data on demand to consumers regardless of their geographic location and stores the data within the SCA-Customer environment.Note: Please see the Tech07 and CBID documents for the most current list of regions and interfaces.</t>
  </si>
  <si>
    <t>FEDE Workbench</t>
  </si>
  <si>
    <t>FEDEWB</t>
  </si>
  <si>
    <t>PD Systems Engineering initiatives</t>
  </si>
  <si>
    <t>SCA Consent Platform</t>
  </si>
  <si>
    <t>CP</t>
  </si>
  <si>
    <t>Manage and service Consumer Consents</t>
  </si>
  <si>
    <t>FC India Architecture Research</t>
  </si>
  <si>
    <t>FCINDArch</t>
  </si>
  <si>
    <t>VGA</t>
  </si>
  <si>
    <t>GCP Development Platform for Architects - for POC's only</t>
  </si>
  <si>
    <t>SBOM: Service Bill of Material</t>
  </si>
  <si>
    <t>SBOM</t>
  </si>
  <si>
    <t>Web based software tool designed to help engineering community manage the service part release business in WERS</t>
  </si>
  <si>
    <t>FAFC Communication Messaging System</t>
  </si>
  <si>
    <t>FAFCCMS</t>
  </si>
  <si>
    <t>YFU33</t>
  </si>
  <si>
    <t>FAFC Communication Messaging System - China provides the technical resources for triggering messaging notifications to Ford Credit customers.</t>
  </si>
  <si>
    <t>SBDO Service</t>
  </si>
  <si>
    <t>SBDO</t>
  </si>
  <si>
    <t>Service accessed via PTS to enable symptom based diagnostics and repair of vehicles</t>
  </si>
  <si>
    <t>Decom Completed</t>
  </si>
  <si>
    <t>FACTS: Ford And Competitor Technology System</t>
  </si>
  <si>
    <t>EuVP_FACTS</t>
  </si>
  <si>
    <t>RSTOCKTO</t>
  </si>
  <si>
    <t>FACTS is a software which is provided and maintained by a company called A2Mac1. This will provide a central database for storage and retrieval of Ford teardown information and Ford attribute, commodity and component data including photos.</t>
  </si>
  <si>
    <t>SAVE: Single Access to Vehicle</t>
  </si>
  <si>
    <t>SAVE</t>
  </si>
  <si>
    <t>AGREWAL6</t>
  </si>
  <si>
    <t>Comprised of six modules:  Table maintenance, I/O, SOA, Service OVID, Catalog vendor daily extract processing and vehicle data mart</t>
  </si>
  <si>
    <t>FACTON - Enterprise Product Costing</t>
  </si>
  <si>
    <t>FACTON EPC</t>
  </si>
  <si>
    <t>Cost Estimating Application that enables cross CBG estimate comparisons. This tool will replace the legacy CAPE tool.</t>
  </si>
  <si>
    <t>EZ Budget Tracking System</t>
  </si>
  <si>
    <t>EZB</t>
  </si>
  <si>
    <t>ESATISH</t>
  </si>
  <si>
    <t>EZ Budget Tracking System for Powertrain FNA.</t>
  </si>
  <si>
    <t>Exhaust Emissions Measurement System</t>
  </si>
  <si>
    <t>EEMS</t>
  </si>
  <si>
    <t>The EEMS application is utilized to divert production vehicles to the APTL test facility for testing.</t>
  </si>
  <si>
    <t>SAS:  Sales Agreement System</t>
  </si>
  <si>
    <t>SAS</t>
  </si>
  <si>
    <t>Sales agreement is an agreement that FCSD will sell specific parts and quantities to a customer at other than dealer net or discounts allowed for customer's distribution channel.</t>
  </si>
  <si>
    <t>EV DevOps</t>
  </si>
  <si>
    <t>SLYTLE</t>
  </si>
  <si>
    <t>LKINNAIR</t>
  </si>
  <si>
    <t>EV DevOps Placeholder</t>
  </si>
  <si>
    <t>ETS - Engineering Translation Services</t>
  </si>
  <si>
    <t>ETS</t>
  </si>
  <si>
    <t>Engineering Translation Services application is used for interop between various CAD tools and TCe. Main components of ETS are     1. Translation Server Toolkit  2. ETS toolkit</t>
  </si>
  <si>
    <t>SAS RDM Middleware China</t>
  </si>
  <si>
    <t>SASRDMMWCH</t>
  </si>
  <si>
    <t>WWANG153</t>
  </si>
  <si>
    <t>CHINA - SAS RDM MIDDLEWARE IS A WEB SERVICE APP USED TO CONVERT MAINFRAME TO WEB SERVICE TO PASS PINNACLE LOAN ORIGINATIONS TRANSACTIONS TO SAS RDM.</t>
  </si>
  <si>
    <t>SAS RDM Middleware</t>
  </si>
  <si>
    <t>SASRDMMID</t>
  </si>
  <si>
    <t>SILANGOV</t>
  </si>
  <si>
    <t>TSAILESH</t>
  </si>
  <si>
    <t>NJERRYDE</t>
  </si>
  <si>
    <t>SAS RDM Middleware is a web service app used to convert mainframe to web service to pass Pinnacle Loan Originations transactions to SAS RDM.</t>
  </si>
  <si>
    <t>ETR Cloud Adoption</t>
  </si>
  <si>
    <t>ETRCA</t>
  </si>
  <si>
    <t>MPATIL1</t>
  </si>
  <si>
    <t>BTOY1</t>
  </si>
  <si>
    <t>STALLUR2</t>
  </si>
  <si>
    <t>This application is to host GCP POC related tools to enable application assessments.</t>
  </si>
  <si>
    <t>Ethernet Broadcast</t>
  </si>
  <si>
    <t>EBC</t>
  </si>
  <si>
    <t>Ethernet Based Broadcast System.  Utilized in broadcasting vehicle build information to plant floor operators, displays, computers, and interfaces.</t>
  </si>
  <si>
    <t>SAMIS - Sales &amp; Marketing System</t>
  </si>
  <si>
    <t>SAMIS</t>
  </si>
  <si>
    <t>SAMIS (WA-WE-WM-MJ-WL-TV) - Sales &amp; Marketing Systems. Main functionalities:  Model catalogue admin, Order tracking, Pricing, Invoincing, Yard Control, Harbor Control.</t>
  </si>
  <si>
    <t>Error Proofing - VO</t>
  </si>
  <si>
    <t>EP - CEC</t>
  </si>
  <si>
    <t>In-Station process control for DC nutrunners</t>
  </si>
  <si>
    <t>Sales Exchanging Information System</t>
  </si>
  <si>
    <t>SEIS</t>
  </si>
  <si>
    <t>SEIS receives from dealers all information related to retail and delivery vehicle information. Brazil knows it as CVVG information (Carta de venda varejo e garantia) and, Argentina, Chile, Peru and Colombia as TAE.</t>
  </si>
  <si>
    <t>ePolicy Orchestrator</t>
  </si>
  <si>
    <t>ePO</t>
  </si>
  <si>
    <t>Trellix ePolicy Orchestrator (ePO) is a Centralized security Management Tool to help orchestrate and manage your endpoints.</t>
  </si>
  <si>
    <t>Sales Daily/Monthly</t>
  </si>
  <si>
    <t>The North American Sales Reporting system processes all North America-sourced new vehicle sales, transfers, cancellations and customer name and address change transactions supporting all North American dealers of Ford and Lincoln Mercury brands.</t>
  </si>
  <si>
    <t>Salary Timekeeping (NETSUS)</t>
  </si>
  <si>
    <t>NETSUS</t>
  </si>
  <si>
    <t>LSUYAK</t>
  </si>
  <si>
    <t>U.S. salaried timekeeping system</t>
  </si>
  <si>
    <t>EPAS - European Property Accounting System</t>
  </si>
  <si>
    <t>EuAS-EPAS</t>
  </si>
  <si>
    <t>MRAUTERK</t>
  </si>
  <si>
    <t>EPAS (European Property Accouting System)is used to maintain fixed assets/special tool records in a standardized System (SAP FI/AA module).           After the launch of PCAM the scope of European Property Accounting System (EPAS) had been reduced. EPAS primary serves as data repository for asset information prior to PCAM launch</t>
  </si>
  <si>
    <t>SA Vehicle Subscription</t>
  </si>
  <si>
    <t>SAVS</t>
  </si>
  <si>
    <t>South America Vehicle Subscription Platform</t>
  </si>
  <si>
    <t>GCP Migration is completed for Database and VMs are decommissioned</t>
  </si>
  <si>
    <t>ENTERPRISE TESTING</t>
  </si>
  <si>
    <t>ENT-TEST</t>
  </si>
  <si>
    <t>VNAVEEN1</t>
  </si>
  <si>
    <t>SARAVI17</t>
  </si>
  <si>
    <t>Enterprise Testing</t>
  </si>
  <si>
    <t>SA Smart Mobility Data Hub</t>
  </si>
  <si>
    <t>SMDH</t>
  </si>
  <si>
    <t>Cloud Hub to capture Data from Smart Mobility experiments. The clients would be IOT, Mobile applications, or other sources sending data to support Fleet Management, Active Call and Enterprise Values development</t>
  </si>
  <si>
    <t>Enhanced Laboratory Management Systems</t>
  </si>
  <si>
    <t>ELMS</t>
  </si>
  <si>
    <t>JLOPORTO</t>
  </si>
  <si>
    <t>JNG</t>
  </si>
  <si>
    <t>ELMS (Enhanced Laboratory Management System) aids in the management of work flow, test scheduling and resource allocation for a given labaoratory or support group and customers.  It will be used by Powertrain labs in North America, by the VEV org in PD.  This is a Non-SOX application. VEV is providing day-to-day support of the application software including training.  It provides tools to assign tests to facilities and personnel, monitors facility status, and provides performance metrics, and provides access to best practices.</t>
  </si>
  <si>
    <t>Emission non-sensitive VETS 9000</t>
  </si>
  <si>
    <t>APTL VETS</t>
  </si>
  <si>
    <t>The Vehicle Emission Test System (VETS) application is wholly developed by Horiba. The Vehicle Emission Test System (VETS) software is used to control a computerized vehicle emissions test system. It is designed to control and document tests measuring the mass of certain compounds emitted by a vehicle under controlled conditions.</t>
  </si>
  <si>
    <t>SA Payments API</t>
  </si>
  <si>
    <t>SA Payment</t>
  </si>
  <si>
    <t>RSCHIEVE</t>
  </si>
  <si>
    <t>SA PAYMENTS IS AN API INITIATIVE TO MAKE EASIER TO IMPLEMENT PAYMENTS INTO FORD SOLUTIONS.</t>
  </si>
  <si>
    <t>Electronic Powertrain Program Planning</t>
  </si>
  <si>
    <t>e3P</t>
  </si>
  <si>
    <t>e3P (Electronic Powertrain Program Planning) is a web-based application for authoring, approval and documentation of Powertrain engineering assumptions and related documents. The Assumption module is used for the authoring, approval and documentation of engineering assumption needed to support Powertrain programs. The 5 Panel module is used for the authoring and documentation of 5 Panel sheets needed to support Powertrain programs. The PTBOM (Powertrain Bill of Material) module is an easy to use tool to view and compare different BOMs (WERS, CMMS and CAD). It also enables the users to manage the Complexity Matrix and audit the Bill of Material. e3P is therefore the central repository of engineering assumptions and CPMT 5 Panel sheets. These are accessible via the Ford internal web with access control. Engineering assumptions are Ford proprietary and 5 Panel are Ford confidential information.</t>
  </si>
  <si>
    <t>SA Invoicing</t>
  </si>
  <si>
    <t>SAI</t>
  </si>
  <si>
    <t>South America Invoicing application</t>
  </si>
  <si>
    <t>EESE ELECTRICAL DATA MANAGEMENT</t>
  </si>
  <si>
    <t>EESEDATA</t>
  </si>
  <si>
    <t>management of electrical BOM data. Includes Web interface to existing electrical databases (UniBOM).</t>
  </si>
  <si>
    <t>SA Fleet Control System</t>
  </si>
  <si>
    <t>Fleec</t>
  </si>
  <si>
    <t>Manage company fleet vehicle processes : order placement and tracking, documentation, release, maintenance, fines and rental payment, fuel consumption, incidents and sale.</t>
  </si>
  <si>
    <t>eDB: Electronic Document Base</t>
  </si>
  <si>
    <t>EuFA-eDB</t>
  </si>
  <si>
    <t>eDB is a J-EE based program that runs in WAS Liberty on CAAS. It connects to an Oracle database where it stores application screen definitions, application role based security data and application database connection credentials (Passwords Encrypted). eDB is accessed via web browser. eDB hosts several applications, whereby the users of each application visits the EDB website, plus two URL parameters, Site ID and Screen No. eDB retrieves the requested screen definition from its database using these parameters, and in conjunction with the users CDS ID, dynamically renders the appropriate application screen. The screen will include controls that retrieve application data from the applications database (eDB database does not contain any business data).</t>
  </si>
  <si>
    <t>SA FCSD Executive Dashboard</t>
  </si>
  <si>
    <t>FEDB</t>
  </si>
  <si>
    <t>RLOPES3</t>
  </si>
  <si>
    <t>South America dashboard for FCSD as a bridge solution to the Global FCSD dashboard (UDB/e-React).  The regional dashboard  is to cover key metrics for FCSD area (Service, PS&amp;L, Marketing).</t>
  </si>
  <si>
    <t>eCommerce Marketplace Portal</t>
  </si>
  <si>
    <t>EMP</t>
  </si>
  <si>
    <t>TKOPCZY1</t>
  </si>
  <si>
    <t>eCommerce Marketplace Portal supports Ford's eCommerce program by facilitating delear onboarding and eCommerce order management</t>
  </si>
  <si>
    <t>SA Dev Enablement Hub</t>
  </si>
  <si>
    <t>SA API HUB</t>
  </si>
  <si>
    <t>RMARQU65</t>
  </si>
  <si>
    <t>SA DEV ENABLEMENT HUB IS A SET OF COMMON TOOLS AND APIS TO ENABLE SOUTH AMERICA TEAM TO BOOST PRODUCTIVITY WHEN DEVELOPING NEW SOLUTIONS. THIS SET OF TOOLS IS AN ENABLER TO MOVE FROM LEGACY SYSTEMS AND INTEROPERABILITY MODELS TO LATEST STANDARDS</t>
  </si>
  <si>
    <t>SA Credit Limit app</t>
  </si>
  <si>
    <t>SACIM</t>
  </si>
  <si>
    <t>South America application to whosale financing control</t>
  </si>
  <si>
    <t>eCATS Centralized Reporting &amp; Data Repository</t>
  </si>
  <si>
    <t>eCATS-RL</t>
  </si>
  <si>
    <t>eCATS is vend-suppt. sys used by veh.assy plants to program/config/check/record the ECUs in each vehicle &amp; test the veh.fns those ECUs ctrl. Has ReportLogiq(RL) web-reporting, but also feeds corp.sys's for supporting/by vehs in service.  Prod.process uses per-plant config of plant floor stns &amp; local plant file/app.svr. Latter acts as receiver of stns' veh.results  +/- a distrib&amp;archive of veh.build-specs fr. other systems that steer eCATS stns' veh.procs. Plant hosting aids prod.process resilience. RL &amp; corp.feeds hosted on svrs often at Dearborn unless WAN-perf. &amp;/ JV-rules dictate regional / plant-located.  eCATS 2.0 into some plants 2016+ brings unmanned 'Mini' stns for more progr. of ECUs, initially only upstream of existing eCATS areas. W/o user interf. for oper/maint, mgmt of Minis uses plant-based  web/service fn AdminLogiq(AL).  NB: eCATS often called End-Of-Line - but term neither limited to eCATS nor role. ECU progr. also called flashing - but InPlant Flash is name of NA-only sys w different technol</t>
  </si>
  <si>
    <t>RULES</t>
  </si>
  <si>
    <t>Generates passwords to restricted ids, allows users to check out the accounts. Alerts id owners that passwords have been generated. Regenerates passwords on checkin - for selected environments.</t>
  </si>
  <si>
    <t>RTOM : Real Time Order Management System</t>
  </si>
  <si>
    <t>RTOM</t>
  </si>
  <si>
    <t>CSIVAKU3</t>
  </si>
  <si>
    <t>RTOM is a web/mainframe system that allocates vehicle and commodity production volumes from the market level to dealer level and produces Vehicle and Commodity Wholesale Guides for North American Dealers.</t>
  </si>
  <si>
    <t>ECAD - Zuken E3</t>
  </si>
  <si>
    <t>ECAD E3</t>
  </si>
  <si>
    <t>Application for ECAD - Zuken E3 Project (19057)Zuken E3 is a complete and open CAD solution for design and documentation of electrical and automation systems. It also includes integrated logic-oriented functionality for the creation of cabling and harnesses. Zuken E3 is based upon common component database and symbol libraries and ensures a unique representation of all elements of the circuit diagrams, to produce accurate and error-free documentation. It also allows for creation of block diagrams, under logic control, that provide an overview of all electrical and electronic elements. Connections between functional modules can be achieved using individual conductors, shielded or twisted cables or bundled cables.</t>
  </si>
  <si>
    <t>RSW - Resource Staffing &amp; Workload Hyperion</t>
  </si>
  <si>
    <t>RSWHYP</t>
  </si>
  <si>
    <t>RSW [Resource, Staffing and Workload] Hyperion is an internally hosted web application that supports common business practices / collaboration as a single source of information ensuring the right resources, at the right time (increasing resource utilization), integration of estimation models into a resource management solution and proactively detect,  avoid cost overruns, and budget reconciliation to manage workload and program resources globally.</t>
  </si>
  <si>
    <t>Dynetics EOL CADET Electrical Test System</t>
  </si>
  <si>
    <t>EOL Sys</t>
  </si>
  <si>
    <t>Dynetics EOL CADET Electrical Test System is a specialized application intended to allow for vehicle ECU programming, configuration, diagnostics, and other functional tests.  It utilizes an HMI, custom PC-oriented hardware and software, CAN communications, digital I/O, and network communications to facilitate testing, generate test results, and providing reporting</t>
  </si>
  <si>
    <t>RSA Archer GRC Platform</t>
  </si>
  <si>
    <t>ArcherGRC</t>
  </si>
  <si>
    <t>VVENKA40</t>
  </si>
  <si>
    <t>UARJUNAN</t>
  </si>
  <si>
    <t>The RSA Archer GRC application for Cyber Defense Center (CDC) for Case Management.</t>
  </si>
  <si>
    <t>Dynamic Central</t>
  </si>
  <si>
    <t>DYNCEN</t>
  </si>
  <si>
    <t>RHOPKIN4</t>
  </si>
  <si>
    <t>Centrally managed application that pushes images to Displaydata displays, it can receive data from external sources through either an API-driven or data-driven interface. It tracks update success, display temperature, and battery life for displays. it also tracks displays tied to dynamic communicators for each location.</t>
  </si>
  <si>
    <t>DYNA Santorin AVL Puma</t>
  </si>
  <si>
    <t>DYNA AVL</t>
  </si>
  <si>
    <t>JQUOZIEN</t>
  </si>
  <si>
    <t>RDANES1</t>
  </si>
  <si>
    <t>Compehensive test cell environement aquisition software</t>
  </si>
  <si>
    <t>RS&amp;W PLANISWARE / OPERATING PLAN</t>
  </si>
  <si>
    <t>RSWPLW</t>
  </si>
  <si>
    <t>RS&amp;W Planisware / Operating Plan [Resource, Staffing and Workload] is an internally hosted web application that supports common business practices / collaboration as a single source of information ensuring the right resources, at the right time (increasing resource utilization), integration of estimation models into a resource management solution and proactively detect,  avoid cost overruns, and budget reconciliation to manage workload and program resources globally.</t>
  </si>
  <si>
    <t>Risk Scoring Origination NA</t>
  </si>
  <si>
    <t>RiskNA</t>
  </si>
  <si>
    <t>JMADDEN5</t>
  </si>
  <si>
    <t>FCNA - FUNCTIONALITY INCLUDES THE SCORING PIECE OF THE ORIGINATION SYSTEMS.  BUSINESS CRITICALITY HIGH.</t>
  </si>
  <si>
    <t>Risk Scoring Analysis</t>
  </si>
  <si>
    <t>RSA</t>
  </si>
  <si>
    <t>Risk Scoring Analysis for GLO China</t>
  </si>
  <si>
    <t>RICOH Data Transformation Layer</t>
  </si>
  <si>
    <t>RDTL</t>
  </si>
  <si>
    <t>PTABOR5</t>
  </si>
  <si>
    <t>Suite of Ford Credit APIs used to transform data into and from Ricoh.</t>
  </si>
  <si>
    <t>RFQ - REQUEST FOR QUOTATION</t>
  </si>
  <si>
    <t>RFQ</t>
  </si>
  <si>
    <t>RFQ Request for Quotation. Application controls requests for suppliers quotation.</t>
  </si>
  <si>
    <t>Driver Score</t>
  </si>
  <si>
    <t>DSAPI</t>
  </si>
  <si>
    <t>GNANDURI</t>
  </si>
  <si>
    <t>DSING103</t>
  </si>
  <si>
    <t>SSURYAN3</t>
  </si>
  <si>
    <t>Enterprise Connectivity - PDO</t>
  </si>
  <si>
    <t>Develop a consistent, reliable scoring methodology to rate a driver's performance based on telematics data</t>
  </si>
  <si>
    <t>Reval</t>
  </si>
  <si>
    <t>Externally hosted application (Application Service Provider model) to be used for effectiveness testing and hedge accounting for FAS 133.  Application contains debt, derivative, foreign exchange and commodity data from Wall Street Suite.</t>
  </si>
  <si>
    <t>Disputed Excess Transportation Charges</t>
  </si>
  <si>
    <t>DETC</t>
  </si>
  <si>
    <t>The DETC system uses data from Cass Premium processing and user input to assist the MP&amp;L personnel with resolving supplier disputes regarding premium freight charges.  Outside suppliers have limited access to read-only functions of the system. Application is build in Unix , Perl , Shell scripting &amp; Oracle</t>
  </si>
  <si>
    <t>Retirement Data Archive (Open Text)</t>
  </si>
  <si>
    <t>RDA</t>
  </si>
  <si>
    <t>Data Archive Application.  Internally hosted vendor application to store historical retirement records</t>
  </si>
  <si>
    <t>Dimensional Planning &amp; Validation</t>
  </si>
  <si>
    <t>DPV</t>
  </si>
  <si>
    <t>Tecnomatix Dimensional Planning and Validation (DPV) helps to collect, manage, dimensionally analyze, and report the quality measurement information. It is a quality management solution that can integrate into Teamcenter environment.</t>
  </si>
  <si>
    <t>Retail Network Information Bridge</t>
  </si>
  <si>
    <t>RNIB</t>
  </si>
  <si>
    <t>TMCKEE2</t>
  </si>
  <si>
    <t>Data processing asset used to bridge information between the retail network transactional systems and the Dealer Franchising Portal (DFP)</t>
  </si>
  <si>
    <t>Migrate to CP4D</t>
  </si>
  <si>
    <t>Digital Thread Platform</t>
  </si>
  <si>
    <t>DTP</t>
  </si>
  <si>
    <t>Digital Thread is a complete Digitalization and Integration across the work streams: Product Design, Suppliers, Plants, and Vehicle, and Customers, with single authoritative source of truth for all content in any given program.</t>
  </si>
  <si>
    <t>Retail Identification Program/Sign Ordering System</t>
  </si>
  <si>
    <t>RIP/SOS</t>
  </si>
  <si>
    <t>KMICHALE</t>
  </si>
  <si>
    <t>Retail Identification Program Sign Ordering System (RIP/SOS) is the control system for all company approved exterior signs at franchised Ford and Lincoln dealerships within U.S. under the Retail identification Program.     The group responsible for administering this program is the Retail Identification Activity (RIA).  The RIA consists of one Ford Manager and his staff located in Dearborn with additional non-Ford Order Administrators located at the Sign Vendors.  The Ford RIA is responsible for maintaining the SOS database of orderable sign models and associated pricing.  The Vendors will be responsible for Order management and fulfilment.  The Web platform allows for the partnering of Ford with the Sign Vendors to improve the process of timely completion Dealer Sign Orders.</t>
  </si>
  <si>
    <t>Diesel Software Development Environment</t>
  </si>
  <si>
    <t>DSWDE</t>
  </si>
  <si>
    <t>JDADAJ</t>
  </si>
  <si>
    <t>LHATFIEL</t>
  </si>
  <si>
    <t>The Diesel Software Development Environment comprises: an Accurev configuration management server to manage Engine management software, a build server to develop software releases and a Web server to support AccuRev Web Interface.</t>
  </si>
  <si>
    <t>Retail and Lease Securitization</t>
  </si>
  <si>
    <t>GSRLS</t>
  </si>
  <si>
    <t>HMANDA</t>
  </si>
  <si>
    <t>Retail and Lease securitization, a key funding source for Ford Credit, is an application to create and service asset-backed securities for retail and lease accounts in China, EU, and NA.  It is an application developed in-house and supported by Ford Credit IT.</t>
  </si>
  <si>
    <t>DevOps Command Center</t>
  </si>
  <si>
    <t>DCC</t>
  </si>
  <si>
    <t>TARUNAC1</t>
  </si>
  <si>
    <t>STANIKEL</t>
  </si>
  <si>
    <t>TCARMEAN</t>
  </si>
  <si>
    <t>Portal For System Tool Access</t>
  </si>
  <si>
    <t>PDO planning to migrate for java 21 by Q2</t>
  </si>
  <si>
    <t>Detailed Risk Assessment Report Application</t>
  </si>
  <si>
    <t>DRA Report</t>
  </si>
  <si>
    <t>FWANG38</t>
  </si>
  <si>
    <t>DWEITZMO</t>
  </si>
  <si>
    <t>This application is used to create visualizations from Enterprise Archer GRC Detailed Risk Assessment.  In order to support Management awareness and approval process for Detailed Risk Assessments.</t>
  </si>
  <si>
    <t>Resource Management Group-RMG</t>
  </si>
  <si>
    <t>RMG</t>
  </si>
  <si>
    <t>SAGILAN2</t>
  </si>
  <si>
    <t>RMG receives receivable systems determinant values (from various receivable systems and MAPS) and actual headcount information from payroll and then calculations Authorized/Allocated headcount for branches, service centers, and central office.  Personnel cost data is passed to the Op Cost system.</t>
  </si>
  <si>
    <t>Dealer Marketing Platform (ex-UACE)</t>
  </si>
  <si>
    <t>DMP</t>
  </si>
  <si>
    <t>New campaign engine for unified customer contacts in FCSD and potential REACT replacement. The application uses the Adobe Marketing cloud, specifically Adobe Campaign and Adobe Analytics premium.</t>
  </si>
  <si>
    <t>Dealer Information Systems Net Enabled</t>
  </si>
  <si>
    <t>DISNE</t>
  </si>
  <si>
    <t>DISNE (Dealer Information System InterNet Enabled) is the database of record for Dealer, Commercial and Specialty Product information. Information stored in DISNE is used by various Ford Credit applications, Ford Motor Company systems and vended applications primarily to facilitate processing of wholesale, retail, lease, dealer loan business and Commercial Line Of Credit. There are also numerous downstream systems that use DISNE data for a variety of reasons including risk analysis, marketing programs, Salesforce and MAPS reporting.</t>
  </si>
  <si>
    <t>Dealer Franchising Portal</t>
  </si>
  <si>
    <t>DFP</t>
  </si>
  <si>
    <t>DFP is used by the US Market Representation Team, including the regional and market area teams, franchising, representation planning, business management and retail operations to receive and process dealer change requests (aka transactions), manage/create/update dealer contracts, and track the progress of those requests through the different approval and signature chains. The final contract documents produced by the system will be stored and available internally in a document repository within the application. The application will allow Dealers to engage with Ford, upload necessary documentation, and sign the contracts electronically within the application.  The system tracks all changes and it allows the team to monitor obligations and standards compliance, and provides metrics to support reporting and planning.  The platform is a no code platform that allows custom configurations and scalability to other teams and processes to provide an holistic view of Dealer Information.</t>
  </si>
  <si>
    <t>Repo Website</t>
  </si>
  <si>
    <t>Repo</t>
  </si>
  <si>
    <t>Internet Website that Ford Financial Repossession Contractors use to enter account information and interface with the Repossession Workflow</t>
  </si>
  <si>
    <t>Remotely  Accessed Parts Info System IP</t>
  </si>
  <si>
    <t>RAPID IP</t>
  </si>
  <si>
    <t>FTUERCK</t>
  </si>
  <si>
    <t>ABUCHHOL</t>
  </si>
  <si>
    <t>Provide IP communications to the RAPID online parts ordering system. The user community includes European dealers, Export dealers, some suppliers &amp; Ford Users.   External access will be via Public Internet using SSL.</t>
  </si>
  <si>
    <t xml:space="preserve">In EAMS as well in Servicenow  its already decomissioned. </t>
  </si>
  <si>
    <t>Remote Start Limiter</t>
  </si>
  <si>
    <t>RSL</t>
  </si>
  <si>
    <t>KEEPS TRACK OF THE NUMBER OF REMOTE STARTS EXECUTED BY A GIVEN VEHICLE SO THAT REMOTE START COMMANDS ARE BLOCKED BY THE CLOUD LAYER (TMC/MCG) WHEN NEEDED.</t>
  </si>
  <si>
    <t>Remote Services FI</t>
  </si>
  <si>
    <t>RSFI</t>
  </si>
  <si>
    <t>REMOTE SERVICES FI HOUSES THE BUSINESS LOGIC FOR PREP MY VEHICLE FEATURES, INCLUDING REMOTE CLIMATE CONTROL.</t>
  </si>
  <si>
    <t>DDVPM Data Management</t>
  </si>
  <si>
    <t>DDVPM-DM</t>
  </si>
  <si>
    <t>Application to store and manage digital appearance assets captured from physical materials using appearance capture devices. Also has provision to capture metadata about the verification status of the captured material .  Acronym meaning: Design Digital Validation of Physical Material.</t>
  </si>
  <si>
    <t>Relativity</t>
  </si>
  <si>
    <t>Relativity contains the latest in advanced searching, analytics, machine learning and visualizations built into the application and is utilized by the majority of law firms and eDiscovery vendors used by OGC Litigation team.</t>
  </si>
  <si>
    <t>Data Aggregator</t>
  </si>
  <si>
    <t>DataAg</t>
  </si>
  <si>
    <t>Data Aggregator is a Java batch application and it updates Salesforce.com with DISNE and EDW data on a daily basis.</t>
  </si>
  <si>
    <t>Regulatory User Interface</t>
  </si>
  <si>
    <t>RegUI</t>
  </si>
  <si>
    <t>RMRINAL2</t>
  </si>
  <si>
    <t>NKALE</t>
  </si>
  <si>
    <t>FCE Regulatory User Interface is utility to enter data that is not available in the source for FCE regulatory and liquidity monitoring &amp; reporting</t>
  </si>
  <si>
    <t>Cycletool</t>
  </si>
  <si>
    <t>Cycletool is application to populate and screen data and displays report for vehicle energy management engineering.</t>
  </si>
  <si>
    <t>REGISTRY (VOPISO)</t>
  </si>
  <si>
    <t>Registry</t>
  </si>
  <si>
    <t>RJAMBUNA</t>
  </si>
  <si>
    <t>Registry  is a WEB-based system to publish the required quality management system documentation in line with the general system requirements of the ISO 9001 for Global Business use. All necessary information can be stored and provided to all Business Units &amp; departments affected.      The Registry provides each department the possibility to create its own Master Document List (MDL), one of the five pillars of the quality management system.  This application was migrated to IT Compliant infrastructure on 20-May-2014. Formerly known as VOPISO = Vehicle Operations Manufacturing Engineering ISO Homepage.</t>
  </si>
  <si>
    <t>CX-Hub</t>
  </si>
  <si>
    <t>CX-HUB</t>
  </si>
  <si>
    <t>AROSS76</t>
  </si>
  <si>
    <t>Assist Customer - CX-Hub is a solution that includes Microsoft Dynamics 365 as the core CRM used for Case Management, and integrates with several Azure services (blob storage, Azure SQL, Cognitive Services, etc.) and multiple internal applications (SAVE-IO, SCA-C, etc.) as well as various third-party applications (BBB, Agero Roadside Assistance, etc.)</t>
  </si>
  <si>
    <t>CV Integration Data and Device Management</t>
  </si>
  <si>
    <t>CVDDM</t>
  </si>
  <si>
    <t>SCUNNIN8</t>
  </si>
  <si>
    <t>This system provides Data Management service, Device Management service, Data Validation Service and Health Checkup for Test Data Setup Core systems in lower environment</t>
  </si>
  <si>
    <t>CV Business and Operations Portal</t>
  </si>
  <si>
    <t>CVBOP</t>
  </si>
  <si>
    <t>VMARIUCC</t>
  </si>
  <si>
    <t>JBENNER6</t>
  </si>
  <si>
    <t>Connected Vehicle Portal and Dashboard will act as a common platform to configure vehicles (via RDR, CARMON, PARSED, FOTA Etc.) for vehicle diagnostic/rich vehicle data collection at vehicle and individual module level via common APIs.  view Data and Reports / Dashboard / Feature KPIs / advanced analytics.  Querying any vehicle record to address vehicle operations issues.</t>
  </si>
  <si>
    <t>REDIRECT SERVICES</t>
  </si>
  <si>
    <t>RS</t>
  </si>
  <si>
    <t>Redirects vanity urls to point to ford.com etc.</t>
  </si>
  <si>
    <t>CRM for Third Party Enablement</t>
  </si>
  <si>
    <t>TPE CRM</t>
  </si>
  <si>
    <t>RBUITEWE</t>
  </si>
  <si>
    <t>ABIANC15</t>
  </si>
  <si>
    <t>WESTES6</t>
  </si>
  <si>
    <t>The Developer Marketplace team in Model e use MS Dynamics 365 solutions to manage the activities related to User management, Marketing, Sales (Lead and Account) management and Case management. This application as global CRM system helps to coordinate customer partnerships, people, processes and technologies to render the ultimate mobility customer experience.</t>
  </si>
  <si>
    <t>Recognition and Anniversary Award (Engage2Excel)</t>
  </si>
  <si>
    <t>Empl Award</t>
  </si>
  <si>
    <t>ALAVANY3</t>
  </si>
  <si>
    <t>External, purchased services to administer the Corporate Reward &amp; Recognition Program.    Also includes processing on the Ford IT side to receive taxation informatio on the awards and provide to Payroll/HRIMS system for processing.</t>
  </si>
  <si>
    <t>Recall Investigative VIN Attribute tool</t>
  </si>
  <si>
    <t>RIVAT</t>
  </si>
  <si>
    <t>KAMIT4</t>
  </si>
  <si>
    <t>RIVAT is an accounting (Tracking and Monitoring) database and Information Review Tool for the accounting and completion of Takata Airbag recalls as per NHTSA guidelines. The tool will be used to identify, control and maintain supplemental vehicle and owner data obtained from designated internal and external sources and vendors. Application has integration like smtp</t>
  </si>
  <si>
    <t>Already decommisioned due to migration on SaaS</t>
  </si>
  <si>
    <t>Crash Designer 2.9.1</t>
  </si>
  <si>
    <t>CLCD</t>
  </si>
  <si>
    <t>RKAREN</t>
  </si>
  <si>
    <t>Crash Designer is a software application for data acquisition purpose in crash testing from vendor Kistler. It is separated in two parts. The first part is management of test equipment (sensors and measurement devices) and preparation of test sequences. The second part manages the  execution of tests and provides measurement results in various formats.</t>
  </si>
  <si>
    <t>CPV Consensus</t>
  </si>
  <si>
    <t>CPV</t>
  </si>
  <si>
    <t>Forecasts rates for different vehicle options before Job #1.</t>
  </si>
  <si>
    <t>React Retail Event Analysis &amp; Customer Targeting</t>
  </si>
  <si>
    <t>REACT</t>
  </si>
  <si>
    <t>REACT! is the aftermarket CRM tool providing Ford with internal and dealer business analysis feature and pro-active customer contact (PACC) facility.  Collects Invoice Data from Dealers for Management / Dealer Reports and Proactiv Customer Contact</t>
  </si>
  <si>
    <t>RE&amp;T Ford Lincoln Dealer Product Info AEM Tenant</t>
  </si>
  <si>
    <t>eSB Tenant</t>
  </si>
  <si>
    <t>Product information repository and workflow validation tool.  The application will also enable publishing of product information to Ford and Lincoln sales consultants, sales managers, etc.  The 'Next Gen' platform will replace the current Ford eSourceBook and Lincoln Mercury ProductPortfolio websites.</t>
  </si>
  <si>
    <t>Cost Reduction Idea Database 2</t>
  </si>
  <si>
    <t>CRID2</t>
  </si>
  <si>
    <t>A system for managing cost-reducing ideas for current model vehicles. First version will target design ideas on current-model vehicles (0-18 months)</t>
  </si>
  <si>
    <t>RAPTOR</t>
  </si>
  <si>
    <t>The Ford Credit pricing platform for New and Used US Standard Retail rates.  It delivers pricing rates to the PARMS application.</t>
  </si>
  <si>
    <t>Cost Analysis</t>
  </si>
  <si>
    <t>COSTSCAN</t>
  </si>
  <si>
    <t>RSRINI38</t>
  </si>
  <si>
    <t>DPA project to perform parts price comparison</t>
  </si>
  <si>
    <t>Rapid Referrals</t>
  </si>
  <si>
    <t>RAPID</t>
  </si>
  <si>
    <t>Emergency backorders are sent to OE Connection for dealer inventory fill. Note: This process has been re-branded as 'D2D Express'. Set to In Production 1/22/08 by Andrea Pruitt per Christina Schulz.</t>
  </si>
  <si>
    <t>Rapid Embedded Deployment</t>
  </si>
  <si>
    <t>RED</t>
  </si>
  <si>
    <t>JMONTICE</t>
  </si>
  <si>
    <t>IDENTIFIES A TARGET VEHICLES SOFTWARE AND TRIGGERS THE DEPLOYMENT OF UPDATED SOFTWARE TO THAT VEHICLE.</t>
  </si>
  <si>
    <t>Rail Car Tracking</t>
  </si>
  <si>
    <t>TRRIPS</t>
  </si>
  <si>
    <t>TRRIPS.  Tracks railcar shipment involving Ford location and enables Ford and it suppliers to efficiently manage rail shipment between facilities. / Old Acronym : RCT</t>
  </si>
  <si>
    <t>REQ0097769, REQ0052434, REQ000007857752, REQ000006144415, REQ0116265, REQ0116265, INC1034751</t>
  </si>
  <si>
    <t>App on target for Decommission. Validation in progress. Tickets for DB Decommission, Stop running Jobs, Remove RACF profile, request for Mainframe Billing consulting raised by PDO</t>
  </si>
  <si>
    <t>RACF Password Reset</t>
  </si>
  <si>
    <t>RPWR</t>
  </si>
  <si>
    <t>RACF Password Reset will be an external facing application which will provide all users of the Ford Mainframe a common entry point for managing the password for their RACF ID.</t>
  </si>
  <si>
    <t>Quick Lane Canada Dealer Applications Website</t>
  </si>
  <si>
    <t>FOCQL</t>
  </si>
  <si>
    <t>Dealer Facing Quick Lane co-op automation tool to help manage and track co-op payments related to Quick Lane Sales and Marketing.</t>
  </si>
  <si>
    <t>Corporate knowledge Wiki</t>
  </si>
  <si>
    <t>CKW</t>
  </si>
  <si>
    <t>Wiki based on Confluence-(Atlassian-vendor). Designed to store corporate knowledge using the power of Wiki.  Initially to store Quality Procedures and allow organic growth across the company.</t>
  </si>
  <si>
    <t>Confluence (EESEWiki)</t>
  </si>
  <si>
    <t>EESEWiki</t>
  </si>
  <si>
    <t>Confluence is the current tool used for collaboration for EC projects. It is a rich wiki environment that supports creating pages, blog posts, questions, diagrams etc.</t>
  </si>
  <si>
    <t>Quality Reject Version II (QR 2)</t>
  </si>
  <si>
    <t>QR2</t>
  </si>
  <si>
    <t>QR2 enables plants to capture rejected parts (including cause, qty, etc.), escalate the quality problems to Purchasing STA &amp; suppliers, and recoup rework costs from suppliers.  Data sent to SIM (Supplier Information Metrics) is used to calculate supplier Q1 rating. Also known as Quality Reporting or Material Quality System.</t>
  </si>
  <si>
    <t>Component Data Collection II (Traceability)</t>
  </si>
  <si>
    <t>CDC-II</t>
  </si>
  <si>
    <t>Traceability of component serial numbers and the VIN of the vehicle in which the components were installed.  Current components traced include front and side air bags, engines, transmissions, keycodes, fuel tanks, and tires.</t>
  </si>
  <si>
    <t>Compliance Accounting and Reporting Environment</t>
  </si>
  <si>
    <t>CARE</t>
  </si>
  <si>
    <t>SSRINI47</t>
  </si>
  <si>
    <t>ICS, RAPS, PS GL GAPS and ERES delivers monthly data feeds to this tool. CARE was developed during an external German customs audit and is part of the GDIA database. This project is to transform the existing CARE tool to have automated feeds from source applications, create Data integration layer, IT compliant and scalable solution, which could be launched to GDIA Production environment and will be supported by IT team</t>
  </si>
  <si>
    <t>Quality Early Detection</t>
  </si>
  <si>
    <t>QED</t>
  </si>
  <si>
    <t>BJOHNS69</t>
  </si>
  <si>
    <t>SSOMISET</t>
  </si>
  <si>
    <t>QED is a recommendation system to provide guidance with respect to the cause of quality issues, e.g. feature, manufacturing, supplier, geographic &amp; design</t>
  </si>
  <si>
    <t>Quality Center ALM</t>
  </si>
  <si>
    <t>QC ALM</t>
  </si>
  <si>
    <t>Micro Focus ALM/Quality Center is a comprehensive, unified, flexible and extensible application lifecycle management product. It provides the teams with visibility across all enterprise projects and the complete application lifecycle. It establishes consistent, repeatable processes for managing requirements, tests, and business components, effectively increasing speed, improving quality and reducing cost.</t>
  </si>
  <si>
    <t>Company Vehicle Inventory</t>
  </si>
  <si>
    <t>CVIS</t>
  </si>
  <si>
    <t>Application used by Company Vehicle Headquarters, Human Resources, Company Vehicle Reps, and Financial Services to administer all aspects of company-use vehicle inventory.</t>
  </si>
  <si>
    <t>Quality Analysis and Reporting System</t>
  </si>
  <si>
    <t>QARSPD</t>
  </si>
  <si>
    <t>Quality Analysis and Reporting Systems (QARS) provide web based Quality Analysis capability; and standardized Quality Reporting for PD, VO organizations (Common Metrics). The Quality Analysis Data Cubes provide real-time, web-based analytical functions, using a common interface for Warranty, Market Research and other data. The analyst interacts with the Data Cubes directly, allowing continuity of thought during the analysis process, as well as permitting 'What if?' questions to be answered immediately. Warranty analysis can be performed on data from North America, Europe, Australia and Mazda (Thailand), and Market Research information is available for North America and Europe.   Primary Users: Analysts in Quality, Engineering, Finance, Market Research, 6-Sigma Black Belts, Vehicle Operations and Powertrain Plants.</t>
  </si>
  <si>
    <t>Common  Security Interface</t>
  </si>
  <si>
    <t>CSI</t>
  </si>
  <si>
    <t>Common Security Interface (CSI)- for Plant Floor Systems. Provides for a single User ID &amp; Password to use all plant applications integrated into utilizing CSI Authentication and Authorization APIs and screens.  Allows the plant security administrator one User Profile administration application for all applications integrated into utilizing CSI User Ids.</t>
  </si>
  <si>
    <t>QRM - Quantitative Risk Management</t>
  </si>
  <si>
    <t>QRM</t>
  </si>
  <si>
    <t>The QRM application is a vended application that Ford Treasury Risk Management analysts use to assess Ford Credit's risk exposure. Risk Management analysts use QRM to assess the Company's interest rate risk, profit volatility and to calculate market values for all on- and off-balance sheet instruments. In Ford Treasury and Ford Credit Finance use QRM to forecast the Company's borrowing cost.</t>
  </si>
  <si>
    <t>CMMS3 Datamart</t>
  </si>
  <si>
    <t>CMMS DMR</t>
  </si>
  <si>
    <t>Datamart for CMMS that is refreshed daily from selected CMMS3 tables.  Users/applications connect directly to Datamart to obtain data/generate reports.</t>
  </si>
  <si>
    <t>Capture-IT</t>
  </si>
  <si>
    <t>STA owned application containing stop ship and field action information - high level only for reporting to SIM as supplier responsible.</t>
  </si>
  <si>
    <t>Capital Harness Systems for CE1</t>
  </si>
  <si>
    <t>CHS</t>
  </si>
  <si>
    <t>Siemens COST application used by Electic CAD CE1 engineers to design wire harnesses</t>
  </si>
  <si>
    <t>QPR (Quality System and Supplier Documents)</t>
  </si>
  <si>
    <t>QPR</t>
  </si>
  <si>
    <t>Application used by suppliers and purchasing STA team to view user guides and reference material</t>
  </si>
  <si>
    <t>CAE specific data analysis with splunk</t>
  </si>
  <si>
    <t>CAESDAWS</t>
  </si>
  <si>
    <t>Cadence Orcad PCB</t>
  </si>
  <si>
    <t>Cadence</t>
  </si>
  <si>
    <t>Design and build Printed Circuit Boards (PCBs) used by the Global eDrive Systems team.</t>
  </si>
  <si>
    <t>Qlik Replicate</t>
  </si>
  <si>
    <t>GDIA-Repl</t>
  </si>
  <si>
    <t>ASANKA30</t>
  </si>
  <si>
    <t>CRAJAGHA</t>
  </si>
  <si>
    <t>SS348</t>
  </si>
  <si>
    <t>Data Replication Application for Data Factory</t>
  </si>
  <si>
    <t>CAD Release Information System</t>
  </si>
  <si>
    <t>CADRIS</t>
  </si>
  <si>
    <t>CAD Release Information System would store Parts claim data which would be used by other applications to view, update Part information during its release progression. In the context of a vehicle program CAD Supervisors, CAD Lead, CAD Designers would have the capability to claim parts, update claimed parts, transfer claimed parts , update Causal Factors , CAD Remarks along with other comments related to release statuses which would be stored in the CAD Release Information System.</t>
  </si>
  <si>
    <t>C3P-NG(NG)</t>
  </si>
  <si>
    <t>NG</t>
  </si>
  <si>
    <t>C3P NG is a program that delivers the next level of digital product capabilities for all brand partners in Ford Motor Company, to effectively conduct enterprise-wide vehicle and technology product creation.    Ford moved to C3P NG to achieve efficiencies in Product Creation that will enable it to bring products to market faster by (a)Moving to a central CAD solution  (b)Negotiating Not to Exceed pricing for C3P NG tools  (c)Providing Visualization access.  This ITMS is used as a financial holding for operating expenses of a variety of applications in the C3P suite</t>
  </si>
  <si>
    <t>QAD Archival Tool</t>
  </si>
  <si>
    <t>QAT</t>
  </si>
  <si>
    <t>RSRIRA18</t>
  </si>
  <si>
    <t>Application to store, view and create reports of QAD data.This application will hold QAD data post QAD Exit.</t>
  </si>
  <si>
    <t>C3P Central Authentication System</t>
  </si>
  <si>
    <t>CCAS</t>
  </si>
  <si>
    <t>C3P Central Authentication System is the user authentication wrapper aroud TcEng.  CCAS forces login to TcEng to go through the WSL authentication before access to TcEng is allowed.  CCAS is developed as a generic function to be used for future C3P tools that do not meet Ford password strength requirements.</t>
  </si>
  <si>
    <t>Business Intelligence for Global Cost</t>
  </si>
  <si>
    <t>BIGC</t>
  </si>
  <si>
    <t>MSTOECKL</t>
  </si>
  <si>
    <t>MFRANIA1</t>
  </si>
  <si>
    <t>MQAZI1</t>
  </si>
  <si>
    <t>BGUBING</t>
  </si>
  <si>
    <t>BMIT Database for BI data around the Global Cost processes.</t>
  </si>
  <si>
    <t>Purchasing Technology Services</t>
  </si>
  <si>
    <t>Purchasing Technology Services is a shared web service bundle application for Purchasing. It includes following services.    1. Purchasing Document Service    2. Purchasing Security Service    3. Purchasing Reporting   It feeds Web Quote and CMBP applications.</t>
  </si>
  <si>
    <t>Purchasing Quality Security System</t>
  </si>
  <si>
    <t>PQS</t>
  </si>
  <si>
    <t>It provides request for user access, work flow approvals and AAR for Purchasing Quality Applications.</t>
  </si>
  <si>
    <t>Purchasing Portfolio Services (Web Service Bundle)</t>
  </si>
  <si>
    <t>PPS</t>
  </si>
  <si>
    <t>Collection of reusable web services created by Purchasing applications used by multiple applications across Purchasing  1. Purchasing Notification Service    2. GSDB Service   3. Attachment Service</t>
  </si>
  <si>
    <t>Purchasing Datahub (PUB)</t>
  </si>
  <si>
    <t>PUB</t>
  </si>
  <si>
    <t>PUB is a data warehouse for global Purchasing data. It is the repository for all historical data, facilitating analytical queries/reporting needs. The aim of PUB is to consolidate functionality and data of many disparate strategic solutions into one place.   Goals: 1 - Provide analytical capabilities/reporting across all Purchasing functions 2 - Support interfaces where appropriate to reduce transactional load on source systems 3 - Interconnect with other enterprise wide analytical layers 4 - Provide security and controls in line with ITPM/GIS  5 - Provide framework to allow for expansion in line with the ability of the source systems 6 - Promote reusable nature for extracting/manipulating/loading information to analytical/reporting environment  7 - Use the Purchasing Logical Object Model.   PUB has two parts: 1) Data warehouse for current/historical data 2) ODS (Operation Data Store) for current data to support transactional applications.</t>
  </si>
  <si>
    <t>PURCHASING ANNUAL ACCESS REVIEW SYSTEM</t>
  </si>
  <si>
    <t>PAARS</t>
  </si>
  <si>
    <t>Purchasing Annual Access Review System</t>
  </si>
  <si>
    <t>Business Intelligence for Digital Innovation App</t>
  </si>
  <si>
    <t>BIDI</t>
  </si>
  <si>
    <t>JMATHEWS</t>
  </si>
  <si>
    <t>Not really an application. A placeholder for non-Prod data studies supporting Business Intelligence for DI</t>
  </si>
  <si>
    <t>PUR - Purchasing Datawarehouse</t>
  </si>
  <si>
    <t>PUR</t>
  </si>
  <si>
    <t>Database with Purchase information that is used by Purchasing staff to get information and compose some business report.</t>
  </si>
  <si>
    <t>BrakeLab Connect</t>
  </si>
  <si>
    <t>BLC</t>
  </si>
  <si>
    <t>HOBERKIR</t>
  </si>
  <si>
    <t>The system manages Brake Lab Processes i.e. Warehousing test parts, Dynometer Configuration File Management, Reporting.</t>
  </si>
  <si>
    <t>Brake Analysis and Calculation Info System</t>
  </si>
  <si>
    <t>BASIC</t>
  </si>
  <si>
    <t>LLANE10</t>
  </si>
  <si>
    <t>Chassis Engineering has developed a new Matlab based application to replace the currently in use Excel sheets with Makros to simulate, calculate and analyse new break systems.    NAS Site:  \\FMC9040181\ola2_beamng_prod8337  Group:  ESA\USWF-NAS-ola2_beamng_prod8337</t>
  </si>
  <si>
    <t>Public Wifi Self-Help Tool</t>
  </si>
  <si>
    <t>PWSHT</t>
  </si>
  <si>
    <t>SSOLTANI</t>
  </si>
  <si>
    <t>SSASINOW</t>
  </si>
  <si>
    <t>ASALOWI1</t>
  </si>
  <si>
    <t>This is a web-based tool which allows public wifi users the capability to reset their public wifi passwords.</t>
  </si>
  <si>
    <t>PTO Manufacturing Engineering Home Page</t>
  </si>
  <si>
    <t>MEWEB</t>
  </si>
  <si>
    <t>The Main PTO Manufacturing Engineering (ME) Web page.   This Web site encompasses all the non-dynamic web sites within the global ME organization.</t>
  </si>
  <si>
    <t>BoC AMR - ABB</t>
  </si>
  <si>
    <t>AMR-ABB</t>
  </si>
  <si>
    <t>ABB AMR (Autonomous Mobile Robot) (similar to AGV) deployment at Blue Oval City Body Shop to handle all material transportation to workstations.</t>
  </si>
  <si>
    <t>PTO Focus Reporting</t>
  </si>
  <si>
    <t>PTO Focus</t>
  </si>
  <si>
    <t>Various PTO Focus reports.  This application is for the Power Train Controller's Office user.  PTO Focus application gathers data from Corporate Systems Applications-AIS, CCAPS, CPARS, PCPAS, TWOS and CMMS.  Major functions include: tracking Mfg expense, CMMS Scrap reporting, CMMS Mfg Analysis, CCAPS Mfg Cost Analysis, CPARS Mfg Cost Reporting, Plant Project Status reporting.</t>
  </si>
  <si>
    <t>PTO Calibration Complexity Matrix</t>
  </si>
  <si>
    <t>CCM</t>
  </si>
  <si>
    <t>Calibration Complexity matrix is a Ford Internal application, to convert the retrieved buildable combination for each power pack from PDO into Calibration Complexity Matrix with the required fields that drives a calibration.  CCM applications involves two major group: PTIM Powertrain Integration and Project Management and PCCN Powertrain Controls, Calibration and NVH . The current CCMs are created on excel sheet and shared with group via SharePoint, which makes hard to track. Now CCM will be located in one central database, and approvals will be secured, electronic and stored in database to ensure greater consistency. CCM application also helps in maintaining a standard matrix to record and sort the calibrations for each power pack.</t>
  </si>
  <si>
    <t>BMC IT Connect SmartIT</t>
  </si>
  <si>
    <t>ITConnect</t>
  </si>
  <si>
    <t>SMAYO6</t>
  </si>
  <si>
    <t>Ford's IT ticketing system, including the customer user interface (IT Connect), and the IT support team user interface (SmartIT).  This is a COTS application from the vendor BMC.</t>
  </si>
  <si>
    <t>Bill of Material Foundation</t>
  </si>
  <si>
    <t>BOMF</t>
  </si>
  <si>
    <t>This application is expected to become the BOM Foundation database within Ford Motor Company; it is part of the BOM Convergence &amp; Transformaton project.  It is initially expected to replace AVBOM starting in 2009 and serve as the kernel for a BOM Foundation platform.  BOM Foundation is a repository for BOM &amp; Part data and includes a set of web services to the Process Driven BOM (PDB) tool in a way that allows the AVBOM application to no longer be necessary.  BOM Foundation establishes a robust, scalable platform that will enable future unification of BOM and Parts databases from other Ford applications (e.g., WERS, CMMS3).</t>
  </si>
  <si>
    <t>PTNVH Process Tools</t>
  </si>
  <si>
    <t>PTNVH-TRS</t>
  </si>
  <si>
    <t>In House process software to manage business process and run estimation tools.</t>
  </si>
  <si>
    <t>Battery Cell Innovation Lab</t>
  </si>
  <si>
    <t>BCIL</t>
  </si>
  <si>
    <t>Provide a comprehensive test environment for battery cell technology. Arrays of Battery Cycling Instruments and Test Cells have been installed to accommodate testing battery cell packaging ranging from single cells to multi-cell pack configurations.    These testing instruments are capable of performing thermally controlled and automated test procedures, defined by test engineers. Test configuration, data capture, and data storage/data management is being supplied by a comprehensive AVL software solution. This software solution employs a client-server model architecture, where the client side will be a supplied and configured by AVL, and the server side component will be provisioned and managed by Ford IT residing in the corporate data center.</t>
  </si>
  <si>
    <t>no</t>
  </si>
  <si>
    <t>AW and Indexing</t>
  </si>
  <si>
    <t>AWINDEX</t>
  </si>
  <si>
    <t>Active Workspace is an user interface for an improved Teamcenter user experience.</t>
  </si>
  <si>
    <t>PT Prototype Lifecycle System</t>
  </si>
  <si>
    <t>PTPLS</t>
  </si>
  <si>
    <t>The Powertrain Prototype Lifecycle application will capture and record powertrain prototype test data. Eliminate Engineers manually tracking down engine test results in different locations. Data/Results Electronically Available Immediately for  Engineers to Review. Electronically Track Engines and Parts. Making The Process of Inputting Data More Time Efficient and Accurate (i.e. e-inspection). Linking Engineering, BDTC, EMDO, and DYNO.</t>
  </si>
  <si>
    <t>AutoHitch_DAT_AIML_Pipeline</t>
  </si>
  <si>
    <t>AH_DAT_PL</t>
  </si>
  <si>
    <t>DROGAN4</t>
  </si>
  <si>
    <t>SSHAR137</t>
  </si>
  <si>
    <t>VKOSURI</t>
  </si>
  <si>
    <t>JSHAW52</t>
  </si>
  <si>
    <t>An MLOps pipeline to automate AI/ML model development and training</t>
  </si>
  <si>
    <t>ATS - Automated Test System</t>
  </si>
  <si>
    <t>ATS App</t>
  </si>
  <si>
    <t>JSTRIEGE</t>
  </si>
  <si>
    <t>KSHRABLE</t>
  </si>
  <si>
    <t>AVIETOR</t>
  </si>
  <si>
    <t>JJACO146</t>
  </si>
  <si>
    <t>A purchased package for storing and distributing test modules.</t>
  </si>
  <si>
    <t>ArchDev</t>
  </si>
  <si>
    <t>CSMYTH5</t>
  </si>
  <si>
    <t>WMYLES4</t>
  </si>
  <si>
    <t>Product Description Ver 0.1 - Enterprise API/App Central aggregates enterprise data leveraging hour glass architecture with the intent of automating all business operations within 'SOA framework' constrained by 'API Strategy', 'Moving at Speed of Business', and 'Platform Enablement' as its chief design principals</t>
  </si>
  <si>
    <t>PS&amp;L Info Center</t>
  </si>
  <si>
    <t>PSLIC</t>
  </si>
  <si>
    <t>Provides environment for business users to perform adhoc FOCUS queries against extracts of operational data.</t>
  </si>
  <si>
    <t>ArcGIS Enterprise</t>
  </si>
  <si>
    <t>ArcGIS</t>
  </si>
  <si>
    <t>ArcGIS provides contextual tools for mapping and spatial reasoning so you can explore data and share location based insights</t>
  </si>
  <si>
    <t>APA TH EAGLE</t>
  </si>
  <si>
    <t>EAGLE</t>
  </si>
  <si>
    <t>CSUTHANA</t>
  </si>
  <si>
    <t>NCHAIHUA</t>
  </si>
  <si>
    <t>PCHANTAK</t>
  </si>
  <si>
    <t>BBUNYANO</t>
  </si>
  <si>
    <t>System for Time Attendance, Payroll, ePayslip, PA on client, website, mobile app for AAT JV employee.</t>
  </si>
  <si>
    <t>APA AU Total Vehicle Database (TVDB)</t>
  </si>
  <si>
    <t>TVDB</t>
  </si>
  <si>
    <t>KTONG1</t>
  </si>
  <si>
    <t>JAGATI</t>
  </si>
  <si>
    <t>SQL database containing retail history and vehicle orders for Ford Australia, used to drive reporting within M&amp;S and Finance functional areas.</t>
  </si>
  <si>
    <t>AMA - Authorization</t>
  </si>
  <si>
    <t>APS -AuthZ</t>
  </si>
  <si>
    <t>RSILVIYA</t>
  </si>
  <si>
    <t>AMA aka APS Authorization provides various run time authorization services and standard process for defining, administering access control policies. Powered by industry leading Authorization engine - PDP by Axiomatics. It is cloud native service and full supports Attribute Based Access Control (ABAC). Supports XACML Policy editor, Policy Auditing and Reporting tools, policy publishing lifecycle</t>
  </si>
  <si>
    <t>Provider Website for Add-Ons</t>
  </si>
  <si>
    <t>ProvideWeb</t>
  </si>
  <si>
    <t>This application will allow external providers/administrators of add-ons (insurance warranty maintenance etc.) to provide Ford Credit with a refund quote to be applied to the customers account at the time of repossession charge-off, early payoff, total loss, rewrite etc.</t>
  </si>
  <si>
    <t>AE VM Share</t>
  </si>
  <si>
    <t>AEVM</t>
  </si>
  <si>
    <t>Provides gauging engineers the ability to manage gauging programs and access gauging reports from the AE NAS drive without interruption to production and providing a higher level of program consistency across common programs.</t>
  </si>
  <si>
    <t>ProPrima FDB</t>
  </si>
  <si>
    <t>FDB</t>
  </si>
  <si>
    <t>Central mainframe repository for ProPrima, incorporating the Finance Database (FDB). ProPrima allows pricing and brand team analysts to position current and planned Ford products against their competition in terms of both specification and price. Supports the development of price positioning strategy, and enables the impact assessment of product actions on profitability.</t>
  </si>
  <si>
    <t>ProPrima - Competitive Data Engine</t>
  </si>
  <si>
    <t>CDE</t>
  </si>
  <si>
    <t>The ProPrima Competitive Data Engine (CDE) is the repository of CDD (Competitive Data Derived) -sourced Competitor Product Definition loaded by Business users and used within the ProPrima price-setting application.  The pricing community then uses this competitive data through the ProPrima Global Client (PGC) desktop application for product/price analysis and the production of pricing papers within Ford.  The URL of the CDE application: https://www.edbcaas1.ford.com/edb3/web?site=34</t>
  </si>
  <si>
    <t>Advanced Supply Chain Enablement for N-tier</t>
  </si>
  <si>
    <t>ASCENT</t>
  </si>
  <si>
    <t>SDESHPA5</t>
  </si>
  <si>
    <t>MKOMPELL</t>
  </si>
  <si>
    <t>SNAIR16</t>
  </si>
  <si>
    <t>A Collaboration SaaS solution for Global Supply Chain visibility and supplier collaboration.</t>
  </si>
  <si>
    <t>Promotional Law</t>
  </si>
  <si>
    <t>ARPL</t>
  </si>
  <si>
    <t>THIS APPLICATION SUPPORTS PROMOTIONAL LAW PROCESS IN ARGENTINA</t>
  </si>
  <si>
    <t>CMMS3 Empress - Commodity Audit</t>
  </si>
  <si>
    <t>CMMS EMP</t>
  </si>
  <si>
    <t>Empress is a suite of Web based audit tools that validates the CMMS assembly bills of material (BOM) identifies differences with the WERS engineering BOM and provides the infrastructure/mechanism to manage the resolution of the differences. An extensive set of web screens Excel downloads and reports are provided to the users to enable them to determine the cause of the errors.</t>
  </si>
  <si>
    <t>Acronis Advanced Workstation</t>
  </si>
  <si>
    <t>Acronis</t>
  </si>
  <si>
    <t>Acronis Advanced Workstation is the global standard Industrial PC Imaging and Backup software used throughout Manufacturing.</t>
  </si>
  <si>
    <t>Prognostics</t>
  </si>
  <si>
    <t>AIM-PAE</t>
  </si>
  <si>
    <t>VSVIDENK</t>
  </si>
  <si>
    <t>VTHYAHAR</t>
  </si>
  <si>
    <t>MSANT429</t>
  </si>
  <si>
    <t>Analytics Insights and Modeling (AIM) Effortless Maintenance &amp; Repair (EM&amp;R) Prognostics</t>
  </si>
  <si>
    <t>Prognosis IP Telephony Manager</t>
  </si>
  <si>
    <t>UCIPTM</t>
  </si>
  <si>
    <t>DPETRIE</t>
  </si>
  <si>
    <t>CFINLE13</t>
  </si>
  <si>
    <t>Account Receivable Workflow</t>
  </si>
  <si>
    <t>ARWORKFLOW</t>
  </si>
  <si>
    <t>AR workflow is a third-party application which enables automation of Collection &amp; Cash application processes.AI enabled payment predictor provides early warning alerts on potential delays - helps prioritize 'customer base' requiring attn/ follow-up.Process is automated ilo current process i.e. moving from dependent on human judgement to data based follow-up prioritization.AI based remittance capture from Checks, Emails, EDIs and Websites &amp; Invoice Matching process which enable automatic cash application.Handling/ response to customer queries is automated across languages with in-built translation capabilities..AI payment predictor helps avoid customer follow-ups with a good payment track-record.Worklist Prioritization, repository of customer, follow Ups and ability to track customer queries and timely response by team members.Automated metrics/reports ex: customer ageing, daily sales outstanding, cash flow forecast etc</t>
  </si>
  <si>
    <t>Professional Technician System</t>
  </si>
  <si>
    <t>PTS</t>
  </si>
  <si>
    <t>QBROWN4</t>
  </si>
  <si>
    <t>BGHANTA</t>
  </si>
  <si>
    <t>PTS is the technical portal for internal FORD users and dealership employees globally. Includes SPECS, Service Advisor Portal and Newfordtech.</t>
  </si>
  <si>
    <t>ABC Scale and Commodity Planning</t>
  </si>
  <si>
    <t>ABC Scale</t>
  </si>
  <si>
    <t>Complexity Management Tool that facilitates the creation of Modular Toolkits, ABC Complexity Charts and basic Chess Board Reports. Pre Program Engineering can create a Toolkit of Commodity Variants, A Variant being the Base followed by High and Low variants A1, B, B1 etc.</t>
  </si>
  <si>
    <t>2018-372 AP AU BMIT JOYTECH CO., LTD.</t>
  </si>
  <si>
    <t>Joytech</t>
  </si>
  <si>
    <t>MFOUNTA1</t>
  </si>
  <si>
    <t>AWILDEY1</t>
  </si>
  <si>
    <t>ACAJDIN</t>
  </si>
  <si>
    <t>The supplier Joytech (GSDB: HG9BA) is IMG VA Package seating Buck / Property build supplier. IMG PD VA team being use Joytech since 2015 for building various program package buck and future product. Ford require to send Confidential 3D CAD data and Joytech to store the data during the project engagement. We are using TCE and SharePoint for the data transmit. Supplier stores the data on a desktop. The desktop links to the milling machine. The supplier will delete all Ford confidential data (CAD / email / data / pictures / etc.) after the delivery and close of the PO.</t>
  </si>
  <si>
    <t>VisionPro</t>
  </si>
  <si>
    <t>VISIONPRO</t>
  </si>
  <si>
    <t>NKARTH32</t>
  </si>
  <si>
    <t>PowerFleet provides you all the essential, best-practice function you need to manage your industrial vehicles and the personnel who operate them. This solution scope covers the key features required by your business to achieve the best ROI while improving your company's overall safety practices.</t>
  </si>
  <si>
    <t>Privilege Club - UK</t>
  </si>
  <si>
    <t>EuHRPrivUK</t>
  </si>
  <si>
    <t>Online application for employee discounted vehicle sales</t>
  </si>
  <si>
    <t>NGAVS-Schedule Execution</t>
  </si>
  <si>
    <t>NGAVS-SE</t>
  </si>
  <si>
    <t>NGAVS-SE provides the capabilities to execute daily order schedule, providing tracking and production status of vehicle, provide broadcast data to downstream systems, communicate order data to industrial controls/automation and provide critical reports to in-plant personnel</t>
  </si>
  <si>
    <t>Migration to EDC CaaS for a single site (DCP) Completed.</t>
  </si>
  <si>
    <t>NAC EBS - EMSS Build System</t>
  </si>
  <si>
    <t>EBS</t>
  </si>
  <si>
    <t>LRODR205</t>
  </si>
  <si>
    <t>Build &amp; Deploy application for vista, smarts, seer, execnet, penta, and Afrl. Running on Solaris and a good target for modernisation.</t>
  </si>
  <si>
    <t>PRIMAS</t>
  </si>
  <si>
    <t>EuAS-PRIMA</t>
  </si>
  <si>
    <t>Price Maintenance System. PRIMAS is a price database and online price maintenance system used for all sales from Ford companies on the European continent to markets in Europe and all over the world. The main purpose is to provide EUROVAC with the information required for the invoicing process, such as prices for models and options, standard features and descriptions which have to be printed on the invoices. This information is kept in local languages and currencies. Only the price maintenance for a few  national sales companies is done in EUROVAC and transferred for interco price calculation to PRIMAS. PRIMAS has the functionality to print internal price list and to do any pre-calculations of prices in terms of tax, vat, dealer margin or interco margin changes.All histories of prices are stored within the PRIMAS system.</t>
  </si>
  <si>
    <t>Price Protection Entry System</t>
  </si>
  <si>
    <t>PPES</t>
  </si>
  <si>
    <t>Dealers enter claims for price protection credit when the price of the vehicle increased from the time of order to the time of delivery.  The information received is validated to ensure payment has not already been made and any credits due are processed through Dealer Payment System.</t>
  </si>
  <si>
    <t>PreQual</t>
  </si>
  <si>
    <t>PQL</t>
  </si>
  <si>
    <t>NJOSHI21</t>
  </si>
  <si>
    <t>VDATLA</t>
  </si>
  <si>
    <t>ASAXENA8</t>
  </si>
  <si>
    <t>PREQUALIFICATION EXPERIENCE DESIGNED TO TARGET THE NEW TO FORD/FORD CREDIT SHOPPING CONSUMER.</t>
  </si>
  <si>
    <t>Global ESB System</t>
  </si>
  <si>
    <t>GESB</t>
  </si>
  <si>
    <t>ABANSAL3</t>
  </si>
  <si>
    <t>JBROADW4</t>
  </si>
  <si>
    <t>RKADAM1</t>
  </si>
  <si>
    <t>VKOTESWA</t>
  </si>
  <si>
    <t>Global system to support the creation and management of Extended Service Plans using common global processes.</t>
  </si>
  <si>
    <t>FSN - Ford Suppliers Network (South America)</t>
  </si>
  <si>
    <t>FSN SA</t>
  </si>
  <si>
    <t>Application controls suppliers website portal where suppliers check payment dates among other supplier related information.</t>
  </si>
  <si>
    <t>PPM Audit</t>
  </si>
  <si>
    <t>EuCR-PPMAu</t>
  </si>
  <si>
    <t>cchada</t>
  </si>
  <si>
    <t>This product is used to facilitate the global release of engineering drawings in electronic image file format. Function Extract drawing attributes from the current drawing and use these attributes as indexing information for global release.Create image file for the drawing. Launch a web-based PPM Audit Tool GUI with prepopulated indexing information.   Also extracts attributes from PMI parts and sends data to PPM AUDIT server for releasing.  Provides electronic signoff by Gatekeepers, Engineers and PPM Analysts.  Distributes drawings to required Ford Archive.</t>
  </si>
  <si>
    <t>Finance documents control management</t>
  </si>
  <si>
    <t>MIG</t>
  </si>
  <si>
    <t>Scope:  Venezuela, Colombia   Main system functionalities:  - Generates vehicle credit notes  - Generates and approval process for accounting notes for all Andina local systems  - Documents Issuance Control(sequence): Invoices, 3040</t>
  </si>
  <si>
    <t>FIN - Finance DataWarehouse</t>
  </si>
  <si>
    <t>FIN</t>
  </si>
  <si>
    <t>Finance Data Warehouse that it is used by Finance Staff to take information and compose some business report concerning Finance requirements.</t>
  </si>
  <si>
    <t>Powertrain Development Verification</t>
  </si>
  <si>
    <t>PTDV</t>
  </si>
  <si>
    <t>COMPUTER AIDED ENGINEERING PROGRAM MANAGEMENT:  IS A PROCESS FROM WHICH ANALYTICAL RESULTS AND ENGINE PROGRAM ASSUMPTIONS AND OTHER SIGNIFICANT INPUT ATTRIBUTES CAN BE EXTRACTED FOR THE PURPOSE OF DRIVING ENGINE DESIGN AND ASSISTS IN DETERMINING ASSUMPTIONS FOR NEW ENGINE TECHNOLOGIES.  CAE PM INFRASTRUCTURE INCLUDES FUNCTIONALITY TO STORE DISCRETE AND COMPLEX RESULTS AS DATA, STORE DISCRETE AND COMPLEX INFLUENCING FACTORS, AND PROVIDES CROSS REFERENCE DATA THROUGH STRUCTURED PROGRAM NAMING CONVENTION BY GPDS TIMING AND RELATED BILL OF MATERIAL.  CAE PM CAN STAGE REQUESTS, PROVIDE HEALTH TO TIMING, PROVIDE HEALTH TO TARGET, AND IS THE FILE STORAGE LOCATION FOR REPORTS AND ASSOCIATED CAE INPUT FILES.  CAE PM IS SECURE TO A SPECIFIC USER LIST EMPLOYING IN-SYSTEM USER ACCESS BY JOB DUTIES, ADMINISTRATIVE FUNCTIONS, WITH STRUCTURE AND ULTIMATE ACCESS TIED TO THE CDSID.</t>
  </si>
  <si>
    <t>Powertrain Control Module Interface Spec</t>
  </si>
  <si>
    <t>PCM Spec</t>
  </si>
  <si>
    <t>The website is a live source of information detailing the electrical interfaces between the powertrain control module (PCM) and vehicle sensors and actuators. The PCM is currently made by Visteon and Motorola. In the future other PCM manufactures will begin working with Ford and will need access to the specifications</t>
  </si>
  <si>
    <t>ePAYS S America electronic Payment Solution - ePAY</t>
  </si>
  <si>
    <t>ePAYS</t>
  </si>
  <si>
    <t>South America electronic Payment Solution ePAYS to support non-prod account payments, in such way that the miscellaneous account payment process is mechanized in the region.  The solution will support Argentina, Brazil, Ford Credit Brazil and National Sales Companies Chile, Colombia, Peru markets.</t>
  </si>
  <si>
    <t>PowerCurve Originations</t>
  </si>
  <si>
    <t>PCO</t>
  </si>
  <si>
    <t>Consumer Credit Scoring Application</t>
  </si>
  <si>
    <t>eMIS - Miscellaneous Invoicing System</t>
  </si>
  <si>
    <t>eMIS</t>
  </si>
  <si>
    <t>Perform issuance of Miscellaneous invoices (Notas Fiscais) for all Ford Brazil plants</t>
  </si>
  <si>
    <t>PowerBroker PAM</t>
  </si>
  <si>
    <t>PBPAM</t>
  </si>
  <si>
    <t>GGEARY</t>
  </si>
  <si>
    <t>PowerBroker Password Safe is an automated password and privileged session management solution offering secure access control, auditing, alerting and recording for any privileged account   Planned replacement product for TPAM.</t>
  </si>
  <si>
    <t>CEPS User Access Review (TVS)</t>
  </si>
  <si>
    <t>TVS</t>
  </si>
  <si>
    <t>O sistema TVS eh um sistema utilizado para fazer a revisao de acesso de outros sistemas (mainframe, web ou clientserver).   Ele possui a facilidade dos coordenadores de sistemas e executivos utilizarem a propria intranet para fazer o processo de revisao de acesso.</t>
  </si>
  <si>
    <t>Bank Accounts Reconciliation System (BARS)</t>
  </si>
  <si>
    <t>BARS</t>
  </si>
  <si>
    <t>Bank Accounts Reconciliation. The purpose of BARS application is performing bank accounts reconciliation of Accounting items (PeopleSoft GL) and bank statement.</t>
  </si>
  <si>
    <t>Portfolio Transfer Application</t>
  </si>
  <si>
    <t>PTA</t>
  </si>
  <si>
    <t>An Intranet application designed to initiate the transactions that will transfer dealer and customer accounts from a closing branch to one or more receiving branches. Three types of transactions can be created. 1.) Full Branch Transfer - Where the entire portfolio of a closing branch is transferred to a single receiving branch. 2.) Partial Branch Transfer - Where the portfolio of a closing branch is being transferred to 2 or more receiving branches. 3.) Liquidating Branch Transfer - Where the accounts of branches closed prior to PTA are merged with the dealers previously created in the new branch. On-line and batch reports will also be created to provide the branches with a cross reference of the old dealer number (ex. ABA100) and the new dealer number (ex. AKA100).    Dealer Web services functionalities are provided to FCNA down streams to extract dealer data.</t>
  </si>
  <si>
    <t>Arg. Foreign Payment (Pagos al Exterior) (PE)</t>
  </si>
  <si>
    <t>ARPE</t>
  </si>
  <si>
    <t>This system prepares all documentation requested by Argentinian Banco Central to perform a Payment to a foreign supplier.  Receives information of all Ford Argentina Imports and, based on suppliers payment condition and Banco Central Regulations, determines payment dates and prepare information to send to the Banks for payments.</t>
  </si>
  <si>
    <t>Portable Personal Profile</t>
  </si>
  <si>
    <t>PPP</t>
  </si>
  <si>
    <t>ALLOWS USERS TO CONFIGURE THEIR VEHICLE PREFERENCES FROM A MOBILE APP OR WEBSITE FOR THEIR RECENTLY PURCHASED VEHICLE AND APPLY THOSE PREFERENCES TO THE VEHICLE UPON ARRIVAL</t>
  </si>
  <si>
    <t>POPS: Part Order Processing System</t>
  </si>
  <si>
    <t>POPS</t>
  </si>
  <si>
    <t>POPS:  Part Order Processing System. Includes several modules that fall within the Part Order Entry, Order Processing, Supplier Direct Ship, and Part Return areas.  This is one of the companies top 10 critical applications.  Secondary outage impacts are 'Impact to Financial Results' and 'Impact to Productivity'.</t>
  </si>
  <si>
    <t>Arg. Export invoice hub to PS AR (Black Box) (BB)</t>
  </si>
  <si>
    <t>ARBB</t>
  </si>
  <si>
    <t>This system receives billing data from the argentinian billing systems (Popims, VH and T&amp;C) and creates an outbound file for PeopleSoft Accounts Receivable known as Open Items interface. This systems also maintains conversion tables in order to translate different values from one system to another.</t>
  </si>
  <si>
    <t>POLICY PORTAL - DOCUMENTUM D2</t>
  </si>
  <si>
    <t>PolicyMgmt</t>
  </si>
  <si>
    <t>Policy Portal - Documentum D2 tool for Corporate Policy Management</t>
  </si>
  <si>
    <t>APMEA Statutory Interface &amp; Registration Database</t>
  </si>
  <si>
    <t>APMEA SIRD</t>
  </si>
  <si>
    <t>The APMEA Statutory Interface and Registration Database  (APMEA SIRD)  supports the registration of vehicles with local governments and external interfaces in the AP and MEA regions</t>
  </si>
  <si>
    <t>Accounts Receivable</t>
  </si>
  <si>
    <t>CXC</t>
  </si>
  <si>
    <t>Account Receivable Perfit system  Scope: Venezuela, Colombia  Main system functionalities:  - Generates vehicle and parts e-collections client statements   - Maintains a repository of all local automated and manual journals that are transmitted daily to PS GL.    - Generates several VAT Tax Books of Sales for tax reporting purposes.    - Generates dealer statement for Regional Publicity Fund from installments deducted from vehicle invoices.  - Interfaces with vehicle/parts billing systems to automatically journalize sales    - Calculates and journalizes different types of interest charges such as interests on vehicle financing and on overdue parts balances.  - Receive and journalize interface file of installment payments  - Backoffice for Planford Consortium Website Portal</t>
  </si>
  <si>
    <t>Plant Vehicle Sched.</t>
  </si>
  <si>
    <t>EuPFS-PVS</t>
  </si>
  <si>
    <t>PVS is a Plant Vehicle Scheduling system used for the following purposes : a)Tracking vehicles at various stages of production like Underbody, Exit Body, Exit Paint, Assembly Offline &amp; CAIOK  b)Broadcasting to varies in-plant devices as roboters,skillet conveyors, VIN-machines, Andon-boards, operators, and to suppliers at Supplier Park and Visteon for making and delivering the parts.</t>
  </si>
  <si>
    <t>Accounts Payable</t>
  </si>
  <si>
    <t>CXP</t>
  </si>
  <si>
    <t>Account Payable Perfit system  Scope:  Venezuela, Colombia   Main system functionalities:  -  Payment disbursement for CCAPS (production material and Non-production payments).    -  Payment processing for spare parts billed by the P&amp;A Parts and Accessories System.    - Issues checks on preprinted check formats.    - Generates tax adjustments and other tax reporting including VAT tax Book of Purchases.    - Generates a withholding tax declaration file in Seniat format for electronic uploading.    - Generates miscellaneous payments for items not handled by corporate systems.</t>
  </si>
  <si>
    <t>Accounting - Dealer EFT</t>
  </si>
  <si>
    <t>DEFT</t>
  </si>
  <si>
    <t>TLEWIS84</t>
  </si>
  <si>
    <t>US &amp; Canada - Electronically moves funds between Dealers bank accounts and Ford/Ford Credit bank accounts.</t>
  </si>
  <si>
    <t>Pinnacle Table Maintenance Application</t>
  </si>
  <si>
    <t>TMA</t>
  </si>
  <si>
    <t>TMA is an application that business will use to view and update business tables.</t>
  </si>
  <si>
    <t>Pinnacle Security - China</t>
  </si>
  <si>
    <t>SecChina</t>
  </si>
  <si>
    <t>Security and admin for Pinnacle GLO - China. This includes application related to Pinnacle Security   1) Global Pinnacle Security   2) Pinnacle Audit</t>
  </si>
  <si>
    <t>Pinnacle Security</t>
  </si>
  <si>
    <t>Security</t>
  </si>
  <si>
    <t>Security and admin for Pinnacle LO</t>
  </si>
  <si>
    <t>Pinnacle Loan Origination</t>
  </si>
  <si>
    <t>PinnacleLO</t>
  </si>
  <si>
    <t>Functionality built under the PINLO label.  Functionality includes Credit Analysis - system to analyze credit applications, and online CA reports.  Discounting (includes MD&amp;R)- Application is used to discount credit applications.   This is an SLA1 making business criticality High. Calculator and online LO reports.</t>
  </si>
  <si>
    <t>Pinnacle Common Logon - China</t>
  </si>
  <si>
    <t>LogonChina</t>
  </si>
  <si>
    <t>Logon for all Pinnacle Applications and various other FC server apps. in China</t>
  </si>
  <si>
    <t>Pinnacle Common Logon</t>
  </si>
  <si>
    <t>Logon</t>
  </si>
  <si>
    <t>Logon for all Pinnacle Applications and various other FC server apps.</t>
  </si>
  <si>
    <t>Pinnacle Add-On Dealer Report</t>
  </si>
  <si>
    <t>PinnDPR</t>
  </si>
  <si>
    <t>Facility for dealers to access the Ford Credit Add-On Products and Forms from the fmcDealer website.  Provides a real-time report to dealers which lets them know the approved Programs, Providers, Insurers, and Forms for Add-Ons.</t>
  </si>
  <si>
    <t>Pinnacle Account Servicing Batch</t>
  </si>
  <si>
    <t>PASMF</t>
  </si>
  <si>
    <t>HBRUMLEV</t>
  </si>
  <si>
    <t>VCECCARE</t>
  </si>
  <si>
    <t>The Pinnacle Account Servicing Mainframe Suite is a S-OX classified suite of programs responsible for passing Pinnacle DB2 Data to/from the Pinnacle Account Servicing application and for Account Servicing batch processes.</t>
  </si>
  <si>
    <t>Pinnacle Account Servicing - China</t>
  </si>
  <si>
    <t>PinASVChn</t>
  </si>
  <si>
    <t>There are 2 separate applications that make up the Pinnacle Account Servicing Suite for China, they are Customer Service (CS) and Table Maintenance Application (TMA).  These are used in all FAFC locations.  It interfaces with LA Receivables, Debt Manager, Account Manager, Workflow and IVR to provide the user with customer account information (e.g., account balance and customer contact history, etc.).  It provides for documenting of customer interactions and submitting transactions to the Receivables system and external Vendors for processing.</t>
  </si>
  <si>
    <t>Pinnacle Account Servicing</t>
  </si>
  <si>
    <t>PinnacleAS</t>
  </si>
  <si>
    <t>There are six separate applications that make up the Pinnacle Account Servicing Suite, they are Customer Service (CS), Correspondence Letter Library (COR), Administration (Admin), Payments, Disbursements,and Table Maintenance Application (TMA).  These are used in all Ford Financial locations in North America and satellite locations.  It interfaces with LA Receivables, Debt Manager, Account Manager, Workflow and IVR to provide the user with customer account information (e.g., account balance and customer contact history, etc.).  It provides for documenting of customer interactions and submitting transactions to the Receivables system and external Vendors for processing.   This represents in excess of 156 million customer contacts (e.g., phone calls, e-mails, correspondence, etc.) annually.</t>
  </si>
  <si>
    <t>Pinnacle - Smart VINCENT Middleware</t>
  </si>
  <si>
    <t>PINN_SV_MW</t>
  </si>
  <si>
    <t>Retrieves rate information from SMART VINCENT for low APR programs for the Pinnacle Discounting application.</t>
  </si>
  <si>
    <t>Pinnacle - Portfolio Toolbox</t>
  </si>
  <si>
    <t>PTB</t>
  </si>
  <si>
    <t>This application is displayed alongside Credit Analysis and it displays dealer statistics retrieved from DB2 &amp; EDW.</t>
  </si>
  <si>
    <t>Pinnacle - Office Foreign Asset Control Website</t>
  </si>
  <si>
    <t>OFAC</t>
  </si>
  <si>
    <t>OFAC compliance and website.  This ITMS entry covers EU, and Mexico OFAC deployments. It also contains Scoring Analysis and ECOA-ANF.</t>
  </si>
  <si>
    <t>Pinnacle - Loan Origination Batch</t>
  </si>
  <si>
    <t>DISC NBB</t>
  </si>
  <si>
    <t>This is an umbrella ITMS for Pinnacle LO batch processing for ITMS# 15540.</t>
  </si>
  <si>
    <t>Pinnacle - Global Utilities</t>
  </si>
  <si>
    <t>PinnUtil</t>
  </si>
  <si>
    <t>Global instance for the following Loan Originations applications:     1) Offering/Purchasing Summary        2) Offering/MCN Maintenance           3) Offering log                      4) Discounting Settlement Summary</t>
  </si>
  <si>
    <t>PinnAudit</t>
  </si>
  <si>
    <t>Pinnacle - Global Portfolio Toolbox</t>
  </si>
  <si>
    <t>GLOPTB</t>
  </si>
  <si>
    <t>Pinnacle - Global Loan Origination</t>
  </si>
  <si>
    <t>PinGLO</t>
  </si>
  <si>
    <t>Pinnacle Global Loan Origination contains functionality that is used for Credit Analysis and Discounting.  Initially this application will only be used in China.</t>
  </si>
  <si>
    <t>Physical VIN Generator - Gen Extract</t>
  </si>
  <si>
    <t>EuMP-PVG</t>
  </si>
  <si>
    <t>PVG - This application provides the tools to enable the definition of the VIN that is Physically stamped on the vehicle when it is built.  This VIN, in Europe, is different to the Logical VIN for specific markets.  It also provides an order bank containing EOC order images and associated VIN-Plate and Physical VIN data for all orders scheduled until point of assembly offline and/or gate release.  This data is passed to the plant PVS system. The Order bank is transmitted to every Plant in each Region that uses the European OTD functionality. As on 2014 this includes all Plants within the FOE, FIL and FOA Regions</t>
  </si>
  <si>
    <t>PfeP: Plan for Every Part - Pro</t>
  </si>
  <si>
    <t>EuMP-PFEP</t>
  </si>
  <si>
    <t>Plan-for-Every-Part from Supplier via dock/market place to vehicle line</t>
  </si>
  <si>
    <t>Personnel Reporting Information System (PRISM)</t>
  </si>
  <si>
    <t>PRISM</t>
  </si>
  <si>
    <t>Data warehouse for older benefit applications and hourly data.  / Old Acronym : PRISM  2004 Financials also includes Focus support for Vehicle Programs ($93k).   2005 Financials increased by $170k to fund a BA in support of UAW related systems.  2/13/06 - also contains Wage&amp;Manpower and Wage Determination which formerly were seperate ITMS entries that have since been deleted as they are covered within the PRISM scope and ACR.</t>
  </si>
  <si>
    <t>Personal Lifetime Communication</t>
  </si>
  <si>
    <t>PLC</t>
  </si>
  <si>
    <t>SFRAGAL1</t>
  </si>
  <si>
    <t>KUHL1</t>
  </si>
  <si>
    <t>ABARNA10</t>
  </si>
  <si>
    <t>Web facing screen presenting Personal Lifetime Communication to user where applicable</t>
  </si>
  <si>
    <t>Performance Management Tools</t>
  </si>
  <si>
    <t>PerfMgnt</t>
  </si>
  <si>
    <t>CCRAIG39</t>
  </si>
  <si>
    <t>Performance Management Tools is a set of custom tools used by ITO Network Operations to integrate and manage network performance assets. In-house developed WeatherMap and IP SLA Manager Apps part of this Application ID.</t>
  </si>
  <si>
    <t>CMMS Obsolescence</t>
  </si>
  <si>
    <t>CMMS OBSO</t>
  </si>
  <si>
    <t>Application allows claims from DDL suppliers and mechanical canvassing plant obsolete parts. For qualified obsolete parts disposition directions will be provided by obsolete ananlysts and settlements will be issued to suppliers. Accounting information is created and sent to affected accounting systems. Rejections are sent to suppliers for incomplete/erroneous claims.</t>
  </si>
  <si>
    <t>Perceived Quality Audit System</t>
  </si>
  <si>
    <t>PQAS</t>
  </si>
  <si>
    <t>Global corporate IT enabled technology to support Vehicle Craftsmanship &amp; Perceived Quality Audit process and provide business capabilities for end to end process integration and decisions support</t>
  </si>
  <si>
    <t>PeopleSoft (ASR) GL</t>
  </si>
  <si>
    <t>ASR GL</t>
  </si>
  <si>
    <t>AWALIA1</t>
  </si>
  <si>
    <t>PeopleSoft (ASR) GL - General Ledger application.  Global strategic general ledger solution.</t>
  </si>
  <si>
    <t>PeopleFlow</t>
  </si>
  <si>
    <t>PFW</t>
  </si>
  <si>
    <t>ACOSTA95</t>
  </si>
  <si>
    <t>MBRITO9</t>
  </si>
  <si>
    <t>SUPPORT FOR SOUTH AMERICA ENTERPRISE CONNECTIVITY TEAM TO MANAGE PRODUCTS AND TEAM ALLOCATION/EDUCATION, SUCH AS: ONBOARDING PROCESS, BUDDY ASSIGNMENT; GUILDS SUBJECTS &amp; SCHEDULE; HEADS AND SOURCES. REPLACING MANUAL PROCESS HANDLED VIA SHAREPOINT FUNCTIONALITIES</t>
  </si>
  <si>
    <t>PENTA - Pan European National Type Approval</t>
  </si>
  <si>
    <t>PENTA</t>
  </si>
  <si>
    <t>PENTA is mainly a batch application for pre-registration of vehicles (i.e. providing governments/government agencies whatever is needed to be able to register the vehicle in the given market).  Where governments provide registration details (mainly first registration date) PENTA is able to captures these and pass them on to downstream applications like MPS, VISTA. PENTA also has an internal facing web application, used by internal users to monitor/intervene in the results of the batch processes.  It supports 16 EU markets.</t>
  </si>
  <si>
    <t>PEGA MP&amp;L RPA</t>
  </si>
  <si>
    <t>PEGARPAMPL</t>
  </si>
  <si>
    <t>PEGA MP&amp;L RPA IT Team for development</t>
  </si>
  <si>
    <t>PEDRO: Period Entry and Duty Relief Online</t>
  </si>
  <si>
    <t>EuAS-PEDRO</t>
  </si>
  <si>
    <t>VHESS5</t>
  </si>
  <si>
    <t>PEDRO-EC (movements within the EU)  complies with the legal requirement to provide statistical data to the Customs  Authorities covering all goods acquired from and dispatched to other European  Union member states, and to calculate the payment of Acquisition Tax on all  goods acquired from other EU member states.</t>
  </si>
  <si>
    <t>PEARS: Parts Entry and Recall System</t>
  </si>
  <si>
    <t>PEARS</t>
  </si>
  <si>
    <t>SSAIRAM</t>
  </si>
  <si>
    <t>The PEARS system recalls parts replaced during a warranty or recall repair when the claim has been paid.     / Old Acronym : PEARS</t>
  </si>
  <si>
    <t>PDSS:  Parts Decision Support System</t>
  </si>
  <si>
    <t>PDSS:11320</t>
  </si>
  <si>
    <t>Provides data stores on Teradata of MMP production data, and information ftp from Europe for ad hoc reporting purposes.  Customers as well as the PS&amp;L ad hoc group use these tables for reporting and analytical purposes. Additional Outage Impacts include: Impact to Financial Results and Impact to Productivity.</t>
  </si>
  <si>
    <t>PDB</t>
  </si>
  <si>
    <t>EuAS-PDB</t>
  </si>
  <si>
    <t>The Payment Database (PDB) allows on-line enquiry access to payment details for the following type of transaction:   * Receipts for suppliers using Evaluated Receipt Settlement (ERS).   * Self-Billing Invoices (SBIs) for suppliers using Evaluated Receipt Settlement (ERS).   * Invoices for suppliers not being processed using Evaluated Receipt Settlement (ERS).   * Remittance advices.     Supplier details can also be accessed through PDB.</t>
  </si>
  <si>
    <t>CMMS Security Authorization Service</t>
  </si>
  <si>
    <t>CMMS SAS</t>
  </si>
  <si>
    <t>The Security Authorization Service (SAS) provides a self-contained package that is designed to authorize the web security needs of all Material Planning and Logistics applications. Act as common reusable security framework which applications use as a plug and play module to secure their applications.         Functionality of this application is to set up security policies, make authorization decisions based on security policies, authorization decisions of used applications.</t>
  </si>
  <si>
    <t>PCN FMSP TOOL</t>
  </si>
  <si>
    <t>FMSP TOOL</t>
  </si>
  <si>
    <t>This is a tool for automating the PCN generation, improving in non-production purchasing and finance.</t>
  </si>
  <si>
    <t>ThreatConnect IDO (Intel Driven Ops) Dedicated Clo</t>
  </si>
  <si>
    <t>TCC</t>
  </si>
  <si>
    <t>BBOGEDIN</t>
  </si>
  <si>
    <t>ThreatConnect aggregates intelligence from multiple sources both structured and unstructured.</t>
  </si>
  <si>
    <t>PCAM: Project Control / Asset Management</t>
  </si>
  <si>
    <t>PCAM</t>
  </si>
  <si>
    <t>PeopleSoft Project Control and Asset Management application.   Intial scope is to replace the legacy PCPAS application within North America.  Longer term is PCAM will be rolled out globally as the strategic solution.</t>
  </si>
  <si>
    <t>PC: Material Mgmt - Part Control I/II</t>
  </si>
  <si>
    <t>PC: M11317</t>
  </si>
  <si>
    <t>PC I:  Material Mgmt Process - Parts Control.  Secondary Outage Impacts: Customer Complaint, Impact to Financial Results</t>
  </si>
  <si>
    <t>PBOC V2 Credit Inquiry System</t>
  </si>
  <si>
    <t>PBOCV2</t>
  </si>
  <si>
    <t>PBOC V2 Credit Inquiry System for FAFC and Risk team to query credit report</t>
  </si>
  <si>
    <t>Paystub Online</t>
  </si>
  <si>
    <t>payonline</t>
  </si>
  <si>
    <t>Displays employee pay stubs online.</t>
  </si>
  <si>
    <t>Supplier Communications</t>
  </si>
  <si>
    <t>SuppComm</t>
  </si>
  <si>
    <t>JMEZQUIT</t>
  </si>
  <si>
    <t>The application displays database content in HTML format. There are forms that can be filled out by suppliers. There is content from GSEC teams throughout the world. There are PDFs and Word Documents available for download.</t>
  </si>
  <si>
    <t>Paystub Mexico</t>
  </si>
  <si>
    <t>PayMexico</t>
  </si>
  <si>
    <t>Displays Employee Paystub online</t>
  </si>
  <si>
    <t>Paystub Canada</t>
  </si>
  <si>
    <t>Paycanada</t>
  </si>
  <si>
    <t>EAMS status is decommissioned already. VMs are decommissioned</t>
  </si>
  <si>
    <t>Payroll-UK</t>
  </si>
  <si>
    <t>EuAS_PayUK</t>
  </si>
  <si>
    <t>All Payroll processing and employee payments are now performed for Ford of Britain Payroll by the Outsourced supplier (CGI).  The UK Legacy Payroll Environment hosted on the Warley Mainframe still provides POCUS2 menu screens for navigation around the environment, an encryption and pass-through function for HMRC tax transmissions  (en-route to CGI), a historic archive and EOS timekeeping and payroll reporting function.  The mainframe codes supporting UK Legacy Payroll are WA.MP / WA.SP and WA.PF.</t>
  </si>
  <si>
    <t>Payroll-ES</t>
  </si>
  <si>
    <t>FOS-Payrol</t>
  </si>
  <si>
    <t>RDOMIN13</t>
  </si>
  <si>
    <t>Payroll ES/FOS-Payroll: The Payroll ES system generates the monthly payslip to ESP employees and files to be send to Social Security. It receives information from NETS (New European Timekeeping System) in order to know the month employee situation and pay accordingly. Additionally, generates the company accounting for PeopleSoft General Ledger.</t>
  </si>
  <si>
    <t>Payroll - US (HRIMS)</t>
  </si>
  <si>
    <t>HRIMS</t>
  </si>
  <si>
    <t>Payroll application for US hourly and salary employees</t>
  </si>
  <si>
    <t>Payments Unique Modular Application</t>
  </si>
  <si>
    <t>PUMA</t>
  </si>
  <si>
    <t>ADELUIS</t>
  </si>
  <si>
    <t>Application that provides functionality to perform &amp; receive payments</t>
  </si>
  <si>
    <t>Payment Enablement Systems</t>
  </si>
  <si>
    <t>PES</t>
  </si>
  <si>
    <t>VRUKMANG</t>
  </si>
  <si>
    <t>Suite of services to enable payment across Ford &amp; Ford Credit.</t>
  </si>
  <si>
    <t>Paycult CARUS Datacenter</t>
  </si>
  <si>
    <t>EuHR-PayDC</t>
  </si>
  <si>
    <t>MMUPPITA</t>
  </si>
  <si>
    <t>Pay card management tool and sales data consolidation and reporting for loader and vending units. The pay cards are used in German sites at canteens, shops, and vending machines. This is a COTS application called CARUS datacentre and a CARUS card reader, both supplied by Paycult GmbH &amp; Co KG Hamburg Germany.</t>
  </si>
  <si>
    <t>SHAREPOINT CUSTOMIZATIONS</t>
  </si>
  <si>
    <t>SPCust</t>
  </si>
  <si>
    <t>MKEYSAE2</t>
  </si>
  <si>
    <t>MJANECZK</t>
  </si>
  <si>
    <t>Customizations to support the shared Enterprise SharePoint environment.  This includes classification and labeling, site lifecycle management, security, and other miscellaneous customizations.</t>
  </si>
  <si>
    <t>Password Expiration Notification</t>
  </si>
  <si>
    <t>PEN</t>
  </si>
  <si>
    <t>SKRISH30</t>
  </si>
  <si>
    <t>MMUTHUK1</t>
  </si>
  <si>
    <t>The Password Expiration Notification System will provide email notifications to individual and application owners when their Oracle passwords are due to expire within a 15-30 day window.</t>
  </si>
  <si>
    <t>Parts Order Processing</t>
  </si>
  <si>
    <t>Systems functions related to the processing of Parts order by each PDC so they are in an efficient picking sequence.</t>
  </si>
  <si>
    <t>Parts Management System (PANDA)</t>
  </si>
  <si>
    <t>PANDA</t>
  </si>
  <si>
    <t>MAMUDHA</t>
  </si>
  <si>
    <t>PVIVEKAN</t>
  </si>
  <si>
    <t>PANDA is the integrated parts management system used by Asia Pacific and Africa. For the warehouse, it manages all aspects of material control (receiving, storage, order processing, claims, intra-company shipments, packaging, junking and cyclic inventory). For Supply, it performs forecasting, procurement and expediting. For Marketing &amp; Sales, it measures Work in Progress, Activity and dealer performance. For Finance, it supports Standard Costing, Accounting, Pricing and Billing through to Statements and Receivables.</t>
  </si>
  <si>
    <t>Parts Inventory Control</t>
  </si>
  <si>
    <t>PMON</t>
  </si>
  <si>
    <t>Systems functions related to the management of the PDC inventory including Cycle Counting.</t>
  </si>
  <si>
    <t>Parts Income &amp; Financial Analysis</t>
  </si>
  <si>
    <t>PIFA</t>
  </si>
  <si>
    <t>KVIJAY34</t>
  </si>
  <si>
    <t>PMURUG20</t>
  </si>
  <si>
    <t>Parts Income &amp; Financial Analysis (formerly IBIS) is a financial cost analysis data warehouse that stores the FCSD income statement for after market part sales from Ford to its distributors.  It applies cost to all sales. The system is used by Ford of North America,Ford of Europe, Ford of Asia Pacific, and Ford of Middle East and Africa.</t>
  </si>
  <si>
    <t xml:space="preserve">Oracle is decomissioned. </t>
  </si>
  <si>
    <t>Upgrade is completed .</t>
  </si>
  <si>
    <t>Parts Data Warehouse</t>
  </si>
  <si>
    <t>PDW</t>
  </si>
  <si>
    <t>Parts Data Warehouse (formerly GPARTS EDW) is a data warehouse application that receives data from 15+ interfaces (both Internal and External) and  transfer all the attributes to the FORD Pricing system to set pricing for all the fter-market parts and accessories parts. The system is used by Ford of North America,Ford of Europe, Ford of Asia Pacific, and Ford of Middle East and Africa.</t>
  </si>
  <si>
    <t>This application is planned for Data stage to dataflow migration (GCP). They are in initial Phase; Project creation is completed for Dev and Prod. QA is yet to be enabled. 3 Region(AP, EU, NA). EU is planned for April 30th.</t>
  </si>
  <si>
    <t>Parts Claims System</t>
  </si>
  <si>
    <t>PCS</t>
  </si>
  <si>
    <t>The Parts Claims System allows dealers to submit claims to PS&amp;L for parts that are received in a damaged condition or when the wrong part or part quantity has been shipped from the depot.</t>
  </si>
  <si>
    <t>Parts &amp; Accessories Datawarehouse (PAR)</t>
  </si>
  <si>
    <t>PAR</t>
  </si>
  <si>
    <t>Database with P&amp;A information that is used by P&amp;A staff to get information abd compose some business report.</t>
  </si>
  <si>
    <t>Oracle Database is decommissioned</t>
  </si>
  <si>
    <t>Partner Identity Management - SPS &amp; MCS</t>
  </si>
  <si>
    <t>PartnerIAM</t>
  </si>
  <si>
    <t>SRAJEN26</t>
  </si>
  <si>
    <t>Partner Identity Management is responsible for Managing B2B (Dealers, Suppliers &amp; Other) Accounts lifecycle events.  Dealer user personal accounts for their dealerships with Delegated Administration Model.  Other external users such as Ford PRO, Marketingcomm,B2BSP and Tier2/3 supplier accounts.   Supplier FSN accounts and their access to FORD FSP registered Applications.</t>
  </si>
  <si>
    <t>SAS Real Time Decision Manager China</t>
  </si>
  <si>
    <t>SASRDMCHNA</t>
  </si>
  <si>
    <t>SAS vendor client/server software that provides centralized control of development/delivery of tailored collections and originations strategies and scorecards (risk engine) across all portfolios and migrates them through all environments.  This software also provides a repository for scorecards, strategies and metadata.</t>
  </si>
  <si>
    <t>SA Payroll Solution (SAP EC &amp; ECP) -Arg/Bra</t>
  </si>
  <si>
    <t>SAP EC/ECP</t>
  </si>
  <si>
    <t>SAP solution which calculates the payroll for hourly and salaried employees of Brazil and Argentina. System already integrated with corporate applications - PeopleSoft HRMS and GL. The application is composed by two modules: EC (Employee Central) and ECP (Employee Central Payroll) which is part of SAP Success Factors suite.</t>
  </si>
  <si>
    <t>SA Mulesoft</t>
  </si>
  <si>
    <t>MULE</t>
  </si>
  <si>
    <t>IT manage process to support the partners to integrate platforms to facilitate, orchestrate and scale integrations between Salesforce, Dealers ERP and Ford legacy systems and support further integrations which not necessarily involve Salesforce. MuleSoft works like a middleware between platforms (integrated to Salesforce or not), connecting any technical language and architecture.</t>
  </si>
  <si>
    <t>Part Pedigree Tool</t>
  </si>
  <si>
    <t>PPT</t>
  </si>
  <si>
    <t>The Part Pedigree Tool is a common global tool for Test Engineers to view the as-built BOM for Prototype vehicles and any Part changes made to them after their initial build</t>
  </si>
  <si>
    <t>Part Count Input System</t>
  </si>
  <si>
    <t>PCIS</t>
  </si>
  <si>
    <t>HDIXON9</t>
  </si>
  <si>
    <t>MSILLMO1</t>
  </si>
  <si>
    <t>Tracks manually entry of part inventory not otherwise captured by other systems</t>
  </si>
  <si>
    <t>Churn Rpt</t>
  </si>
  <si>
    <t>PARMS China</t>
  </si>
  <si>
    <t>PARMSChina</t>
  </si>
  <si>
    <t>PARMS is an application to maintain rates and marketing plans for Ford Credit China retail products during Offer submission and discounting.</t>
  </si>
  <si>
    <t>Paperless Illustrations Tablet Application</t>
  </si>
  <si>
    <t>PITA</t>
  </si>
  <si>
    <t>NVIJAYA1</t>
  </si>
  <si>
    <t>SRAJMOHA</t>
  </si>
  <si>
    <t>RHAZEL</t>
  </si>
  <si>
    <t>PITA (Paperless Illustrations Tablet Application) is an Windows Tablet/PC application developed to replace the hard copies of Illustration manuals with search, view, markup, and create collection features on PDF eBooks.</t>
  </si>
  <si>
    <t>Paint End-of-line Dirt Detection System</t>
  </si>
  <si>
    <t>PEDDS</t>
  </si>
  <si>
    <t>GKESAVAR</t>
  </si>
  <si>
    <t>This system stores the images from the vision systems and analyzes those images for paint problem determination</t>
  </si>
  <si>
    <t>App is on Java 17 &amp; Planning for V21 upgrade in Q2 2025</t>
  </si>
  <si>
    <t>App modernized to Angular &amp; Springboot</t>
  </si>
  <si>
    <t>QRadar (SIEM)</t>
  </si>
  <si>
    <t>QRadar</t>
  </si>
  <si>
    <t>IBM Security QRadar Security Intelligence and Event Management (SIEM) system consolidates log source event data from thousands of devices to prioritize security incidents and vulnerabilities.</t>
  </si>
  <si>
    <t>Paint Emissions Reporting System</t>
  </si>
  <si>
    <t>PERS</t>
  </si>
  <si>
    <t>ARADHA11</t>
  </si>
  <si>
    <t>Formerly Volatile Organic Compounds</t>
  </si>
  <si>
    <t>QAD MFG/PRO</t>
  </si>
  <si>
    <t>QAD</t>
  </si>
  <si>
    <t>QAD MFG/PRO is an ERP application hosted in Dearborn. The following modules of QAD are extensively used in APA markets: A/P, GL, FAPC, Non-product purchasing/inventory. (Note: The JLR instances of QAD were separated in Oct 2009 via SWIFT)</t>
  </si>
  <si>
    <t>PackMan</t>
  </si>
  <si>
    <t>PACKMAN</t>
  </si>
  <si>
    <t>Packaging data collection and maintenance system used within Vehicle and Powertrain Operation plants within Europe.</t>
  </si>
  <si>
    <t>OWS Warranty Claim Processing</t>
  </si>
  <si>
    <t>OWS Claims</t>
  </si>
  <si>
    <t>PSATHEE2</t>
  </si>
  <si>
    <t>RC41</t>
  </si>
  <si>
    <t>Global claims processing and adjudication.  Includes accounting modules and interfaces to the Business Rules Engine.</t>
  </si>
  <si>
    <t>Proving Grounds Weather Application - Vista Data V</t>
  </si>
  <si>
    <t>PGWA</t>
  </si>
  <si>
    <t>Web based application that Acquires, Monitors, analyzes, visualizes, and manages weather instrumentation data.</t>
  </si>
  <si>
    <t>OWS Service Event Data Collector</t>
  </si>
  <si>
    <t>OWS SEDC</t>
  </si>
  <si>
    <t>VRAMAC10</t>
  </si>
  <si>
    <t>One Warranty System application to collect data throughout service event, focusing on Repair Order, Diagnostic Session data and Sync Health Reports.  Will be used by Find A Vehicle Functionality.  PDR - Pre Defined Repair is created in WC box and it is used in GACES. PDR Master screen in WC is used to create PDR in GACES after validating entries through web services. We have Create, Edit, Delete &amp; Search PDR functionalities.</t>
  </si>
  <si>
    <t>ProofPoint TRAP</t>
  </si>
  <si>
    <t>TRAP</t>
  </si>
  <si>
    <t>MMAHAJAN</t>
  </si>
  <si>
    <t>JHARR604</t>
  </si>
  <si>
    <t>Proofpoint Threat Response Auto-Pull (TRAP) enables messaging and security administrators to analyze emails and move malicious or unwanted emails to quarantine, after delivery. It follows forwarded mail and distribution lists and creates an auditable activity trail.</t>
  </si>
  <si>
    <t>Others</t>
  </si>
  <si>
    <t>Not In EAMS</t>
  </si>
  <si>
    <t/>
  </si>
  <si>
    <t>OTA Based Instructions</t>
  </si>
  <si>
    <t>OBI</t>
  </si>
  <si>
    <t>TPUSHMA1</t>
  </si>
  <si>
    <t>LBURGTOR</t>
  </si>
  <si>
    <t>OBI IS A FRONT-END INTERFACE TO OTA (OVER THE AIR UPDATES SPACE) FROM EXTERNAL APPLICATIONS FOR ANY INFORMATION OR UPDATES RELATED TO A SINGLE VEHICLE. OBI ALSO ACTS AS A ROUTING SYSTEM FOR APPLICATIONS WITHIN OTA SPACE, AS IT FACILITATES MESSAGES BETWEEN OTA APPLICATIONS LIKE FORCE, VADR, FENIX ETC.  DEALER SYSTEMS AND CONSUMER WEBSITE ALSO USES OBI TO REQUEST AND RECEIVE OTA MANIFEST TO DELIVER TO VEHICLE VIA USB.  OBI IS ALSO THE SYSTEM THAT DELIVERS VEHICLE BASED DIRECT CONFIGURATION UPDATES TO TMC.</t>
  </si>
  <si>
    <t>Order Qualification System</t>
  </si>
  <si>
    <t>OQS</t>
  </si>
  <si>
    <t>OQS is the system used by PS&amp;L to define marketing programs for service/aftermarket parts, and to assign order discounts to those marketing programs.</t>
  </si>
  <si>
    <t>Order Processing</t>
  </si>
  <si>
    <t>OPS</t>
  </si>
  <si>
    <t>Batch system that accepts vehicle orders via Direct Order Entry (DOE) and Remote Job Entry (RJE); edits and submits/rejects vehicle orders and prepares vehicle order files for downstream systems and creates report based on vehicle order status.   / Old Acronym : OPS SLA 1, CIA 2,3,3</t>
  </si>
  <si>
    <t>Order Mgmt Services / Single Order Bank</t>
  </si>
  <si>
    <t>OMS/SOB</t>
  </si>
  <si>
    <t>Order Management Services will receive and control product and non-product related order changes to the Order Fulfillment Single Order bank. The Single Order Bank is the single master repository of orders associated with vehicles built and/or sold in North America. Order Management Services facilitates transactions to/from the Single Order Bank and provides order controls to ensure that revenue, finished goods inventory, work-in-process inventory and material utilization are properly reflected within the associated systems and financial records.</t>
  </si>
  <si>
    <t>Order History</t>
  </si>
  <si>
    <t>OHist</t>
  </si>
  <si>
    <t>Batch and online processes to provide view of a historical log of transactions processed against orders on the USOB. SLA1  CIA 1,1,1</t>
  </si>
  <si>
    <t>Order Fulfillment Data Warehouse</t>
  </si>
  <si>
    <t>OFM/DW</t>
  </si>
  <si>
    <t>The Order Fulfillment Metrics Data Warehouse provides standard reports, metrics, and analysis capability across the Order Fulfillment Enterprise Process (MS&amp;S, MP&amp;L, and Manufacturing) for North America and Europe and primarily includes data pertaining to vehicle order and part forecasting, scheduling, manufacturing, transportation, and delivery along with accruals and reconciliations to support the controllers office.</t>
  </si>
  <si>
    <t>OneSource Tax One</t>
  </si>
  <si>
    <t>Taxone</t>
  </si>
  <si>
    <t>EDUARTE1</t>
  </si>
  <si>
    <t>OneSource Tax One - Thomson Reuters fiscal solution (SaaS) composed by: Tax One, Transfer Pricing Brasil, Tax Calendar,EFD-REINF</t>
  </si>
  <si>
    <t>Order Exchange Services</t>
  </si>
  <si>
    <t>OES</t>
  </si>
  <si>
    <t>A Collection of Order Exchange Services supporting the Ford Volkswagen Alliance.</t>
  </si>
  <si>
    <t>Need to remove the EBS lineitem</t>
  </si>
  <si>
    <t>Onesource Suite</t>
  </si>
  <si>
    <t>Onesource</t>
  </si>
  <si>
    <t>JCHATZKA</t>
  </si>
  <si>
    <t>JBEISER1</t>
  </si>
  <si>
    <t>RCAHALA1</t>
  </si>
  <si>
    <t>OneSource Tax is a platform that runs multiple modules. Currently Ford Motor Company licenses the Global Tax Provision, Workflow and Global Pricing Compliance modules.    The global tax provision is the first chronological step of the corporate tax year. The tax provison module has all the necessary functionality to calculate the provision and provide all supporting reports.    The workflow module provides workflow, dashboard, fileroom and dataflow capabilities to the other OneSource modules.    The Operational Transfer Pricing module is used to segment Ford legal entities for transfer pricing purposes.</t>
  </si>
  <si>
    <t>Order Control</t>
  </si>
  <si>
    <t>OC</t>
  </si>
  <si>
    <t>Part of VSC. The application maintains the production order bank of vehicles for North America.It records the vehicle status as it moves within the assembly plant.</t>
  </si>
  <si>
    <t>Order and Pricing Guides</t>
  </si>
  <si>
    <t>OrdPrcGuid</t>
  </si>
  <si>
    <t>Order and Pricing Guides is an online source for comprehensive information for FoC Dealers on Ford's new lineup of cars and trucks. Each vehicle's complete order and pricing guide pages are available on-line for quick reference.</t>
  </si>
  <si>
    <t>It was a WAS/JSF application should we count  under Java struts</t>
  </si>
  <si>
    <t>New Platform altogether</t>
  </si>
  <si>
    <t>Moved to FirestoreDB</t>
  </si>
  <si>
    <t>Odyssey</t>
  </si>
  <si>
    <t>TARUNKU4</t>
  </si>
  <si>
    <t>JSING217</t>
  </si>
  <si>
    <t>Odyssey is a management system for the development of all complex multilingual technical information for dealers and owners. It is comprised of XML data management workflow, graphical management and linguistic capabilities. It is used by Ford, Jaguar, Landover as a key system and by Mazda and Volvo for some features.</t>
  </si>
  <si>
    <t>NMP Global Prototype System</t>
  </si>
  <si>
    <t>NMPGPS</t>
  </si>
  <si>
    <t>Replacement for Scheduler, Process Locator, Pick Readiness, Stop Build and NMP Web legacy applications.</t>
  </si>
  <si>
    <t>Oracle IMS Gateway</t>
  </si>
  <si>
    <t>OIG</t>
  </si>
  <si>
    <t>The Oracle IMS Gateway is an infrastructure application developed by the ITI Ford Middleware Development Team that allows access to Fords IMS Mainframe systems from an Oracle DB environment. This infrastructure application provides the ability for any authorized Ford Oracle application to access IMS transactions.</t>
  </si>
  <si>
    <t>MICROSOFT EXCHANGE 2016</t>
  </si>
  <si>
    <t>E2016</t>
  </si>
  <si>
    <t>Microsoft Exchange 2016 is the update to Ford's global email infrastructure</t>
  </si>
  <si>
    <t>Oracle Enterprise Manager</t>
  </si>
  <si>
    <t>OEManager</t>
  </si>
  <si>
    <t>HLIN13</t>
  </si>
  <si>
    <t>Oracle Enterprise Manager Agents  physical implementation information and monitoring</t>
  </si>
  <si>
    <t>Mass Analysis System</t>
  </si>
  <si>
    <t>MAS</t>
  </si>
  <si>
    <t>The Mass Analysis System MAS is designed to aid the Weight Engineering Department in documenting and communicating vehicle program weight data and recommendations to the program teams and regulatory agencies globally. In addition the MAS system will be used to consolidate the weight information to a single source which will allow more efficient and consistent resolution of weight issues tracking and reporting.It provides the following features Common system for mass analysis replacing varied systems tools. Common reporting formats that create an efficient customer interface. Flexibility to build mass models from End Item CPSC or Curb level weights.</t>
  </si>
  <si>
    <t>ORACLE DRDA DOWNLOAD</t>
  </si>
  <si>
    <t>DRDA DL</t>
  </si>
  <si>
    <t>Oracle DRDA Download is an application that is used to replicate DB2 data into Oracle. It uses Oracles DRDA gateway to connect to DB2 from Oracle DB environment. Customers of this application use it to configure and monitor download jobs to selectively download DB2 data into their own Oracle database.</t>
  </si>
  <si>
    <t>Lean Manufacturing Assistant</t>
  </si>
  <si>
    <t>LMA</t>
  </si>
  <si>
    <t>MKRAWCZA</t>
  </si>
  <si>
    <t>The Lean Manufacturing Assistant is a real-time part flow visualization tool that enables line operators and plant personnel to increase manufacturing productivity</t>
  </si>
  <si>
    <t>Oracle Database physical implementation information and monitoring</t>
  </si>
  <si>
    <t>Knowledge Based Systems on Prem</t>
  </si>
  <si>
    <t>KBS onPrem</t>
  </si>
  <si>
    <t>The Knowledge Based System (KBS) is comprised of two applications, the Offering Analysis Knowledge Base System (OAKBS) and sKBS the Scoring Knowledge Base System.  OAKBS use decision-reasoning software to determine strength and weakness characteristics for offerings submitted to Ford Financial.  The information supplied by OAKBS is displayed in the Analysis section of Pinnacle Credit Analysis and is used by credit analysts when manually decisioning credit applications.  Also oaKBS is used to decision Offerings including  PreApproval or PreQualification applications submitted to Ford Financial via the internet or Creditweb.  sKBS provides a set of predictive characteristics that are input into scorecards used in determining a customer's credit worthiness.</t>
  </si>
  <si>
    <t>Optimal Staffing Assignment</t>
  </si>
  <si>
    <t>OSA</t>
  </si>
  <si>
    <t>ABILITY TO MANAGE OPERATORS FOR WORKFORCE OPTIMIZATION. VIEWING HISTORICAL PERFORMANCE TO VERSATILITY MATRIX IN OPTIMIZING ALLOCATION.</t>
  </si>
  <si>
    <t>OPST - OPEC &amp; Stillage</t>
  </si>
  <si>
    <t>OPST</t>
  </si>
  <si>
    <t>The OPST application is based on two legacy applications which have now been combined:  1) OPEC: Administration &amp; Control of Prototype Engines.   2) STILLAGE :   Manage Engine Stillage Stores.   Track Engine location changes.  Monitor Engine Archiving.    NB: Application production support is provided by ADS PD Practice but historically was developed within PD and resulted from an audit requirement to track prototype engines.</t>
  </si>
  <si>
    <t>Operations Management Systems</t>
  </si>
  <si>
    <t>OMS</t>
  </si>
  <si>
    <t>VRAMAMU3</t>
  </si>
  <si>
    <t>Dealer database for COMBAT support.  Contains DSP indicator, COMBAT File directory and dealership computer telephone number.</t>
  </si>
  <si>
    <t>OnTrack MIS</t>
  </si>
  <si>
    <t>OnTrack</t>
  </si>
  <si>
    <t>The OnTrack MIS is the next generation of Production monitoring and downtime tracking for all Ford Stamping Plants.  The application is COTS and includes interfaces to several other applications (Marquee Manager, First Page, MFM, PCON, JEDI and CMMS). In addtion to prduction monitoring, On Track MIS provides live inventory updates, schedule execution, direct labor metrics, and Die-change planning and execution, Scrap/Reject entry, tracking and reporting. Primary focus is on the part being produced.</t>
  </si>
  <si>
    <t>INFORMATICA SHARED CIM (CLOUD INTEGRATION MIDDLEWA</t>
  </si>
  <si>
    <t>CIM-Share</t>
  </si>
  <si>
    <t>This entry is for the Informatica Shared IICS environments (aka CIM).  Customers of this service are required to raise their own EAMS entries, complete GRC App Assessments, etc. as required.   This Middleware Service provided by Informatica allows B2B and B2C access, data management and integration for delivery of trusted critical data, at any speed, batch or streaming, reliably and at scale, to fuel advanced analytics and critical operations.  This is a PLACEHOLDER EAMS entry, per the 'IT Application Portfolio Management' guidelines.</t>
  </si>
  <si>
    <t>Onsite (Reserve/Navigate/Stop Leaks)</t>
  </si>
  <si>
    <t>FSMA</t>
  </si>
  <si>
    <t>An application to provide end users the ability and ease to smoothly carryon the activities that will increase workplace productivity, efficiency, collaboration, and will transform the way we work by being able to find or spot needed spaces, tools, or people.</t>
  </si>
  <si>
    <t>Database migration completed</t>
  </si>
  <si>
    <t>INFORMATICA DEDICATED CIM (CLOUD INTEGRATION MIDDL</t>
  </si>
  <si>
    <t>CIM-Dedic.</t>
  </si>
  <si>
    <t>This entry is for the Informatica Dedicated IICS environments (aka CIM).  Customers of this service are required to raise their own EAMS entries, complete GRC App Assessments, etc. as required.   This Middleware Service provided by Informatica allows B2B and B2C access, data management and integration for delivery of trusted critical data, at any speed, batch or streaming, reliably and at scale, to fuel advanced analytics and critical operations.  This is a PLACEHOLDER EAMS entry, per the 'IT Application Portfolio Management' guidelines.</t>
  </si>
  <si>
    <t>Habitat Config Options To CDJ</t>
  </si>
  <si>
    <t>HCO2CDJ</t>
  </si>
  <si>
    <t>OSHVARTS</t>
  </si>
  <si>
    <t>CDOSHI</t>
  </si>
  <si>
    <t>Configure and sends Habitat scripts</t>
  </si>
  <si>
    <t>HABITAT</t>
  </si>
  <si>
    <t>Habitat</t>
  </si>
  <si>
    <t>TKLEMER</t>
  </si>
  <si>
    <t>Habitat is a simple, flexible way to build, deploy, and manage cloud native applications</t>
  </si>
  <si>
    <t>Online Supplier Rating Control</t>
  </si>
  <si>
    <t>OSRC</t>
  </si>
  <si>
    <t>The OSRC application is used to register and follow up IMRR, PSW and incoming parts; as well as it allows the user to evaluate the supplier rating. This application was originally designed for the Valencia Engine Plant and REDESIGNED to be used by all PTO plants within Europe.</t>
  </si>
  <si>
    <t>App is Decommissioned</t>
  </si>
  <si>
    <t>GOTD - Scheduling Analysis &amp; Control</t>
  </si>
  <si>
    <t>GOTD - SAC</t>
  </si>
  <si>
    <t>WPIERSON</t>
  </si>
  <si>
    <t>This COTS top hat function will support proactive constraint identification, allowing for better allocation strategies and global capacity optimization to support 100% first time through order scheduling, and accurate supplier demand signals.</t>
  </si>
  <si>
    <t>On-Line Stock Control and Re-ordering (OSCAR)</t>
  </si>
  <si>
    <t>EuPS-OSCAR</t>
  </si>
  <si>
    <t>On-Line Stock Control and Re-ordering for non-Production material.   Nov 2011, a web front application was launched to automate the 1295, 1296, 1621 form approval processes.</t>
  </si>
  <si>
    <t>Online Service Booking (App)</t>
  </si>
  <si>
    <t>OSB</t>
  </si>
  <si>
    <t>PGOWERS</t>
  </si>
  <si>
    <t>Online Service Booking is the Global OWN solution for customers to book vehicle service and repair appointments.</t>
  </si>
  <si>
    <t>Global Treasury Home Page</t>
  </si>
  <si>
    <t>GTHmePge</t>
  </si>
  <si>
    <t>Static Web page that allows users the ability to navigate to other Tresury web sites:    FCE Bank Rates (ITMS#18112)    Global Banking/Banksheets (ITMS#13354)    FCE Funds Forecasting (ITMS#13355)  Wall Street Classic Reports  Wall Street Suite Reports  Treasury Corporate Insurance Risk   Treasury Citrix  Treasury Sharepoint</t>
  </si>
  <si>
    <t>Online Credit Application</t>
  </si>
  <si>
    <t>OCA</t>
  </si>
  <si>
    <t>RMANDE</t>
  </si>
  <si>
    <t>Ford Credit online credit application that supports customers and dealers to finance vehicle purchases.</t>
  </si>
  <si>
    <t>Global Technical Assistance Center</t>
  </si>
  <si>
    <t>GTAC</t>
  </si>
  <si>
    <t>The Technical Assistance Centre application empowers dealer technicians to collaborate with Service Engineers for expert assistance in resolving Technical service or repair issues of a vehicle that the technician cannot resolve on his/her own. The seamless integration of GTAC interactions into the GCQIS application enables Product Concern Engineers to identify key areas of focus regarding vehicle repair and quality concerns through advanced data analysis.  The three types of requests supported in Global tech assistance are  TSR - Technical support request  PA  - Prior Approval and  TIS - Technical Information support</t>
  </si>
  <si>
    <t>GLOBAL STUDY PROCESS ALLOCATION SYSTEM</t>
  </si>
  <si>
    <t>GSPAS</t>
  </si>
  <si>
    <t>Global Study Process Allocation System (GSPAS)GSPAS - The Global Study Process Allocation System is the global repository of engineering data and standardized processes for assembling all Ford vehicles, including the related parts, tools, and standard labor times using AI and MODAPTS.  GSPAS is comprised of several integrated modules - GSPAS Core (Process, Authorization, Study), Allocations Planning Tool (APT), Time Study (TS), Operator Work Pattern (OWP), and e-QPS; and is used in the daily activites of over 7000 Manufacturing Engineers, Industrial Engineers, and Plant Workgroup Teams through NA, SA, EU, and FAP.</t>
  </si>
  <si>
    <t>Ongoing Revenue Budget</t>
  </si>
  <si>
    <t>ORB</t>
  </si>
  <si>
    <t>The Ongoing Revenue Budget (ORB) tool is used for tracking and managing the users (regional legal entities) of all IT managed applications and the costs of the products and services associated with those applications. The sole purpose of the ORB tool is to assist in developing the global billing file for IT Billing. The tool captures broad data changes for a full 5-year cycle (business planning) and more detailed data for the current cycle (budget setting). The tool also includes a change request process for use outside the natural 5-year busines planning process and budget setting process.</t>
  </si>
  <si>
    <t>OneSumX FS</t>
  </si>
  <si>
    <t>OneSumX FS IFRS9 is a financial application provided by Wolters Kluwer that uses contract data to calculate Expected Credit Loss amounts over contract lifetime. IFRS9/CECL is an accounting standard that addresses the treatment of Expected Credit Losses (ECL). These ECL amounts are then aggregated by the particular market and posted to the General Ledger. This information will be publicly available as part of the balance sheet for Ford Credit, thus making it a SOX application. 10 markets are currently in scope - FCE, US, Canada, Mexico and China. The contract scope is for the retail markets. The ECL for wholesale contracts is out of scope and will be calculated manually. OneSumX will start to generate EAD/ECL calculations from take on date (TOD). The contractual outstanding principal that FORD CREDIT is required to deliver should be the principal outstanding amount at TOD. FORD CREDIT is also required to deliver the contractual accrued interest from the contractual last repayment date to TOD.</t>
  </si>
  <si>
    <t>BigQuerry</t>
  </si>
  <si>
    <t>Global Service Parts Packaging System</t>
  </si>
  <si>
    <t>PS&amp;L GSPPS</t>
  </si>
  <si>
    <t>This application manages FCSD packaging specification data at a global level and assures that packaging specifications are common, where appropriate, among the regions/markets.</t>
  </si>
  <si>
    <t>Onesumx for Risk Management</t>
  </si>
  <si>
    <t>RiskPro</t>
  </si>
  <si>
    <t>WK Regulatory &amp; Liquidity Reporting System</t>
  </si>
  <si>
    <t>GLOBAL HEALTH MONITOR</t>
  </si>
  <si>
    <t>GHM</t>
  </si>
  <si>
    <t>Application designed to monitor the health of FIS application servers at Ford manufacturing plants</t>
  </si>
  <si>
    <t>Global Enterprise Asset Repository</t>
  </si>
  <si>
    <t>GEAR</t>
  </si>
  <si>
    <t>MSRINI25</t>
  </si>
  <si>
    <t>To expand Digital Asset Management to all Regions/Markets in response to global vehicle product launches.  Specifically to:  (1) Centralize a single source of truth for all digital assets for global reuse, (2) Provide end-users, globally, the ability to effectively locate and link to digital assets using best-in-class search functionality, metadata, business rules, naming conventions, data structure and user roles (3) Provide the means to limit views of asset content, by way of filtering (4) Implement business reports to track and measure asset download history and serving as input to continually refine asset development and usage procedures</t>
  </si>
  <si>
    <t>GITHUB.FORD.COM</t>
  </si>
  <si>
    <t>Github</t>
  </si>
  <si>
    <t>PSHAH</t>
  </si>
  <si>
    <t>pshah</t>
  </si>
  <si>
    <t>malamgir</t>
  </si>
  <si>
    <t>GitHub Enterprise is a tool used to manage software code package configurations.</t>
  </si>
  <si>
    <t>GIROBS:  GLOBAL INV REVIEW OBSOLESCENCE SYS</t>
  </si>
  <si>
    <t>GIROBS</t>
  </si>
  <si>
    <t>GIROBS is a web-based application that is a long term forecasting system for parts which have gone out of production.  Forecast is based on demand in the year the part went out of production.   The GIROBS application does the majority of the data manipulation on the mainframe.  Any modifications that occur on the web are applied on the mainframe on a nightly basis in batch.  The tables for GIROBS are DRDA downloaded to Oracle after batch processing on a nightly basis.  The application functionality includes: simulation, graphing and maintenance.  The target audience for the GIROBS application is the Forecast Analyst &amp; Management. Business Criticality: Med-L Additional Outage Impact includes: Impact to Financial Results.</t>
  </si>
  <si>
    <t>OHSIM</t>
  </si>
  <si>
    <t>Occupational Health and Safety Information Management: Plant based application which tracks safety incidents (IIM), Electronic Medical Records (EMR), Medical Scheduling (MSM) and data analysis (DAM).GERT and Safety Pyramid modules are also integrated into OHSIM. OHSIM is an integrated web-based information management system.  It is comprised of related tools designed to optimize resources for the protection and promotion of employee health and safety through the effective management of risks.</t>
  </si>
  <si>
    <t>GEOS:  Global Export Ordering System</t>
  </si>
  <si>
    <t>GEOS</t>
  </si>
  <si>
    <t>The primary functionality introduced by GEOS is the ability to take stocking and emergency orders for service parts from Ford affiliates and WDMO dealers as well as providing visibility to the Global Liaison Center (GLC) employees. Additional Outage Impacts include: Impact to Financial Results and Impact to Productivity.</t>
  </si>
  <si>
    <t>OGC Legal Case Search System</t>
  </si>
  <si>
    <t>CaseSearch</t>
  </si>
  <si>
    <t>OGC request this search tool to pull data from call center, which shows the efforts both Company and customer took to resolve the issue prior to litigation. The searches also seek to identify how many other customers are having the same issue and can impact the value of the case and any potential punitive damages.  OGC has a legal obligation to comply with requests for information about other customers who may have also complained about a particular product or component. OGC must also be able to pull records relating to customer who have filed suit or made claims against the Company.  The search tool allows user to search by model year, model, symptom codes, case categories, VIN number, engine code, keyword in the comments, etc.  Note: This new search tool will replace the existing one which used FMC360 as data source (FMC360 was decommissioned in 2019)</t>
  </si>
  <si>
    <t>no upgrade of Java Spring Boot app to Java 21 required for OGC Search Tool</t>
  </si>
  <si>
    <t>GCP Migration is completed for Database</t>
  </si>
  <si>
    <t>GDT Syntax Checker</t>
  </si>
  <si>
    <t>GDTSC</t>
  </si>
  <si>
    <t>GDT syntax checking tool to verify the Geometry Tolerance syntax for each dimentions to meet the GDT standards</t>
  </si>
  <si>
    <t>OGC Due Diligence</t>
  </si>
  <si>
    <t>OGC DD</t>
  </si>
  <si>
    <t>The Third Party Due Diligence Tool provides an automated tool to assess the relative risk of bribery and corruption posed by any given third party to whom Ford has a relationship and document Ford's due diligence review</t>
  </si>
  <si>
    <t>GBO:  Global Buy Optimization</t>
  </si>
  <si>
    <t>GBO: 11293</t>
  </si>
  <si>
    <t>The GBO Web application will assure the consistent application of buy models that will optimize total inventory carrying and material costs.  GBO will also provide support for the maintenance of the buy models.  Estimates indicate that this project will deliver 50% of the cost savings identified in the global purchasing system project at 25% of the cost.  GBO will also provide worldwide access to the buy models and efficient user interface.   GBO provides access for the user to use the Economic Buy Quantity and Balance Out Buy modules by both Europe and the U.S.  GBO is sponsored by the Purchasing and Material Flow organizations. Additional Outage Impacts include: Impact to Productivity and Customer Complaint.</t>
  </si>
  <si>
    <t>OGC Consumer Warranty Workflow Automation System</t>
  </si>
  <si>
    <t>OGCONWARA</t>
  </si>
  <si>
    <t>Consumer Warranty Automation System (CWAT) is designed to allow trial teams, discovery teams, and the OGC to collaborate together, track assigned tasks, upcoming deadlines, case progress, settlement negotiations and will eventually capture other case data as this platform evolves.</t>
  </si>
  <si>
    <t>Request REQ0147950 created to assign servers under App 52873 to App # 12314.</t>
  </si>
  <si>
    <t>Funding Services</t>
  </si>
  <si>
    <t>GSFS</t>
  </si>
  <si>
    <t>Ford Credit common service application provides reusable API functions for file conversion and file transfer.</t>
  </si>
  <si>
    <t>FTM -  File Transfer Management</t>
  </si>
  <si>
    <t>FTM</t>
  </si>
  <si>
    <t>The FTM (File Transfer Management) system allows file transfers from server to server through different platforms using a WEB interface. The technology requires System Analyst, Supervisor and ITI analysts. The process begins with the System Development staff supplying all information required in the FTM web page. The next step involves the supervisors responsible for transferring approvals and the last step involves Support Analysts that are responsible to validate all parameters and identify the gaps based on infrastructure information. The FTM has a database to retrieve the parameters (sFTP information). The servers and scripts do the transfers automatically based on the parameters informed by System Analysts and validated by ITI Analysts. The scripts and servers require ITI support to analyze if the servers runs the sFTP script and the analysts will also be responsible to check the servers and update the sFTP script. This technology supports Brazil, Venezuela, Argentina and Mexico ADS teams.</t>
  </si>
  <si>
    <t>OCR (Payables)</t>
  </si>
  <si>
    <t>OCR</t>
  </si>
  <si>
    <t>OCR Application as part of GAPS Suite</t>
  </si>
  <si>
    <t>FSAO Full Economics (EE)</t>
  </si>
  <si>
    <t>AREE</t>
  </si>
  <si>
    <t>Manages price increase requests issued by part suppliers and preparing the negotiation strategy based on the analysis of the cost structure of the parts the economic indexes evolution in the market and the impact of the price increases for the Company.  Also provide cost forecasting functionality and the impact analysis due to price increase requests.</t>
  </si>
  <si>
    <t>OCPP Server</t>
  </si>
  <si>
    <t>OCPP</t>
  </si>
  <si>
    <t>JCHANDR4</t>
  </si>
  <si>
    <t>MNAVANE6</t>
  </si>
  <si>
    <t>OCPP SERVER IS CHARGEPOINT MANAGEMENT SYSTEM THAT SERVERS AS CENTRAL SERVER FOR CONNECTED WALLBOXES(EVSE).</t>
  </si>
  <si>
    <t>Occupational Health Manager</t>
  </si>
  <si>
    <t>OHM</t>
  </si>
  <si>
    <t>This application software supports audiometric testing, evaluation, calculations, and reporting for all Ford sites in Canada, US and Mexico, with interfaces to legacy applications(internal and external).  2/3/05- changed app name from HEARTRAC2 to OHM and placed IN PRODUCTION (vs IN DEVELOPMENT).</t>
  </si>
  <si>
    <t>FRame Eng Design Order Manufacturing System</t>
  </si>
  <si>
    <t>FREDOM</t>
  </si>
  <si>
    <t>Frame Hole Management System</t>
  </si>
  <si>
    <t>OCCUPATIONAL HEALTH BY POSITION</t>
  </si>
  <si>
    <t>EOH</t>
  </si>
  <si>
    <t>The Brazilian government requires employers to keep track of employee occupational health by work position.  Functionality is above and beyond to that provided by OHSIM.</t>
  </si>
  <si>
    <t>Ford of Mexico Payroll</t>
  </si>
  <si>
    <t>FoM e-Pay</t>
  </si>
  <si>
    <t>EDURAN10</t>
  </si>
  <si>
    <t>Ford of Mexico PeopleSoft Payroll &amp; International Payroll.The application supports all FoM and Ford Credit Mexico Salary and Hourly personnel.  For foreign personnel.</t>
  </si>
  <si>
    <t>Partial Migration to SaaS</t>
  </si>
  <si>
    <t>OBD Status Database</t>
  </si>
  <si>
    <t>OBD-Sta-DB</t>
  </si>
  <si>
    <t>This application hosts the database that interfaces with OBD DVM application and the business managed OBD Status Dashboard application</t>
  </si>
  <si>
    <t>Ford of Mexico Electronic Invoicing</t>
  </si>
  <si>
    <t>MX09FMEI</t>
  </si>
  <si>
    <t>This application will generate and control the Electronic Invoice Application.  Implement an electronic solution that process the data invoicing, adding the authorization digital signoff to each fiscal document and maintain the fiscal documentation at least five years. The application should automatically register the emission date. The system must guarantee the integrity of the information and avoid duplicated data.</t>
  </si>
  <si>
    <t>Ford Matter Management System</t>
  </si>
  <si>
    <t>FMMS</t>
  </si>
  <si>
    <t>FMMS (new Matters Management system) to replace LMMS.  It is a COTS package by Mitratech inc, with a layer of customization to meet business requirements globally also it includes legal e-Billing (Collaborati).</t>
  </si>
  <si>
    <t>Ford Lincoln Protect Portal</t>
  </si>
  <si>
    <t>FLPP</t>
  </si>
  <si>
    <t>Dealer portal enabling dealers to register, maintain ESB contracts. Generates contracts PDF forms.</t>
  </si>
  <si>
    <t>Ford Java Frameworks</t>
  </si>
  <si>
    <t>FJFTest</t>
  </si>
  <si>
    <t>THALL6</t>
  </si>
  <si>
    <t>KPRAVE27</t>
  </si>
  <si>
    <t>Application used to test the suite of Ford Java Frameworks(FJF) prior to release of framework modifications to J2EE applications within Ford, and contain FJF libraries and associated static content.</t>
  </si>
  <si>
    <t>Nuance Security Suite</t>
  </si>
  <si>
    <t>VoiceID</t>
  </si>
  <si>
    <t>MFORMOSA</t>
  </si>
  <si>
    <t>Voice Identification tool that uses Phone number, Background Noise, SIP Header, connected infrastructure and voice audio to provide probabilities that identify a caller for authentication.</t>
  </si>
  <si>
    <t>Ford IDP (ADFS Extension)</t>
  </si>
  <si>
    <t>FordIdP</t>
  </si>
  <si>
    <t>Ford Identity Provider ( a new module of ADFS) provides ADFS login user to authenticate against for Ford FDS. The application will use SAML protocols to communicate with ADFS. The system will support Employee, Retiree, Supplier, Dealer and 2nd Tier Supplier to login from Internet or Intranet. FordIdP will also support SecurID Login. The Architecture Design: 1. Host the Ford Identity in the PCF Foundry. 2. In the initial phase, only deploy the application in EDC1 and scale horizontally. 3. After EDC2 available, we configure the application as active-active between EDC1 and EDC2. 4. Use node.js, MongoDB as implementation tool.</t>
  </si>
  <si>
    <t>Nuance NLU &amp; TTS Services</t>
  </si>
  <si>
    <t>NLU</t>
  </si>
  <si>
    <t>Application consists of Nuance ASR and TTS services</t>
  </si>
  <si>
    <t>Ford E-Store</t>
  </si>
  <si>
    <t>F E-STORE</t>
  </si>
  <si>
    <t>This website allows Ford of Canada Dealers to order merchandise for dealership staff (ie promotional material like shirts, jackets, pens, etc.)</t>
  </si>
  <si>
    <t>North American Vehicle Information System</t>
  </si>
  <si>
    <t>NAVIS</t>
  </si>
  <si>
    <t>Corporate respository of all north american vehicle information. SLA 1 CIA 3,3,3</t>
  </si>
  <si>
    <t>Ford Cloud Identity Services</t>
  </si>
  <si>
    <t>FCIS</t>
  </si>
  <si>
    <t>RSUNDARE</t>
  </si>
  <si>
    <t>Ford Cloud based identity and access management platform.</t>
  </si>
  <si>
    <t>North America Services API</t>
  </si>
  <si>
    <t>NASAPI</t>
  </si>
  <si>
    <t>The North America Services API (NASAPI) powers Ford's digital consumer experiences by providing a variety of web-based services for Products and other Marketing capabilities. Each service has a RESTful Application Programming Interface (API) that can be used to access the resources that the platform offers.</t>
  </si>
  <si>
    <t>Team is working on API modernization</t>
  </si>
  <si>
    <t>FOM TIMEKEEPING IN PS</t>
  </si>
  <si>
    <t>FOMTIMEK</t>
  </si>
  <si>
    <t>Technological solution aligned to FoM Plants business practices, reducing the complexity in the current system. Provide a flexible system to support the different work patterns allowing the Supervisors a simple way to report overtime and absenteeism exceptions. Proposal is to focus on standard worked time payment for hourly personnel and just register exceptions (overtime and absenteeism).  One of the main objectives is to distribute processes that are not related to timekeeping core process to the responsible areas as the calculation of worked hours and exceptions payment, distribution of overtime to calculate the payment, generate the journal entry, calculate the premiums, etc.  Weekly Audit reports will be generated. Metrics will be provided to controllers, Labor Relations and Manufacturing Managers to evaluate critical issues as excess of overtime not approved, frequent omissions and information that proactively may identify potential payment issues.</t>
  </si>
  <si>
    <t>FoM PeopleSoft Human Resources</t>
  </si>
  <si>
    <t>FoM HR App</t>
  </si>
  <si>
    <t>Ford of Mexico PeopleSoft Human Resources Applications as Awards, Overtime, Vacations, Performance Review, the letters modules, self service module</t>
  </si>
  <si>
    <t>FMCDealer - AEM</t>
  </si>
  <si>
    <t>FMCDUS</t>
  </si>
  <si>
    <t>KDAILY</t>
  </si>
  <si>
    <t>FMCDealer AEM is the secured, password protected portal provided by Ford Motor Company to communicate with and provide access to business-critical applications which allow its dealerships to sell, finance, and service FMC vehicles. Brands and business units supported include: Ford and Lincoln, Ford Motor Credit/FMCC, Extended Service Coverage/ESC, MCDistributor/MCD/Motorcraft, Quick Lane/QL, Ford Authorized Distributors/FAD, Ford Customer Service Division/FCSD and Retailer Education &amp; Training/RE&amp;T. Market regions included: USA and Canada</t>
  </si>
  <si>
    <t xml:space="preserve">Vm is decomisioned from 50386 and will be realloacted to 50385. 50385 is still analyzing the AEM Stategery.
</t>
  </si>
  <si>
    <t>FMCC Qlik Replicate</t>
  </si>
  <si>
    <t>FCQlikRepl</t>
  </si>
  <si>
    <t>Shared Extract-Transform-Load (ETL) infrastructure environment utilizing Qlik Replicate to support multiple discrete applications.</t>
  </si>
  <si>
    <t>NGAVS-Schedule Management</t>
  </si>
  <si>
    <t>NGAVS-SM</t>
  </si>
  <si>
    <t>NGAVS-SM provides the capabilities to receive daily production schedules from order management systems and allow plant scheduler to amend, hold, cancel and submit order and plant blend requests.</t>
  </si>
  <si>
    <t>Migrated to EDC CaaS in Q4 2024.  Upgrade to Java version 17 estimated completion by end of Q2 2025 &amp; on track</t>
  </si>
  <si>
    <t>First Page</t>
  </si>
  <si>
    <t>FP</t>
  </si>
  <si>
    <t>Purchased package to manage configuration and messaging for alarming and escalation, and messaging to pagers.</t>
  </si>
  <si>
    <t>Single site migration to EDC CaaS completed.  Upgrade to Java version 17 completed</t>
  </si>
  <si>
    <t>Requires SQL AlwaysOn. Database VM will be migrated to OSV AS-IS.  No changes will be made to the application. Timeline depends on OSV availability</t>
  </si>
  <si>
    <t>FFLA Brazil - Easy Way Tributos (EWT)</t>
  </si>
  <si>
    <t>EWT</t>
  </si>
  <si>
    <t>Easy-Tributos and Easy-SPED apps support Tax and Accounting departments of Ford Credit Brazil, respectively. Easy-tributos provides tax reports and Easy-SPED provides holding Tax (REINF) and Financial Operations of the Bank Ford with dealers reports, all of these reports feed IRS - Internal Revenue Service of Brazil.  Those apps are developed and supported by a Brazilian company named Easy-Way of Brasil.</t>
  </si>
  <si>
    <t>NFe - Nota Fiscal Eletronica Brasil</t>
  </si>
  <si>
    <t>NFe</t>
  </si>
  <si>
    <t>NFe system is composed by 2 subsystems, NFe (web module), NF &amp; LL (Mainframe module for electronic invoices) that is in charge to validate invoices. Electronic invoice process demands government permission. This permission is granted by means of a webservice communication. The government communication can result in different responses like: Authorization, in this case a Danfe (Printed assisting document for electronic invoice) is emitted and the material is released; Rejection, the invoice must be corrected and resent; or denied, so the invoice cannot be generated. Also is possible to cancel an invoice once respected legal period established by local state rule or turn it unused, in case the invoice will not be resent and its number need to be canceled.</t>
  </si>
  <si>
    <t>FCSD Remanufacturing System</t>
  </si>
  <si>
    <t>REMAN</t>
  </si>
  <si>
    <t>KPATEL77</t>
  </si>
  <si>
    <t>The REMAN application supports: 1) core recover from dealers, 2) core payment to dealers and 3) core management in the remanufacturing pipeline.  It is built on SAP technology.</t>
  </si>
  <si>
    <t>FCSD Parts Sales Management System</t>
  </si>
  <si>
    <t>FPSMS</t>
  </si>
  <si>
    <t>Venezuela, Colombia     Main system functionalities:   1. Customers Definitions.  2. Vendors Definitions.  3. Sales objectives Definitions.  4. Salesman Visit Schedules.  5. Customers Sales Statistics.  6. Prices Parts List Process.    7. Customers Parts Orders.  8. Customers Invoice Request Orders Process.   9. Parts Invoice recollection and package process.  10. Credits and Debits Notes.  11. Backorders Management.   12. Customers Claims Process.  13. Sales Information Inquiry.  14. Sales Reports.  15. Basic Sales Definitions</t>
  </si>
  <si>
    <t>NextGen VHCOS</t>
  </si>
  <si>
    <t>VHCOSNG</t>
  </si>
  <si>
    <t>MJESKA</t>
  </si>
  <si>
    <t>VHCOS Next Gen - using Planisware software - enables the full integration of VH&amp;C project management and change control processes, with PD tools like Global Integrator or FEDE. Allowing easy integration with existing vehicle program milestones.</t>
  </si>
  <si>
    <t>FCSD Parts Purchasing  Management System</t>
  </si>
  <si>
    <t>FPPMS</t>
  </si>
  <si>
    <t>Scope:  Venezuela, Colombia   Main system functionalities:  -  Procurement process for local and imported parts</t>
  </si>
  <si>
    <t>FCLA Mexico - ICMS</t>
  </si>
  <si>
    <t>MIC</t>
  </si>
  <si>
    <t>The ICMS (Integral Cash Management System) is application that manages the payments which Mexico Bank files are loaded by Mex Treasury Team.  Mex BOSS Team runs the process consolidating the banks files and separating wholesale payment and retail payment. The Wholesale and Retail payments file are transferred to WFOCUS App and BLESS App based on Business option on ICMS screen according to the operation. It  also manages the approvals of wholesale exchange operations, wholesale month end files loading applied Mex BOSS team showed in the Dealer Extranet and allow Mex Treasury team controls operation files. ICMS App has connection with Webfocus tool using restful connection to execute their reports and also allows the other Mexico Local Applications using the same connection to execute the reports.ICMS is facilitator between FoM Apps and WFOCUS App, transferring to WFOCUS APP,  the  Ford/Lincoln  invoice information posted by FoM  in the FC shared drive server.</t>
  </si>
  <si>
    <t>Next-gen Global Packaging Portal</t>
  </si>
  <si>
    <t>NGGPP</t>
  </si>
  <si>
    <t>NGGPP is Next-gen Global Packaging Portal</t>
  </si>
  <si>
    <t>FC GLOBAL WHOLESALE</t>
  </si>
  <si>
    <t>BLESSEWHOL</t>
  </si>
  <si>
    <t>MLOPEZ31</t>
  </si>
  <si>
    <t>OLOPEZ7</t>
  </si>
  <si>
    <t>PGUILLEN</t>
  </si>
  <si>
    <t>Dealer and back-office application to operate the wholesale finance portfolio for FCE / IMG / China. It includes the former entry 15416 FCE BLESS Wholesale.</t>
  </si>
  <si>
    <t>NextGen DM</t>
  </si>
  <si>
    <t>NextGen</t>
  </si>
  <si>
    <t>NextGen DM is the new recovery management system that manages the charged-off accounts through the recovery process. This system interfaces with vendors and internal systems to process financial transactions for charged-off accounts. RMS2 is implemented in FICO Debt Manager solution.</t>
  </si>
  <si>
    <t>FAFC Anti Money and Fraud services</t>
  </si>
  <si>
    <t>FAFCAMLAF</t>
  </si>
  <si>
    <t>FAFC Anti Money Laundering service helps to screen new and existing customers in Ford Credit Originations and Account servicing processes. New and existing customers will be screened against Sanction, PEP and high country risk lists. Data from Accuity Vendor will be pulled using SFTP and loaded into DB. FAFC Anti-Fraud service helps to validate customers submitted by dealer against BaiHang Interface during Ford Credit Originations processes. This service consumes a BaiHang service to retrieve the special attention lists of a customer which will be stored in GLO.</t>
  </si>
  <si>
    <t>NextGen Data ModelingTool</t>
  </si>
  <si>
    <t>NG-DMT</t>
  </si>
  <si>
    <t>A Data Modeling tool is used to develop and document data models for IT applications.  Logical and physical data model designs are created and updated by data architects.  Business Analysts, Developers and Database Administrators also use the data modeling tool to update data model metadata information.  The information entered into the tool should be able to create graphical drawings (ER diagrams, Server Model diagrams, etc.) and DDL script files.  The tool will be maintained by Enterprise Architecture.</t>
  </si>
  <si>
    <t>Factory Information System</t>
  </si>
  <si>
    <t>FIS</t>
  </si>
  <si>
    <t>FIS is the next generation of equipment monitoring for Ford plants.  The application is primarily based on a commercial package (Activplant) and includes interfaces to several other applications (Marquee Manager, First Page, Enterprise Gateway) for managing PCB's, paging, TEM, PCON, and CSI.  The primary functions of FIS is to reduce the launch curve for new model programs and break production bottlenecks in on-going production operations.</t>
  </si>
  <si>
    <t>ESB Contract Assistance</t>
  </si>
  <si>
    <t>DCW-ESBCA</t>
  </si>
  <si>
    <t>This application enables the dealers to submit the contract maintenance requests to Ford Extended Service Business (ESB). It also provides the business process automation (workflow) to streamline the ESB contract management. The application name for the external dealers is called ESB Contract Assistance</t>
  </si>
  <si>
    <t>ENTERPRISE VIDEO &amp; WEBCASTING</t>
  </si>
  <si>
    <t>EVW</t>
  </si>
  <si>
    <t>SKENNE67</t>
  </si>
  <si>
    <t>WDRAKE10</t>
  </si>
  <si>
    <t>This project will provide an all new video platform and interface to Ford, upgrading our current standards to cross platform HD video for both VOD and live streaming events Global Town Hall, The Right Wa. It will provide an all new YouTube like, end user video portal that will have webcasting features and enable users to easily upload and share videos across the enterprise in a secure manner.</t>
  </si>
  <si>
    <t>Enterprise Key Management</t>
  </si>
  <si>
    <t>EKM</t>
  </si>
  <si>
    <t>BSARAV20</t>
  </si>
  <si>
    <t>(Never launched to Prod, Infrastructure decomissioned, records being updated) Providing a complete Enterprise Key Management (EKM) solution or service to Ford, will support strategic initiatives (like Next-Gen Data Center), improve security controls, reduce maintenance complexity and cost, and strategically position the company to support current and future business needs (like Connected Vehicle, Mobility, Ford Credit, and Cloud).</t>
  </si>
  <si>
    <t>New Vehicle Orientation Application</t>
  </si>
  <si>
    <t>NVO</t>
  </si>
  <si>
    <t>DCHITRA1</t>
  </si>
  <si>
    <t>Provide a simple to use, device agnostic, interactive resource center that provides customer focused vehicle feature education and engages the customer throughout the delivery/orientation and initial ownership experience. Provide Delivery guides &amp; feature education resources conveniently avail from FMCDealer, Fordowner, Lincolnowner and also accessible online, throught the Dealer Showcase App (iPad) tablets and smart phones.  The Delivery guides will be available to dealership employees, corp users and customers.</t>
  </si>
  <si>
    <t>Enterprise GRC - RSA Archer</t>
  </si>
  <si>
    <t>GRC</t>
  </si>
  <si>
    <t>Internal Control implementation of RSA Archer for Enterprise GRC purposes</t>
  </si>
  <si>
    <t>New Parts Setup</t>
  </si>
  <si>
    <t>NPS</t>
  </si>
  <si>
    <t>TOBERHOF</t>
  </si>
  <si>
    <t>New Parts Setup will support parts data collection prior to job 1#.</t>
  </si>
  <si>
    <t xml:space="preserve">Decom Only .Followed up with PDO. 10 VMs are pending. </t>
  </si>
  <si>
    <t>ENTERPRISE ARCHITECTURE MANAGEMENT SYSTEM</t>
  </si>
  <si>
    <t>EAMS</t>
  </si>
  <si>
    <t>PGUNNA</t>
  </si>
  <si>
    <t>The Enterprise Architecture Management System, originally known as 'EATOOL', is a tool suite designated as the official System of Record (SoR) for all enterprise architecture modeling artifacts providing foundational information and support for enterprise blueprints and all other IT business processes. This information includes the application and technology portfolios supporting the technology management (TM), application portfolio management (APM) processes as well as architecture assurance (AAA) and business architecture (BA) activities. EAMS is supported by the Mega Hopex COTS product and a Ford custom developed web interface</t>
  </si>
  <si>
    <t>NEW MIDAS: Marketing Incentive Dealer Audit System</t>
  </si>
  <si>
    <t>MIDAS Rewr</t>
  </si>
  <si>
    <t>This re-write of the original MIDAS application (ITMS 11278) was completely re-written by ADS.  This application uses many feeds to bring the high risk dealers and VINS to the fore-front.  This application recovers funds that are inappropriately paid on invalid incentive claims.</t>
  </si>
  <si>
    <t>New Global Integrator</t>
  </si>
  <si>
    <t>GI/TI</t>
  </si>
  <si>
    <t>New Global Integrator is a common global tool that encompasses and replaces the functionality of two existing applications: GI (Global Integrator) and TI (Technology Integrator).   GI perspective: The New Integrator will be used by Vehicle Programs, Powertrain and Functions to track and maintain deliverables status, in support of the GPDS (Global Product Development System) process.   TI perspective: The New Integrator will be used by Research &amp; Advanced Engineering teams to track and maintain deliverable status, in support of four processes: (1) Discovery QOS (Quality Operating System), (2) Product GTDS (Global Technology Development System) QOS, (3) Process GTDS QOS, and (4) Corporate Support.   In both GI and TI, teams update timing, assessments and attach supporting documents/evidence to relevant deliverables.</t>
  </si>
  <si>
    <t>Employee Profile Maintenance</t>
  </si>
  <si>
    <t>EPM</t>
  </si>
  <si>
    <t>A security system that contains roles and positions for local and regional Marketing and Sales employees. The system is used for base security by DBP/eCommitment and IRT/PDT/Commitment Outlook and RTOM.</t>
  </si>
  <si>
    <t>Email Relay</t>
  </si>
  <si>
    <t>EmailRelay</t>
  </si>
  <si>
    <t>Ford Mirapoint SMTP Relay/Gateway Infrastructure is the core component for Ford email system. It provides the message routing, anti-spoofing, IP validation, email address validation, domain validation, AV scan, email filtering/message control, SMTP relay and message buffering services for Ford Motor Company email environment. All Ford external inbound/outbound emails are processed by Mirapoint Infrastructure. Emails between Ford and Ford business partners are also encrypted and scanned by anti-virus software running on Mirapoint appliances. The email sender domain, recipient domain, sender address and recipient address(es) are validated by Mirapoint system to stop SMTP spoofing. Mirapoint system also provides global SMTP relay services for Ford application servers. The application server IP, hostname, and sender address is validated by Mirapoint system</t>
  </si>
  <si>
    <t>Network Business Tools</t>
  </si>
  <si>
    <t>NBT</t>
  </si>
  <si>
    <t>Network Business Tools (NBT) is comprised of many different applications using a common platform and code base. Currently, the application list includes SAM, VAL, GSEC DB, FSS, SMTP Registration, ECS Review, CMS, and smaller utilities.  There are many urls associated with this application. nbt.netops.ford.com, nbt.ford.com, fssford.com, sam.ford.com, val.ford.com, ecsreview.ford.com, gsecdb.ford.com, network.ford.com</t>
  </si>
  <si>
    <t>Electronic Interchange (EI)</t>
  </si>
  <si>
    <t>AREI</t>
  </si>
  <si>
    <t>The goal of this system is to fulfill with government regulations with respect to interchange electronics files between Ford and AFIP.This system takes information from Ford Pacheco Invoicing Systems gives them the appropiate format and sends the information to AFIP WEB services. Afterwards it receives the answer from AFIP.</t>
  </si>
  <si>
    <t>NETS</t>
  </si>
  <si>
    <t>EuAS-NETS</t>
  </si>
  <si>
    <t>NETS - New European Timekeeping System. The NETS System registers working hours, absence time and schedule absence time. This information feeds the Payroll and IPIS systems. The system is still in use for Spain only.</t>
  </si>
  <si>
    <t>NetOps Tools</t>
  </si>
  <si>
    <t>NETOPSTOOL</t>
  </si>
  <si>
    <t>Automation and Tooling to support ITI Operations - Network Operations and Network Management Systems (NMS).   As of 5/19/2015, merging this ITMS Application with ITMS App 19547 and decomming that app to consolidate portfolio.</t>
  </si>
  <si>
    <t>eCommitment</t>
  </si>
  <si>
    <t>ECOMMIT</t>
  </si>
  <si>
    <t>Ecommitment is a laptop based application that provides zone managers an input mechanism for vehicle wholesale numbers.  The tool is used to submit wholesale commitment to dealers.  The applications also provides North American Zone Managers with a means for analysis and tracking of data during monthly wholesale.  The ecommit web reports are also part of the application.  These reports provide web-based reports to the Zone Managers as to the current state of the wholesale period.</t>
  </si>
  <si>
    <t>NetOps Support Database</t>
  </si>
  <si>
    <t>NETSUPDB</t>
  </si>
  <si>
    <t>BKARMAKA</t>
  </si>
  <si>
    <t>JSATHEES</t>
  </si>
  <si>
    <t>VCHEDARA</t>
  </si>
  <si>
    <t>Network Operations Network Database is the authoritative source for global network device information and support data.</t>
  </si>
  <si>
    <t>eAssets</t>
  </si>
  <si>
    <t>PSIMONTE</t>
  </si>
  <si>
    <t>JDEBIAS1</t>
  </si>
  <si>
    <t>This application is the authoritative asset management tool/database for PC  as well as Distributed Servers.</t>
  </si>
  <si>
    <t>Dealers File Exchange Management  (e-Datadif)</t>
  </si>
  <si>
    <t>DTF</t>
  </si>
  <si>
    <t>Data exchange Information(Dealers and Ford), download commom files and request from Ford to resend files to dealers regarding business information. This application informs details of file exchanged via EMVIA.</t>
  </si>
  <si>
    <t>Dealer Accounting Management System</t>
  </si>
  <si>
    <t>DAMS</t>
  </si>
  <si>
    <t>Make available to dealers information regarding their Account within Ford. The dealers can also ask for transfer between units of their group(filiais).</t>
  </si>
  <si>
    <t>NetAgent NA Database</t>
  </si>
  <si>
    <t>NetAgentDB</t>
  </si>
  <si>
    <t>DSINACOL</t>
  </si>
  <si>
    <t>SVYSYARA</t>
  </si>
  <si>
    <t>This application nGenera Netagent has been in use until June 2023. It is a 2-way Secure email SaaS product from vendor Moxie (now under NICE CXone) for use by FC Agents in NA, Canada and Argentina. This functionality has been integrated within MSDynamics using a Microsoft solution. In order retain email communication data as per GIS requirements (C+6), this application has been renamed to Netagent NA Database and the historical data is stored on SQL database ITO080643. Database has to be decommissioned during 2030 AFR unless there is a change in retention period or to retain for any suspension orders.</t>
  </si>
  <si>
    <t>Data Transfer as a Service</t>
  </si>
  <si>
    <t>DTaaS</t>
  </si>
  <si>
    <t>CCARR53</t>
  </si>
  <si>
    <t>SFTP to S3 on VM</t>
  </si>
  <si>
    <t>NetAgent FCE</t>
  </si>
  <si>
    <t>NetAgent</t>
  </si>
  <si>
    <t>This NetAgent application (earlier owned by Moxie) is a Vendor SaaS product from NICE CXone for 2-way Secured email communication mainly with Ford Credit Customers and supports Europe markets. Data stored by this application may contain SPII. A new product/solution may replace this in near future as part of Contact Center of the Future (CCOF) program.</t>
  </si>
  <si>
    <t>Daily Production Reporting</t>
  </si>
  <si>
    <t>DPR</t>
  </si>
  <si>
    <t>DPR provides management with manufacturing and assembly plant production data from the previous day (close of business). It is a global application used by ford plants globally, both assembly and powertrain.</t>
  </si>
  <si>
    <t>Nectar 2.0</t>
  </si>
  <si>
    <t>Nectar DPA</t>
  </si>
  <si>
    <t>HSHEKER</t>
  </si>
  <si>
    <t>ITS A DPA APPLICATION PLANNED TO REDUCE VOR TIME</t>
  </si>
  <si>
    <t>CORL replacement</t>
  </si>
  <si>
    <t>CORL REPL</t>
  </si>
  <si>
    <t>JSURESHR</t>
  </si>
  <si>
    <t>This project will provide a vendor-supplied, web-based data archive, retrieval, reporting, and plotting system that will provide the following benefits for Road Load Durability Engineering:  -improve search capability  -enhance search results reports  -improve customer satisfaction  -reduce IT support burden</t>
  </si>
  <si>
    <t>Chef</t>
  </si>
  <si>
    <t>Chef Enterprise is an IT automation framework that helps make rapid, repeatable changes to help manage various stages of the IT infrastructure lifecycle, including the provisioning, patching, configuration, and management of operating system and application components across enterprise data centers.</t>
  </si>
  <si>
    <t>NAC-Global Server Operations Utilities</t>
  </si>
  <si>
    <t>GSOU</t>
  </si>
  <si>
    <t>AKHALI11</t>
  </si>
  <si>
    <t>SPOYNTE4</t>
  </si>
  <si>
    <t>CERTMAN (SSL)</t>
  </si>
  <si>
    <t>SSL</t>
  </si>
  <si>
    <t>ADOREZA</t>
  </si>
  <si>
    <t>Certman (SSL) is a homegrown application which allows users to request publicly trusted TLS/SSL certificates (thru Web and API) to protect Ford websites/applications.</t>
  </si>
  <si>
    <t>NAC-DBA</t>
  </si>
  <si>
    <t>DBA</t>
  </si>
  <si>
    <t>AMULLIN3</t>
  </si>
  <si>
    <t>ITO - LSI- MAINFRAME DBA</t>
  </si>
  <si>
    <t>NAC- Porting Center ADS APA</t>
  </si>
  <si>
    <t>PC-ADSAPA</t>
  </si>
  <si>
    <t>SANANTH</t>
  </si>
  <si>
    <t>VPARVADH</t>
  </si>
  <si>
    <t>HMUTHUK1</t>
  </si>
  <si>
    <t>Ceridian Salaried/Temporary Payroll</t>
  </si>
  <si>
    <t>CeridianSP</t>
  </si>
  <si>
    <t>FFIORINO</t>
  </si>
  <si>
    <t>KDELACY</t>
  </si>
  <si>
    <t>DDUDLEY3</t>
  </si>
  <si>
    <t>Ford of Canada's Salaried and Temporary employee payroll system is outsourced to Ceridian.</t>
  </si>
  <si>
    <t>CCD - User Profile Management South America</t>
  </si>
  <si>
    <t>CCD</t>
  </si>
  <si>
    <t>CCD System is a Ford and dealership user profile management for B2B (Dealer) applications. Also there is a module to view old brazilian dealer communications.</t>
  </si>
  <si>
    <t>NA Light Duty Near Term Compliance Command Center</t>
  </si>
  <si>
    <t>NTC</t>
  </si>
  <si>
    <t>JLIDDLE1</t>
  </si>
  <si>
    <t>JBELZYT1</t>
  </si>
  <si>
    <t>A DB + Dashboard application that helps EPLM Sustainability Planning team to display Near Term Compliance data for emission and environmental regulations.</t>
  </si>
  <si>
    <t>Canadian Dealer Facilities Website</t>
  </si>
  <si>
    <t>CFW</t>
  </si>
  <si>
    <t>Web application to manage Canadian dealer facilities information.</t>
  </si>
  <si>
    <t>NA GUX eCommerce shop and buy</t>
  </si>
  <si>
    <t>NAGUX</t>
  </si>
  <si>
    <t>ASYED3</t>
  </si>
  <si>
    <t>VMARAMR1</t>
  </si>
  <si>
    <t>NA GUX ECOMMERCE EXPERIENCE</t>
  </si>
  <si>
    <t>MyFordVehicles</t>
  </si>
  <si>
    <t>MFV</t>
  </si>
  <si>
    <t>Web application used for ordering management lease vehicles.  Replacement for existing Quicklease system (ITMS: 70)</t>
  </si>
  <si>
    <t>AVL Creta</t>
  </si>
  <si>
    <t>AVL-C</t>
  </si>
  <si>
    <t>AVL Creta is software supplied by AVL that manages the development lifecycle of engine calibrations and facilitates the managed sharing of engine calibrations across different vehicle programs and software calibrators.    Initially being used as a pilot on V408 in Europe with a view to evaluating as the global strategic solution.</t>
  </si>
  <si>
    <t>My Next Vehicle</t>
  </si>
  <si>
    <t>MNV</t>
  </si>
  <si>
    <t>GSRINI34</t>
  </si>
  <si>
    <t>Web Application used to increase Retail/Lease Sales by offering Account Manager users options for future Retail/Lease purchases based on account specific data.</t>
  </si>
  <si>
    <t>Assigned Sales Vehicle Administration</t>
  </si>
  <si>
    <t>ASVA</t>
  </si>
  <si>
    <t>The Assigned Sales Vehicle application allows Ford of Canada to manage the request and approval and removal  processes involved in the assigned sales vehicle process. Employees can request assigned sales vehicles and the  appropriate managers can approve or decline their requests. Additionally, the application can also manage an audit  process where employees in possession of assigned sales vehicles must attest to their continued need for them. Finally, the application also allows administrators to manage, access and monitor the processes provided by the application as  well as to generate reports</t>
  </si>
  <si>
    <t>Ariba Indirect</t>
  </si>
  <si>
    <t>Aurora</t>
  </si>
  <si>
    <t>PCHITIYA</t>
  </si>
  <si>
    <t>Aurora- A Global cloud-based tool (Ariba/SAP) that manages requisitioning, sourcing, purchasing, and receiving of non-production materials.</t>
  </si>
  <si>
    <t>Multi-channel Messaging</t>
  </si>
  <si>
    <t>MCM</t>
  </si>
  <si>
    <t>DHE14</t>
  </si>
  <si>
    <t>QJI4</t>
  </si>
  <si>
    <t>TGUO9</t>
  </si>
  <si>
    <t>MULTI-CHANNEL MESSAGING IS A PRODUCT FOR SENDING MESSAGES TO MULTIPLE CHANNELS, E.G. IN-APP/PUSH MESSAGE TO MOBILE APP, SMS TO MOBILE PHONE, MESSAGES TO IVI(IN-VEHICLE INFOTAINMENT) ,ALSO HANDLE MESSAGE LOGIC TO MEET CHINESE LOCAL MARKET REQUIREMENT LOGIC</t>
  </si>
  <si>
    <t>Ariba Direct Sourcing</t>
  </si>
  <si>
    <t>ADS</t>
  </si>
  <si>
    <t>SAP Ariba cloud-based SaaS solution for next generation supplier sourcing and contracting to support the Direct Sourcing process. Improvements in Direct Sourcing processes will position Ford to take advantage of best in class offering:  1. Align with mature industry offerings that provide solutions at market speed  2. Enable Ford to explore suppliers beyond the traditional automotive supply chain.</t>
  </si>
  <si>
    <t>Arg. VAT Recovery (VR)</t>
  </si>
  <si>
    <t>ARVR</t>
  </si>
  <si>
    <t>The application does the assignment of the fiscal credit to be recovered that is related to the vehicles, parts and accessories that are exported during a month. This assignment is based in the fiscal credit that the company pays in their purchases.</t>
  </si>
  <si>
    <t>MS&amp;S - RPA</t>
  </si>
  <si>
    <t>MSSRPA</t>
  </si>
  <si>
    <t>MS&amp;S RPA Projects based on Pega &amp; Chatbot</t>
  </si>
  <si>
    <t>DB Modernization as per PDO- Q2 2026</t>
  </si>
  <si>
    <t>Arg. Transport Documentation (MK)</t>
  </si>
  <si>
    <t>ARMK</t>
  </si>
  <si>
    <t>Manages Bailment process to control parts delivered to Suppliers and their return with new features.  Supports all legal requirements of Argentina Customs regime in factories.</t>
  </si>
  <si>
    <t>MRS: Management Reporting System</t>
  </si>
  <si>
    <t>MRS98</t>
  </si>
  <si>
    <t>GAJAY</t>
  </si>
  <si>
    <t>Data warehouse which contains all of the information necessary to meet the business analysis and reporting needs of FCSD's North American business activities.</t>
  </si>
  <si>
    <t>MPS1 Archive</t>
  </si>
  <si>
    <t>MPSArchive</t>
  </si>
  <si>
    <t>JRAMU1</t>
  </si>
  <si>
    <t>SQL Database to store archived data from MPS1 in accordance to GIS policies, as part of the applications decommisioning.</t>
  </si>
  <si>
    <t>Arg. Traffic &amp; Customs (T&amp;C)</t>
  </si>
  <si>
    <t>ARTC</t>
  </si>
  <si>
    <t>Manages Ford Argentina Import &amp; Export Operations.  Sends information to Custom Brokers with the material to be imported/exported and receives the information from the custom office with the imports and exports declared.</t>
  </si>
  <si>
    <t>MPS - Web Jet Admin</t>
  </si>
  <si>
    <t>MPS - WJA</t>
  </si>
  <si>
    <t>RGOMEZ40</t>
  </si>
  <si>
    <t>AGUTIE95</t>
  </si>
  <si>
    <t>HP Web Jet Admin is freely distributed software that provides the ability to install, configure, manage and troubleshoot TCP/IP printers.  The software monitors network printers and detects error states.   [TM to follow up &amp; identify what action software takes when error state [event] occurs.]</t>
  </si>
  <si>
    <t>Arg. Parts Document Recording (PDR)</t>
  </si>
  <si>
    <t>ARPD</t>
  </si>
  <si>
    <t>This system allocates the purchasing documents (suppliers invoices and Import dispatches) to the produced vehicles. Allows to Financial inventory control and production FIFO by documents.  This is the baseline to take advantage of the RAF import regime and the VAT Recovery process.</t>
  </si>
  <si>
    <t>Arg. End-User File Upload Control (Consola)</t>
  </si>
  <si>
    <t>ARCO</t>
  </si>
  <si>
    <t>This system was developed to process all manual file input to accomplish all acr interfaces requirements.   Users can send files (in pre defined formats) to a system, and CO makes the transference after a manager approval.</t>
  </si>
  <si>
    <t>ARG. EDI-FIS DEALER (FD)</t>
  </si>
  <si>
    <t>ARFD</t>
  </si>
  <si>
    <t>Information sent to Dealers, Suppliers, Carriers, Browkers &amp; Partners. Files generated by Mainframe and Others Ford Systems.   Information received from Dealers Suppliers Carriers Browkers &amp; Partners Files generated IN House PC to be processed in Mainframe systems in Ford.</t>
  </si>
  <si>
    <t>MPS - Jet Advantage Security Manager (printer secu</t>
  </si>
  <si>
    <t>MPS -JA SM</t>
  </si>
  <si>
    <t>JA SM is an application from HP to provide real time security for printers installed under the MPS (Managed Print Services) program.</t>
  </si>
  <si>
    <t>Arg. Dealer Retail Data Collection (DR)</t>
  </si>
  <si>
    <t>ARDR</t>
  </si>
  <si>
    <t>This system contains information about:    - Vehicle orders submitted    - Tracking of vehicles:      . From Assembly to Delivery to Dealer      . Transportation to Dealer Arrivals/Delivery to Customers at Dealer Location    - Wholesale Invoicing    - Ford Credit financing status    - Retail Invoicing    - Vehicle patents at R.N.P.A.</t>
  </si>
  <si>
    <t>MPS - HP Digital Sending Server</t>
  </si>
  <si>
    <t>MPS HP DSS</t>
  </si>
  <si>
    <t>Digital Sending Software is the server side software which controls the Scan to Email and Scan to Folder functions on the HP Managed Print Services multifunction devices.</t>
  </si>
  <si>
    <t>Arg. Custom In House Regime (RAF)</t>
  </si>
  <si>
    <t>ARFA</t>
  </si>
  <si>
    <t>Manages Custom in House Imports &amp; Exports. This Regime suspends duties and import fees payment for import parts used in production until the invoicing date.</t>
  </si>
  <si>
    <t>Arg. Catalog Administration System (CAS)</t>
  </si>
  <si>
    <t>ARAC</t>
  </si>
  <si>
    <t>This application is used to define and generate the different catalogs of the produced models.</t>
  </si>
  <si>
    <t>Arg. Application Access Profile Sytem (MS)</t>
  </si>
  <si>
    <t>ARMS</t>
  </si>
  <si>
    <t>Local Profile administration security system developed to manage access of users to each application and job in Ford Argentina.</t>
  </si>
  <si>
    <t>MPS - HP AC (Secure Pull Print)</t>
  </si>
  <si>
    <t>MPS SPP</t>
  </si>
  <si>
    <t>Secure Pull Print - HP software managed by the Global Managed Print Service team.</t>
  </si>
  <si>
    <t>Appspace</t>
  </si>
  <si>
    <t>ADSS</t>
  </si>
  <si>
    <t>HLEVINE</t>
  </si>
  <si>
    <t>ADSS provides a solution to manage, create, and deliver multimedia content (video, graphics) playback to digital signs (Digital Media Players (DMP) and monitor), as well as centrally manage DMPs at sites throughout Ford Motor Company.</t>
  </si>
  <si>
    <t>MPL-8502-BROADCAST</t>
  </si>
  <si>
    <t>MPL-8502BC</t>
  </si>
  <si>
    <t>DPA solution : 8502 - Solve Code Update for Broadcast Commodities</t>
  </si>
  <si>
    <t>Anthropomorphic Dummy Lab (ATD)</t>
  </si>
  <si>
    <t>ATD</t>
  </si>
  <si>
    <t>Verify suitability of Dummies for NHTSA test purposes, and to track parts for asset management and auditing.</t>
  </si>
  <si>
    <t>Andina Dealer Website Portal</t>
  </si>
  <si>
    <t>CONFORD</t>
  </si>
  <si>
    <t>Conford: CONcesionarios FORD. Andina Dealer Website Portal.  Scope:  Venezuela, Colombia, Ecuador  Main system functionalities:  - Submit FCSD part orders  - Register retail vehicle sales  - Warranty claims management  - Payments control (FCSD Parts/Vehicles)  - Inquiry financial statements  - Issuance of Warranty certificate</t>
  </si>
  <si>
    <t>MP&amp;L SCM DPA</t>
  </si>
  <si>
    <t>MPLSCMDPA</t>
  </si>
  <si>
    <t>Digital Process Automation for SCM for MPL business team</t>
  </si>
  <si>
    <t>Allocation Optimization</t>
  </si>
  <si>
    <t>ALLOPT</t>
  </si>
  <si>
    <t>Allocation Optimization takes the monthly Sales planning total vehicle and commodity allocations (for Markets, Reserve Accounts, Regions, and Dealers) and breaks those allocations into buildable weeks within the scheduling month based upon reasonable customer preference patterns.  That weekly data is then electronically sent to the OSR, RTOM, COS and SRO systems so those processes use the same allocation data.</t>
  </si>
  <si>
    <t>MP Fire</t>
  </si>
  <si>
    <t>EuHR-MPF</t>
  </si>
  <si>
    <t>Application supports Cologne fire brigade business: (1) Equipment Maintenance, (2) Issue Report, (3) Run Report. The application uses a purchased package MP Feuer (https://mp-feuer.de/) which runs on Citrix.</t>
  </si>
  <si>
    <t>Adaptive Control Systems</t>
  </si>
  <si>
    <t>ACS</t>
  </si>
  <si>
    <t>Implements collections strategies and probability of default models.    EU ACS business owner: Steve Earle</t>
  </si>
  <si>
    <t>Active Directory Federation Services</t>
  </si>
  <si>
    <t>ADFS</t>
  </si>
  <si>
    <t>The Active Directory Federation Service ADFS provides a Ford Motor Company centralized Multiple Domain Single-Sign-On solution for web based applications.  ADFS uses the Security Assertion Markup Language SAML and the WS-Federation framework to securely and directly communicate information about application users between Ford Motor Company and trusted partners.  ADFS acts as either an identity provider or a service provider depending on the needs of the partner application.    The Identity Provider role is used to gather required user attributes - generate a Federated Response-Assertion Document, sign the document, encrypt the document, and redirect the browser with the Federated Response-Assertion Document to the federated partners server acting in the Service Provider Role.  The Service Provider is used to decrypt the Federated Response-Assertion Document provided by the federated partners server acting in the Identity Provider Role, verify the signature of the Document, and pass the validated user</t>
  </si>
  <si>
    <t>Monthly Discount Rates</t>
  </si>
  <si>
    <t>MDR</t>
  </si>
  <si>
    <t>This purpose of this application is to load monthly Discounting Rates prepared in the Thomson Reuters ATS application, store them in the MDR database and make them available to Ford finance and accounting Groups via a user interface and web services.</t>
  </si>
  <si>
    <t>@Ford Online</t>
  </si>
  <si>
    <t>@Ford</t>
  </si>
  <si>
    <t>GWHOLIHA</t>
  </si>
  <si>
    <t>Communications</t>
  </si>
  <si>
    <t>Single communication website for salaried and hourly employees, retirees, and agency personnel.</t>
  </si>
  <si>
    <t>MONEX</t>
  </si>
  <si>
    <t>NVARANAS</t>
  </si>
  <si>
    <t>MONEX:  Contains currency exchange rates used by various Ford Accounting applicaitons.   The data is maintained by FoM Accounting personnel.  ACR 2004-488</t>
  </si>
  <si>
    <t>MOES</t>
  </si>
  <si>
    <t>Motorcraft (part) order entry system, used to maintain POPS Customer Master File.</t>
  </si>
  <si>
    <t>EWHMS</t>
  </si>
  <si>
    <t>[esankara 01/21] : Migrating to GCP Postgres by Q3 2025.</t>
  </si>
  <si>
    <t>MobileEye Road book Download</t>
  </si>
  <si>
    <t>MRBD</t>
  </si>
  <si>
    <t>RKRISH61</t>
  </si>
  <si>
    <t>API USED TO PROVIDE MOBILEYE ROADBOOK MAP TILES AND BLUE CRUISE MAPS TO OUR FNV2 VEHICLES IN SUPPORT OF BLUE CRUISE FUNCTIONALITY.</t>
  </si>
  <si>
    <t>MMP: Materials Management Process</t>
  </si>
  <si>
    <t>MMP</t>
  </si>
  <si>
    <t>Material Management System for FCSD PS&amp;L organization. It is predecessor to uSAP. Gets data backfeed in to MMP and used as Data hub for Inventory, demand, planning info to Legacy downstream applications. Additional Outage Impacts include: Customer Complaint and Impact to Financial Results</t>
  </si>
  <si>
    <t>MKT Advocacy tool</t>
  </si>
  <si>
    <t>Advocacy</t>
  </si>
  <si>
    <t>DSHANKA1</t>
  </si>
  <si>
    <t>RPURUSH3</t>
  </si>
  <si>
    <t>Advocacy program is the tool allowing Ford owner to recommend Ranger through theirs own peer to peer social media contact.</t>
  </si>
  <si>
    <t>EAMS status - Decommissioned</t>
  </si>
  <si>
    <t>MITCOS: Material In Transit Control System</t>
  </si>
  <si>
    <t>EuMP-MITCO</t>
  </si>
  <si>
    <t>MITCOS, MATERIAL IN TRANSIT CONTROL ONLINE SYSTEM, deals with the transit of Material from mostly European &amp; APA Suppliers via Carriers to Plants.  The Supplier ships Parts to the Plants to build cars. These Parts are bundled together in boxes or on pallets and are documented in an ASN - Advanced Shipping Note, which is ideally be generated based on Releases/DCIs. ASN information most importantly details Part numbers, Quantities, a unique ASN number, the originating Supplier code, the Carrier code(s) and the final destination plant.  FCSD suppliers also send their ASNs through MITCOS which will be processed and send to FCSD and BTR SAP application. Also MITCOS will receive ASNs from CMMS3 which are routed to customers through GEDI application.</t>
  </si>
  <si>
    <t>Misc. Interco. Settlements of Non-prod Mat. (MICS)</t>
  </si>
  <si>
    <t>MICS</t>
  </si>
  <si>
    <t>TPRASAD1</t>
  </si>
  <si>
    <t>MICS (Miscellaneous Intercompany Settlements of Non-prod Materials)   / Old Acronym : NA</t>
  </si>
  <si>
    <t>MIS Reporting</t>
  </si>
  <si>
    <t>MIS</t>
  </si>
  <si>
    <t>BSENTHI1</t>
  </si>
  <si>
    <t>MIS Reporting provides a centralized integrated management reporting function for Ford Credit.  It allows for reduced data storage and processing needs through the elimination of redundant and obsolete reports, and resources spent on data reconciliation between reports.  With CIG as the business customer, MIS Reporting utilizes a centralized process and leverages the Ford Credit Enterprise Data Warehouse (EDW).  WebFOCUS is the core technology for all new reports with a few reports still on Business Objects.</t>
  </si>
  <si>
    <t>VIRTUAL DESKTOPS AS A SERVICE (VDIAAS)</t>
  </si>
  <si>
    <t>VDIaaS</t>
  </si>
  <si>
    <t>Strategic Virtual Desktop Infrastructure (VDI) is a cost effective, robust, secure, scalable and supportable solution that provides access by both internal (on Ford premises) and external (suppliers, joint ventures) users to applications and shared tools/services/resources hosted in Ford EDC. Ford has decided to implement production pilot with Cisco, followed by production roll-out.</t>
  </si>
  <si>
    <t>An IT automation framework that helps make rapid, repeatable changes to help manage various stages of the IT application lifecycle including:   Automated, consistent deployments and rollbacks of applications  Orchestration of changes across servers, tiers and components  Configuration and security differences across environments  Clear visibility: what is deployed where and who changed what  Integrated with middleware, provisioning and service virtualization</t>
  </si>
  <si>
    <t>Mfg Digital Twin</t>
  </si>
  <si>
    <t>MFGDigTwin</t>
  </si>
  <si>
    <t>Digital Twin for Manufacturing Process</t>
  </si>
  <si>
    <t>TIVOLI ENTERPRISE PORTAL</t>
  </si>
  <si>
    <t>TEP</t>
  </si>
  <si>
    <t>DMUCKLIN</t>
  </si>
  <si>
    <t>Visualization of the status of the Tivoli Monitoring (ITM) results.</t>
  </si>
  <si>
    <t>Mfg Cost Optimization Suite</t>
  </si>
  <si>
    <t>MAOS</t>
  </si>
  <si>
    <t>MNOEL2</t>
  </si>
  <si>
    <t>TMASLYK1</t>
  </si>
  <si>
    <t>GGREEN5</t>
  </si>
  <si>
    <t>This is a suite of Manufacturing Products that execute models used to optimize production and/or help Ford Manufacturing make optimization planning decisions.</t>
  </si>
  <si>
    <t>Thousand Eyes</t>
  </si>
  <si>
    <t>TE</t>
  </si>
  <si>
    <t>A tool used for Webex client diagnostics</t>
  </si>
  <si>
    <t>Environmental Label</t>
  </si>
  <si>
    <t>EVL</t>
  </si>
  <si>
    <t>Prints environmental information labels specific to individual vehicles and markets. These labels are required by law on vehicles put on public display in a few EU countries.</t>
  </si>
  <si>
    <t>StruxureWare for Data Centers</t>
  </si>
  <si>
    <t>Struxure</t>
  </si>
  <si>
    <t>SYUKI2</t>
  </si>
  <si>
    <t>MDIERING</t>
  </si>
  <si>
    <t>Data Center Infrastruxure Management software provided by Schneider for monitoring and management of Data Center Infrastructure. Comprises of Data Center Expert and Data Center Operation.</t>
  </si>
  <si>
    <t>Metal  Spec  Database</t>
  </si>
  <si>
    <t>MSDB</t>
  </si>
  <si>
    <t>Metal Spec. Database    MSDB is based on the EU2066/EU55 process and describes the blanking stamping process including the specification of material properties and ordered coils.    Data owner:  European Stamping Plants    Data User:  Purchases  M&amp;PL  Stamping Group Staff  PD  Laboratory</t>
  </si>
  <si>
    <t>Medium Truck:  Medium Truck VBOM</t>
  </si>
  <si>
    <t>Mediu11306</t>
  </si>
  <si>
    <t>Medium Truck:  Medium Truck VBPM</t>
  </si>
  <si>
    <t>Mech Spec System</t>
  </si>
  <si>
    <t>MechSpec</t>
  </si>
  <si>
    <t>The Mech Spec System is a batch mainframe application which edits order amendments on the VSO, Cancellation, Spec Change and Re-Bill transactions for North American Marketing &amp; Sales and then forwards the transactions to the appopriate systems for further processing. SLA 1, CIA 1,1,2</t>
  </si>
  <si>
    <t>MEARS - Appropriation Request System</t>
  </si>
  <si>
    <t>EuAS-MEARS</t>
  </si>
  <si>
    <t>Standard global tool for assessing project related cost and benefits.</t>
  </si>
  <si>
    <t>MEA ZA SVD Archiving SQL Reporting Services</t>
  </si>
  <si>
    <t>MEA ZA SVD</t>
  </si>
  <si>
    <t>ARAJKUMA</t>
  </si>
  <si>
    <t>SSURES35</t>
  </si>
  <si>
    <t>EVANVUU1</t>
  </si>
  <si>
    <t>Archiving and reporting solution to support the decommissioning of the South Africa legacy Sales &amp; Vehicle Distribution mainframe solution.</t>
  </si>
  <si>
    <t>MD&amp;R/PARMS</t>
  </si>
  <si>
    <t>PARMS</t>
  </si>
  <si>
    <t>This Application ID applies to both the Plan and Rate Management System PARMS and Mechanized Discounting and Rate MD&amp;R applications. . MD&amp;R performs Loan Originations contract validations and contract data management . PARMS is a user interface for the development and launching of finance plans, and, rate structures for retail, lease and TRAC products.   The Business Application Data Owners are: PARMS:  kdudley1 MD&amp;R:   mmanion; lmervyn</t>
  </si>
  <si>
    <t>Splunk</t>
  </si>
  <si>
    <t>SHAYDEN5</t>
  </si>
  <si>
    <t>Splunk is used to index and search logs and machine data from various sources in a single interface as a part of MaaS (Monitoring as a Service)</t>
  </si>
  <si>
    <t>MCS - Task Builder</t>
  </si>
  <si>
    <t>MCS-TB</t>
  </si>
  <si>
    <t>GKIENER</t>
  </si>
  <si>
    <t>AVARADH4</t>
  </si>
  <si>
    <t>A component of the Manufacturing Master Control System that creates a set of executable tasks to be performed at a workstation based on a Process Configuration from the Process Configuration Tool.</t>
  </si>
  <si>
    <t>MCR: Material Cost Reporting</t>
  </si>
  <si>
    <t>MCR</t>
  </si>
  <si>
    <t>MCR provides FCSD Purchasing and Finance with the ability to plan, forecast and track material cost.  Specifically, the MCR project will provide the capability to plan forward year settlements - an aligned but slightly modified 100 day study similar to Production Purchasing.  The planning process will also lead to deployment actions and plans for meeting business plan and budget objectives for material costs.  The MCR system will also provide capability to forecast and track supplier year-over-year performance percentages by average period and by point-in-time to point-in-time.  MCR is related to the Ford Customer Service and Production Purchasing alignment project and will support the supplier improvement metric (SIM) process by providing a consistent cost metric with production purchasing that is common between Europe and the U.S. Additional Outage Impact includes: Impact to Financial Results</t>
  </si>
  <si>
    <t>Spin 2 Win - Parts</t>
  </si>
  <si>
    <t>S2W PARTS</t>
  </si>
  <si>
    <t>The purpose of the Spin 2 Win - Parts website is to set up and administer campaigns that give eligible Ford of Canada Dealership participants a chance to win prizes for meeting sales objectives.</t>
  </si>
  <si>
    <t>Material Release Analysis</t>
  </si>
  <si>
    <t>MRA</t>
  </si>
  <si>
    <t>This application will allow the business the analyze a supplier release considering all inputs through release.</t>
  </si>
  <si>
    <t>Material Release</t>
  </si>
  <si>
    <t>MR</t>
  </si>
  <si>
    <t>DRAMESH5</t>
  </si>
  <si>
    <t>Minimize total supply chain inventory and ensure that sufficient material volumes are available to support production, thereby reducing Premium freight; Piece prices; Inbound Transportation costs; Obsolescence costs. Objective is to provide suppliers with accurate, stable and level releases.</t>
  </si>
  <si>
    <t>Material Forecasting</t>
  </si>
  <si>
    <t>MF</t>
  </si>
  <si>
    <t>MF is an application generates 53 weeks of constrainted feature forecast and sends the fully expanded orders to cmms.  It takes inputs from various applications like PDO, SPCPS, SAC, OAR, OPA, CFF to arrive at the forecast.  This application contains a COTS product called Kinaxis. MF product is a package of Order Forecasting (OF) , Controllable Feature Forecast (CFF) and Global Operating plan ( OPA).</t>
  </si>
  <si>
    <t>Master Part Number Registry</t>
  </si>
  <si>
    <t>MPNR</t>
  </si>
  <si>
    <t>MPNR is an application to application integration solution that opens up existing MPNR functionality to other applications in a platform independent way. MPNR (Master Part Number Registry) provides a central part number repository that is needed to keep track of all part numbers (base and full) that are assigned at Ford Motor Company. MPNR will be used to request valid part numbers that will be validated and registered. Primary Users: Engineering, Design, PPM, and Service.</t>
  </si>
  <si>
    <t>Master Data Management Tool - DHL</t>
  </si>
  <si>
    <t>MDM</t>
  </si>
  <si>
    <t>OORLOVA</t>
  </si>
  <si>
    <t>Application to executional plan a logistical outbound transportation network. Application is operated by the European LLP (DHL Supply Chain) who's main responsibility is to plan the logistics of the outbound (FVL) vehicles for Ford of Europe.</t>
  </si>
  <si>
    <t>Marketing Return on Investment Datawarehouse</t>
  </si>
  <si>
    <t>MROI DW</t>
  </si>
  <si>
    <t>PBOSCO3</t>
  </si>
  <si>
    <t>KNAWAZ</t>
  </si>
  <si>
    <t>The Ford  MROI Data Warehouse will capture all required data and automatically feed to the Market Share Partners Optimizer system. Support a world class MROI process to effectively optimize marketing and sales resources to areas of highest strategic importance across product portfolio, customer base, geographies, media mix, etc by establishing a fact based decision making process grounded in econometric/scenario planning models to predict and improve Fixed Marketing performance outcomes.</t>
  </si>
  <si>
    <t>Marketing Program System 2</t>
  </si>
  <si>
    <t>MPS2</t>
  </si>
  <si>
    <t>MPS2 (formerly known as NGMPS) is a strategic replacement for MPS. This application will handle all VIN-based marketing payments (both VM and revenue) for European markets, with potential to expand to AP&amp;A markets in the near future. MPS2 uses an off-the-shelf rule engine to allow business users to create the programs, and contains a batch engine which determines what payments need to be made under each program, and handles payments approval and administration.</t>
  </si>
  <si>
    <t>Marketing Features Availability List</t>
  </si>
  <si>
    <t>MFAL</t>
  </si>
  <si>
    <t>Repository of Product Definition Features.  Includes the pre-processing for MSL.</t>
  </si>
  <si>
    <t>Market Offering Complexity Analysis (MOCA)</t>
  </si>
  <si>
    <t>MOCA</t>
  </si>
  <si>
    <t>MOCA - Market Offering Complexity Analysis is a Web-based application that allows Brand Teams to analyze historical vehicle order information and supports their efforts to develop more customer-focused vehicles.  MOCA provides four core reports:  Canned reports, Ad Hoc Queries, Models and Scenarios Reporting and Market Offering Health Reports (Mohr).</t>
  </si>
  <si>
    <t>EAMS status - App is Decommissioned . PDO team confirmed on the status</t>
  </si>
  <si>
    <t>MAPS Manual Adjustment / Adhoc System</t>
  </si>
  <si>
    <t>MAPS - MAA</t>
  </si>
  <si>
    <t>The primary use of this SQL Server and its data is to facilitate end-user, ad-hoc queries of account-level MAPS data. The data are used to provide more granular (tactical) breakdowns of the MAPS operational reports on a case-by-case, ad-hoc basis. Also, the data are used to identify deficiencies in the source systems' feeds to MAPS and prototype workarounds and ultimate resolutions to the deficiencies. Was AMPO 2648 MAPS EUC with a launch date of 5/31/2006.</t>
  </si>
  <si>
    <t>MAPS Budget</t>
  </si>
  <si>
    <t>MAPSBudget</t>
  </si>
  <si>
    <t>The MAPS Budget reports provide a budget and actual for key measures relating to the business of Ford Credit. There are 18 reports for MAPS Budget.</t>
  </si>
  <si>
    <t>Lommel Calibration Database/System</t>
  </si>
  <si>
    <t>LCD/LCS</t>
  </si>
  <si>
    <t>Calibration lab system for Lommel Proving Ground. The application consists of 2 parts: LCD (Oracle Forms 10G) for calibration preparation and reporting and LCS (Labview 5.1) for the actual sensor calibration.</t>
  </si>
  <si>
    <t>Design Verification Plan and Report</t>
  </si>
  <si>
    <t>e-DVP&amp;R</t>
  </si>
  <si>
    <t>e-DVP&amp;R is a powerful engineering tool which allows engineers to maintain engine and component DVP&amp;Rs online. All DVP&amp;Rs are maintained in one centralized database thus enabling communication efficiences. Management concurrence is contained within the e-DVP&amp;R application.The Engine Program Engineer/Development Engineers initiate the process that assigns responsibilities. Component Engineers then enter the Engine &amp; Vehicle Test sample sizes. The Engine Program Engineer then enters a proposed test sample based on the engine and test facilities budget. A reconciled sample size is entered which creates both the engine and all identified component DVP&amp;Rs. The DVP&amp;R is a standardized planning and tracking document that, when completed, validates the design.</t>
  </si>
  <si>
    <t>Manufacturing Vehicle Distribution - Corrective Action Management</t>
  </si>
  <si>
    <t>MVD-CAM</t>
  </si>
  <si>
    <t>VDODDAMR</t>
  </si>
  <si>
    <t>The purpose of Manufacturing Vehicle Distribution - Corrective Action Management is to assist with the handling of exceptions when a VIN is off-plan between vehicle production and delivery to the final destination.  This can include facilitating Spot Buys, Diversions, Manual Invoice submission and approvals, and telematics alerts based on various business thresholds and KPI criteria.</t>
  </si>
  <si>
    <t>DVA Website</t>
  </si>
  <si>
    <t>DVA</t>
  </si>
  <si>
    <t>Web application used to support Ford Motor Companys Quality Initiatives by providing access to data used for analyzing and driving dimensionally optimized designs and processes    DVA Website contains. --&gt; DVA Studies for all vehicle programs; Competitive vehicle dimension data; Capability concurrence process sheet. Used to calculate ability to achieve fit and finish relative to completive vehicle set</t>
  </si>
  <si>
    <t>REC AND NTC Test Vehicle Gate Control System</t>
  </si>
  <si>
    <t>TVGCS</t>
  </si>
  <si>
    <t>ZWAN3</t>
  </si>
  <si>
    <t>HYANG80</t>
  </si>
  <si>
    <t>Smart gate control system for testing vehicle in REC/NTC</t>
  </si>
  <si>
    <t>Manufacturing Order and Vehicle Information System</t>
  </si>
  <si>
    <t>Movis</t>
  </si>
  <si>
    <t>Delivers VIN17/Part Number Bill of Materials (received from CMMS3) to consuming applications that reside within the Assembly Plant. MOVIS is expanding responsibilites to include providing WERS/MFAL codes received from GOTD/GOB based upon VIN17 (functionality referred to as Vehicle Features).</t>
  </si>
  <si>
    <t xml:space="preserve">Requires SQL 2019 AlwaysOn. Database VM will be migrated to OSV AS-IS.  No changes will be made to the application. Timeline depends on OSV availability.
</t>
  </si>
  <si>
    <t xml:space="preserve">MOVIS GEN3 CaaS in EDC Java Version is curently 17. Migration Completed </t>
  </si>
  <si>
    <t>PROXY INFRASTRUCTURE</t>
  </si>
  <si>
    <t>Proxy</t>
  </si>
  <si>
    <t>HPATEL48</t>
  </si>
  <si>
    <t>Proxy solution used Globally</t>
  </si>
  <si>
    <t>Proxy Autoconfig</t>
  </si>
  <si>
    <t>PrxyAutoC</t>
  </si>
  <si>
    <t>IMACLEOD</t>
  </si>
  <si>
    <t>The Proxy Autoconfig allows end user compute devices as well as EDC hosted servers to automatically resolve the closest proxy server to themselves.</t>
  </si>
  <si>
    <t>Manufacturing Gamification</t>
  </si>
  <si>
    <t>MG</t>
  </si>
  <si>
    <t>LGARDN50</t>
  </si>
  <si>
    <t>Application created to provide operators with real-time quality feedback, creating intrinsic motivation to improve and exceed in their work.</t>
  </si>
  <si>
    <t>Project Directory Management and Server Access Too</t>
  </si>
  <si>
    <t>ProjDirSAT</t>
  </si>
  <si>
    <t>This web base application allows users to request access to project folder or request new project folders. Application allows the approvers for that folder to approve or deny request. Approved requests are reviewed by IT and access is granted using Active Directory (AD)groups</t>
  </si>
  <si>
    <t>Manufacturing eXecution Advanced Planning and Sche</t>
  </si>
  <si>
    <t>MX_APS</t>
  </si>
  <si>
    <t>Provides up-front capacity planning and sourcing for new model programs for press subassemblies, racks,  direct and indirect labour.    This application is now global since 18 August 2015.</t>
  </si>
  <si>
    <t>Manufacturing Capacity Planning Volume System</t>
  </si>
  <si>
    <t>MCPV</t>
  </si>
  <si>
    <t>The Manufacturing Capacity Planning Volume (MCPV) System generates forecasted capacity planning volumes (CPVs) for the N.A., European, and Asian Powertrain plants, and the N.A. Power Products plant. CPVs are sent to Purchasing and are used to tool up suppliers. MCPV is also the central repository for supplier capacity information (entered by Suppliers). MCPV provides the ability to process capacities studies, Broadcast and What If, and mechanically communicate study requirements to suppliers. MCPV is the pilot application for stronger authentication requiring a SecurID token for access to the application. MCPV supports the following business activities: PP&amp;S, PPM, Purchasing and Suppliers.</t>
  </si>
  <si>
    <t>Management, Analysis and Planning-MAPS UI</t>
  </si>
  <si>
    <t>MAPS UI</t>
  </si>
  <si>
    <t>MAPS Presentation uses Microsoft Analysis Services, an OLAP application, to build data cubes from MAPS Teradata once a month.  The end user can access Microsoft Analysis Microsoft Reporting Services reports.  There are many standard reports which reports on performance of field organizations and their dealer base.  The Microsoft Analysis Services tool is flexible in that the user can see the data broke down in numerous views and well as allowing limited ad-hoc capabilities.</t>
  </si>
  <si>
    <t>Management, Analysis and Planning-MAPS MF</t>
  </si>
  <si>
    <t>MAPS - MF</t>
  </si>
  <si>
    <t>MAPS MF is a cobol mainframe system (facility A) which takes in 20+ data feeds from receivable systems and Op Cost.  The system runs at month-end.  It processes the data and buckets it according to a g-number definition (EG; Average net receivables = g2004)which represents either a dollar value or a tranaction count.  The data is passed to a Teradata repository.  The data in the Teradata repository is pulled by the MAPS Presentation System which provides OLAP reports (another system).</t>
  </si>
  <si>
    <t xml:space="preserve">Mainframe Charges Facility E </t>
  </si>
  <si>
    <t>FACe</t>
  </si>
  <si>
    <t>VSILVEST</t>
  </si>
  <si>
    <t>Not in EAMS</t>
  </si>
  <si>
    <t>Mainframe Billing &amp; Reporting</t>
  </si>
  <si>
    <t>CDBR</t>
  </si>
  <si>
    <t>MEMO BILLING FOR THE MAINFRAME.</t>
  </si>
  <si>
    <t>Magnum Credit Bureau Interface</t>
  </si>
  <si>
    <t>CBI</t>
  </si>
  <si>
    <t>Vendor (Magnum) software package to use loan application data and retrieve customer credit bureau data to create critera code values to be used in the scoring process. PC component creates rule set to determine the criteria code values. Rule set is compiled and moved to the mainframe to run as a black box within the Pinnacle application.</t>
  </si>
  <si>
    <t>M&amp;S Executive Dashboard</t>
  </si>
  <si>
    <t>EDB</t>
  </si>
  <si>
    <t>The M&amp;S Executive Dashboard is a reporting tool and data refresh process for a well-defined set of business drivers and measures.</t>
  </si>
  <si>
    <t>Need to check the Quater</t>
  </si>
  <si>
    <t>Loyalty Products &amp; Services</t>
  </si>
  <si>
    <t>LPS</t>
  </si>
  <si>
    <t>VSARIPA1</t>
  </si>
  <si>
    <t>Loyalty Products and Services is the global strategic platform providing Loyalty capabilities at Ford.  It provides a set of orchestration, experience APIs, and an abstraction layer to the Comarch Loyalty Management vendor platform.</t>
  </si>
  <si>
    <t>Lommel Visitor Book</t>
  </si>
  <si>
    <t>EuPV-LVB</t>
  </si>
  <si>
    <t>Electronic visitor records for Lommel Proving Ground.</t>
  </si>
  <si>
    <t>LoadRunner Global</t>
  </si>
  <si>
    <t>LR</t>
  </si>
  <si>
    <t>JSAJID</t>
  </si>
  <si>
    <t>Network Visibilty</t>
  </si>
  <si>
    <t>NetVis</t>
  </si>
  <si>
    <t>Network Visibilty is a robust network analysis and packet inspection tool for network personnel. It gives high visibility into traffic types, trends, and application performance management. It offers an enhanced expert analysis and troubleshooting tools to operational staff and runs on many platforms including:   - Gigastor: Long term disk-based capture appliance   - Probe: 1G/10G speed capture appliance with large buffer memory   - Local machines: Servers and laptops running windows operating system (7+, 2k8+) may also act like probes</t>
  </si>
  <si>
    <t>Litigation HotDocs</t>
  </si>
  <si>
    <t>HotDocs</t>
  </si>
  <si>
    <t>HotDocs App is an automated document production system implemented for OGC (Office of General Counsel).  The system will automate the production of legal documents using a template with a common language, and data from various enterprise systems based on user inquiries.  The solution is based on a COTS product, HotDocs, and involve developing templates, interface development to multiple systems to integrate data within the templates.  HotDocs App is a web-based COTS application based on .NET technologies and hosted in Ford Data Center.</t>
  </si>
  <si>
    <t>Lincoln Loyalty APP</t>
  </si>
  <si>
    <t>Lin_L_APP</t>
  </si>
  <si>
    <t>JZHOU42</t>
  </si>
  <si>
    <t>YYU34</t>
  </si>
  <si>
    <t>YXU116</t>
  </si>
  <si>
    <t>THIS IS THE SYSTEM TO PROVIDE THE MEMBERSHIP CREDITS FOR CHINA CUSTOMER.</t>
  </si>
  <si>
    <t>Lincoln China Mall</t>
  </si>
  <si>
    <t>LCNML</t>
  </si>
  <si>
    <t>CGU7</t>
  </si>
  <si>
    <t>LINCOLN CHINA MALL APPLICATION IS TO PROVIDES LIST OF WEBSERVICES AND DATA THAT ENABLES FUNCTIONALITY FOR LINCOLN CUSTOMER FACING DIGITAL CHANNELS IN CHINA</t>
  </si>
  <si>
    <t>LIMA - Logistics Integration Management App</t>
  </si>
  <si>
    <t>EuMP-LIMA</t>
  </si>
  <si>
    <t>This application comprises the following functionality to support the Transport Operations Business in Britain: (1) Truck Fleet, (2) Central Repair Garage, (3) European Premium Freight, (4) SWAP Body Pitch, and (5) ex- Works.</t>
  </si>
  <si>
    <t>App rewrite &amp; DB migration in GCP is targeted for Q2 2025. Java 11 to Java 21 upgrade planned for Q4 2025</t>
  </si>
  <si>
    <t>NAC- BARTENDER</t>
  </si>
  <si>
    <t>BARTENDER</t>
  </si>
  <si>
    <t>BarTender is software for designing and printing labels, barcodes and RFID tags.    This is a tool to be used with the APTL ACS RFID application.  Refer to APTL RFID Server Renewal 19638</t>
  </si>
  <si>
    <t>LGT - MP&amp;L Datawarehous (MP)</t>
  </si>
  <si>
    <t>LGT</t>
  </si>
  <si>
    <t>Database with logistics information (MP and G3 Systems) that is used by MP&amp;L staff to get information and compose some business reports.</t>
  </si>
  <si>
    <t>VMs removed</t>
  </si>
  <si>
    <t>Lending Automotive-LA Applications (FCNA and FAFC)</t>
  </si>
  <si>
    <t>LA</t>
  </si>
  <si>
    <t>TNARAYA2</t>
  </si>
  <si>
    <t>Externally hosted - FCNA and FAFC Lending Automotive (LA) system is designed to track all retail installment loans and customer leases from booking to conclusion, including payments, disbursements, account closing, late charges and fees.</t>
  </si>
  <si>
    <t>Leidos-AMS</t>
  </si>
  <si>
    <t>COTS software to be used to operate wireless Ingersoll-Rand torque wrenches at NMPDC.</t>
  </si>
  <si>
    <t>Motorcraft.com - 2015</t>
  </si>
  <si>
    <t>motorcraft</t>
  </si>
  <si>
    <t>Motorcraft dot com is a public facing website created to provide Motorcraft part information to our consumers B2C and business customers B2B.  In addition, we provide a seller locator that includes both our dealer network and ford authorized distributors FAD contact information.  The site is developed using Responsive and Adaptive Design RAD to support multiple devices desktop, tablet, mobile.  This is a joint venture of the U.S., Canada, and EMS markets Central America, Caribbean, Puerto Rico, Middle East, Sub Sahara and Africa, APEM and South Korea that supports 6 languages (English, Arabic, French, Spanish, Korean and Portuguese).</t>
  </si>
  <si>
    <t>LDS EU (Lead Delivery System)</t>
  </si>
  <si>
    <t>LDS</t>
  </si>
  <si>
    <t>LDS is a web service based application designed to deliver EU prospects (leads) to Dealer DMS systems. It enables DMS systems to send updates (feedback the progress they have made on following up those leads) to the leads as well.</t>
  </si>
  <si>
    <t>Launch Digital Score Card</t>
  </si>
  <si>
    <t>LDSC</t>
  </si>
  <si>
    <t>LRUIZMAT</t>
  </si>
  <si>
    <t>RGARCI45</t>
  </si>
  <si>
    <t>SMORADO</t>
  </si>
  <si>
    <t>it's an integrated App that collect data from internal and external sources and makes different displays of them.</t>
  </si>
  <si>
    <t>Manufacturing Vehicle Distribution - Dashboards and Analytics</t>
  </si>
  <si>
    <t>MVD - DNA</t>
  </si>
  <si>
    <t>Finished Vehicle logistics operations dashboards</t>
  </si>
  <si>
    <t>Landed Cost Solution - AP</t>
  </si>
  <si>
    <t>L-CAS</t>
  </si>
  <si>
    <t>AP-Regional-Landed Cost &amp; Cubing Solution.   Automated system to calculate Landed Cost: for a production part, it is the sum of its actual cost, transportation charges and any customs duties that could have been paid for it, the total amount Ford has spent for that part to be available at the plant from source.</t>
  </si>
  <si>
    <t>App &amp; DB migrated in 2024.</t>
  </si>
  <si>
    <t>Key Cabinet</t>
  </si>
  <si>
    <t>Traka</t>
  </si>
  <si>
    <t>Manage access to keys at EDC1/EDC2/BLDG6 with Traka Key Management System S series cabinet with attached HMI screen, using Traka Web interface to administer access policies.</t>
  </si>
  <si>
    <t>CMMS Open-To-Go Reporting</t>
  </si>
  <si>
    <t>CMMS OTG</t>
  </si>
  <si>
    <t>Open To Go (OTG) is a global reporting application for vehicle and manufacturing parts progress that allows Launch Team and Preproduction Analyst to quickly gather metrics on part availability issues so that they can prove-out launch readiness. The OTG reports are the mechanism by which all parts new to a vehicle line/engine/transmission and required for launch are tracked.  It indicates the part status relative to Production Part Approval Process (PPAP), sample promise date, part identification, supplier name/GSDB code, engineering release level, part approval status, etc. The report is used to determine launch readiness, provide an early indication of the health of a program and to create status projections into the future. The application is used as the primary tool for a series of on-going OTG meetings held with launch management.</t>
  </si>
  <si>
    <t>Integrity Compliance Education Training</t>
  </si>
  <si>
    <t>Integrity</t>
  </si>
  <si>
    <t>This application provides web-based Compliance Education training and certification. It is hosted externally by application service provider (asp) SAI.</t>
  </si>
  <si>
    <t>Integrated Launch Management Platform</t>
  </si>
  <si>
    <t>ILMGPDSNMP</t>
  </si>
  <si>
    <t>RNARAY23</t>
  </si>
  <si>
    <t>Integrated Launch Management Platform - GPDS-NMP program Launch Fitness Dashboard</t>
  </si>
  <si>
    <t>Incentive Single Input System Support</t>
  </si>
  <si>
    <t>ISIS</t>
  </si>
  <si>
    <t>Web based tool to compliment &amp; improve the time required to enter the program rules in to SMART VINCENT.  The complimentary application to render the dealer summary grids and supply incentives to downstream systems is covered by ITMS applications #20184   - DRIVE and #20703 VIDS.</t>
  </si>
  <si>
    <t>KBS Mainframe NA</t>
  </si>
  <si>
    <t>KBS MF NA</t>
  </si>
  <si>
    <t>NA Mainframe jobs used to send data from Risk Scoring Online into KBS Server.</t>
  </si>
  <si>
    <t>Solution will continue to use SQL until absorbed into another application.  Database VM will be migrated to OSV AS-IS.  No changes will be made to the application.  Timeline depends on OSV availability</t>
  </si>
  <si>
    <t>ICI Campaign Manager</t>
  </si>
  <si>
    <t>ICI CM</t>
  </si>
  <si>
    <t>Adobe Campaign Tool solution to support the execution of marketing campaigns.</t>
  </si>
  <si>
    <t>Job Security Program</t>
  </si>
  <si>
    <t>JSP</t>
  </si>
  <si>
    <t>UAW Jobs Security program that tracks employment levels.   Renamed from Guaranteed Employment Number (GEN).</t>
  </si>
  <si>
    <t>Hyperion-Financial Management</t>
  </si>
  <si>
    <t>HFM</t>
  </si>
  <si>
    <t>Hyperion Financial Management system for consolidate reporting of North America, Ford Credit, and Ford Credit Europe.</t>
  </si>
  <si>
    <t>JFrog Enterprise Plus</t>
  </si>
  <si>
    <t>JFA</t>
  </si>
  <si>
    <t>A software suite and repository through which Ford (1) manages and releases Model e control software binaries, application packages and installers, container images, libraries, and configuration files, and (2) reviews build process analytics and insights.</t>
  </si>
  <si>
    <t>HR Integrated Archival &amp; Advanced Analytics Platfo</t>
  </si>
  <si>
    <t>IAAAP</t>
  </si>
  <si>
    <t>Ford Human Resources has migrated its several core HR systems to Oracle HCM Cloud platform and some of the existing applications are getting decommissioned.   This proposed application shall establish the platform for aggregated archival platform covering 6 sun-setting applications, enabling accessibility with custom reports/queries to people leaders. HR integrated analytics &amp; visualization platform establishment over data marts of set of in-scope applications. This application serves as a centralized platform to retrieve archived data &amp; performing advanced analytics and visualization by HR Global Business teams.</t>
  </si>
  <si>
    <t>HCL NIO</t>
  </si>
  <si>
    <t>HCL NetZero Intelligent Operations Solution</t>
  </si>
  <si>
    <t>Jacobs Test SLATE</t>
  </si>
  <si>
    <t>TestSLATE</t>
  </si>
  <si>
    <t>Test SLATE is Jacobs' comprehensive, easy-to-use test control and measurement process management application, ideal for testing virtually any product under a variety of environmental and product conditions.   W</t>
  </si>
  <si>
    <t>Decommission complete, Validation in progress</t>
  </si>
  <si>
    <t>HashiCorp Secrets Management System</t>
  </si>
  <si>
    <t>VAULT</t>
  </si>
  <si>
    <t>KCARDWEL</t>
  </si>
  <si>
    <t>Secures, stores, and tightly controls access to tokens, passwords, certificates, API keys, and other secrets in NG datacenters and Cloud environments.</t>
  </si>
  <si>
    <t>GPIRS - Global Prototype Inv Req &amp; Sched Sys</t>
  </si>
  <si>
    <t>GPIRS</t>
  </si>
  <si>
    <t>JBROSKI</t>
  </si>
  <si>
    <t>GPIRS (Global Prototype Inventory Requisition and Scheduling System)GPIRS is an application that supports the prototype vehicle development process globally, and Powertrain development process for Europe. Supports prototype vehicle business processes including; Scheduling, Bill of Material, Part Ordering, Part Warehousing. and Shipping.</t>
  </si>
  <si>
    <t>GOaLS - Global Ordering and Logistics System</t>
  </si>
  <si>
    <t>GOaLS</t>
  </si>
  <si>
    <t>NMATTA2</t>
  </si>
  <si>
    <t>GOaLS is the system used by Export &amp; Growth dealers, APA dealers and affiliates to order multiple sourced vehicles, review status, order guides and report sales.  CIA 2,2,2</t>
  </si>
  <si>
    <t>IT4IT Development Tools</t>
  </si>
  <si>
    <t>FCIT4IT</t>
  </si>
  <si>
    <t>JBRADB21</t>
  </si>
  <si>
    <t>Suite of Ford Credit application development tools supporting application and product teams.</t>
  </si>
  <si>
    <t>IT Spending Agreement</t>
  </si>
  <si>
    <t>ITSA</t>
  </si>
  <si>
    <t>PMCAULIF</t>
  </si>
  <si>
    <t>The IT Spending Agreement workflow application is used by teams that need to establish financial commitments and support billing of IT services. The ITSA tool is used to obtain electronic approvals for the commitments.</t>
  </si>
  <si>
    <t>Global Warranty Measurement System</t>
  </si>
  <si>
    <t>GWMS</t>
  </si>
  <si>
    <t>KELY8</t>
  </si>
  <si>
    <t>MMORSE3</t>
  </si>
  <si>
    <t>JSOPFE</t>
  </si>
  <si>
    <t>ADEVEND1</t>
  </si>
  <si>
    <t>This application provides dealers with access to their warranty trends reporting information.  This allows dealers to better manage their warranty performance. Dealer can select a report called 126EZ and GWMSEZ to view their data and allow them to view trends in their warranty data over a period of time.  Customer is managing the web site provider (IBI)</t>
  </si>
  <si>
    <t>IT Data Hub</t>
  </si>
  <si>
    <t>ITDH</t>
  </si>
  <si>
    <t>JEKAMBA3</t>
  </si>
  <si>
    <t>A single data repository for various IT4IT applications used to create dashboards, downstreams feeds and APIs to support data driven decision making for business of IT</t>
  </si>
  <si>
    <t>Global Quick Lane Website</t>
  </si>
  <si>
    <t>GQLWeb</t>
  </si>
  <si>
    <t>Provides a consumer web presence that will help visitors easily find a Quick Lane store in their area, using multiple devices such as desktops, laptops, touch laptops, tablet devise, and mobile smart phones.  This will provide relevant content and feature offers to assist in driving business to Quick Lane stores.  The consumer web site will work to separate the Quick Lane stores from localized mom and pop shops competition and national competition to strengthen the Quick Lane brand.  This will replace ACR 2013-679 that will be Decommissioned.</t>
  </si>
  <si>
    <t>Global Personal Identifier/GPID</t>
  </si>
  <si>
    <t>GPID</t>
  </si>
  <si>
    <t>A process (developed by BP)with an underlying web based infrastructure used to identify people uniquely, acurately and practically within Ford Motor Company without the use of personal (risky) information</t>
  </si>
  <si>
    <t>Global Owner</t>
  </si>
  <si>
    <t>OWNER</t>
  </si>
  <si>
    <t>JWANG28</t>
  </si>
  <si>
    <t>B2C Global Owner products and platform serving customers on web channel.</t>
  </si>
  <si>
    <t>iProof</t>
  </si>
  <si>
    <t>IIT</t>
  </si>
  <si>
    <t>Workflow solution to validate scanned supplier paper invoices and monitor invoice payment process status</t>
  </si>
  <si>
    <t>Global MFG Online Database (GMOD)</t>
  </si>
  <si>
    <t>VOME_PROG</t>
  </si>
  <si>
    <t>BBELL2</t>
  </si>
  <si>
    <t>RNICKLA2</t>
  </si>
  <si>
    <t>ASTEVE43</t>
  </si>
  <si>
    <t>JSMIT754</t>
  </si>
  <si>
    <t>Central database and related reporting engine for global Vehicle Operations Manufacturing Engineering vehicle program launch activities</t>
  </si>
  <si>
    <t>Investor Reporting and Accounting</t>
  </si>
  <si>
    <t>GSIRA</t>
  </si>
  <si>
    <t>Investor reporting and accounting (IRA) is an application to manage retail, lease, and wholesale securitization deals, produce investor reporting and accounting, and manage Cash Wires of the deals. It is an application developed in-house and supported by Ford Credit IT.</t>
  </si>
  <si>
    <t>GLOBAL IMAGE VIEWER - DOCUMENT MANAGEMENT SERVICES</t>
  </si>
  <si>
    <t>GIV-DMS</t>
  </si>
  <si>
    <t>NBHALWAN</t>
  </si>
  <si>
    <t>DMS consists of Micro services to retrieve or upload customer related documents. Global Image Viewer(GIV) is part of DMS. GIV allows Ford Credit employees to view or manage customer documents.</t>
  </si>
  <si>
    <t>In-Use Verification  Program</t>
  </si>
  <si>
    <t>IUVP</t>
  </si>
  <si>
    <t>New EPA regulation for In-Use vehicle testing, requires additional vehicle data and automated data transfer from test facilities to central datbase. Mandatory to ensure Corp compliance with EPA.</t>
  </si>
  <si>
    <t>Intune</t>
  </si>
  <si>
    <t>MEDWA173</t>
  </si>
  <si>
    <t>AWROBEL2</t>
  </si>
  <si>
    <t>Microsoft Intune is an application used to manage mobile devices as well as deploy mobile apps to managed and unmanaged devices.  Intune is part of Microsoft Azure, which is a public cloud-computing platform, developed, maintained, hosted, and managed by Microsoft Corporation.</t>
  </si>
  <si>
    <t>Global Illustrated Launch Timing</t>
  </si>
  <si>
    <t>GILT</t>
  </si>
  <si>
    <t>Manage Timing, Status, Metrics and critical issues for vehicle/powertrain launches globally.  In addition, manages the launch 'Read-Across' to inform in-flight launch teams of potential issues with critical timing.</t>
  </si>
  <si>
    <t>Global Brand Protection System</t>
  </si>
  <si>
    <t>GBPS</t>
  </si>
  <si>
    <t>This application will track brand protection exemption requests and approvals.</t>
  </si>
  <si>
    <t>Interim Volume Mix and Rates</t>
  </si>
  <si>
    <t>IVMR</t>
  </si>
  <si>
    <t>This is an interim contirbution margin and Volume Mix Rate application.</t>
  </si>
  <si>
    <t>Gigamon Fabric Manager</t>
  </si>
  <si>
    <t>GFM</t>
  </si>
  <si>
    <t>HDIRANI</t>
  </si>
  <si>
    <t>Centralized management for Gigamon devices</t>
  </si>
  <si>
    <t>Inter-Company Settlements (ICS)</t>
  </si>
  <si>
    <t>ICS</t>
  </si>
  <si>
    <t>Inter-Company Settlements processes global production shipment information between manufacturing plants and prepares postings to the general ledger and accounts receivable systems.</t>
  </si>
  <si>
    <t>GDS:  Global Distribution System</t>
  </si>
  <si>
    <t>GDS</t>
  </si>
  <si>
    <t>GDS accepts aftermarket service parts orders for NA sourced vehicles from FORD dealerships located outside North America, Ford Affilate locations (eg. FORD of Venezuela, FORD of Australia, etc.) and from association partners MAZDA and NISSAN. Additional Outage Impacts include: Customer Complaint and Impact to Productivity.</t>
  </si>
  <si>
    <t>Intel EndPoint Management Assistant</t>
  </si>
  <si>
    <t>EMA</t>
  </si>
  <si>
    <t>JJAFANO</t>
  </si>
  <si>
    <t>Application and server needed to manage remote control of Ford owned PC's and Laptops</t>
  </si>
  <si>
    <t>GDS Online</t>
  </si>
  <si>
    <t>GDSONL</t>
  </si>
  <si>
    <t>Provides online access for GDS business partners. GDS accepts aftermarket service parts orders for NA sourced vehicles from FORD dealerships located outside North America, Ford Affilate locations (eg. FORD of Venezuela, FORD of Australia, etc.) and from association partners MAZDA and NISSAN. Additional Outage Impacts include: Customer Complaint and Impact to Productivity.</t>
  </si>
  <si>
    <t>GDIA - Alteryx</t>
  </si>
  <si>
    <t>Alteryx</t>
  </si>
  <si>
    <t>Alteryx Analytics provides analysts with an intuitive workflow for data blending and advanced analytics, including data extractions, cleansing to blending, and data enrichment. It allows users to create a workflow by dragging in various data sources, and then packages the design into re-usable workflows which can be shared on the Alteryx Gallery and can be used to generate reports, pivot tables, and other visual representations.      Alteryx is a data wrangling tool.  Data wrangling is loosely the process of manually converting or mapping data from one raw form into another format that allows for more convenient consumption of the data.  Alteryx can either receive data from a secondary data gathering tool or connect directly to external and internal data sources to acquire the raw data.       Alteryx consists of both a client side and server side.  The client can be run as a standalone environment.</t>
  </si>
  <si>
    <t>Gas Metrology System</t>
  </si>
  <si>
    <t>GMS</t>
  </si>
  <si>
    <t>APTL's Gas Standards Lab (GSL)supplies emission gas standards traceable to NIST for use throughout the facility. Compressed gas cylinders are purchased from outside sources at specified nominal concentrations and are tested to establish their exact concentrations. This gas cylinder naming procedure is accomplished by comparing the unknown gas concentration to working standards for the purpose of establishing the exact concentrations. The existing system includes analyzers, Oracle database and Forms front end. It is obsolete and is being updated to make improved use of the newer mexa that has been put into the mix.</t>
  </si>
  <si>
    <t>Fuel House Fuel Monitoring System</t>
  </si>
  <si>
    <t>FHFMS</t>
  </si>
  <si>
    <t>The Fuel House Fuel Monitoring system tracks fuel levels for inventory management and tank leakage  analysis which is an EPA requirement. It also tracks the types of fuels used by each test cell to facilitate EPA mandated fuel consumption reporting, relative to Building emissions.</t>
  </si>
  <si>
    <t>Integrated Management &amp; Profit Reporting System</t>
  </si>
  <si>
    <t>IMPRS</t>
  </si>
  <si>
    <t>CDERUITE</t>
  </si>
  <si>
    <t>This is a corporate system which consolidates and produces internal as well as external-facing views of corporate financials.  Specifically, it address the business plan (5 year plan), next year calendarized budget, and present year actuals, forecast, and variance analysis.</t>
  </si>
  <si>
    <t>Ford SIV (WebImmat)</t>
  </si>
  <si>
    <t>Ford SIV</t>
  </si>
  <si>
    <t>Vehicle Registration system for Ford of France enabling the registration of new and used vehicles and the French plate conversion to SIV plates.</t>
  </si>
  <si>
    <t>FORD PRO: DEALER KEY CODE</t>
  </si>
  <si>
    <t>DKC</t>
  </si>
  <si>
    <t>SHEMAMA2</t>
  </si>
  <si>
    <t>RSING163</t>
  </si>
  <si>
    <t>This online system allows dealers to obtain key code for vehicles that they have in stock or have sold.</t>
  </si>
  <si>
    <t>They are already in GCP CaaS</t>
  </si>
  <si>
    <t>Integrated Fleet Management</t>
  </si>
  <si>
    <t>SINJETI</t>
  </si>
  <si>
    <t>IFM PORTFOLIO</t>
  </si>
  <si>
    <t xml:space="preserve">No VMs found. EAMS is already marked Decomissioned. </t>
  </si>
  <si>
    <t>Ford Oracle Security Administration</t>
  </si>
  <si>
    <t>FOSA II</t>
  </si>
  <si>
    <t>Tool to handle User Administration and password maintenance for Oracle  databases</t>
  </si>
  <si>
    <t>InnovMetric Dataloop in PD</t>
  </si>
  <si>
    <t>IDiPD</t>
  </si>
  <si>
    <t>InnovMetric DataLoop is a scalable data management solution that allows you to optimally handle the vast amount of data produced by your 3D measurement activities by storing your inspection projects, their revisions, and 3D measurement data in a centralized database</t>
  </si>
  <si>
    <t>Ford Credit Receivable Account Information Service</t>
  </si>
  <si>
    <t>FCRAIS</t>
  </si>
  <si>
    <t>XZHOU110</t>
  </si>
  <si>
    <t>Suite of micro services that access Ford Credit receivable account data</t>
  </si>
  <si>
    <t>Initial Stock Order</t>
  </si>
  <si>
    <t>ISO</t>
  </si>
  <si>
    <t>ISO provides data to Ford in support of Dealer Initial Stock Orders.</t>
  </si>
  <si>
    <t>Information Server</t>
  </si>
  <si>
    <t>ETL-InfSvr</t>
  </si>
  <si>
    <t>MSIVAANA</t>
  </si>
  <si>
    <t>Shared Extract-Transform-Load (ETL) infrastructure environment based on IBM's Information Server suite (aka DataStage/QualityStage) to support multiple discrete applications.  This is a PLACEHOLDER EAMS entry, per the 'IT Application Portfolio Management' guidelines.  Customers of this service are required to raise their own EAMS entries, complete GRC App Assessments, etc. as required.  This is not an 'Application'.  This EAMS record is required to manage server ownership, and other contact information needed by Server Hosting.</t>
  </si>
  <si>
    <t>Ford Credit Customer Information Services</t>
  </si>
  <si>
    <t>FCCIS</t>
  </si>
  <si>
    <t>Suite of micro services that manages Ford Credit customer data including Customer Communication Permissions, Customer Activity Service, and Customer Information Management  Customer Communication Permissions CRUD for Ford Credit customer's permissions (e.g. Opt In / Opt Out) by communication channel (e.g. email, text, etc). Customer Activity Service CR for customer account activities (feeds Pinnacle contacts) Customer Information Management Service retrieves receivable customer data</t>
  </si>
  <si>
    <t>Information Resource Center-IRC</t>
  </si>
  <si>
    <t>IRC</t>
  </si>
  <si>
    <t>The Ford Credit Information Resource Center is a FOCUS repository intended for end-user ad-hoc reporting of mainframe application files. Initial intention was for the LA data.</t>
  </si>
  <si>
    <t>Ford Component Sales - Baan IVC4 ERP Application</t>
  </si>
  <si>
    <t>FCS BAAN</t>
  </si>
  <si>
    <t>RANGEL</t>
  </si>
  <si>
    <t>TCANNIS</t>
  </si>
  <si>
    <t>CBILLS1</t>
  </si>
  <si>
    <t>Ford Component Sales is a wholy owned subsidiary of Ford Motor Co. and organizationally reports to the FCSD NA Operations activity. It provides specialized aftermarket products to other aftermarket suppliers. BAAN is a third party ERP package that is used by Ford Component Sales to run most of their business operations, except for HR functions. It handles the item/part master, customer orders, procurement from suppliers (including some EDI), and financials (billing and payables). It is supported by FCS' internal IT staff, managed by Renee Angel. Their HQ is at FPN in Dearborn, MI.  Hosted internally:  hpn-1.fcssales.ford.com</t>
  </si>
  <si>
    <t>Informatica PCDQ - Shared</t>
  </si>
  <si>
    <t>Infa-PCDQ</t>
  </si>
  <si>
    <t>This is a PLACEHOLDER EAMS entry, per the 'IT Application Portfolio Management' guidelines.  Customers of this service are required to raise their own EAMS entries, complete GRC App Assessments, etc. as required.  ITO Shared environment featuring Informatica's Power Center and Data Quality product suites.</t>
  </si>
  <si>
    <t>Ford Application for eLectronic CONtracting</t>
  </si>
  <si>
    <t>FALCON</t>
  </si>
  <si>
    <t>CMUELLEN</t>
  </si>
  <si>
    <t>PKRAHMER</t>
  </si>
  <si>
    <t>Middleware application that provides electronic signature services</t>
  </si>
  <si>
    <t>Informatica MDM FMCC</t>
  </si>
  <si>
    <t>FMCC MDM</t>
  </si>
  <si>
    <t>The application uses customer, dealer and organisational data from the FMCC / FCE GDW which is automatically matched and combined using industry standard tools supplied by Informatica to create a set of Counterparties. Information about the Counterparties is uploaded back into the GDW, where it is then used for regulatory reporting.</t>
  </si>
  <si>
    <t>FoM Payments to Suppliers</t>
  </si>
  <si>
    <t>FoM PtS</t>
  </si>
  <si>
    <t>This system receives information from CCAPS system.  With this information, checks are generated and printed.  Text files are generated in order to send them to the bank. Receives CCAPS files to separate it in three different ways of payment like:  EFT  DAP  Printed Checks</t>
  </si>
  <si>
    <t>jbenedic</t>
  </si>
  <si>
    <t>CUSTOMER EXPERIENCE</t>
  </si>
  <si>
    <t>FoM Mexican Vehicle Information System</t>
  </si>
  <si>
    <t>MEVIS</t>
  </si>
  <si>
    <t>Mexican Vehicles Information System. This application contains vehicle tracking and invoicing data. The application receives vehicle data from NAVIS and Invoicing data from the US Vehicle Invoicing Application and produces the local dealer invoices.</t>
  </si>
  <si>
    <t>FoM Dealer Current Accounts</t>
  </si>
  <si>
    <t>FoM DCC</t>
  </si>
  <si>
    <t>This application generates dealer statements based on accounting transactions received from Vehicles and Parts &amp; Accesories Invoicing, Debits and Credits Memos by Incentives, Warranties, miscellaneous Invoices, P&amp;A Material returns (PA20), P&amp;A Material not received (PA293), bank deposits and Ford Credit payments, also receive information from Corporate Systems in a file to extract and add manual transactions and miscellaneous invoices  generated during the month for each dealer, which should be matched with the transactions and balances of General Ledger records. This System is a batch Application.</t>
  </si>
  <si>
    <t>iNexus</t>
  </si>
  <si>
    <t>Change Management Tracking system to integrate Ariba and S4</t>
  </si>
  <si>
    <t>FoM Company Cars</t>
  </si>
  <si>
    <t>MX09FNCC</t>
  </si>
  <si>
    <t>Application to support the Company Vehicles as Pools, Vehicles assigned to Manage Level Personnel, Demo units and Enginering vehicles. This application is used to manage Company Vehicle inventory, LL6+ vehicle selection, Finance conciliation process vs. physical invetory and the tracking of these vehicles since the order proces until the delivery.</t>
  </si>
  <si>
    <t>Industrial Materials-GIMME</t>
  </si>
  <si>
    <t>IMR-GIMME</t>
  </si>
  <si>
    <t>GIMME Industrial Materials Reporting on mainframe for NA.</t>
  </si>
  <si>
    <t>Industrial Materials Reporting - GPAE</t>
  </si>
  <si>
    <t>IMR-GPAE</t>
  </si>
  <si>
    <t>Inventory Management (Reporting)--Provides analytical environment for the integration of world wide manuf. plants and their suppliers access to information required by plant self-directed work teams in support of FPS-Ford Production Systems. Commodity Mgmt Suppliers(CMS) will have access to processes which they are responsible for.   It is a web based tool that provides metrics to gauge success of engineering efforts, and operational reports which are used by the plants and suppliers to help manage inventory.</t>
  </si>
  <si>
    <t>FoM 3040s System</t>
  </si>
  <si>
    <t>MX 3040s</t>
  </si>
  <si>
    <t>This System is used to automate 3040s process which moves vehicles from different accounts within ford such as: marketing, preproduction, public affairs, etc.</t>
  </si>
  <si>
    <t>Independent Over The Air</t>
  </si>
  <si>
    <t>IOTA</t>
  </si>
  <si>
    <t>PDHANAPA</t>
  </si>
  <si>
    <t>INDEPENDENT OVER-THE-AIR CATERS TO PROVISIONING OF THE FIRMWARE / SOFTWARE UPGRADES TO ELECTRONIC CONTROL UNITS (ECU) BY LEVERAGING USB, WI-FI, AND CELLULAR CONNECTIVITY CHANNELS USING CLOUD INFRASTRUCTURE, DATA AND PLATFORM SERVICES</t>
  </si>
  <si>
    <t>FLUID FILL GATEWAY</t>
  </si>
  <si>
    <t>FLUIDGW</t>
  </si>
  <si>
    <t>OGRIES</t>
  </si>
  <si>
    <t>Because of network security policies, no direct communication from eCATS portable tester (W-LAN) to Fluid Fill machine (plant network, MPN) allowed. As soon as the ECATS tester passes the Beacons for the fluid fill zones, the eCATS tester will start an Ethernet (TCP-IP) communication (telegram) to a transparent gateway server and gateway server will forward telegram to the fluid fill central PC. Based on the telegram data the eCATS tester will send corresponding CAN data to the ABS module through the OBD connector to control the ABS module during the ABS filling process.</t>
  </si>
  <si>
    <t>FLEXnet Manager</t>
  </si>
  <si>
    <t>FNM</t>
  </si>
  <si>
    <t>CPENNEY</t>
  </si>
  <si>
    <t>DECKART1</t>
  </si>
  <si>
    <t>FLEXnet License Manager is the industry standard tool used by Ford's Central License System (CLS).  This project will upgrade FLEXnet to improve consumption management and reporting capabilities, including support for IBM's LUM (Catia license manager).</t>
  </si>
  <si>
    <t>FIS FORD CUSTOM REPORTS</t>
  </si>
  <si>
    <t>FISFCR</t>
  </si>
  <si>
    <t>FIS reports created for Ford VO and PTO operations.</t>
  </si>
  <si>
    <t>FCSD Dashboard</t>
  </si>
  <si>
    <t>FCSD DshBd</t>
  </si>
  <si>
    <t>This application covers the presentation layer for the Global UDB Dashboard Reporting.  The reporting layer is being built by Information Builders using Web Focus and is being supported by IB.  Hosting is internal at the Ford data center.</t>
  </si>
  <si>
    <t>IMS INTEGRATION APP</t>
  </si>
  <si>
    <t>IMS-IA</t>
  </si>
  <si>
    <t>IMS Integration App provides web interface to access Ford IMS regions through XML, via https post method. Windows or Non-Windows platform based applications use this interface to connect with IMS region to access their IMS Transaction Program.</t>
  </si>
  <si>
    <t>FCO Tooling Leasing System</t>
  </si>
  <si>
    <t>FCOTLS</t>
  </si>
  <si>
    <t>A new application to handle FCO Tooling Leasing business process, it is to develop by FCO Tooling Project (ITMS 21607)</t>
  </si>
  <si>
    <t>IMS - Global</t>
  </si>
  <si>
    <t>IMS</t>
  </si>
  <si>
    <t>JKOOPMA3</t>
  </si>
  <si>
    <t>IMS GLOBAL SERVICES AND SUPPORT</t>
  </si>
  <si>
    <t>IMG Parts and Logistics Systems</t>
  </si>
  <si>
    <t>IPLS</t>
  </si>
  <si>
    <t>IPLS is the Integrated Parts management system used for aftermarket service parts management across IMG markets.</t>
  </si>
  <si>
    <t>FCNA Dealer Advisor Application</t>
  </si>
  <si>
    <t>GSHAH3</t>
  </si>
  <si>
    <t>SMANE4</t>
  </si>
  <si>
    <t>The Ford Credit Dealer Advisor (DA) is a responsive web-based tool that will allow Dealers to self-serve their latest Ford Credit performance data and valuable insights through an interactive dashboard.</t>
  </si>
  <si>
    <t>IMG OSB -MSV/PUD Mobile App</t>
  </si>
  <si>
    <t>IMG OSB</t>
  </si>
  <si>
    <t>MSV/PUD NATIVE APP WILL BE BUILT FOR FORD MOBILE SERVICE VAN TECHNICIANS AND PICKUP-DROP DRIVERS</t>
  </si>
  <si>
    <t>Most of the application modules depend on Oracle PL/ SQL procedures.</t>
  </si>
  <si>
    <t>Imagine - NBSC LTS</t>
  </si>
  <si>
    <t>NBSC LTS</t>
  </si>
  <si>
    <t>Internet website that allows Ford Financial outside attorney/agency firms to access Ford Financial images such as customer contract.  Also allows Ford Financial Bankruptcy attorneys to accept, respond to and bill for bankruptcy case assignments (this NBSC Legal Tracking System (LTS) functionality was added in  2/15/2005)</t>
  </si>
  <si>
    <t>ILCOS</t>
  </si>
  <si>
    <t>EuHR-ILCOS</t>
  </si>
  <si>
    <t>ILCOS is an online company car ordering system for German management lease cars.</t>
  </si>
  <si>
    <t>IIoT Quality &amp; Traceability</t>
  </si>
  <si>
    <t>IQT</t>
  </si>
  <si>
    <t>BELDRED1</t>
  </si>
  <si>
    <t>FORD'S NEW STRATEGY FOR BIRTH HISTORY, TRACEABILITY, DEFECT &amp; REPAIR TRACKING FOR BOTH POWER TRAIN AND ASSEMBLY PLANTS.</t>
  </si>
  <si>
    <t>IIoT Monitoring</t>
  </si>
  <si>
    <t>IOTM</t>
  </si>
  <si>
    <t>IIOT MONITORING IS FACTORY OF TOMORROW EQUIPMENT MONITORING APPLICATION FOR USE AT FORD PLANTS. THE APPLICATION IS PRIMARILY BASED ON IN HOUSE DEVELOPED SOFTWARE AND INCLUDES INTERFACES TO THE APPLICATIONS MARQUEE MANAGER AND FIRST PAGE FOR MANAGING PCB'S AND PAGING. THE PRIMARY FUNCTIONS OF IIOT MONITORING IS TO REDUCE THE LAUNCH CURVE FOR NEW MODEL PROGRAMS AND BREAK PRODUCTION BOTTLENECKS IN ON-GOING PRODUCTION OPERATIONS.</t>
  </si>
  <si>
    <t>I-ERP Vendor Master</t>
  </si>
  <si>
    <t>IERPSRM</t>
  </si>
  <si>
    <t>JBRITT31</t>
  </si>
  <si>
    <t>TSHYAM</t>
  </si>
  <si>
    <t>used to manage supplier information</t>
  </si>
  <si>
    <t>2 Interfaces migrated to GCP</t>
  </si>
  <si>
    <t>FCE Scriptura</t>
  </si>
  <si>
    <t>FCE Script</t>
  </si>
  <si>
    <t>MSIMON12</t>
  </si>
  <si>
    <t>This component is the printing solution for the BLESS Suite applications (BLESS CAPS, BLESS Receivables, BLESS Wholesale &amp; BLESS WTF)</t>
  </si>
  <si>
    <t>AlloyDB</t>
  </si>
  <si>
    <t>FCE SCHUFA Batch Credit Bureau Interface</t>
  </si>
  <si>
    <t>schufacbi</t>
  </si>
  <si>
    <t>JCOCKWIL</t>
  </si>
  <si>
    <t>JGOLDST4</t>
  </si>
  <si>
    <t>Provides a gateway to the German credit bureau for transmitting files of customer details from LA, PhinAMV and two external Lawyers</t>
  </si>
  <si>
    <t>FCE SalesPartner</t>
  </si>
  <si>
    <t>sp</t>
  </si>
  <si>
    <t>Credit Application Entry application.  Used by dealers. Currently SalesPartner application is only active for UK market</t>
  </si>
  <si>
    <t>I-ERP Direct Material Source to Contract</t>
  </si>
  <si>
    <t>IERPSC</t>
  </si>
  <si>
    <t>used for requesting supplier quoting events program approval</t>
  </si>
  <si>
    <t>FCE Bless Rec</t>
  </si>
  <si>
    <t>BLESSREC</t>
  </si>
  <si>
    <t>MVILLASE</t>
  </si>
  <si>
    <t>SCASCO1</t>
  </si>
  <si>
    <t>FCE BLESS Rec is a receivable system which permit finance (retail &amp; leasing) vehicles to Ford Credit for private customers and companies.</t>
  </si>
  <si>
    <t>FC Enablement Systems</t>
  </si>
  <si>
    <t>FCES</t>
  </si>
  <si>
    <t>Suite of APIs developed to support Ford Credit Enabling API product.</t>
  </si>
  <si>
    <t>IDS Feedback</t>
  </si>
  <si>
    <t>IDSFDBCK</t>
  </si>
  <si>
    <t>JGOODPAS</t>
  </si>
  <si>
    <t>LWANG319</t>
  </si>
  <si>
    <t>Feedback server - capture/storage and reporting on diagnostic field data collected from in-dealership IDS units.</t>
  </si>
  <si>
    <t>Experian Data Arc 360</t>
  </si>
  <si>
    <t>DA360</t>
  </si>
  <si>
    <t>Software to monitor and assess the accuracy and integrity of credit reporting data</t>
  </si>
  <si>
    <t>ICPC: Inter / Intra Company Procurement cost</t>
  </si>
  <si>
    <t>ICPC</t>
  </si>
  <si>
    <t>ICPC: UPDATES FCSD COST FILES USING ACTUAL SETTLEMENT AMOUNTS FROM ICS AND CCAPS</t>
  </si>
  <si>
    <t>ICPC: Updates FCSD cost files using actual settlement amounts from ICS and CCAPS</t>
  </si>
  <si>
    <t>EXECNET - Executive Intranet Sales Reporting Tool</t>
  </si>
  <si>
    <t>ExecNet</t>
  </si>
  <si>
    <t>EXECNET is a web-based application which is updated daily with Sales and Stock information for Ford models for all European markets, to Market and sub-model level.</t>
  </si>
  <si>
    <t>ICI Decisioning</t>
  </si>
  <si>
    <t>ICI DSP</t>
  </si>
  <si>
    <t>MMEADOR</t>
  </si>
  <si>
    <t>Sense and respond machine learning and BRMS application.</t>
  </si>
  <si>
    <t>The planned launch date was mentioned as 15th Dec 2024 but based on below understanding both WAS and VM will be same date.
"Confirmed with PDO. Decom date is Q2 2025.
Websphere does not run any home grown applications.  Websphere runs COTS product called pega decisioning. We are moving pega decisoning to Salesforce. So no specific migration required for websphere. Most PCF services under 24073 has been migrated to GCP cloud run"</t>
  </si>
  <si>
    <t>e-Social Employees Records Management</t>
  </si>
  <si>
    <t>SCL</t>
  </si>
  <si>
    <t>Application to support e-Social, a brazilian government program which is part of a broader initiative called SPED. Application goals are to consolidate, manage and send electronic information to the government related to Personal and Payroll related Data of every Ford employee, in accordance with the e-Social regulations.</t>
  </si>
  <si>
    <t>ICE</t>
  </si>
  <si>
    <t>ICE (Internal Communications Exchange) is the primary business logic engine for dealer and consumer originated business. ICE is assuming the business logic responsibilities from XNet. It will be a service that processes XML transactions for applications/systems that  utilize the CreditNet Platform and other Ford Financial services.       ICE can process both synchronous and asynchronous transactions, support XML Schema formats, SOAP protocols as well as both Document and RPC formats. For all transactions processed, ICE will record metric information required to verify performance characteristics set forth by Dealer Web Services and RouteOne business teams.  In addition to metrics, ICE will also record all billing characteristics to and from RouteOne for legal and auditing purposes.      It is a centralized point of business logic (required checks, length checks, edits and validations) as well as the interface to the COMPASS database for dealer entered originations business.</t>
  </si>
  <si>
    <t>eSignature Enterprise Service (DocuSign)</t>
  </si>
  <si>
    <t>eSign</t>
  </si>
  <si>
    <t>VSRIRAMA</t>
  </si>
  <si>
    <t>eSignature Enterprise Service ((DocuSign) - It is the next generation of sending, receiving, reviewing and approving documents with a highly visual interface. The electronic signature tool allows users to complete an approval faster compared to the traditional means of hand carrying documents for approval. This is used extensively by Ford Motor, Ford Credit, Ford EU and other IMG Markets.</t>
  </si>
  <si>
    <t>IBM License Management Tool</t>
  </si>
  <si>
    <t>ILMT</t>
  </si>
  <si>
    <t>PSTRICK3</t>
  </si>
  <si>
    <t>This tool allows the counting of IBM licenses utilized in our compute environment</t>
  </si>
  <si>
    <t>eProfile</t>
  </si>
  <si>
    <t>KMADHUMI</t>
  </si>
  <si>
    <t>eProfile is an application that provides a consistent way of data capture and storage across differing market web sites in accordance with data protection legislation and using a standard set of web consumer data capture templates.</t>
  </si>
  <si>
    <t>GCP CaaS</t>
  </si>
  <si>
    <t xml:space="preserve">DB Migration is completed. GCP CaaS in progress. .Net Aplication. </t>
  </si>
  <si>
    <t>IBM Business Process Manager (BPM)</t>
  </si>
  <si>
    <t>BPM</t>
  </si>
  <si>
    <t>This is the entry for the BPM Core / IBM BPM application.  This supports BPM common framework and utilities, along with platform services.  Many applications use this as part of their overall solution and should define this as part of their architecture manifest.</t>
  </si>
  <si>
    <t>ENTERPRISE DOCUMENT MANAGEMENT SYSTEM</t>
  </si>
  <si>
    <t>EDMS</t>
  </si>
  <si>
    <t>GSARAV13</t>
  </si>
  <si>
    <t>EDMS for corporate records requiring long term retention and archiving</t>
  </si>
  <si>
    <t>Currently some of the APIs in GCP are running Java 17 and some are running Java 21</t>
  </si>
  <si>
    <t>I/A Online:  IA-ONLINE</t>
  </si>
  <si>
    <t>I/AONLIN</t>
  </si>
  <si>
    <t>The I/A Online application allows users to generate adhoc reports on sales, orders and stock units currently being processed through the vehicle order processing and sales  systems.</t>
  </si>
  <si>
    <t>Engineering Job Authorization</t>
  </si>
  <si>
    <t>EJA</t>
  </si>
  <si>
    <t>MAKES A CONTROL OF THE BUDGET OF A PROJECT OF ENGINEERING THROUGH   WORN-OUT HOURS FOR ACTIVITY OF THIS PROJECT ALSO MAKING VALUE OF THE HOURS PRESENTING A REAL EXPENSE TO THE FORESEEN IN THE MONTH COUNTING THE EXPENSE AND THROWING THE SAME IN THE FIXED ASSETS.</t>
  </si>
  <si>
    <t>HVBOM: Historical Vehicle Bill of Material</t>
  </si>
  <si>
    <t>HVBOM</t>
  </si>
  <si>
    <t>The HVBOM web-based system is a tool that will be used by Ford dealership service and parts personnel to view a vehicle bill of material by VIN in order to identify correct service part numbers.  Secondary outage impact is 'Impact to Productivity'.</t>
  </si>
  <si>
    <t>ELD Calibration</t>
  </si>
  <si>
    <t>ELD Cal</t>
  </si>
  <si>
    <t>Engine Lab Calibration Tool</t>
  </si>
  <si>
    <t>HR Systems Security Access</t>
  </si>
  <si>
    <t>HRSSA</t>
  </si>
  <si>
    <t>HR System Security Access Tool for HCM, IAAAP, ET Suite of applications, DEU UK Pension</t>
  </si>
  <si>
    <t>Upgraded to Java 17, Java 21 upgrade will be completed  in 2026</t>
  </si>
  <si>
    <t>eBatch Communication Module (eBCM)</t>
  </si>
  <si>
    <t>eBCM</t>
  </si>
  <si>
    <t>eBCMWeb services is the file transfer interface to BCM covering entire Europe(3500) via public internet. eBCM web is the sub-function on the same platform used by approx. 100 Finland /German dealers (out of 3500 in Europe).</t>
  </si>
  <si>
    <t>HR Life@Ford</t>
  </si>
  <si>
    <t>HR Portal</t>
  </si>
  <si>
    <t>HR Life@Ford supports operations and changes to the technology platform used by the HR Contact Centers located in Chennai, Mexico City, Budapest and two satellite centers, one each in China and Thailand. The technology platform consists of Dynamics 365 hosted on Azure Cloud, Documentum, and Informatica Middleware, all hosted in the Europe Region. Life@Ford application supports 800+ agents in 5 global contact centers who handle 190k employee transactions, leveraging the MS Dynamics 365 suite of tools to provide sefl-service and HR case management services</t>
  </si>
  <si>
    <t>DNS, DHCP and IPAM (DDI)</t>
  </si>
  <si>
    <t>DDI</t>
  </si>
  <si>
    <t>MMIDDLET</t>
  </si>
  <si>
    <t>DNS (Domain Name System) is a standard Internet protocol that provides name-to-address resolution of servers and applications, allowing a user to connect to an easily remembered name like myapp.ford.com, rather than an esoteric IP address like 19.9.9.9. DHCP (Dynamic Host Configuration Protocol) is a standard Internet protocol that automatically configures workstation network information such as IP address, default router, DNS server, etc., eliminating the need to manually administer this information on each machine. IP Address Management (IPAM) software tracks IP Address allocation and manages distributed enterprise DNS and DHCP services. Use of an IPAM generates consistent and syntactically correct configuration files, reducing DNS and DHCP errors, and allowing delegation of day-to-day data administration to Level-1 site administrators.</t>
  </si>
  <si>
    <t>Direct Order Entry System</t>
  </si>
  <si>
    <t>DOESII</t>
  </si>
  <si>
    <t>Provides dealerships with the ability to enter parts orders to FCSD. It also allows them to check on part inventories and track order status.</t>
  </si>
  <si>
    <t xml:space="preserve">6 VMs are pending , Followed with PDO. Internal dependecies. </t>
  </si>
  <si>
    <t>Dealer Service Agenda System</t>
  </si>
  <si>
    <t>Agenda</t>
  </si>
  <si>
    <t>Electronic Agenda System to allow customers to schedule services at Dealers (regular warranty check point, vehicle breaks, etc)  in such a way that customers will be able to get online availability to book services at the Dealership,  So that a common process for booking services at dealership is achieved.</t>
  </si>
  <si>
    <t>DEALER REPORTING APPLICATION</t>
  </si>
  <si>
    <t>DRA</t>
  </si>
  <si>
    <t>The Dealer Reporting App is an application to save and index document information and its templates providing document generation and information lookup functionalities. Currently is being used to generate the Daily Summary Remittance Advice and Payment Advice documents as part of the eContracting project.</t>
  </si>
  <si>
    <t>HOST ON DEMAND</t>
  </si>
  <si>
    <t>HOD</t>
  </si>
  <si>
    <t>COLIVE34</t>
  </si>
  <si>
    <t>Host On Demand (HOD) is a thin client terminal emulation solution. Thin client being a java applet rather than the traditional, fat client, operating system specific executable file,ie (Windows EXE file). HOD is a solution for communicating with servers using a terminal interface commonly called Green Screen Emulation. This method of communication is non-graphical and consists of purely standard ASCII characters. HOD sessions are pre-configured java applets that are deployed to any standard web server. The java applet is accessed through a web page link that, in turn, will run inside the client's web browser. The java applet connects to a specified host based on the pre-configuration data and produces a Green Screen session within the client's browser.</t>
  </si>
  <si>
    <t>Homologation Document Distribution System</t>
  </si>
  <si>
    <t>EuOGC-HDDS</t>
  </si>
  <si>
    <t>Document scanning storing retrieval system for Approval Documents Web enabled document delivery.  Product Name TypMaster DD Module by Supplier T-Systems. Also utilised by CGN-Technik for document storage.</t>
  </si>
  <si>
    <t>Plan is to move to On-Prem EDC CaaS with Oracle running in ExaCC as a first step. Later, move to GCP CaaS along with Postgres in Q4 2025.</t>
  </si>
  <si>
    <t>COTS Package, Vendor working on the rewrite to make the package compatible for CaaS</t>
  </si>
  <si>
    <t>Dealer profile and performance reporting (DlrPls)</t>
  </si>
  <si>
    <t>DealerPlus</t>
  </si>
  <si>
    <t>JBRETT1</t>
  </si>
  <si>
    <t>IKOVALEV</t>
  </si>
  <si>
    <t>Dealer profile and performance reporting.  Provide a central repository of dealer data, collected from numerous sources, in order to decrease the time for end users to access dealer profile data. Data is updated monthly by Sylke Dickes, the application administrator. One record per year per dealer is archived to enable year on year comparisons.   Dealer Profile Database covering a wider range of dealer data than DID.</t>
  </si>
  <si>
    <t>Compliance with Regulatory Information Systems 2.0</t>
  </si>
  <si>
    <t>CRIS 2.0</t>
  </si>
  <si>
    <t>To create label information for Fuel Ecomony (includes BEV's, PHEVs); Green House Gas calculations and CAFE to meet North American government reporting requirements for EPA, Environment Canada, CARB, and other NA government agencies.</t>
  </si>
  <si>
    <t>HealthNut</t>
  </si>
  <si>
    <t>A LIGHTWEIGHT HEALTH ENDPOINT MONITOR THAT CAN NOTIFY YOU OF AN OUTAGE OR CHANGE IN STATUS VIA SLACK &amp; WEBEX TEAMS MESSAGES.</t>
  </si>
  <si>
    <t>Header &amp; Trailer Management</t>
  </si>
  <si>
    <t>CRS</t>
  </si>
  <si>
    <t>Header &amp; Trailler Module: Consists File records according to amount and index; send email to the analysts in case of process interruption.  Access Revision Module: sends emails to the system, folders and procedures owners in order to request certification related the access revision under their responsibility.</t>
  </si>
  <si>
    <t>Dealer Connectivity &amp; Data Services</t>
  </si>
  <si>
    <t>DCDS(GUDB)</t>
  </si>
  <si>
    <t>Previous ITMS is 107. This new ITMS entry is to reflect next generation technology upgrades. Global Unified Database is a data warehouse for customer pay and warranty repair data from Ford and Lincoln Mercury dealers. It provide one globally standardized POS database to provide POS performance metrics, global dashboards and reports, and standardized data extracts that support downstream applications and programs.</t>
  </si>
  <si>
    <t>HC: Unicare RTW - Return to Work (Ford Side)</t>
  </si>
  <si>
    <t>RTW</t>
  </si>
  <si>
    <t>Batch interface process that permits Unicare Disability to query DLORS timekeeing records to determine if employee has returned to work when receiving Disability benefits.</t>
  </si>
  <si>
    <t>DCW: Dealer Contracts Worksite</t>
  </si>
  <si>
    <t>DCW</t>
  </si>
  <si>
    <t>DCW is a SharePoint online application used by U.S. Market Rep to track dealer contract progress using InfoPath forms. The site houses training and other documents required throughout the contract lifecycle.  The application is a subsite to Market Rep which is the main landing page for the Market Representation group to post content related to Rep Planning.  DCW relies on GOLDD views to ETL dealer data into the DCW SQL database and the Ford Business and PDO team are actively working on a replacement for this application.</t>
  </si>
  <si>
    <t>Data Loss Prevention</t>
  </si>
  <si>
    <t>DLP</t>
  </si>
  <si>
    <t>WMAGGETT</t>
  </si>
  <si>
    <t>Symantec Tool to monitor data in an effort to prevent loss.</t>
  </si>
  <si>
    <t>Vault</t>
  </si>
  <si>
    <t>Daily download from DID database into local DB</t>
  </si>
  <si>
    <t>SQL DID</t>
  </si>
  <si>
    <t>Daily download from DID database. The data is loaded into a local database, and used by various Business Managed Apps for Dealer Info.  This application referes only to the Database portion.</t>
  </si>
  <si>
    <t>Cortona 3D Training</t>
  </si>
  <si>
    <t>C3DT</t>
  </si>
  <si>
    <t>Deploy training material created by Cortona 3D application so that users on the plant floor can access it and get trained.</t>
  </si>
  <si>
    <t>CISCO SECURITY MANAGER</t>
  </si>
  <si>
    <t>CSM</t>
  </si>
  <si>
    <t>CRICHA15</t>
  </si>
  <si>
    <t>Management Tool for Cisco Firewalls and VPN devices</t>
  </si>
  <si>
    <t>H&amp;C-Heavy Duty Verify</t>
  </si>
  <si>
    <t>HD Verify</t>
  </si>
  <si>
    <t>As part of Homologate &amp; Certify Product supporting the Heavy duty dyno cert process for EPA &amp; CARB</t>
  </si>
  <si>
    <t>Cisco Hyperflex</t>
  </si>
  <si>
    <t>HFLEX</t>
  </si>
  <si>
    <t>Cisco HyperFlex delivers software-defined networking and computing.</t>
  </si>
  <si>
    <t>GWTS: Global Warranty Trends System</t>
  </si>
  <si>
    <t>GWTS</t>
  </si>
  <si>
    <t>RKUMART1</t>
  </si>
  <si>
    <t>Measures the warranty performance of the dealers within their Region/Measurement Group.  The Web-based is GWMS which is a global application, managed in Dearborn and provides dealers with access to their warranty trends reporting information in 15 languages. This allows dealers to better manage their warranty performance. Dealers can use the many diagnostics tools and claims lists to identify warranty claiming deficiencies and take corrective action</t>
  </si>
  <si>
    <t>Mainframe Modernzation Update Pending</t>
  </si>
  <si>
    <t>GTS HUB</t>
  </si>
  <si>
    <t>GTSHUB</t>
  </si>
  <si>
    <t>GTS Hub has capabilities to receive, validate and transform Order data and send it to downstream systems</t>
  </si>
  <si>
    <t>GSLTS:  Global Service Labor Time Standards</t>
  </si>
  <si>
    <t>GSLTS</t>
  </si>
  <si>
    <t>Labor Time Schedule Database - Provides labor time information for use by dealers in the preparation of Warranty Claims and customer invoices, and for the validation of Warranty Claims by the ACES system.</t>
  </si>
  <si>
    <t>Q4 DB Modernization- Possibly move to 2026 as PDO</t>
  </si>
  <si>
    <t>China Benefit Platform</t>
  </si>
  <si>
    <t>CBP</t>
  </si>
  <si>
    <t>Implement a one-stop shop portal for employee benefit self-service and HR Shared Service to process the benefit administration on numerous benefit programs.</t>
  </si>
  <si>
    <t>GSEVIN:  Global Secure Vehicle Info Sys</t>
  </si>
  <si>
    <t>GSEVI11169</t>
  </si>
  <si>
    <t>GSEVIN:  Global Secure Vehicle Info System that is supported along with GOASIS (Single SOW).</t>
  </si>
  <si>
    <t>GSDB Online</t>
  </si>
  <si>
    <t>GSDBOL</t>
  </si>
  <si>
    <t>CPARTHIB</t>
  </si>
  <si>
    <t>GSDB OnLine provides suppliers who are FSP and GSDB Online registered the ability to add and change their own supplier details codes on-line and submit changes to the DMA.    CIA rating is 2-1-1  ACR is 2002-641</t>
  </si>
  <si>
    <t>GSDB Change Request Process (GCRP)</t>
  </si>
  <si>
    <t>GCRP</t>
  </si>
  <si>
    <t>GSDB CRP is a global application used to support the process of Buyers requesting changes (updates or additions) to GSDB Supplier Data. It was initially funded by EU Accounts Payable with an aim to ensure that high-quality data, especially European tax information, is input into GSDB. Process (up to 2008), Buyers were asked to complete a complex, multi-tiered form. This was often filled in incorrectly or is incomplete, which in turn can lead to significant errors, for instance in the amount of tax that Ford pays. This web-based application ensures, where possible, that the end user will only be required to input data that is relevant to their request. This will be done by intelligently reducing the number of fields shown dependent on the type of request e.g. location of requestor, Prod vs. NonProd, type of GSDB site being requested etc. The tool will seamlessly feed the requests into GSDB and will be used primarily by the Buyers (to request change) and the DMA's (to approve and implement those changes).</t>
  </si>
  <si>
    <t>CENTRAL LICENSE SYSTEM</t>
  </si>
  <si>
    <t>CLS</t>
  </si>
  <si>
    <t>Centrally serve licenses for 3rd party software which is shared globally by the Ford enterprise.  Objective : CLS allows our business partners to significantly reduce costs by sharing licenses globally.</t>
  </si>
  <si>
    <t>GRMS Scoring Application</t>
  </si>
  <si>
    <t>ORDB</t>
  </si>
  <si>
    <t>Database to support research and development of new scoring models.   ORDB (operations research data base) is an analytic database used to create Loan Orgination pricing policy.   Global Risk Anaylsts use this SAS database to determine optimal Probability of Payment and Risk Analysis Tiers.</t>
  </si>
  <si>
    <t>Gravity Sketch</t>
  </si>
  <si>
    <t>GS</t>
  </si>
  <si>
    <t>Gravity Sketch is a VR (virtual reality) design creative tool.  Feasibility and reference data (including 3D data and imagery) can be imported and 3D data can be exported for use downstream in the design process.</t>
  </si>
  <si>
    <t>Campaign Administration and Microsites</t>
  </si>
  <si>
    <t>CA&amp;Msites</t>
  </si>
  <si>
    <t>The primary goal of the Campaign Administration Tool is to create a generic, reusable version of a contest entry form that allows the business to quickly generate and publish contests and campaigns. This application is hosted on Ford B2B server and the microsites are created on the Ford B2C servers. Campaign Administration Tool complies with Federal Canadian Anti-Spam Legislation (CASL) requirements which requires Ford of Canada to communicate electronically only with individuals, who have provided explicit permission to communicate with them.</t>
  </si>
  <si>
    <t>GPW: Global Parts Warehouse</t>
  </si>
  <si>
    <t>GPW</t>
  </si>
  <si>
    <t>The GPW data warehouse is the central repository of information related to logistics functions, order performance, customer preferences, and activity costs throughout the parts supply chain.  It will be used in conjunction with and as the foundation for the Network Integrator, IMAS, and Global Metrics systems.  The data warehouse will drive better decision-making and therefore, more efficient business practices. Specific benefits include reduced transportations costs, lower inventory levels, and fewer lost sales due to cancelled backorders. The data warehouse will reside on the Teradata Machine and consist of MMP Purchasing, Supply Chain data, WIPS data and European data.  Business Objects will be used as the OLAP tool to create customer reports. Criticality: Med-H Additional Outage Impacts include: Impact to Financial Results and Impact to Productivity.</t>
  </si>
  <si>
    <t>GPPS/GPH: Global Part Pricing System/Pricing Hub</t>
  </si>
  <si>
    <t>GPPS</t>
  </si>
  <si>
    <t>GPPS/GPH (Global Pricing Hub) is a mainframe system that receives part price data from the Ford pricing system (GPARTS) and publishes to downstream Ford systems.  The old Oracle pricing and web platform of GPPS is decommissioned.</t>
  </si>
  <si>
    <t>Broadcast Web Services</t>
  </si>
  <si>
    <t>BCWS</t>
  </si>
  <si>
    <t>Broadcast Web Services is a service allowing downstream subscribers internal to assembly plants to receive various types of vehicle build data</t>
  </si>
  <si>
    <t>BlueOvalNow</t>
  </si>
  <si>
    <t>BON</t>
  </si>
  <si>
    <t>BlueOvalNow (SocialChorus) is a mobile app that connects employees to a daily digest of work news and content.</t>
  </si>
  <si>
    <t>GPD Enhanced MSL</t>
  </si>
  <si>
    <t>GEMSL</t>
  </si>
  <si>
    <t>Source of Product Definition data for FoE downstream business (eg. MP&amp;L, Marketing &amp; Sales).  Scope also covers update of MFAL EU VL data from PDO feed.</t>
  </si>
  <si>
    <t>GPAM/GTFM</t>
  </si>
  <si>
    <t>EuMP-GPAMG</t>
  </si>
  <si>
    <t>General Purpose Analysis Module (GPAM) is an application that processes the vehicle specification from customer areas, as well as the data from the system areas in a common format. The functions are   Feasibility - to check feasibility of orders ,  Solve - to convert EOCs to SFIs ,  Physical VIN creation - Create physical Vehicle Identification Number,  Patent Plate Creation - creation of patent plate   GPAM is used by number applications based on their needs.</t>
  </si>
  <si>
    <t>GPA - Manufacturing FPS Action Plan Management</t>
  </si>
  <si>
    <t>GPA</t>
  </si>
  <si>
    <t>FPS measurable Toll. The system manages the improvement opportunities identified in the work groups (GNTs). Global system which supports Manufacturing plants in all regions : SA, NA, Europe and APA.</t>
  </si>
  <si>
    <t>AutoPay Online Plus</t>
  </si>
  <si>
    <t>AOP</t>
  </si>
  <si>
    <t>Application provides an interface to the BACS payment clearing system in the UK. It provides a service for Ford of Britain FCE systems (Lending Automotive, BLESS and Major Daily Rental Operations).</t>
  </si>
  <si>
    <t>GOTD - Transitional Data Interface</t>
  </si>
  <si>
    <t>GOTD-TDI</t>
  </si>
  <si>
    <t>VSRINI23</t>
  </si>
  <si>
    <t>Global Service Interfaces (GOTD-Service Interfaces) is a service module of Global -OTD, which abstracts all the interfaces of Global - OTD Applications with multiple Data sources (e.g. dealer, customer, sales &amp; contracting, vehicle &amp; commodity allocations), in order to provide information, which are gathered and collected from multiple  applications from Ford Motor Company at any time across the Globe.</t>
  </si>
  <si>
    <t>ATNPC Website</t>
  </si>
  <si>
    <t>ATNPC</t>
  </si>
  <si>
    <t>Automatic Transmission New Product Center Website</t>
  </si>
  <si>
    <t>APDM - Analytical Powertrain Data Manager</t>
  </si>
  <si>
    <t>APDM</t>
  </si>
  <si>
    <t>APDM is a data management system  that stores non-geometric Powertrain and PD engineering data.</t>
  </si>
  <si>
    <t>GOTD - Order Production Scheduling &amp; Sequencing</t>
  </si>
  <si>
    <t>GOTD -OPSS</t>
  </si>
  <si>
    <t>OPSS streamlines, simplifies and enhances the Replanning and Sequencing business processes and supporting systems within the Marketing &amp; Sales and Material Planning &amp; Logistics organizations.</t>
  </si>
  <si>
    <t>AP Weights &amp; Measures</t>
  </si>
  <si>
    <t>AP W&amp;M</t>
  </si>
  <si>
    <t>Tactical solution to manage vehicle weights and measures.</t>
  </si>
  <si>
    <t>App tier &amp; DB moved to GCP in 2024. This was a complete rewrite to GCP with DB migrated to GCP PostgreSQL</t>
  </si>
  <si>
    <t>GOTD - Order Integration Services</t>
  </si>
  <si>
    <t>GOTD - OIS</t>
  </si>
  <si>
    <t>JKHARE</t>
  </si>
  <si>
    <t>This application is to bring data into the Global Order Bank (GOB) and provide data to all consumers including GOTD. Previously known as SICON.</t>
  </si>
  <si>
    <t>Analytics X Planning</t>
  </si>
  <si>
    <t>AXP</t>
  </si>
  <si>
    <t>SBATHISH</t>
  </si>
  <si>
    <t>Application to track IT data and generate utilization reports</t>
  </si>
  <si>
    <t>GOTD - Order Generation</t>
  </si>
  <si>
    <t>GOTD -OG</t>
  </si>
  <si>
    <t>OG (Order Generation) application forecasts and generate orders by utilize Sales History and fast turn data as well as a variety of established data sources to predict trends at a dealer level and target specific customer demand requirements. It provides a set of completely specified orders that are selected to turn as quickly as possible given the expected inventory mix rates.  Purpose: Recommend orders to dealers to meet customer demand.  Recommend Feature Allocation to Dealers.  Achieving reduced days on lot through forecasting buildable and saleable orders.</t>
  </si>
  <si>
    <t>AIM on the WEB-</t>
  </si>
  <si>
    <t>AIMWEB</t>
  </si>
  <si>
    <t>The Automated Issues Management system is designed to provide structured management of issues, with proper enforcement of key business rules. The initial version of AIM on the Web was created to manage Vehicle Launch Team issues, which was the primary issue type managed by the Client/Server version of AIM. The primary business owner for the VLT module of AIM is A&amp;ME/VO Global Quality New Model Programs. In 2011, AIM became the primary issues management tool for Powertrain launch programs. Integrated into AIM on the Web is the Drive Evaluation Management System (DEMS). This module is used to track Voice of the Customer fleet vehicles, drives, service actions and other data and to ensure proper capture and resolution of all engineering concerns for the drive fleets. The Durability Information System (DURIS) is used for Proving Ground test scheduling, program status, vehicle incident and concern reporting, driver assignment and test status. DURIS was added into AIMWEB in early 2013.</t>
  </si>
  <si>
    <t>GOTD - Order Entry and Management</t>
  </si>
  <si>
    <t>GOTD-OMCC</t>
  </si>
  <si>
    <t>Order Entry and Management provides the UI and supporting service functionality that enables dealers, internal user and consumers to create or amend orders in the Global Orderbank. Additional functionality will be provided to support reduced inventory management for the Enterprise and to enable any authorised stakeholder to search for and view an order they are interested in. Several key business functions are in scope including bulk order management,  plus various administrative actions such as creating and managing template orders and work in progress.</t>
  </si>
  <si>
    <t>Active Directory Certificate Services (ADCS)</t>
  </si>
  <si>
    <t>CA</t>
  </si>
  <si>
    <t>Active Directory Certificate Services is the Windows OS-based software which issues digital certificates for use within the Ford computing environment.</t>
  </si>
  <si>
    <t>GOTD - Global Wholesale Services</t>
  </si>
  <si>
    <t>GOTD-GWS</t>
  </si>
  <si>
    <t>Contains services to support Global Wholesale processes and integrate with regional tooling.</t>
  </si>
  <si>
    <t xml:space="preserve">Its already completed as part of PCF migration. </t>
  </si>
  <si>
    <t>VEV RFID</t>
  </si>
  <si>
    <t>An open standards based Radio Frequency Identification (RFID) technologies that will provide time stamped, zone based, vehicle visibility and location information to the staff and operators of the Allen Park Test Lab (APTL). An RFID based vehicle tracking solution.</t>
  </si>
  <si>
    <t>GOTD - Global Order Management Services</t>
  </si>
  <si>
    <t>GOMS</t>
  </si>
  <si>
    <t>Services to provide Order Management capabilities</t>
  </si>
  <si>
    <t>Team is working for Spring/Java Verion upgrade</t>
  </si>
  <si>
    <t>Team is working on SQL server to Postgres Upgrade</t>
  </si>
  <si>
    <t>GOTD - Global Order Bank</t>
  </si>
  <si>
    <t>GOTD - GOB</t>
  </si>
  <si>
    <t>GOTD Order Bank Management provides a central view of orders further enabling Cross-CBG OTD Build Anywhere, Sell Anywhere processes. Global Order Bank is the common repository of all new vehicle order information for all vehicles built or sold by Ford mapped to the single codification language with a common aligned representation supported by global information retention standards.</t>
  </si>
  <si>
    <t>GOTD - Global Allocation</t>
  </si>
  <si>
    <t>GAT</t>
  </si>
  <si>
    <t>GOTD - Allocation Product, to support Dealer allocations</t>
  </si>
  <si>
    <t>Its already completed as part of PCF migration</t>
  </si>
  <si>
    <t>GOTD - Customs</t>
  </si>
  <si>
    <t>Customs</t>
  </si>
  <si>
    <t>MCRABB</t>
  </si>
  <si>
    <t>Application to support Customs business process for imports/exports and aiding in the definition of transfer pricing. Used by GOTD and FTC &amp; GTS</t>
  </si>
  <si>
    <t>GOLFF-Generic Order Level Feature Forecasting</t>
  </si>
  <si>
    <t>EuMP-GOLFF</t>
  </si>
  <si>
    <t>GOLFF is a forecasting application used for material forecast for the next 18 months. The main purpose of GOLFF application is to send a 6 months forecast file to CMMS3. CMMS3 in turn uses it for supplier release. GOLFF reads the entity data from SPCPS and deducts the year to date actual and the segmented in-plant orders, this produces a balance-to-go volume for each Market entity. GOLFF then overlays orders from the Sales bank with Estimated Build dates/periods into the appropriate dates and then uses the remaining undated orders to fill in more gaps. The resultant balance-to-go is then forecast by GOLFF using the most recent historical data (3 months Demand Intelligence or DI) thus completing the requirements through the whole future 6 month period. The 80 column order images created in GOLFF are then exploded via GPAM Solve table to generate SFI volumes which in turn are converted into actual manufacturing parts. The parts volume data is then transmitted through CMMS3 to all Suppliers on a weekly basis.</t>
  </si>
  <si>
    <t>GOASIS : Global Online Automotive Service Info Sys</t>
  </si>
  <si>
    <t>GOASIS</t>
  </si>
  <si>
    <t>Provides latest vehicle and technical service information for a specific vin.  Authoring application for SSM, (Special Service Information) BCM (Broadcast Messages) and TSB (Techical Service Bulletins).</t>
  </si>
  <si>
    <t>Customs Import Security Filing 10+2</t>
  </si>
  <si>
    <t>eISF</t>
  </si>
  <si>
    <t>Customs Import Security Filing 10+2   screens to communicate with the US government</t>
  </si>
  <si>
    <t>Global Warranty Finance  System</t>
  </si>
  <si>
    <t>GWFS</t>
  </si>
  <si>
    <t>Common Global IT tool to support Warranty Reserve Process.    - Supports consistent application of Warranty Rules of The Road (RoTR).  - Elimination of complex manual processes on high risk reserve -- improve control environment. (Wholly Excel based today).  - Provides greater granularity at market / vehicle line level to support PF3 reporting and concurrent close (US and Local GAAP).  - Enhanced cost analysis reporting based on physicals.  - Key enabler to reserve centralization to Europe (delivers cash tax benefit).  - Increased employee satisfaction</t>
  </si>
  <si>
    <t>Red</t>
  </si>
  <si>
    <t>Global Volume Mix and Rate</t>
  </si>
  <si>
    <t>GVMR</t>
  </si>
  <si>
    <t>US and EU Marketing and Sales teams use a separate system and set of processes to collect, calculate and analyze actual and forecasted volumes, vehicle mix and option take rates.  This process is also done manually throughout the globe in Canada, Mexico, South America and Asia Pacific.  Both the US and EU systems need significant upgrades to operate properly and efficiently.  There are discrepancies in the business practices which must be resolved.  Manual effort takes up many resources to retrieve data for both systems.  Additionally, neither of these systems supports the five year business planning forecasting window or a Fleet vs. Retail forecast split.    GVMR is a standardized, lean, flexible global system to collect and report volume/mix/rate and revenue data.  The system would enforce common business practices such as budget performance calculations yet allow for global differences such as vehicle definition.</t>
  </si>
  <si>
    <t>Body-Shop Information System</t>
  </si>
  <si>
    <t>BIS</t>
  </si>
  <si>
    <t>Electronic Maintenance Manuals. Replaces Paper Manuals. Contains documentation for Ford assembly and stamping plant welding assembly automation. Users are plant skilled trades personnel. Access through Ford Intranet.</t>
  </si>
  <si>
    <t>PD Multi Application Access Request System</t>
  </si>
  <si>
    <t>PDMAARS</t>
  </si>
  <si>
    <t>D&amp;R engineers have to work with multiple IT systems and tools for their job.Each tool requires a separate access control request and registration process.The access request user interface is part of each tool and there is no central place to each tool for access.Ideally D&amp;R engineers could submit a single request for access and can track the progress of their request(s).Approvers/Authorizers can manage and update status of the requests submitted to them.This central place can also be used to link to the training requirements or other pre-requisites necessary for each tool before requesting access.It is a web-based system where users can choose the applications they need access to and submit the information required by each application for granting access.The system will send email notification to approvers forwarding the information entered by the engineer.Approvals recorded in the system will be used for auditing and re-authorization.</t>
  </si>
  <si>
    <t>Global vehicle Distribution Solution</t>
  </si>
  <si>
    <t>GVDS</t>
  </si>
  <si>
    <t>DASHOK1</t>
  </si>
  <si>
    <t>The Global Vehicle Distribution Solution (GVDS) application has been established in order to support the global vehicle distribution process.  Main goal of the application is the implementation of logistics optimization for finished vehicles.</t>
  </si>
  <si>
    <t>App is moving to SaaS</t>
  </si>
  <si>
    <t>Global Unified Contact Center Enterprise</t>
  </si>
  <si>
    <t>GUCCE</t>
  </si>
  <si>
    <t>Cisco based IP Contact Center infrastructure supporting Ford Contact Center operations across the globe.</t>
  </si>
  <si>
    <t>Siveillance Viewpoint</t>
  </si>
  <si>
    <t>Viewpoint</t>
  </si>
  <si>
    <t>Physical security information management (PSIM) system hosted on-site on hardware provided by the vendor Siemens. PSIM uses technology and methods to import sensors and integrate data seamlessly. A unique, logical structure and user interface ensure optimized decision-making and incident management, increasing safety and security for a sites employees and visitors, assuring operational continuity, and ensuring compliance to organizational security policies.</t>
  </si>
  <si>
    <t>No VMs in latest VM Data file</t>
  </si>
  <si>
    <t>Global Translation Handler Interface</t>
  </si>
  <si>
    <t>GTHI</t>
  </si>
  <si>
    <t>Global Translation Handler Interface extracts the feeds with pricing information from VI&amp;D and maps Sales codes to WERS codes with pricing data if available. Then, creates the XML message in the format required by SAP and sends data to SAP or other systems for sales order creation. This application uses SOE VOLFMS webservice to map Sales codes to WERS codes. This interface assumes VOLFMS to return WERS codes from every sales code given as INPUT - every Sales code on the Order is mapped to WERS in SOE. There is no edit in this interface process which how the data is retrieved from VI&amp;D it will be passed on to the SAP or other systems as origin on XML message format.</t>
  </si>
  <si>
    <t>Engineering Statement of Work</t>
  </si>
  <si>
    <t>PTO ESOW</t>
  </si>
  <si>
    <t>Engineering Statement of Work (eSOW) is web-based application used to document and define the requirements between Ford Motor Company and the Supplier in support of target setting, design, development, manufacturing, production process, communication, timing, quality, documentation and warranty. This document establishes a consensus for deliverables and formats to ensure understanding between the Supplier and Ford Motor Company. The SOW also is a guide to the division of responsibilities between Ford Motor Company and the Supplier.</t>
  </si>
  <si>
    <t>Global Track &amp; Trace</t>
  </si>
  <si>
    <t>GT&amp;T</t>
  </si>
  <si>
    <t>SMAHES11</t>
  </si>
  <si>
    <t>Global Track and Trace   Purpose of this application is to consume non PII vehicle plant to dealership shipment data from various applications like VMACS, GLADS, GVDS, QLS and NGAVS, standardize the data into the GTT Database and transmit the data to the vendor, Freight Verify (EAMS App# 52009), who are integrated with partners and will populate a dashboard for Ford business customers and provide the ability to run reports.</t>
  </si>
  <si>
    <t>This app has no struts</t>
  </si>
  <si>
    <t>BOM Validation ICA</t>
  </si>
  <si>
    <t>BOMval_ICA</t>
  </si>
  <si>
    <t>Excel/VBA tool originally developed by PD Business consist of an Excel/VBA file stored in SharePoint and with a SQL database on the backend.  It is used by MP&amp;L PPM and D&amp;R Engineers to confirm the Parts listed in the GPIRS BOM are accurate for a specific Build before ordering them for that Build.  The tool contains Part numbers and usages retrieved from GPIRS and provides a point-in-time copy of the GPIRS BOM for an upcoming Prototype Build event.</t>
  </si>
  <si>
    <t>DB modernized to GCP PostgreSQL</t>
  </si>
  <si>
    <t>Global Safety Data Portal</t>
  </si>
  <si>
    <t>GSDP</t>
  </si>
  <si>
    <t>The Global Safety Data Portal will be a single portal for all safety-related documents and test data.</t>
  </si>
  <si>
    <t>Global Supplier Database</t>
  </si>
  <si>
    <t>GSDB</t>
  </si>
  <si>
    <t>A Global Supplier Data Base which maintains key information about many FMC Suppliers</t>
  </si>
  <si>
    <t>Design Benchmarking Application</t>
  </si>
  <si>
    <t>DESBEN</t>
  </si>
  <si>
    <t>This a data management tool used to facilitate the Design Benchmarking role which is currently Excel based, with the vision of converting to a database system that would expand use of existing and future competitive data sets and improve productivity by eliminating manual data management. The purpose of this application is to Convert from an Excel based data management system to a Database structure to enable automated data management, Convert existing Excel based data management tools to integrate with database structure creating a user friendly data management interface, Convert existing competitive vehicle audit excel data into formats compatible with database structure, Incorporate the database enabled environment on touch screen capable tablet devices for preforming critical job functions in the field (requires purchase of new touch screen capable tablet devices)</t>
  </si>
  <si>
    <t>Moved out of VMs Application moved to GCP (App tier to cloud run &amp; DB to GCP PostgreSQL)in 2024 &amp; Decommission complete in Q1 2025</t>
  </si>
  <si>
    <t>QMarkets for Innovation Portal</t>
  </si>
  <si>
    <t>IdeaPlace</t>
  </si>
  <si>
    <t>Establish a collaborative, community based innovation portal and Idea Place tool that enables the Global users to exchange ideas, propose improvements, connect with knowledge sources, and showcase inventions/patents and technical awards using Q-Markets for Innovation Portal.</t>
  </si>
  <si>
    <t>DB on VM is mordenized to SQL Server in GCP</t>
  </si>
  <si>
    <t>Global Risk Management Web Site</t>
  </si>
  <si>
    <t>GRM</t>
  </si>
  <si>
    <t>Global Risk Management Web Site aka Risk Monitoring Dashboard Report</t>
  </si>
  <si>
    <t>CO2 and Fuel Economy Calculator (WLTP)</t>
  </si>
  <si>
    <t>CO2FEC</t>
  </si>
  <si>
    <t>This is the implementation of the WLTP (Worldwide Light Vehicle Test Procedure)legislation in Ford. CO2FEC will use the Service from PAM-AC (#23716) to calculate the weight, roll resistance and aerodynamic drag to interpolate the CO2 and Fuel Economy of a specific vehicle using high and low energy vehicle configurations. CO2 and FE values have to be displayed on Labels, Certificate of Conformity, Web Sites , used for registration  etc.</t>
  </si>
  <si>
    <t>Global Rates Info Machines and Materials</t>
  </si>
  <si>
    <t>EuFA-GRIMM</t>
  </si>
  <si>
    <t>Global Rate Information Machine and Materials (GRIMM)    Calculates machine and labour rates and stores machine and standard price rates.  [Application has been rewritten into J2EE from Mainframe - previous record 6336]</t>
  </si>
  <si>
    <t>Migrated to PostgreSQL and servers decommissioned in Jan</t>
  </si>
  <si>
    <t>Global Product Representation Services</t>
  </si>
  <si>
    <t>GPRS</t>
  </si>
  <si>
    <t>GVIJI</t>
  </si>
  <si>
    <t>STHANGAV</t>
  </si>
  <si>
    <t>Common services and UI for the GPRS portfolio of applications (GForCE, GPRIME, GPAS, GPRICE). Serving captivating product information to people who shop, buy, own, and sell Ford/Lincoln vehicles. Software crafted by product teams passionate about continuously delivering value.The GPRS application Utilizes GForCE (v3), GPRIME, GRPICE and GPAS and provides capabilities across the GPRS suite including a UI and common services.</t>
  </si>
  <si>
    <t>This is not partial. Timeline is correct</t>
  </si>
  <si>
    <t>Global Product Representation Information Manageme</t>
  </si>
  <si>
    <t>GPRIME</t>
  </si>
  <si>
    <t>NNAVANEE</t>
  </si>
  <si>
    <t>A global, single-source authoring product marketing content management, WERS product oriented, publishing and validation tool leveraging the latest web and cloud native technologies, in a presentation and experience agnostic way.</t>
  </si>
  <si>
    <t>App migration completed in Q4 2024 &amp; Infra Decommission complete on Q1 2025</t>
  </si>
  <si>
    <t>Global Product Asset Services</t>
  </si>
  <si>
    <t>GPAS</t>
  </si>
  <si>
    <t>PDEEPA4</t>
  </si>
  <si>
    <t>GPAS is a scalable, secure, highly responsive/performant digital asset solution capable of associating (with high fidelity) assets with product configuration so that FORD can provide a truly world-class set of digital asset, configuration based services, supporting digital experiences that our consumers love.</t>
  </si>
  <si>
    <t>LiveAction</t>
  </si>
  <si>
    <t>Real-time network visualization.</t>
  </si>
  <si>
    <t>Global Pricing Calculation Engine</t>
  </si>
  <si>
    <t>GPRICE</t>
  </si>
  <si>
    <t>GPriCE is a scalable, secure, highly responsive/performant digital *product* pricing solution capable of associating pricing information with product configuration so that FORD can provide a truly world-class set of digital pricing information and product taxation calculations to omni-channels.</t>
  </si>
  <si>
    <t>Global Order Scheduling</t>
  </si>
  <si>
    <t>G-OS</t>
  </si>
  <si>
    <t>GLOBAL APPLICATION THAT ENABLES SELECTION AND SCHEDULING OF ORDERS TO BE BUILT AT FORD ASSEMBLY PLANTS.</t>
  </si>
  <si>
    <t>No VMs found</t>
  </si>
  <si>
    <t>Global Material Management &amp; Approval</t>
  </si>
  <si>
    <t>GMM/GMA</t>
  </si>
  <si>
    <t>Global Materials Management application replaces the existing legacy applications GMIR &amp; Global Material Approval application replaces MATS applications by implementing the COTS product I-point. iPoint offers the solution product providing the capability for global material compliance, vehicle certification, LCA evaluations and conflict mineral compliance.</t>
  </si>
  <si>
    <t>WAS Decommission complete. App moved to Oracle SaaS solution in 2024</t>
  </si>
  <si>
    <t>This app moved to Oracle SAAS solution (App# 53339)</t>
  </si>
  <si>
    <t>GLOBAL MATERIAL COST FORECASTING (GMCF)</t>
  </si>
  <si>
    <t>GMCF</t>
  </si>
  <si>
    <t>Global Material Cost 5-year Budget and Business Planning Model and monthly forecast.</t>
  </si>
  <si>
    <t>Its already completed as part of PCF migration. VMs are decommissioned.</t>
  </si>
  <si>
    <t>Global Logistics and Documentation Systems - GLADS</t>
  </si>
  <si>
    <t>GLADS</t>
  </si>
  <si>
    <t>SBOINAPA</t>
  </si>
  <si>
    <t>Ford Trading Company logistics application, used to  manage invoicing, booking vehicles on vessels, and other deep sea logistics functions.</t>
  </si>
  <si>
    <t>EXCEPTION BASED. Approval from Tom Culler received to remain on platform</t>
  </si>
  <si>
    <t>Global Lending Analysis System - China</t>
  </si>
  <si>
    <t>GLAS China</t>
  </si>
  <si>
    <t>This system is a dealer lending platform that automates the process of creating dealer credit ratings across the China region and facilitates credit package creation and approval process for wholesale lines, dealers loans etc.  The system is also used for ongoing risk monitoring and mitigation action documentation.</t>
  </si>
  <si>
    <t>Global In-Vehicle Information System</t>
  </si>
  <si>
    <t>GIVIS</t>
  </si>
  <si>
    <t>IJEBARAJ</t>
  </si>
  <si>
    <t>MJAFARUL</t>
  </si>
  <si>
    <t>Global In Vehicle Information Services (GIVIS) provides a better level of direct customer support by Enabling an accurate automated process for identifying software available to a specific VIN and its ECUs. Enabling creation of a reliable installation package suitable for customer self service for Sync module. Storing vehicle specific application configuration for recovery to a previously working state or transfer to another module. Specifically, support for production deployment of the ECUs requires detailed management of the history of the module hardware and software installed on a vehicle and the availability of software for the vehicle customer. The most significant of these are Tracking ECU software upgrades. Support for reliable and accurate software installation performed at service or by the customer,  Distribution of Vehicle ECUs current and historical state. Reliable availability of MGM system and application software for vehicle installation.</t>
  </si>
  <si>
    <t>Migrate to Power BI</t>
  </si>
  <si>
    <t>Power BI</t>
  </si>
  <si>
    <t>Global Interactive Test Tool for Configuration</t>
  </si>
  <si>
    <t>GLITTC</t>
  </si>
  <si>
    <t>Application to verify codification setup.  Verification of Codification changes at time of TTR/DIR  Confirm SOE codification regarding order validation and expansion rules  Confirm pricing changes, compare between Test and Production, Confirm non-firm pricing</t>
  </si>
  <si>
    <t>Calibration Data Management Database</t>
  </si>
  <si>
    <t>Calipedia</t>
  </si>
  <si>
    <t>The application uploads many various scattered sources of information related to calibration into a single database and keeps it synchronized.  Any data that is mastered in the application is entered manually into the database. The data is linked directly or indirectly.  The database is used to easily search information based on various parameters to generate calibration guides and provides the ability to export information to excel.</t>
  </si>
  <si>
    <t>Global Image Mainframe</t>
  </si>
  <si>
    <t>GIMF</t>
  </si>
  <si>
    <t>This is a mainframe application that supports the Ford Credit Global Image Repository for FCNA and FAFC. It's comprised of a DB2 Database with supporting batch and online programs</t>
  </si>
  <si>
    <t>Ford Credit Deal Optimizer</t>
  </si>
  <si>
    <t>FCDO</t>
  </si>
  <si>
    <t>Deal Optimizer provides dealers with an integrated, always-on, self-service tool to rehash specific deal parameters and instantly receive a tier and approval on the restructured deal.</t>
  </si>
  <si>
    <t>Ford Argentina Consumer Knowledge System (CK)</t>
  </si>
  <si>
    <t>ARCK</t>
  </si>
  <si>
    <t>This is the CRM platform of Ford Argentina. It is a knowledge database, an aid tool for helping the Marketing Team in their decisions.  CK is focused on improving both strategic and business benefits, working on the consumer experience. Its main purpose is to centralize consumer data in one database in order to get all the information regarding the relationship between the customer/prospects and Ford as a brand and its products. It also contains competitive information.</t>
  </si>
  <si>
    <t>Global Hardware Database</t>
  </si>
  <si>
    <t>GHD</t>
  </si>
  <si>
    <t>SBARFKNE</t>
  </si>
  <si>
    <t>Global PC desktop and mobile computing hardware platforms web site.</t>
  </si>
  <si>
    <t>ENTERPRISE HOST PROTECTION AUDIT SYSTEM</t>
  </si>
  <si>
    <t>EHPAS</t>
  </si>
  <si>
    <t>MAMAREND</t>
  </si>
  <si>
    <t>EHPAS (The Enterprise Host Protection Audit System) is a tool for discovering, tracking and taking action on configuration variances from the Ford PAH (Properly Administered Host) Standards, as provided by the ITPM (Information Technology Policy Manual).</t>
  </si>
  <si>
    <t>Polarion ALM</t>
  </si>
  <si>
    <t>POA</t>
  </si>
  <si>
    <t>Application Lifecycle management tool used by PD to support systems engineering initiative by managing end to end application development processes with a single, unified solution for requirements, coding, testing, and release.</t>
  </si>
  <si>
    <t>Global Environmental Reserve System</t>
  </si>
  <si>
    <t>GERS</t>
  </si>
  <si>
    <t>Application for the EQO to track environmental liabilities. Global Environmental Reserve System is a collaboration solution that provides an Interface for environmental engineers to input liability costs.Provides a process for approval of the estimate. Provides an interface to maintain quarterly balance/adjustments (Reserve Tracker) Security Environmental Quality Office (EQO) Site update access restricted. Admin Functions to maintain information such as: site list, currency code/name mapping, etc.</t>
  </si>
  <si>
    <t>e-EIS (Executive Information System)</t>
  </si>
  <si>
    <t>e-EIS11268</t>
  </si>
  <si>
    <t>e-EIS (Executive Information System)  Web-based (Intranet)Sales Reporting application that provides key sales, stock, availability and order status information at all organizational levels from Nation to Dealer - supporting Ford, Lincoln Mercury, Ford of Canada, Ford of Mexico, WDMO, Ford Financial plus many additional components within Ford Motor Company.</t>
  </si>
  <si>
    <t>Decomissioned fully. EAMS status : Decommissioned</t>
  </si>
  <si>
    <t>Domain Name Registration</t>
  </si>
  <si>
    <t>DNR</t>
  </si>
  <si>
    <t>Domain Name Registration Application allows users to request Domain Name Registrations outside of Ford, on the Public Internet, for Domain Names that do not end in ford.com</t>
  </si>
  <si>
    <t>GCP Migration completed in 2024 and VMs are decommissioned</t>
  </si>
  <si>
    <t>Global Emissions Reporting and Forecasting</t>
  </si>
  <si>
    <t>GERF</t>
  </si>
  <si>
    <t>Global Emissions Monitoring &amp; Reporting for FoE, MEA &amp; NA will ensure regional compliance regarding fleet averages for CO2 and fuel economy, enabling global synergies and avoiding penalties. Heavy Duty GHG &amp; Co2 fleet averages and individual vehicle level monitoring / reporting addresses compliance with fleet average targets for the segment above 7.5 tons globally.</t>
  </si>
  <si>
    <t>Global Emissions Manager</t>
  </si>
  <si>
    <t>GEM</t>
  </si>
  <si>
    <t>The GEM database is a global environmental compliance tool that supports Environmental Operating System (EOS) implementation and the tracking of waste, water, CO2, and environmental scorecard metrics consistent with Manufacturing Business Plans.  (GEM was formerly known as GHG - Green House Gases)</t>
  </si>
  <si>
    <t>Global eCommerce Platform (2.0)</t>
  </si>
  <si>
    <t>eComm360</t>
  </si>
  <si>
    <t>MVAIRAP1</t>
  </si>
  <si>
    <t>REENACTMENT OF FORD CURRENT VEHICLE ECOMMERCE PLATFORM FROM A MONOLITHIC VENDOR SOLUTION (SAP HYBRIS) TO A CUSTOM-DEVELOPED CLOUD-NATIVE SOLUTION IN GCP.</t>
  </si>
  <si>
    <t>Additive Manufacturing Workflow Management Softwar</t>
  </si>
  <si>
    <t>AMWMS</t>
  </si>
  <si>
    <t>This AM workflow software is a Additive Manufacturing specific software for 3D Printing that enables a management software that allows ordering, quoting, planning and scheduling of printed jobs that is specific to AM 3D Printing</t>
  </si>
  <si>
    <t>Dealers Objectives and Incentives Solution</t>
  </si>
  <si>
    <t>DOIS</t>
  </si>
  <si>
    <t>Dealers Objectives and Incentives is a solution used to:   - Track Dealers annual Objectives   - Easy incentive parameterization   - Compare actual x Planned   - Propose dealers incentive accordingly,  Currently in development to be applied in Brazil and, later on, in Ford South America</t>
  </si>
  <si>
    <t>Global DEFT</t>
  </si>
  <si>
    <t>GEFT</t>
  </si>
  <si>
    <t>China - Electronically moves funds between Dealers bank accounts and Ford/Ford Credit bank accounts.</t>
  </si>
  <si>
    <t>Global Dealer Web Reporting</t>
  </si>
  <si>
    <t>GDWR</t>
  </si>
  <si>
    <t>A portal for reports used by dealers in China.</t>
  </si>
  <si>
    <t>Global Common Finance Calculator</t>
  </si>
  <si>
    <t>FCCFC</t>
  </si>
  <si>
    <t>SBALAGAN</t>
  </si>
  <si>
    <t>The Global Common Finance Calculator (GFC) is a tool that provides consumers who have selected a new, used passenger car or new commercial vehicle from the User Interface with pricing and vehicle speficication, to calculate a quotation for certain financial products</t>
  </si>
  <si>
    <t>CPMD - Central Product Marketing Data</t>
  </si>
  <si>
    <t>CPMD</t>
  </si>
  <si>
    <t>Product marketing solution for FoE Configurator, based on Adobe AEM. CPMD is a central repository for ALL customer-facing (marketing) descriptions.   1) System allows users to assign marketing descriptions to WERS codes.  2) System enables these descriptions to be re-used across models, model years or markets, without re-keying.  3) System facilitates workflow to enable translations/approvals/both.  4) Descriptions are distributed via GForce application (ITMS21144) and can be consumed by any UI that has a GForce applicationID (Web, Mobile, internal, external etc)  5) CPMD enables CV's to be sold as PV's, Vignale to be offered as a brand (if req), selling of global vehicles into EU, Accessories to be integrated into configurator; 'series as a brand' (e.g ST), used vehicle specifications for eUsed and much more.    CPMD is a replacement for CDMWEPT application in Europe</t>
  </si>
  <si>
    <t>H&amp;C - Regulated Attribute Verification Management</t>
  </si>
  <si>
    <t>RAVM</t>
  </si>
  <si>
    <t>As part of Homologate &amp; Certify Product supports verification of regulated Attributes, e.g. for COP, ISC, RDE</t>
  </si>
  <si>
    <t>Global Collections System</t>
  </si>
  <si>
    <t>FCGCS</t>
  </si>
  <si>
    <t>Global Collections System is used to handle the workflow and attorney network for Bankrupt accounts.  Many of the accounts will be worked by a vended solution - AIS starting 8-2023 with majority of existing accounts migrated 2-2024.  GCS will continue to handle repo and other specialty accounts going forward.</t>
  </si>
  <si>
    <t>Global Business Management Database</t>
  </si>
  <si>
    <t>GBMDB</t>
  </si>
  <si>
    <t>GBMDB is a Ford IT Business Led application to support an outside Vendor application called FBMI (SoA 2018-513).  Both applications are managed by the applicable Business Units.  The role of GBMDB is an integral application in creating/providing the following: Dealer Attributes, Dealer Association, Dealer Financial Statement, Sales, Registration, OneCX, Certified Pre-Owned, Lead Internet Sales, Extended Service Plan, Working Capital, Sales Expectancy, Dealer Billing, MMO Dealer Billing, NASA - Customer Billing, President's Award, NADA &amp; Performance data. GBMDB was totally redesigned in 2012, which resulted in the new ACR 2012-148.</t>
  </si>
  <si>
    <t>Global 8D</t>
  </si>
  <si>
    <t>G8D</t>
  </si>
  <si>
    <t>Global 8D 8 steps to problem solving to Prevent problem reoccurrence. Team oriented. Global web application used worldwide and with suppliers.Global 8D on the web (Global 8 Disciplines) is the corporate problem solving tool that supports the Global 8D process and is used world-wide throughout Ford Motor Company and it suppliers. The Global 8D process (an FTEP requirement) assists by providing an effective framework for problem solving by integrating the different skills required to solve problems and prevent their reoccurrence into a step-by-step approach that has been tested over time and proven effective. Primary Users:  Manufacturing and Product Development.</t>
  </si>
  <si>
    <t>GL Essbase</t>
  </si>
  <si>
    <t>This application is a subsect of PSGL Suite of applications</t>
  </si>
  <si>
    <t>BookitLab</t>
  </si>
  <si>
    <t>bookitlab</t>
  </si>
  <si>
    <t>RDOLLETE</t>
  </si>
  <si>
    <t>Bookit-Lab is a comprehensive and easy to use Lab &amp; Asset Management tool to manage and maintain software and hardware assets, reservations and storage of test results.</t>
  </si>
  <si>
    <t>GIM Online Annual File Review</t>
  </si>
  <si>
    <t>OnlineAFR</t>
  </si>
  <si>
    <t>Support the Annual File Review application - this application presents records from EDMS (electronic records) and Accutrac (hardcopy records) for users to review.</t>
  </si>
  <si>
    <t>GIM Accutrac</t>
  </si>
  <si>
    <t>Accutrac</t>
  </si>
  <si>
    <t>Ford's implementation of Iron Mountain's Accutrac software provides a total records management solution, one that manages active and inactive records wherever they reside, from a single interface.      Accutrac software supports a full range of capabilities required for physical records management.     Manage records through their entire lifecycle Reduce overall storage costs Mitigate legal, regulatory and compliance risks and provide clear audit trails. Streamline records retrieval onsite or offsite.  Create standard and customized reports.  Extend enterprise content management or document management investments   Accutrac software helps companies apply a consistent and compliant records management program in line with documented policies. As a DoD 5015.2 certified application, it offers enterprise-scale, configurable workflows for the classification and indexing of records to support robust retention management, legal holds, and final disposition. Replaced GARMS application, ITMS 12076.</t>
  </si>
  <si>
    <t>HD VERIFY</t>
  </si>
  <si>
    <t>ARG. PLANT ACCESS REPORT (AR)</t>
  </si>
  <si>
    <t>ARAR</t>
  </si>
  <si>
    <t>System that receives feed from the corporate card access system and other HR interfaces in order to be able to get reports online of:      - Badge Audit trails    - Presence of personel in an area  - Cafeteria control    - Monitor Fleet usage    - Gas consumption control</t>
  </si>
  <si>
    <t>Complete Migration to SaaS</t>
  </si>
  <si>
    <t>GFORCE3</t>
  </si>
  <si>
    <t>GYANIT</t>
  </si>
  <si>
    <t>Global Ford Configurator Engine (GForCE) provides services to quickly communicate the compatibility, completeness, and context of features defining a vehicle. For example, applications that support dealer ordering or consumer build and price sites would use configuration services when allowing end users to understand what features are available and to select features that make up a vehicle.</t>
  </si>
  <si>
    <t>GEVIS - Global Export Vehicle Info System</t>
  </si>
  <si>
    <t>GEVIS</t>
  </si>
  <si>
    <t>GEVIS is one of the FTC suite of systems.  It is the status repository for all order and vehicle status information for IMG markets. SLA  CIA 2,3,2  Also GEVIS hosts data for AP, S. America and Ford Otosan to support TREAD Act as well as day to day FCSD operations in the Regions (Data in GEVIS is notonly Export but also Domestic and Imports for AP and S. America including Ford Otosan)</t>
  </si>
  <si>
    <t>lschleba</t>
  </si>
  <si>
    <t>VMware vSphere x.x Enterprise Data Center</t>
  </si>
  <si>
    <t>VSPHXEDC</t>
  </si>
  <si>
    <t>For use in the Enterprise Data Center only. VMware vSphere Version 6.x server virtualization software -- includes vCenter (client and server), Site Recovery Manager (SRM), VMwareConverter, ESXi, Log Insight, vRealize Operations Manager, vRealize Business Enterprise, vSAN, vSphere replication and vSphere Automation suite (includes VRA and VRO).</t>
  </si>
  <si>
    <t>VMware SRM vCenter x.x (VCXSRM)</t>
  </si>
  <si>
    <t>VCXSRM</t>
  </si>
  <si>
    <t>Latest version of VMware server virtualization software -- includes vCenter (client and server), Site Recovery Manager (SRM), VMwareConverter, ESXi, Log Insight, vRealize Operations Manager, vRealize Business Enterprise, vSAN, vSphere replication and vSphere Automation suite (includes VRA and VRO).</t>
  </si>
  <si>
    <t>GEDI: Global EDI</t>
  </si>
  <si>
    <t>EuMP-GEDI</t>
  </si>
  <si>
    <t>Global EDI supports the electronic exchange of CIF830 (Material Releases) and CIF856 (Advanced shipping Notes) between CMMS, FCSD and its european Supply base (Ford &amp; EP) and between EAO and its NA /Australian Supply base (Ford &amp; EP)and also Ford as supplier. GEDI supports data in CIF, VDA. ODETTE and EDIFACT format.</t>
  </si>
  <si>
    <t>GEC Hub</t>
  </si>
  <si>
    <t>IT-GECHub</t>
  </si>
  <si>
    <t>Data Hub for all Ford's EDI communications for Material Releases, Shipping Schedules, Advanced Shipping Notification etc. with 7000+ suppliers, Internal Applications i.e. CMMS and Ford Assembly and Manufacturing plants on a GLOBAL basis.</t>
  </si>
  <si>
    <t xml:space="preserve">Oracle will be decomissioned, PDO confirmed. </t>
  </si>
  <si>
    <t>SAS Real Time Decision Manager</t>
  </si>
  <si>
    <t>SAS RDM</t>
  </si>
  <si>
    <t>SAS vendor client/server software that provides centralized control of development/delivery of tailored collections and originations strategies and scorecards (risk engine) across all portfolios and migrates them through all environments.  It replaces Experian's New Business strategy Manager scoring engine software for Originations and Experian's Probe Strategy Manager scoring engine software for Collections.  This software also provides a repository for scorecards, strategies and metadata.</t>
  </si>
  <si>
    <t>gdsonl</t>
  </si>
  <si>
    <t>GDIA Reporting</t>
  </si>
  <si>
    <t>GDIA-R</t>
  </si>
  <si>
    <t>SMAHAPA1</t>
  </si>
  <si>
    <t>A reporting engine built using Business Objects that allows users to build their own interactive or static reports using CKS-A, CKS-W Teradata databse and SDE Hadoop database.</t>
  </si>
  <si>
    <t>GDIA Discovery Zone - NAS &amp; SQL Storage</t>
  </si>
  <si>
    <t>GDIANASSQL</t>
  </si>
  <si>
    <t>PKHARE2</t>
  </si>
  <si>
    <t>JROSS119</t>
  </si>
  <si>
    <t>This represents the Inputs and Outputs (Files and Data Tables) as well as the development artifacts (Workflows and Dashboards) that GDIA teams and Democratized users use for the Alteryx (23288) workflows and Qlik dashboards  they create.</t>
  </si>
  <si>
    <t>GDIA Command Center Platform</t>
  </si>
  <si>
    <t>GDIA CCPfm</t>
  </si>
  <si>
    <t>HMCCORM7</t>
  </si>
  <si>
    <t>Platform to support the collection, transformation, and visualization of Data Quality, Data Relevancy, and Operational Metrics to support GDIA Command Center Operations and GDIA products</t>
  </si>
  <si>
    <t>GDIA - Informatica Tools</t>
  </si>
  <si>
    <t>INFA</t>
  </si>
  <si>
    <t>This tool covers data management, and Self service solutions for GDIA. Includes the following components: Big Data Management (BDM), Enterprise Data Catalog (EDC). and Data Privacy Management (DPM).</t>
  </si>
  <si>
    <t>GDBP</t>
  </si>
  <si>
    <t>NLAKSHMI</t>
  </si>
  <si>
    <t>TCROCKF4</t>
  </si>
  <si>
    <t>SJAGADE2</t>
  </si>
  <si>
    <t>BMIT tool providing capabilities for allocations, forecasting, vehicle mix and bulk order creation</t>
  </si>
  <si>
    <t>GCQIS: Global Common Quality Indicator Sys</t>
  </si>
  <si>
    <t>GCQIS</t>
  </si>
  <si>
    <t>GCQIS provides a number of report entry methods for users to document  vehicle quality concerns. Users can then analyze reports for trends and concern identification, concerns can be opened and tracked through resolution.      A number of downstream customers use GCQIS report data for various purposes including TREAD ACT reporting.</t>
  </si>
  <si>
    <t>GCCT - Dynamics 365</t>
  </si>
  <si>
    <t>GCCT</t>
  </si>
  <si>
    <t>Assist Customer - Global Contact Center Technology is a platform solution that includes Microsoft Dynamics 365 as the core CRM used for Case Management, and integrates with several Azure services (blob storage, Azure SQL, Cognitive Services, etc.) and multiple internal applications (SAVE-IO, SCA-C, etc.) as well as various third-party applications (BBB, Agero Roadside Assistance, etc.)</t>
  </si>
  <si>
    <t>GCAT: Global Catalog</t>
  </si>
  <si>
    <t>GCAT:11296</t>
  </si>
  <si>
    <t>GCAT VB/OSP: Global Catalog VB/OSP  Secondary outage impact 'Customer Complaint'</t>
  </si>
  <si>
    <t>GCAMP: Global Campaign Management System</t>
  </si>
  <si>
    <t>GCAMP</t>
  </si>
  <si>
    <t>LMADHANM</t>
  </si>
  <si>
    <t>Global Campaign Management supports the Recall, Campaign Targeting, and Campaign Reporting functions for the Global Concern Management business process.</t>
  </si>
  <si>
    <t>Q3 2024</t>
  </si>
  <si>
    <t>ll</t>
  </si>
  <si>
    <t>GC&amp;IMG PD Data Insights</t>
  </si>
  <si>
    <t>GPDI</t>
  </si>
  <si>
    <t>A platform to host dashboards which used by China PD or IMG PD for tracking vehicle program status or resource allocation score etc.</t>
  </si>
  <si>
    <t>GATES: Global Affiliate Trading and Export System</t>
  </si>
  <si>
    <t>GATES</t>
  </si>
  <si>
    <t>Route Aftermarket service parts orders from Ford Affiliates to the exporting source. Additional Outage Impacts include: Impact to Financial Results and Impact to Productivity.</t>
  </si>
  <si>
    <t>Funding Forecaster</t>
  </si>
  <si>
    <t>GSFF</t>
  </si>
  <si>
    <t>This application provides debt and asset  forecasting for all retail, lease and wholesale deals. The application is used in relation to securitization. It is an application developed in-house and supported by Ford Credit IT.</t>
  </si>
  <si>
    <t>GAPS Documents Distribution</t>
  </si>
  <si>
    <t>EuAS GDDS</t>
  </si>
  <si>
    <t>Accepts raw data from GAPS suite for both FSA and FOA markets and transforms outputs into PDF formatted document of Self Billing Invoices  SBI Positive Negative and Retro and  Debit and Credit Notes  Maintain PDF in repository for the threshold period and allow users to download PDF via ePayables Supplier Portal   User Interface for managing template forms for the total of 10 documents for both FOA FSA markets  Provide an online web service for ePayables to pick  display and allow the PDF SBI to be downloaded by the supplier users  After threshold period the SBI PDF documents to be pushed to Documentum EDMS Archival solution  Debit Credit note TIFF images to be pushed to Odyssey Application</t>
  </si>
  <si>
    <t>FORD CREDIT LOADRUNNER</t>
  </si>
  <si>
    <t>FC LR</t>
  </si>
  <si>
    <t>SMOHAM98</t>
  </si>
  <si>
    <t>Loadrunneris used for automated load testing of line of business applications.</t>
  </si>
  <si>
    <t>GAPS</t>
  </si>
  <si>
    <t>EuAS-GAPS</t>
  </si>
  <si>
    <t>GAPS (General Accounts Payable System) is a financial system which is used in all European companies for supplier payments. SBIs and invoices are fed into GAPS for interfacing with Peoplesoft General Ledger for accounting and to EuroAP for final payment via EFT or Cheques.</t>
  </si>
  <si>
    <t>Ford Credit GRC - RSA Archer</t>
  </si>
  <si>
    <t>FCGRC</t>
  </si>
  <si>
    <t>Archer Technologies, LLC provides the Global Risk and Compliance application which is leveraged for the following: Daily Review Guides (DRGs) for FCNA &amp; IMG, Risk Assessments/Risk Register for FCNA, FCE, and Germany, Risk Event Management for FCNA, FCE and Germany, Law/Regulatory Change Management for FCNA, China, and FCE, and Incident Reporting for FCNA. This is administered by FC Global Risk Management.</t>
  </si>
  <si>
    <t>Ford Credit Cisco Unified Communication Manager (C</t>
  </si>
  <si>
    <t>CUCM</t>
  </si>
  <si>
    <t>NBUCHMAN</t>
  </si>
  <si>
    <t>CUCM is a Linux-based operating system that operates as a software-based call-processing component of IP Telephony. CUCM provides signaling and call control services to Cisco integrated telephony applications as well as to third-party applications</t>
  </si>
  <si>
    <t>FFAP - FOCUS - CHINA ASIA PACIFIC - CFOCUS</t>
  </si>
  <si>
    <t>CFOCUS</t>
  </si>
  <si>
    <t>FOCUS system is an account receivable system which controls and manages Retail operations and Wholesale receivables for China.</t>
  </si>
  <si>
    <t>Funding Deal Compliance</t>
  </si>
  <si>
    <t>GSFDC</t>
  </si>
  <si>
    <t>Funding Deal Compliance is a web application used to generate and obtain signature approval on mandatory Compliance deliverables for retail, lease, and wholesale Securitization deals.   It is an application developed in-house and supported by Ford Credit IT</t>
  </si>
  <si>
    <t>FCNA EUC XenApps</t>
  </si>
  <si>
    <t>FCNA XenAP</t>
  </si>
  <si>
    <t>Provide Infrastructure to support to the use of EUC MS Office applications which are going to be affected due to latency issues caused by centralization of file servers from distributed sites to central data centers. This is the NA version of the similar project running Europe</t>
  </si>
  <si>
    <t>FCE Workflow II</t>
  </si>
  <si>
    <t>FCE WF II</t>
  </si>
  <si>
    <t>BPM application to perform task and workload management, primarily for the account servicing functions within the FCE Customer Service Centres. Based on the Lombardi Teamworks platform.</t>
  </si>
  <si>
    <t>FST-RA: Reporting - Analytical</t>
  </si>
  <si>
    <t>FST-Report</t>
  </si>
  <si>
    <t>The FST Application supports implementation of critical accounting and financial processes, and the traceability of financial data.  For high precision financial reporting and control, FST will implement a Corporate Information Factory (CIF) model, and all supporting projects must adhere to CIF architectural standards. The new FST application will optimise transaction processing performance and analytic reporting, making it easier to respond to business changes.</t>
  </si>
  <si>
    <t>FCE RegPro</t>
  </si>
  <si>
    <t>RegPro</t>
  </si>
  <si>
    <t>Regulatory reporting application for European markets (UK, Portugal, Spain, Germany, &amp; France). Third party application (RegPro) provided by Wolters Kluwer Financial Services.  Receives periodic feeds (manual and automatic) from FCE LOB systems and users which produces reports in mandated format for transmission to the Financial Regulator in each market.</t>
  </si>
  <si>
    <t>FST-MPA: Manufacturing Parts Accounting</t>
  </si>
  <si>
    <t>FST-MPA</t>
  </si>
  <si>
    <t>FCE AnaCredit</t>
  </si>
  <si>
    <t>AnaCredit</t>
  </si>
  <si>
    <t>The aim of this application is to enable the work of the Single Supervisory Mechanism (SSM) by facilitating the work of the European System of Central Banks (ESCB) with respect to a centralized database of credit exposures on a loan-by-loan basis across the Eurozone. The application addressing this requirement is the AnaCredit reporting software solution provided by Wolters Kluwer (WK). This solution uses many of the same funxtionality of RegPro such as data Foundation and Report Generator, plus the TNG or web component for the WK regulatory reporting solutions.</t>
  </si>
  <si>
    <t>FST-MCA: Material Cost Analysis</t>
  </si>
  <si>
    <t>FST-MCA</t>
  </si>
  <si>
    <t>MCA is used to standardize business practices using a common tool set.  In MCA, common practices will include: modeling of all relevant base vehicles and options along with unique options costs which will be available by base vehicle, by market.</t>
  </si>
  <si>
    <t>EMS: QAD -- Ford Trading Co. Invoicing. Sys</t>
  </si>
  <si>
    <t>FTC QAD</t>
  </si>
  <si>
    <t>QAD is the tool used by Global Trade Services (GTS) for invoicing purpose. The tool has been customized for GTS business rules and use.  CIA 2,3,2</t>
  </si>
  <si>
    <t>FST-MCA 4.0: Forward Model</t>
  </si>
  <si>
    <t>FST MCA FM</t>
  </si>
  <si>
    <t>Material Cost Analysis tool supporting Forward Model Cost Analysis</t>
  </si>
  <si>
    <t>eHub-ESB</t>
  </si>
  <si>
    <t>Biztalk Enterprise Service Bus for internal and external business partner (suppliers, dealers, exchanges) messaging.</t>
  </si>
  <si>
    <t>FST-FVA: Finished Vehicle Accounting</t>
  </si>
  <si>
    <t>FST-FVA</t>
  </si>
  <si>
    <t>Synchronize, aggregate, align and record all vehicle financial events in order to align Ford book of accounts and the external finance community relative to financial analysis and reporting data.</t>
  </si>
  <si>
    <t>Desktop Integrator</t>
  </si>
  <si>
    <t>DI</t>
  </si>
  <si>
    <t>Desktop Integrator provides integration to Debt Manager, LA, Bless, Alvaria Dialer, Workflow, Pinnacle and Cisco CVP and CTI servers. It uses IBMs Host on Demand products to interface with LA, Bless and DM screens. For non 3270 applications the Java applets and websocket connections.   These custom interfaces allow applications to call DI or DI to call the applications. Finally DI provides a custom GUI for interfacing with Cisco IPTel call control and a menu for a small set of LA transactions.</t>
  </si>
  <si>
    <t>China Account Manager</t>
  </si>
  <si>
    <t>CAM</t>
  </si>
  <si>
    <t>YSUN74</t>
  </si>
  <si>
    <t>China Account Manager is an Account Management application embedded on the WeChat, FordPass and LincolnWay containers.  This mobile application includes features like allowing the customer to view Account details (payment statement), FAQ etc.</t>
  </si>
  <si>
    <t>FSAVL : FSA VIN Lists</t>
  </si>
  <si>
    <t>FSAVL</t>
  </si>
  <si>
    <t>Dealer-facing web system used to display open Field Service Action information (VIN+Owner), by dealer.</t>
  </si>
  <si>
    <t xml:space="preserve">NO VMs found. </t>
  </si>
  <si>
    <t>FSAO Treasury Export Operations (TR)</t>
  </si>
  <si>
    <t>ARTR</t>
  </si>
  <si>
    <t>Application for Treasury Export Operations control. Covers the exports process from bill to bank liquidation looking forward to ensure accomplishment with all regulations in force.</t>
  </si>
  <si>
    <t>CCOT</t>
  </si>
  <si>
    <t>The Contact Center Optimization Tool (CCOT) is a web based application which allows Ford contact center employees to interact with the configuration files which control call flow within the Cisco UCCE.</t>
  </si>
  <si>
    <t>APA SAP CRM</t>
  </si>
  <si>
    <t>CRM SAP</t>
  </si>
  <si>
    <t>SSAURAV1</t>
  </si>
  <si>
    <t>PTHAMILA</t>
  </si>
  <si>
    <t>SAP based CRM solution used by Asia Pacific and Africa. CRM Next supports the business by providing a single view of the customers and a suite of analytics and reporting tools. With these tools, the business is able to increase sales volume and loyalty through precision marketing in order to utilize the budget to increase profits. SAP CRM replaced the legacy CKS CRM system used by Australia, New Zealand, India, China, South Africa and ASEAN markets. SAP CRM is hosted in Dearborn. Also supports Fleet (AU), VISTA retail reporting, leads distribution to Dealers and Predictive service marketing for IN, AU &amp; NZ</t>
  </si>
  <si>
    <t>FSAO BR SA-Timekeeping</t>
  </si>
  <si>
    <t>TKP</t>
  </si>
  <si>
    <t>WEB system with the feature of planning process and accounting worked days and hours to generate the base data for month-end payroll calculation.</t>
  </si>
  <si>
    <t>EAMS status is already decommissioned</t>
  </si>
  <si>
    <t>FSA Government Incentive Program</t>
  </si>
  <si>
    <t>FSA GIP</t>
  </si>
  <si>
    <t>This application is developed to support the government Incentive Program in South Africa called Automotive Production Development Program (APDP) effective 1st-Jan,2013, which benefits local Auto Manufacturers through  Customs saving. The application will collect data as per Customs regulatory requirements and generate reports to support Quarterly Customs Accounts. It will also help to reduce duty payment due to compliance with the APDP.</t>
  </si>
  <si>
    <t>FPI - Ford Pro Intelligence</t>
  </si>
  <si>
    <t>FPI</t>
  </si>
  <si>
    <t>BGANGAVA</t>
  </si>
  <si>
    <t>Suite of telematics tools for fleet management supporting Ford Pro business unit named Ford Pro Intelligence (FPI)</t>
  </si>
  <si>
    <t>FPC: Finance Productivity Center</t>
  </si>
  <si>
    <t>FPC</t>
  </si>
  <si>
    <t>The Finance Productivity Center (FPC) is a mainframe-FOCUS application, which serves as a central repository of accounts payable and other financial information. It provides plant and global staff locations with ad hoc financial reporting using FOCUS and Teradata. FPC has 9 upstreams: PCAM, ASR AR/GL, DOLVOL, CPARS, CCAPS, MONEX, ICS/MICS, and VOP; 5 downstream systems: Supplier GIMME (47 supplier),EVAT, Michigan Sales Tax, Industrial Reporting (IMR/GPAE), and MATS; and 27 misc.batch extracts.Entry into the system: APIMENU &amp; PTOFOCUS, with several hundred global users spanning the Controller's Office, Quality, General Accounting, Purchasing, FCSD, NA Disbursements, MP&amp;L, Taxation, Variable Mrktng, Corporate Staff, Internal Control, etc.  Over 200 reports are generated monthly to assist in journal entries, month end/quarter end reconciliations, S-Ox audits, inventory control, chemical usage reporting, cost analysis, etc.  Note:  AIS Decomission Strategy utilizes FPC and Teradata for historical reporting.</t>
  </si>
  <si>
    <t>Foundational Services</t>
  </si>
  <si>
    <t>FS</t>
  </si>
  <si>
    <t>HPAPANAS</t>
  </si>
  <si>
    <t>SSURES76</t>
  </si>
  <si>
    <t>FOUNDATIONAL SERVICES IS A SET OF COMMON GLOBAL CAPABILITIES APIS IN USE BY ALL RETAIL CONSUMER FACING APPS SUCH FORDPASS</t>
  </si>
  <si>
    <t>Foundational Consumer Platforms</t>
  </si>
  <si>
    <t>FCP</t>
  </si>
  <si>
    <t>MSANDILY</t>
  </si>
  <si>
    <t>CLOUD BASED APPLICATION THAT ENABLES INTEGRATION OF MARKETING APPLICATIONS INTO THE FORDPASS AND LINCOLN WAY MOBILE APPS.</t>
  </si>
  <si>
    <t>Forms Add-on Database Entry-FADE</t>
  </si>
  <si>
    <t>FADE</t>
  </si>
  <si>
    <t>FADE will allow authorized Central Office users the ability to enter add-on product provider, program and form data which will be stored in DB2 code tables.</t>
  </si>
  <si>
    <t>FORDSTAR Mainframe DCS Apps</t>
  </si>
  <si>
    <t>FordPro Insure</t>
  </si>
  <si>
    <t>FPInsure</t>
  </si>
  <si>
    <t>DSHARM61</t>
  </si>
  <si>
    <t>SSRIVA23</t>
  </si>
  <si>
    <t>FordPro Insure is the application to manage Auto Insurance for Commercial Customers. It provides full functionality to handle Policy Administration, Quotes, Billing, Claims and Related Regulatory Compliance capabilities. The core functionality is provided by Origami's SaaS Platform with multiple integrations to 3rd party service providers.</t>
  </si>
  <si>
    <t>FordPay</t>
  </si>
  <si>
    <t>PSL</t>
  </si>
  <si>
    <t>PMATHIV3</t>
  </si>
  <si>
    <t>FORDPAY IS AN ENTERPRISE PAYMENT PROCESSING PLATFORM WITH A SUITE OF PAYMENT FUNCTIONS, DEVELOPED AND MAINTAINED BY THE FORD CREDIT FORDPAY TEAM. FORDPAY HAS A COLLECTION OF REST APIS THAT CAN BE INTEGRATED WITH A  VARIETY OF CHANNELS (MOBILE/WEB), AND PARTNERS.</t>
  </si>
  <si>
    <t>FordJuntos</t>
  </si>
  <si>
    <t>WORKPLACE EXPERIENCE APPLICATION FOR SOUTH AMERICA INCLUDING THE FOLLOWING FEATURES: RIDE SHARING SOLUTION FOR FORD EMPLOYEES, CHECK-IN ON FORD BUILDINGS, EXTERNAL VISITS MANAGEMENT</t>
  </si>
  <si>
    <t>FordEcat-US</t>
  </si>
  <si>
    <t>fordecatus</t>
  </si>
  <si>
    <t>Ford service part catalog developed jointly with OEConnection. Hosted and maintained by Ford IT with vendor support.   Ford Europe runs a different version of this product on separate infrastructure, covered by 12659</t>
  </si>
  <si>
    <t>FordDirect Data Feeds</t>
  </si>
  <si>
    <t>FDDF</t>
  </si>
  <si>
    <t>The FordDirect Data Feeds system has a defined objective of aggregating data from several sources via flat files and sending out data to the FMC in a single flat file (technology partners Avanade &amp; Microsoft) which in turn expose the data via a bing maps based REST endpoint (Universal Dealer Locator - UDL). This REST endpoint is consumed by several applications and is primarily used by tier 1 websites (ford.com and lincoln.com) and tier 3 websites (roughly 3500+ Ford and Lincoln dealers in USA and Canada). The data is primarily dealer enrolment and geo location data. The data feeds project has about 60+ inbound feeds and several outbound feeds. There are several other tools in the project including a spring based Dealer Maintenance Tool, a tool for downloading the entire data set in excel format (UDLtoExcel) etc.</t>
  </si>
  <si>
    <t>FordConnect FCON</t>
  </si>
  <si>
    <t>FCON</t>
  </si>
  <si>
    <t>A COMMON SET OF CLOUD APIS FOR 3RD PARTIES TO INTEGRATE WITH. THIS MAKES IT EASIER FOR 3RD PARTIES TO SEND VEHICLE COMMANDS, READ VEHICLE DATA, AND MORE. THIS ALSO MASKS FORD'S BACKEND AND PRIVATE APIS WHILE ALLOWING FOR SEAMLESS INTEGRATION WITH VEHICLES ON ANY SDN. INDUSTRY STANDARDS ARE USED FOR APIS AND AUTHENTICATION.</t>
  </si>
  <si>
    <t>Ford Visualization Pipeline</t>
  </si>
  <si>
    <t>FrdVisPipe</t>
  </si>
  <si>
    <t>The Ford Visualization Pipeline is a web enabled application that is a hub for various visualization data inputs to be processed into refined downstream assets that can be consumed in downstream applications, such as the XR Hub.  It consists of the Connector Tool, Asset Wizard, and 3D viewer</t>
  </si>
  <si>
    <t>Ford Vehicle Programs</t>
  </si>
  <si>
    <t>FVP</t>
  </si>
  <si>
    <t>DSULLIV5</t>
  </si>
  <si>
    <t>Family of B2C web sites support AXZD Vehicle Programs: www.axz.ford.com, www.myplan.ford.com, www.fordpartner.com, dplan.dealerconnection.com.  FVP provides the ability for Ford Employees, Dealer Employees and Retirees to generate an AXZD pin for eligible Ford/Lincoln vehicle purchases at a discounted price and also provides incentives.</t>
  </si>
  <si>
    <t>Ford Supplier Portal (FSP)</t>
  </si>
  <si>
    <t>FSP</t>
  </si>
  <si>
    <t>Support and maintain the Ford Supplier Portal (FSP) and Covisint Connection and Administration (CCA).  FSP was launched 2002 and is hosted by Covisint.</t>
  </si>
  <si>
    <t>Ford Pro: Parts &amp; Service Billing</t>
  </si>
  <si>
    <t>FPSB</t>
  </si>
  <si>
    <t>RBAHRAN</t>
  </si>
  <si>
    <t>MROSZEL1</t>
  </si>
  <si>
    <t>Fleet Parts &amp; Service Billing (Fleet Care)</t>
  </si>
  <si>
    <t>Ford Pro: NA Fleet Support Applications</t>
  </si>
  <si>
    <t>NA-FSA</t>
  </si>
  <si>
    <t>A suite of web application supporting the NAFLRO business organization. Comprised of customer and Dealer facing website.</t>
  </si>
  <si>
    <t xml:space="preserve">Almost 90% Completed. </t>
  </si>
  <si>
    <t>Ford Pro: GBMS Next Gen</t>
  </si>
  <si>
    <t>GBMS NG</t>
  </si>
  <si>
    <t>New Price Concession Management System (aka GBMSNG or GBMS) The Government Price Concession Management System (aka GBMS) provides Ford and L/M dealers an automated facility to request price concessions when participating in federal, state and local government agency competitive bids.  Provides Price Protection and ability to track BID results. Online training, point-n-click vehicle configuration, competitor information, online request storage/edit/review, request status tracking, online concession search, email/fax notification of concession and order reference number assignments, win/loss data capture are functionality provided to dealers.  Additional functionality for internal personnel includes concession review and status tracking, concession assignment with recent market activity, automated management approval, automated reference number generation, win/loss analysis, concession search, financial performance analysis.)</t>
  </si>
  <si>
    <t>Ford Pro: Fleet Operations Support System</t>
  </si>
  <si>
    <t>FOSSY</t>
  </si>
  <si>
    <t>Process direct fleet orders.  FOSSY is an intranet application based on J2EE on Linux/Edison to support the sales to direct accounts.   Functions/features:  - customer and order database  - order processing and status tracking  - administration of price lists  - pricing and administration of svo (special vehicle options)  - administration of modification by Ford (Hall N) or external manufacturers  - reporting  - interfaces to AIMS VMACS DID  - initial import from Excel sheets  - fileing and administration of correspondence with customers.</t>
  </si>
  <si>
    <t>Ford Pro: Fleet Business Management System</t>
  </si>
  <si>
    <t>FBMS</t>
  </si>
  <si>
    <t>FBMS automates the fleet sales proposal(Deal) development and approval process and enables the Fleet Account Managers to administer the variable marketing provided to fleet customers. FBMS also tracks metrics and profit related to the proposed and established proposals.   Multiple combinations of incentive types, business segments, sales regions, vehicles and more can be specified as reporting criteria to aid in management decisions.</t>
  </si>
  <si>
    <t>Ford Pro: FIN Master</t>
  </si>
  <si>
    <t>Maintains the FIN Master Database for all Fleet Accounts.  The mainframe application is loaded with data collect from (GFIN) Global Fleet Identification.</t>
  </si>
  <si>
    <t>In Progress</t>
  </si>
  <si>
    <t>LPG External Website</t>
  </si>
  <si>
    <t>LPG EW</t>
  </si>
  <si>
    <t>MDUGAN</t>
  </si>
  <si>
    <t>The Lommel external facing website will consist of about 30 static html pages presenting available facilities and other useful information to possible customers.</t>
  </si>
  <si>
    <t>WAS Rewrite to start in Q3</t>
  </si>
  <si>
    <t>Ford Pro: Commercial Specialty Vehicle Accounts</t>
  </si>
  <si>
    <t>CSVA</t>
  </si>
  <si>
    <t>JBULSARA</t>
  </si>
  <si>
    <t>AHULL19</t>
  </si>
  <si>
    <t>MMATEEN2</t>
  </si>
  <si>
    <t>Commercial Speciality Vehicle forecasting website, used by region 86 accounts to forecast the production allocation needed for future months.</t>
  </si>
  <si>
    <t>Ford Pro: Billing &amp; Invoicing</t>
  </si>
  <si>
    <t>B&amp;I</t>
  </si>
  <si>
    <t>GHASTIE1</t>
  </si>
  <si>
    <t>MNESLER</t>
  </si>
  <si>
    <t>SOFTWARE SUBSCRIPTIONS IS A PLATFORM OF CAPABILITIES TO OPERATE VARIOUS SUBSCRIPTION PATTERNS TO SUPPORT A FORD PRO SUBSCRIPTION BUSINESS. THE PLATFORM CONSISTS OF A FORD APPLICATION (PREVIOUS CALLED SSP) AND A THIRD PARTY APPLICATION CALLED ZUORA.</t>
  </si>
  <si>
    <t>Ford Pro: BEV Fit Tools</t>
  </si>
  <si>
    <t>BEVFit</t>
  </si>
  <si>
    <t>EGROSS16</t>
  </si>
  <si>
    <t>WBHAGGAN</t>
  </si>
  <si>
    <t>A SUITE OF TOOLS DESIGNED TO EASE UNCERTAINTY AND SIMPLIFY DECISION-MAKING FOR FLEET CUSTOMERS INTERESTED IN MAKING THE ICE TO BEV TRANSITION.</t>
  </si>
  <si>
    <t>Delayed and changed in strategy 
Instead of decommissioning, they are going to go to CaaS. Planning on decommissioning by end of Q2. This was initially going to be decommissioned but the business team want to extend.</t>
  </si>
  <si>
    <t>Ford Pro Global Fleet Identification Number</t>
  </si>
  <si>
    <t>GFIN</t>
  </si>
  <si>
    <t>Global FIN Identification database containing Fleet customer account information. Each FIN (Fleet Identification Number) will follow the new global standard, but a conversion table will be created to convert to local FIN standards during the migration period. The Welcome Package module is used to create a welcome letter &amp; materials for new enrolled Fleet customers.</t>
  </si>
  <si>
    <t>Ford Pro : Vehicle Special Order System (VSO)</t>
  </si>
  <si>
    <t>VSO</t>
  </si>
  <si>
    <t>Configure, edit, price Dealer Special Orders (i.e., police crusiers, ambulances, etc.)  The scope of this application is the VSO Option Inquiry system, VSO Option maintenance and SODDB interface with OPS/Downstream systems. SLA 1, CIA 2,1,1</t>
  </si>
  <si>
    <t xml:space="preserve">Java &gt; 17 Version for Java. </t>
  </si>
  <si>
    <t>FoM Parts Invoicing</t>
  </si>
  <si>
    <t>FOMPINV</t>
  </si>
  <si>
    <t>Ford of Mexico Parts Invoicing. This application issues dealer invoices for Service Parts sold to the dealers, based on a shipment confirmation file provided by NEOVIA Logistics. It also handles dealer claims and returns</t>
  </si>
  <si>
    <t>FMCDealer - (excluding USA &amp; Canada)</t>
  </si>
  <si>
    <t>FMCDSP</t>
  </si>
  <si>
    <t>FMCDealer SP sites are the secured, password protected portals provided by Ford Motor Company to communicate with and provide access to business-critical applications which allow its dealerships to sell, finance, and service FMC vehicles. Market regions included: Asia Pacific, Europe and RoW/Rest of World - GTS/Global Trade Services, Mexico and South America.</t>
  </si>
  <si>
    <t>Ford Online Store</t>
  </si>
  <si>
    <t>FOS</t>
  </si>
  <si>
    <t>Application to enable customers to buy a vehicle via web, by cash or through a credit application</t>
  </si>
  <si>
    <t>FMCC - Informatica Axon</t>
  </si>
  <si>
    <t>This tool covers the data governance for FMCC.</t>
  </si>
  <si>
    <t>FLEET MANAGEMENT SYSTEM (GVUS REPLACEMENT)</t>
  </si>
  <si>
    <t>FMS</t>
  </si>
  <si>
    <t>Fleet Management System to manaage the tracking of Company vehicles including Prototype Vehicle Utilization.</t>
  </si>
  <si>
    <t>Fleet Financial Model on Essbase</t>
  </si>
  <si>
    <t>FFM ESSBAS</t>
  </si>
  <si>
    <t>The Fleet Financial Model allows the NAFLRO controller's office analysts to perform volume and financial forecasts.  The system integrates Business Plan, Model Year Program development, Budget, Forecast, and Month Close/Actual data entry and reporting for all Fleet financial elements including volume, revenue, marketing cost, profitability, cash flow and other reporting requirements.</t>
  </si>
  <si>
    <t>FCLA Mexico - Dealer Extranet</t>
  </si>
  <si>
    <t>MDX</t>
  </si>
  <si>
    <t>This is a web application that allows the communication between dealers and Ford Credit's departments. Dealers can see the information regarding on their wholesale operation ; they can submit information in order to ask Ford Credit to approve their vehicles interchanges and validate their wholesale payments; and also they can be redirected to access AIMS App url and login in this App in order to upload their pdf file using AIMS App to be analyzed by Ford Credit's department</t>
  </si>
  <si>
    <t>Ford of Canada Cognos</t>
  </si>
  <si>
    <t>FocCognos</t>
  </si>
  <si>
    <t>Cognos is a web-based integrated Business Intelligence suite by IBM. It provides a toolset for reporting, analysis, scorecarding, and monitoring of events and metrics. The software consists of several components to meet different information requirements in a company.</t>
  </si>
  <si>
    <t>FCLA Mexico - Account Retail</t>
  </si>
  <si>
    <t>MAR</t>
  </si>
  <si>
    <t>The Account Retail Application handles the accounts related to the wholesale operation, allowing automatic charge of the opening fee under application and creates dealer accounts statements based on these information that are complemented by  ICMS Apps related to FC-Extranet Module on the Month End by Operation.  At the end of the month, to produce the debit and credit file to Mexico Operation to send to printing supplier to generate the notes and  generates report/file to support the operation</t>
  </si>
  <si>
    <t>Moved to Big query</t>
  </si>
  <si>
    <t>ELECTRONIC RAW MATERIALS ACQUISITION (ERMA)</t>
  </si>
  <si>
    <t>eRMA</t>
  </si>
  <si>
    <t>Erma (Electronic Raw Materials Acquistion) will facilitate the purchase and sale of Ford negotiated raw material for non-Ford production part suppliers.</t>
  </si>
  <si>
    <t>Customer Service Forecast Consolidation Essbase</t>
  </si>
  <si>
    <t>CSFC</t>
  </si>
  <si>
    <t>Standardize and improve Asia Pacific FCSD Financial planning &amp; analysis activities specific to Budget and Forecast and improvement of the Financial Planning &amp; Analysis on FCSD Forecast Reporting which cannot be supported by IMPRS.</t>
  </si>
  <si>
    <t>Centralized Vehicle Order Services</t>
  </si>
  <si>
    <t>CVOS</t>
  </si>
  <si>
    <t>Centralized services and globally common interface specifications for vehicle order configuration, pricing, submission, retrieval, amendment, contracting, transfer and supporting analytics.</t>
  </si>
  <si>
    <t>Automated Image Management System-AIMS</t>
  </si>
  <si>
    <t>AIMS</t>
  </si>
  <si>
    <t>The application streamlines incoming faxes to a business unit by eliminating paper faxes and converting incoming faxes to images, tagging incoming images with index information based on bar codes, and storing them in an application for viewing, routing, processing, and archiving.</t>
  </si>
  <si>
    <t>AFRL - Registration &amp; Licensing (UK)</t>
  </si>
  <si>
    <t>AFRL</t>
  </si>
  <si>
    <t>The Automated First Registration and Licensing System (AFRL) is used by Ford UK dealers to tax and register new vehicles online with direct real-time communication to UK government agency (DVLA).</t>
  </si>
  <si>
    <t>Warehouse Management System</t>
  </si>
  <si>
    <t>WMS</t>
  </si>
  <si>
    <t>Warehouse Management System for plant small lot warehousing</t>
  </si>
  <si>
    <t>Ford Financial Teradata Costs -Test</t>
  </si>
  <si>
    <t>FFTC</t>
  </si>
  <si>
    <t>SLYNCH11</t>
  </si>
  <si>
    <t>SEID4</t>
  </si>
  <si>
    <t>ALIGHTHI</t>
  </si>
  <si>
    <t>LCARVA11</t>
  </si>
  <si>
    <t>IT BILLING RECORD (see #11556) ... Ford Financial Teradata costs for test -T10</t>
  </si>
  <si>
    <t>Ford Financial Teradata Costs - Production</t>
  </si>
  <si>
    <t>FFTCP</t>
  </si>
  <si>
    <t>IT BILLING RECORD (see #11556) ... Ford Financial Teradata costs for production -T7</t>
  </si>
  <si>
    <t>Ford Facing</t>
  </si>
  <si>
    <t>FORDFACE</t>
  </si>
  <si>
    <t>Ford Facing is the central file collection and distribution hub that manages the internal traffic between the Ford corporate application systems and the dealer/supplier inbound/outbound mailboxes on the Warley Mainframe FTP Server. It collects the files from the inbound mailboxes on the FTP Server that European dealerships have sent to Ford by the various BCM and eBCM applications and forwards them to the target application systems at Ford (e.g. ACES, CDOPS) and suppliers (e.g. Clifford Thames, LDC) or by writing the files to target application programs on the Mainframe. It also collects files from Ford applications (e.g. ACES, CDOPS, EUROVAC, EUROVIS) and distributes them into the dealer outbound mailboxes for retrieval via BCM/eBCM.</t>
  </si>
  <si>
    <t>Ford Facil - Customer Relationship Management</t>
  </si>
  <si>
    <t>CRR</t>
  </si>
  <si>
    <t>Internet system to support dealer sales process with an enhanced customer experience  - integration with Ford customer database  - lead management</t>
  </si>
  <si>
    <t>SQL Server physical implementation information and monitoring</t>
  </si>
  <si>
    <t>Ford Edge Node Information Exchange</t>
  </si>
  <si>
    <t>FENIX</t>
  </si>
  <si>
    <t>SSAFEE</t>
  </si>
  <si>
    <t>Ford Direct Stock Exchange</t>
  </si>
  <si>
    <t>FDSE</t>
  </si>
  <si>
    <t>RHOWEL46</t>
  </si>
  <si>
    <t>RRAKESH4</t>
  </si>
  <si>
    <t>A B2B application (Company to Dealer), enabling Dealers to purchase premium used vehicles direct from Ford.</t>
  </si>
  <si>
    <t>modernized to Postgres SQL</t>
  </si>
  <si>
    <t>Java &gt; 21</t>
  </si>
  <si>
    <t>FORD DIAGNOSTIC SERVICE PLATFORM</t>
  </si>
  <si>
    <t>FDSP</t>
  </si>
  <si>
    <t>Global services for vehicle diagnostic applications. Back-end functionality, derived from FordEtis, PTS and IDS functionality which provide services to Diagnostic tools (including GFDRS, PTS and FordEtis) supporting diagnostics and RMI activities. Services deployed globally, supporting NA, EU and Ap&amp;A regions and accessed through the tools used within the region.</t>
  </si>
  <si>
    <t>Silverfort</t>
  </si>
  <si>
    <t>Silverfort applies a layer of protection on top of existing authentication protocols, eliminates the need to deploy any agents and proxies, or to make any changes to existing servers and applications. This enables organizations to protect assets that don't support secure authentication today without having to modify them, and to extend protection to interfaces that are not covered by any other MFA solution.</t>
  </si>
  <si>
    <t>Ford Credit Treasury Insurance Risk System - TIRS</t>
  </si>
  <si>
    <t>FCTIRS</t>
  </si>
  <si>
    <t>Ford Treasurys Corporate Insurance Department will use the Treasury Insurance Risk System, known as TIRS, to assess risk and conduct insurance risk management.  The application will automate Corporate Insurances process for collecting data and provide industry-standard reporting to facilitate risk management analysis and to manage internal risk related to insurance matters, support insurance claims, and the purchasing of insurance.</t>
  </si>
  <si>
    <t>Ford Credit SRE</t>
  </si>
  <si>
    <t>FCSRE</t>
  </si>
  <si>
    <t>SNATAR30</t>
  </si>
  <si>
    <t>Ford Credit SRE - DevSecOps &amp; Cloud Engineering</t>
  </si>
  <si>
    <t>Ford Credit Smart Secure Documents</t>
  </si>
  <si>
    <t>FCSSD</t>
  </si>
  <si>
    <t>EGOMATH1</t>
  </si>
  <si>
    <t>Ford Credit Smart Secure Document Management utilizing Adobe Forms connected to Customer and Account Data Feeds to create customer letters and forms.</t>
  </si>
  <si>
    <t>VMS have been decommissioned</t>
  </si>
  <si>
    <t>Ford Credit Residual Equipment Tool</t>
  </si>
  <si>
    <t>FC RET</t>
  </si>
  <si>
    <t>RET provides dealers with the ability to configure, price and residualize vehicle accessories during the financing process</t>
  </si>
  <si>
    <t>FORD CREDIT PROCESS AUTOMATION</t>
  </si>
  <si>
    <t>FCPA</t>
  </si>
  <si>
    <t>VM56</t>
  </si>
  <si>
    <t>RVIGNE24</t>
  </si>
  <si>
    <t>Development and Technical support for Automation owned by Ford Credit. Its primary aim is to keep automating based on baseline design document provided by the business. This record was used for UI path and now it is being used for Pega automations.</t>
  </si>
  <si>
    <t>Ford Credit Optim Test Data Management</t>
  </si>
  <si>
    <t>FCOPTIM</t>
  </si>
  <si>
    <t>Ford Credit Mainframe Technical Support</t>
  </si>
  <si>
    <t>TECHSUPP</t>
  </si>
  <si>
    <t>RACF RECORD (see #18200) ... Infrastructure Support for Ford Credit</t>
  </si>
  <si>
    <t>Ford Credit Mainframe</t>
  </si>
  <si>
    <t>FFMC</t>
  </si>
  <si>
    <t>MF Application used by all Ford Credit apps for shared services</t>
  </si>
  <si>
    <t>Ford Credit InfoSphere (IBM) Annex (DataStage)</t>
  </si>
  <si>
    <t>FCInfoSpA</t>
  </si>
  <si>
    <t>Shared Extract-Transform-Load (ETL) infrastructure environment utilizing DataStage to support multiple discrete applications.</t>
  </si>
  <si>
    <t>Ford Credit Foundational Dashboard</t>
  </si>
  <si>
    <t>FCFD</t>
  </si>
  <si>
    <t>PDAVI180</t>
  </si>
  <si>
    <t>Ford Credit Foundational Dashboard that simplifies the current process of data access for business users. Initial use case we focus on Receivables Data. More Foundational capabilities and enhancements will be developed as part of this Dashboard.</t>
  </si>
  <si>
    <t>Ford Credit Finance Analytical System-FCFAS</t>
  </si>
  <si>
    <t>FCFAS</t>
  </si>
  <si>
    <t>The objective of the Forecast project is to improve Ford Credit's borrowing cost forecasting capability using:  1 - An integrated system for assets and liabilities.  2 - Revised organizational roles and responsibilities.  3 - Common inputs and assumptions.  4 - A new analytical capability - through the creation of an analytical data base to provide 'historical' asset/liability measures via Excel based Olap reporting</t>
  </si>
  <si>
    <t>Ford Credit Dealer Toolkit</t>
  </si>
  <si>
    <t>FCDT</t>
  </si>
  <si>
    <t>Web site for Ford Credit dealers. It will provide a one-way broadcast message, Single Sign On with RouteOne, and the existing Branded Interface functions such as ETA, link to Smart Vincent, etc.</t>
  </si>
  <si>
    <t>Ford Credit Dealer Finance-DF</t>
  </si>
  <si>
    <t>DF-FC</t>
  </si>
  <si>
    <t>DF Mainframe jobs that support the DF-FIS vended GUI/Host Dealer Finance solution #51964. Implemented 1/2/07</t>
  </si>
  <si>
    <t>Nexus</t>
  </si>
  <si>
    <t>A Repository Management tool that organizes artifacts (storing and retrieving binary components during the software development lifecycle), enable collaboration and increase efficiency.</t>
  </si>
  <si>
    <t>Ford Credit Contact Center Orchestration Services</t>
  </si>
  <si>
    <t>FCCCOS</t>
  </si>
  <si>
    <t>SJOSHI1</t>
  </si>
  <si>
    <t>SUITE OF ORCHESTRATION AND PROCESSING API SERVICES CREATED AND USED BY SLT. IT'S PRIMARY FUNCTION IS TO ORCHESTRATE CALLS TO MULTIPLE DOWNSTREAM MICRO SERVICES LIKE FCCIS, FCRAIS, DISNE, ETC AND PROCESSES DATA TO SUIT JSON TO CATER TO SLT NEEDS. IT ALSO HAS TRANSACTION MANAGER API THAT TAKES OVER RESPONSIBILITY OF HANDLING MULTIPLE ACCOUNT UPDATES TO THE DIFFERENT DOWNSTREAM SERVICES</t>
  </si>
  <si>
    <t>Ford Credit Communication Messaging Services-NA</t>
  </si>
  <si>
    <t>FCCMS</t>
  </si>
  <si>
    <t>The Ford Credit Communication Messaging Services - North America provides the technical resources for triggering text (SMS) and e-mail notifications to Ford Credit customers.</t>
  </si>
  <si>
    <t>NCIPHER HARDWARE SECURITY MODULE</t>
  </si>
  <si>
    <t>HSM</t>
  </si>
  <si>
    <t>nCipher Hardware Security Module</t>
  </si>
  <si>
    <t>Ford Credit Communication Messaging Services-China</t>
  </si>
  <si>
    <t>THE FORD CREDIT COMMUNICATION MESSAGING SERVICES - CHINA PROVIDES THE TECHNICAL RESOURCES FOR TRIGGERING TEXT (SMS) NOTIFICATIONS TO FORD CREDIT CUSTOMERS.</t>
  </si>
  <si>
    <t>Ford Credit Command Center Monitoring Portal</t>
  </si>
  <si>
    <t>FCCCMP</t>
  </si>
  <si>
    <t>NINDURTI</t>
  </si>
  <si>
    <t>GHANRAHA</t>
  </si>
  <si>
    <t>This is an internal application used by the Ford Credit Command Center in order to track key application information in order to assist with the quick resolution of production issues.</t>
  </si>
  <si>
    <t>MPS - VIRTUAL PRINT</t>
  </si>
  <si>
    <t>VirtPrint</t>
  </si>
  <si>
    <t>MANGELE3</t>
  </si>
  <si>
    <t>Windows virtual print servers in EDC and Niehl data centers to support the reduction of physical print servers.    BCA Rating of B</t>
  </si>
  <si>
    <t>Ford Credit Batch Management Tools</t>
  </si>
  <si>
    <t>FCBMT</t>
  </si>
  <si>
    <t>Cross reference ITMS 18186</t>
  </si>
  <si>
    <t>MPS - SEMI COPY CENTER SOFTWARE</t>
  </si>
  <si>
    <t>MPS - SCCS</t>
  </si>
  <si>
    <t>Website for Copy Center services hosted in the Dearborn data center.</t>
  </si>
  <si>
    <t>Ford Component Sales Website Suite Application</t>
  </si>
  <si>
    <t>FCS B2CWeb</t>
  </si>
  <si>
    <t>Allow FCS customers to view status of orders, view products offered and for dealers to place accessories orders.</t>
  </si>
  <si>
    <t>Ford Component Sales - FESG Multimedia Ordering</t>
  </si>
  <si>
    <t>FCS FESG</t>
  </si>
  <si>
    <t>Ford Component Sales (FCS) application to allow submission of orders for the Mulitimedia &amp; Cluster Program for Ford dealers and other select customers.</t>
  </si>
  <si>
    <t>Ford Cloud Portal</t>
  </si>
  <si>
    <t>FCPO</t>
  </si>
  <si>
    <t>TWOODS19</t>
  </si>
  <si>
    <t>BPEDERS1</t>
  </si>
  <si>
    <t>Ford Cloud Portal is self-developed/managed application which provides self service capabilities for developers to provision and manage services that are part of the Ford Cloud. FCP allows developers to enable easy user experience to provision ITO services in minutes. It allows to create database, PCF, VM &amp; relevant tools &amp; accelerate application delivery.</t>
  </si>
  <si>
    <t>MONGODB OPERATIONS MANAGER</t>
  </si>
  <si>
    <t>MDBOpsMgr</t>
  </si>
  <si>
    <t>RYALAVAR</t>
  </si>
  <si>
    <t>MongoDB Operations Manager is part of MongoDB Enterprise (7016287). MongoDB Ops Manager required to deploy MongoDB database, Monitor, Backup and automations.</t>
  </si>
  <si>
    <t>MOBILITY UTILITIES</t>
  </si>
  <si>
    <t>MOUTL</t>
  </si>
  <si>
    <t>JPRESNEL</t>
  </si>
  <si>
    <t>CPOLK</t>
  </si>
  <si>
    <t>Mobility Utilities (NCAT and PowerDNS)</t>
  </si>
  <si>
    <t>Ford Auto Finance China Bureau</t>
  </si>
  <si>
    <t>PBOCNCIIC</t>
  </si>
  <si>
    <t>FAFC Bureau communicates between the mainframe credit analysis and scoring programs and the NCIIC and PBOC.  The java programs sends the request for data to PBOC and NCIIC and receives data back.  The PBOC program scrapes the credit bureau data off the html response, stores it in a table for the mainframe scoring program to retrieve and send to Magnum.  The NCIIC program stores the data received from the NCIIC in DB2 for use by Pinnacle CA.</t>
  </si>
  <si>
    <t>MAINFRAME ENGINEERING</t>
  </si>
  <si>
    <t>MF Eng</t>
  </si>
  <si>
    <t>Enterprise Mainframe Engineering</t>
  </si>
  <si>
    <t>Ford Agile Simulation Tool</t>
  </si>
  <si>
    <t>FASTER</t>
  </si>
  <si>
    <t>FSMITH22</t>
  </si>
  <si>
    <t>MWINDELE</t>
  </si>
  <si>
    <t>LTURNER3</t>
  </si>
  <si>
    <t>FASTER is a user interface designed to simplify the process of building Power Train Assembly &amp; Machining line models within the Witness software application. The tool allows selection of Ford proprietary modules representing the various pieces of production equipment within Bill of Process manufacturing lines. The user is presented with the relevant input fields in familiar terminology to capture the required simulation input data. FASTER then builds these elements and input data into the Witness software and applies logic to model the desired part flow.  Overall, this tool allows manufacturing engineers to rapidly build accurate models of manufacturing facilities for data driven assessment of manufacturing feasibility and comparison of various strategies.</t>
  </si>
  <si>
    <t>Landscape Management Software</t>
  </si>
  <si>
    <t>LMS</t>
  </si>
  <si>
    <t>Software delivery infrastructure for Ford Ubuntu Clients</t>
  </si>
  <si>
    <t>FoM Reporting Application for Dealers</t>
  </si>
  <si>
    <t>FOMRAD</t>
  </si>
  <si>
    <t>EGARRO</t>
  </si>
  <si>
    <t>This is a smart, real time, mobile and device agnostic reporting platform for all Ford of Mexico Marketing, Sales and Service KPIs, that provides information to many business customers (Ford and Dealers) about performance metrics</t>
  </si>
  <si>
    <t>FOM Onbase</t>
  </si>
  <si>
    <t>FOMONBASE</t>
  </si>
  <si>
    <t>Software from Simmpapel supplier designed to digitize hard copy online electronic information and preserve it for consulting purposes. Also provide a solution to the dealers with accurate documentation, on time in daily basis to support the dealers accounting re-conciliations and provision. To track dealers transactions for a better cash flow control. Support 18 month of fiscal documentations for the dealers. Provide in daily basis dealers statements of: Vehicles in pesos and dollars, parts and accessories statements, incentive statements  Support Ford and Lincoln. Reduce the administration processes, telephone calls and the times that the dealer representatives have to come to get and send fiscal documentation. Expected reduction on telephone calls between dealers and Ford Database will allow Dealers to retrieve information by queries in order to get specific data (range of dates, specific vehicle line, specific document numbers, etc.)Dealers will be allowed to storage fiscal documentation digitally.</t>
  </si>
  <si>
    <t>FoM Dealer Parts Ordering (PAC)</t>
  </si>
  <si>
    <t>PAC</t>
  </si>
  <si>
    <t>Pedidos Especiales y Atencion a Clientes (PAC) is a Web application that manages parts orders and the confirmation sent from the NEOVIA Logistics warehouse, manages parts on sale (ofertanet), Discount Scales according sales volume (motorcraft) and provides the Parts Price List to the Dealers (Price Bulletins).  It also manages dealer returns and claims related to the orders. Dealers submit a request regarding units down and unrecognized parts.</t>
  </si>
  <si>
    <t>FoM Anti Money Laundering</t>
  </si>
  <si>
    <t>FoM AML</t>
  </si>
  <si>
    <t>The application receives information about payments done by vehicle sales (Imports, Exports, Company Cars and Donatives) in order to be reported to Mexican Tax Authority and avoid fines. The Authority's objective is detect any suspicious transaction and ensure that is not a Money Laundering activity.</t>
  </si>
  <si>
    <t> Will be Decomissioned</t>
  </si>
  <si>
    <t>Ford of Canada United Way</t>
  </si>
  <si>
    <t>FOC UW</t>
  </si>
  <si>
    <t>Web application that allows UW Coordinators to control the campaign and employees to make a pledge. A UW Coordinator is able to track the campaign progress using Report functionality  and create payroll transactions.</t>
  </si>
  <si>
    <t>FOCUS FCLA FEXCO System</t>
  </si>
  <si>
    <t>FEXCO</t>
  </si>
  <si>
    <t>FEXCO is a FCLA-developed system that serves to manage  the retail contract in loss recovery transferred to external agencies and attorneys by establishing controls regarding the assigned portfolio</t>
  </si>
  <si>
    <t>FOCUS FCLA FACT SYSTEM</t>
  </si>
  <si>
    <t>FACT</t>
  </si>
  <si>
    <t>Internal Web Application responsible for generating wholesale accounting transacionts and manage their transacions,  interfacing with Wholesale Application and  SAP-Shana</t>
  </si>
  <si>
    <t>Tool used in Ford Credit to perform data propagations</t>
  </si>
  <si>
    <t>FOCUS</t>
  </si>
  <si>
    <t>FOUCS is a mainframe 4 generation language used primarily for reporting. Business Users and IT can create ad hoc reports quickly to obtain information to make business decisions. The FOCUS vendor is Information Builders (IBI)</t>
  </si>
  <si>
    <t>FOCFPSD:FOCUS Ford Parts &amp; Service Div.</t>
  </si>
  <si>
    <t>FOCFPSD</t>
  </si>
  <si>
    <t>Copies of MMP tables for ad hoc reporting using FOCUS, MS Access and Business Objects. Additional Outage Impacts include: Impact to Financial Results and Impact to Productivity.</t>
  </si>
  <si>
    <t>FoA-Line Balancing ADP Interface</t>
  </si>
  <si>
    <t>LBAI</t>
  </si>
  <si>
    <t>Line Balancing to ADP Interface application. This replaces existing Midnight Technologies interface to PeopleSoft Payroll.</t>
  </si>
  <si>
    <t>REQ0146552 &amp; REQ0146556</t>
  </si>
  <si>
    <t>Migrated to Power BI</t>
  </si>
  <si>
    <t>Microsoft SQL on Azure</t>
  </si>
  <si>
    <t>MS SQL on Azure</t>
  </si>
  <si>
    <t>FCE Multi Risk Insurance</t>
  </si>
  <si>
    <t>FCE MRI</t>
  </si>
  <si>
    <t>GSEIPELT</t>
  </si>
  <si>
    <t>The application supports the Ford Bank Germany Insurance Department managing a multi purpose insurance product for the dealers (offered by insurance provider Helvetia).</t>
  </si>
  <si>
    <t>FCE Commission Payment Tool</t>
  </si>
  <si>
    <t>CPT</t>
  </si>
  <si>
    <t>For the new pan-European Motor Insurance provider Allianz, Ford Credit Germany has to set up intermediary contracts with the dealer and pay commission to these dealers. The Commission Payment Tool will be used to set up intermediary details for the dealer, to create sales reports and to create payment files for the dealer commission.</t>
  </si>
  <si>
    <t>FCE Business Ecommerce Eco System</t>
  </si>
  <si>
    <t>FCE-BEES</t>
  </si>
  <si>
    <t>FCE InDealership and Customer Ecommerce platform. This will be used by Dealers &amp; Customers across all 5 European Markets, in order to propose Finance Applications to FCE.</t>
  </si>
  <si>
    <t>Enterprise System Center Operations Manager</t>
  </si>
  <si>
    <t>eSCOM</t>
  </si>
  <si>
    <t>SGABLE</t>
  </si>
  <si>
    <t>System Center Operations Manager infrastructure setup and SCOM Agents physical implementation information and monitoring</t>
  </si>
  <si>
    <t xml:space="preserve">Enterprise Search </t>
  </si>
  <si>
    <t>AzrSearch</t>
  </si>
  <si>
    <t>SaaS Search Online Hybrid solution using Search and O365 Search Online.</t>
  </si>
  <si>
    <t>Enterprise Identity Management</t>
  </si>
  <si>
    <t>EIdM</t>
  </si>
  <si>
    <t>To replace SILAS for Enterprise Identity lifecycle and profile management. It bases on Microsoft Identity Manager (MIM) product.</t>
  </si>
  <si>
    <t>Completed as a part of PCF</t>
  </si>
  <si>
    <t>DMS - Drawing Management System</t>
  </si>
  <si>
    <t>DMS</t>
  </si>
  <si>
    <t>GECHOLS</t>
  </si>
  <si>
    <t>Global Document Management System (DMS) provides plant and central staff personnel with electronic storage/retrieval and management of all engineering drawings (machine, tool, gage, controls, and so on) in use at Ford Powertrain facilities.</t>
  </si>
  <si>
    <t>Delegate+</t>
  </si>
  <si>
    <t>EuHR-Deleg</t>
  </si>
  <si>
    <t>Delegate is a system that manages information on canteen materials currently in stock and estimate future demand of such materials. It is also used to manage orders of food stock for the Cantines in Niehl.</t>
  </si>
  <si>
    <t>DB2-LUW</t>
  </si>
  <si>
    <t>DB2LUW</t>
  </si>
  <si>
    <t>MKUMARA5</t>
  </si>
  <si>
    <t>This is an infrastructure that is used by applications to store data</t>
  </si>
  <si>
    <t>Database Strategy</t>
  </si>
  <si>
    <t>DBStrategy</t>
  </si>
  <si>
    <t>BCAPATIN</t>
  </si>
  <si>
    <t>Database Strategy for FORD motor Company Landscape</t>
  </si>
  <si>
    <t>Database Migration Service</t>
  </si>
  <si>
    <t>dbmig</t>
  </si>
  <si>
    <t>Database migration service includes multiple database migration tools that support various migration use cases from on-prem to GCP and Azure/AWS to GCP.</t>
  </si>
  <si>
    <t>Database Activity Monitoring</t>
  </si>
  <si>
    <t>DAM</t>
  </si>
  <si>
    <t>AVELMURU</t>
  </si>
  <si>
    <t>Database Activity Monitoring (DAM) is a process which uses one or more database security software to monitor the data change activities performed by Global Database Service Teams.  This process is mandatory to provide compliance for data change activities for applications that are classified as S-Ox or Secret (C=3).</t>
  </si>
  <si>
    <t>Fleet Remarketing Information System</t>
  </si>
  <si>
    <t>eFRIS</t>
  </si>
  <si>
    <t>e-FRIS is part of the UVIS System that manages all Fleet Repurchase and Non-Return programs for NAFLRO (North American Fleet Leasing and Repurchasing Operations).</t>
  </si>
  <si>
    <t>Cyber Security Center Extract Transfer Load Server</t>
  </si>
  <si>
    <t>CSC ETL</t>
  </si>
  <si>
    <t>CDC internal tools server. This will support CDC internal applications, integrations, orchestrations, and an interactive webex chatbot to assist with integration health monitoring and error troubleshooting</t>
  </si>
  <si>
    <t>CVMS</t>
  </si>
  <si>
    <t>CVMS - Company Vehicle Management System (US Only). Manages the company vehicle asset from order through disposal. Tightly integrated with MFV application.</t>
  </si>
  <si>
    <t>Fleet Enrollments</t>
  </si>
  <si>
    <t>FPI_ENR</t>
  </si>
  <si>
    <t>CSTAUFF2</t>
  </si>
  <si>
    <t>EHEIKKI3</t>
  </si>
  <si>
    <t>SOFTWARE FULFILLMENTS IS THE GATEWAY FOR THE END-TO-END PROCESS THAT ENABLES A COMMERCIAL CONSUMER TO ENROLL TO A PRODUCT WHICH INCLUDES THE SUBSCRIPTION AND ALL SUBSEQUENT SETUPS AND CONFIGURATIONS THAT ARE REQUIRED IN BOTH THE COMMERCIAL CONNECTED VEHICLE AND THE CLOUD APPLICATIONS.</t>
  </si>
  <si>
    <t>Coordination of Benefits and Flex Benefits</t>
  </si>
  <si>
    <t>COB FLEX</t>
  </si>
  <si>
    <t>Provides a self-serve mechanism for salaried  employees to make their elections regarding allocation of Flex Benefit funds and collects Co-Ordination of Benefits information to manage benefits coverage.  The resulting data is extracted by HR and sent to Morneau for processing.</t>
  </si>
  <si>
    <t>FITS: Financial Inventory Transaction System</t>
  </si>
  <si>
    <t>FITS</t>
  </si>
  <si>
    <t>utilized to value the U.S. service part inventory for the Corporate General Ledger System, provide  billing and credit data to the Customer Billing  System, and part sales receipt data to the Corporate  Payables System.</t>
  </si>
  <si>
    <t>Cisco Unified Communication Manager (CUCM)</t>
  </si>
  <si>
    <t>Checkmarx CxSAST</t>
  </si>
  <si>
    <t>CHKMX</t>
  </si>
  <si>
    <t>SHEMALAT</t>
  </si>
  <si>
    <t>A static application testing tool used to identify vulnerabilities in application code.</t>
  </si>
  <si>
    <t>Certificate Lifecycle Manager</t>
  </si>
  <si>
    <t>FIM CM</t>
  </si>
  <si>
    <t>Provides management of secure e-mail certificates.</t>
  </si>
  <si>
    <t>FinTech Platform (EU)</t>
  </si>
  <si>
    <t>FQEU</t>
  </si>
  <si>
    <t>SBOULDS</t>
  </si>
  <si>
    <t>ECOMMERCE FINANCE APPLICATION EUROPE INTEGRATION AND ABSTRACTION LAYER.</t>
  </si>
  <si>
    <t>FinApp EU</t>
  </si>
  <si>
    <t>ECOMMMERCE BUY FINANCE APPLICATION FOR EU REGION</t>
  </si>
  <si>
    <t>Azure AD Connect</t>
  </si>
  <si>
    <t>AAC</t>
  </si>
  <si>
    <t>Strategic implementation to support existing Azure AD Accounts in AZUREFORD. CHINAFORD to remain as tactical solution and will not be part of this HA implemented solution.    Enterprise Systems Management  Description - This project will provide one way synchronization of internal Ford Active Directory user accounts to existing Azure AD accounts in such a way that all internal Ford users for an Azure Tenant will be managed by an internal Ford Active Directory system so that there is a single identity source for all existing Azure AD accounts which have been issued to users who existing within Fords internal Active Directory. BCE Rating E OLA2.</t>
  </si>
  <si>
    <t>Azure AD Application Proxy</t>
  </si>
  <si>
    <t>AADAppProx</t>
  </si>
  <si>
    <t>Using Azure AD Application Proxy to publish on-premises apps for remote users.</t>
  </si>
  <si>
    <t>FIMPS:  Fleet Incentive Marketing Program System</t>
  </si>
  <si>
    <t>FIMPS</t>
  </si>
  <si>
    <t>FIMPS controls incentive payment processing for NAFLRO, integrated with CPA, the Extended   Service Plan system (ESP) and the Qualified Vehicle Modifier system (QVM).  Continuous review edits for post-release off-invoice government price concessions, CPA and national fleet incentives are designed to comply with corporate internal control requirements.</t>
  </si>
  <si>
    <t>File Transfer Management System (VE)</t>
  </si>
  <si>
    <t>FTMS</t>
  </si>
  <si>
    <t>Scope:  Venezuela    Main system functionalities:  - Control of inbound and outbound transmissions(Control file version)</t>
  </si>
  <si>
    <t>Attunity Replicate</t>
  </si>
  <si>
    <t>RATTUNIT</t>
  </si>
  <si>
    <t>Attunity Replicate is a Data Ingestion tool (software) that replicates data from source systems (SQL Server, Oracle, DB2 z/OS, Teradata, and unstructured formats) to target Hadoop and Greenplum infrastructure</t>
  </si>
  <si>
    <t>Field Communication System</t>
  </si>
  <si>
    <t>FCS</t>
  </si>
  <si>
    <t>EDMS-FCS(Field Communication Systems) serving  Marketing,Sales,and Service (MS&amp;S) has its own room  and has its own managed workflow process wherein the online communications are raised by marketing, dealer relations, Motorcraft, technical services personnel which goes for a review ,approval and release process before it reaches the end users who receive electronic field communications(eFC). The is a common repository of marketing, sales, and service information. It is a secured, controlled environment that provides web access to create, store, and retrieve information to support business requirements. Content stored in the EDMS-FCS is limited to documents/content owned and/or managed by organizations within MS&amp;S. Depending on security requirements, documents/content can be made available for viewing by all employees of Ford Motor Company.Dealer communications(eDC) are accessed by FMCDealer content managers who ultimately post the information designated as Dealer Communication to FMCDealer.</t>
  </si>
  <si>
    <t>FGTI-Internal Website</t>
  </si>
  <si>
    <t>FGTI Web</t>
  </si>
  <si>
    <t>BLALLY</t>
  </si>
  <si>
    <t>VCHEA</t>
  </si>
  <si>
    <t>SCROLEY</t>
  </si>
  <si>
    <t>JSTEC1</t>
  </si>
  <si>
    <t>Internal website for the Ford Global Technologies, LLC business activity.</t>
  </si>
  <si>
    <t>Arg. Customs Vehicle BoM Classification (CTC)</t>
  </si>
  <si>
    <t>ARCT</t>
  </si>
  <si>
    <t>Manages classification of the BoM of each vehicle built in Argentina.  For that, it uses harmonized codes for all trading goods.  Finally, it creates all the legally required documents to be presented to the Government (Secretaria de Industria y Comercio).  The documentation created by this system is required to be able to use RAF customs benefits in Argentina.</t>
  </si>
  <si>
    <t>FFLA Brazil Ford Credit Web Site (TLK)</t>
  </si>
  <si>
    <t>TLK</t>
  </si>
  <si>
    <t>The purpose of this system is to have available in the public internet, the Ford Credit Brazil Web Site, to provide information to FCB customers, non customers, dealers Ford and non Ford. FCB employees assigned to provide data maintenance have grants in the intranet.     Customers can access personal data of their operation with FCB accessing the web through a password. Part of this application is based on Intranet application, such as: CRM backoffice, Payment Slip(wholesale and retail) and Parameters to Ford Credit Brazil Web Site (finance rates, programs, etc.)     This application has others functions available to the Dealers in B2B process, such as the Input in an on-line transaction of the Used Vehicle to finance under FVU program and fill up a form to request authorization to move units from one sales point to another.</t>
  </si>
  <si>
    <t>AP B2C Services Layer</t>
  </si>
  <si>
    <t>APB2CSL</t>
  </si>
  <si>
    <t>AP B2C Service layer application provides list of webservices and data that enables functionality for Ford and Lincoln customer facing Digital channels. Ford including Brand websites in AP, Mex, MEA, and South America. Lincoln including Brand websites in China, South Korea, Middle East, Puerto Rico and Mexico.</t>
  </si>
  <si>
    <t>FFLA Brazil Accounting Reconciliation-CBB</t>
  </si>
  <si>
    <t>CBB</t>
  </si>
  <si>
    <t>The system performs the automatic banking and accounting reconciliation.   There are two modules for Reconciliation: Account and Bank, also there is a module to Manual Repair Reconciliation.  There is an Inquiry Module and a Report Module to extract files and Reports.  There is a Module for inquiry General Ledger records from 1996 to 2003 which are initially loaded at once and no longer will be updated.</t>
  </si>
  <si>
    <t>Anaqua</t>
  </si>
  <si>
    <t>The Anaqua application manages Ford's Intellectual Property (IP). Launched on commercial version 6.2 in December 2009.    ANAQUA 8.5.5 upgrade went live in 4/2017</t>
  </si>
  <si>
    <t>Alvaria Outbound Dialer</t>
  </si>
  <si>
    <t>AlvariaDLR</t>
  </si>
  <si>
    <t>Outbound dialer</t>
  </si>
  <si>
    <t>Active Directory Domain Services</t>
  </si>
  <si>
    <t>AD</t>
  </si>
  <si>
    <t>The Microsoft Windows Active Directory glossary defines an Active Directory as a structure supported by Windows that lets any object on a network be tracked and located. Active Directory is the directory service used in Windows Server and provides the foundation for Windows distributed networks. A directory service provides the methods for storing directory data and making this data available to network users and administrators. For example, Active Directory stores information about user accounts, such as names, phone numbers, and so on, and enables other authorized users on the same network to access this information.    The AD, or Active Directory, is a database based on the LDAP (Lightweight Directory Access Protocol) standard, which makes the information contained within the AD easily available to other applications across different platforms. The AD contains user accounts, computer accounts, organizational units, security groups, and group policy object - all of which have a unique name and a unique</t>
  </si>
  <si>
    <t>FENIX Large Aggregated Release Entity</t>
  </si>
  <si>
    <t>FLARE</t>
  </si>
  <si>
    <t>RWASIM</t>
  </si>
  <si>
    <t>VEHICLE DISCOVERY FOR MASS OVER THE AIR UPDATES.</t>
  </si>
  <si>
    <t>Federal Order Management System</t>
  </si>
  <si>
    <t>FOMS</t>
  </si>
  <si>
    <t>FOMS automates the manual process of receiving GSA Motor Vehicle Delivery Orders (MVDO), editing them to the contractual agreement with the GSA,and enter the order into CONCEPS. FOMS adds an order tracking feature not currently available.  SLA 4 CIA 2,1,1</t>
  </si>
  <si>
    <t>WhatsupGold</t>
  </si>
  <si>
    <t>WUG</t>
  </si>
  <si>
    <t>CDENARD1</t>
  </si>
  <si>
    <t>AVARADY</t>
  </si>
  <si>
    <t>What's Up Gold Tool for Plants.  Plant IT utility for pro-active infrastructure monitoring.  Runs on DxD's at each individual plant, licenses handled by plants. (this is put in FPS Workstream but supports multiple portfolios: maint., quality, etc)</t>
  </si>
  <si>
    <t>Feature Management System</t>
  </si>
  <si>
    <t>WFC</t>
  </si>
  <si>
    <t>Feature Management System (FMS) is a suite of integrated toolsets deployed through Ford Intranet and CAD Integration (in multiCAD environment) for management of design features and collaboration b/w PD and ME organizations for feature based design and manufacturing process. Note: This tool is sometimes referred to as Web Feature Chart (WFC).</t>
  </si>
  <si>
    <t>mgerman</t>
  </si>
  <si>
    <t>Q2 2024</t>
  </si>
  <si>
    <t>FCSD Imaging and Workflow</t>
  </si>
  <si>
    <t>Warranty</t>
  </si>
  <si>
    <t>This application provides document storage and management services to Ford Global Warranty claims processing.    Warranty Imaging FileNet</t>
  </si>
  <si>
    <t>EUMP-PFEP</t>
  </si>
  <si>
    <t>FCNA Dealer API Service Layer</t>
  </si>
  <si>
    <t>FCDLRAPI</t>
  </si>
  <si>
    <t>Ford Credit Dealer Services API provides Restful-based service to provide dealer audit information to Dealer Risk (GLAS).</t>
  </si>
  <si>
    <t>Ford Credit Documentum</t>
  </si>
  <si>
    <t>Documentum</t>
  </si>
  <si>
    <t>Document management frontend system which provides search and retrieve capability. Used for (a) retail contract documentation and correspondences used to service retail contracts, (b) dealer invoices and SoA, (c) misc documents.</t>
  </si>
  <si>
    <t>B2D-CMS-Foundation</t>
  </si>
  <si>
    <t>B2DCMS</t>
  </si>
  <si>
    <t>Foundation infrastructure for CMS implementations used for Business-to-Dealer, providing components common to all tenants. Tenant dealer CMS applications will reference this as their foundation. Content will reside in those tenants.</t>
  </si>
  <si>
    <t xml:space="preserve"> On track to complete by end of Q2  
Current status = 65 reports decommissioned or migrated.   22 reports yet to be converted.
</t>
  </si>
  <si>
    <t>Arg. Consortium Online Sales (VOPA)</t>
  </si>
  <si>
    <t>ARWC</t>
  </si>
  <si>
    <t>EGARCI98</t>
  </si>
  <si>
    <t>The Web Page contains information about products their features and Dealers availability.</t>
  </si>
  <si>
    <t>Arg. &amp; Chile Vehicle Invoicing (VH)</t>
  </si>
  <si>
    <t>ARVH</t>
  </si>
  <si>
    <t>Ford Argentina&amp;Chile Invoicing System. Manages the following tasks: Domestic &amp;Export Dispatching / Invoicing Ford-Mazda-PAG Units Operations. Dealers Limits Credit affectation Floor &amp; No-Floor. Taxing registration according Gov regulations. Accounting recording Domestic &amp; Export operations. Models &amp; Customer (Dealers included)Master Files. Built Certificate generation. Units Price Lists administration. Freight quotation and Payment to Carriers. Domestic Operations involved: Dealers Fleet Consignment Consortium Harvest Plan Employees Used others. Export Operations involved: Ford Locs Non-affiliates. Miscelaneous DB-CR notes generation regarding: Incentives Pricing adjm Consortium others. ACR 2004-3709.</t>
  </si>
  <si>
    <t>Applus (Inc@Web)</t>
  </si>
  <si>
    <t>Applus</t>
  </si>
  <si>
    <t>Applus is a modified off the shelf package provided by www.novosoft.es The application is used to record and store internal audit data for the whole of Ford of Europe, MEA, Ford Sollers &amp; Ford Otosan.  This data is required in support of ISO 9001 Compliance for Ford of Europe etc.    The application provides the ability for all contributing functions / organisations to submit internal audit data to one central data base for Ford of Europe etc. The application has analysis tools within it to allow the centralised/Regional Quality OCM's to analyse the internal audit results and provide direction for  Quality Operating System improvements.  This is a purchased application from a company called Novotec (www.novatec.es) and is also known as Inc@Web</t>
  </si>
  <si>
    <t>FCLA FOCUS WHOLESALE  APPLICATION - WFOCUS</t>
  </si>
  <si>
    <t>WFOCUS</t>
  </si>
  <si>
    <t>The Ford Credit FOCUS system manages wholesale operation for Mexico Ford Credit, and it is called as WFOCUS. WFOCUS System is a core application for Ford Credit Mexico to manage/control wholesale invoice transferred from FMM for wholesale dealer financing and Ford Motor Subsidy, allows FCM Operation to control the dealer limit, dealer floor plan, wholesale payments, dealer risk management, besides to provide wholesale information to Business to report Credit Bureau files and Regulatory Reports.   WFOCUS is also responsible for transferring information to Securitization Application-GS.</t>
  </si>
  <si>
    <t>FCLA Brazil Wholesale Operations Controls (WAP)</t>
  </si>
  <si>
    <t>WAP</t>
  </si>
  <si>
    <t>Improve Systems and Controls to support Wholesale Operations in Brazil to avoid losses or frauds and to migrate mandatory controls from manual to automatic.  Business Issue and / or Opportunity   1.There are many manual controls over all the steps of the Wholesale process.  2.The Wholesale charge off routine (USA GAAP) has manual adjustments to be in compliance with the Global Policy.  3.All collection activities are done manually without a system support.  4.There is no management tool to allow operational analysis over the daily operation.  5.Part of the COI collection process has no system to support it.  6.The COIs need be within a structured system to avoid controls problems, including the control of the properties received as payment-in-kind.  7.The collaterals appraisals and environment risk assessment needs to be controlled through a system.  8.There is an opportunity to build an automatic interface by downloading the Dealer Financial Statement data to ADCP to avoid data transfer bugs and speed up the</t>
  </si>
  <si>
    <t>FCE Vehicle Configuration Service</t>
  </si>
  <si>
    <t>VCS</t>
  </si>
  <si>
    <t>Data repository that holds vehicle entity and factory fitted options data plus pricing, residual values and finance plans data. Also acts as a service to feed this data to other relevant systems within Ford Credit</t>
  </si>
  <si>
    <t>FCE Translog</t>
  </si>
  <si>
    <t>TRANSLOG</t>
  </si>
  <si>
    <t>GACKROYD</t>
  </si>
  <si>
    <t>The application provides a standard interface to distribute customer and dealer data to external print provider Deutsche Post for letter printing, DAD for Title Document management and FCE Documentum to archive images. It manages the communication process with the external parties and provides status information for  reconciliation purposes.</t>
  </si>
  <si>
    <t>FCE Svenson Suite (Austria)</t>
  </si>
  <si>
    <t>Svenson</t>
  </si>
  <si>
    <t>Software package for administration and registration/reporting of the required data (statistic bank data) due to the Austria Banking Act which clearly specify the laws for banking business in Austria. One part of this law is the regular reporting of statistic data to the Austian Central Bank.</t>
  </si>
  <si>
    <t>FCE Scope</t>
  </si>
  <si>
    <t>Data repository for monthly extracts from FFE originations and receivables systems, prior to transmission to SAS for reporting and statistical analysis.</t>
  </si>
  <si>
    <t>FCE Risk Service</t>
  </si>
  <si>
    <t>FCE-RISK</t>
  </si>
  <si>
    <t>Set of microservices to handle risk score evaluation for marketplace, store risk data, integrate with PCO and share exposure value and evaluation result to marketplace underwriting system</t>
  </si>
  <si>
    <t>FCE Retail Deposits - Core Capability</t>
  </si>
  <si>
    <t>FCERD Core</t>
  </si>
  <si>
    <t>CWILL663</t>
  </si>
  <si>
    <t>PLABROSS</t>
  </si>
  <si>
    <t>This application supports the FCE required process to deliver the Retail Deposits Business capability to both the FCE UK Market and FBG DE market. The operational processing is all performed by an outsource partner (NSSSL for UK, FIS for FBG), who send us a daily overnight feed of information. This information (for both markets: UK &amp; DE), is updated within an FCE owned database for processing and then management reporting and transmission of data to other FCE and FMC systems.</t>
  </si>
  <si>
    <t>FCE Residual Value Setting Tool</t>
  </si>
  <si>
    <t>RVST</t>
  </si>
  <si>
    <t>This setting tool is used to aid facilitate the business setting Residual Values against defined vehicle configurations mileage bands and Optional Final Payments.</t>
  </si>
  <si>
    <t>FCE Renewals</t>
  </si>
  <si>
    <t>FCERN</t>
  </si>
  <si>
    <t>The FCE Renewals platform is used to collate, validate and transform Core FCE data in order for it to be processed by parallel capability to generate Renewals Leads. This platform then collects the leads generated and provides them to various downstream systems.</t>
  </si>
  <si>
    <t>FCE Proposal Service</t>
  </si>
  <si>
    <t>FCE-PROP</t>
  </si>
  <si>
    <t>Set of microservices to handle proposal data management for marketplace, validate customer input, enrich customer IP &amp; Dealer data, manage proposal state and send state update notification to marketplace orchestrator</t>
  </si>
  <si>
    <t>MPREETH2</t>
  </si>
  <si>
    <t>LoadRunner is a performance and load testing product for examining system behavior and performance, while generating actual load. LoadRunner can emulate thousands of users to put the application through the rigors of real-life user loads, while collecting information from key infrastructure components. The results can be analysed in detail, to explore the reasons for particular behavior.</t>
  </si>
  <si>
    <t>FCE Pinnacle Account Servicing - Mainframe</t>
  </si>
  <si>
    <t>FCE PinASV</t>
  </si>
  <si>
    <t>Mainframe DB2 database, interfaces and batch for the FCE Pinnacle Account Servicing application (20932).</t>
  </si>
  <si>
    <t>FCE Pinnacle Account Servicing</t>
  </si>
  <si>
    <t>Primary account servicing applicaton for the FCE Customer Service Centres. Interfaces with Fidelity LA Receivables, LPS Originations, ZV Clearing, Translog, Debt Manager, DISNE and Workflow II to provide user with customer, account and dealer information and facilitate submission of transactions to the above internal systems and external vendors. Also provides the database of record for all customer interactions (contacts) throughout the lifecycle of an acccount.</t>
  </si>
  <si>
    <t>FCE Operational Reporting System</t>
  </si>
  <si>
    <t>OPRPTSYS</t>
  </si>
  <si>
    <t>Cross Application Reporting - Provides data out of Retail Finance &amp; Lease, Wholesale and Current Account for operational and legal reporting requirements which could not be satisfied within MIS</t>
  </si>
  <si>
    <t>FCE Operational Reporting Online</t>
  </si>
  <si>
    <t>FCEOpRptng</t>
  </si>
  <si>
    <t>Web application to Operational Reporting System provides various predefined ad hoc reports for FFG sales support. Also known as SARES (SAles REporting System).</t>
  </si>
  <si>
    <t>FCE On Line Document Enterprise Repository</t>
  </si>
  <si>
    <t>FOLDER</t>
  </si>
  <si>
    <t>Document Sharing Tool (mostly for documents from FC to dealers and vice versa) where documents are transient.</t>
  </si>
  <si>
    <t>FCE Major Daily Rental Operations (MDRO)</t>
  </si>
  <si>
    <t>FCE MDRO</t>
  </si>
  <si>
    <t>Fleet Financing for Major Daily Rentals</t>
  </si>
  <si>
    <t>FCE Mainframe Proposal Processing</t>
  </si>
  <si>
    <t>FCE MPP</t>
  </si>
  <si>
    <t>Mainframe Proposal Processing (MPP) application in Germany is to provide Ford Bank Aktuel dealers (Germany) with automatic credit acceptance validation. MPP processes new proposals, resent proposals and enquiries from a source system .  The source system send data and initiate a transaction which will perform basic data validation to determine the data can be rejected / accepted.</t>
  </si>
  <si>
    <t>FCE Loan Processing System</t>
  </si>
  <si>
    <t>FCE LPS</t>
  </si>
  <si>
    <t>Loan Processing System is loan origination system to access the customer proposals and to decide to purchase or reject</t>
  </si>
  <si>
    <t>FCE Lending Automotive</t>
  </si>
  <si>
    <t>LA UKDEU</t>
  </si>
  <si>
    <t>Retail Receivables for UK (Finance) and Germany (Finance and Lease)</t>
  </si>
  <si>
    <t>FCE Italy Local Applications</t>
  </si>
  <si>
    <t>FCEITALA</t>
  </si>
  <si>
    <t>The following MS Access DB have been migrated onto a Web Based solution hosted in US in DCoF. FCEClient/FCELocalApp.import/CASH/GEIS/IFK/BOI(Finco)/CSCUtenti/CFSUtenti/DocFIliali/Lettere/DB Dealer/ControlloGrandiRischi/Ordini di Acquisto FCE/IVASS/FollowUpIF/IdeaFord/ManutFrog/OperationReport/LogDlrService/SitGiorn/AUI-BRIDGE/ImmFOI/INBIX/JIF/API CSCUtenti/SSIS/Master DB su SQL/ScorMarketing Francia/FCELocalApp.import_France/ScorMarketing Italia/Ordini di Acquisto FOI/Credit Bureau/FCELocalApp.import_Spain</t>
  </si>
  <si>
    <t>FCE German Tax Reporting</t>
  </si>
  <si>
    <t>FCEDETAX</t>
  </si>
  <si>
    <t>APPLICATION TO PROVIDE LEGALLY REQUIRED TAX REPORTING TO GERMAN AUTHORITIES</t>
  </si>
  <si>
    <t>FCE GDPdU Tax Archive</t>
  </si>
  <si>
    <t>GDPDUTAX</t>
  </si>
  <si>
    <t>Infrastructure to archive tax relevant data for tax audits (Legal requirement)</t>
  </si>
  <si>
    <t>FCE Ford Credit Originations Back Office Services</t>
  </si>
  <si>
    <t>FOBOS</t>
  </si>
  <si>
    <t>Ford credit Originations Back Office Services (FOBOS) for underwriting, pre-purchase checks and purchase of credit proposals</t>
  </si>
  <si>
    <t>FCE European Liquidity Monitoring-ELM</t>
  </si>
  <si>
    <t>FCEELM</t>
  </si>
  <si>
    <t>Daily liquidity reporting in line with requirement from the UK Financial Services Authority (FSA).  Utilising daily input from key receivables, accounting &amp; treasury applications and manual input from all FFE locations</t>
  </si>
  <si>
    <t>FCE eBLESS CAPS</t>
  </si>
  <si>
    <t>FFEeCAPS</t>
  </si>
  <si>
    <t>ACUESTA</t>
  </si>
  <si>
    <t>e-enabled presentation layer of CAPS Origination System</t>
  </si>
  <si>
    <t>FCE Debt Manager</t>
  </si>
  <si>
    <t>FCEDEBTMGR</t>
  </si>
  <si>
    <t>Collections, Bankruptcies &amp; Charge-Offs - Ford Financial Europe</t>
  </si>
  <si>
    <t>FCE Dealer Database</t>
  </si>
  <si>
    <t>DLRDBASEAD</t>
  </si>
  <si>
    <t>Master Dealer Database for FFG. This application manages all information around FFG Dealers centrally.</t>
  </si>
  <si>
    <t>FCE Contextual Help Guide Tool</t>
  </si>
  <si>
    <t>COHETO</t>
  </si>
  <si>
    <t>Application (web-based) for storing software documentation training guide and linked with the BLESS/Suite applications for show contextual help to application customers</t>
  </si>
  <si>
    <t>FCE CAS</t>
  </si>
  <si>
    <t>CAS</t>
  </si>
  <si>
    <t>Reporting system for UK retail receivables. The system holds a daily snapshot of selected data from LA and LPS to generate automated internal reports and provides predefined ad-hoc queries to users in Accounting and Marketing/Sales.</t>
  </si>
  <si>
    <t>FCE BOSS II (M/F Menu System Only)</t>
  </si>
  <si>
    <t>BOSSII</t>
  </si>
  <si>
    <t>Boss II provides a toolset for user administation to other mainframe applications   - menu structure  - user table maintenance  - event table maintenance  - authorisation features  Boss II does not perform any financial transaction</t>
  </si>
  <si>
    <t>FCE BLESS/WAV</t>
  </si>
  <si>
    <t>BLESS/WAV</t>
  </si>
  <si>
    <t>Wholesale Assests Verification module within the BLESS/Suite. Mainframe, WEB and Mobile access.</t>
  </si>
  <si>
    <t>FCE BLESS WWTF</t>
  </si>
  <si>
    <t>BLESSWTF</t>
  </si>
  <si>
    <t>MANAGE THE RECEIVABLES PORTFOLIO WHICH SUPPORT WORLD TRADE FINANCE BUSINESS</t>
  </si>
  <si>
    <t>FCE Account Manager</t>
  </si>
  <si>
    <t>FCE-AM</t>
  </si>
  <si>
    <t>Provides customer account self-servicing functionality for Ford Credit Europe customers. Application is currently available in UK, DE, ES, IT, FR &amp; MX markets.</t>
  </si>
  <si>
    <t>FC Integration Abstraction Layer</t>
  </si>
  <si>
    <t>FC-IAL</t>
  </si>
  <si>
    <t>Integration abstraction layer for Ford Credit applications, exposed as API</t>
  </si>
  <si>
    <t>FC Foundational Systems</t>
  </si>
  <si>
    <t>FCFS</t>
  </si>
  <si>
    <t>Suite of APIs to introduce new foundational capabilities and enhance existing capabilities in Ford Credit</t>
  </si>
  <si>
    <t>FC Atlas</t>
  </si>
  <si>
    <t>FC Atlas is a new web-based application to house dealer/commercial entities for Ford Credit China. This system is the single source of dealer data, streamlining interfaces to this platform.  Information entered in this system will be based on the business relationship between the FMCC business operations and the dealers.</t>
  </si>
  <si>
    <t>FAO-Industry:  FAO - Industry</t>
  </si>
  <si>
    <t>FAO</t>
  </si>
  <si>
    <t>The FAO Industry system generates monthly reports for all the cars and trucks sold in the North American market. This data is used for the market analysis of the automobile industry. It has both On-line and Batch components.</t>
  </si>
  <si>
    <t>FAME: Forecasted &amp; Available Machinery &amp; Equipment</t>
  </si>
  <si>
    <t>FAME</t>
  </si>
  <si>
    <t>Support Ford Asset Disposal Process, as described in the Finance Mannual.</t>
  </si>
  <si>
    <t>FAFC Pinnacle Table Maintenance Application</t>
  </si>
  <si>
    <t>fafctma</t>
  </si>
  <si>
    <t>FAFCTMA is an application that business will use to view and update business tables.</t>
  </si>
  <si>
    <t>FAFC Dealer Connection</t>
  </si>
  <si>
    <t>FDConnect</t>
  </si>
  <si>
    <t>A website worked as entries for financing and leasing applicationed used by China dealer and customer</t>
  </si>
  <si>
    <t>FAFC Customer Preference Center</t>
  </si>
  <si>
    <t>FAFCCPC</t>
  </si>
  <si>
    <t>FAFC Customer Preference Center is an application used for China to update customer demographic details like Address, Phone and Email information.</t>
  </si>
  <si>
    <t>FMCC Google Cloud Analytics Platform</t>
  </si>
  <si>
    <t>FMCC GCAP</t>
  </si>
  <si>
    <t>Ford Credit Google Cloud Analytics</t>
  </si>
  <si>
    <t>FAFC China Collection System</t>
  </si>
  <si>
    <t>CNGCS</t>
  </si>
  <si>
    <t>China collection system</t>
  </si>
  <si>
    <t>FCLA Mexico - Internal Security</t>
  </si>
  <si>
    <t>MSE</t>
  </si>
  <si>
    <t>Provides a single point of for access administration and reporting services for locally developed applications at Ford Credit Mexico, control the Data Retention Housekeeping module and manage the Job Monitoring  loading</t>
  </si>
  <si>
    <t>FAD SRS - FAD Sales Reporting</t>
  </si>
  <si>
    <t>FSR</t>
  </si>
  <si>
    <t>FAD Sales Reporting - Provides info on what FAD locations are selling to dealerships/aftermkt</t>
  </si>
  <si>
    <t>FCLA Mexico - Gerencia Staff</t>
  </si>
  <si>
    <t>MGS</t>
  </si>
  <si>
    <t>The main function is to generate wholesale reports using Mexico Local Applications information. Manage dealers general information for the Mexico local Applications. Allow Wholesale Operation to generate wholesale reports/files, and also allow Wholesale operation loading Sales &amp; Stock files and generate reports for analysis.</t>
  </si>
  <si>
    <t>ECI: Enhanced Concern Identification</t>
  </si>
  <si>
    <t>ECI-CDR</t>
  </si>
  <si>
    <t>Identify/verify emerging potentially critical product concerns faster and increase Customer Satisfaction by improving access to corporate quality &amp; satisfaction data repositories &amp; analysis.</t>
  </si>
  <si>
    <t>FAAS:  Ford As A Supplier</t>
  </si>
  <si>
    <t>FAAS</t>
  </si>
  <si>
    <t>Ford As A Supplier is the mechanism by which Ford is billed for vehicles which are built by Ford , but sold under the Mazda nameplate.</t>
  </si>
  <si>
    <t>Dragonfly 2.0</t>
  </si>
  <si>
    <t>DFY2</t>
  </si>
  <si>
    <t>WABDUL1</t>
  </si>
  <si>
    <t>Dragonfly 2 is the upgraded version of Dragonfly which supports web publishing for Ford Brand and Lincoln Brand websites. Market scope below,  Ford brand includes AP, Mex, MEA, and South America.  Lincoln brand includes China, SK, Middle East, Puerto Rico and Mexico.Ford Credit Account Manager (FCAM) front-end will be hosted in Dragonfly 2 stack to support LATAM market requirements. FMA integrated for LaTam market.</t>
  </si>
  <si>
    <t>EXTRAC: Excess Transportation Control</t>
  </si>
  <si>
    <t>EuMP-EXTRA</t>
  </si>
  <si>
    <t>EXTRAC application is used to track Non routine transportation which incurs costs in excess of the normal transportation (called EXCESS Transportation Cost).  EXTRAC provides a means for authorizing and controlling all excess transportation costs.. Extrac application running in Mainframe technology.</t>
  </si>
  <si>
    <t>Move to Pega</t>
  </si>
  <si>
    <t>External Customs Interface</t>
  </si>
  <si>
    <t>ECIS</t>
  </si>
  <si>
    <t>External Customs Interface System (ECIS) is a compilation of feeds supporting data provided to Ford's Customs Service Providers. The required feeds provide data to vendors that have the responsibility of performing Customs related activities for Ford.     Interfaces from MP&amp;L Customs systems required by Customs Application presently being supported by outside supplier, Livingston International.</t>
  </si>
  <si>
    <t>Extended CO2 Forecasting Service</t>
  </si>
  <si>
    <t>ECO2</t>
  </si>
  <si>
    <t>Service to provide CO2 at the entity-level for a 24-month forecast.</t>
  </si>
  <si>
    <t>Experience API</t>
  </si>
  <si>
    <t>XAPI</t>
  </si>
  <si>
    <t>DSHEMENS</t>
  </si>
  <si>
    <t>JHAAS28</t>
  </si>
  <si>
    <t>MOBILE APP SPECIFIC SERVICE APIS</t>
  </si>
  <si>
    <t>Computer Mgmt Interface</t>
  </si>
  <si>
    <t>CMI</t>
  </si>
  <si>
    <t>Interface for Dealer Facing Web Based Training.  https://web.cmi.dealerconnection.com/servlet/cmi2.ExternalAccessServlet?SA=USA&amp;studentLangPref=en&amp;requestTo=HomePageServlet</t>
  </si>
  <si>
    <t>CM4D</t>
  </si>
  <si>
    <t>CM4D (Coordinate Measurement Machine Management Mechanism for Data)    Plant Process(es) Quality Reporting Tool. Produces Variables Charts and basic Attrbute Charts. Data is fed from Measuring Devices such as CMMs, Perceptrons, DataMytes etc.</t>
  </si>
  <si>
    <t>Exemption Label System</t>
  </si>
  <si>
    <t>ELS</t>
  </si>
  <si>
    <t>THE EXEMPTION LABEL SYSTEM IS A WEB-BASED SEARCHABLE ORACLE DATABASE APPLICATION WHICH ALLOWS THE APPLICATION OWNER TO ENSURE COMPLIANCE WITH FEDERAL EMISSIONS REGULATIONS (SPECIFICALLY 40 CFR PART 85 SUBPART R) IN RECORDKEEPING AND LABELING REQUIREMENTS BY MANAGING THE SUBMISSION OF ALL REQUESTS FOR PRE-CERTIFICATION AND FIELD TEST EXEMPTIONS FOR MOTOR VEHICLES AND MOTOR VEHICLE ENGINES AS WELL AS THE ISSUANCE AND PRINTING OF THE EXEMPTION LABELS.</t>
  </si>
  <si>
    <t>CUPS Printing servers in VM</t>
  </si>
  <si>
    <t>Exchange Core Tracking System</t>
  </si>
  <si>
    <t>ECTS</t>
  </si>
  <si>
    <t>Exchange Core Tracking System (ECTS)  is a WEB based application for on-line tracking of Dirty Core Exchange Parts from the Dealers to the Remanufacturers. All involved parties i.e. dealers, carriers, consolidators, remanufacturers, parts recall centers and FCSD-E are integrated</t>
  </si>
  <si>
    <t>EWOS - European Work Order System</t>
  </si>
  <si>
    <t>EuAS-EWOS</t>
  </si>
  <si>
    <t>Accounting System for labour,material &amp; overhead costs per workorder. Links to  OSCAR, CMMS3, GAPS, CORA, MEARS, GENERAL LEDGER, PCAM. Online and batch input processing.</t>
  </si>
  <si>
    <t>EVSS - Electric Vehicle Specific Services China</t>
  </si>
  <si>
    <t>EVSS - CN</t>
  </si>
  <si>
    <t>YGONG6</t>
  </si>
  <si>
    <t>SERVICES TO CONNECT CN CMS WITH FORD APPLICATIONS</t>
  </si>
  <si>
    <t>EVSS - Electric Vehicle Specific Services</t>
  </si>
  <si>
    <t>EVSS</t>
  </si>
  <si>
    <t>MBANYAY</t>
  </si>
  <si>
    <t>SWACKER1</t>
  </si>
  <si>
    <t>TKAMPERM</t>
  </si>
  <si>
    <t>SERVICES TO CONNECT REGIONAL CMS (EU AND NA) TO FORD</t>
  </si>
  <si>
    <t>Event Router</t>
  </si>
  <si>
    <t>ER</t>
  </si>
  <si>
    <t>PPANDYA1</t>
  </si>
  <si>
    <t>CHOWEL12</t>
  </si>
  <si>
    <t>EVENT ROUTER IS A PLATFORM TO RECEIVE, DECODE, PROCESS AND ENRICH, EVENTS THAT ARE RECEIVED FROM VEHICLES TO THE CLOUD. THE EVENTS CAN BE FROM TMC OR FROM VSDN. THE PROCESSED EVENTS WILL BE SENT TO CONSUMERS THROUGH DEDICATED KAFKA TOPICS.</t>
  </si>
  <si>
    <t>EVCS: European Vehicle Cost System</t>
  </si>
  <si>
    <t>EVAT</t>
  </si>
  <si>
    <t>EuAS-eVAT</t>
  </si>
  <si>
    <t>eVAT is a global Value Added Tax system which handles VAT decisions and VAT reporting (excluding North America)  eVAT covers the following tax types:   * VAT   * AT = Acquisition Tax   * RC = Reverse Charge   * Withholding VAT    Process integrated to provide Vertex data file with tax rates to some applications.  Allocated to eVAT is also a processing task of a monthly file from Vertex.</t>
  </si>
  <si>
    <t>CDS CUPID - CDS Customer Module (VISTA)</t>
  </si>
  <si>
    <t>CDSCUPID</t>
  </si>
  <si>
    <t>CDS CUPID is the CDS front end to the CUPID mainframe system. It enables dealers to search and maintain customers for the other CDS platform applications.</t>
  </si>
  <si>
    <t>eUsed (FDO2 and gebrauchtwagen)(Eur)</t>
  </si>
  <si>
    <t>eUsed</t>
  </si>
  <si>
    <t>eUsed is a B2C (Company to consumer) application provides the web-users with functionality to locate (search engine) the used vehicles owned by Ford and Ford Dealers. Vehicle data are obtained from different sources for each market.     UK dealers also have the option to add any other Ford vehicle they wish to advertise, using the eUsed dealer admin site</t>
  </si>
  <si>
    <t>Got the confirmation as well.</t>
  </si>
  <si>
    <t>Autodesk Vault</t>
  </si>
  <si>
    <t>Vault/DMS</t>
  </si>
  <si>
    <t>Multi-user DWG data base for Ford Land, PTO, and VO. Mutiple users work collaboratively without overwriting other data including version controls.  Includes Vault Enterprise Add-On function for clients. Includes Vault Auto-Naming Utility (add-on).</t>
  </si>
  <si>
    <t>EUROVIS - European Vehicle Information System</t>
  </si>
  <si>
    <t>EuroVIS</t>
  </si>
  <si>
    <t>System to collect orders for new vehicles from Dealers, NSCs, NDCs and Central Sales. It allows orders to be amended, and scheduled for manufacture by the appropriate plants in line with allocations, priorities and constraints.EUROVIS is a centralized corporate system used in all European and Rest of World markets to collect orders for new vehicles from Dealers, National Sales Companies NSCs), National Distribution Companies (NDCs) and Central Sales.</t>
  </si>
  <si>
    <t>EUROVAC</t>
  </si>
  <si>
    <t>EuAS-VAC</t>
  </si>
  <si>
    <t>European vehicle Accounting System Produces invoices for all new vehicles. Also tracks financial inventory movements. Feeds to AR, GL and F@ST.</t>
  </si>
  <si>
    <t>EUROPUCS - European Petrol Usage Control System</t>
  </si>
  <si>
    <t>EuME-PUCS</t>
  </si>
  <si>
    <t>EUROPUCS (European Petrol Usage Control System) application stores the usage details of ARAL Fuel Credit Cards for all card users. Card users use the cards to buy fuel at ARAL gas stations.  EUROPUCs receive daily and monthly data feeds from ARAL which contain transactional data regarding the usage of the cards and we send the data to PeopleSoft and TACCS on a monthly basic.  EUROPUCS handles all new card requests. New card orders are electronically requested via an OFTP link (Ford Net Mailbox) which fed into system and send to ARAL for the new card.</t>
  </si>
  <si>
    <t>European VBOM</t>
  </si>
  <si>
    <t>EuMP-VBOM</t>
  </si>
  <si>
    <t>The VBOM process provides Vehicle Bill of Materials for all non US plants. This includes mainstream European assembly plants, FAB plants, plants within the emerging markets process suite and KD plants.</t>
  </si>
  <si>
    <t>European Safety Lab Web Site</t>
  </si>
  <si>
    <t>EuPV-SWEB</t>
  </si>
  <si>
    <t>Web site holding safety lab data and reports</t>
  </si>
  <si>
    <t>European Liquidity Monitoring User Interface</t>
  </si>
  <si>
    <t>ELMUI</t>
  </si>
  <si>
    <t>ELMUI provides entry of manual and derived cash flows and GL Control for the European Liquidity Monitoring (ELM) process. The application forms part of the enhanced liquidity framework consisting of enhanced systems and controls developed by FCE to meet the requirements of the new liquidity regime specified by the UK Financial Services Authority (FSA). The appliaction also achieves FSA Compliance, improves senior management oversight, removes manual work from locations and maximizes use and cost of capital by ensuring that minimal liquidity buffer requirements are required in FCE's Individual Liquidity Guidance.</t>
  </si>
  <si>
    <t>European Company Vehicle Management System</t>
  </si>
  <si>
    <t>EuAS-EVMS</t>
  </si>
  <si>
    <t>European Vehicle Management System (EVMS also known as CVMS by most European business partners) is used to track Company Vehicles in the UK.</t>
  </si>
  <si>
    <t>EuroMIVIS Reporting</t>
  </si>
  <si>
    <t>Eu_EMRep</t>
  </si>
  <si>
    <t>Reporting frontend of European Remarketing System EuroMivis (Appl Id. 8624)</t>
  </si>
  <si>
    <t>Migrate to QlikSense + Big Query</t>
  </si>
  <si>
    <t>QlikSense + Big Query</t>
  </si>
  <si>
    <t>PDO is yet to decomission the WebFocus and Datastage part as there are some data missmatch issue between the existing and current report</t>
  </si>
  <si>
    <t>EuroMivis</t>
  </si>
  <si>
    <t>EuAS-EMIVI</t>
  </si>
  <si>
    <t>Administration Of Used vehicles in Europe:  The function of E-MIVIS is to record and control awaiting sale inventories for vehicles pending second hand sale and to raise the necessary documentation to wholesale these vehicles once the sale has occurred and pass the necessary financial records to downstream systems. The inventories concerned are owned by either Ford Motor Company Limited (FMC) or Ford Credit Europe Bank (FCEB) and are held as assets in the respective books of account governed by that ownership.</t>
  </si>
  <si>
    <t>Yellow</t>
  </si>
  <si>
    <t>Euro-AP</t>
  </si>
  <si>
    <t>EuAS-EurAP</t>
  </si>
  <si>
    <t>EuroAP is the application used by Ford and other affiliate companies for managing disbursements to Suppliers, Dealerships and other associated companies to whom payments are due. EuroAP's functions include managing payment schedules; calculating payment due dates; selecting appropriate bank accounts; choosing payment methods, whether through EFT, wire or via cheque; creating appropriate reports and sending feedback to various systems to enable general ledger postings.</t>
  </si>
  <si>
    <t>EU KD Lot</t>
  </si>
  <si>
    <t>EuMP-KDLOT</t>
  </si>
  <si>
    <t>KDLot supports the Cat Code to EOC conversion. KDLot tables are loaded daily to QAD, SVD and EMFS. The plants supported are Taiwan, Vietnam and China.</t>
  </si>
  <si>
    <t>ATLAS Load Frame System</t>
  </si>
  <si>
    <t>ALFS</t>
  </si>
  <si>
    <t>The Humanetics ATLAS (Advanced Testing, Laboratory Acquisition System) is a state of the art Load Cell Test and Calibration equipment with unique capabilities of minimizing human effort and maximizing product quality.</t>
  </si>
  <si>
    <t>Assigned Cars - Taxable Benefits</t>
  </si>
  <si>
    <t>ASGND CARS</t>
  </si>
  <si>
    <t>This application is used to manage the taxable benefits of company vehicles assigned to sales and executive employees.</t>
  </si>
  <si>
    <t>Solution will continue to use SQL 2016. Plan to replace EBC is being developed. Database VM will be migrated to OSV AS-IS.  No changes will be made to the application. Timeline depends on OSV availability</t>
  </si>
  <si>
    <t>ASR Systems &amp; Infrastructure</t>
  </si>
  <si>
    <t>ASR</t>
  </si>
  <si>
    <t>Systems and Infrastructure required for maintaining PeopleSoft suite of applications for Finance &amp; Accounting functions.  This includes feeder systems as well.</t>
  </si>
  <si>
    <t>ESPS:  Extended Service Plan System</t>
  </si>
  <si>
    <t>ESPS</t>
  </si>
  <si>
    <t>KMUKESH</t>
  </si>
  <si>
    <t>Extended Service Plan System (ESPS) is an on-line computer system used to support the administration of the Ford Extended Service Plan (ESP).  The ESP coverage offers protection against high repair costs after a vehicle is out of its manufacturer warranty period.  Dealers sell the ESP product to retail customers.  Most sales are from retail customers and often the contract is purchased at the same time they buy the vehicle.  Fleets also purchase coverage for their company cars (e.g., Hertz).  This application provides for the procesing and maintenance of a significant volume of high margin revenue sales for the Ford Customer Service Division.</t>
  </si>
  <si>
    <t>Artificial Intelligence  Natural Lang. Processing</t>
  </si>
  <si>
    <t>AINLP</t>
  </si>
  <si>
    <t>Systems and corresponding services based on Artificial Intelligence and Computational Linguistics to support intelligent-systems engineering, hybrid language translations, unstructured text mining, knowledge representation and reasoning, knowledge based engineering, big data support, advanced analytics, machine learning, autonomous systems, and advanced decision support.   Technologies include AI, NLP, Semantic Web, Taxonomy, Ontology, Statistics, Analytics Visualization.</t>
  </si>
  <si>
    <t>ESPARS : Extended Service Plan Analysis &amp; Rpt sys</t>
  </si>
  <si>
    <t>ESPARS</t>
  </si>
  <si>
    <t>The Extended Service Plan Analysis &amp; Reporting System (ESPARS) is a SOX critical application which supports the ESP business through Sales &amp; Marketing reporting, calculation of Incentive/Bonus payments, Pricing Analysis, Financial Analysis and the production of month end journal entry input figures and recociliations.  System also supports Ford Credit Insurance operations with the preparation of quarterly and year end income statements for reinsurance / retrospective agreement companies. ESPARS is a data-warehousing environment used by North America and Europe which brings together data from multiple sources - GOLDD (dealer), SOVID (EU), and Snap-on (Used Vehicle sales), NAVIS (New Vehicle Sales), GACES (ESP Claims), Account Distribution System, 3rd Party Contract registration confirmations, Contract Registration Details (ESPS).  ESPARS employs the Business Objects (BO) reporting tool to allow users to query the data warehouse via either structured reports or user developed AD-HOC queries.</t>
  </si>
  <si>
    <t>App team descoped the work for the supplier,  made some changes to the plan to point BO reports to BQ in 2025 and decommission BO later</t>
  </si>
  <si>
    <t>Change in Approach for Q2 timeline  , Will be delayed as per PDO to 2026</t>
  </si>
  <si>
    <t>Delay due to issues Identified during Testing and So-X Application</t>
  </si>
  <si>
    <t>ESP Prior Approval</t>
  </si>
  <si>
    <t>PAWS</t>
  </si>
  <si>
    <t>TMADHAVA</t>
  </si>
  <si>
    <t>ESP Prior Approval Web System (PAWS) is a web based J2EE application which enables the Ford Extended Service Plan (ESP) Call Center to track prior approval requests initiated by the dealers. These requests are for repairs on vehicles which are covered under an ESP contract. It integrates the vehicle inspection processes into a single, seamless process for the ESP Call Center. It also allows dealers to submit prior approval requests and dealer images submission for inspection requests via the Web through the FMC Dealer or InFord portal instead in lieu of placing a call to the ESP Call Center. This will save time, money and provide better service to the dealer body.  It also delivers reporting capabilities to better track the call centers time, service and approval dollar amounts.</t>
  </si>
  <si>
    <t>Decom Planned for March.</t>
  </si>
  <si>
    <t>6-Sigma Project Tracking System (PTS)</t>
  </si>
  <si>
    <t>6-SigmaPTS</t>
  </si>
  <si>
    <t>The 6-Sigma Project Tracking System (PTS) system manages projects and resources (skill tracking) to support 6-Sigma projects. It tracks Green Belts and Black Belts and their projects.</t>
  </si>
  <si>
    <t>3DExperience</t>
  </si>
  <si>
    <t>3DX</t>
  </si>
  <si>
    <t>ACAPONE1</t>
  </si>
  <si>
    <t>SGUILLON</t>
  </si>
  <si>
    <t>Consists of all applications that are part of basic 3DX platform installation 3D Passport, 3DSwYm, 3DComment, 3DNotification, 3DInxex, 3DDashboard, 3DSpace (CAS, non-CAS), 3DSpaceIndex, File Collaboration Server and 3DOrchestrate</t>
  </si>
  <si>
    <t>ESBOL - Extended Service Business Online</t>
  </si>
  <si>
    <t>ESBOL</t>
  </si>
  <si>
    <t>TBABU</t>
  </si>
  <si>
    <t>ESB Online (ESBOL) enables European Ford dealer users and internal Admin users to register Optional Vehicle Service (loyalty) Contract coverage online for new and used Ford vehicles. In ESB Online, dealers can inquire for existing contracts, retrieve price information, look up customer information via an interface to SCA-C, and submit new contracts for registration. The registration process completes when ESB Online generates a PDF contract form to be printed and signed.</t>
  </si>
  <si>
    <t>YAST</t>
  </si>
  <si>
    <t>YT</t>
  </si>
  <si>
    <t>YAST is a server staging tool. It supports legacy SLES linux.</t>
  </si>
  <si>
    <t>WINDOWS SERVER UPDATE SERVICES</t>
  </si>
  <si>
    <t>WSUS</t>
  </si>
  <si>
    <t>Windows Server Update Services are a Client/Server package from Microsoft used to automate the download and distribution of the Windows Operating System updates.</t>
  </si>
  <si>
    <t>ERES</t>
  </si>
  <si>
    <t>EuAS-ERES</t>
  </si>
  <si>
    <t>ERES evaluates the receipts for the European companies, produces the SBIs for the suppliers and the postings for the ledger.   ERES covers the following data types:   * Production Material (direct)   * Non-production material (indirect)   * Retroactive price changes</t>
  </si>
  <si>
    <t>EPIC. Odette File Transfer Protocol</t>
  </si>
  <si>
    <t>EPIC/OFTP2</t>
  </si>
  <si>
    <t>EPIC is an EDI software used to transfer files between Ford apps and Trading Partners. It uses the EDI Protocols OFTP2, SFTP and AS2</t>
  </si>
  <si>
    <t>ePCW (Part Cost and Weight on the web)</t>
  </si>
  <si>
    <t>ePCW</t>
  </si>
  <si>
    <t>Develop and implement a web based interface with an IMS backend to replace the current client server GUI screens PCW. Part Cost and Weight (ePCW) tracks part cost and weight for a forward model vehicle program and using WERS it allows the analyst to track the vehicle program throughout its life cycle (PA to Job 1).</t>
  </si>
  <si>
    <t>Units Down</t>
  </si>
  <si>
    <t>UNITS DOWN</t>
  </si>
  <si>
    <t>This application allows the Customer Service Office (CSO) to focus on the highest priority emergency orders where a customer's vehicle is not drivable due to shortage of parts. It allows FoC Dealers to enter a unit down request and track updates regarding the part availability as they become available.</t>
  </si>
  <si>
    <t>Need to add one more row of DB for the same app. Its missing.</t>
  </si>
  <si>
    <t>ePayables</t>
  </si>
  <si>
    <t>ePay</t>
  </si>
  <si>
    <t>Provides suppliers with the capability to view and download 'remittance advices'. also provides functionality to view payment status and details.</t>
  </si>
  <si>
    <t>Tierpoint MID Server</t>
  </si>
  <si>
    <t>TierMid</t>
  </si>
  <si>
    <t>JVIZZAC4</t>
  </si>
  <si>
    <t>Proxy authentication services for Tierpoint internet portal</t>
  </si>
  <si>
    <t>EOL Data Exchange</t>
  </si>
  <si>
    <t>EOLX</t>
  </si>
  <si>
    <t>Data transfer between Global EOL systems and GIVIS.</t>
  </si>
  <si>
    <t>Environmental Mass Properties Service</t>
  </si>
  <si>
    <t>EMPS</t>
  </si>
  <si>
    <t>Environmental view of vehicle weight data</t>
  </si>
  <si>
    <t>The Roundtable Process</t>
  </si>
  <si>
    <t>ROUNDTABLE</t>
  </si>
  <si>
    <t>A website to provide a formalized channel for meaningful, two-way communication between Ford of Canada and its Dealers. Dealers can submit their concerns and opportunities online through the Feedback Form.</t>
  </si>
  <si>
    <t xml:space="preserve">Need to add one more row of DB for the same app. Its missing. </t>
  </si>
  <si>
    <t>Technician Message Board</t>
  </si>
  <si>
    <t>TECHMSGBRD</t>
  </si>
  <si>
    <t>Provides an electronic Technician-to-Technician message board for posting technical tips and other technical information to encourage the sharing of technical information among technicians and assist technicians to perform their job more effectively.</t>
  </si>
  <si>
    <r>
      <t>Need to add one more row of DB for the same app. Its missing.</t>
    </r>
    <r>
      <rPr>
        <b/>
        <sz val="8"/>
        <color rgb="FF000000"/>
        <rFont val="Arial"/>
        <family val="2"/>
      </rPr>
      <t xml:space="preserve">
Action Needed : Need 2 Rows for VM and DB decom and Status is Inprogress</t>
    </r>
  </si>
  <si>
    <t>Systematic Parts Remote Inventory Technology FoE</t>
  </si>
  <si>
    <t>SPRINT FoE</t>
  </si>
  <si>
    <t>Makes use of SAP ERP -EAMS #51048-    Support dealer's inventory management by optimizing the dealer's inventory profile based on real customer orders overlayed by market demand and by calculating inventory replenishment orders based upon inventory data from the dealer</t>
  </si>
  <si>
    <t xml:space="preserve">13 LPARS partition was found, Following up with PDO </t>
  </si>
  <si>
    <t>Enterprise PDF Document Generator</t>
  </si>
  <si>
    <t>EPDF</t>
  </si>
  <si>
    <t>Application takes any format input file (e.g. printfile) and renders it into single Page PDF documents.    The output is generated in a format ready to load into the Documentum archive (ITMS#19103) including required meta data required for a specific document type.</t>
  </si>
  <si>
    <t>STORAGE OBJECT SERVICES</t>
  </si>
  <si>
    <t>STAASOS</t>
  </si>
  <si>
    <t>ICECILIA</t>
  </si>
  <si>
    <t>Object Storage Services (S3 Protocol) delivered to consumers via Storage as a Service ITO offering. Entry defines the technologies that are used to support this service offering to support global infrastructure deployments.</t>
  </si>
  <si>
    <t>STORAGE FILE SERVICES</t>
  </si>
  <si>
    <t>STAASFS</t>
  </si>
  <si>
    <t>DOLSON12</t>
  </si>
  <si>
    <t>File Services (NFS and SMB Protocols) delivered to consumers via Storage as a Service ITO offering. Entry defines the technologies that are used to support this service offering to support global infrastructure deployments.</t>
  </si>
  <si>
    <t>mamarend</t>
  </si>
  <si>
    <t>STORAGE BLOCK SERVICES</t>
  </si>
  <si>
    <t>STAASBS</t>
  </si>
  <si>
    <t>Block Services (IP and FC Protocols) delivered to consumers via Storage as a Service ITO offering. Entry defines the technologies that are used to support this service offering to support global infrastructure deployments.</t>
  </si>
  <si>
    <t>Enterprise Document Print Service</t>
  </si>
  <si>
    <t>EDPS</t>
  </si>
  <si>
    <t>The EDPS project covers centralized mass printing of PDF documents archived by the US EDMS project in Documentum docbase. EDPS will be implemented and run as a J2EE web-application on a Linux box.  The EDPS project is intended to be started with replacement of the current M/Archive printing.   2015 usage added for South Africa (EUROVAC Vehicle Invoices); also India and Thailand.</t>
  </si>
  <si>
    <t>ServiceNow ( IT Connect )</t>
  </si>
  <si>
    <t>Snow</t>
  </si>
  <si>
    <t>NANDE114</t>
  </si>
  <si>
    <t>NAAFTABR</t>
  </si>
  <si>
    <t>Ford's IT ticketing system, including the customer user interface (IT Connect), and the IT support team user interface.  This is a COTS application from the vendor Service Now</t>
  </si>
  <si>
    <t>Enterprise Data Warehouse-EDW</t>
  </si>
  <si>
    <t>EDW</t>
  </si>
  <si>
    <t>The Ford Credit Enterprise Data Warehouse is an integrated repository of data sourced from various operational applications intended for analytical and reporting purposes.</t>
  </si>
  <si>
    <t>Enterprise Data Warehouse Foundation</t>
  </si>
  <si>
    <t>EDW - FDN</t>
  </si>
  <si>
    <t>Enterprise Data Warehouse contains company wide information that is used to support enterprise information needs.    Link to the EDW interfaces:    https://comm.sp.ford.com/sites/EDW/Lists/EDW%20Interfaces/EDW%20Interfaces.aspx</t>
  </si>
  <si>
    <t>REDIS</t>
  </si>
  <si>
    <t>on-prem Caching Database</t>
  </si>
  <si>
    <t>Enrollment Gateway</t>
  </si>
  <si>
    <t>EG</t>
  </si>
  <si>
    <t>ZBRUCK</t>
  </si>
  <si>
    <t>FORD'S ENROLLMENT ORCHESTRATION PLATFORM PROVIDING CLOUD-TO-CLOUD AND CLOUD-TO-VEHICLE CONFIGURATIONS ACROSS CONNECTED FEATURES (E.G. PHONE AS A KEY, ACTIVE GLIDE, REAL TIME TRAFFIC, ETC.).</t>
  </si>
  <si>
    <t>Red Hat Satellite</t>
  </si>
  <si>
    <t>Satellite</t>
  </si>
  <si>
    <t>Red Hat OS Patch Management</t>
  </si>
  <si>
    <t>priya</t>
  </si>
  <si>
    <t>GCP Migration is completed for Database. VMs are decommissioned</t>
  </si>
  <si>
    <t>Prognosis monitors Cisco Unified Communications infrastructure, providing vital performance management for core server health and voice quality.</t>
  </si>
  <si>
    <t>Engine Reporting</t>
  </si>
  <si>
    <t>Endevor</t>
  </si>
  <si>
    <t>ENDV</t>
  </si>
  <si>
    <t>RJOHNS93</t>
  </si>
  <si>
    <t>Endevor is a Software Configuration Managment vendor tool owned by Computer Associates.  Endevor will be the one mainframe solution for Ford.  All other SCM mainframe tools will eventually be replaced by Endevor.</t>
  </si>
  <si>
    <t>PROARCHIVER</t>
  </si>
  <si>
    <t>PROARCH</t>
  </si>
  <si>
    <t>ProArchiver is a utility program that parses and loads PDF documents into EDMS</t>
  </si>
  <si>
    <t>Employee vehicle sales portal (CDV - Arg/Brazil)</t>
  </si>
  <si>
    <t>CDV</t>
  </si>
  <si>
    <t>Web Internet application to sell vehicles to employees, agency, family, friends, retired and partnership. Those vehicles have the tendency to have lower price than regular market.</t>
  </si>
  <si>
    <t>VMs are now decommissioned</t>
  </si>
  <si>
    <t>Emergency Order Referral System</t>
  </si>
  <si>
    <t>EORS</t>
  </si>
  <si>
    <t>Process emergency orders from dealers.</t>
  </si>
  <si>
    <t>NextGen Release Platform(DevSecOps)</t>
  </si>
  <si>
    <t>NGRP</t>
  </si>
  <si>
    <t>NextGen Release Platform enables teams to perform their Continuous Integrations, Continuous Delivery.</t>
  </si>
  <si>
    <t>Electronic Whitepaper System</t>
  </si>
  <si>
    <t>Whitepaper</t>
  </si>
  <si>
    <t>EWHITEPAPER IS A WEB BASED APPLICATION USED TO CREATE A WHITEPAPER TO EVALUATE THE EFFECT(S) OF HARDWARE OR SOFTWARE CHANGES FOR ONE OR MORE PROGRAMS ON TAILPIPE &amp; EVAPORATIVE EMISSIONS CERTIFICATION, FUEL ECONOMY, OBD, COMPLIANCE, AND OTHER REGULATORY MATTERS. WHITEPAPER PROVIDES SOME BASIC CONFIDENCE THAT THE OBD CALIBRATION IS WORKING PROPERLY ON THE MOST BASIC LEVEL. ALSO IT PREVENTS RECALL DUE TO LATE CHANGES OFTEN OCCUR ON PROGRAMS THAT NEED TO BE VALIDATED FOR UNINTENTIONAL IMPACT TO OBD FUNCTIONALITY.</t>
  </si>
  <si>
    <t>Electronic Pre-Delivery Inspection Database</t>
  </si>
  <si>
    <t>ePDI DB</t>
  </si>
  <si>
    <t>Pre Delivery Inspection checklist for dealer technicians to complete prior to new vehicle delivery.  The checklist questions are customized and targeted to specific vehicles.</t>
  </si>
  <si>
    <t>Electronic Parts Return System</t>
  </si>
  <si>
    <t>EPRS</t>
  </si>
  <si>
    <t>Ford Authorized Distributors and Powertrain Remanufacturers use this system to submit claims and return parts to Ford</t>
  </si>
  <si>
    <t>Timeline moved from Q2 to Q4 (DB VM will move in Q4 2025)</t>
  </si>
  <si>
    <t>Electronic GCST</t>
  </si>
  <si>
    <t>eGCST</t>
  </si>
  <si>
    <t>FORD DEVELOPED SOFTWARE FOR PURCHASING TO MANAGE APPROVAL OF SOURCING APPROACH REQUESTS AND DOA REQUESTS TO AWARD CONTRACTS TO SUPPLIERS.</t>
  </si>
  <si>
    <t>Electronic Funds Transfer(EFT-CBS)</t>
  </si>
  <si>
    <t>2003CBSEFT</t>
  </si>
  <si>
    <t>Add Electronic Fund Transfer capability to the Centralized Billing System.</t>
  </si>
  <si>
    <t>electronic Design Change Management</t>
  </si>
  <si>
    <t>eDCM</t>
  </si>
  <si>
    <t>Develop online supplier RFI (Request for Information) process in support of enhanced engineering design change management process. Support increased buyer visibility and involvement to better manage cost creep.</t>
  </si>
  <si>
    <t>DB Decom Completed. Validated.</t>
  </si>
  <si>
    <t>Electronic Design Analysis Request</t>
  </si>
  <si>
    <t>eDAR</t>
  </si>
  <si>
    <t>The Electronic Design Analysis Request (eDAR) system is a web-based application designed to track project requests from inception through completion.  The customer requests work to be done via the online interface, an automated email is sent to the department/section supervisor for evaluation.  The supervisor can approve or reject project requests.  If approved the project is assigned a project leader and team members who can track the projects progress through completion.  The numerous individual eDAR systems were merged into the new eDar v2.0 J2EE system in 2007.</t>
  </si>
  <si>
    <t>Electrification Platform Services</t>
  </si>
  <si>
    <t>ELPS</t>
  </si>
  <si>
    <t>CROE10</t>
  </si>
  <si>
    <t>ASHARM98</t>
  </si>
  <si>
    <t>ELECTRIFICATION PLATFORM SERVICES - PLATFORM FOR CONSUMABLE ELECTRIFICATION DATA SERVICES AND EXPERIENCES FOR INTERNAL &amp; EXTERNAL CUSTOMERS</t>
  </si>
  <si>
    <t>MIcrosoft Office 365</t>
  </si>
  <si>
    <t>Office 365</t>
  </si>
  <si>
    <t>KGRIFKA</t>
  </si>
  <si>
    <t>Management of Office 365 cloud environment</t>
  </si>
  <si>
    <t>PCF app  ready for Decommission. This app is dependent on the parent App 50273- Manf AEP for decommission of the PCF Org</t>
  </si>
  <si>
    <t>eGlobal Master Timing</t>
  </si>
  <si>
    <t>eGMT</t>
  </si>
  <si>
    <t>esatish</t>
  </si>
  <si>
    <t>eGMT is a web-based tool for tracking Powertrain tasks for vehicle program plans and create a single master program database that would be shared among downstream applications that support Powertrain Operations. Powertrain Project Management Analysts (PMA) and Engineers uses eGMT to oversee areas of responsibility and make revisions as permitted. Powertrain sub-systems include Engine, Transmission, Axles, eDrive/Battery and Calibration for Engine &amp; eDrive of the affected vehicle programs.</t>
  </si>
  <si>
    <t>LGT - MP&amp;L DATAWAREHOUSE (MASTER)</t>
  </si>
  <si>
    <t>Database with MP&amp;L information (Master - KA System) that is used by MP&amp;L staff to get information and compose some business reports.</t>
  </si>
  <si>
    <t>VM does not exist. To be verified in apptio next month</t>
  </si>
  <si>
    <t>KX Wind Tunnel Software</t>
  </si>
  <si>
    <t>KX</t>
  </si>
  <si>
    <t>Kx for Automotive is a high-performance, cost-effective data platform for ingesting, processing and analyzing real-time, streaming and historical data from multiple sources in the automotive world - data that fuels future business models and innovations. From trackside telemetry in F1, to R&amp;D and aerodynamics in wind tunnels, from autonomous cars in motion to their digital twins in simulation, from the sensors that control them to the machines that make them, Kx for Automotive has the power and scalability to provide real-time analytics, instantaneous feedback and valuable insights into the vast amounts of data they produce.</t>
  </si>
  <si>
    <t>Decommission complete. Validation in Progress</t>
  </si>
  <si>
    <t>EEBPR</t>
  </si>
  <si>
    <t>The Engineering Expenses Budget Performance Reporting (EEBPR)system tracks engineering expense and labor data for North American Product Development (NAPD) locations. In addition, EEBPR allocates expenses to work tasks, so that NAPD can track the cost of vehicle programs. EEBPR's labor reporting allows NAPD management to track labor and overtime costs by program and department.  Provides Budget Performance Reporting on Expense items, Forecasting, European Cycle Plan, and Business Plan for Product Development/Finance.</t>
  </si>
  <si>
    <t>eDesign Order System</t>
  </si>
  <si>
    <t>eDOS</t>
  </si>
  <si>
    <t>EDESIGN ORDER SYSTEM (EDOS) IS USED TO PROVIDE DESIGN DIRECTION AND/OR RECORD DESIGN CHANGES THAT MAY OCCUR DURING THE DESIGN PROCESS. EDOS IS ORIGINATED FROM FORD ENGINEERING.</t>
  </si>
  <si>
    <t>EDDMS</t>
  </si>
  <si>
    <t>MSAGNIA</t>
  </si>
  <si>
    <t>SPATIL9</t>
  </si>
  <si>
    <t>department database</t>
  </si>
  <si>
    <t>HPe OneView Suite</t>
  </si>
  <si>
    <t>HPe-OV</t>
  </si>
  <si>
    <t>NMANIVAS</t>
  </si>
  <si>
    <t>HPE OneView is a software package which provides easy and centralized management of HPE hardware.</t>
  </si>
  <si>
    <t>eCommerce Payment Integration</t>
  </si>
  <si>
    <t>EPI</t>
  </si>
  <si>
    <t>Capabilities Supporting the Payment Integration layer between GUX, SAP and Payment Vendors</t>
  </si>
  <si>
    <t>3/3/2025 - Initial entry,  3/5/2025 - Updated the PDO timeline</t>
  </si>
  <si>
    <t>eCommerce Marketplace Portal - EU</t>
  </si>
  <si>
    <t>EMP-EU</t>
  </si>
  <si>
    <t>GDRAGAZI</t>
  </si>
  <si>
    <t>SMOHAM32</t>
  </si>
  <si>
    <t>eCommerce Marketplace Portal supports Ford's eCommerce program by faciliating dealer onboarding and eCommerce order management</t>
  </si>
  <si>
    <t>Application Architecture is complex, so only PCF portion was handled as a first release.  we have total of 7 IBM LPAR AIX servers (they do not use vmarea)  3 Linux servers have been decomissioned . There are Zero VM WARE servers</t>
  </si>
  <si>
    <t>ECOEM</t>
  </si>
  <si>
    <t>ECOEM INTEGRATION APIS</t>
  </si>
  <si>
    <t>ECOA Letter Process</t>
  </si>
  <si>
    <t>ECOA</t>
  </si>
  <si>
    <t>ECOA Letter Process is a nighlty batch run to assign ECOA letters to conditioned or rejected offers</t>
  </si>
  <si>
    <t>EXCEPTION BASED. Approval from Tom Culler received to remain on platform.Does not require any migration, business will be using app til decommission date 31-Dec-2025. For 2026, our team will support business through alternate solution</t>
  </si>
  <si>
    <t>ECDB - European Currency Database</t>
  </si>
  <si>
    <t>EuAS-ECDB</t>
  </si>
  <si>
    <t>European Currency Database provides a common source of foreign currency exchange rates for use by other application systems and for the generation of online reporting from the database.</t>
  </si>
  <si>
    <t>eCCO UK</t>
  </si>
  <si>
    <t>EuHR-eCCO</t>
  </si>
  <si>
    <t>Intranet hosted company car ordering application for Ford Motor Company UK. This enables authorised employees to order company cars, job cars and pool cars on-line.</t>
  </si>
  <si>
    <t xml:space="preserve">Planned Q2 2025 for decommission. Running in ITO servers using  .Net technology
</t>
  </si>
  <si>
    <t>Decom is confirmed after DB Upgrade.</t>
  </si>
  <si>
    <t>Ecall</t>
  </si>
  <si>
    <t>THIS APPLICATION IS TO ENABLE THE END CUSTOMER TO GET CONNECTED TO OR DISCONNECTED FROM THE CLOUD. THIS APPLICATION IS INTENDED TO SUPPORT ONLY FOR FB3 EUROPE VEHICLES</t>
  </si>
  <si>
    <t>EC GCP MIGRATION</t>
  </si>
  <si>
    <t>GcpMigrate</t>
  </si>
  <si>
    <t>GSUMNER2</t>
  </si>
  <si>
    <t>FMARZEN</t>
  </si>
  <si>
    <t>THIS APPLICATION WILL BE USED FOR TRYING OUT VARIOUS GCP SERVICES SO GCP MIGRATION TECH TEAM CAN PROVIDE GUIDANCE TO PRODUCT TEAMS THAT ARE MIGRATING FROM AZURE TO GCP.</t>
  </si>
  <si>
    <t>EASY Tool</t>
  </si>
  <si>
    <t>ZOUYANG</t>
  </si>
  <si>
    <t>LYANG38</t>
  </si>
  <si>
    <t>BCHEN26</t>
  </si>
  <si>
    <t>EASY TOOL APPLICATION PROVIDE INTEGRATED AND AUTOMATED ENGINEERING REPORT TO SUPPORT PRODUCT DEVELOPMENT NEEDS, THE APPLICATION INCREASE AUTOMATION, DATA EFFICIENCY, DATA CONNECTING BETWEEN SYSTEMS, REDUCE HUMAN ERRORS, ALSO EMPHASIZE THE DRI RESPONSIBILITY.</t>
  </si>
  <si>
    <t>EAA Services</t>
  </si>
  <si>
    <t>EAA</t>
  </si>
  <si>
    <t>Repository / Server for EAA Services</t>
  </si>
  <si>
    <t>EA Tools Manager</t>
  </si>
  <si>
    <t>EATM</t>
  </si>
  <si>
    <t>Tool manager for authorization to Development Tools. To support reuse of groups that represent teams across multiple toolsets (e.g. GitHub, Nexus, Fossa, etc), the EATM allows users to create/manage Azure AD security groups.</t>
  </si>
  <si>
    <t>E2KS - KBE Knowledge System</t>
  </si>
  <si>
    <t>E2KS</t>
  </si>
  <si>
    <t>E2KS is an Enterprise Engineering Knowledge System  Database Respository and web-based front-end for managing knowledge-based engineering information. Supports Manufacturing Design Specification and DPA checklisting requirements.</t>
  </si>
  <si>
    <t>This app has SFTP server running on VM which will be replaced with GecHUB.</t>
  </si>
  <si>
    <t>HoCe Base Services</t>
  </si>
  <si>
    <t>HoCe</t>
  </si>
  <si>
    <t>SET OF BASE SERVICES FOR HOMOLOGATE &amp; CERTIFY PRODUCT WITHIN 10.3.1 PRODUCT LINE TO MANAGE DATA INTEGRITY AND REUSABLE.</t>
  </si>
  <si>
    <t>Duty Drawback</t>
  </si>
  <si>
    <t>DDB</t>
  </si>
  <si>
    <t>Duty Drawback allows Ford to reclaim duty paid on goods imported into the United States when those goods are subsequently exported from the United States.  Ford's current drawback systems capture drawback from imported parts and steel that are exported as vehicles.  Ford does not have a mechanical system to capture drawback for exported parts.  The value of the drawback programs is about $12 million per year.  The value from drawback has decreased over the years due to programs such as NAFTA and the decrease in duty rates.   The Ford system development efforts (Vehicle and Parts / Steel) identify parts eligible for drawback and interface with our customs brokers  to file the drawback claim with U.S. Customs.</t>
  </si>
  <si>
    <t>Duck Creek</t>
  </si>
  <si>
    <t>AMROClaims</t>
  </si>
  <si>
    <t>Duck Creek manages the entire Ford Credit AMRO claim management lifecycle from First Notice of Loss (FNOL)  to investigation, payments, negotiations, reporting, and closure in an integrated solution.</t>
  </si>
  <si>
    <t>Discussed with PDO and dates already moved from Q1 to Q2. PDO team will raise a SNOW ticket and will decom by Q2 2025.</t>
  </si>
  <si>
    <t>DTA Service</t>
  </si>
  <si>
    <t>DTA</t>
  </si>
  <si>
    <t>Service accessed via PTS for Downtime Alert functionality</t>
  </si>
  <si>
    <t>DSR SERVICE</t>
  </si>
  <si>
    <t>DSR</t>
  </si>
  <si>
    <t>Delear Service Record accessed via PTS / Motorcraft to enable technicians to view, record and maintain service history</t>
  </si>
  <si>
    <t>DRIVE - Dealer Reporting Incentives &amp; Vehicle Elig</t>
  </si>
  <si>
    <t>DRIVE</t>
  </si>
  <si>
    <t>Vehicle Division Contest &amp; Incentive portal, accessible from FMCDealer, that displays a summary grid of incentives and program announcements.  It also includes links to Smart VINCENT 2 as well as other resources and forms.</t>
  </si>
  <si>
    <t>As per PCF exit, team migrated to Springboot</t>
  </si>
  <si>
    <t>DPES: Dealer Program Enrollment System</t>
  </si>
  <si>
    <t>DPES</t>
  </si>
  <si>
    <t>Dealer marketing program enrollments involve dealers mailing/faxing paper-based forms to program vendors. This takes much time for Ford/vendors/dealers to track enrollment status and reporting. DPES aims to provide a common approach to dealer enrollments.</t>
  </si>
  <si>
    <t xml:space="preserve">PDO Comment: new system on GCP (53012), and then migrated all the programs over from the old system to the new system.  In the process of decomissioning right now.  </t>
  </si>
  <si>
    <t>DPA 3 Data Manager</t>
  </si>
  <si>
    <t>DPA3</t>
  </si>
  <si>
    <t>JANITA</t>
  </si>
  <si>
    <t>Facilitates the management of DPA 3 related data. This is a tactical solution until DPA 3 will be handled within the Ford Engineering Design Environment FEDE. This application also goes under the name Variation Analysis Status Tracker or VAST.</t>
  </si>
  <si>
    <t>Dollar Volume Reporting (DolVol)</t>
  </si>
  <si>
    <t>DOLVOL</t>
  </si>
  <si>
    <t>Web application that provides Purchasing buyers ad-hoc reporting capabilities of FM&amp;S total buy.  Primary Users - FM&amp;S Purchasing</t>
  </si>
  <si>
    <t>Ford Identity Panel</t>
  </si>
  <si>
    <t>FIdPanel</t>
  </si>
  <si>
    <t>Provides historical reporting for identity repositories.</t>
  </si>
  <si>
    <t>Distribution Reporting</t>
  </si>
  <si>
    <t>DR</t>
  </si>
  <si>
    <t>Batch system that creates the PREP file containing vehicle orders for the last 2-3 years from initial input through vehicle sold. Also included are the online systems DRIN/DROP that display order status.  SLA 1, CIA 1,1,2</t>
  </si>
  <si>
    <t>Direct Sales System</t>
  </si>
  <si>
    <t>DrctSales</t>
  </si>
  <si>
    <t>Creates invoices for Direct Bill dealer codes, records payment and produces the accounting transactions for journal JV100. It also maintains a history database for all paid invoices.</t>
  </si>
  <si>
    <t>On DB~ DB is moved to Exaadata(Cloud) in Q1, Postgress will go to Q4. On VM ~ PDO  confirmed  that a new application is being developed,  Decom is planned in 1Q 2026.</t>
  </si>
  <si>
    <t>Direct Debit</t>
  </si>
  <si>
    <t>EuAS-DDebi</t>
  </si>
  <si>
    <t>Vehicle Direct Debiting to dealers and Fordbank wholesale interface for Germany. Direct Debit also provides assumed payment records to Peoplesoft AR.</t>
  </si>
  <si>
    <t>HnC - North American Compliance Suite</t>
  </si>
  <si>
    <t>NACS</t>
  </si>
  <si>
    <t>NACS IS A NORTH AMERICAN COMPLIANCE SUITE OF CAPABILITIES SUPPORTING NORTH AMERICAN VEHICLES FE LABEL CERTIFICATION VIA EVALUATION, REPORTING OF FUEL ECONOMY VALUES FOR LABELS AND SUBMITTING THIS TO NORTH AMERICAN REGULATORY AGENCIES (EPA,CARB,NTSHA &amp; EC).  THIS SUPPORTS TO CONSOLIDATION OF CORPORATE AVERAGE AND FUEL ECONOMY (CAFE) AND GREEN HOUSE GAS (GHG) SUBMISSION TO EPA,CARB &amp; EC TO AVAIL YEARLY EMISSION CREDITS FOR FORD. THIS HELPS TO OBTAINING VEHICLE HOMOLOGATION CERTIFICATION BY SUBMITTING TEST VEHICLES, TEST RESULTS, TEST GROUP, EVAP &amp; EMISSION INFORMATION TO EPA &amp; CARB FOR LIGHT AND HEAVY DUTY VEHICLE LINES TO START MASS PRODUCTION AND SALE VEHICLES IN NORTH AMERICA &amp; CANADA. EPA: ENVIRONMENTAL PROTECTION AGENCY CARB: CALIFORNIA AIR RESOURCE BOARD NITHSA: NATIONAL HIGHWAY TRAFFIC SAFETY ADMINISTRATION EC: ENVIRONMENT CANADA</t>
  </si>
  <si>
    <t>Digital Zone Board</t>
  </si>
  <si>
    <t>DZB</t>
  </si>
  <si>
    <t>DIGITIZATION OF THE FORD PRODUCTION SYSTEM (FPS) PROCESS  THE OPERATING PILLARS SQDCPME, USED BY PROCESS COACHES, FPS TEAM AND MANAGEMENT TO RUN THE OPERATIONS.  PROVIDES ABILITY TO MAINTAIN A REPOSITORY OF COLLECTED AND HISTORICAL DATA.</t>
  </si>
  <si>
    <t>DIGITAL PROCESS AUTOMATION - PEGA</t>
  </si>
  <si>
    <t>DPA</t>
  </si>
  <si>
    <t>RGANESH7</t>
  </si>
  <si>
    <t>Diagnostics Data Management</t>
  </si>
  <si>
    <t>DDM</t>
  </si>
  <si>
    <t>Repository and product to process, store, and share Diagnostics data for the purposes of analysis, support and monitoring</t>
  </si>
  <si>
    <t>Diagnostic Services File Manager Application</t>
  </si>
  <si>
    <t>DSFM App</t>
  </si>
  <si>
    <t>Diagnostics, Service and Part information integrated into a hardware-independent single-point solution.  DSFM/DWI supports the WebFlash product which is critical to meeting EPA legislation Objectives- Strategic - High</t>
  </si>
  <si>
    <t xml:space="preserve">Modernization to DB is completed and SQL Server decom is planned for next quarter. </t>
  </si>
  <si>
    <t>DevSecOps Test application</t>
  </si>
  <si>
    <t>DevSecOps</t>
  </si>
  <si>
    <t>JSTOLIKE</t>
  </si>
  <si>
    <t>THIS IS THE TEST APPLICATION CREATED TO EXPLORE THE DEVSECOPS TOOLS AND PIPELINE CREATION</t>
  </si>
  <si>
    <t>Developer Marketplace</t>
  </si>
  <si>
    <t>DMARK</t>
  </si>
  <si>
    <t>SKHARE5</t>
  </si>
  <si>
    <t>OPEN THE DOORS TO THE AUTOMOTIVE INDUSTRYS END-TO-END DEVELOPER ECOSYSTEM, WE ARE INVITING DEVELOPERS FROM ALL ACROSS THE GLOBE TO INNOVATE WITH FORD.</t>
  </si>
  <si>
    <t>Dev Central Station</t>
  </si>
  <si>
    <t>DCS</t>
  </si>
  <si>
    <t>JGREE156</t>
  </si>
  <si>
    <t>SOFTWARE ENGINEERING ENABLEMENT PLATFORM</t>
  </si>
  <si>
    <t>Design Studio Web Platform</t>
  </si>
  <si>
    <t>DSWP</t>
  </si>
  <si>
    <t>A platform for a collection of web-based applications developed by and used within Design</t>
  </si>
  <si>
    <t>Application moved to GCP (App tier to cloud run &amp; DB to GCP PostgreSQL)in 2024 &amp; Decommission complete in Q1 2025</t>
  </si>
  <si>
    <t>Delivery Day Tool</t>
  </si>
  <si>
    <t>DDT</t>
  </si>
  <si>
    <t>Mobile application to manage vehicle delivery for model e</t>
  </si>
  <si>
    <t>Debt Manager</t>
  </si>
  <si>
    <t>DM</t>
  </si>
  <si>
    <t>Vended collection software application for entire portfolio for early collections.</t>
  </si>
  <si>
    <t>DEALIS: Distribution and Logistics Inf Sys</t>
  </si>
  <si>
    <t>DEALIS</t>
  </si>
  <si>
    <t>IKAMLAH</t>
  </si>
  <si>
    <t>DEALIS is an e-business application connecting order data with part picking, shipping and freight billing information. The system is able to track the movements of parts along the outbound distribution chain and then share this information with suppliers, internal Ford users, carriers, DFS suppliers, external Warehouses and dealers via the internet or intranet.  Additionally freight billing information are provided for incoming and outgoing shipments.  Dealis provides the management of durable modules. This DEALIS app is being replaced by SAP-TM app (54703). For France location, the replacement is completed. the replacement for remaining EU locations are planned in year 2024.</t>
  </si>
  <si>
    <t>No VMs found, As per EAMS 8/31 Decom date planned</t>
  </si>
  <si>
    <t>Dealership and User Profiles</t>
  </si>
  <si>
    <t>Dlr UPrfle</t>
  </si>
  <si>
    <t>Online source of comprehensive information about all Canadian dealerships (including Dealership name, code, sales territory, region etc.) and all user profiles information within it.  Also, includes EADAM, Directory Search and Suppplier access review functions.</t>
  </si>
  <si>
    <t>Customer Knowledge Services File Upload Tool</t>
  </si>
  <si>
    <t>CKSU</t>
  </si>
  <si>
    <t>Ford of Canada Customer Relationship Management (CRM) uses CKS Upload Tool, to upload Canadian Customer details captured thru various campaigns. The data is validated by the application and once it is successfully uploaded, it is then sent to the corporate Customer Knowledge System (CKS) repository via FTP.</t>
  </si>
  <si>
    <t>Application (Web layer) will be decommissioned in Q1 2025. Decom planned Q2</t>
  </si>
  <si>
    <t>Dealer Web Service (China).</t>
  </si>
  <si>
    <t>fafctrns</t>
  </si>
  <si>
    <t>Dealer Web Service API provides dealer's demographic information for china dealers.</t>
  </si>
  <si>
    <t>Dealer Vehicle Calculation Engine</t>
  </si>
  <si>
    <t>DeViCE</t>
  </si>
  <si>
    <t>FCE DEALER VEHICLE CALCULATION ENGINE (DEVICE) IS A SYSTEM THAT PROVIDES A CENTRAL HUB FOR FORD BANK RETAIL FINANCE, LEASING AND MOTOR INSURANCE CALCULATIONS. IT DOES SO BY PROVIDING A SOAP INTERFACE TO THIRD PARTY POINT-OF-SALE (POS) AND/OR DEALER MANAGEMENT SYSTEMS (DMS). VIA THIS INTERFACE IT IS POSSIBLE TO OBTAIN REAL TIME VEHICLE FINANCE AND LEASING CALCULATIONS ACCORDING TO THE FINANCE PLANS, RESIDUAL VALUES, VEHICLE CONFIGURATIONS ETC. CURRENTLY VALID FOR SUPPORTED MARKETS DE  THE CALCULATIONS ARE NOT VALID PROPOSALS OR OFFERS BUT NEED TO BE IMPORTED INTO FBA (ACR: 2000-589) AND TURNED INTO PROPOSALS THERE. THE POS SYSTEM NEEDS TO IMPLEMENT AN INTERFACE TO FBA TO DO SO.  IN ORDER TO PROVIDE ACCURATE FINANCE CALCULATIONS DEVICE STORES THE FOLLOWING DATA:  -VEHICLE ENTITY CONFIGURATION DATA  -VEHICLE OPTIONS   -FINANCE PLANS  -VEHICLE RESIDUAL VALUES  -PPP FACTORS  DEVICE OFFERS A WEB INTERFACE TO ALLOW AUTHORIZED FORD CREDIT PERSONNEL TO MAINTAIN THIS DATA. DEVICE ALSO OFFERS A BATCH INTERFACES TO</t>
  </si>
  <si>
    <t>Connected Vehicle Wholesale Audit</t>
  </si>
  <si>
    <t>FCCVWA</t>
  </si>
  <si>
    <t>Connected Vehicle Wholesale Audit(CvWA) formerly known as VIS, Leverages Modem technology from Ford Vehicles to abstract data from connected vehicle cloud to provide real-time wholesale unit locations for enhanced wholesale monitoring and real-time audit capabilities and trigger early warnings/alerts. The goal is to reduce the number of units to be physically inspected on Wholesale Audits YOY and provide data to assist risk mitigation metrics that will proactively prevent credit losses. Reduction in credit losses resulting from sold out of trust conditions. Potential savings in units that are audited: 70-75% of 1.4M / year. Avoid reputation risk in public marketplace. Risk avoidance resulting from improved line of sight on missing units.</t>
  </si>
  <si>
    <t>Commodity Strategy System</t>
  </si>
  <si>
    <t>CSS</t>
  </si>
  <si>
    <t>Commodity Strategy System, based on VerticalNet (formerly B2eMarkets) software, used by purchasing worldwide to develop and store Commodity Strategies.</t>
  </si>
  <si>
    <t>Celonis</t>
  </si>
  <si>
    <t>A Process Mining  capability within enterprise to identify process automation opportunities and accelerate the ERP transition</t>
  </si>
  <si>
    <t>Dealer Payment System</t>
  </si>
  <si>
    <t>DPS</t>
  </si>
  <si>
    <t>Calculates payments and chargebacks to qualified dealers and special accounts made on the release/sale of the vehicle.</t>
  </si>
  <si>
    <t>As part of PCF exit, team migrated WAS to Springboot</t>
  </si>
  <si>
    <t>Billing Platform</t>
  </si>
  <si>
    <t>BP</t>
  </si>
  <si>
    <t>MSULLANO</t>
  </si>
  <si>
    <t>The Billing Platform creates a unified billing experience by compiling data from multiple sources and generating reoccurring, consistent invoice templates for customers and downstream systems that includes itemized details of payments due and received as well as product/service information as applicable.  The Billing Platform will support both Ford and Ford Credit globally including Ford Smart Mobility (FSM), Ford Pro, and Electric Vehicle initiatives.</t>
  </si>
  <si>
    <t>Dealer margin (BONI)</t>
  </si>
  <si>
    <t>BONI</t>
  </si>
  <si>
    <t>Stores and processes data related to some elements of the Dealer Margin calculation. Year end process calculates next years Dealer margin and downloads to DID.</t>
  </si>
  <si>
    <t>Automated OS Installation</t>
  </si>
  <si>
    <t>AOS</t>
  </si>
  <si>
    <t>Infrastructure for automated deployment of operating systems for virtual and physical servers.</t>
  </si>
  <si>
    <t>Arg. Special Sales Management (VE)</t>
  </si>
  <si>
    <t>ARVE</t>
  </si>
  <si>
    <t>The system manages all special sales chanels. Includes the following operations: . Standard / Special Quotation Generation  . Electronic Folder Generation. Tracking and administration.       . Proforma Generation to down pay units. Taxing Approval.  . RioServ debt publication (Proformas and Invoices)  . Collection. Debit note emission for Down payments.       . Price Release based invoicing.    . Friendly process and operation.  . Web Solutions oriented process.</t>
  </si>
  <si>
    <t>Dealer Information Database</t>
  </si>
  <si>
    <t>DID</t>
  </si>
  <si>
    <t>DID is the master database and system of record for official electronic dealer records for Ford of Europe. DID is also used for vehicle Order to Delivery in Asia Pacific region.  DN@F is the web online interface to the DID for data entry and retrieval. Provision of DID data to more than 40 downstream applications and processes is supported by a batch suite, DN@F report writer, and direct access by program call.  DID supports key processes in European Marketing, Sales, FCSD and Ford Financial.  Key DID data is Dealer code &amp; market, name and address/contact details, contracts and operating locations, dealer groups, dealer related accounting / invoicing data, financial status, delivery channels, and EDI data. DID application is coordinated by Ford of Europe Dealer Operations head office</t>
  </si>
  <si>
    <t>AccuRev</t>
  </si>
  <si>
    <t>The Ford IT Software Configuration Management tool for the distributed environment.</t>
  </si>
  <si>
    <t>Dealer Digital Service</t>
  </si>
  <si>
    <t>DDS</t>
  </si>
  <si>
    <t>JWANG187</t>
  </si>
  <si>
    <t>DEALER DIGITAL SERVICE IS A MID-END SERVICE LAYER PROVIDING MS&amp;S LEADER SERVICE &amp; DEALER MANAGEMENT FUNCTIONALITY. IT SUPPORTS LINCOLN CHINA &amp; COMPANY C</t>
  </si>
  <si>
    <t>ACCOUNT MANAGER - NORTH AMERICA</t>
  </si>
  <si>
    <t>AM - NA</t>
  </si>
  <si>
    <t>Customer-facing web site that allows customers to view and update their Ford Credit and Lincoln-AFS accounts. Functionality includes viewing account details, scheduling payments, and exchanging documents electronically with Ford Credit.</t>
  </si>
  <si>
    <t>Dealer Communication</t>
  </si>
  <si>
    <t>DlrComm</t>
  </si>
  <si>
    <t>An online tool for Ford of Canada Dealers and In-house users to manage the creation, editing, reviewing, approving and publishing process for bulletins and surveys with their dealership. The application also allows the dealers to target the audience for each bulletin/survey.</t>
  </si>
  <si>
    <t>Dealer Billing</t>
  </si>
  <si>
    <t>DLR Bill</t>
  </si>
  <si>
    <t>The Dealer Billing System bills dealers via their parts statements for their use of software, hardware and communication expenses. Pricing is updated annually for billing for Fordstar Communications Services.  The purpose of the system is to collect money from the dealers for their use of Ford Motor Company's software, hardware and communications systems (e.g, Fordstar). The system runs through a complete cycle once per month to collect charges from the prior month. Reports are created showing all inputs entering the system, highlighting the transactions that fail the edits. The final process is to create a file of all the month's charges and forward this file to ARMIS for inclusion in the dealers' parts statements.  Billing of dealers for Ford Motor Company internal functions (Fordstar, FCSD, e.g.) as well as outside suppliers (Dealer e-Store, OE Connection, DealerConnection, e.g.).</t>
  </si>
  <si>
    <t>Time and Attendance</t>
  </si>
  <si>
    <t>SAL PAYROL</t>
  </si>
  <si>
    <t>A web based Intranet application used by Canadian employees to record Time &amp; Attendance.</t>
  </si>
  <si>
    <t>DCRS (Dimensional Control Request System)</t>
  </si>
  <si>
    <t>DCRS</t>
  </si>
  <si>
    <t>Dimensional Control Request System (DCRS)/(formerly WLRR)- web based application to submit and requests changes to engineering data related to Vehicle Operation, Dimension Control groups.  DCRS includes several subsystems: 1.WLRR (Web locator Revision Request) allows engineer to request change to fixture &amp; gage locators, while it tracks and records requests. 2. WTRR (Web Template Revision Request) allows for requests to change templates that are populated from measurements of locator points on fixtures &amp; gages. 3. WSS allow for fixture and gage information transfer from vendor to Ford facility /plant.  4. DCD Standards - allows for requests to change VO DCD standards for global manufacturing processes. 5. DVA Study Request (Dimensional Variation Analysis) allows for a list of DVA Study requests sorted by vehicle programs. Requested studies are used to calculate ability to achieve fit and finish relative to completive vehicle set.  6. Paint Study Requests - used to request, track and house studies for paint en</t>
  </si>
  <si>
    <t>OEM Pool Accounts Web Site</t>
  </si>
  <si>
    <t>POOLACCTS</t>
  </si>
  <si>
    <t>The Commercial Sales (Pool Accounts) website manages Pool Accounts for Canadian Business Partners. It is used by modifiers of Ford vehicles.  Modifiers are companies that build special use vehicles such as school buses and ambulances.</t>
  </si>
  <si>
    <t>Data Supply Chain</t>
  </si>
  <si>
    <t>DSC</t>
  </si>
  <si>
    <t>ARAMAKR4</t>
  </si>
  <si>
    <t>NSANKAR4</t>
  </si>
  <si>
    <t>GDIA Data Supply Chain Analytical repository of all enterprise data.</t>
  </si>
  <si>
    <t>Data Fulfillment Application</t>
  </si>
  <si>
    <t>DFA</t>
  </si>
  <si>
    <t>Fulfill revenue generating Data Products per business requirements at market speed by enabling an environment with necessary tools and access to internal/external data sources</t>
  </si>
  <si>
    <t>Data Factory</t>
  </si>
  <si>
    <t>DF</t>
  </si>
  <si>
    <t>NSEGUIN3</t>
  </si>
  <si>
    <t>Streamline IT processes using correct patterns and use cases</t>
  </si>
  <si>
    <t>Data Activation Portal</t>
  </si>
  <si>
    <t>DG - DAP</t>
  </si>
  <si>
    <t>NSHAMSI1</t>
  </si>
  <si>
    <t>LDANGELO</t>
  </si>
  <si>
    <t>MGARRET2</t>
  </si>
  <si>
    <t>Allow automation of access approval and provisioning</t>
  </si>
  <si>
    <t>Ford Credit AEM Infrastructure</t>
  </si>
  <si>
    <t>FCAEM</t>
  </si>
  <si>
    <t>NKOMMERA</t>
  </si>
  <si>
    <t>This Adobe Experience Manager (AEM) platform has an authoring node which publishes content to publisher nodes.    General Usage Clause: It is intented for AEM-based solutions used in the B2C space globally for varying sized systems, with multi-JVM vertical scaling, enabling the dedicated use at the JVM within a shared VM</t>
  </si>
  <si>
    <t>Cycle Time Health</t>
  </si>
  <si>
    <t>iiot-cth</t>
  </si>
  <si>
    <t>Shows Cycle Time Health per hour per shift.</t>
  </si>
  <si>
    <t>Electronic Parts Claims (EPC)</t>
  </si>
  <si>
    <t>PART CLAIM</t>
  </si>
  <si>
    <t>Application that allows Ford of Canada Dealers to submit claims for parts that are damaged, mis-shipped, missing, etc.</t>
  </si>
  <si>
    <t>CVPODS - Connected Vehicle Payload Orchestration a</t>
  </si>
  <si>
    <t>CVPODS</t>
  </si>
  <si>
    <t>CONNECTED VEHICLE PAYLOAD ORCHESTRATION AND DELIVERY SERVICES</t>
  </si>
  <si>
    <t>CVNG - Connected Vehicle Notification Gateway</t>
  </si>
  <si>
    <t>CVNG</t>
  </si>
  <si>
    <t>HPIERC10</t>
  </si>
  <si>
    <t>CVNG - CV NOTIFICATION GATEWAY TRIGGERS THE APP NOTIFICATIONS LEVERAGING CSDN NOTIFICATION SERVICES. IT SUPPORTS THE FOLLOWING NOTIFICATION METHODS: 1) EMAIL 2) PUSH NOTIFICATIONS 3) MESSAGE CENTER 4) SMS</t>
  </si>
  <si>
    <t>Business Objects - Shared</t>
  </si>
  <si>
    <t>BusObj-SE</t>
  </si>
  <si>
    <t>*NO NEW BO APPS ALLOWED* The Business Objects Shared Environment provides the enterprise a shared platform capable of hosting multiple discrete Business Objects reporting applications.    The business criticality rating cannot be easily calculated.  It is assumed to be A since the sum of the hosted applications BCA ratings would likely result in an A rating.</t>
  </si>
  <si>
    <t>AEM Europe (Adobe Experience Manager)</t>
  </si>
  <si>
    <t>AEMEU</t>
  </si>
  <si>
    <t>SPEGG2</t>
  </si>
  <si>
    <t>Adobe Experience Manager is the Web Content Management standard for B2C websites replacing Oracle WebCenter Sites/FatWire.</t>
  </si>
  <si>
    <t>CV Authorization Service</t>
  </si>
  <si>
    <t>CVAS</t>
  </si>
  <si>
    <t>NPAPANAS</t>
  </si>
  <si>
    <t>CV AUTHORIZATION SERVICES  TO ENABLE USER VEHICLE AUTHORIZATION ON TMC TO OFFER VEHICLE CONNECTIVITY FOR RETAIL, FLEET &amp; FORD BACKEND APPLICATIONS.</t>
  </si>
  <si>
    <t>Customer Value Demonstrator</t>
  </si>
  <si>
    <t>CVD</t>
  </si>
  <si>
    <t>CFORSYT1</t>
  </si>
  <si>
    <t>Web App to support the FORDLiive Business team to demonstrate the value of FORDLiive+ to a Liive+ Customer</t>
  </si>
  <si>
    <t>No VM found</t>
  </si>
  <si>
    <t>Customer Loyalty and Retention</t>
  </si>
  <si>
    <t>CusLoylRet</t>
  </si>
  <si>
    <t>The Customer Loyalty and Retention application supports Ford of Canada Dealers in enhancing customer satisfaction and loyalty by assisting dealership personnel in selecting the right Loaner program for a specific repair, helping customers with partial payment of cost of repair once their warranty has expired, and providing their customers with alternate transportation (loaner or shuttle vehicles), while their vehicles are being serviced.</t>
  </si>
  <si>
    <t>migrated to PostgreSQL</t>
  </si>
  <si>
    <t>WebFOCUS shared environment for Ford Motor.  Built on TIBCO WebFOCUS.</t>
  </si>
  <si>
    <t>Need to check if there was a WAS?</t>
  </si>
  <si>
    <t>CX</t>
  </si>
  <si>
    <t>CARNOLD9</t>
  </si>
  <si>
    <t>Provide surveys and interactive analytics of our Ford Credit customer feedback</t>
  </si>
  <si>
    <t>CRM Core -CuPID</t>
  </si>
  <si>
    <t>Core-CuPID</t>
  </si>
  <si>
    <t>Customer and Prospect Information Database for Marketing. Covers Ford brand in the European region with 27 active Markets at various levels of maturity; some use full CRM services and some do not.  For a further 12 markets, infrastructure is in place and data capture was previously enabled but then switched off as no business owner identified.   7 other markets have infrastructure in place but no significant data captured.      5 markets have no infrastructure in place but still have a tiny volume of dummy customers</t>
  </si>
  <si>
    <t>Stamping Die Buy-off</t>
  </si>
  <si>
    <t>SDBO</t>
  </si>
  <si>
    <t>Stamping Die Buy-off is a web app that manages die checksheets for validation before buy off</t>
  </si>
  <si>
    <t>Credit Bureau Report-CBR</t>
  </si>
  <si>
    <t>CBR</t>
  </si>
  <si>
    <t>Allows end user to request a stand-alone commercial or consumer credit bureau report. A second function is to retrieve contact information on a company.</t>
  </si>
  <si>
    <t>Credit Application Processing Engine (formerly Off</t>
  </si>
  <si>
    <t>CAPE</t>
  </si>
  <si>
    <t>THIS IS A CREDIT APPLICATION ORCHESTRATOR WITH AN API TO HANDLE ALL THE OFFER TRANSACTIONS FROM ROUTEONE AND DEAL OPTIMIZER.</t>
  </si>
  <si>
    <t>Trend Micro Workload Security</t>
  </si>
  <si>
    <t>TMWS</t>
  </si>
  <si>
    <t>Trend Micro Workload Security will be responsible for protecting Ford Motor Company's critical infrastrustructure through the use of Intrusion Preventation and Detection System.</t>
  </si>
  <si>
    <t>CPR II</t>
  </si>
  <si>
    <t>EuAS-CPRII</t>
  </si>
  <si>
    <t>The Carrier Payment Routine is an Automated Freight Payment System for Vehicle Transportation and Handling Services that pays the Carrier for the transport or handling after the event and books this payment automatically under the FORD account previously defined for this segment. The two processes featured in CPR are (1) Self Billing Invoice Process (SBI) and      (2) Invoice Checking Process (ICP).</t>
  </si>
  <si>
    <t>Already decommissioned(Q4 2024)</t>
  </si>
  <si>
    <t>ThreatConnect On-Premises</t>
  </si>
  <si>
    <t>TIP</t>
  </si>
  <si>
    <t>The ThreatConnect application is used by Cyber Defense Center (CDC) for Threat Management.</t>
  </si>
  <si>
    <t>It covers all software as part of the Teradata DBMS purchase - this includes the DBMS, the Teradata utilities (x86, mainframe and desktop client), and Viewpoint.</t>
  </si>
  <si>
    <t>Cost Ideas Authority</t>
  </si>
  <si>
    <t>TMAHALAK</t>
  </si>
  <si>
    <t>. The proposed Cost Savings Warehouse tool will allow the user to start with a cost savings idea, assess it for applicability to forward model and existing production, replicate it broadly, and deploy it to usage.</t>
  </si>
  <si>
    <t>Corporate Procurement and Receiving System (CPARS)</t>
  </si>
  <si>
    <t>CPARS</t>
  </si>
  <si>
    <t>CPARS - Corp Procurement &amp; Receiving System - Manages requisitioning, sourcing, purchasing, and receiving of non-prod materials. Includes 2 Subsystems - Boss90 for Blanket Orders and Part Spec for Inventory Items.</t>
  </si>
  <si>
    <t>Symantec Advanced Threat Protection</t>
  </si>
  <si>
    <t>ATP</t>
  </si>
  <si>
    <t>Gathers external security threat information</t>
  </si>
  <si>
    <t>Data Protection Services (Backup &amp; Restore) delivered to consumers via Storage as a Service ITO offering. Entry defines the technologies that are used to support this service offering to support global infrastructure deployments.</t>
  </si>
  <si>
    <t>Core Content Storage Services</t>
  </si>
  <si>
    <t>CCSS</t>
  </si>
  <si>
    <t>CCSS PROVIDES APIS(APPLICATION PROGRAMMING INTERFACE) TO STORE AND RETRIEVE DOCUMENTS FROM OBJECT STORAGE. THE STORED DOCUMENTS WILL BE ACCESSED VIA APIS BY CONSUMING APPLICATIONS AND SERVICES FOR THE PURPOSE OF SERVICING CUSTOMERS AND DEALERS AT FORD AND FORD CREDIT.</t>
  </si>
  <si>
    <t>Control Of Requisitions and Approvals</t>
  </si>
  <si>
    <t>CORA</t>
  </si>
  <si>
    <t>Provides mechanised processes for raising Purchase Notices, blanket order releases, and revision notices for facilities, services and non production materials for expense and project requisitions. The line manager and financial approval processes</t>
  </si>
  <si>
    <t>Contract API</t>
  </si>
  <si>
    <t>ContracAPI</t>
  </si>
  <si>
    <t>PROCESS ALL CONTRACT TRANSACTIONS FROM ROUTEONE TO PINNACLE</t>
  </si>
  <si>
    <t>ConTrack - European Container Tracking Sys</t>
  </si>
  <si>
    <t>EuMP-CONTR</t>
  </si>
  <si>
    <t>DJOHN675</t>
  </si>
  <si>
    <t>Container Tracking (ConTrack) was initiated by the European Ford Material Planning &amp; Logistics (MP&amp;L) department. The primary function of the application is to retrieve shipment data from the global Ford MP&amp;L system CMMS3(DataMart) for specific container types and reporting of current and historic container balances at plant and supplier sites.</t>
  </si>
  <si>
    <t>Contest and Incentives Systems</t>
  </si>
  <si>
    <t>CIS</t>
  </si>
  <si>
    <t>Effective implementation of ESB Vehicle Management programs by having system capabilities 1) To define the Program Targets 2) Measure the dealer performance 3) Insights to dealers on performance &amp; standing 4) Payment to dealer and their staff</t>
  </si>
  <si>
    <t>Contest and Incentive Wizard (CIW)</t>
  </si>
  <si>
    <t>CIW</t>
  </si>
  <si>
    <t>This application supports FCSD Contests and Incentive programs internally within Ford by providing a configurable tool that puts much of the website set up in the hands of the business owners.</t>
  </si>
  <si>
    <t>Consumer Incident Vehicle Information Questionnair</t>
  </si>
  <si>
    <t>CIVIQ</t>
  </si>
  <si>
    <t>New application namely CIVIQ (Consumer Incident Vehicle Information Questionnaire), to be created to replace VOQ (Vehicle Owner Questionnaire). VOQ system is supporting English language currently and in future system must support other languages such as Chinese, Taiwan, Spanish etc., Users exists globally. It helps to identify potential vehicle safety issues at the early stage and reduction of warranty costs.</t>
  </si>
  <si>
    <t>App migrated in 3Q 2024 &amp; Infra Decommission complete in Q1 2025</t>
  </si>
  <si>
    <t>Service Asset and Configuration Management</t>
  </si>
  <si>
    <t>SACM</t>
  </si>
  <si>
    <t>This application consists of Micro Focus AMX (Asset Management X) SaaS product and all the ETL required to populate data into the AMX or federate to a trusted data source.  UD is an MicroFocus discovery tool focused on discovery CI relationships and storing that data in UCMDB. It is also used for inventory discovery.</t>
  </si>
  <si>
    <t>eFPS</t>
  </si>
  <si>
    <t>ELECTRONIC DIGITAL PROCESS SHEETS</t>
  </si>
  <si>
    <t>Consignee Reconciliation</t>
  </si>
  <si>
    <t>conrec</t>
  </si>
  <si>
    <t>Comparison between consignee month-end inventory and what Ford has identified as the consignee inventory.</t>
  </si>
  <si>
    <t>Secure Email</t>
  </si>
  <si>
    <t>SECEMAIL</t>
  </si>
  <si>
    <t>Secure Email (S/MIME) allows users to send S/MIME encrypted email.</t>
  </si>
  <si>
    <t>Connected Vehicle Feature Management  Application</t>
  </si>
  <si>
    <t>CVFMA</t>
  </si>
  <si>
    <t>FSYED11</t>
  </si>
  <si>
    <t>CONNECTED VEHICLE FEATURE MANAGEMENT APPLICATION TO SUPPORT CAPABILITY, ENROLLMENTS, UNENROLLMENTS, FEATURES, FEATURE PACKAGE, VEHICLE PROFILE, EVENTS, AND PUSH ENROLLMENTS/CCS SETTINGS.</t>
  </si>
  <si>
    <t>Connected Vehicle Enrollment</t>
  </si>
  <si>
    <t>CVFE</t>
  </si>
  <si>
    <t>VJOYSON</t>
  </si>
  <si>
    <t>CORE ENROLLMENT COMPONENT OF CONNECTED VEHICLE ECOSYSTEM TO MANAGE AND GOVERN CV FEATURES OFFERED ACROSS BRANDS, REGIONS, AND RETAIL/FLEET CUSTOMERS.</t>
  </si>
  <si>
    <t>Connected Vehicle Data Base (China)</t>
  </si>
  <si>
    <t>CVDB</t>
  </si>
  <si>
    <t>CVDB (Connected Vehicle Data Base) is a backend system that collects China Vehicle Data</t>
  </si>
  <si>
    <t>Connected Testing</t>
  </si>
  <si>
    <t>ConTest</t>
  </si>
  <si>
    <t>Connected Testing is a tool to support the VEV Operating System including short &amp; long term planning. It offers efficiencies and savings in many facets of the Business and it links Data Management of Program DVPs with Facility Plans.</t>
  </si>
  <si>
    <t>Connected BlueZone</t>
  </si>
  <si>
    <t>CBZ</t>
  </si>
  <si>
    <t>THE CONNECTED BLUE ZONE (CBZ) PROJECT INTENDS TO LEVERAGE THE POWER OF CROWDSOURCED DATA FOR CREATING BLUEZONE ATTRIBUTES. CONNECTED BLUEZONE CLOUD APPLICATION PROVIDES A METHOD TO DELIVER A CONNECTED BLUEZONE MAP TO SUPPORT HIGHWAY ASSIST FEATURES.</t>
  </si>
  <si>
    <t>CONCEPS Sales Entry</t>
  </si>
  <si>
    <t>CSE</t>
  </si>
  <si>
    <t>The online CONCEPS Sales Entry (CSE) application provides the entry point for all new vehicle sales, transfers, customer name and address changes, etc. for Ford and Lincoln Mercury Divisions, Ford of Canada and Ford of Mexico.</t>
  </si>
  <si>
    <t>Conceps</t>
  </si>
  <si>
    <t>CN204</t>
  </si>
  <si>
    <t>Online order entry system that allows dealers/fleets to immedidately and accurately configure, edit, and price out vehicle orders, and submit orders.  New orders, alterations (spec. changes), and cancellations are supported.  NOTE: also included within application is VSPS table maintenance; SERL and CPM   / Old Acronym : CN  SLA 1, CIA 2,3,3</t>
  </si>
  <si>
    <t>Sainapse</t>
  </si>
  <si>
    <t>Sainapse (COTS product) is an AI ML tool which has the below functionality 1. Creation and classification of tickets from incoming mails 2. Predict fields for creation of ticket from free text of ticket/request based on information available in ticketing system 3. Recommendation for resolution of tickets based on the past historical tickets and Knowledge Base Articles</t>
  </si>
  <si>
    <t>Global Recall Implementation Database</t>
  </si>
  <si>
    <t>GRID</t>
  </si>
  <si>
    <t>GRID (Global Recall Implementation Database) is a fully integrated system to manage the analysis, preparation, approval, and launch of Field Service Actions.</t>
  </si>
  <si>
    <t>Complexity Scorecard</t>
  </si>
  <si>
    <t>CS</t>
  </si>
  <si>
    <t>MBURZLAF</t>
  </si>
  <si>
    <t>MJADE2</t>
  </si>
  <si>
    <t>The goal of this tool to provide teams metrics on progress towards Complexity Targets</t>
  </si>
  <si>
    <t>PYTHON SERVICE</t>
  </si>
  <si>
    <t>Python</t>
  </si>
  <si>
    <t>The Python Service delivers (1) An internal repository of Python packages approved for Ford internal use, (2) Python package request service, and (3) Python clients for client &amp; server-side use across multiple platforms (Windows &amp; Linux).  Service offering details, including repositories and clients in scope, can be found at: https://azureford.sharepoint.com/sites/analytics-service-customers/SitePages/Home.aspx</t>
  </si>
  <si>
    <t>Common Vehicle Data Access Application</t>
  </si>
  <si>
    <t>CVDA</t>
  </si>
  <si>
    <t>Defines configurations and delivers to vehicles.</t>
  </si>
  <si>
    <t>Command Abstraction Layer</t>
  </si>
  <si>
    <t>CAL</t>
  </si>
  <si>
    <t>COMMAND ABSTRACTION LAYER IS A SERVICE THAT IS DEVELOPED WITH AN OBJECTIVE TO COMMUNICATE BETWEEN CLOUD APPLICATION LAYER AND TMC API LAYER.</t>
  </si>
  <si>
    <t>COMBAT</t>
  </si>
  <si>
    <t>COMBAT is the communications system used for unattended batch file transfer to and from dealerships in North America.  It is also used to transfer files between Ford and Export locations around the world.</t>
  </si>
  <si>
    <t>Collision Assistance (FNOL) Event Data Manager</t>
  </si>
  <si>
    <t>SPINNADH</t>
  </si>
  <si>
    <t>PVENKA21</t>
  </si>
  <si>
    <t>THE COLLISION ASSISTANCE (FNOL) EVENT DATA MANAGER USES VEHICLE CRASH DATA WHICH PLACES FORD UNDER LEGAL OBLIGATION TO PROTECT AND PROVIDE THIS DATA TO APPROVED EXTERNAL AGENCIES ON REQUEST. THIS SOLUTION WILL PROVIDE FORD AND LINCOLN OWNERS SUPPORT AND GUIDANCE DURING A HIGHLY STRESSFUL ACCIDENT EVENT WHICH WILL INCREASE CUSTOMER SATISFACTION AND BUILD BRAND LOYALTY.</t>
  </si>
  <si>
    <t xml:space="preserve">Resource On-boarding Pending. </t>
  </si>
  <si>
    <t>COLETTE - Travel Expense Administration System</t>
  </si>
  <si>
    <t>EuAS-COLET</t>
  </si>
  <si>
    <t>Concur Interface to Accounting Systems. It enables payment to individual bank accounts and or citibank bank accounts. It also interfaces the accounting to general ledger</t>
  </si>
  <si>
    <t>Vehicle Environmental Attribute Tracking</t>
  </si>
  <si>
    <t>VEAT</t>
  </si>
  <si>
    <t>BMCCALL1</t>
  </si>
  <si>
    <t>Tracking of agreed environmental attributes against orders and vehicles</t>
  </si>
  <si>
    <t>Manufacturing Innovation Project Tracker</t>
  </si>
  <si>
    <t>MIPT</t>
  </si>
  <si>
    <t>Ford internally developing web based application for tracking Manufacturing innovation project list</t>
  </si>
  <si>
    <t>CMMS3 Bridges/PACO&amp;ILVS</t>
  </si>
  <si>
    <t>EuMP-ILVS</t>
  </si>
  <si>
    <t>CMMS3 Bridges transfers the various bridge files information between CMMS3 and European applications.   ILVS (IN LINE VEHICLE SEQUECING) receives plant wise bridges files from CMMS3 and delivers supplier wise part number info (vehicle Bill of Material) to the Supplier to enable the subsequent match with the actual vehicle sequence from PVS.</t>
  </si>
  <si>
    <t>Weld Quality Monitoring</t>
  </si>
  <si>
    <t>WQM</t>
  </si>
  <si>
    <t>ELIM9</t>
  </si>
  <si>
    <t>SSATHEE2</t>
  </si>
  <si>
    <t>THIS APPLICATION IS USED TO MONITOR THE KEY PARAMETERS OF THE WELD TIMERS CONNECTED IN THE BODY SHOP. THE SYSTEM SUPPORTS INVESTIGATION &amp; SYNERGIES WITH DATA ACCESSIBILITY ACROSS PLANTS ACROSS PLATFORMS</t>
  </si>
  <si>
    <t>CMMS Supplier Releasing and Packaging</t>
  </si>
  <si>
    <t>CMMS MSR</t>
  </si>
  <si>
    <t>MHOPKINS</t>
  </si>
  <si>
    <t>CMMS Supplier Release.  Tool supporting the weekly material scheduling for suppliers.</t>
  </si>
  <si>
    <t>Confirmed with PDO (Balaji) and updated the status to 'Complete'.</t>
  </si>
  <si>
    <t>CMMS Receiving</t>
  </si>
  <si>
    <t>CMMS RCV</t>
  </si>
  <si>
    <t>RCV is the receiving module within CMMS. Part of the CMMS application portfolio.</t>
  </si>
  <si>
    <t>CMMS Preproduction BOM</t>
  </si>
  <si>
    <t>CMMS PRP</t>
  </si>
  <si>
    <t>Preproduction Bill of Material System.  Part of the CMMS3 Proproduction application portfolio.  The Pre-production function gathers, analyzes, and disseminates Engineering product release and change information to all affected areas of the plant and Company</t>
  </si>
  <si>
    <t>Digital zone board-IMG</t>
  </si>
  <si>
    <t>DZB-IMG</t>
  </si>
  <si>
    <t>Ford internally developing web based application to tracking zone board status for IMG plants.</t>
  </si>
  <si>
    <t>CMMS NG-Web</t>
  </si>
  <si>
    <t>CMMS NG</t>
  </si>
  <si>
    <t>Web hosted front end for CMMS. This enables existing CMMS3 mainframe screens to be accessible via a web browser.</t>
  </si>
  <si>
    <t>CMMS Material Cost Accounting</t>
  </si>
  <si>
    <t>CMMS MCA</t>
  </si>
  <si>
    <t>CMMS Cost Accounting to support F@ST plants and non-F@ST plants (Visteon, Getrag, Nemac and Rest-of-World locations)</t>
  </si>
  <si>
    <t>CMMS Manufacturing Vehicle Part Repository</t>
  </si>
  <si>
    <t>CMMS MVP</t>
  </si>
  <si>
    <t>Operational data base containing historical vehicle bills of material, Contents of Assembly for manufactured parts, and part/supplier information.</t>
  </si>
  <si>
    <t>CMMS Hourly Material Requirements</t>
  </si>
  <si>
    <t>CMMS HMRS</t>
  </si>
  <si>
    <t>Common Manufacturing Mgmt System.  HMRS I-Vin BOM Create. Breaks engineering changes, calculates usage, performs part requirement calculations, provides feeds to numerous systems, HMRS II-provides tools to organize the requirements into Delivery Windows. ILVS - Supports commodity definition &amp; generation of ILVS 866 shipping transactions.</t>
  </si>
  <si>
    <t>CMMS  Inventory</t>
  </si>
  <si>
    <t>CMMS INV</t>
  </si>
  <si>
    <t>CMMS Inventory Module.  Part of the CMMS Application Portfolio.  Note: eSRS Scrap and Reject System is part of CMMS INV module. Quality Reject system (listed as ITMS 20720) is part of the CMMS NV Module.</t>
  </si>
  <si>
    <t>Cloud App Optimizer</t>
  </si>
  <si>
    <t>CAO</t>
  </si>
  <si>
    <t>SDESHP16</t>
  </si>
  <si>
    <t>APP IS USED TO HELP OPTIMIZE USAGE OF CLOUD APPS IN PCF</t>
  </si>
  <si>
    <t>Cloud Adventure Builder</t>
  </si>
  <si>
    <t>CAB</t>
  </si>
  <si>
    <t>The intent of the Cloud Native Adventure Builder is to describe a default set of patterns and practices for building cloud native applications or modern distributed systems at Ford. The codebase focuses on Java development with Pivotal Cloud Foundry, Spring, and Spring Cloud Services. The is a reference application, and not a real application that will be deployed to a production environment.</t>
  </si>
  <si>
    <t>Clipsheet</t>
  </si>
  <si>
    <t>www.clipsheet.ford.com provides employees links to articles related to Ford Motor Company.</t>
  </si>
  <si>
    <t>Clipsheet is hosted externally and PCF Component has already decommissioned</t>
  </si>
  <si>
    <t>Clam Antivirus</t>
  </si>
  <si>
    <t>ClamAV</t>
  </si>
  <si>
    <t>KSAYEE</t>
  </si>
  <si>
    <t>ANTIVIRUS FOR LINUX SERVER SYSTEMS</t>
  </si>
  <si>
    <t>Citrix XenApp 7.15 Infrastructure</t>
  </si>
  <si>
    <t>XA 7.15</t>
  </si>
  <si>
    <t>CiTiS: Customs &amp; International Trading Information</t>
  </si>
  <si>
    <t>EuAS-CITIS</t>
  </si>
  <si>
    <t>CiTiS (Customs &amp; International Trading Information)System is a pan-European Ford Customs system that embraces all data and processes necessary to operate a cost-efficient, compliant Customs operation, capable of handling the diverse business under the Ford Motor Company trust mark.</t>
  </si>
  <si>
    <t>ORACLE SOLARIS SERVER OS</t>
  </si>
  <si>
    <t>Solaris</t>
  </si>
  <si>
    <t>CMORAN2</t>
  </si>
  <si>
    <t>Oracle Solaris is a Unix operating system originally developed by Sun Microsystems. Solaris is known for its scalability, especially on SPARC systems, and for originating many innovative features such as DTrace, ZFS, and Zones. Solaris is registered as compliant with the Single Unix Specification.</t>
  </si>
  <si>
    <t>China VAT (Value Added Tax)</t>
  </si>
  <si>
    <t>HVAT</t>
  </si>
  <si>
    <t>China VAT (HVAT) is a vended application that assists in calculating and reporting on the Value Added Tax required in China for Ford Credit. VAT vendor is HAND. This process also uses Aisino (Golden Tax) for the invoicing piece of the requirement.These applications are applicable for both FAFC and FAFL.</t>
  </si>
  <si>
    <t>China Subscription Adaptor</t>
  </si>
  <si>
    <t>CSA</t>
  </si>
  <si>
    <t>THIS APPLICATION IS TO SUPPORT CHINA SUBSCRIPTION PLATFORM LAUNCH. MAKE SURE GLOBAL SUBSCRIPTION PLATFORM'S COMMON CAPABILITY IS RE-USED AND WHILE PROVIDE FLEXIBIITY FOR CHINA SUBSCRIPTION BUSINESS.</t>
  </si>
  <si>
    <t>China Prognostic Services Application</t>
  </si>
  <si>
    <t>CPAE</t>
  </si>
  <si>
    <t>This is application to provide the prognostic service for business , such as OIL LIFE, TSL , etc.</t>
  </si>
  <si>
    <t>China IVI Service Layer</t>
  </si>
  <si>
    <t>CN IVISL</t>
  </si>
  <si>
    <t>CHINA IVI SERVICE LAYER PROVIDES COMMUNICATION CHANNEL BETWEEN IVI APPS AND FORD BACKEND OR THIRD-PARTY SYSTEMS.</t>
  </si>
  <si>
    <t>China IVI Operation Portal</t>
  </si>
  <si>
    <t>IVIOP</t>
  </si>
  <si>
    <t>CHINA IVI OPERATION PORTAL PROVIDES SYNC+ IVI RELATED DATA/STATUS TO SUPPORT IVI OPERATION TEAM</t>
  </si>
  <si>
    <t>China Export Data Application Aggregator</t>
  </si>
  <si>
    <t>CEDAA</t>
  </si>
  <si>
    <t>For China export data aggregate, and transfer the data to the national platform.</t>
  </si>
  <si>
    <t>China Enablement Systems - CES</t>
  </si>
  <si>
    <t>CES</t>
  </si>
  <si>
    <t>GKAMAL</t>
  </si>
  <si>
    <t>SUITE OF CHINA ENCAPSULATED API'S SUPPORTING CUSTOMER, ACCOUNT AND VEHICLE USING LA AND DB2 INFORMATION TO SUPPORT CHINA APPLICATIONS.</t>
  </si>
  <si>
    <t>China digital service</t>
  </si>
  <si>
    <t>CNDSL</t>
  </si>
  <si>
    <t>CHINA DIGITIAL SERVICE APPLICATION PROVIDES LIST OF WEBSERVICES AND DATA THAT ENABLES FUNCTIONALITY FOR FORD AND LINCOLN CUSTOMER FACING DIGITAL CHANNELS IN CHINA</t>
  </si>
  <si>
    <t>China Devops</t>
  </si>
  <si>
    <t>CNDEVOPS</t>
  </si>
  <si>
    <t>CHINA DEVOPS ORGNIZATION</t>
  </si>
  <si>
    <t>China Customer Feedback Service</t>
  </si>
  <si>
    <t>CNCFS</t>
  </si>
  <si>
    <t>CHINA CUSTOMER FEEDBACK SERVICE PROVIDES THE CAPABILITY TO COLLECT CUSTOMER FEEDBACK FROM VARIOUS CHANNELS, AND PROVIDES A PORTAL TO OPERATION TEAM TO VIEW AND PROCESS FEEDBACK DATA.</t>
  </si>
  <si>
    <t>NETCOOL OPERATIONS INSIGHT</t>
  </si>
  <si>
    <t>NOI</t>
  </si>
  <si>
    <t>Netcool Operations Insight is an upgrade of the IBM Netcool suite of event management and monitor applications. This application includes the former applications known as Precision IP, Omnibus, and Impact. IBM is now bundling these applications under the NOI name. Precision is a fault monitor for networks. It allows for the collection and distribution of layers 2-3 network data and thereby build and maintain knowledge about physical and logical network connectivity. With accurate network visibility you can efficiently and effectively visualize and manage complex networks. OMNIbus delivers real-time, centralized monitoring of complex networks and IT domains. Netcool-OMNIbus offers around-the-clock management and automation to help deliver continuous uptime of business services and applications, optimize operations costs and efficiency. Impact provides event enrichment and business logic for handling the events. It automates incident creation.</t>
  </si>
  <si>
    <t>China - Pinnacle Account Servicing Batch</t>
  </si>
  <si>
    <t>FAFC-PASMF</t>
  </si>
  <si>
    <t>The China Pinnacle Account Servicing Mainframe Suite is a S-OX classified suite of programs responsible for passing Pinnacle DB2 Data to/from the Pinnacle Account Servicing application and for Account Servicing batch processes.</t>
  </si>
  <si>
    <t>Checksheets Service</t>
  </si>
  <si>
    <t>Checksheet</t>
  </si>
  <si>
    <t>Service accessed via PTS to enable users including dealer technicians to access vehicle servicing checksheets</t>
  </si>
  <si>
    <t>MPS - HP Device Connect</t>
  </si>
  <si>
    <t>MPS HP DC</t>
  </si>
  <si>
    <t>The software collects page counts information for all MPS printers which are connected to the Ford network and sends the information back to HP.  The information is used by HP to generate the monthly Ford billing.</t>
  </si>
  <si>
    <t xml:space="preserve">Channel Foundation Client Service Proxy Layer </t>
  </si>
  <si>
    <t>CSPL</t>
  </si>
  <si>
    <t>TBALOGH5</t>
  </si>
  <si>
    <t>MPS - HP CAPTURE &amp; ROUTE</t>
  </si>
  <si>
    <t>MPS -HP CR</t>
  </si>
  <si>
    <t>HP CR is an application to support scan to folder and scan to 'myfile'</t>
  </si>
  <si>
    <t>Critical Supply Chain Enablement</t>
  </si>
  <si>
    <t>SCE</t>
  </si>
  <si>
    <t>JGAINADI</t>
  </si>
  <si>
    <t>The application collects, organizes and reports on the data related to IC chips in short supply, and which daily production plan s they are likely to affect, based on supplier-promised weekly deliveries.  Also called:  SmashDB, N-Tier Interim View</t>
  </si>
  <si>
    <t>MAINFRAME CONSOLE OPERATIONS</t>
  </si>
  <si>
    <t>MCOS</t>
  </si>
  <si>
    <t>KKRISH33</t>
  </si>
  <si>
    <t>LAN Management Automation Tools</t>
  </si>
  <si>
    <t>LANTOOLS</t>
  </si>
  <si>
    <t>Tools Supporting Automation with Wifi, Cisco Wireless, Identity Services Engine (ISE), and Manufacturing LAN</t>
  </si>
  <si>
    <t>CEPS - Purchasing System (Non Production)</t>
  </si>
  <si>
    <t>CEPS Non P</t>
  </si>
  <si>
    <t>System controls the non production purchasing process for Argentina and Brazil,  including purchase request, suppliers selection, quotation, negotiation and PO Placement.   The application acronyms for CEPS non productive are: DA, DB, DC, DE, DR, DS, DU and DV.</t>
  </si>
  <si>
    <t>Knowledge Based Systems China</t>
  </si>
  <si>
    <t>KBS China</t>
  </si>
  <si>
    <t>The Knowledge Based System (KBS) China is comprised of one application, chKBS the Scoring Knowledge Base System.  chKBS provides a set of predictive characteristics that are input into scorecards used in determining a customer's credit worthiness.</t>
  </si>
  <si>
    <t>Central Outbound Payment and Control</t>
  </si>
  <si>
    <t>COPAC</t>
  </si>
  <si>
    <t>COPAC authorizes freight payments to rail and convoy carriers for the movement of finished vehicles from plants to dealers in North America.</t>
  </si>
  <si>
    <t>KCF Technologies Vibration Monitoring</t>
  </si>
  <si>
    <t>KCFVIB</t>
  </si>
  <si>
    <t>The KCF SmartDiagnostics is a turnkey predictive maintenance wireless tool for monitoring excessive vibration and temperature for motors, gearboxes, pumps on production equipment. The predictive tool allows reading of vibration and temperature data that can be trended such that a warning or an alarm can be triggered automatically to Ford Maintenance Personnel so that maintenance action can be taken to prevent unplanned downtime. Furthermore, the vibration data can be analyzed with Physics based models to recommend a cause of the failure.  The predictive maintenance sensors are wireless battery powered nodes which are attached to production equipment and transmit vibration and temperature data through a base station to AWS cloud via cellular connection. The vibration/temperature data is accessed through a web-based application.</t>
  </si>
  <si>
    <t>Jenkins for Unix Operations</t>
  </si>
  <si>
    <t>Jenkins-UX</t>
  </si>
  <si>
    <t>LLIANG2</t>
  </si>
  <si>
    <t>Automation tool used for managing DCoF Unix servers with Jenkins</t>
  </si>
  <si>
    <t>CENTRAL ADMIN FRAMEWORK</t>
  </si>
  <si>
    <t>CAF</t>
  </si>
  <si>
    <t>NGILLIKI</t>
  </si>
  <si>
    <t>A centralized framework providing a suite of commonized tools that can be executed across multiple systems and platforms.</t>
  </si>
  <si>
    <t>ITO-ORACLE-UTILITY-SHARED</t>
  </si>
  <si>
    <t>ITOOUS</t>
  </si>
  <si>
    <t>Oracle Utility Shared Farm</t>
  </si>
  <si>
    <t>InTP UEBA</t>
  </si>
  <si>
    <t>UEBA</t>
  </si>
  <si>
    <t>User &amp; Entity Behavioral Analytics (UEBA) to support Insider Threat Program</t>
  </si>
  <si>
    <t>CDR Platform</t>
  </si>
  <si>
    <t>fwbx</t>
  </si>
  <si>
    <t>LJ5</t>
  </si>
  <si>
    <t>FLEET CHARGING SOLUTION USED FOR CDR CONSOLIDATION</t>
  </si>
  <si>
    <t>CCAPS-NA Corporate Accounts Payables</t>
  </si>
  <si>
    <t>CCAPS</t>
  </si>
  <si>
    <t>Corporate Centralized Accounts Payable System (CCAPS) is a North American Accounts Payable system fully sourced to ADS AP.  Corporate Centralized Accounts Payable System is use for processing payments for parts received into North American plants.CCAPS accepts on-line input for payment requests from remote sites as an alternative to the submission of hard-copy check requests to the servicing Accounting location.</t>
  </si>
  <si>
    <t>CBS: Customer Billing System</t>
  </si>
  <si>
    <t>CBS158</t>
  </si>
  <si>
    <t>Used by Ford Customer Service Division to bill its customers (dealers). It includes modules for  transaction editing, billing correction, price testing,   ledger accounting, invoicing, and monthly statement production. Old Acronym : CBS</t>
  </si>
  <si>
    <t>IBM TIVOLI MONITORING - MAINFRAME</t>
  </si>
  <si>
    <t>ITMM</t>
  </si>
  <si>
    <t>This product will be used enterprise wide for monitoring Mainframe environments.</t>
  </si>
  <si>
    <t>HPC HADOOP ENVIRONMENT</t>
  </si>
  <si>
    <t>Hadoop</t>
  </si>
  <si>
    <t>JMART256</t>
  </si>
  <si>
    <t>Hadoop is a analytics tool used for solving big data problems.</t>
  </si>
  <si>
    <t>Capacity Management Dashboard Tool</t>
  </si>
  <si>
    <t>Capacity D</t>
  </si>
  <si>
    <t>VSIVAKU5</t>
  </si>
  <si>
    <t>AMARIA13</t>
  </si>
  <si>
    <t>In order to track capacity utilization more efficiently a cross functional team including GDIA, IT, FBS Transition team, Finance &amp; Ford Land team has developed a capacity management dashboard tool</t>
  </si>
  <si>
    <t>Capacity Analysis Report</t>
  </si>
  <si>
    <t>eCAR</t>
  </si>
  <si>
    <t>eCAR enables the suppliers to demonstrate their ability to satisfy Ford volume requirements (Average Production Weekly and Maximum Production Weekly) and report them as part of the Global Product Development System (GPDS). Ford utilizes Overall Equipment Effectiveness (OEE) to assess the risk associated with the suppliers plan to demonstrate capacity requirements, as it incorporates three key manufacturing performance elements (Equipment Availability, Performance Efficiency, and Quality Rate).</t>
  </si>
  <si>
    <t xml:space="preserve">Its planned for 2026 </t>
  </si>
  <si>
    <t>Letters of Interpretation and Opinion from NHTSA</t>
  </si>
  <si>
    <t>LION</t>
  </si>
  <si>
    <t>NEW APPLICATION NAMELY LION (LETTERS OF INTERPRETATION AND OPINION FROM NHTSA), TO BE CREATED TO STORE THE INTERPRETATIONS FROM NHTSA WEBSITE. THIS APPLIACTION ALLOWS TO PERFORM SEARCHES BASED ON A PARAMETERS LIKE FMVSS, CPSC WITH SELECTIVE KEYWORDS. LION APPLICATION DASHBOARD ALLOWS USERS TO SEARCH THE DATA EFFICIENTLY.</t>
  </si>
  <si>
    <t>CA-IDMS Facility D</t>
  </si>
  <si>
    <t>IDMS D</t>
  </si>
  <si>
    <t>Mainframe charges for Facility D.  Includes IDMS-DB/DC Central Version for online 3270 applications.</t>
  </si>
  <si>
    <t>CAE Gives and Gets &amp; X-Functional Data Management</t>
  </si>
  <si>
    <t>CAE GGXFDM</t>
  </si>
  <si>
    <t>Delivers Disciplined CAE Gives &amp; Gets process platform based on standard SIPOC model for efficient CAE workflow Program milestone support. Establishes a Cross-Functional CAE Data Base as source of truth platform for Digital Traceability and automating model builds.Includes CAE process Dashboard for program/workflow health and drilldowns for issue control.</t>
  </si>
  <si>
    <t>FORD+ VIRTUAL DESKTOP INFRASTRUCTURE</t>
  </si>
  <si>
    <t>Ford+ VDI</t>
  </si>
  <si>
    <t>Ford+ Virtual Desktop Infrastructure is a XenDesktop installation that is completely managed and supported by Ford infrastructure teams to cater to Ford internal customers</t>
  </si>
  <si>
    <t>Cacti</t>
  </si>
  <si>
    <t>CACTI</t>
  </si>
  <si>
    <t>Cacti is a network performance analysis tool. It has the ability to identify trends in the network, by hour, day, week, month and even year to year. It also allows the ability to drill down from yearly to daily, and even hourly displays of data, simply by clicking the mouse.    Cacti is used by Network Operations for network devices and Server Hosting for a limited number of servers</t>
  </si>
  <si>
    <t>CaaS Cloud App Optimizer</t>
  </si>
  <si>
    <t>CCAO</t>
  </si>
  <si>
    <t>CASTLEY2</t>
  </si>
  <si>
    <t>App is used to help optimize usage of Cloud Apps in CaaS</t>
  </si>
  <si>
    <t>Product Development</t>
  </si>
  <si>
    <t>FNA Foundation</t>
  </si>
  <si>
    <t>FNA</t>
  </si>
  <si>
    <t>JSUGAMOS</t>
  </si>
  <si>
    <t>A platform for the B2C consumer experience. This system will support mult services and apps.  This documents the data center controls for the foundation app supplied by Adobe.</t>
  </si>
  <si>
    <t>Fleet Deal Maker - Variable Marketing</t>
  </si>
  <si>
    <t>DEAL MAKER</t>
  </si>
  <si>
    <t>The Fleet Deal Maker system is a Ford of Canada Intranet web based application.  The system is designed for use by Ford of Canada Controller's Office and Fleet Sales to administer Government Price Concessions (GPC) and Competive Price Allowance (CPA) Fleet deals. There are four business entities in the application: Vehicle Groups, Vehicle Financials, Deal Financials and Approval Request.</t>
  </si>
  <si>
    <t>Bulk Mail</t>
  </si>
  <si>
    <t>BULKMAIL</t>
  </si>
  <si>
    <t>Create mass mailing lists from based on selection criteria supplied by list owners or subscription lists. Send emails to those lists</t>
  </si>
  <si>
    <t>Broadcom Data Center Security (Symantec Critical S</t>
  </si>
  <si>
    <t>DCS (SCSP)</t>
  </si>
  <si>
    <t>DCS (Formerly known as SCSP) is deployed on servers to act as a host-based firewall to protect against interna/external threats.</t>
  </si>
  <si>
    <t>FIREEYE HX</t>
  </si>
  <si>
    <t>FireEye HX</t>
  </si>
  <si>
    <t>FireEye HX is a client-server platform for the detection, analysis and management of security incidents on Windows based platforms.</t>
  </si>
  <si>
    <t xml:space="preserve">Upgrade to Java version 17 estimated completion by end of Q3 2025 </t>
  </si>
  <si>
    <t>File &amp; Print</t>
  </si>
  <si>
    <t>F&amp;P</t>
  </si>
  <si>
    <t>Identification and discovery of distributed File, Print, and SCCM DP servers.</t>
  </si>
  <si>
    <t>Broadcast</t>
  </si>
  <si>
    <t>VBC</t>
  </si>
  <si>
    <t>Part of VSC suite.The Broadcast System expands the basic order data into build information for the assembly plant trim and chassis operations. Generates the 8502 for the Plant Floor systems.</t>
  </si>
  <si>
    <t>Border Crossing System</t>
  </si>
  <si>
    <t>BCS</t>
  </si>
  <si>
    <t>BCS is designed to capture the Corporate Material Release information from (CMMS,FCSD ) concerning any part that is expected to cross an international border between the current date and 9 weeks into the future.</t>
  </si>
  <si>
    <t>BOPS: Business Operating Plan System</t>
  </si>
  <si>
    <t>EuFA-BOPS</t>
  </si>
  <si>
    <t>The cycle plan, budget, actuals and performance reporting system used by Product Development (PD) in Ford of Europe.</t>
  </si>
  <si>
    <t>FCE SAP-Greece</t>
  </si>
  <si>
    <t>FCESAPGRE</t>
  </si>
  <si>
    <t>The local accounting system used by FC Greece. The system provides accounting functionality that is fully compliant with Greek Tax Legislation and supports local reporting requirements, Greek Chart of Accounts for Banks, the Greek code of Books &amp; Records, Accounts Receivables and Payables. It takes feeds from BLESS Wholesale and Receivables and passes data to the corporate GL system PSGL.</t>
  </si>
  <si>
    <t>BodyEngg Web Site</t>
  </si>
  <si>
    <t>BdyEngWeb</t>
  </si>
  <si>
    <t>KPAPENDI</t>
  </si>
  <si>
    <t>PVANAST</t>
  </si>
  <si>
    <t>PFRANTZE</t>
  </si>
  <si>
    <t>This is the Test Data Management (TDM) solution of Body Engineering called Body Engineering Safety Web Site. The application provides a very powerful search engine based on meta data and compressed video clips. Engineers can identify and retrieve crash data, digital stills and high speed crash videos.</t>
  </si>
  <si>
    <t>Blueprint (formerly Storyteller)</t>
  </si>
  <si>
    <t>Blueprint</t>
  </si>
  <si>
    <t>Blueprint is a requirements management solution to replace Requisite Pro</t>
  </si>
  <si>
    <t>ERPAAS - SHARED TECHNOLOGY SERVICE (STS)</t>
  </si>
  <si>
    <t>ERPaaS</t>
  </si>
  <si>
    <t>ALATIF</t>
  </si>
  <si>
    <t>MSING120</t>
  </si>
  <si>
    <t>Strategic and shared hosting infrastructure for Enterprise Resource Planning and SAP landscapes which will be offered as a robust, secure, scalable and supportable service - ERPaaS.  The infrastructure will be hosted in Ford EDCs and initially designed, built, managed and supported by HPE.  The hosting infrastructure will serve product teams who will be leveraging SAP modules, applications and in-memory HANA database to meet future enterprise resource planning initiatives.</t>
  </si>
  <si>
    <t>BCTDM</t>
  </si>
  <si>
    <t>Need to separate BCTDM from eInspection. Detail to follow.</t>
  </si>
  <si>
    <t>Pega is an RPA/DPA tool that can be utilized to generate workflows that automates human actions in a desktop environment. RPA/DPA works best in automating standard, repetitive, rule based actions that a business user performs in their desktop environment. This tool allows us to write rules for business processes requiring efficient execution.</t>
  </si>
  <si>
    <t>Banking Enablement Systems</t>
  </si>
  <si>
    <t>BES</t>
  </si>
  <si>
    <t>Suite of APIs to support customer banking details.</t>
  </si>
  <si>
    <t>Balanced Single Agenda for Quality</t>
  </si>
  <si>
    <t>BSAQ</t>
  </si>
  <si>
    <t>The BSAQ employs 9 objective metrics, selected low and high time in service indicators, to form the basis for creating a prioritized list of issues to drive and track actions and provide timely metrics reports.</t>
  </si>
  <si>
    <t>Baidu Experience Service Layer</t>
  </si>
  <si>
    <t>BESL</t>
  </si>
  <si>
    <t>BAIDU EXPERIENCE SERVICE LAYER IS THE KEY ENABLER FOR BAIDU/FORD INTEGRATION. THIS SERVICE LAYER WILL PROVIDE SECURITY AND BUSINESS LOGIC TO COMMUNICATE WITH FORD BACKEND SERVICES FOR BAIDU.</t>
  </si>
  <si>
    <t>Back Order</t>
  </si>
  <si>
    <t>PS&amp;L BO</t>
  </si>
  <si>
    <t>Orders where all PDCs are out of stock.</t>
  </si>
  <si>
    <t>DeviceWise</t>
  </si>
  <si>
    <t>devicewise</t>
  </si>
  <si>
    <t>Device Wise is a PC based communications gateway to enable plant floor PLC communications to upper level manufacturing and plant floor systems.  The application allows for native communications to Rockwell, Siemens, Mitsubishi and all major PLC manufacturers.</t>
  </si>
  <si>
    <t>B2C Services Layer</t>
  </si>
  <si>
    <t>B2CSL</t>
  </si>
  <si>
    <t>LCURRAN1</t>
  </si>
  <si>
    <t>This application provides web services and data that enables functionality on consumer digital channels, such as the National Web Portals (Consumer Websites)</t>
  </si>
  <si>
    <t>They are already on 17. Need to verify if they have plan to upgrade to 21</t>
  </si>
  <si>
    <t>MongoDB Atlas</t>
  </si>
  <si>
    <t>This app has mongoDB Atlas in GCP which is a final state so no action in PLM.</t>
  </si>
  <si>
    <t>This app does not have WAS. It should be deleted</t>
  </si>
  <si>
    <t>Cyber Security Vulnerability Scanning and Manageme</t>
  </si>
  <si>
    <t>CSVSM</t>
  </si>
  <si>
    <t>Cyber Security Vulnerability Scanning and Management</t>
  </si>
  <si>
    <t>Citrix XenApp is a MS Terminal Services based technology that allows remote users to connect to applications that are actually installed on a remote server. It uses a mix of technology that results in that remote applications looking and behaving though it was installed on a local desktop. Within Ford Citrix is cerfied to enable Unix workstation based customers to make use of MS Office, to virtualize LOB fat clients applications on centrally managed servers, solve network latency issues with client/server applications etc.  This ITMS entry represents a global Citrix XenApp farm infrastructure which delivers XenApp functionaliy and management.</t>
  </si>
  <si>
    <t>AXZ Plan System Mainframe</t>
  </si>
  <si>
    <t>AXZ</t>
  </si>
  <si>
    <t>AXZ  Employee Vehicle Purchase Plans</t>
  </si>
  <si>
    <t>AV Partner Integration</t>
  </si>
  <si>
    <t>AVPI</t>
  </si>
  <si>
    <t>VNANDURU</t>
  </si>
  <si>
    <t>MPARTHI3</t>
  </si>
  <si>
    <t>GCHOUKAI</t>
  </si>
  <si>
    <t>Model E Customer</t>
  </si>
  <si>
    <t>PARTNER INTEGRATION SERVICES</t>
  </si>
  <si>
    <t>Autosys</t>
  </si>
  <si>
    <t>BMORAN20</t>
  </si>
  <si>
    <t>Enterprise scheduling system for UNIX, Linux and Windows servers. Accounting Systems Renewal uses a local implementation of Autosys.</t>
  </si>
  <si>
    <t>B2C GLOBAL 2 FOUNDATION</t>
  </si>
  <si>
    <t>B2CGLOBAL2</t>
  </si>
  <si>
    <t>AEM 6.5 Foundation is the platform for the B2C Consumer experience. The Foundation will support multiple tenants like CLIMS, Performance, Quicklane, etc.</t>
  </si>
  <si>
    <t>Automated Vehicle Scheduling</t>
  </si>
  <si>
    <t>Inactive</t>
  </si>
  <si>
    <t>AVS</t>
  </si>
  <si>
    <t>Multiple Vehicle Scheduling applications which control the   Plant build process.  There are applications which run in the Plant Data Center and on the Plant Floor which provide vehicle build information to operators and automation in all areas of the plant; Body, Paint, Trim, Chassis, Final, Predelivery, Yard.    This ITMS entry is used to reference the entire suite of AVS applications.  The Tehcnical Manifest for this application is not detailed in this ITMS record.  Instead each component of AVS (listed below in Data Interfaces) reflects it's own detail as part of the individual ITMS records.</t>
  </si>
  <si>
    <t>Automated Knowledge Acquisition - AKATT</t>
  </si>
  <si>
    <t>AKATT</t>
  </si>
  <si>
    <t>ASARKA14</t>
  </si>
  <si>
    <t>AKATT is used for reviewing archived Pinnacle Loan Origination offerings.  The analyst uses it to investigate and/or validate offerings.  There is no SPII or identifiable PII data in AKATT.</t>
  </si>
  <si>
    <t>Application Performance Monitoring</t>
  </si>
  <si>
    <t>APM</t>
  </si>
  <si>
    <t>APOE3</t>
  </si>
  <si>
    <t>APM solution will allow the enterprise to monitor business applications in a holistic, end-to-end manner using a comprehensive integrated tool set with clearly defined processes. APM includes:  End-user experience monitoring  Runtime application architecture discovery  Business transaction tracing  Component deep-dive monitoring   Reporting and analytics</t>
  </si>
  <si>
    <t>APA TW DPI (Taiwan)</t>
  </si>
  <si>
    <t>TWN DPI</t>
  </si>
  <si>
    <t>THUANG2</t>
  </si>
  <si>
    <t>THUNG</t>
  </si>
  <si>
    <t>WCHEN130</t>
  </si>
  <si>
    <t>VWEN</t>
  </si>
  <si>
    <t>The purpose of the DPI system is not just to help FLH ACSG collect all dealer order data efficiently and manage the analysis of dealer parts &amp; sales data, but also to provide a systematic and automatic process for Dealer parts warehouse business in order to reduce FLH business workload and personal oversight. The DPI system is also able to automatically check, control and receive the dealer orders. Based on the dealer orders, FLH ACSD can schedule the shipping time to dealers. System is supported by local Taiwan IT team and hosted in Dearborn.</t>
  </si>
  <si>
    <t>Automated Infrastructure Delivery Engineering Plus</t>
  </si>
  <si>
    <t>AIDE</t>
  </si>
  <si>
    <t>Automated service tool for Infrastructure Delivery Engineering (IDE) team members</t>
  </si>
  <si>
    <t>APA TW ASN-P&amp;S (TAIWAN)</t>
  </si>
  <si>
    <t>TWN ASN-PS</t>
  </si>
  <si>
    <t>At the first working night in every month PANDA system produces the suggest order of local parts in next month.  On next day the merchandiser in parts division at Ford Lio Ho would review suggest order which would be consquently purified (concurred) by the supervisor and the formal order &amp; A.S.N. download file would be produced during the time of overnight job at every night . Until Cycle I the completely produced A.S.N. Data File would be transmitted to A.S.N. server through TCP/IP meanwhile the data would be transmitted to A.S.N. database through program. System is supported by local Taiwan IT team and hosted in Taiwan.</t>
  </si>
  <si>
    <t>APA AU/NZL PANDA2 Data Warehouse</t>
  </si>
  <si>
    <t>PANDA2_DW</t>
  </si>
  <si>
    <t>The PANDA Data Warehouse is a SQL server database which provides reporting and ad hoc analytical capabilities to Ford Customer Service Division (Australia/New Zealand)personnel. The PANDA Data Warehouse provides business information to the FCSD warehouses Supply Finance and Marketing and Sales groups.    The data warehouse is populated from data extracts sourced from the PANDA appliation. Overnight batch jobs create extract files which are subsequently used to populate the SQL tables via DTS packages and stored procedures which run overnight on the SQL server. Users access data via a Business Objects front end.</t>
  </si>
  <si>
    <t>AutoDraw</t>
  </si>
  <si>
    <t>AutoDraw is a toolset that provides the Layout Engineer a way to place Material and Power Tools into the correct station. It also provides tools to compare the content to the Allocation Planning Tool report and Plan for Every Part report to make updates as needed.</t>
  </si>
  <si>
    <t>App already on Java 17, planning for an upgrade to JAVA 21</t>
  </si>
  <si>
    <t>APA AU Dealer Service Bureau 2 (DSB2)</t>
  </si>
  <si>
    <t>DSB2</t>
  </si>
  <si>
    <t>Dealer Service Bureau consolidates financial data from applications such as RMS, PSAR, etcssxaxd</t>
  </si>
  <si>
    <t>This is going to decommission completely in 2026 and funtionality will get merged in DCDS Hub</t>
  </si>
  <si>
    <t>Auth Agent</t>
  </si>
  <si>
    <t>A2</t>
  </si>
  <si>
    <t>A ROBUST, LIGHT-WEIGHT ZERO-TRUST SECURITY, GLOBAL FRAMEWORK THAT PROVIDES SECURITY TO MULTIPLE PLATFORMS USING ADFS. KEY USES: ADFS PROTECTION FOR SERVICES IN NON-PROD &amp; PROD AND EMBARGO CONTENT BEFORE GOING LIVE</t>
  </si>
  <si>
    <t>Aurora Foundational Data</t>
  </si>
  <si>
    <t>AFD</t>
  </si>
  <si>
    <t>Purchasing Foundational Data to support Aurora- A Global cloud-based tool (Ariba/SAP) that manages requisitioning, sourcing, purchasing, and receiving of non-production materials.</t>
  </si>
  <si>
    <t>AP  Capitalised Vehicle System Version 2</t>
  </si>
  <si>
    <t>CAVES2</t>
  </si>
  <si>
    <t>System to manage the vehicle processing of Ford company capitalised vehicles.</t>
  </si>
  <si>
    <t>AMA - Access Governance and Administration</t>
  </si>
  <si>
    <t>APS - AGA</t>
  </si>
  <si>
    <t>AMA(aka APS) provides a standard solution for managing user access policies within an application, in addition to a work flow tool to manage user-id maintenance</t>
  </si>
  <si>
    <t>Attribute Based Access Control</t>
  </si>
  <si>
    <t>ABAC</t>
  </si>
  <si>
    <t>KNAMDEV</t>
  </si>
  <si>
    <t>Application Policy Services (APS) application will continue to be used to manage access requests and approvals, and some roles will have additional information to drive policies in ABAC by user by requested attribute. New attributes represent Source (data table or data file), Country (data row), and PII-level (data column). This enables the user to have access to specific data.  The ABAC application will generate the necessary Policies for those users for the role and selected attribute.</t>
  </si>
  <si>
    <t>AEM PRODUCT ENGINEERING</t>
  </si>
  <si>
    <t>AEM-PE</t>
  </si>
  <si>
    <t>This ITMS entry is required to support the engineering of Adobe Experience Manager at Ford.  This engineering effort meets the definition of a service application.  The effort is self-contained, the resources are closely related, all working to support a particular business process.  There is an OLA behind the engineering and support team.    This entry is a Service, ACR/ICR, Business Criticality &amp; Function Points are not applicable.</t>
  </si>
  <si>
    <t>Java Enterprise Edition (Java EE) Application server software which runs the strategic, Java-based Ford application portfolio. Deployed on several hundred physical devices and over 2,000 licenses. This is an umbrella applying to all WAS versions (6.1, 7.0 and 8.0) and all WAS components (WAS, IHS and WAS Plug-in).</t>
  </si>
  <si>
    <t>The server is shared with other applications, so decommissioning it will impact the other apps., Team in process of reassigning it to depenedent app #</t>
  </si>
  <si>
    <t>SQL SERVER FREE TRIALS</t>
  </si>
  <si>
    <t>SQLFT</t>
  </si>
  <si>
    <t>SQL Server Free Trials Servers are  1) 120 day free trials for the FORD Customers provisioned through Ford Cloud Portal (FCP) at this time of the offering.  2) Testing Servers for DB Automation</t>
  </si>
  <si>
    <t>As Built: As Built</t>
  </si>
  <si>
    <t>ASBUILT</t>
  </si>
  <si>
    <t>This application helps retrieve module configuration of a vin.</t>
  </si>
  <si>
    <t>RITM0140743/REQ0140385</t>
  </si>
  <si>
    <t xml:space="preserve">DB VMs - decommission request raised </t>
  </si>
  <si>
    <t>Arrow</t>
  </si>
  <si>
    <t>Team of four interfaces to supplement supplier provided BoBQuote data with right hand walk, cost categories etc.</t>
  </si>
  <si>
    <t>No Datastage</t>
  </si>
  <si>
    <t>ARMIS: Account Receivable Misc. Invoicing System</t>
  </si>
  <si>
    <t>ARMIS</t>
  </si>
  <si>
    <t>ARMIS is used to bill dealers for non-part marketing programs.  Invoice amounts are posted to the dealer's monthly billing statement.</t>
  </si>
  <si>
    <t>SAP ARIBA CLOUD-BASED SAAS SOLUTION FOR NEXT GENERATION SUPPLIER SOURCING AND CONTRACTING TO SUPPORT THE DIRECT SOURCING PROCESS. IMPROVEMENTS IN DIRECT SOURCING PROCESSES WILL POSITION FORD TO TAKE ADVANTAGE OF BEST IN CLASS OFFERING:  1. ALIGN WITH MATURE INDUSTRY OFFERINGS THAT PROVIDE SOLUTIONS AT MARKET SPEED  2. ENABLE FORD TO EXPLORE SUPPLIERS BEYOND THE TRADITIONAL AUTOMOTIVE SUPPLY CHAIN.</t>
  </si>
  <si>
    <t xml:space="preserve">4 VMs are pending , QA and PROD , Ticket submitted. Possible delay , Considering huge chunk of data as per PDO. </t>
  </si>
  <si>
    <t>Fully modernized to GCP. No servers shown in SNOW</t>
  </si>
  <si>
    <t>REQ0084386, REQ0084388</t>
  </si>
  <si>
    <t>VM Decom ticket raised - Decomm server ito13301:Request Number : REQ0084386 
Decomm server ito13302 	Request Number : REQ0084388</t>
  </si>
  <si>
    <t>RET AEM Foundation</t>
  </si>
  <si>
    <t>RET STACK</t>
  </si>
  <si>
    <t>Foundation infrastructure for RET AEM application, providing components common to all tenants. Tenant  applications(RET esourcebook &amp; CEM) will reference this as their foundation. Content will reside in those tenants.</t>
  </si>
  <si>
    <t>Arg. EDI-FIS Supplier (FIS Prove) (IS)</t>
  </si>
  <si>
    <t>ARIS</t>
  </si>
  <si>
    <t>Creacion del Site para la Transferencias de Datos entre  Ford Argentina y su Red de Proveedores, Despachantes, Transportistas y Socios para mantener y Continuar las Operaciones Comerciales con Ford.</t>
  </si>
  <si>
    <r>
      <rPr>
        <sz val="8"/>
        <color rgb="FF000000"/>
        <rFont val="Arial"/>
        <family val="2"/>
      </rPr>
      <t xml:space="preserve">Ticket # </t>
    </r>
    <r>
      <rPr>
        <b/>
        <sz val="8"/>
        <color rgb="FF000000"/>
        <rFont val="Arial"/>
        <family val="2"/>
      </rPr>
      <t>REQ0151002</t>
    </r>
  </si>
  <si>
    <t>Decommissioned VM</t>
  </si>
  <si>
    <t>Arg. CMMS3 Local Data Hub (BM)</t>
  </si>
  <si>
    <t>ARBM</t>
  </si>
  <si>
    <t>This local process supports all the following tasks:  - Receive information from CMMS3  - Validate and receive all valid Purchase Requests (from CEPS system) for parts received through CMMS3  - Productive Parts lifecycle from Pre-Production process to Logistics and finishing in Purchasing.  - Provide Suppliers with information to support parts lifecycle  - Hub for delivering information to local systems and end users  - Update of local databases through Batch processes with Local, Regional and Global systems</t>
  </si>
  <si>
    <t>Modernized Struts to Java Angular and Springboot</t>
  </si>
  <si>
    <t>This is a tool set used by system administrators for performing their day to day operations</t>
  </si>
  <si>
    <t>Applink Remote Management and Reporting</t>
  </si>
  <si>
    <t>ARMR</t>
  </si>
  <si>
    <t>Provide means of communication between Applink-enabled mobile applications and SYNC IT ecosystem (Ford backend systems)</t>
  </si>
  <si>
    <t>Application Management System</t>
  </si>
  <si>
    <t>AppMgmtSys</t>
  </si>
  <si>
    <t>Global repository of Ford Credit applications.  AMS is a J2EE application used by multiple processes.  The System integrates EAA Architecture Review for both Ford and Ford Credit, EUC for Ford Credit, Application Profile for Ford Credit, TM for both Ford and Ford Credit, North American Change Control, North American Command Center support information, North American SDS information. (A.W)</t>
  </si>
  <si>
    <t>Application Database Management and Services</t>
  </si>
  <si>
    <t>ADM&amp;S</t>
  </si>
  <si>
    <t>FORD Credit Service Team that will execute Adhoc SQL (SPUFIs), perform Data Propagation requests and provide DBMS services for the Ford Credit Applications</t>
  </si>
  <si>
    <t>App 1668 Not in EAMS</t>
  </si>
  <si>
    <t>App 136 Not in EAMS</t>
  </si>
  <si>
    <t>As per PCF exit, team migrated to Postgres</t>
  </si>
  <si>
    <t>API Platform</t>
  </si>
  <si>
    <t>API</t>
  </si>
  <si>
    <t>KMURRA13</t>
  </si>
  <si>
    <t>API Platform Tooling describes the suite of products that support API lifecycle management. The API Catalog enables discovery and documentation, the API Publisher deploys APIs to enterprise gateways and the Access Management product automates API consumption by providing app id's and provisioning access to registered APIs. API Platform Tooling products support teams across the Ford enterprise.</t>
  </si>
  <si>
    <t>API FOCUS Production Systems</t>
  </si>
  <si>
    <t>APIPROD</t>
  </si>
  <si>
    <t>Batch system for finance reporting and journals to PeopleSoft.  THe API FOCUS Productions sytems are jobs that run in CA7 for Business Expense, Cost Accounting, and other finance systems.</t>
  </si>
  <si>
    <t>API FOCUS Pre-Paid Rent System</t>
  </si>
  <si>
    <t>APIRENT</t>
  </si>
  <si>
    <t>Creates prepaid rental feed to CCAPS and related reports from FOCUS database</t>
  </si>
  <si>
    <t>API FOCUS Menu (APIMENU) Reporting System</t>
  </si>
  <si>
    <t>APIMENU</t>
  </si>
  <si>
    <t>Creates finance reports based on data pulled from the FPC (Finance Productivity Center) and CCAPS.   The APIMENU is an easy to use interface that uses FOCUS to build reports so that the customer doesn't need to know how to program in FOCUS.</t>
  </si>
  <si>
    <t>API FOCUS Cost Accounting</t>
  </si>
  <si>
    <t>APICOST</t>
  </si>
  <si>
    <t>Provides reporting and creates journal entries for PeopleSoft for CPARS Non-Produciton inventory.</t>
  </si>
  <si>
    <t>APFEAD</t>
  </si>
  <si>
    <t>This software is used for the FEAD / READ engine sub-system design  APFEAD is an internal tool developed by subsystem's engineering C dept in VEE  APFEAD Creates and analyzes accessory drive subsystems for:   System geometry belt length.   Slip threshold.   Hub loads.   Model and forced vibrations.   Belt span vibrations.   Transient events.   Belt and bearing life.</t>
  </si>
  <si>
    <t>INTEGRATED TICKETING SUBMISSION SYSTEMB1708</t>
  </si>
  <si>
    <t>ITSS</t>
  </si>
  <si>
    <t>I-ERP Purchasing Reporting</t>
  </si>
  <si>
    <t>IERPPURRP</t>
  </si>
  <si>
    <t>Its a data warehouse for global Purchasing data in IERP state. It is the repository for all historical data, facilitating analytical queries and reporting needs. The system is to consolidate functionality and data of many disparate strategic solutions into one place.   Goals, 1. Provide analytical capabilities and reporting across all Purchasing functions 2. Support interfaces where appropriate to reduce transactional load on source systems 3. Interconnect with other enterprise-wide analytical layers 4. Provide security and controls in line with ITPM and GIS  5. Provide framework to allow for expansion in line with the ability of the source systems 6. Promote reusable nature for extracting, manipulating, loading information to analytical and reporting environment 7. Use the Purchasing Logical Object Model.</t>
  </si>
  <si>
    <t>Initially, PDO thought VMs mentioned in this sheet are Hadoop machines. But realized these are IICS VMs. And need to migrate. Hence timing changed from Q1 2025 to TBD</t>
  </si>
  <si>
    <t xml:space="preserve">Only one VM is pending , Being followed up. PDO has acknowledged </t>
  </si>
  <si>
    <t>Migrate to SAP4/Hana</t>
  </si>
  <si>
    <t xml:space="preserve"> The SAP for PS&amp;L launch in Australia has moved from November 2025 to February 2026. There will be no SAP launch for Australia in 2025. Allowed for launch + 1 quarter for decommission activities based on previous timing</t>
  </si>
  <si>
    <t xml:space="preserve">Possible delay due to Policy Change in  Openshift, UK Supplier team OEC Team is working on it. </t>
  </si>
  <si>
    <t xml:space="preserve">3 VMs are pending related NAS Server,only NAS servers pending due to Gechub dependencies. This will be removed by April 2025. Moved from M&amp;S tech. Following up. </t>
  </si>
  <si>
    <t>GCP Migration is completed for Database. DB VMs decommissioning in Progress</t>
  </si>
  <si>
    <t>VMs will be decommissioned</t>
  </si>
  <si>
    <t>Environmental Handling Charge</t>
  </si>
  <si>
    <t>EHC</t>
  </si>
  <si>
    <t>A web interface to govern the Mainframe System which is used to capture any sold parts that are applicable under environmental handling charges laws as dictated by the Provincial Government and to apply provincial charges to that part for being sold.</t>
  </si>
  <si>
    <t>DB is mssing so add one more line Item. Both the VM and DB is completed as per PDO.</t>
  </si>
  <si>
    <t>PDO Comment: DB data was just retained, and server decom tickets submitted and approved 9th February 2025.  Expecting final decom by end of February 2025 at the latest.</t>
  </si>
  <si>
    <t xml:space="preserve">Modernization is completed and VM decom is planned for next quarter. </t>
  </si>
  <si>
    <t>AGU Info</t>
  </si>
  <si>
    <t>EuHR-AGU</t>
  </si>
  <si>
    <t>Supports the distribution of worker instruction sheets (WIS, german: Betriebsanweisung) and  allows all Ford employees with email account to view via a Web Interface all WIS.</t>
  </si>
  <si>
    <t>AEP-MQTT</t>
  </si>
  <si>
    <t>AEPMQTT</t>
  </si>
  <si>
    <t>BBURKLAN</t>
  </si>
  <si>
    <t>MQTT MESSAGING FOR THE AEP PLATFORM</t>
  </si>
  <si>
    <t>Aegis</t>
  </si>
  <si>
    <t>AEGIS</t>
  </si>
  <si>
    <t>MWESTRA</t>
  </si>
  <si>
    <t>SBAUGHER</t>
  </si>
  <si>
    <t>Aegis (formerly known as EVMS) is a broker service to receive vehicle module binaries from various Ford systems and request a security scanning from a third party on-prem application.</t>
  </si>
  <si>
    <t>Administrative Forecast Expenses</t>
  </si>
  <si>
    <t>AFx</t>
  </si>
  <si>
    <t>Administrative forecast expenses(Afx) provides data for every country, business unit, operation location, and department that is launched on PeopleSoft General Ledger System and non-Peoplesoft countries. Afx reports on both Actuals and Budgets.Actuals refers to the expenses and headcount data that are sent from the BPR and BOPS.Afx uses Essbase to interface with Excel for the  collection and rollup of monthly Administrative, Selling &amp; Marketing,Depot and Engineering actual expenses;Budget and Forecast are input using templates.AFx provides access to underlying transaction level detail thru Oracle tables. EXPLANATION  Provides Ford management and financial analysts with headcount, actuals, budget and forecast data which can be viewed at various geographical, account and functional management levels in local currency as well as at budget and bookkeeping exchange rates.  FUNCTION  Financial reporting of actuals,budget and forecast  expense for all Regions, Business units, Operation locations and Departments.  BE</t>
  </si>
  <si>
    <t>Administration of Marketing and Sales</t>
  </si>
  <si>
    <t>EuAS-AIMS</t>
  </si>
  <si>
    <t>Administration of Stock Financing, Stock Protection, Price Protection, Dealer Bonus, Retroactive Invoicing and Employee Sales.  Management of incentive payments. Vehicle information system.</t>
  </si>
  <si>
    <t>JAVA (Lift and Shift -CaaS completed Jan 2024) WAS upgrade remains TBD in the future</t>
  </si>
  <si>
    <t>B2C Site Search Service</t>
  </si>
  <si>
    <t>B2CSearch</t>
  </si>
  <si>
    <t>TARNOLDI</t>
  </si>
  <si>
    <t>B2C Search provides content search for customer facing web sites. It is used by Accessories, Fleet Web, Ford.com, Ford Corporate, Ford Credit US, Lincoln, Lincoln Credit, NG Ford/Lincoln Dealer Product Info Platform, Ford and Lincoln of Canada, Retail Ford and Lincoln, Accessories FoC, Fleet Canada and QuickLane.    The application internally uses the Endeca product.</t>
  </si>
  <si>
    <t>EAMS status - decommissioned</t>
  </si>
  <si>
    <t>Activity Tracker</t>
  </si>
  <si>
    <t>AT</t>
  </si>
  <si>
    <t>TRACKS AND REPORTS ALL INCOMING AND OUTGOING TRANSACTIONS IN XNET AND ICE</t>
  </si>
  <si>
    <t>AV TaaS Analytics</t>
  </si>
  <si>
    <t>AVTSAnlytc</t>
  </si>
  <si>
    <t>AAMBADIP</t>
  </si>
  <si>
    <t>RTWUMASI</t>
  </si>
  <si>
    <t>WKNAPP11</t>
  </si>
  <si>
    <t>AV TaaS Analytics Product Line for Data and Analytics products and services</t>
  </si>
  <si>
    <t xml:space="preserve">Only one VM is pending to decom, Following up with PDO </t>
  </si>
  <si>
    <t>AUTOMATED RETIREMENT KIT</t>
  </si>
  <si>
    <t>ARK</t>
  </si>
  <si>
    <t>Web based application used by Ford of Canada employees to request retirement estimates and retirement application.</t>
  </si>
  <si>
    <t>Theorem CAE CAD Compare Tool</t>
  </si>
  <si>
    <t>CAECADCOMP</t>
  </si>
  <si>
    <t>The Theorem CAE CAD Compare tool comprises of a web application where users can upload 3D data from various release milestones and allows the user to visually compare the data to note what has changed.  There is a backend server that executes the comparison and output files, along with a database that stores the data.</t>
  </si>
  <si>
    <t>Decommissioned VM and App is now in GCP fully</t>
  </si>
  <si>
    <t>Accounting - NAFO Account Recon</t>
  </si>
  <si>
    <t>NAFORECON</t>
  </si>
  <si>
    <t>This application provides a mechanized means of reconciling five GL accounts:  Receipts Clearing,  Disbursement Clearing,  Retail New Business Clearing,  RCL New Business Clearing, and Cash Clearing. The reconciliation process takes place daily.  There are five source systems from which data will be extracted.  These are DCASH, CCW, UVIS, WSS and FMS. It uses WebFOCUS as the report generator.</t>
  </si>
  <si>
    <t>Accounting - Misc 1099</t>
  </si>
  <si>
    <t>MISC1099</t>
  </si>
  <si>
    <t>This application edits and accumulates the Misc 1099 information from all the disbursements issued by Ford Credit operations and any applicable transactions from the DEFT application.  This information is then sent at yearend to E&amp;Y for 1099 preparation.</t>
  </si>
  <si>
    <t>Accounting - Like Kind Exchange-CLIPS</t>
  </si>
  <si>
    <t>CLIPS</t>
  </si>
  <si>
    <t>Tax reporting system. Mainframe data gathering, processing, formatting of transaction files to feed external vendor application that generates tax reports. Processing is done at PwC.</t>
  </si>
  <si>
    <t>Accounting - GL Summarization</t>
  </si>
  <si>
    <t>GL-Summ</t>
  </si>
  <si>
    <t>This application summarizes the general ledger transactions from a variety of Ford Credit sources and produces summarized journal entry transaction files for Peoplesoft GL.  This application also verifies that the batches are valid for the month and in balance.</t>
  </si>
  <si>
    <t>Accounting - Customer EFT</t>
  </si>
  <si>
    <t>CEFT</t>
  </si>
  <si>
    <t>Electronically transmits retail and Red Carpet Lease (RCL) U.S. and Canada customer payment requests to the banks for processing automatic withdrawals from customers checking/savings accounts.</t>
  </si>
  <si>
    <t>Accounting - Company Car &amp; COMLIT</t>
  </si>
  <si>
    <t>FCCC</t>
  </si>
  <si>
    <t>This asset-based application (based on tag number, VIN, and garage location) provides billing and tax reporting functions for the vehicles leased back to Ford Motor.  It is a reporting system for Accounting.</t>
  </si>
  <si>
    <t>Accounting - Centralized Check Writing</t>
  </si>
  <si>
    <t>CCW</t>
  </si>
  <si>
    <t>This application processes check requests from the Ford Credit branches and other applications and creates an interface file that is sent to the check printing vendor.  This application also creates the GL allocation and 1099 interface files along with all the necessary reporting.</t>
  </si>
  <si>
    <t>Accountable Document Control  System (FOE)</t>
  </si>
  <si>
    <t>ADCS</t>
  </si>
  <si>
    <t>System monitors and tracks usage and accounting of Accountable Documents as demanded by Finance Manual    (build on Dcoumentum EDMS Application &amp; Infrastructure ITMS#19103)</t>
  </si>
  <si>
    <t>Account Distribution</t>
  </si>
  <si>
    <t>ACCDIST</t>
  </si>
  <si>
    <t>Creates various form of Account transactions to account for costs of warranty claims via A/R &amp; G/L transactions to Peoplesoft, GAPS etc.</t>
  </si>
  <si>
    <t>9270 Reporting</t>
  </si>
  <si>
    <t>9270RPTS</t>
  </si>
  <si>
    <t>The 9270 Reports application is a downstream application of the 9270 mainframe application. It receives daily plant production data for the North American plants and reports the numbers.</t>
  </si>
  <si>
    <t>3DX_iPaaS</t>
  </si>
  <si>
    <t>3DX_IPASS</t>
  </si>
  <si>
    <t>Used for Data Exchange between 3DX &amp; other sytems like Teamcenter, FEDEBOM &amp; PDO</t>
  </si>
  <si>
    <t>1099 Misc Tax System</t>
  </si>
  <si>
    <t>1099-MTS</t>
  </si>
  <si>
    <t>The 1099 Misc. Tax entry system facilitates the collection of the information from the regions for the incentive payments made to the dealership employee and others under certain incentive programs. The collected information is consolidated and passed on to EY Bank to generate the IRS 1099 Misc. forms</t>
  </si>
  <si>
    <t xml:space="preserve"> Lommel Proving Ground Management System </t>
  </si>
  <si>
    <t>LPGMS</t>
  </si>
  <si>
    <t>The PGMS controls operation and monitors safety on Proving Ground in Lommel.</t>
  </si>
  <si>
    <t>Java</t>
  </si>
  <si>
    <t>Data validation -</t>
  </si>
  <si>
    <t>Phase 2</t>
  </si>
  <si>
    <t xml:space="preserve">Actual Launch Date </t>
  </si>
  <si>
    <t>Overall Status</t>
  </si>
  <si>
    <t>Architecture Finalized</t>
  </si>
  <si>
    <t>Onboarding Pre-Prod</t>
  </si>
  <si>
    <t>Onboarding Prod</t>
  </si>
  <si>
    <t>Code Changes Complete</t>
  </si>
  <si>
    <t>UAT</t>
  </si>
  <si>
    <t>Prod Launch Complete</t>
  </si>
  <si>
    <t>Dev Sec Ops</t>
  </si>
  <si>
    <t>Pre-Prod Complete Date</t>
  </si>
  <si>
    <t>Prod Launch Readiness Date</t>
  </si>
  <si>
    <t>Date Format</t>
  </si>
  <si>
    <t>Mate Jayashree</t>
  </si>
  <si>
    <t>Hojnacki, Daniel</t>
  </si>
  <si>
    <t>Purav, Rajendra</t>
  </si>
  <si>
    <t>Omara, Diane</t>
  </si>
  <si>
    <t>Sandhu, Jaspreet</t>
  </si>
  <si>
    <t>Wearmouth, Karen</t>
  </si>
  <si>
    <t>Oracle SAAS</t>
  </si>
  <si>
    <t xml:space="preserve">Firestore </t>
  </si>
  <si>
    <t>Rules/ Formulas -</t>
  </si>
  <si>
    <t>Unique Platforms</t>
  </si>
  <si>
    <t>Migrate FOCUS off of Mainframe</t>
  </si>
  <si>
    <t>have all columns with green header - Read ONLY</t>
  </si>
  <si>
    <t>Decom</t>
  </si>
  <si>
    <t>Actual Launch date needs to be later that Planned launched date</t>
  </si>
  <si>
    <t>Modernization</t>
  </si>
  <si>
    <t>DataStage</t>
  </si>
  <si>
    <t>CP4D</t>
  </si>
  <si>
    <t>Infra. Decom date should be greater than actual lunched date</t>
  </si>
  <si>
    <t>Angular UI</t>
  </si>
  <si>
    <t>Not modifiable - Last Modified By , Last Modified</t>
  </si>
  <si>
    <t>Java &lt; 17</t>
  </si>
  <si>
    <t xml:space="preserve">Data Validation Rules - </t>
  </si>
  <si>
    <t>If Category is Decommission, there should not be any data in the milestones columns</t>
  </si>
  <si>
    <t>If Category is Decommissioned, Target Platform should be Decommission</t>
  </si>
  <si>
    <t>FOCUS Migration/Modernization Strategy - TBD</t>
  </si>
  <si>
    <t>If Category is Decommissioned, S-Ox Milestone should be No</t>
  </si>
  <si>
    <t>If Overall Status is Not Planned, there should not be data in the milestone columns</t>
  </si>
  <si>
    <t>If Overall Status is  Not Started , there should not be data in the milestone columns</t>
  </si>
  <si>
    <t>On Prem</t>
  </si>
  <si>
    <t>If Launch Status is Complete, there needs date for Planned Launched and Actual Launched</t>
  </si>
  <si>
    <t>Web Focus</t>
  </si>
  <si>
    <t>If Launched status In Progress - there needs to have planned launched date, Infrastructure Decom - can not be complete</t>
  </si>
  <si>
    <t xml:space="preserve">Will be Decommissioned </t>
  </si>
  <si>
    <t>Platform - Planned Launched and actual Launched date should be less than the Program Due date</t>
  </si>
  <si>
    <t>Move the VM 2019 until Hypervisor is available for SQL</t>
  </si>
  <si>
    <t>VM Distributed</t>
  </si>
  <si>
    <t xml:space="preserve">If Actual launch date is blank, Planned launched date in past - error out </t>
  </si>
  <si>
    <t xml:space="preserve">Modernize to Cloud Databases </t>
  </si>
  <si>
    <t xml:space="preserve">If Actual decom date is blank, Planned decom ate in past - error out </t>
  </si>
  <si>
    <t xml:space="preserve">Platform </t>
  </si>
  <si>
    <t>Program due date</t>
  </si>
  <si>
    <t>NA</t>
  </si>
  <si>
    <t>App Not found in EAMS</t>
  </si>
  <si>
    <t>All</t>
  </si>
  <si>
    <t>Distinct Count of App ID</t>
  </si>
  <si>
    <t>Column Labels</t>
  </si>
  <si>
    <t>2024</t>
  </si>
  <si>
    <t>2025</t>
  </si>
  <si>
    <t>2026</t>
  </si>
  <si>
    <t>2027</t>
  </si>
  <si>
    <t>Grand Total</t>
  </si>
  <si>
    <t>Row Labels</t>
  </si>
  <si>
    <t>Ford Credit</t>
  </si>
  <si>
    <t>Ford Pro &amp; FCSD Tech</t>
  </si>
  <si>
    <t>M&amp;S Tech</t>
  </si>
  <si>
    <t>DA Total</t>
  </si>
  <si>
    <t>Java &lt; v21 Total</t>
  </si>
  <si>
    <t>Mainframe Total</t>
  </si>
  <si>
    <t>Mainframe - DB2 Total</t>
  </si>
  <si>
    <t>Oracle Total</t>
  </si>
  <si>
    <t>SQL Total</t>
  </si>
  <si>
    <t>VM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</si>
</sst>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yy;@"/>
    <numFmt numFmtId="165" formatCode="0;[Red]0"/>
    <numFmt numFmtId="166" formatCode="dd\-mmm\-yyyy"/>
  </numFmts>
  <fonts count="26">
    <font>
      <sz val="10"/>
      <color theme="1"/>
      <name val="Arial"/>
      <family val="2"/>
    </font>
    <font>
      <sz val="10"/>
      <color theme="1"/>
      <name val="Arial"/>
      <family val="2"/>
    </font>
    <font>
      <b/>
      <sz val="10"/>
      <color theme="1"/>
      <name val="Arial"/>
      <family val="2"/>
    </font>
    <font>
      <b/>
      <sz val="8"/>
      <color theme="1"/>
      <name val="Aptos Display"/>
      <family val="2"/>
    </font>
    <font>
      <b/>
      <sz val="8"/>
      <color theme="0"/>
      <name val="Aptos Display"/>
      <family val="2"/>
    </font>
    <font>
      <b/>
      <sz val="8"/>
      <color rgb="FF000000"/>
      <name val="Aptos Display"/>
      <family val="2"/>
    </font>
    <font>
      <b/>
      <sz val="8"/>
      <color rgb="FF000000"/>
      <name val="Arial"/>
      <family val="2"/>
    </font>
    <font>
      <b/>
      <sz val="8"/>
      <color theme="1"/>
      <name val="Arial"/>
      <family val="2"/>
    </font>
    <font>
      <sz val="8"/>
      <name val="Aptos Display"/>
      <family val="2"/>
    </font>
    <font>
      <sz val="8"/>
      <color theme="1"/>
      <name val="Aptos Display"/>
      <family val="2"/>
    </font>
    <font>
      <sz val="8"/>
      <color theme="1"/>
      <name val="Arial"/>
      <family val="2"/>
    </font>
    <font>
      <sz val="8"/>
      <color rgb="FFFF0000"/>
      <name val="Aptos Display"/>
      <family val="2"/>
    </font>
    <font>
      <sz val="8"/>
      <name val="Aptos Narrow"/>
      <family val="2"/>
    </font>
    <font>
      <sz val="8"/>
      <color rgb="FF000000"/>
      <name val="Aptos Display"/>
      <family val="2"/>
    </font>
    <font>
      <sz val="8"/>
      <color theme="1"/>
      <name val="Aptos Display"/>
    </font>
    <font>
      <sz val="8"/>
      <color rgb="FF000000"/>
      <name val="Arial Nova"/>
      <family val="2"/>
    </font>
    <font>
      <sz val="8"/>
      <color rgb="FF000000"/>
      <name val="Arial"/>
      <family val="2"/>
    </font>
    <font>
      <sz val="8"/>
      <color theme="0"/>
      <name val="Aptos Display"/>
      <family val="2"/>
    </font>
    <font>
      <sz val="8"/>
      <color theme="2" tint="-0.89999084444715716"/>
      <name val="Aptos Display"/>
      <family val="2"/>
    </font>
    <font>
      <sz val="8"/>
      <color rgb="FF000000"/>
      <name val="Aptos Narrow"/>
      <family val="2"/>
    </font>
    <font>
      <sz val="8"/>
      <color rgb="FF242424"/>
      <name val="Aptos Narrow"/>
      <family val="2"/>
    </font>
    <font>
      <sz val="11"/>
      <color rgb="FF242424"/>
      <name val="Aptos Narrow"/>
      <family val="2"/>
    </font>
    <font>
      <sz val="8"/>
      <color rgb="FF000000"/>
      <name val="Arial"/>
      <family val="2"/>
      <charset val="1"/>
    </font>
    <font>
      <sz val="8"/>
      <color rgb="FF242424"/>
      <name val="Arial"/>
      <family val="2"/>
    </font>
    <font>
      <b/>
      <sz val="11"/>
      <color theme="1"/>
      <name val="Arial"/>
      <family val="2"/>
    </font>
    <font>
      <sz val="10"/>
      <color rgb="FF000000"/>
      <name val="Arial"/>
      <family val="2"/>
    </font>
  </fonts>
  <fills count="21">
    <fill>
      <patternFill patternType="none"/>
    </fill>
    <fill>
      <patternFill patternType="gray125"/>
    </fill>
    <fill>
      <patternFill patternType="solid">
        <fgColor theme="9" tint="0.59999389629810485"/>
        <bgColor indexed="64"/>
      </patternFill>
    </fill>
    <fill>
      <patternFill patternType="solid">
        <fgColor rgb="FF00B0F0"/>
        <bgColor indexed="64"/>
      </patternFill>
    </fill>
    <fill>
      <patternFill patternType="solid">
        <fgColor theme="5" tint="0.79998168889431442"/>
        <bgColor rgb="FF000000"/>
      </patternFill>
    </fill>
    <fill>
      <patternFill patternType="solid">
        <fgColor theme="5" tint="0.79998168889431442"/>
        <bgColor indexed="64"/>
      </patternFill>
    </fill>
    <fill>
      <patternFill patternType="solid">
        <fgColor rgb="FFFFF2CC"/>
        <bgColor rgb="FF000000"/>
      </patternFill>
    </fill>
    <fill>
      <patternFill patternType="solid">
        <fgColor rgb="FFFF0000"/>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
      <patternFill patternType="solid">
        <fgColor theme="8" tint="0.3999755851924192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C00000"/>
        <bgColor indexed="64"/>
      </patternFill>
    </fill>
    <fill>
      <patternFill patternType="solid">
        <fgColor rgb="FFFFFFFF"/>
        <bgColor rgb="FF000000"/>
      </patternFill>
    </fill>
    <fill>
      <patternFill patternType="solid">
        <fgColor theme="2"/>
        <bgColor indexed="64"/>
      </patternFill>
    </fill>
    <fill>
      <patternFill patternType="solid">
        <fgColor rgb="FFDDEBF7"/>
        <bgColor rgb="FF000000"/>
      </patternFill>
    </fill>
  </fills>
  <borders count="17">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217">
    <xf numFmtId="0" fontId="0" fillId="0" borderId="0" xfId="0"/>
    <xf numFmtId="0" fontId="3" fillId="2" borderId="1" xfId="0" applyFont="1" applyFill="1" applyBorder="1" applyAlignment="1">
      <alignment horizontal="center" vertical="center"/>
    </xf>
    <xf numFmtId="0" fontId="3" fillId="2" borderId="1" xfId="0" applyFont="1" applyFill="1" applyBorder="1" applyAlignment="1">
      <alignment vertical="center"/>
    </xf>
    <xf numFmtId="0" fontId="3" fillId="2" borderId="2" xfId="0" applyFont="1" applyFill="1" applyBorder="1" applyAlignment="1">
      <alignment horizontal="center" vertical="center"/>
    </xf>
    <xf numFmtId="0" fontId="3" fillId="2" borderId="2" xfId="0" applyFont="1" applyFill="1" applyBorder="1" applyAlignment="1">
      <alignment horizontal="center" vertical="center" wrapText="1"/>
    </xf>
    <xf numFmtId="0" fontId="4" fillId="3" borderId="2" xfId="0" applyFont="1" applyFill="1" applyBorder="1" applyAlignment="1">
      <alignment horizontal="center" vertical="center"/>
    </xf>
    <xf numFmtId="0" fontId="5" fillId="4" borderId="2" xfId="0" applyFont="1" applyFill="1" applyBorder="1" applyAlignment="1">
      <alignment horizontal="center" vertical="center"/>
    </xf>
    <xf numFmtId="164" fontId="5" fillId="4" borderId="2" xfId="0" applyNumberFormat="1" applyFont="1" applyFill="1" applyBorder="1" applyAlignment="1">
      <alignment horizontal="center" vertical="center"/>
    </xf>
    <xf numFmtId="164" fontId="6" fillId="4" borderId="2" xfId="0" applyNumberFormat="1" applyFont="1" applyFill="1" applyBorder="1" applyAlignment="1">
      <alignment horizontal="center" vertical="center"/>
    </xf>
    <xf numFmtId="9" fontId="6" fillId="4" borderId="2" xfId="1" applyFont="1" applyFill="1" applyBorder="1" applyAlignment="1" applyProtection="1">
      <alignment horizontal="center" vertical="center"/>
    </xf>
    <xf numFmtId="165" fontId="6" fillId="4" borderId="2" xfId="0" applyNumberFormat="1" applyFont="1" applyFill="1" applyBorder="1" applyAlignment="1">
      <alignment horizontal="center" vertical="center"/>
    </xf>
    <xf numFmtId="0" fontId="6" fillId="4" borderId="2" xfId="0" applyFont="1" applyFill="1" applyBorder="1" applyAlignment="1">
      <alignment horizontal="center" vertical="center" wrapText="1"/>
    </xf>
    <xf numFmtId="0" fontId="6" fillId="5" borderId="2" xfId="0" applyFont="1" applyFill="1" applyBorder="1" applyAlignment="1">
      <alignment horizontal="center" vertical="center"/>
    </xf>
    <xf numFmtId="0" fontId="6" fillId="6" borderId="2" xfId="0" applyFont="1" applyFill="1"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center" wrapText="1"/>
    </xf>
    <xf numFmtId="0" fontId="8" fillId="0" borderId="3" xfId="0" applyFont="1" applyBorder="1" applyAlignment="1">
      <alignment horizontal="center" vertical="center"/>
    </xf>
    <xf numFmtId="0" fontId="9" fillId="0" borderId="3" xfId="0" applyFont="1" applyBorder="1" applyAlignment="1">
      <alignment horizontal="left" vertical="center"/>
    </xf>
    <xf numFmtId="0" fontId="9" fillId="0" borderId="3" xfId="0" applyFont="1" applyBorder="1" applyAlignment="1">
      <alignment horizontal="center" vertical="center"/>
    </xf>
    <xf numFmtId="164" fontId="9" fillId="0" borderId="3" xfId="0" applyNumberFormat="1" applyFont="1" applyBorder="1" applyAlignment="1">
      <alignment horizontal="center" vertical="center"/>
    </xf>
    <xf numFmtId="164" fontId="10" fillId="0" borderId="3" xfId="0" applyNumberFormat="1" applyFont="1" applyBorder="1" applyAlignment="1">
      <alignment horizontal="center"/>
    </xf>
    <xf numFmtId="0" fontId="10" fillId="0" borderId="3" xfId="0" applyFont="1" applyBorder="1" applyAlignment="1">
      <alignment horizontal="center" vertical="center"/>
    </xf>
    <xf numFmtId="0" fontId="10" fillId="0" borderId="3" xfId="0" applyFont="1" applyBorder="1" applyAlignment="1">
      <alignment horizontal="center"/>
    </xf>
    <xf numFmtId="9" fontId="10" fillId="0" borderId="3" xfId="1" applyFont="1" applyBorder="1" applyAlignment="1">
      <alignment horizontal="center"/>
    </xf>
    <xf numFmtId="164" fontId="10" fillId="0" borderId="4" xfId="0" applyNumberFormat="1" applyFont="1" applyBorder="1" applyAlignment="1">
      <alignment horizontal="center"/>
    </xf>
    <xf numFmtId="9" fontId="10" fillId="0" borderId="4" xfId="1" applyFont="1" applyBorder="1" applyAlignment="1">
      <alignment horizontal="center"/>
    </xf>
    <xf numFmtId="165" fontId="10" fillId="0" borderId="3" xfId="0" applyNumberFormat="1" applyFont="1" applyBorder="1" applyAlignment="1">
      <alignment horizontal="center"/>
    </xf>
    <xf numFmtId="0" fontId="10" fillId="0" borderId="4" xfId="0" applyFont="1" applyBorder="1" applyAlignment="1">
      <alignment horizontal="center"/>
    </xf>
    <xf numFmtId="0" fontId="8" fillId="0" borderId="4" xfId="0" applyFont="1" applyBorder="1" applyAlignment="1">
      <alignment horizontal="center" vertical="center"/>
    </xf>
    <xf numFmtId="0" fontId="9" fillId="0" borderId="4" xfId="0" applyFont="1" applyBorder="1" applyAlignment="1">
      <alignment horizontal="left" vertical="center"/>
    </xf>
    <xf numFmtId="0" fontId="9" fillId="0" borderId="4" xfId="0" applyFont="1" applyBorder="1" applyAlignment="1">
      <alignment horizontal="center" vertical="center"/>
    </xf>
    <xf numFmtId="164" fontId="9" fillId="0" borderId="4" xfId="0" applyNumberFormat="1" applyFont="1" applyBorder="1" applyAlignment="1">
      <alignment horizontal="center" vertical="center"/>
    </xf>
    <xf numFmtId="0" fontId="10" fillId="0" borderId="4" xfId="0" applyFont="1" applyBorder="1" applyAlignment="1">
      <alignment horizontal="center" vertical="center"/>
    </xf>
    <xf numFmtId="165" fontId="10" fillId="0" borderId="4" xfId="0" applyNumberFormat="1" applyFont="1" applyBorder="1" applyAlignment="1">
      <alignment horizontal="center"/>
    </xf>
    <xf numFmtId="0" fontId="8" fillId="7" borderId="4" xfId="0" applyFont="1" applyFill="1" applyBorder="1" applyAlignment="1">
      <alignment horizontal="center" vertical="center"/>
    </xf>
    <xf numFmtId="0" fontId="8" fillId="8"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0" fontId="9" fillId="9" borderId="4" xfId="0" applyFont="1" applyFill="1" applyBorder="1" applyAlignment="1">
      <alignment horizontal="left" vertical="center"/>
    </xf>
    <xf numFmtId="0" fontId="11" fillId="0" borderId="4" xfId="0" applyFont="1" applyBorder="1" applyAlignment="1">
      <alignment horizontal="center" vertical="center"/>
    </xf>
    <xf numFmtId="0" fontId="9" fillId="10" borderId="4" xfId="0" applyFont="1" applyFill="1" applyBorder="1" applyAlignment="1">
      <alignment horizontal="center" vertical="center"/>
    </xf>
    <xf numFmtId="0" fontId="9" fillId="0" borderId="4" xfId="0" applyFont="1" applyBorder="1" applyAlignment="1">
      <alignment horizontal="left" vertical="top"/>
    </xf>
    <xf numFmtId="0" fontId="10" fillId="0" borderId="4" xfId="0" applyFont="1" applyBorder="1" applyAlignment="1">
      <alignment horizontal="center" vertical="center" wrapText="1"/>
    </xf>
    <xf numFmtId="166" fontId="9" fillId="0" borderId="4" xfId="0" applyNumberFormat="1" applyFont="1" applyBorder="1" applyAlignment="1">
      <alignment horizontal="center" vertical="center"/>
    </xf>
    <xf numFmtId="0" fontId="10" fillId="0" borderId="4" xfId="0" applyFont="1" applyBorder="1" applyAlignment="1">
      <alignment horizontal="center" wrapText="1"/>
    </xf>
    <xf numFmtId="0" fontId="10" fillId="0" borderId="4" xfId="0" applyFont="1" applyBorder="1" applyAlignment="1">
      <alignment horizontal="left" wrapText="1"/>
    </xf>
    <xf numFmtId="0" fontId="8" fillId="0" borderId="4" xfId="0" applyFont="1" applyBorder="1" applyAlignment="1">
      <alignment horizontal="center" vertical="top"/>
    </xf>
    <xf numFmtId="0" fontId="9" fillId="0" borderId="4" xfId="0" applyFont="1" applyBorder="1" applyAlignment="1">
      <alignment horizontal="center" vertical="top"/>
    </xf>
    <xf numFmtId="14" fontId="12" fillId="11" borderId="3" xfId="0" applyNumberFormat="1" applyFont="1" applyFill="1" applyBorder="1" applyAlignment="1">
      <alignment horizontal="center" vertical="top"/>
    </xf>
    <xf numFmtId="14" fontId="12" fillId="11" borderId="4" xfId="0" applyNumberFormat="1" applyFont="1" applyFill="1" applyBorder="1" applyAlignment="1">
      <alignment horizontal="center" vertical="top"/>
    </xf>
    <xf numFmtId="0" fontId="10" fillId="0" borderId="4" xfId="0" applyFont="1" applyBorder="1" applyAlignment="1">
      <alignment horizontal="center" vertical="top" wrapText="1"/>
    </xf>
    <xf numFmtId="0" fontId="10" fillId="0" borderId="4" xfId="0" applyFont="1" applyBorder="1" applyAlignment="1">
      <alignment horizontal="center" vertical="top"/>
    </xf>
    <xf numFmtId="9" fontId="10" fillId="0" borderId="3" xfId="1" applyFont="1" applyBorder="1" applyAlignment="1">
      <alignment horizontal="center" vertical="top"/>
    </xf>
    <xf numFmtId="164" fontId="10" fillId="0" borderId="4" xfId="0" applyNumberFormat="1" applyFont="1" applyBorder="1" applyAlignment="1">
      <alignment horizontal="center" vertical="top"/>
    </xf>
    <xf numFmtId="9" fontId="10" fillId="0" borderId="4" xfId="1" applyFont="1" applyBorder="1" applyAlignment="1">
      <alignment horizontal="center" vertical="top"/>
    </xf>
    <xf numFmtId="165" fontId="10" fillId="0" borderId="4" xfId="0" applyNumberFormat="1" applyFont="1" applyBorder="1" applyAlignment="1">
      <alignment horizontal="center" vertical="top"/>
    </xf>
    <xf numFmtId="0" fontId="10" fillId="0" borderId="3" xfId="0" applyFont="1" applyBorder="1" applyAlignment="1">
      <alignment horizontal="center" vertical="top"/>
    </xf>
    <xf numFmtId="14" fontId="10" fillId="0" borderId="4" xfId="0" applyNumberFormat="1" applyFont="1" applyBorder="1" applyAlignment="1">
      <alignment horizontal="center" vertical="top"/>
    </xf>
    <xf numFmtId="14" fontId="10" fillId="0" borderId="4" xfId="0" applyNumberFormat="1" applyFont="1" applyBorder="1" applyAlignment="1">
      <alignment horizontal="center"/>
    </xf>
    <xf numFmtId="0" fontId="10" fillId="0" borderId="4" xfId="0" applyFont="1" applyBorder="1" applyAlignment="1">
      <alignment vertical="top" wrapText="1"/>
    </xf>
    <xf numFmtId="16" fontId="10" fillId="0" borderId="4" xfId="0" applyNumberFormat="1" applyFont="1" applyBorder="1" applyAlignment="1">
      <alignment horizontal="center"/>
    </xf>
    <xf numFmtId="0" fontId="8" fillId="0" borderId="4" xfId="0" applyFont="1" applyBorder="1" applyAlignment="1">
      <alignment vertical="center"/>
    </xf>
    <xf numFmtId="0" fontId="9" fillId="0" borderId="4" xfId="0" applyFont="1" applyBorder="1" applyAlignment="1">
      <alignment vertical="center"/>
    </xf>
    <xf numFmtId="0" fontId="9" fillId="0" borderId="3" xfId="0" applyFont="1" applyBorder="1" applyAlignment="1">
      <alignment vertical="center"/>
    </xf>
    <xf numFmtId="164" fontId="10" fillId="0" borderId="4" xfId="0" applyNumberFormat="1" applyFont="1" applyBorder="1" applyAlignment="1">
      <alignment horizontal="center" vertical="center"/>
    </xf>
    <xf numFmtId="9" fontId="10" fillId="0" borderId="3" xfId="1" applyFont="1" applyBorder="1" applyAlignment="1">
      <alignment horizontal="center" vertical="center"/>
    </xf>
    <xf numFmtId="9" fontId="10" fillId="0" borderId="4" xfId="1" applyFont="1" applyBorder="1" applyAlignment="1">
      <alignment horizontal="center" vertical="center"/>
    </xf>
    <xf numFmtId="165" fontId="10" fillId="0" borderId="4" xfId="0" applyNumberFormat="1" applyFont="1" applyBorder="1" applyAlignment="1">
      <alignment horizontal="center" vertical="center"/>
    </xf>
    <xf numFmtId="0" fontId="8" fillId="8" borderId="4" xfId="0" applyFont="1" applyFill="1" applyBorder="1" applyAlignment="1">
      <alignment vertical="center"/>
    </xf>
    <xf numFmtId="14" fontId="13" fillId="0" borderId="4" xfId="0" applyNumberFormat="1" applyFont="1" applyBorder="1"/>
    <xf numFmtId="0" fontId="14" fillId="0" borderId="4" xfId="0" applyFont="1" applyBorder="1" applyAlignment="1">
      <alignment horizontal="center" vertical="center"/>
    </xf>
    <xf numFmtId="164" fontId="14" fillId="0" borderId="4" xfId="0" applyNumberFormat="1" applyFont="1" applyBorder="1" applyAlignment="1">
      <alignment horizontal="center" vertical="center"/>
    </xf>
    <xf numFmtId="0" fontId="8" fillId="12" borderId="4" xfId="0" applyFont="1" applyFill="1" applyBorder="1" applyAlignment="1">
      <alignment horizontal="center" vertical="center"/>
    </xf>
    <xf numFmtId="0" fontId="10" fillId="0" borderId="4" xfId="0" applyFont="1" applyBorder="1" applyAlignment="1">
      <alignment horizontal="left"/>
    </xf>
    <xf numFmtId="0" fontId="9" fillId="13" borderId="4" xfId="0" applyFont="1" applyFill="1" applyBorder="1" applyAlignment="1">
      <alignment horizontal="center" vertical="center"/>
    </xf>
    <xf numFmtId="0" fontId="8" fillId="14" borderId="4" xfId="0" applyFont="1" applyFill="1" applyBorder="1" applyAlignment="1">
      <alignment horizontal="center" vertical="center"/>
    </xf>
    <xf numFmtId="0" fontId="8" fillId="15" borderId="4" xfId="0" applyFont="1" applyFill="1" applyBorder="1" applyAlignment="1">
      <alignment horizontal="center" vertical="center"/>
    </xf>
    <xf numFmtId="0" fontId="9" fillId="15" borderId="4" xfId="0" applyFont="1" applyFill="1" applyBorder="1" applyAlignment="1">
      <alignment horizontal="left" vertical="center"/>
    </xf>
    <xf numFmtId="0" fontId="9" fillId="14" borderId="4" xfId="0" applyFont="1" applyFill="1" applyBorder="1" applyAlignment="1">
      <alignment horizontal="center" vertical="center"/>
    </xf>
    <xf numFmtId="0" fontId="10" fillId="11" borderId="4" xfId="0" applyFont="1" applyFill="1" applyBorder="1" applyAlignment="1">
      <alignment horizontal="center"/>
    </xf>
    <xf numFmtId="0" fontId="10" fillId="0" borderId="0" xfId="0" applyFont="1" applyAlignment="1">
      <alignment horizontal="center"/>
    </xf>
    <xf numFmtId="0" fontId="15" fillId="0" borderId="4" xfId="0" applyFont="1" applyBorder="1" applyAlignment="1">
      <alignment vertical="top" wrapText="1"/>
    </xf>
    <xf numFmtId="0" fontId="8" fillId="14" borderId="4" xfId="0" applyFont="1" applyFill="1" applyBorder="1" applyAlignment="1">
      <alignment vertical="center"/>
    </xf>
    <xf numFmtId="0" fontId="16" fillId="0" borderId="0" xfId="0" applyFont="1" applyAlignment="1">
      <alignment horizontal="center" vertical="center" wrapText="1"/>
    </xf>
    <xf numFmtId="0" fontId="8" fillId="16" borderId="4" xfId="0" applyFont="1" applyFill="1" applyBorder="1" applyAlignment="1">
      <alignment horizontal="center" vertical="center"/>
    </xf>
    <xf numFmtId="165" fontId="10" fillId="0" borderId="4" xfId="1" applyNumberFormat="1" applyFont="1" applyBorder="1" applyAlignment="1">
      <alignment horizontal="center"/>
    </xf>
    <xf numFmtId="0" fontId="10" fillId="3" borderId="4" xfId="0" applyFont="1" applyFill="1" applyBorder="1" applyAlignment="1">
      <alignment horizontal="center" vertical="center"/>
    </xf>
    <xf numFmtId="9" fontId="10" fillId="3" borderId="3" xfId="1" applyFont="1" applyFill="1" applyBorder="1" applyAlignment="1">
      <alignment horizontal="center"/>
    </xf>
    <xf numFmtId="9" fontId="10" fillId="0" borderId="3" xfId="1" applyFont="1" applyFill="1" applyBorder="1" applyAlignment="1">
      <alignment horizontal="center"/>
    </xf>
    <xf numFmtId="0" fontId="17" fillId="17" borderId="4" xfId="0" applyFont="1" applyFill="1" applyBorder="1" applyAlignment="1">
      <alignment horizontal="center" vertical="center"/>
    </xf>
    <xf numFmtId="0" fontId="9" fillId="14" borderId="3" xfId="0" applyFont="1" applyFill="1" applyBorder="1" applyAlignment="1">
      <alignment horizontal="center" vertical="center"/>
    </xf>
    <xf numFmtId="0" fontId="9" fillId="14" borderId="4" xfId="0" applyFont="1" applyFill="1" applyBorder="1" applyAlignment="1">
      <alignment horizontal="left" vertical="center"/>
    </xf>
    <xf numFmtId="164" fontId="14" fillId="0" borderId="3" xfId="0" applyNumberFormat="1" applyFont="1" applyBorder="1" applyAlignment="1">
      <alignment horizontal="center" vertical="center"/>
    </xf>
    <xf numFmtId="9" fontId="10" fillId="0" borderId="4" xfId="1" applyFont="1" applyFill="1" applyBorder="1" applyAlignment="1">
      <alignment horizontal="center"/>
    </xf>
    <xf numFmtId="0" fontId="8" fillId="2" borderId="4" xfId="0" applyFont="1" applyFill="1" applyBorder="1" applyAlignment="1">
      <alignment horizontal="center" vertical="center"/>
    </xf>
    <xf numFmtId="0" fontId="8" fillId="11" borderId="4" xfId="0" applyFont="1" applyFill="1" applyBorder="1" applyAlignment="1">
      <alignment vertical="center"/>
    </xf>
    <xf numFmtId="14" fontId="16" fillId="0" borderId="4" xfId="0" applyNumberFormat="1" applyFont="1" applyBorder="1"/>
    <xf numFmtId="9" fontId="10" fillId="0" borderId="3" xfId="1" applyFont="1" applyBorder="1" applyAlignment="1">
      <alignment horizontal="left" vertical="center" wrapText="1"/>
    </xf>
    <xf numFmtId="0" fontId="10" fillId="11" borderId="4" xfId="0" applyFont="1" applyFill="1" applyBorder="1" applyAlignment="1">
      <alignment horizontal="center" vertical="center"/>
    </xf>
    <xf numFmtId="14" fontId="10" fillId="0" borderId="4" xfId="0" applyNumberFormat="1" applyFont="1" applyBorder="1" applyAlignment="1">
      <alignment horizontal="center" vertical="center"/>
    </xf>
    <xf numFmtId="0" fontId="10" fillId="0" borderId="4" xfId="0" applyFont="1" applyBorder="1" applyAlignment="1">
      <alignment vertical="center" wrapText="1"/>
    </xf>
    <xf numFmtId="0" fontId="0" fillId="0" borderId="0" xfId="0" applyAlignment="1">
      <alignment vertical="center"/>
    </xf>
    <xf numFmtId="0" fontId="10" fillId="14" borderId="4" xfId="0" applyFont="1" applyFill="1" applyBorder="1" applyAlignment="1">
      <alignment horizontal="center"/>
    </xf>
    <xf numFmtId="0" fontId="8" fillId="3" borderId="4" xfId="0" applyFont="1" applyFill="1" applyBorder="1" applyAlignment="1">
      <alignment horizontal="center" vertical="center"/>
    </xf>
    <xf numFmtId="0" fontId="9" fillId="3" borderId="4" xfId="0" applyFont="1" applyFill="1" applyBorder="1" applyAlignment="1">
      <alignment horizontal="left" vertical="center"/>
    </xf>
    <xf numFmtId="0" fontId="18" fillId="0" borderId="4" xfId="0" applyFont="1" applyBorder="1" applyAlignment="1">
      <alignment horizontal="left" vertical="center"/>
    </xf>
    <xf numFmtId="0" fontId="16" fillId="0" borderId="0" xfId="0" applyFont="1" applyAlignment="1">
      <alignment horizontal="center"/>
    </xf>
    <xf numFmtId="14" fontId="16" fillId="0" borderId="4" xfId="0" applyNumberFormat="1" applyFont="1" applyBorder="1" applyAlignment="1">
      <alignment horizontal="center"/>
    </xf>
    <xf numFmtId="14" fontId="12" fillId="18" borderId="3" xfId="0" applyNumberFormat="1" applyFont="1" applyFill="1" applyBorder="1" applyAlignment="1">
      <alignment horizontal="center"/>
    </xf>
    <xf numFmtId="14" fontId="12" fillId="18" borderId="4" xfId="0" applyNumberFormat="1" applyFont="1" applyFill="1" applyBorder="1" applyAlignment="1">
      <alignment horizontal="center"/>
    </xf>
    <xf numFmtId="14" fontId="12" fillId="18" borderId="4" xfId="0" applyNumberFormat="1" applyFont="1" applyFill="1" applyBorder="1" applyAlignment="1">
      <alignment horizontal="left"/>
    </xf>
    <xf numFmtId="0" fontId="8" fillId="0" borderId="4" xfId="0" applyFont="1" applyBorder="1" applyAlignment="1">
      <alignment horizontal="left" vertical="center"/>
    </xf>
    <xf numFmtId="164" fontId="9" fillId="0" borderId="3" xfId="0" applyNumberFormat="1" applyFont="1" applyBorder="1" applyAlignment="1">
      <alignment horizontal="left" vertical="center"/>
    </xf>
    <xf numFmtId="164" fontId="9" fillId="0" borderId="4" xfId="0" applyNumberFormat="1" applyFont="1" applyBorder="1" applyAlignment="1">
      <alignment horizontal="left" vertical="center"/>
    </xf>
    <xf numFmtId="0" fontId="10" fillId="0" borderId="4" xfId="0" applyFont="1" applyBorder="1" applyAlignment="1">
      <alignment horizontal="left" vertical="center"/>
    </xf>
    <xf numFmtId="9" fontId="10" fillId="0" borderId="3" xfId="1" applyFont="1" applyBorder="1" applyAlignment="1">
      <alignment horizontal="left"/>
    </xf>
    <xf numFmtId="9" fontId="10" fillId="0" borderId="4" xfId="1" applyFont="1" applyBorder="1" applyAlignment="1">
      <alignment horizontal="left"/>
    </xf>
    <xf numFmtId="165" fontId="10" fillId="0" borderId="4" xfId="0" applyNumberFormat="1" applyFont="1" applyBorder="1" applyAlignment="1">
      <alignment horizontal="left"/>
    </xf>
    <xf numFmtId="0" fontId="16" fillId="0" borderId="4" xfId="0" applyFont="1" applyBorder="1" applyAlignment="1">
      <alignment horizontal="left" wrapText="1"/>
    </xf>
    <xf numFmtId="14" fontId="12" fillId="18" borderId="3" xfId="0" applyNumberFormat="1" applyFont="1" applyFill="1" applyBorder="1" applyAlignment="1">
      <alignment horizontal="left"/>
    </xf>
    <xf numFmtId="0" fontId="10" fillId="14" borderId="4" xfId="0" applyFont="1" applyFill="1" applyBorder="1" applyAlignment="1">
      <alignment horizontal="center" vertical="center"/>
    </xf>
    <xf numFmtId="1" fontId="8" fillId="12" borderId="4" xfId="0" applyNumberFormat="1" applyFont="1" applyFill="1" applyBorder="1" applyAlignment="1">
      <alignment horizontal="center" vertical="center"/>
    </xf>
    <xf numFmtId="0" fontId="16" fillId="0" borderId="4" xfId="0" applyFont="1" applyBorder="1" applyAlignment="1">
      <alignment vertical="top" wrapText="1"/>
    </xf>
    <xf numFmtId="14" fontId="19" fillId="0" borderId="5" xfId="0" applyNumberFormat="1" applyFont="1" applyBorder="1" applyAlignment="1">
      <alignment horizontal="center" vertical="center"/>
    </xf>
    <xf numFmtId="14" fontId="12" fillId="11" borderId="4" xfId="0" applyNumberFormat="1" applyFont="1" applyFill="1" applyBorder="1" applyAlignment="1">
      <alignment horizontal="center" vertical="center"/>
    </xf>
    <xf numFmtId="0" fontId="10" fillId="0" borderId="4" xfId="0" applyFont="1" applyBorder="1"/>
    <xf numFmtId="0" fontId="16" fillId="0" borderId="0" xfId="0" applyFont="1" applyAlignment="1">
      <alignment horizontal="center" wrapText="1"/>
    </xf>
    <xf numFmtId="0" fontId="16" fillId="0" borderId="5" xfId="0" applyFont="1" applyBorder="1" applyAlignment="1">
      <alignment horizontal="center" vertical="center" wrapText="1"/>
    </xf>
    <xf numFmtId="164" fontId="9" fillId="0" borderId="0" xfId="0" applyNumberFormat="1" applyFont="1" applyAlignment="1">
      <alignment horizontal="center" vertical="center"/>
    </xf>
    <xf numFmtId="165" fontId="10" fillId="0" borderId="4" xfId="0" applyNumberFormat="1" applyFont="1" applyBorder="1" applyAlignment="1">
      <alignment horizontal="center" wrapText="1"/>
    </xf>
    <xf numFmtId="0" fontId="8" fillId="19" borderId="4" xfId="0" applyFont="1" applyFill="1" applyBorder="1" applyAlignment="1">
      <alignment horizontal="center" vertical="center"/>
    </xf>
    <xf numFmtId="0" fontId="9" fillId="19" borderId="4" xfId="0" applyFont="1" applyFill="1" applyBorder="1" applyAlignment="1">
      <alignment horizontal="left" vertical="center"/>
    </xf>
    <xf numFmtId="0" fontId="9" fillId="19" borderId="4" xfId="0" applyFont="1" applyFill="1" applyBorder="1" applyAlignment="1">
      <alignment horizontal="center" vertical="center"/>
    </xf>
    <xf numFmtId="164" fontId="9" fillId="19" borderId="3" xfId="0" applyNumberFormat="1" applyFont="1" applyFill="1" applyBorder="1" applyAlignment="1">
      <alignment horizontal="center" vertical="center"/>
    </xf>
    <xf numFmtId="164" fontId="9" fillId="19" borderId="4" xfId="0" applyNumberFormat="1" applyFont="1" applyFill="1" applyBorder="1" applyAlignment="1">
      <alignment horizontal="center" vertical="center"/>
    </xf>
    <xf numFmtId="0" fontId="10" fillId="19" borderId="4" xfId="0" applyFont="1" applyFill="1" applyBorder="1" applyAlignment="1">
      <alignment horizontal="center" vertical="center" wrapText="1"/>
    </xf>
    <xf numFmtId="0" fontId="10" fillId="19" borderId="4" xfId="0" applyFont="1" applyFill="1" applyBorder="1" applyAlignment="1">
      <alignment horizontal="center"/>
    </xf>
    <xf numFmtId="164" fontId="10" fillId="19" borderId="4" xfId="0" applyNumberFormat="1" applyFont="1" applyFill="1" applyBorder="1" applyAlignment="1">
      <alignment horizontal="center"/>
    </xf>
    <xf numFmtId="9" fontId="10" fillId="19" borderId="3" xfId="1" applyFont="1" applyFill="1" applyBorder="1" applyAlignment="1">
      <alignment horizontal="center"/>
    </xf>
    <xf numFmtId="9" fontId="10" fillId="19" borderId="4" xfId="1" applyFont="1" applyFill="1" applyBorder="1" applyAlignment="1">
      <alignment horizontal="center"/>
    </xf>
    <xf numFmtId="165" fontId="10" fillId="19" borderId="4" xfId="0" applyNumberFormat="1" applyFont="1" applyFill="1" applyBorder="1" applyAlignment="1">
      <alignment horizontal="center"/>
    </xf>
    <xf numFmtId="0" fontId="10" fillId="19" borderId="4" xfId="0" applyFont="1" applyFill="1" applyBorder="1" applyAlignment="1">
      <alignment horizontal="center" wrapText="1"/>
    </xf>
    <xf numFmtId="14" fontId="10" fillId="19" borderId="4" xfId="0" applyNumberFormat="1" applyFont="1" applyFill="1" applyBorder="1" applyAlignment="1">
      <alignment horizontal="center"/>
    </xf>
    <xf numFmtId="0" fontId="10" fillId="19" borderId="4" xfId="0" applyFont="1" applyFill="1" applyBorder="1" applyAlignment="1">
      <alignment vertical="top" wrapText="1"/>
    </xf>
    <xf numFmtId="0" fontId="10" fillId="19" borderId="3" xfId="0" applyFont="1" applyFill="1" applyBorder="1" applyAlignment="1">
      <alignment horizontal="center"/>
    </xf>
    <xf numFmtId="14" fontId="8" fillId="11" borderId="3" xfId="0" applyNumberFormat="1" applyFont="1" applyFill="1" applyBorder="1" applyAlignment="1">
      <alignment horizontal="center" vertical="top"/>
    </xf>
    <xf numFmtId="14" fontId="12" fillId="18" borderId="3" xfId="0" applyNumberFormat="1" applyFont="1" applyFill="1" applyBorder="1"/>
    <xf numFmtId="14" fontId="12" fillId="18" borderId="4" xfId="0" applyNumberFormat="1" applyFont="1" applyFill="1" applyBorder="1"/>
    <xf numFmtId="1" fontId="8" fillId="11" borderId="4" xfId="0" applyNumberFormat="1" applyFont="1" applyFill="1" applyBorder="1" applyAlignment="1">
      <alignment vertical="center"/>
    </xf>
    <xf numFmtId="0" fontId="9" fillId="9" borderId="4" xfId="0" applyFont="1" applyFill="1" applyBorder="1" applyAlignment="1">
      <alignment vertical="center"/>
    </xf>
    <xf numFmtId="166" fontId="9" fillId="0" borderId="4" xfId="0" applyNumberFormat="1" applyFont="1" applyBorder="1" applyAlignment="1">
      <alignment vertical="center"/>
    </xf>
    <xf numFmtId="0" fontId="10" fillId="0" borderId="0" xfId="0" applyFont="1" applyAlignment="1">
      <alignment vertical="top" wrapText="1"/>
    </xf>
    <xf numFmtId="0" fontId="10" fillId="0" borderId="0" xfId="0" applyFont="1" applyAlignment="1">
      <alignment horizontal="left"/>
    </xf>
    <xf numFmtId="0" fontId="16" fillId="0" borderId="4" xfId="0" applyFont="1" applyBorder="1" applyAlignment="1">
      <alignment horizontal="center" vertical="center" wrapText="1"/>
    </xf>
    <xf numFmtId="14" fontId="13" fillId="0" borderId="4" xfId="0" applyNumberFormat="1" applyFont="1" applyBorder="1" applyAlignment="1">
      <alignment horizontal="center" vertical="center"/>
    </xf>
    <xf numFmtId="0" fontId="20" fillId="0" borderId="0" xfId="0" applyFont="1" applyAlignment="1">
      <alignment horizontal="center" vertical="center" wrapText="1"/>
    </xf>
    <xf numFmtId="0" fontId="21" fillId="0" borderId="0" xfId="0" applyFont="1"/>
    <xf numFmtId="9" fontId="10" fillId="0" borderId="3" xfId="1" applyFont="1" applyFill="1" applyBorder="1" applyAlignment="1">
      <alignment horizontal="center" vertical="center"/>
    </xf>
    <xf numFmtId="0" fontId="9" fillId="0" borderId="4" xfId="0" applyFont="1" applyBorder="1" applyAlignment="1">
      <alignment horizontal="center" vertical="center" wrapText="1"/>
    </xf>
    <xf numFmtId="164" fontId="10" fillId="0" borderId="0" xfId="0" applyNumberFormat="1" applyFont="1" applyAlignment="1">
      <alignment horizontal="center" vertical="center"/>
    </xf>
    <xf numFmtId="0" fontId="8" fillId="11" borderId="4" xfId="0" applyFont="1" applyFill="1" applyBorder="1" applyAlignment="1">
      <alignment horizontal="center" vertical="center"/>
    </xf>
    <xf numFmtId="0" fontId="16" fillId="18" borderId="4" xfId="0" applyFont="1" applyFill="1" applyBorder="1" applyAlignment="1">
      <alignment vertical="top" wrapText="1"/>
    </xf>
    <xf numFmtId="0" fontId="10" fillId="0" borderId="4" xfId="0" applyFont="1" applyBorder="1" applyAlignment="1">
      <alignment horizontal="left" vertical="top"/>
    </xf>
    <xf numFmtId="0" fontId="16" fillId="11" borderId="4" xfId="0" applyFont="1" applyFill="1" applyBorder="1" applyAlignment="1">
      <alignment vertical="top" wrapText="1"/>
    </xf>
    <xf numFmtId="164" fontId="9" fillId="14" borderId="4" xfId="0" applyNumberFormat="1" applyFont="1" applyFill="1" applyBorder="1" applyAlignment="1">
      <alignment horizontal="center" vertical="center"/>
    </xf>
    <xf numFmtId="0" fontId="16" fillId="20" borderId="4" xfId="0" applyFont="1" applyFill="1" applyBorder="1" applyAlignment="1">
      <alignment horizontal="left" vertical="center" wrapText="1"/>
    </xf>
    <xf numFmtId="0" fontId="22" fillId="0" borderId="4" xfId="0" applyFont="1" applyBorder="1"/>
    <xf numFmtId="0" fontId="20" fillId="0" borderId="4" xfId="0" applyFont="1" applyBorder="1" applyAlignment="1">
      <alignment horizontal="center" vertical="center" wrapText="1"/>
    </xf>
    <xf numFmtId="14" fontId="21" fillId="0" borderId="0" xfId="0" applyNumberFormat="1" applyFont="1" applyAlignment="1">
      <alignment horizontal="center" vertical="center"/>
    </xf>
    <xf numFmtId="0" fontId="9" fillId="0" borderId="0" xfId="0" applyFont="1" applyAlignment="1">
      <alignment horizontal="center" vertical="center"/>
    </xf>
    <xf numFmtId="164" fontId="10" fillId="0" borderId="0" xfId="0" applyNumberFormat="1" applyFont="1" applyAlignment="1">
      <alignment horizontal="center"/>
    </xf>
    <xf numFmtId="14" fontId="0" fillId="0" borderId="4" xfId="0" applyNumberFormat="1" applyBorder="1" applyAlignment="1">
      <alignment horizontal="center"/>
    </xf>
    <xf numFmtId="0" fontId="13" fillId="0" borderId="4" xfId="0" applyFont="1" applyBorder="1" applyAlignment="1">
      <alignment horizontal="center" vertical="center"/>
    </xf>
    <xf numFmtId="164" fontId="12" fillId="11" borderId="4" xfId="0" applyNumberFormat="1" applyFont="1" applyFill="1" applyBorder="1" applyAlignment="1">
      <alignment horizontal="center" vertical="top"/>
    </xf>
    <xf numFmtId="164" fontId="10" fillId="0" borderId="6" xfId="0" applyNumberFormat="1" applyFont="1" applyBorder="1" applyAlignment="1">
      <alignment horizontal="center"/>
    </xf>
    <xf numFmtId="0" fontId="16" fillId="0" borderId="4" xfId="0" applyFont="1" applyBorder="1" applyAlignment="1">
      <alignment horizontal="center"/>
    </xf>
    <xf numFmtId="0" fontId="16" fillId="0" borderId="4" xfId="0" applyFont="1" applyBorder="1" applyAlignment="1">
      <alignment horizontal="center" vertical="center"/>
    </xf>
    <xf numFmtId="14" fontId="8" fillId="11" borderId="4" xfId="0" applyNumberFormat="1" applyFont="1" applyFill="1" applyBorder="1" applyAlignment="1">
      <alignment horizontal="center" vertical="top"/>
    </xf>
    <xf numFmtId="0" fontId="21" fillId="0" borderId="4" xfId="0" applyFont="1" applyBorder="1" applyAlignment="1">
      <alignment horizontal="center" vertical="center"/>
    </xf>
    <xf numFmtId="14" fontId="21" fillId="0" borderId="4" xfId="0" applyNumberFormat="1" applyFont="1" applyBorder="1" applyAlignment="1">
      <alignment horizontal="center" vertical="center"/>
    </xf>
    <xf numFmtId="0" fontId="23" fillId="0" borderId="0" xfId="0" applyFont="1" applyAlignment="1">
      <alignment horizontal="left" vertical="top"/>
    </xf>
    <xf numFmtId="0" fontId="10" fillId="0" borderId="0" xfId="0" applyFont="1" applyAlignment="1">
      <alignment horizontal="center" vertical="center"/>
    </xf>
    <xf numFmtId="0" fontId="10" fillId="0" borderId="0" xfId="0" applyFont="1" applyAlignment="1">
      <alignment vertical="center"/>
    </xf>
    <xf numFmtId="0" fontId="10" fillId="0" borderId="0" xfId="0" applyFont="1"/>
    <xf numFmtId="0" fontId="10" fillId="0" borderId="0" xfId="0" applyFont="1" applyAlignment="1">
      <alignment horizontal="center" vertical="center" wrapText="1"/>
    </xf>
    <xf numFmtId="0" fontId="10" fillId="0" borderId="0" xfId="0" applyFont="1" applyAlignment="1">
      <alignment horizontal="left" vertical="top" wrapText="1"/>
    </xf>
    <xf numFmtId="0" fontId="7" fillId="14" borderId="0" xfId="0" applyFont="1" applyFill="1"/>
    <xf numFmtId="0" fontId="7" fillId="0" borderId="1" xfId="0" applyFont="1" applyBorder="1"/>
    <xf numFmtId="0" fontId="7" fillId="0" borderId="2" xfId="0" applyFont="1" applyBorder="1"/>
    <xf numFmtId="164" fontId="5" fillId="4" borderId="2" xfId="0" applyNumberFormat="1" applyFont="1" applyFill="1" applyBorder="1" applyAlignment="1">
      <alignment horizontal="center" vertical="center" wrapText="1"/>
    </xf>
    <xf numFmtId="0" fontId="5" fillId="4" borderId="2" xfId="0" applyFont="1" applyFill="1" applyBorder="1" applyAlignment="1">
      <alignment horizontal="center" vertical="center" wrapText="1"/>
    </xf>
    <xf numFmtId="14" fontId="6" fillId="4" borderId="2" xfId="0" applyNumberFormat="1" applyFont="1" applyFill="1" applyBorder="1" applyAlignment="1">
      <alignment horizontal="center" vertical="center" wrapText="1"/>
    </xf>
    <xf numFmtId="0" fontId="6" fillId="4" borderId="7"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10" fillId="0" borderId="3" xfId="0" applyFont="1" applyBorder="1"/>
    <xf numFmtId="0" fontId="10" fillId="0" borderId="8" xfId="0" applyFont="1" applyBorder="1"/>
    <xf numFmtId="2" fontId="10" fillId="0" borderId="4" xfId="0" applyNumberFormat="1" applyFont="1" applyBorder="1" applyAlignment="1">
      <alignment horizontal="center"/>
    </xf>
    <xf numFmtId="0" fontId="10" fillId="0" borderId="9" xfId="0" applyFont="1" applyBorder="1"/>
    <xf numFmtId="0" fontId="2" fillId="14" borderId="10" xfId="0" applyFont="1" applyFill="1" applyBorder="1"/>
    <xf numFmtId="0" fontId="2" fillId="14" borderId="11" xfId="0" applyFont="1" applyFill="1" applyBorder="1"/>
    <xf numFmtId="0" fontId="2" fillId="14" borderId="0" xfId="0" applyFont="1" applyFill="1"/>
    <xf numFmtId="0" fontId="0" fillId="0" borderId="12" xfId="0" applyBorder="1" applyAlignment="1">
      <alignment wrapText="1"/>
    </xf>
    <xf numFmtId="0" fontId="0" fillId="0" borderId="12" xfId="0" applyBorder="1"/>
    <xf numFmtId="0" fontId="0" fillId="0" borderId="13" xfId="0" applyBorder="1"/>
    <xf numFmtId="0" fontId="0" fillId="2" borderId="12" xfId="0" applyFill="1" applyBorder="1" applyAlignment="1">
      <alignment wrapText="1"/>
    </xf>
    <xf numFmtId="0" fontId="0" fillId="2" borderId="12" xfId="0" applyFill="1" applyBorder="1"/>
    <xf numFmtId="0" fontId="16" fillId="11" borderId="5" xfId="0" applyFont="1" applyFill="1" applyBorder="1" applyAlignment="1">
      <alignment horizontal="center" vertical="center" wrapText="1"/>
    </xf>
    <xf numFmtId="0" fontId="24" fillId="0" borderId="12" xfId="0" applyFont="1" applyBorder="1"/>
    <xf numFmtId="0" fontId="25" fillId="0" borderId="0" xfId="0" applyFont="1"/>
    <xf numFmtId="0" fontId="0" fillId="8" borderId="12" xfId="0" applyFill="1" applyBorder="1"/>
    <xf numFmtId="0" fontId="0" fillId="8" borderId="14" xfId="0" applyFill="1" applyBorder="1"/>
    <xf numFmtId="166" fontId="0" fillId="0" borderId="12" xfId="0" applyNumberFormat="1" applyBorder="1"/>
    <xf numFmtId="0" fontId="0" fillId="0" borderId="15" xfId="0" applyBorder="1"/>
    <xf numFmtId="0" fontId="0" fillId="0" borderId="16" xfId="0" applyBorder="1"/>
    <xf numFmtId="0" fontId="0" fillId="0" borderId="0" xfId="0" applyAlignment="1">
      <alignment horizontal="left"/>
    </xf>
    <xf numFmtId="0" fontId="0" fillId="0" borderId="0" xfId="0" applyAlignment="1">
      <alignment horizontal="left" indent="1"/>
    </xf>
    <xf numFmtId="0" fontId="0" fillId="0" borderId="0" xfId="0" pivotButton="1"/>
  </cellXfs>
  <cellStyles count="2">
    <cellStyle name="Normal" xfId="0" builtinId="0"/>
    <cellStyle name="Percent" xfId="1" builtinId="5"/>
  </cellStyles>
  <dxfs count="6">
    <dxf>
      <font>
        <b val="0"/>
        <i val="0"/>
        <strike val="0"/>
        <condense val="0"/>
        <extend val="0"/>
        <outline val="0"/>
        <shadow val="0"/>
        <u val="none"/>
        <vertAlign val="baseline"/>
        <sz val="8"/>
        <color theme="1"/>
        <name val="Arial"/>
        <family val="2"/>
        <scheme val="none"/>
      </font>
      <border diagonalUp="0" diagonalDown="0">
        <left/>
        <right/>
        <top style="thin">
          <color indexed="64"/>
        </top>
        <bottom style="thin">
          <color indexed="64"/>
        </bottom>
        <vertical/>
        <horizontal/>
      </border>
    </dxf>
    <dxf>
      <border outline="0">
        <bottom style="medium">
          <color indexed="64"/>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8"/>
        <color theme="1"/>
        <name val="Arial"/>
        <family val="2"/>
        <scheme val="none"/>
      </font>
    </dxf>
    <dxf>
      <font>
        <b/>
        <i val="0"/>
        <strike val="0"/>
        <condense val="0"/>
        <extend val="0"/>
        <outline val="0"/>
        <shadow val="0"/>
        <u val="none"/>
        <vertAlign val="baseline"/>
        <sz val="8"/>
        <color rgb="FF000000"/>
        <name val="Arial"/>
        <family val="2"/>
        <scheme val="none"/>
      </font>
      <fill>
        <patternFill patternType="solid">
          <fgColor rgb="FF000000"/>
          <bgColor theme="5" tint="0.79998168889431442"/>
        </patternFill>
      </fill>
      <alignment horizontal="center" vertical="center" textRotation="0" wrapText="1" indent="0" justifyLastLine="0" shrinkToFit="0" readingOrder="0"/>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styles" Target="style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10/relationships/person" Target="persons/person.xml"/><Relationship Id="rId5" Type="http://schemas.openxmlformats.org/officeDocument/2006/relationships/theme" Target="theme/theme1.xml"/><Relationship Id="rId15" Type="http://schemas.openxmlformats.org/officeDocument/2006/relationships/customXml" Target="../customXml/item3.xml"/><Relationship Id="rId10"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sheetMetadata" Target="metadata.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zureford.sharepoint.com/sites/GoCloud/Shared%20Documents/Program%20Management/PLM%202025+%20Program%20Strategy/Documents/Data%20File/PLM%20Survey%20Review.xlsx" TargetMode="External"/><Relationship Id="rId1" Type="http://schemas.openxmlformats.org/officeDocument/2006/relationships/externalLinkPath" Target="PLM%20Survey%20Revi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hy-CA4jkx06zZDIvQh1ojrx-xdNqpjRJiGMe0Os4QqoWpAiFrcufQ4Jur8LeljKu" itemId="01XMYEHZYEA2JBJQTLWFBIUF5EPPZI2QCE">
      <xxl21:absoluteUrl r:id="rId2"/>
    </xxl21:alternateUrls>
    <sheetNames>
      <sheetName val="Dataload - Backup"/>
      <sheetName val="2025 Commitments - Updated"/>
      <sheetName val="Sheet2"/>
      <sheetName val="Summary"/>
      <sheetName val="Unique Apps 2025"/>
      <sheetName val="Sheet6"/>
      <sheetName val="LL4 View - Excl PCF TD Pega"/>
      <sheetName val="LL4 View - All Universe"/>
      <sheetName val="Sheet19"/>
      <sheetName val="LL4 View - 2025 (All Universe)"/>
      <sheetName val="PLM Feed"/>
      <sheetName val="All 2025 Apps"/>
      <sheetName val="LL4 View - Incl TD Pega2025"/>
      <sheetName val="VM 2025 View"/>
      <sheetName val="Java 2025 View"/>
      <sheetName val="DB 2025 View"/>
      <sheetName val="Sheet3"/>
      <sheetName val="Sheet1"/>
      <sheetName val="Sheet4"/>
      <sheetName val="2 or Less Platform Analysis"/>
      <sheetName val="Dataload"/>
      <sheetName val="Pivot"/>
      <sheetName val="Modernization Status"/>
      <sheetName val="Lookup"/>
      <sheetName val="Data Analysis - Consolidated"/>
      <sheetName val="2025 Commitments Summary"/>
      <sheetName val="Skill Team-LL4 Summary"/>
      <sheetName val="Platform Commitments -Original"/>
      <sheetName val="Unique 2025 Apps -Unchanged"/>
      <sheetName val="2025 Commts Provided by PDO"/>
      <sheetName val="Complexity Summary"/>
      <sheetName val="Q1 2025 View"/>
      <sheetName val="Platform Commitments"/>
      <sheetName val="Data Analysis(VM)"/>
      <sheetName val="Data Analysis (Java)"/>
      <sheetName val="Data Analysis (DB)"/>
      <sheetName val="Quarterly View"/>
      <sheetName val="VM Summary"/>
      <sheetName val="Java Summary"/>
      <sheetName val="Database Summary"/>
      <sheetName val="Check Points"/>
      <sheetName val="Check 1"/>
      <sheetName val="Check 2"/>
      <sheetName val="Check 3"/>
      <sheetName val="Check 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A1" t="str">
            <v>App ID</v>
          </cell>
          <cell r="B1" t="str">
            <v>APP NAME</v>
          </cell>
          <cell r="C1" t="str">
            <v>Lifecycle State</v>
          </cell>
          <cell r="D1" t="str">
            <v>App Acronym</v>
          </cell>
          <cell r="E1" t="str">
            <v>PDO</v>
          </cell>
          <cell r="F1" t="str">
            <v>LL4+</v>
          </cell>
          <cell r="G1" t="str">
            <v>LL5+</v>
          </cell>
          <cell r="H1" t="str">
            <v>LL6</v>
          </cell>
          <cell r="I1" t="str">
            <v>Architect</v>
          </cell>
          <cell r="J1" t="str">
            <v>COTS (YES/NO)</v>
          </cell>
          <cell r="K1" t="str">
            <v>SLA</v>
          </cell>
          <cell r="L1" t="str">
            <v>S-Ox</v>
          </cell>
          <cell r="M1" t="str">
            <v>CIA</v>
          </cell>
          <cell r="N1" t="str">
            <v>BMIT</v>
          </cell>
          <cell r="O1" t="str">
            <v>IT Managed</v>
          </cell>
          <cell r="P1" t="str">
            <v>Launch Date</v>
          </cell>
          <cell r="Q1" t="str">
            <v>Retirement Date</v>
          </cell>
          <cell r="R1" t="str">
            <v>Software Type</v>
          </cell>
          <cell r="S1" t="str">
            <v>Business Skill Team</v>
          </cell>
          <cell r="T1" t="str">
            <v>PDO (EAMS)</v>
          </cell>
          <cell r="U1" t="str">
            <v>Business Application Data Owner</v>
          </cell>
          <cell r="V1" t="str">
            <v>Data Asset Owner</v>
          </cell>
          <cell r="W1" t="str">
            <v>Architect Delegate</v>
          </cell>
          <cell r="X1" t="str">
            <v>IT Primary Delegate</v>
          </cell>
          <cell r="Y1" t="str">
            <v>IT Backup Delegate</v>
          </cell>
          <cell r="Z1" t="str">
            <v>Business Primary Delegate</v>
          </cell>
          <cell r="AA1" t="str">
            <v>Business Backup Delegate</v>
          </cell>
          <cell r="AB1" t="str">
            <v>External Facing</v>
          </cell>
          <cell r="AC1" t="str">
            <v>PII</v>
          </cell>
          <cell r="AD1" t="str">
            <v>SPII</v>
          </cell>
          <cell r="AE1" t="str">
            <v>Description</v>
          </cell>
          <cell r="AF1" t="str">
            <v>Region</v>
          </cell>
          <cell r="AG1" t="str">
            <v>VM #</v>
          </cell>
          <cell r="AH1" t="str">
            <v>Modernization Strategy</v>
          </cell>
          <cell r="AI1" t="str">
            <v>Timelines</v>
          </cell>
          <cell r="AJ1" t="str">
            <v xml:space="preserve">What are the limitations / reasons stayed on VMs ? COTS </v>
          </cell>
          <cell r="AK1" t="str">
            <v>Recommendations / Comments / Reason for Partial</v>
          </cell>
          <cell r="AL1" t="str">
            <v>Java/ WAS/ Struts/ Springboot</v>
          </cell>
          <cell r="AM1" t="str">
            <v>Modernization Strategy</v>
          </cell>
          <cell r="AN1" t="str">
            <v>Timelines</v>
          </cell>
          <cell r="AO1" t="str">
            <v xml:space="preserve">Volumetric ( # of Users, # Screens/ Jobs/ Webservices URLs/ Storage etc) // Which version of Java/ Springboot app team use // Key NFR considerations ? </v>
          </cell>
          <cell r="AP1" t="str">
            <v>Recommendations / Comments</v>
          </cell>
          <cell r="AQ1" t="str">
            <v>DB Type</v>
          </cell>
          <cell r="AR1" t="str">
            <v>Modernization Strategy</v>
          </cell>
          <cell r="AS1" t="str">
            <v>Timelines</v>
          </cell>
          <cell r="AT1" t="str">
            <v>Recommendations / Comments</v>
          </cell>
          <cell r="AU1" t="str">
            <v>Mainframe (Y/N)</v>
          </cell>
          <cell r="AV1" t="str">
            <v>Modernization Strategy</v>
          </cell>
          <cell r="AW1" t="str">
            <v>Timelines</v>
          </cell>
          <cell r="AX1" t="str">
            <v>Recommendations / Comments</v>
          </cell>
          <cell r="AY1" t="str">
            <v>BO/WebFocus/DataStage</v>
          </cell>
        </row>
        <row r="2">
          <cell r="A2">
            <v>13895</v>
          </cell>
          <cell r="B2" t="str">
            <v>Ford Java Frameworks</v>
          </cell>
          <cell r="C2" t="str">
            <v>In Development</v>
          </cell>
          <cell r="D2" t="str">
            <v>FJFTest</v>
          </cell>
          <cell r="E2" t="str">
            <v>EA</v>
          </cell>
          <cell r="F2" t="str">
            <v>RRISS</v>
          </cell>
          <cell r="G2" t="str">
            <v>THALL6</v>
          </cell>
          <cell r="H2" t="str">
            <v>KPRAVE27</v>
          </cell>
          <cell r="I2" t="str">
            <v>SGURU8</v>
          </cell>
          <cell r="J2" t="str">
            <v>NO</v>
          </cell>
          <cell r="K2" t="str">
            <v>Copper</v>
          </cell>
          <cell r="L2" t="str">
            <v>Non S-Ox</v>
          </cell>
          <cell r="M2" t="str">
            <v>-</v>
          </cell>
          <cell r="N2" t="str">
            <v>No</v>
          </cell>
          <cell r="O2" t="str">
            <v>Yes</v>
          </cell>
          <cell r="P2" t="str">
            <v>-</v>
          </cell>
          <cell r="Q2" t="str">
            <v>-</v>
          </cell>
          <cell r="R2" t="str">
            <v>In-House</v>
          </cell>
          <cell r="S2" t="str">
            <v>Enterprise Technology</v>
          </cell>
          <cell r="T2" t="str">
            <v>-</v>
          </cell>
          <cell r="U2" t="str">
            <v>kprave27</v>
          </cell>
          <cell r="V2" t="str">
            <v>THALL6</v>
          </cell>
          <cell r="W2" t="str">
            <v>sguru8</v>
          </cell>
          <cell r="X2" t="str">
            <v>castley2</v>
          </cell>
          <cell r="Y2" t="str">
            <v>-</v>
          </cell>
          <cell r="Z2" t="str">
            <v>-</v>
          </cell>
          <cell r="AA2" t="str">
            <v>-</v>
          </cell>
          <cell r="AB2" t="str">
            <v>No</v>
          </cell>
          <cell r="AC2" t="str">
            <v>-</v>
          </cell>
          <cell r="AD2" t="str">
            <v>-</v>
          </cell>
          <cell r="AE2" t="str">
            <v>Application used to test the suite of Ford Java Frameworks(FJF) prior to release of framework modifications to J2EE applications within Ford, and contain FJF libraries and associated static content.</v>
          </cell>
          <cell r="AG2">
            <v>1</v>
          </cell>
          <cell r="AH2" t="str">
            <v>Will be Decommissioned</v>
          </cell>
          <cell r="AI2" t="str">
            <v>Q4 2026</v>
          </cell>
          <cell r="AJ2" t="str">
            <v>SQL Server was hosted in this VM</v>
          </cell>
          <cell r="AL2" t="str">
            <v>WAS, Springboot, Springboot (Java &gt;= 17)</v>
          </cell>
          <cell r="AM2" t="str">
            <v>Will be Decommissioned</v>
          </cell>
          <cell r="AN2" t="str">
            <v>TBD</v>
          </cell>
          <cell r="AQ2" t="str">
            <v>SQL</v>
          </cell>
          <cell r="AR2" t="str">
            <v>Will be Decommissioned</v>
          </cell>
          <cell r="AS2" t="str">
            <v>Q4 2026</v>
          </cell>
        </row>
        <row r="3">
          <cell r="A3">
            <v>20189</v>
          </cell>
          <cell r="B3" t="str">
            <v>AccuRev</v>
          </cell>
          <cell r="C3" t="str">
            <v>In Production</v>
          </cell>
          <cell r="D3" t="str">
            <v>AccuRev</v>
          </cell>
          <cell r="E3" t="str">
            <v>EA</v>
          </cell>
          <cell r="F3" t="str">
            <v>RRISS</v>
          </cell>
          <cell r="G3" t="str">
            <v>SHE1</v>
          </cell>
          <cell r="H3" t="str">
            <v>LKESHRI</v>
          </cell>
          <cell r="I3" t="str">
            <v>SGURU8</v>
          </cell>
          <cell r="J3" t="str">
            <v>YES</v>
          </cell>
          <cell r="K3" t="str">
            <v>Silver</v>
          </cell>
          <cell r="L3" t="str">
            <v>Non S-Ox</v>
          </cell>
          <cell r="M3">
            <v>221</v>
          </cell>
          <cell r="N3" t="str">
            <v>No</v>
          </cell>
          <cell r="O3" t="str">
            <v>Yes</v>
          </cell>
          <cell r="P3">
            <v>40098</v>
          </cell>
          <cell r="Q3">
            <v>45838</v>
          </cell>
          <cell r="R3" t="str">
            <v>COTS</v>
          </cell>
          <cell r="S3" t="str">
            <v>Enterprise Technology</v>
          </cell>
          <cell r="T3" t="str">
            <v>-</v>
          </cell>
          <cell r="U3" t="str">
            <v>lkeshri</v>
          </cell>
          <cell r="V3" t="str">
            <v>SHE1</v>
          </cell>
          <cell r="W3" t="str">
            <v>-</v>
          </cell>
          <cell r="X3" t="str">
            <v>mvijay21</v>
          </cell>
          <cell r="Y3" t="str">
            <v>SASWINVE</v>
          </cell>
          <cell r="Z3" t="str">
            <v>mvijay21</v>
          </cell>
          <cell r="AA3" t="str">
            <v>SASWINVE</v>
          </cell>
          <cell r="AB3" t="str">
            <v>No</v>
          </cell>
          <cell r="AC3" t="str">
            <v>-</v>
          </cell>
          <cell r="AD3" t="str">
            <v>No</v>
          </cell>
          <cell r="AE3" t="str">
            <v>The Ford IT Software Configuration Management tool for the distributed environment.</v>
          </cell>
          <cell r="AG3">
            <v>1</v>
          </cell>
          <cell r="AH3" t="str">
            <v>Will be Decommissioned</v>
          </cell>
          <cell r="AI3" t="str">
            <v>Q2 2025</v>
          </cell>
        </row>
        <row r="4">
          <cell r="A4">
            <v>21179</v>
          </cell>
          <cell r="B4" t="str">
            <v>uBuild</v>
          </cell>
          <cell r="C4" t="str">
            <v>In Production</v>
          </cell>
          <cell r="D4" t="str">
            <v>uBuild</v>
          </cell>
          <cell r="E4" t="str">
            <v>EA</v>
          </cell>
          <cell r="F4" t="str">
            <v>RRISS</v>
          </cell>
          <cell r="G4" t="str">
            <v>SHE1</v>
          </cell>
          <cell r="H4" t="str">
            <v>LKESHRI</v>
          </cell>
          <cell r="I4" t="str">
            <v>SGURU8</v>
          </cell>
          <cell r="J4" t="str">
            <v>YES</v>
          </cell>
          <cell r="K4" t="str">
            <v>Bronze</v>
          </cell>
          <cell r="L4" t="str">
            <v>Non S-Ox</v>
          </cell>
          <cell r="M4">
            <v>211</v>
          </cell>
          <cell r="N4" t="str">
            <v>No</v>
          </cell>
          <cell r="O4" t="str">
            <v>Yes</v>
          </cell>
          <cell r="P4">
            <v>41484</v>
          </cell>
          <cell r="Q4">
            <v>45838</v>
          </cell>
          <cell r="R4" t="str">
            <v>COTS</v>
          </cell>
          <cell r="S4" t="str">
            <v>Enterprise Technology</v>
          </cell>
          <cell r="T4">
            <v>211</v>
          </cell>
          <cell r="U4" t="str">
            <v>lkeshri</v>
          </cell>
          <cell r="V4" t="str">
            <v>SHE1</v>
          </cell>
          <cell r="W4" t="str">
            <v>-</v>
          </cell>
          <cell r="X4" t="str">
            <v>mvijay21</v>
          </cell>
          <cell r="Y4" t="str">
            <v>pfrenc17</v>
          </cell>
          <cell r="Z4" t="str">
            <v>mvijay21</v>
          </cell>
          <cell r="AA4" t="str">
            <v>pfrenc17</v>
          </cell>
          <cell r="AB4" t="str">
            <v>No</v>
          </cell>
          <cell r="AC4" t="str">
            <v>-</v>
          </cell>
          <cell r="AD4" t="str">
            <v>No</v>
          </cell>
          <cell r="AE4" t="str">
            <v>uBuild is an automated build and test used to assist in application development and testing.</v>
          </cell>
          <cell r="AG4">
            <v>22</v>
          </cell>
          <cell r="AH4" t="str">
            <v>Will be Decommissioned</v>
          </cell>
          <cell r="AI4" t="str">
            <v>Q2 2025</v>
          </cell>
          <cell r="AL4" t="str">
            <v>Springboot</v>
          </cell>
          <cell r="AM4" t="str">
            <v>Will be Decommissioned</v>
          </cell>
          <cell r="AN4" t="str">
            <v>TBD</v>
          </cell>
          <cell r="AP4" t="str">
            <v>UBuild is planned for decommission in June 25</v>
          </cell>
          <cell r="AQ4" t="str">
            <v>SQL</v>
          </cell>
          <cell r="AR4" t="str">
            <v>Will be Decommissioned</v>
          </cell>
          <cell r="AS4" t="str">
            <v>Q2 2025</v>
          </cell>
        </row>
        <row r="5">
          <cell r="A5">
            <v>22565</v>
          </cell>
          <cell r="B5" t="str">
            <v>LoadRunner Global</v>
          </cell>
          <cell r="C5" t="str">
            <v>Active</v>
          </cell>
          <cell r="D5" t="str">
            <v>LR</v>
          </cell>
          <cell r="E5" t="str">
            <v>EA</v>
          </cell>
          <cell r="F5" t="str">
            <v>RRISS</v>
          </cell>
          <cell r="G5" t="str">
            <v>THALL6</v>
          </cell>
          <cell r="H5" t="str">
            <v>JSAJID</v>
          </cell>
          <cell r="I5" t="str">
            <v>SGURU8</v>
          </cell>
          <cell r="J5" t="str">
            <v>NO</v>
          </cell>
          <cell r="K5" t="e">
            <v>#N/A</v>
          </cell>
          <cell r="L5" t="str">
            <v>Non S-Ox</v>
          </cell>
          <cell r="M5" t="str">
            <v>-</v>
          </cell>
          <cell r="N5" t="e">
            <v>#N/A</v>
          </cell>
          <cell r="O5" t="e">
            <v>#N/A</v>
          </cell>
          <cell r="P5">
            <v>41345</v>
          </cell>
          <cell r="Q5" t="str">
            <v>-</v>
          </cell>
          <cell r="R5" t="e">
            <v>#N/A</v>
          </cell>
          <cell r="S5" t="str">
            <v>Enterprise Technology</v>
          </cell>
          <cell r="T5">
            <v>0</v>
          </cell>
          <cell r="U5" t="str">
            <v>jsajid</v>
          </cell>
          <cell r="V5" t="str">
            <v>-</v>
          </cell>
          <cell r="W5" t="str">
            <v>-</v>
          </cell>
          <cell r="X5" t="str">
            <v>RNARESHK</v>
          </cell>
          <cell r="Y5" t="str">
            <v>-</v>
          </cell>
          <cell r="Z5" t="str">
            <v>RNARESHK</v>
          </cell>
          <cell r="AA5" t="str">
            <v>-</v>
          </cell>
          <cell r="AB5" t="str">
            <v>Yes</v>
          </cell>
          <cell r="AC5" t="str">
            <v>-</v>
          </cell>
          <cell r="AD5" t="str">
            <v>-</v>
          </cell>
          <cell r="AG5">
            <v>22</v>
          </cell>
          <cell r="AH5" t="str">
            <v>Complete Migration to GCP (Both App &amp; DB)</v>
          </cell>
          <cell r="AI5" t="str">
            <v>Q2 2026</v>
          </cell>
          <cell r="AK5" t="str">
            <v>This is a COTS application. Plan is to move it to GCP VMs and then after a parallel run for few weeks it can be decommissioned in EDC</v>
          </cell>
          <cell r="AL5" t="str">
            <v>Springboot (Java &gt;= 17)</v>
          </cell>
          <cell r="AM5" t="str">
            <v>Version Upgrade</v>
          </cell>
          <cell r="AN5" t="str">
            <v>TBD</v>
          </cell>
        </row>
        <row r="6">
          <cell r="A6">
            <v>22770</v>
          </cell>
          <cell r="B6" t="str">
            <v>Nexus</v>
          </cell>
          <cell r="C6" t="str">
            <v>In Production</v>
          </cell>
          <cell r="D6" t="str">
            <v>Nexus</v>
          </cell>
          <cell r="E6" t="str">
            <v>EA</v>
          </cell>
          <cell r="F6" t="str">
            <v>RRISS</v>
          </cell>
          <cell r="G6" t="str">
            <v>SHE1</v>
          </cell>
          <cell r="H6" t="str">
            <v>PSHAH</v>
          </cell>
          <cell r="I6" t="str">
            <v>SGURU8</v>
          </cell>
          <cell r="J6" t="str">
            <v>YES</v>
          </cell>
          <cell r="K6" t="str">
            <v>Silver</v>
          </cell>
          <cell r="L6" t="str">
            <v>Non S-Ox</v>
          </cell>
          <cell r="M6">
            <v>111</v>
          </cell>
          <cell r="N6" t="str">
            <v>No</v>
          </cell>
          <cell r="O6" t="str">
            <v>Yes</v>
          </cell>
          <cell r="P6">
            <v>42507</v>
          </cell>
          <cell r="Q6" t="str">
            <v>Q2, 2025</v>
          </cell>
          <cell r="R6" t="str">
            <v>COTS</v>
          </cell>
          <cell r="S6" t="str">
            <v>Enterprise Technology</v>
          </cell>
          <cell r="T6" t="str">
            <v>Enterprise Architecture</v>
          </cell>
          <cell r="U6" t="str">
            <v>pshah</v>
          </cell>
          <cell r="V6" t="str">
            <v>SHE1</v>
          </cell>
          <cell r="W6" t="str">
            <v>sguru8</v>
          </cell>
          <cell r="X6" t="str">
            <v>tkaretas</v>
          </cell>
          <cell r="Y6" t="str">
            <v>jcrock23</v>
          </cell>
          <cell r="Z6" t="str">
            <v>tkaretas</v>
          </cell>
          <cell r="AA6" t="str">
            <v>jcrock23</v>
          </cell>
          <cell r="AB6" t="str">
            <v>No</v>
          </cell>
          <cell r="AC6" t="str">
            <v>Yes</v>
          </cell>
          <cell r="AD6" t="str">
            <v>No</v>
          </cell>
          <cell r="AE6" t="str">
            <v>A Repository Management tool that organizes artifacts (storing and retrieving binary components during the software development lifecycle), enable collaboration and increase efficiency.</v>
          </cell>
          <cell r="AG6">
            <v>7</v>
          </cell>
          <cell r="AH6" t="str">
            <v>Will be Decommissioned</v>
          </cell>
          <cell r="AI6" t="str">
            <v>Q3 2025</v>
          </cell>
          <cell r="AJ6" t="str">
            <v>N/A</v>
          </cell>
          <cell r="AO6" t="str">
            <v>~10k</v>
          </cell>
        </row>
        <row r="7">
          <cell r="A7">
            <v>22796</v>
          </cell>
          <cell r="B7" t="str">
            <v>SonarQube</v>
          </cell>
          <cell r="C7" t="str">
            <v>In Production</v>
          </cell>
          <cell r="D7" t="str">
            <v>SonarQube</v>
          </cell>
          <cell r="E7" t="str">
            <v>EA</v>
          </cell>
          <cell r="F7" t="str">
            <v>RRISS</v>
          </cell>
          <cell r="G7" t="str">
            <v>SHE1</v>
          </cell>
          <cell r="H7" t="str">
            <v>LKESHRI</v>
          </cell>
          <cell r="I7" t="str">
            <v>SGURU8</v>
          </cell>
          <cell r="J7" t="str">
            <v>YES</v>
          </cell>
          <cell r="K7" t="str">
            <v>Bronze</v>
          </cell>
          <cell r="L7" t="str">
            <v>Non S-Ox</v>
          </cell>
          <cell r="M7">
            <v>211</v>
          </cell>
          <cell r="N7" t="str">
            <v>No</v>
          </cell>
          <cell r="O7" t="str">
            <v>Yes</v>
          </cell>
          <cell r="P7">
            <v>42247</v>
          </cell>
          <cell r="Q7" t="str">
            <v>-</v>
          </cell>
          <cell r="R7" t="str">
            <v>COTS</v>
          </cell>
          <cell r="S7" t="str">
            <v>Enterprise Technology</v>
          </cell>
          <cell r="T7" t="str">
            <v>-</v>
          </cell>
          <cell r="U7" t="str">
            <v>lkeshri</v>
          </cell>
          <cell r="V7" t="str">
            <v>SHE1</v>
          </cell>
          <cell r="W7" t="str">
            <v>-</v>
          </cell>
          <cell r="X7" t="str">
            <v>mvijay21</v>
          </cell>
          <cell r="Y7" t="str">
            <v>esozhan</v>
          </cell>
          <cell r="Z7" t="str">
            <v>mvijay21</v>
          </cell>
          <cell r="AA7" t="str">
            <v>esozhan</v>
          </cell>
          <cell r="AB7" t="str">
            <v>Yes</v>
          </cell>
          <cell r="AC7" t="str">
            <v>-</v>
          </cell>
          <cell r="AD7" t="str">
            <v>No</v>
          </cell>
          <cell r="AE7" t="str">
            <v>SonarQube is an open source quality management platform, dedicated to continuously analyze and measure technical quality, from project portfolio to method.</v>
          </cell>
          <cell r="AG7">
            <v>11</v>
          </cell>
          <cell r="AH7" t="str">
            <v>Complete Migration to GCP (Both App &amp; DB)</v>
          </cell>
          <cell r="AI7" t="str">
            <v>Q1 2025</v>
          </cell>
          <cell r="AQ7" t="str">
            <v>SQL</v>
          </cell>
          <cell r="AR7" t="str">
            <v>Modernize to Cloud Databases</v>
          </cell>
          <cell r="AS7" t="str">
            <v>Q1 2025</v>
          </cell>
        </row>
        <row r="8">
          <cell r="A8">
            <v>22883</v>
          </cell>
          <cell r="B8" t="str">
            <v>GITHUB.FORD.COM</v>
          </cell>
          <cell r="C8" t="str">
            <v>Active</v>
          </cell>
          <cell r="D8" t="str">
            <v>Github</v>
          </cell>
          <cell r="E8" t="str">
            <v>EA</v>
          </cell>
          <cell r="F8" t="str">
            <v>RRISS</v>
          </cell>
          <cell r="G8" t="str">
            <v>SHE1</v>
          </cell>
          <cell r="H8" t="str">
            <v>PSHAH</v>
          </cell>
          <cell r="I8" t="str">
            <v>SGURU8</v>
          </cell>
          <cell r="J8" t="str">
            <v>YES</v>
          </cell>
          <cell r="K8" t="str">
            <v>Silver</v>
          </cell>
          <cell r="L8" t="str">
            <v>Non S-Ox</v>
          </cell>
          <cell r="M8">
            <v>333</v>
          </cell>
          <cell r="N8" t="str">
            <v>No</v>
          </cell>
          <cell r="O8" t="str">
            <v>Yes</v>
          </cell>
          <cell r="P8">
            <v>42613</v>
          </cell>
          <cell r="Q8" t="str">
            <v>-</v>
          </cell>
          <cell r="R8" t="str">
            <v>COTS</v>
          </cell>
          <cell r="S8" t="str">
            <v>Enterprise Technology</v>
          </cell>
          <cell r="T8" t="str">
            <v>Enterprise Architecture</v>
          </cell>
          <cell r="U8" t="str">
            <v>pshah</v>
          </cell>
          <cell r="V8" t="str">
            <v>pshah</v>
          </cell>
          <cell r="W8" t="str">
            <v>sguru8</v>
          </cell>
          <cell r="X8" t="str">
            <v>malamgir</v>
          </cell>
          <cell r="Y8" t="str">
            <v>ihenry9</v>
          </cell>
          <cell r="Z8" t="str">
            <v>malamgir</v>
          </cell>
          <cell r="AA8" t="str">
            <v>ihenry9</v>
          </cell>
          <cell r="AB8" t="str">
            <v>Yes</v>
          </cell>
          <cell r="AC8" t="str">
            <v>Yes</v>
          </cell>
          <cell r="AD8" t="str">
            <v>No</v>
          </cell>
          <cell r="AE8" t="str">
            <v>GitHub Enterprise is a tool used to manage software code package configurations.</v>
          </cell>
          <cell r="AG8">
            <v>1</v>
          </cell>
          <cell r="AH8" t="str">
            <v xml:space="preserve">Complete Migration to SaaS </v>
          </cell>
          <cell r="AI8" t="str">
            <v>Q4 2026</v>
          </cell>
          <cell r="AJ8" t="str">
            <v>Deep dive discussion have occured and vendor only supports VM and not CaaS.  Also, since it is going to be decommissioned, it is not worth the disrupting business in trying to make a change to this critical application at this juncture.</v>
          </cell>
          <cell r="AM8" t="str">
            <v>Will be Decommissioned</v>
          </cell>
          <cell r="AN8" t="str">
            <v>Q4 2026</v>
          </cell>
          <cell r="AO8" t="str">
            <v>21K end users</v>
          </cell>
        </row>
        <row r="9">
          <cell r="A9">
            <v>23125</v>
          </cell>
          <cell r="B9" t="str">
            <v>Blueprint (formerly Storyteller)</v>
          </cell>
          <cell r="C9" t="str">
            <v>In Production</v>
          </cell>
          <cell r="D9" t="str">
            <v>Blueprint</v>
          </cell>
          <cell r="E9" t="str">
            <v>EA</v>
          </cell>
          <cell r="F9" t="str">
            <v>RRISS</v>
          </cell>
          <cell r="G9" t="str">
            <v>SHE1</v>
          </cell>
          <cell r="H9" t="str">
            <v>SLOSEY</v>
          </cell>
          <cell r="I9" t="str">
            <v>SGURU8</v>
          </cell>
          <cell r="J9" t="str">
            <v>YES</v>
          </cell>
          <cell r="K9" t="str">
            <v>Bronze</v>
          </cell>
          <cell r="L9" t="str">
            <v>Non S-Ox</v>
          </cell>
          <cell r="M9">
            <v>321</v>
          </cell>
          <cell r="N9" t="str">
            <v>No</v>
          </cell>
          <cell r="O9" t="str">
            <v>Yes</v>
          </cell>
          <cell r="P9">
            <v>42425</v>
          </cell>
          <cell r="Q9" t="str">
            <v>-</v>
          </cell>
          <cell r="R9" t="str">
            <v>COTS</v>
          </cell>
          <cell r="S9" t="str">
            <v>Enterprise Technology</v>
          </cell>
          <cell r="T9" t="str">
            <v>Technology &amp; Enterprise Services (TES)</v>
          </cell>
          <cell r="U9" t="str">
            <v>slosey</v>
          </cell>
          <cell r="V9" t="str">
            <v>SHE1</v>
          </cell>
          <cell r="W9" t="str">
            <v>JLEHMA23</v>
          </cell>
          <cell r="X9" t="str">
            <v>redwar92</v>
          </cell>
          <cell r="Y9" t="str">
            <v>fbaig1</v>
          </cell>
          <cell r="Z9" t="str">
            <v>JLEHMA23</v>
          </cell>
          <cell r="AA9" t="str">
            <v>-</v>
          </cell>
          <cell r="AB9" t="str">
            <v>No</v>
          </cell>
          <cell r="AC9" t="str">
            <v>Yes</v>
          </cell>
          <cell r="AD9" t="str">
            <v>No</v>
          </cell>
          <cell r="AE9" t="str">
            <v>Blueprint is a requirements management solution to replace Requisite Pro</v>
          </cell>
          <cell r="AG9">
            <v>7</v>
          </cell>
          <cell r="AH9" t="str">
            <v xml:space="preserve">Complete Migration to SaaS </v>
          </cell>
          <cell r="AI9" t="str">
            <v>Q1 2025</v>
          </cell>
          <cell r="AQ9" t="str">
            <v>SQL</v>
          </cell>
          <cell r="AR9" t="str">
            <v>Modernize to Cloud Databases</v>
          </cell>
          <cell r="AS9" t="str">
            <v>Q1 2025</v>
          </cell>
        </row>
        <row r="10">
          <cell r="A10">
            <v>24107</v>
          </cell>
          <cell r="B10" t="str">
            <v>Cloud Adventure Builder</v>
          </cell>
          <cell r="C10" t="str">
            <v>In Development</v>
          </cell>
          <cell r="D10" t="str">
            <v>CAB</v>
          </cell>
          <cell r="E10" t="str">
            <v>EA</v>
          </cell>
          <cell r="F10" t="str">
            <v>RRISS</v>
          </cell>
          <cell r="G10" t="str">
            <v>THALL6</v>
          </cell>
          <cell r="H10" t="str">
            <v>SDESHP16</v>
          </cell>
          <cell r="I10" t="str">
            <v>SGURU8</v>
          </cell>
          <cell r="J10" t="str">
            <v>NO</v>
          </cell>
          <cell r="K10" t="str">
            <v>Copper</v>
          </cell>
          <cell r="L10" t="str">
            <v>Non S-Ox</v>
          </cell>
          <cell r="M10">
            <v>111</v>
          </cell>
          <cell r="N10" t="str">
            <v>No</v>
          </cell>
          <cell r="O10" t="str">
            <v>Yes</v>
          </cell>
          <cell r="P10">
            <v>45657</v>
          </cell>
          <cell r="Q10" t="str">
            <v>-</v>
          </cell>
          <cell r="R10" t="str">
            <v>-</v>
          </cell>
          <cell r="S10" t="str">
            <v>Enterprise Technology</v>
          </cell>
          <cell r="T10" t="str">
            <v>-</v>
          </cell>
          <cell r="U10" t="str">
            <v>thall6</v>
          </cell>
          <cell r="V10" t="str">
            <v>RRISS</v>
          </cell>
          <cell r="W10" t="str">
            <v>-</v>
          </cell>
          <cell r="X10" t="str">
            <v>snie2</v>
          </cell>
          <cell r="Y10" t="str">
            <v>mdalley</v>
          </cell>
          <cell r="Z10" t="str">
            <v>-</v>
          </cell>
          <cell r="AA10" t="str">
            <v>-</v>
          </cell>
          <cell r="AB10" t="str">
            <v>-</v>
          </cell>
          <cell r="AC10" t="str">
            <v>-</v>
          </cell>
          <cell r="AD10" t="str">
            <v>No</v>
          </cell>
          <cell r="AE10" t="str">
            <v>The intent of the Cloud Native Adventure Builder is to describe a default set of patterns and practices for building cloud native applications or modern distributed systems at Ford. The codebase focuses on Java development with Pivotal Cloud Foundry, Spring, and Spring Cloud Services. The is a reference application, and not a real application that will be deployed to a production environment.</v>
          </cell>
          <cell r="AH10" t="str">
            <v>Partial Migration to GCP</v>
          </cell>
          <cell r="AI10" t="str">
            <v>Q2 2025</v>
          </cell>
          <cell r="AK10" t="str">
            <v>Not a real app.This is umbrella EAMS for  Dev Enablement. Some components within it are updated to support Java 21 and anything newly created would support it. But there are parts that will need to remain on older versions of Java to support helping teams with older apps.</v>
          </cell>
          <cell r="AL10" t="str">
            <v>WAS, Springboot, Springboot (Java &gt;= 17)</v>
          </cell>
          <cell r="AM10" t="str">
            <v>Version Upgrade</v>
          </cell>
          <cell r="AN10" t="str">
            <v>TBD</v>
          </cell>
          <cell r="AP10" t="str">
            <v>Not a real app.This is umbrella project for Cloud Native products in Dev Enablement. Some components within it are updated to support Java 21 and anything newly created would support it. But there are parts that will need to remain on older versions of Java to support helping teams with older apps.</v>
          </cell>
        </row>
        <row r="11">
          <cell r="A11">
            <v>24255</v>
          </cell>
          <cell r="B11" t="str">
            <v>Tasktop</v>
          </cell>
          <cell r="C11" t="str">
            <v>In Production</v>
          </cell>
          <cell r="D11" t="str">
            <v>Tasktop</v>
          </cell>
          <cell r="E11" t="str">
            <v>EA</v>
          </cell>
          <cell r="F11" t="str">
            <v>RRISS</v>
          </cell>
          <cell r="G11" t="str">
            <v>SHE1</v>
          </cell>
          <cell r="H11" t="str">
            <v>SLOSEY</v>
          </cell>
          <cell r="I11" t="str">
            <v>SGURU8</v>
          </cell>
          <cell r="J11" t="str">
            <v>YES</v>
          </cell>
          <cell r="K11" t="str">
            <v>Bronze</v>
          </cell>
          <cell r="L11" t="str">
            <v>Non S-Ox</v>
          </cell>
          <cell r="M11">
            <v>211</v>
          </cell>
          <cell r="N11" t="str">
            <v>No</v>
          </cell>
          <cell r="O11" t="str">
            <v>Yes</v>
          </cell>
          <cell r="P11">
            <v>43466</v>
          </cell>
          <cell r="Q11">
            <v>45663</v>
          </cell>
          <cell r="R11" t="str">
            <v>COTS</v>
          </cell>
          <cell r="S11" t="str">
            <v>Enterprise Technology</v>
          </cell>
          <cell r="T11" t="str">
            <v>Technology &amp; Enterprise Services (TES)</v>
          </cell>
          <cell r="U11" t="str">
            <v>slosey</v>
          </cell>
          <cell r="V11" t="str">
            <v>SHE1</v>
          </cell>
          <cell r="W11" t="str">
            <v>-</v>
          </cell>
          <cell r="X11" t="str">
            <v>redwar92</v>
          </cell>
          <cell r="Y11" t="str">
            <v>fbaig1</v>
          </cell>
          <cell r="Z11" t="str">
            <v>JLEHMA23</v>
          </cell>
          <cell r="AA11" t="str">
            <v>-</v>
          </cell>
          <cell r="AB11" t="str">
            <v>No</v>
          </cell>
          <cell r="AC11" t="str">
            <v>-</v>
          </cell>
          <cell r="AD11" t="str">
            <v>No</v>
          </cell>
          <cell r="AE11" t="str">
            <v>Integration Tool for maintaining point to point syncing of data</v>
          </cell>
          <cell r="AG11">
            <v>9</v>
          </cell>
          <cell r="AH11" t="str">
            <v xml:space="preserve">Complete Migration to SaaS </v>
          </cell>
          <cell r="AI11" t="str">
            <v>Q2 2025</v>
          </cell>
          <cell r="AK11" t="str">
            <v>COTS Product</v>
          </cell>
          <cell r="AQ11" t="str">
            <v>SQL</v>
          </cell>
          <cell r="AR11" t="str">
            <v>Modernize to Cloud Databases</v>
          </cell>
          <cell r="AS11" t="str">
            <v>Q2 2025</v>
          </cell>
          <cell r="AT11" t="str">
            <v>SQL (EDS) DBs will be migrated to Ford GCP. SDE Scout (15023) utilizes the Tasktop EDS SQL DBs.</v>
          </cell>
        </row>
        <row r="12">
          <cell r="A12">
            <v>51292</v>
          </cell>
          <cell r="B12" t="str">
            <v>SDE Utilities</v>
          </cell>
          <cell r="C12" t="str">
            <v>In Production</v>
          </cell>
          <cell r="D12" t="str">
            <v>SDE</v>
          </cell>
          <cell r="E12" t="str">
            <v>EA</v>
          </cell>
          <cell r="F12" t="str">
            <v>RRISS</v>
          </cell>
          <cell r="G12" t="str">
            <v>SHE1</v>
          </cell>
          <cell r="H12" t="str">
            <v>LKESHRI</v>
          </cell>
          <cell r="I12" t="str">
            <v>SGURU8</v>
          </cell>
          <cell r="J12" t="str">
            <v>NO</v>
          </cell>
          <cell r="K12" t="str">
            <v>Bronze</v>
          </cell>
          <cell r="L12" t="str">
            <v>Non S-Ox</v>
          </cell>
          <cell r="M12">
            <v>211</v>
          </cell>
          <cell r="N12" t="str">
            <v>No</v>
          </cell>
          <cell r="O12" t="str">
            <v>Yes</v>
          </cell>
          <cell r="P12">
            <v>43770</v>
          </cell>
          <cell r="Q12">
            <v>46022</v>
          </cell>
          <cell r="R12" t="str">
            <v>In-House</v>
          </cell>
          <cell r="S12" t="str">
            <v>Enterprise Technology</v>
          </cell>
          <cell r="T12">
            <v>211</v>
          </cell>
          <cell r="U12" t="str">
            <v>lkeshri</v>
          </cell>
          <cell r="V12" t="str">
            <v>SHE1</v>
          </cell>
          <cell r="W12" t="str">
            <v>-</v>
          </cell>
          <cell r="X12" t="str">
            <v>cwils266</v>
          </cell>
          <cell r="Y12" t="str">
            <v>SASWINVE</v>
          </cell>
          <cell r="Z12" t="str">
            <v>cwils266</v>
          </cell>
          <cell r="AA12" t="str">
            <v>SASWINVE</v>
          </cell>
          <cell r="AB12" t="str">
            <v>No</v>
          </cell>
          <cell r="AC12" t="str">
            <v>-</v>
          </cell>
          <cell r="AD12" t="str">
            <v>No</v>
          </cell>
          <cell r="AE12" t="str">
            <v>Utility Infrastructure to support SDE applications</v>
          </cell>
          <cell r="AG12">
            <v>1</v>
          </cell>
          <cell r="AH12" t="str">
            <v>EDC New Hypervisor</v>
          </cell>
          <cell r="AI12" t="str">
            <v>Q4 2025</v>
          </cell>
          <cell r="AJ12" t="str">
            <v>Tools team is using it for running various shell scripts and testing purpose</v>
          </cell>
          <cell r="AL12" t="str">
            <v>Springboot</v>
          </cell>
          <cell r="AM12" t="str">
            <v>Version Upgrade</v>
          </cell>
          <cell r="AN12" t="str">
            <v>TBD</v>
          </cell>
        </row>
        <row r="13">
          <cell r="A13">
            <v>53114</v>
          </cell>
          <cell r="B13" t="str">
            <v>Cloud App Optimizer</v>
          </cell>
          <cell r="C13" t="str">
            <v>In Production</v>
          </cell>
          <cell r="D13" t="str">
            <v>CAO</v>
          </cell>
          <cell r="E13" t="str">
            <v>EA</v>
          </cell>
          <cell r="F13" t="str">
            <v>RRISS</v>
          </cell>
          <cell r="G13" t="str">
            <v>THALL6</v>
          </cell>
          <cell r="H13" t="str">
            <v>SDESHP16</v>
          </cell>
          <cell r="I13" t="str">
            <v>SDESHP16</v>
          </cell>
          <cell r="J13" t="str">
            <v>NO</v>
          </cell>
          <cell r="K13" t="str">
            <v>Copper</v>
          </cell>
          <cell r="L13" t="str">
            <v>Non S-Ox</v>
          </cell>
          <cell r="M13">
            <v>111</v>
          </cell>
          <cell r="N13" t="str">
            <v>No</v>
          </cell>
          <cell r="O13" t="str">
            <v>Yes</v>
          </cell>
          <cell r="P13">
            <v>44256</v>
          </cell>
          <cell r="Q13" t="str">
            <v>-</v>
          </cell>
          <cell r="R13" t="str">
            <v>In-House</v>
          </cell>
          <cell r="S13" t="str">
            <v>Enterprise Technology</v>
          </cell>
          <cell r="T13">
            <v>111</v>
          </cell>
          <cell r="U13" t="str">
            <v>sdeshp16</v>
          </cell>
          <cell r="V13" t="str">
            <v>THALL6</v>
          </cell>
          <cell r="W13" t="str">
            <v>-</v>
          </cell>
          <cell r="X13" t="str">
            <v>amehta5</v>
          </cell>
          <cell r="Y13" t="str">
            <v>mdalley</v>
          </cell>
          <cell r="Z13" t="str">
            <v>thall6</v>
          </cell>
          <cell r="AA13" t="str">
            <v>-</v>
          </cell>
          <cell r="AB13" t="str">
            <v>No</v>
          </cell>
          <cell r="AC13" t="str">
            <v>-</v>
          </cell>
          <cell r="AD13" t="str">
            <v>No</v>
          </cell>
          <cell r="AE13" t="str">
            <v>APP IS USED TO HELP OPTIMIZE USAGE OF CLOUD APPS IN PCF</v>
          </cell>
          <cell r="AH13" t="str">
            <v>Will be Decommissioned</v>
          </cell>
          <cell r="AI13" t="str">
            <v>Q4 2025</v>
          </cell>
          <cell r="AL13" t="str">
            <v>Springboot</v>
          </cell>
          <cell r="AM13" t="str">
            <v>Will be Decommissioned</v>
          </cell>
          <cell r="AN13" t="str">
            <v>TBD</v>
          </cell>
          <cell r="AR13" t="str">
            <v>Modernize to Cloud Databases</v>
          </cell>
          <cell r="AS13" t="str">
            <v>Q1 2025</v>
          </cell>
          <cell r="AT13" t="str">
            <v>This app was migrated to Cloud Run in Q1 2024. The option is not available in the drop down.</v>
          </cell>
        </row>
        <row r="14">
          <cell r="A14">
            <v>53589</v>
          </cell>
          <cell r="B14" t="str">
            <v>CaaS Cloud App Optimizer</v>
          </cell>
          <cell r="C14" t="str">
            <v>In Production</v>
          </cell>
          <cell r="D14" t="str">
            <v>CCAO</v>
          </cell>
          <cell r="E14" t="str">
            <v>EA</v>
          </cell>
          <cell r="F14" t="str">
            <v>RRISS</v>
          </cell>
          <cell r="G14" t="str">
            <v>THALL6</v>
          </cell>
          <cell r="H14" t="str">
            <v>CASTLEY2</v>
          </cell>
          <cell r="I14" t="str">
            <v>CASTLEY2</v>
          </cell>
          <cell r="J14" t="str">
            <v>NO</v>
          </cell>
          <cell r="K14" t="str">
            <v>Copper</v>
          </cell>
          <cell r="L14" t="str">
            <v>Non S-Ox</v>
          </cell>
          <cell r="M14">
            <v>111</v>
          </cell>
          <cell r="N14" t="str">
            <v>No</v>
          </cell>
          <cell r="O14" t="str">
            <v>Yes</v>
          </cell>
          <cell r="P14">
            <v>44747</v>
          </cell>
          <cell r="Q14" t="str">
            <v>-</v>
          </cell>
          <cell r="R14" t="str">
            <v>In-House</v>
          </cell>
          <cell r="S14" t="str">
            <v>Enterprise Technology</v>
          </cell>
          <cell r="T14" t="str">
            <v>Industrial System IT</v>
          </cell>
          <cell r="U14" t="str">
            <v>castley2</v>
          </cell>
          <cell r="V14" t="str">
            <v>THALL6</v>
          </cell>
          <cell r="W14" t="str">
            <v>-</v>
          </cell>
          <cell r="X14" t="str">
            <v>jchen45</v>
          </cell>
          <cell r="Y14" t="str">
            <v>-</v>
          </cell>
          <cell r="Z14" t="str">
            <v>-</v>
          </cell>
          <cell r="AA14" t="str">
            <v>-</v>
          </cell>
          <cell r="AB14" t="str">
            <v>No</v>
          </cell>
          <cell r="AC14" t="str">
            <v>-</v>
          </cell>
          <cell r="AD14" t="str">
            <v>No</v>
          </cell>
          <cell r="AE14" t="str">
            <v>App is used to help optimize usage of Cloud Apps in CaaS</v>
          </cell>
          <cell r="AH14" t="str">
            <v>Complete Migration to GCP (Both App &amp; DB)</v>
          </cell>
          <cell r="AI14" t="str">
            <v>Q1 2025</v>
          </cell>
          <cell r="AK14" t="str">
            <v>This app was migrated to Cloud Run in Q1 2024. The option is not available in the drop down.</v>
          </cell>
          <cell r="AL14" t="str">
            <v>WAS, Springboot (Java &gt;= 17)</v>
          </cell>
          <cell r="AM14" t="str">
            <v>Version Upgrade</v>
          </cell>
          <cell r="AN14" t="str">
            <v>Q2 2025</v>
          </cell>
          <cell r="AP14" t="str">
            <v>We plan to move to Java 21 in Q1 2025</v>
          </cell>
        </row>
        <row r="15">
          <cell r="A15">
            <v>54574</v>
          </cell>
          <cell r="B15" t="str">
            <v>EA Tools Manager</v>
          </cell>
          <cell r="C15" t="str">
            <v>In Production</v>
          </cell>
          <cell r="D15" t="str">
            <v>EATM</v>
          </cell>
          <cell r="E15" t="str">
            <v>EA</v>
          </cell>
          <cell r="F15" t="str">
            <v>RRISS</v>
          </cell>
          <cell r="G15" t="str">
            <v>SHE1</v>
          </cell>
          <cell r="H15" t="str">
            <v>PSHAH</v>
          </cell>
          <cell r="I15" t="str">
            <v>SGURU8</v>
          </cell>
          <cell r="J15" t="str">
            <v>NO</v>
          </cell>
          <cell r="K15" t="str">
            <v>Bronze</v>
          </cell>
          <cell r="L15" t="str">
            <v>Non S-Ox</v>
          </cell>
          <cell r="M15">
            <v>111</v>
          </cell>
          <cell r="N15" t="str">
            <v>No</v>
          </cell>
          <cell r="O15" t="str">
            <v>Yes</v>
          </cell>
          <cell r="P15">
            <v>45107</v>
          </cell>
          <cell r="Q15" t="str">
            <v>-</v>
          </cell>
          <cell r="R15" t="str">
            <v>-</v>
          </cell>
          <cell r="S15" t="str">
            <v>Enterprise Technology</v>
          </cell>
          <cell r="T15" t="str">
            <v>-</v>
          </cell>
          <cell r="U15" t="str">
            <v>she1</v>
          </cell>
          <cell r="V15" t="str">
            <v>RRISS</v>
          </cell>
          <cell r="W15" t="str">
            <v>pshah</v>
          </cell>
          <cell r="X15" t="str">
            <v>malamgir</v>
          </cell>
          <cell r="Y15" t="str">
            <v>ihenry9</v>
          </cell>
          <cell r="Z15" t="str">
            <v>mshobanr</v>
          </cell>
          <cell r="AA15" t="str">
            <v>kprave27</v>
          </cell>
          <cell r="AB15" t="str">
            <v>No</v>
          </cell>
          <cell r="AC15" t="str">
            <v>Yes</v>
          </cell>
          <cell r="AD15" t="str">
            <v>No</v>
          </cell>
          <cell r="AE15" t="str">
            <v>Tool manager for authorization to Development Tools. To support reuse of groups that represent teams across multiple toolsets (e.g. GitHub, Nexus, Fossa, etc), the EATM allows users to create/manage Azure AD security groups.</v>
          </cell>
          <cell r="AL15" t="str">
            <v>Springboot</v>
          </cell>
          <cell r="AM15" t="str">
            <v>Version Upgrade</v>
          </cell>
          <cell r="AN15" t="str">
            <v>Q3 2025</v>
          </cell>
          <cell r="AP15" t="str">
            <v>We plan to move from Java 17 to Java 21</v>
          </cell>
          <cell r="AR15" t="str">
            <v>Will be Decommissioned</v>
          </cell>
          <cell r="AS15" t="str">
            <v>Q3 2025</v>
          </cell>
          <cell r="AT15" t="str">
            <v>Decommission MySQL database and use GitHub App instead</v>
          </cell>
        </row>
        <row r="16">
          <cell r="A16">
            <v>56066</v>
          </cell>
          <cell r="B16" t="str">
            <v>JFrog Enterprise Plus</v>
          </cell>
          <cell r="C16" t="str">
            <v>In Production</v>
          </cell>
          <cell r="D16" t="str">
            <v>JFA</v>
          </cell>
          <cell r="E16" t="str">
            <v>EA</v>
          </cell>
          <cell r="F16" t="str">
            <v>RRISS</v>
          </cell>
          <cell r="G16" t="str">
            <v>SHE1</v>
          </cell>
          <cell r="H16" t="str">
            <v>PSHAH</v>
          </cell>
          <cell r="I16" t="str">
            <v>SGURU8</v>
          </cell>
          <cell r="J16" t="str">
            <v>YES</v>
          </cell>
          <cell r="K16" t="str">
            <v>Gold</v>
          </cell>
          <cell r="L16" t="str">
            <v>Non S-Ox</v>
          </cell>
          <cell r="M16">
            <v>233</v>
          </cell>
          <cell r="N16" t="str">
            <v>No</v>
          </cell>
          <cell r="O16" t="str">
            <v>Yes</v>
          </cell>
          <cell r="P16">
            <v>44835</v>
          </cell>
          <cell r="Q16" t="str">
            <v>-</v>
          </cell>
          <cell r="R16" t="str">
            <v>COTS</v>
          </cell>
          <cell r="S16" t="str">
            <v>Enterprise Technology</v>
          </cell>
          <cell r="T16" t="str">
            <v>-</v>
          </cell>
          <cell r="U16" t="str">
            <v>terickso</v>
          </cell>
          <cell r="V16" t="str">
            <v>PCHEUNG5</v>
          </cell>
          <cell r="W16" t="str">
            <v>jcrock23</v>
          </cell>
          <cell r="X16" t="str">
            <v>tkaretas</v>
          </cell>
          <cell r="Y16" t="str">
            <v>terickso</v>
          </cell>
          <cell r="Z16" t="str">
            <v>mmccubb4</v>
          </cell>
          <cell r="AA16" t="str">
            <v>lbui3</v>
          </cell>
          <cell r="AB16" t="str">
            <v>Yes</v>
          </cell>
          <cell r="AC16" t="str">
            <v>Yes</v>
          </cell>
          <cell r="AD16" t="str">
            <v>No</v>
          </cell>
          <cell r="AE16" t="str">
            <v>A software suite and repository through which Ford (1) manages and releases Model e control software binaries, application packages and installers, container images, libraries, and configuration files, and (2) reviews build process analytics and insights.</v>
          </cell>
          <cell r="AG16">
            <v>5</v>
          </cell>
          <cell r="AH16" t="str">
            <v>Will be Decommissioned</v>
          </cell>
          <cell r="AI16" t="str">
            <v>Q3 2025</v>
          </cell>
          <cell r="AQ16" t="str">
            <v>SQL</v>
          </cell>
          <cell r="AR16" t="str">
            <v>Will be Decommissioned</v>
          </cell>
          <cell r="AS16" t="str">
            <v>Q2 2025</v>
          </cell>
        </row>
        <row r="17">
          <cell r="A17">
            <v>12932</v>
          </cell>
          <cell r="B17" t="str">
            <v>CENTRAL LICENSE SYSTEM</v>
          </cell>
          <cell r="C17" t="str">
            <v>Active</v>
          </cell>
          <cell r="D17" t="str">
            <v>CLS</v>
          </cell>
          <cell r="E17" t="str">
            <v>EPEO</v>
          </cell>
          <cell r="F17" t="str">
            <v>SKULKA52</v>
          </cell>
          <cell r="G17" t="str">
            <v>CPENNEY</v>
          </cell>
          <cell r="H17" t="str">
            <v>DECKART1</v>
          </cell>
          <cell r="J17" t="str">
            <v>NO</v>
          </cell>
          <cell r="K17" t="str">
            <v>Copper</v>
          </cell>
          <cell r="L17" t="str">
            <v>Non S-Ox</v>
          </cell>
          <cell r="M17" t="str">
            <v>-</v>
          </cell>
          <cell r="O17" t="e">
            <v>#N/A</v>
          </cell>
          <cell r="P17">
            <v>37770</v>
          </cell>
          <cell r="Q17" t="str">
            <v>-</v>
          </cell>
          <cell r="R17" t="str">
            <v>-</v>
          </cell>
          <cell r="S17" t="str">
            <v>Enterprise Technology</v>
          </cell>
          <cell r="T17" t="str">
            <v>ITO</v>
          </cell>
          <cell r="U17" t="str">
            <v>pyu1</v>
          </cell>
          <cell r="V17" t="str">
            <v>-</v>
          </cell>
          <cell r="W17" t="str">
            <v>-</v>
          </cell>
          <cell r="X17" t="str">
            <v>yzhang22</v>
          </cell>
          <cell r="Y17" t="str">
            <v>dmathie1</v>
          </cell>
          <cell r="Z17" t="str">
            <v>-</v>
          </cell>
          <cell r="AA17" t="str">
            <v>-</v>
          </cell>
          <cell r="AB17" t="str">
            <v>Yes</v>
          </cell>
          <cell r="AC17" t="str">
            <v>-</v>
          </cell>
          <cell r="AD17" t="str">
            <v>-</v>
          </cell>
          <cell r="AE17" t="str">
            <v>Centrally serve licenses for 3rd party software which is shared globally by the Ford enterprise.  Objective : CLS allows our business partners to significantly reduce costs by sharing licenses globally.</v>
          </cell>
          <cell r="AG17">
            <v>23</v>
          </cell>
          <cell r="AH17" t="str">
            <v>EDC New Hypervisor</v>
          </cell>
          <cell r="AI17" t="str">
            <v>Q4 2025</v>
          </cell>
          <cell r="AJ17" t="str">
            <v>License manager software is server dependent- not a great candidate for containerization</v>
          </cell>
          <cell r="AK17" t="str">
            <v>Mix of physical and virtuals.  Dassault does not support virtualized license manager, so some physicals must remain.
Other licenses require a USB dongle associated with a physical server. (In this case, server use can be reduced if there are enough USB ports per physical device)</v>
          </cell>
        </row>
        <row r="18">
          <cell r="A18">
            <v>13357</v>
          </cell>
          <cell r="B18" t="str">
            <v>Network Business Tools</v>
          </cell>
          <cell r="C18" t="str">
            <v>In Production</v>
          </cell>
          <cell r="D18" t="str">
            <v>NBT</v>
          </cell>
          <cell r="E18" t="str">
            <v>EPEO</v>
          </cell>
          <cell r="F18" t="str">
            <v>MCRNKOVI</v>
          </cell>
          <cell r="G18" t="str">
            <v>SPANDRAN</v>
          </cell>
          <cell r="H18" t="str">
            <v>NVIDICAN</v>
          </cell>
          <cell r="I18" t="str">
            <v>NVIDICAN</v>
          </cell>
          <cell r="J18" t="str">
            <v>NO</v>
          </cell>
          <cell r="K18" t="str">
            <v>Copper</v>
          </cell>
          <cell r="L18" t="str">
            <v>Non S-Ox</v>
          </cell>
          <cell r="M18">
            <v>222</v>
          </cell>
          <cell r="N18" t="str">
            <v>No</v>
          </cell>
          <cell r="O18" t="str">
            <v>Yes</v>
          </cell>
          <cell r="P18">
            <v>37565</v>
          </cell>
          <cell r="Q18">
            <v>45657</v>
          </cell>
          <cell r="R18" t="str">
            <v>In-House</v>
          </cell>
          <cell r="S18" t="str">
            <v>Enterprise Technology</v>
          </cell>
          <cell r="T18" t="str">
            <v>EPEO</v>
          </cell>
          <cell r="U18" t="str">
            <v>spandran</v>
          </cell>
          <cell r="V18" t="str">
            <v>MCRNKOVI</v>
          </cell>
          <cell r="W18" t="str">
            <v>jcovert7</v>
          </cell>
          <cell r="X18" t="str">
            <v>tsteffes</v>
          </cell>
          <cell r="Y18" t="str">
            <v>jcovert7</v>
          </cell>
          <cell r="Z18" t="str">
            <v>nvidican</v>
          </cell>
          <cell r="AA18" t="str">
            <v>jcovert7</v>
          </cell>
          <cell r="AB18" t="str">
            <v>No</v>
          </cell>
          <cell r="AC18" t="str">
            <v>-</v>
          </cell>
          <cell r="AD18" t="str">
            <v>Yes</v>
          </cell>
          <cell r="AE18" t="str">
            <v>Network Business Tools (NBT) is comprised of many different applications using a common platform and code base. Currently, the application list includes SAM, VAL, GSEC DB, FSS, SMTP Registration, ECS Review, CMS, and smaller utilities.  There are many urls associated with this application. nbt.netops.ford.com, nbt.ford.com, fssford.com, sam.ford.com, val.ford.com, ecsreview.ford.com, gsecdb.ford.com, network.ford.com</v>
          </cell>
          <cell r="AG18">
            <v>10</v>
          </cell>
          <cell r="AH18" t="str">
            <v>EDC New Hypervisor</v>
          </cell>
          <cell r="AI18" t="str">
            <v>Q4 2025</v>
          </cell>
          <cell r="AJ18" t="str">
            <v xml:space="preserve">Microsoft-based platform; IIS and MS SQL. Looking for solution to run native Windows apps in the cloud - a lot of legacy code is involved.  This supports a number of "microsites" utilizing common hardware &amp; DB.  </v>
          </cell>
          <cell r="AK18" t="str">
            <v xml:space="preserve">
Apps are being migrated individually where possible.
Organizational issues affecting ability to manage and migrate these tools.</v>
          </cell>
          <cell r="AQ18" t="str">
            <v>SQL</v>
          </cell>
          <cell r="AR18" t="str">
            <v>On-Prem</v>
          </cell>
          <cell r="AS18" t="str">
            <v>TBD</v>
          </cell>
          <cell r="AT18" t="str">
            <v xml:space="preserve">Satheesh John owns DB portion.  </v>
          </cell>
        </row>
        <row r="19">
          <cell r="A19">
            <v>13492</v>
          </cell>
          <cell r="B19" t="str">
            <v>Global Hardware Database</v>
          </cell>
          <cell r="C19" t="str">
            <v>In Production</v>
          </cell>
          <cell r="D19" t="str">
            <v>GHD</v>
          </cell>
          <cell r="E19" t="str">
            <v>EPEO</v>
          </cell>
          <cell r="F19" t="str">
            <v>SRUNSON</v>
          </cell>
          <cell r="G19" t="str">
            <v>ASTONE31</v>
          </cell>
          <cell r="H19" t="str">
            <v>JJAFANO</v>
          </cell>
          <cell r="I19" t="str">
            <v>SBARFKNE</v>
          </cell>
          <cell r="J19" t="str">
            <v>NO</v>
          </cell>
          <cell r="K19" t="str">
            <v>Copper</v>
          </cell>
          <cell r="L19" t="str">
            <v>Non S-Ox</v>
          </cell>
          <cell r="M19">
            <v>111</v>
          </cell>
          <cell r="N19" t="str">
            <v>No</v>
          </cell>
          <cell r="O19" t="str">
            <v>Yes</v>
          </cell>
          <cell r="P19">
            <v>37878</v>
          </cell>
          <cell r="Q19">
            <v>47847</v>
          </cell>
          <cell r="R19" t="str">
            <v>In-House</v>
          </cell>
          <cell r="S19" t="str">
            <v>Enterprise Technology</v>
          </cell>
          <cell r="T19" t="str">
            <v>EPEO</v>
          </cell>
          <cell r="U19" t="str">
            <v>rthoma13</v>
          </cell>
          <cell r="V19" t="str">
            <v>AHEINRI1</v>
          </cell>
          <cell r="W19" t="str">
            <v>ddavis51</v>
          </cell>
          <cell r="X19" t="str">
            <v>ddavis51</v>
          </cell>
          <cell r="Y19" t="str">
            <v>sbarfkne</v>
          </cell>
          <cell r="Z19" t="str">
            <v>sbarfkne</v>
          </cell>
          <cell r="AA19" t="str">
            <v>ddavis51</v>
          </cell>
          <cell r="AB19" t="str">
            <v>No</v>
          </cell>
          <cell r="AC19" t="str">
            <v>-</v>
          </cell>
          <cell r="AD19" t="str">
            <v>No</v>
          </cell>
          <cell r="AE19" t="str">
            <v>Global PC desktop and mobile computing hardware platforms web site.</v>
          </cell>
          <cell r="AG19">
            <v>4</v>
          </cell>
          <cell r="AH19" t="str">
            <v>Complete Migration to GCP (Both App &amp; DB)</v>
          </cell>
          <cell r="AI19" t="str">
            <v>Q1 2025</v>
          </cell>
          <cell r="AJ19" t="str">
            <v>Apps are being migrated individually where possible.</v>
          </cell>
          <cell r="AK19" t="str">
            <v>Already migrated to GCP</v>
          </cell>
          <cell r="AQ19" t="str">
            <v>SQL</v>
          </cell>
          <cell r="AR19" t="str">
            <v>Modernize to Cloud Databases</v>
          </cell>
          <cell r="AS19" t="str">
            <v>TBD</v>
          </cell>
        </row>
        <row r="20">
          <cell r="A20">
            <v>13771</v>
          </cell>
          <cell r="B20" t="str">
            <v>EAA Services</v>
          </cell>
          <cell r="C20" t="str">
            <v>In Production</v>
          </cell>
          <cell r="D20" t="str">
            <v>EAA</v>
          </cell>
          <cell r="E20" t="str">
            <v>EPEO</v>
          </cell>
          <cell r="F20" t="str">
            <v>NOKEEFE</v>
          </cell>
          <cell r="G20" t="str">
            <v>MSNYDER5</v>
          </cell>
          <cell r="H20" t="str">
            <v>RSILVIYA</v>
          </cell>
          <cell r="I20" t="str">
            <v>WJUSTICE</v>
          </cell>
          <cell r="J20" t="str">
            <v>NO</v>
          </cell>
          <cell r="K20" t="str">
            <v>Gold</v>
          </cell>
          <cell r="L20" t="str">
            <v>S-Ox In Scope</v>
          </cell>
          <cell r="M20">
            <v>232</v>
          </cell>
          <cell r="N20" t="str">
            <v>No</v>
          </cell>
          <cell r="O20" t="str">
            <v>Yes</v>
          </cell>
          <cell r="P20">
            <v>37986</v>
          </cell>
          <cell r="Q20">
            <v>45560</v>
          </cell>
          <cell r="R20" t="str">
            <v>In-House</v>
          </cell>
          <cell r="S20" t="str">
            <v>Enterprise Technology</v>
          </cell>
          <cell r="T20" t="str">
            <v>EPEO</v>
          </cell>
          <cell r="U20" t="str">
            <v>rsilviya</v>
          </cell>
          <cell r="V20" t="str">
            <v>MSNYDER5</v>
          </cell>
          <cell r="W20" t="str">
            <v>pthiruka</v>
          </cell>
          <cell r="X20" t="str">
            <v>dnandhi4</v>
          </cell>
          <cell r="Y20" t="str">
            <v>-</v>
          </cell>
          <cell r="Z20" t="str">
            <v>-</v>
          </cell>
          <cell r="AA20" t="str">
            <v>-</v>
          </cell>
          <cell r="AB20" t="str">
            <v>No</v>
          </cell>
          <cell r="AC20" t="str">
            <v>No</v>
          </cell>
          <cell r="AD20" t="str">
            <v>No</v>
          </cell>
          <cell r="AE20" t="str">
            <v>Repository / Server for EAA Services</v>
          </cell>
          <cell r="AG20">
            <v>10</v>
          </cell>
          <cell r="AH20" t="str">
            <v>Will be Decommissioned</v>
          </cell>
          <cell r="AI20" t="str">
            <v>Q1 2025</v>
          </cell>
          <cell r="AK20" t="str">
            <v>Decommissioned</v>
          </cell>
          <cell r="AQ20" t="str">
            <v>SQL</v>
          </cell>
          <cell r="AR20" t="str">
            <v>Will be Decommissioned</v>
          </cell>
          <cell r="AS20" t="str">
            <v>TBD</v>
          </cell>
          <cell r="AT20" t="str">
            <v>Decomissioned</v>
          </cell>
        </row>
        <row r="21">
          <cell r="A21">
            <v>13864</v>
          </cell>
          <cell r="B21" t="str">
            <v>AMA - Authorization</v>
          </cell>
          <cell r="C21" t="str">
            <v>In Production</v>
          </cell>
          <cell r="D21" t="str">
            <v>APS -AuthZ</v>
          </cell>
          <cell r="E21" t="str">
            <v>EPEO</v>
          </cell>
          <cell r="F21" t="str">
            <v>NOKEEFE</v>
          </cell>
          <cell r="G21" t="str">
            <v>MSNYDER5</v>
          </cell>
          <cell r="H21" t="str">
            <v>RSILVIYA</v>
          </cell>
          <cell r="I21" t="str">
            <v>GSIENKIE</v>
          </cell>
          <cell r="J21" t="str">
            <v>NO</v>
          </cell>
          <cell r="K21" t="str">
            <v>Gold</v>
          </cell>
          <cell r="L21" t="str">
            <v>S-Ox In Scope</v>
          </cell>
          <cell r="M21">
            <v>233</v>
          </cell>
          <cell r="N21" t="str">
            <v>No</v>
          </cell>
          <cell r="O21" t="str">
            <v>Yes</v>
          </cell>
          <cell r="P21">
            <v>38959</v>
          </cell>
          <cell r="Q21" t="str">
            <v>-</v>
          </cell>
          <cell r="R21" t="str">
            <v>In-House</v>
          </cell>
          <cell r="S21" t="str">
            <v>Enterprise Technology</v>
          </cell>
          <cell r="T21" t="str">
            <v>EPEO</v>
          </cell>
          <cell r="U21" t="str">
            <v>MSNYDER5</v>
          </cell>
          <cell r="V21" t="str">
            <v>NOKEEFE</v>
          </cell>
          <cell r="W21" t="str">
            <v>-</v>
          </cell>
          <cell r="X21" t="str">
            <v>dnandhi4</v>
          </cell>
          <cell r="Y21" t="str">
            <v>kperuma5</v>
          </cell>
          <cell r="Z21" t="str">
            <v>GLIVIT</v>
          </cell>
          <cell r="AA21" t="str">
            <v>-</v>
          </cell>
          <cell r="AB21" t="str">
            <v>Yes</v>
          </cell>
          <cell r="AC21" t="str">
            <v>No</v>
          </cell>
          <cell r="AD21" t="str">
            <v>No</v>
          </cell>
          <cell r="AE21" t="str">
            <v>AMA aka APS Authorization provides various run time authorization services and standard process for defining, administering access control policies. Powered by industry leading Authorization engine - PDP by Axiomatics. It is cloud native service and full supports Attribute Based Access Control (ABAC). Supports XACML Policy editor, Policy Auditing and Reporting tools, policy publishing lifecycle</v>
          </cell>
          <cell r="AG21">
            <v>5</v>
          </cell>
          <cell r="AH21" t="str">
            <v>Complete Migration to GCP (Both App &amp; DB)</v>
          </cell>
          <cell r="AI21" t="str">
            <v>TBD</v>
          </cell>
          <cell r="AK21" t="str">
            <v xml:space="preserve">Migration completed </v>
          </cell>
          <cell r="AL21" t="str">
            <v>Springboot</v>
          </cell>
          <cell r="AM21" t="str">
            <v>Rewrite</v>
          </cell>
          <cell r="AN21" t="str">
            <v>TBD</v>
          </cell>
          <cell r="AQ21" t="str">
            <v>SQL</v>
          </cell>
          <cell r="AR21" t="str">
            <v>Modernize to Cloud Databases</v>
          </cell>
          <cell r="AS21" t="str">
            <v>TBD</v>
          </cell>
          <cell r="AY21" t="str">
            <v>WebFocus</v>
          </cell>
        </row>
        <row r="22">
          <cell r="A22">
            <v>14773</v>
          </cell>
          <cell r="B22" t="str">
            <v>eAssets</v>
          </cell>
          <cell r="C22" t="str">
            <v>In Production</v>
          </cell>
          <cell r="D22" t="str">
            <v>eAssets</v>
          </cell>
          <cell r="E22" t="str">
            <v>EPEO</v>
          </cell>
          <cell r="F22" t="str">
            <v>SRUNSON</v>
          </cell>
          <cell r="G22" t="str">
            <v>PSIMONTE</v>
          </cell>
          <cell r="H22" t="str">
            <v>JDEBIAS1</v>
          </cell>
          <cell r="I22" t="str">
            <v>GSIENKIE</v>
          </cell>
          <cell r="J22" t="str">
            <v>NO</v>
          </cell>
          <cell r="K22" t="str">
            <v>Bronze</v>
          </cell>
          <cell r="L22" t="str">
            <v>Non S-Ox</v>
          </cell>
          <cell r="M22">
            <v>211</v>
          </cell>
          <cell r="N22" t="str">
            <v>Yes</v>
          </cell>
          <cell r="O22" t="str">
            <v>No</v>
          </cell>
          <cell r="P22">
            <v>38168</v>
          </cell>
          <cell r="Q22">
            <v>46011</v>
          </cell>
          <cell r="R22" t="str">
            <v>In-House</v>
          </cell>
          <cell r="S22" t="str">
            <v>Enterprise Technology</v>
          </cell>
          <cell r="T22" t="str">
            <v>-</v>
          </cell>
          <cell r="U22" t="str">
            <v>jdebias1</v>
          </cell>
          <cell r="V22" t="str">
            <v>PSIMONTE</v>
          </cell>
          <cell r="W22" t="str">
            <v>-</v>
          </cell>
          <cell r="X22" t="str">
            <v>SCOLE11</v>
          </cell>
          <cell r="Y22" t="str">
            <v>vsurapan</v>
          </cell>
          <cell r="Z22" t="str">
            <v>-</v>
          </cell>
          <cell r="AA22" t="str">
            <v>SCOLE11</v>
          </cell>
          <cell r="AB22" t="str">
            <v>No</v>
          </cell>
          <cell r="AC22" t="str">
            <v>No</v>
          </cell>
          <cell r="AD22" t="str">
            <v>No</v>
          </cell>
          <cell r="AE22" t="str">
            <v>This application is the authoritative asset management tool/database for PC  as well as Distributed Servers.</v>
          </cell>
          <cell r="AG22">
            <v>3</v>
          </cell>
          <cell r="AH22" t="str">
            <v>Partial Migration to GCP</v>
          </cell>
          <cell r="AI22" t="str">
            <v>Q4 2026</v>
          </cell>
          <cell r="AJ22" t="str">
            <v>Use Case :
1. Dev, QA, PROD Database
Servers supporting the application
2.  Authoritative asset management tool/database for PC  as well as Distributed Servers.</v>
          </cell>
          <cell r="AK22" t="str">
            <v xml:space="preserve">Current State:
DB Servers 3 
Recommendation:
Rewrite with Opiniated Stack( Java Springboot)
1. Modernization is already on the way to Cloud Run
2. DB to be migrated to Oracle Exacc Server
3. Work is underway on the lower environment DEV first
4. Once the three environs are validated, the older environ (3 VMs) which run standalone Oracle will be decommissioned.
Timeline:
EOY 2025
</v>
          </cell>
          <cell r="AL22" t="str">
            <v>Struts</v>
          </cell>
          <cell r="AM22" t="str">
            <v>Rewrite</v>
          </cell>
          <cell r="AN22" t="str">
            <v>TBD</v>
          </cell>
          <cell r="AQ22" t="str">
            <v>Oracle</v>
          </cell>
          <cell r="AR22" t="str">
            <v>Modernize to Cloud Databases</v>
          </cell>
          <cell r="AS22" t="str">
            <v>TBD</v>
          </cell>
          <cell r="AT22" t="str">
            <v>See VM notes - will use Exacc</v>
          </cell>
        </row>
        <row r="23">
          <cell r="A23">
            <v>14840</v>
          </cell>
          <cell r="B23" t="str">
            <v>Secured Password Management</v>
          </cell>
          <cell r="C23" t="str">
            <v>In Production</v>
          </cell>
          <cell r="D23" t="str">
            <v>PwdMgmt</v>
          </cell>
          <cell r="E23" t="str">
            <v>EPEO</v>
          </cell>
          <cell r="F23" t="str">
            <v>NOKEEFE</v>
          </cell>
          <cell r="G23" t="str">
            <v>MSNYDER5</v>
          </cell>
          <cell r="H23" t="str">
            <v>DDALKOVS</v>
          </cell>
          <cell r="I23" t="str">
            <v>GSIENKIE</v>
          </cell>
          <cell r="J23" t="str">
            <v>NO</v>
          </cell>
          <cell r="K23" t="str">
            <v>Silver</v>
          </cell>
          <cell r="L23" t="str">
            <v>Non S-Ox</v>
          </cell>
          <cell r="M23">
            <v>222</v>
          </cell>
          <cell r="N23" t="str">
            <v>Yes</v>
          </cell>
          <cell r="O23" t="str">
            <v>No</v>
          </cell>
          <cell r="P23">
            <v>37335</v>
          </cell>
          <cell r="Q23">
            <v>46022</v>
          </cell>
          <cell r="R23" t="str">
            <v>In-House</v>
          </cell>
          <cell r="S23" t="str">
            <v>Enterprise Technology</v>
          </cell>
          <cell r="T23" t="str">
            <v>EPEO</v>
          </cell>
          <cell r="U23" t="str">
            <v>DDALKOVS</v>
          </cell>
          <cell r="V23" t="str">
            <v>MSNYDER5</v>
          </cell>
          <cell r="W23" t="str">
            <v>-</v>
          </cell>
          <cell r="X23" t="str">
            <v>rshank19</v>
          </cell>
          <cell r="Y23" t="str">
            <v>-</v>
          </cell>
          <cell r="Z23" t="str">
            <v>-</v>
          </cell>
          <cell r="AA23" t="str">
            <v>-</v>
          </cell>
          <cell r="AB23" t="str">
            <v>Yes</v>
          </cell>
          <cell r="AC23" t="str">
            <v>No</v>
          </cell>
          <cell r="AD23" t="str">
            <v>No</v>
          </cell>
          <cell r="AE23" t="str">
            <v>Ford's complex, heterogeneous computing environment needs a simple way to manage multiple passwords.  The P-Synch software simplifies multi-system password management by providing users, generic ID owners, and help desk operators with a web interface for managing their Active Directory password. Additionally, the P-Synch software provides a transparent password synchronization across different systems. Those systems are Active Directory (ICR #: 2005-1744), RACF (ICR #: 2003-1926_ and IBM Lighthouse (ICR #: 2013-1).    P-Synch will enable Ford to strengthen and manage password authentication and reduce administration and help desk costs by:    1. Allowing all user passwords on registered Target Applications (i.e., Active Directory, RACF Mainframe Systems, IBM Lighthouse, etc...) to be changed to a single value simultaneously.    2. Enforcing a centralized password policy and history.    3. Allowing users to reset their own passwords via various self-service options (e.g., Q&amp;A, Alternate Email, etc...) reducing</v>
          </cell>
          <cell r="AG23">
            <v>12</v>
          </cell>
          <cell r="AH23" t="str">
            <v>EDC New Hypervisor</v>
          </cell>
          <cell r="AI23" t="str">
            <v>Q4 2025</v>
          </cell>
          <cell r="AK23" t="str">
            <v>Decommissioning after 2026 (2/13 - Original Timeline  provided Q4 2026. Based on  leadership direction changed to Q4 2025. Moved back to original Q4 2026)</v>
          </cell>
          <cell r="AQ23" t="str">
            <v>SQL</v>
          </cell>
          <cell r="AR23" t="str">
            <v>Modernize to Cloud Databases</v>
          </cell>
          <cell r="AS23" t="str">
            <v>TBD</v>
          </cell>
        </row>
        <row r="24">
          <cell r="A24">
            <v>16427</v>
          </cell>
          <cell r="B24" t="str">
            <v>Password Expiration Notification</v>
          </cell>
          <cell r="C24" t="str">
            <v>In Production</v>
          </cell>
          <cell r="D24" t="str">
            <v>PEN</v>
          </cell>
          <cell r="E24" t="str">
            <v>EPEO</v>
          </cell>
          <cell r="F24" t="str">
            <v>SKULKA52</v>
          </cell>
          <cell r="G24" t="str">
            <v>SKRISH30</v>
          </cell>
          <cell r="H24" t="str">
            <v>MMUTHUK1</v>
          </cell>
          <cell r="I24" t="str">
            <v>GSIENKIE</v>
          </cell>
          <cell r="J24" t="str">
            <v>NO</v>
          </cell>
          <cell r="K24" t="str">
            <v>Copper</v>
          </cell>
          <cell r="L24" t="str">
            <v>Non S-Ox</v>
          </cell>
          <cell r="M24">
            <v>111</v>
          </cell>
          <cell r="N24" t="str">
            <v>Yes</v>
          </cell>
          <cell r="O24" t="str">
            <v>No</v>
          </cell>
          <cell r="P24">
            <v>38564</v>
          </cell>
          <cell r="Q24" t="str">
            <v>-</v>
          </cell>
          <cell r="R24" t="str">
            <v>In-House</v>
          </cell>
          <cell r="S24" t="str">
            <v>Enterprise Technology</v>
          </cell>
          <cell r="T24" t="str">
            <v>-</v>
          </cell>
          <cell r="U24" t="str">
            <v>mmuthuk1</v>
          </cell>
          <cell r="V24" t="str">
            <v>SKRISH30</v>
          </cell>
          <cell r="W24" t="str">
            <v>-</v>
          </cell>
          <cell r="X24" t="str">
            <v>MRAJES27</v>
          </cell>
          <cell r="Y24" t="str">
            <v>-</v>
          </cell>
          <cell r="Z24" t="str">
            <v>mkumara5</v>
          </cell>
          <cell r="AA24" t="str">
            <v>MRAJES27</v>
          </cell>
          <cell r="AB24" t="str">
            <v>No</v>
          </cell>
          <cell r="AC24" t="str">
            <v>-</v>
          </cell>
          <cell r="AD24" t="str">
            <v>No</v>
          </cell>
          <cell r="AE24" t="str">
            <v>The Password Expiration Notification System will provide email notifications to individual and application owners when their Oracle passwords are due to expire within a 15-30 day window.</v>
          </cell>
          <cell r="AG24">
            <v>6</v>
          </cell>
          <cell r="AH24" t="str">
            <v>EDC New Hypervisor</v>
          </cell>
          <cell r="AI24" t="str">
            <v>Q1 2025</v>
          </cell>
          <cell r="AJ24" t="str">
            <v>OSV will be used as a failback if needed</v>
          </cell>
          <cell r="AK24" t="str">
            <v>Team is planning to migrate to CaaS with new Hypervisor as an alternative solution (Backlog1-wave1)</v>
          </cell>
          <cell r="AQ24" t="str">
            <v>Oracle</v>
          </cell>
          <cell r="AR24" t="str">
            <v>On-Prem</v>
          </cell>
          <cell r="AS24" t="str">
            <v>TBD</v>
          </cell>
          <cell r="AT24" t="str">
            <v>DB is hosted on ExaCC and it would continue to stay there</v>
          </cell>
        </row>
        <row r="25">
          <cell r="A25">
            <v>17368</v>
          </cell>
          <cell r="B25" t="str">
            <v>Bulk Mail</v>
          </cell>
          <cell r="C25" t="str">
            <v>Active</v>
          </cell>
          <cell r="D25" t="str">
            <v>BULKMAIL</v>
          </cell>
          <cell r="E25" t="str">
            <v>EPEO</v>
          </cell>
          <cell r="F25" t="str">
            <v>SKULKA52</v>
          </cell>
          <cell r="G25" t="str">
            <v>CGIACOBB</v>
          </cell>
          <cell r="H25" t="str">
            <v>VMANDELL</v>
          </cell>
          <cell r="I25" t="str">
            <v>VMANDELL</v>
          </cell>
          <cell r="J25" t="str">
            <v>NO</v>
          </cell>
          <cell r="K25" t="str">
            <v>Copper</v>
          </cell>
          <cell r="L25" t="str">
            <v>Non S-Ox</v>
          </cell>
          <cell r="M25" t="str">
            <v>-</v>
          </cell>
          <cell r="N25" t="str">
            <v>No</v>
          </cell>
          <cell r="O25" t="str">
            <v>-</v>
          </cell>
          <cell r="P25">
            <v>37353</v>
          </cell>
          <cell r="Q25" t="str">
            <v>-</v>
          </cell>
          <cell r="R25" t="str">
            <v>-</v>
          </cell>
          <cell r="S25" t="str">
            <v>Information Technology</v>
          </cell>
          <cell r="T25" t="str">
            <v>ITO</v>
          </cell>
          <cell r="U25" t="str">
            <v>jdarish</v>
          </cell>
          <cell r="V25" t="str">
            <v>-</v>
          </cell>
          <cell r="W25" t="str">
            <v>-</v>
          </cell>
          <cell r="X25" t="str">
            <v>mconmack</v>
          </cell>
          <cell r="Y25" t="str">
            <v>aking16</v>
          </cell>
          <cell r="Z25" t="str">
            <v>vmandell</v>
          </cell>
          <cell r="AA25" t="str">
            <v>-</v>
          </cell>
          <cell r="AB25" t="str">
            <v>Yes</v>
          </cell>
          <cell r="AC25" t="str">
            <v>-</v>
          </cell>
          <cell r="AD25" t="str">
            <v>-</v>
          </cell>
          <cell r="AE25" t="str">
            <v>Create mass mailing lists from based on selection criteria supplied by list owners or subscription lists. Send emails to those lists</v>
          </cell>
          <cell r="AI25">
            <v>0</v>
          </cell>
          <cell r="AU25" t="str">
            <v>YES</v>
          </cell>
          <cell r="AV25" t="str">
            <v>Rewrite apps to GCP</v>
          </cell>
          <cell r="AW25" t="str">
            <v>Q4 2025</v>
          </cell>
          <cell r="AX25" t="str">
            <v>Ford written internal software. Building front-end and using Exchange backend. There is a small database (GCP). Rewrite. Move to GCP 2025.This app will be rewritten. Front-end will be in GCP and Exchange will provide the backend mail routing.</v>
          </cell>
        </row>
        <row r="26">
          <cell r="A26">
            <v>17370</v>
          </cell>
          <cell r="B26" t="str">
            <v>RULES</v>
          </cell>
          <cell r="C26" t="str">
            <v>In Production</v>
          </cell>
          <cell r="D26" t="str">
            <v>RULES</v>
          </cell>
          <cell r="E26" t="str">
            <v>EPEO</v>
          </cell>
          <cell r="F26" t="str">
            <v>SKULKA52</v>
          </cell>
          <cell r="G26" t="str">
            <v>CGIACOBB</v>
          </cell>
          <cell r="H26" t="str">
            <v>VMANDELL</v>
          </cell>
          <cell r="I26" t="str">
            <v>GSIENKIE</v>
          </cell>
          <cell r="J26" t="str">
            <v>NO</v>
          </cell>
          <cell r="K26" t="str">
            <v>Copper</v>
          </cell>
          <cell r="L26" t="str">
            <v>S-Ox In Scope</v>
          </cell>
          <cell r="M26">
            <v>121</v>
          </cell>
          <cell r="N26" t="str">
            <v>No</v>
          </cell>
          <cell r="O26" t="str">
            <v>Yes</v>
          </cell>
          <cell r="P26">
            <v>34700</v>
          </cell>
          <cell r="Q26" t="str">
            <v>-</v>
          </cell>
          <cell r="R26" t="str">
            <v>In-House</v>
          </cell>
          <cell r="S26" t="str">
            <v>Enterprise Technology</v>
          </cell>
          <cell r="T26" t="str">
            <v>EPEO</v>
          </cell>
          <cell r="U26" t="str">
            <v>mwolff9</v>
          </cell>
          <cell r="V26" t="str">
            <v>CGIACOBB</v>
          </cell>
          <cell r="W26" t="str">
            <v>-</v>
          </cell>
          <cell r="X26" t="str">
            <v>dkroos</v>
          </cell>
          <cell r="Y26" t="str">
            <v>ccoll143</v>
          </cell>
          <cell r="Z26" t="str">
            <v>dmcgin10</v>
          </cell>
          <cell r="AA26" t="str">
            <v>scarr3</v>
          </cell>
          <cell r="AB26" t="str">
            <v>Yes</v>
          </cell>
          <cell r="AC26" t="str">
            <v>No</v>
          </cell>
          <cell r="AD26" t="str">
            <v>No</v>
          </cell>
          <cell r="AE26" t="str">
            <v>Generates passwords to restricted ids, allows users to check out the accounts. Alerts id owners that passwords have been generated. Regenerates passwords on checkin - for selected environments.</v>
          </cell>
          <cell r="AI26">
            <v>0</v>
          </cell>
          <cell r="AV26" t="str">
            <v>Optimize MF - MIPs reduction</v>
          </cell>
          <cell r="AW26" t="str">
            <v>Q4 2025</v>
          </cell>
          <cell r="AX26" t="str">
            <v>Mainframe infrastructure tool. Instead of reaching out to security team, this process allows for requests from end customers – ids, access to ids, and datasets. All users who need access to mainframe require RACF ID</v>
          </cell>
        </row>
        <row r="27">
          <cell r="A27">
            <v>18122</v>
          </cell>
          <cell r="B27" t="str">
            <v>NAC-DBA</v>
          </cell>
          <cell r="C27" t="str">
            <v>Active</v>
          </cell>
          <cell r="D27" t="str">
            <v>DBA</v>
          </cell>
          <cell r="E27" t="str">
            <v>EPEO</v>
          </cell>
          <cell r="F27" t="str">
            <v>SKULKA52</v>
          </cell>
          <cell r="G27" t="str">
            <v>CGIACOBB</v>
          </cell>
          <cell r="H27" t="str">
            <v>AMULLIN3</v>
          </cell>
          <cell r="I27" t="str">
            <v>JHARPER2</v>
          </cell>
          <cell r="J27" t="str">
            <v>NO</v>
          </cell>
          <cell r="K27" t="str">
            <v>Copper</v>
          </cell>
          <cell r="L27" t="str">
            <v>Non S-Ox</v>
          </cell>
          <cell r="M27" t="str">
            <v>-</v>
          </cell>
          <cell r="N27" t="str">
            <v>No</v>
          </cell>
          <cell r="O27" t="str">
            <v>Yes</v>
          </cell>
          <cell r="P27">
            <v>38928</v>
          </cell>
          <cell r="Q27" t="str">
            <v>-</v>
          </cell>
          <cell r="R27" t="str">
            <v>-</v>
          </cell>
          <cell r="S27" t="str">
            <v>ENTERPRISE TECHNOLOGY</v>
          </cell>
          <cell r="T27" t="str">
            <v>EPEO</v>
          </cell>
          <cell r="U27" t="str">
            <v>amullin3</v>
          </cell>
          <cell r="V27" t="str">
            <v>-</v>
          </cell>
          <cell r="W27" t="str">
            <v>-</v>
          </cell>
          <cell r="X27" t="str">
            <v>jscherer</v>
          </cell>
          <cell r="Y27" t="str">
            <v>mstrelcz</v>
          </cell>
          <cell r="Z27" t="str">
            <v>GHOSDURG</v>
          </cell>
          <cell r="AA27" t="str">
            <v>mstrelcz</v>
          </cell>
          <cell r="AB27" t="str">
            <v>-</v>
          </cell>
          <cell r="AC27" t="str">
            <v>-</v>
          </cell>
          <cell r="AD27" t="str">
            <v>-</v>
          </cell>
          <cell r="AE27" t="str">
            <v>ITO - LSI- MAINFRAME DBA</v>
          </cell>
          <cell r="AI27">
            <v>0</v>
          </cell>
          <cell r="AV27" t="str">
            <v>Optimize MF - MIPs reduction</v>
          </cell>
          <cell r="AX27" t="str">
            <v>This is a mainframe support team, not a piece of software (ITMS STS entry is to support ticketing and other EPEO processes)</v>
          </cell>
        </row>
        <row r="28">
          <cell r="A28">
            <v>18306</v>
          </cell>
          <cell r="B28" t="str">
            <v>TIVOLI ENTERPRISE PORTAL</v>
          </cell>
          <cell r="C28" t="str">
            <v>Active</v>
          </cell>
          <cell r="D28" t="str">
            <v>TEP</v>
          </cell>
          <cell r="E28" t="str">
            <v>EPEO</v>
          </cell>
          <cell r="F28" t="str">
            <v>SKULKA52</v>
          </cell>
          <cell r="G28" t="str">
            <v>CGIACOBB</v>
          </cell>
          <cell r="H28" t="str">
            <v>DMUCKLIN</v>
          </cell>
          <cell r="I28" t="str">
            <v>DMUCKLIN</v>
          </cell>
          <cell r="J28" t="str">
            <v>NO</v>
          </cell>
          <cell r="K28" t="str">
            <v>Copper</v>
          </cell>
          <cell r="L28" t="str">
            <v>Non S-Ox</v>
          </cell>
          <cell r="M28" t="str">
            <v>-</v>
          </cell>
          <cell r="O28" t="e">
            <v>#N/A</v>
          </cell>
          <cell r="P28">
            <v>39072</v>
          </cell>
          <cell r="Q28" t="str">
            <v>-</v>
          </cell>
          <cell r="R28" t="str">
            <v>-</v>
          </cell>
          <cell r="S28" t="str">
            <v>Enterprise Technology</v>
          </cell>
          <cell r="T28" t="str">
            <v>-</v>
          </cell>
          <cell r="U28" t="str">
            <v>dmucklin</v>
          </cell>
          <cell r="V28" t="str">
            <v>-</v>
          </cell>
          <cell r="W28" t="str">
            <v>-</v>
          </cell>
          <cell r="X28" t="str">
            <v>BBARRITT</v>
          </cell>
          <cell r="Y28" t="str">
            <v>creilly</v>
          </cell>
          <cell r="Z28" t="str">
            <v>BBARRITT</v>
          </cell>
          <cell r="AA28" t="str">
            <v>-</v>
          </cell>
          <cell r="AB28" t="str">
            <v>-</v>
          </cell>
          <cell r="AC28" t="str">
            <v>-</v>
          </cell>
          <cell r="AD28" t="str">
            <v>-</v>
          </cell>
          <cell r="AE28" t="str">
            <v>Visualization of the status of the Tivoli Monitoring (ITM) results.</v>
          </cell>
          <cell r="AG28">
            <v>1</v>
          </cell>
          <cell r="AH28" t="str">
            <v>EDC New Hypervisor</v>
          </cell>
          <cell r="AI28" t="str">
            <v>Q4 2025</v>
          </cell>
          <cell r="AK28" t="str">
            <v>Considering Z/OS based replacement or to leverage OSV</v>
          </cell>
          <cell r="AW28">
            <v>2026</v>
          </cell>
          <cell r="AX28" t="str">
            <v>Supports mainframe infrastructure - investiging ZOS and OSV-based solutions  - expected decision by 1H/25</v>
          </cell>
        </row>
        <row r="29">
          <cell r="A29">
            <v>18492</v>
          </cell>
          <cell r="B29" t="str">
            <v>Ford Oracle Security Administration</v>
          </cell>
          <cell r="C29" t="str">
            <v>In Production</v>
          </cell>
          <cell r="D29" t="str">
            <v>FOSA II</v>
          </cell>
          <cell r="E29" t="str">
            <v>EPEO</v>
          </cell>
          <cell r="F29" t="str">
            <v>NOKEEFE</v>
          </cell>
          <cell r="G29" t="str">
            <v>MSNYDER5</v>
          </cell>
          <cell r="H29" t="str">
            <v>RSILVIYA</v>
          </cell>
          <cell r="I29" t="str">
            <v>GSIENKIE</v>
          </cell>
          <cell r="J29" t="str">
            <v>NO</v>
          </cell>
          <cell r="K29" t="str">
            <v>Bronze</v>
          </cell>
          <cell r="L29" t="str">
            <v>S-Ox In Scope</v>
          </cell>
          <cell r="M29">
            <v>331</v>
          </cell>
          <cell r="N29" t="str">
            <v>No</v>
          </cell>
          <cell r="O29" t="str">
            <v>Yes</v>
          </cell>
          <cell r="P29">
            <v>39902</v>
          </cell>
          <cell r="Q29" t="str">
            <v>-</v>
          </cell>
          <cell r="R29" t="str">
            <v>In-House</v>
          </cell>
          <cell r="S29" t="str">
            <v>Enterprise Technology</v>
          </cell>
          <cell r="T29" t="str">
            <v>EPEO</v>
          </cell>
          <cell r="U29" t="str">
            <v>mmuthuk1</v>
          </cell>
          <cell r="V29" t="str">
            <v>SKRISH30</v>
          </cell>
          <cell r="W29" t="str">
            <v>-</v>
          </cell>
          <cell r="X29" t="str">
            <v>dnandhi4</v>
          </cell>
          <cell r="Y29" t="str">
            <v>-</v>
          </cell>
          <cell r="Z29" t="str">
            <v>MRAJES27</v>
          </cell>
          <cell r="AA29" t="str">
            <v>JNITHIYA</v>
          </cell>
          <cell r="AB29" t="str">
            <v>No</v>
          </cell>
          <cell r="AC29" t="str">
            <v>No</v>
          </cell>
          <cell r="AD29" t="str">
            <v>No</v>
          </cell>
          <cell r="AE29" t="str">
            <v>Tool to handle User Administration and password maintenance for Oracle  databases</v>
          </cell>
          <cell r="AG29">
            <v>3</v>
          </cell>
          <cell r="AH29" t="str">
            <v>Will be Decommissioned</v>
          </cell>
          <cell r="AI29" t="str">
            <v>Q4 2025</v>
          </cell>
          <cell r="AL29" t="str">
            <v>WAS</v>
          </cell>
          <cell r="AM29" t="str">
            <v>Will be Decommissioned</v>
          </cell>
          <cell r="AN29" t="str">
            <v>TBD</v>
          </cell>
          <cell r="AQ29" t="str">
            <v>Oracle</v>
          </cell>
          <cell r="AR29" t="str">
            <v>Will be Decommissioned</v>
          </cell>
          <cell r="AS29" t="str">
            <v>TBD</v>
          </cell>
        </row>
        <row r="30">
          <cell r="A30">
            <v>18516</v>
          </cell>
          <cell r="B30" t="str">
            <v>Global Personal Identifier/GPID</v>
          </cell>
          <cell r="C30" t="str">
            <v>In Production</v>
          </cell>
          <cell r="D30" t="str">
            <v>GPID</v>
          </cell>
          <cell r="E30" t="str">
            <v>EPEO</v>
          </cell>
          <cell r="F30" t="str">
            <v>NOKEEFE</v>
          </cell>
          <cell r="G30" t="str">
            <v>MSNYDER5</v>
          </cell>
          <cell r="H30" t="str">
            <v>DDALKOVS</v>
          </cell>
          <cell r="I30" t="str">
            <v>GSIENKIE</v>
          </cell>
          <cell r="J30" t="str">
            <v>NO</v>
          </cell>
          <cell r="K30" t="str">
            <v>Silver</v>
          </cell>
          <cell r="L30" t="str">
            <v>Non S-Ox</v>
          </cell>
          <cell r="M30">
            <v>122</v>
          </cell>
          <cell r="N30" t="str">
            <v>Yes</v>
          </cell>
          <cell r="O30" t="str">
            <v>No</v>
          </cell>
          <cell r="P30">
            <v>40085</v>
          </cell>
          <cell r="Q30">
            <v>47483</v>
          </cell>
          <cell r="R30" t="str">
            <v>In-House</v>
          </cell>
          <cell r="S30" t="str">
            <v>Enterprise Technology</v>
          </cell>
          <cell r="T30" t="str">
            <v>EPEO</v>
          </cell>
          <cell r="U30" t="str">
            <v>DDALKOVS</v>
          </cell>
          <cell r="V30" t="str">
            <v>MSNYDER5</v>
          </cell>
          <cell r="W30" t="str">
            <v>-</v>
          </cell>
          <cell r="X30" t="str">
            <v>ggralak</v>
          </cell>
          <cell r="Y30" t="str">
            <v>-</v>
          </cell>
          <cell r="Z30" t="str">
            <v>-</v>
          </cell>
          <cell r="AA30" t="str">
            <v>-</v>
          </cell>
          <cell r="AB30" t="str">
            <v>No</v>
          </cell>
          <cell r="AC30" t="str">
            <v>No</v>
          </cell>
          <cell r="AD30" t="str">
            <v>No</v>
          </cell>
          <cell r="AE30" t="str">
            <v>A process (developed by BP)with an underlying web based infrastructure used to identify people uniquely, acurately and practically within Ford Motor Company without the use of personal (risky) information</v>
          </cell>
          <cell r="AG30">
            <v>11</v>
          </cell>
          <cell r="AH30" t="str">
            <v>EDC New Hypervisor</v>
          </cell>
          <cell r="AI30" t="str">
            <v>Q4 2025</v>
          </cell>
          <cell r="AK30" t="str">
            <v>Currently migrating to MS SQL from Oracle in the near-term.  Timeline for decomissioning is TBD, requires OSV in the interime</v>
          </cell>
          <cell r="AQ30" t="str">
            <v>Oracle + SQL</v>
          </cell>
          <cell r="AR30" t="str">
            <v>Modernize to Cloud Databases</v>
          </cell>
          <cell r="AS30" t="str">
            <v>TBD</v>
          </cell>
        </row>
        <row r="31">
          <cell r="A31">
            <v>18560</v>
          </cell>
          <cell r="B31" t="str">
            <v>Active Directory Certificate Services (ADCS)</v>
          </cell>
          <cell r="C31" t="str">
            <v>In Production</v>
          </cell>
          <cell r="D31" t="str">
            <v>CA</v>
          </cell>
          <cell r="E31" t="str">
            <v>EPEO</v>
          </cell>
          <cell r="F31" t="str">
            <v>NOKEEFE</v>
          </cell>
          <cell r="G31" t="str">
            <v>VNACHIMU</v>
          </cell>
          <cell r="H31" t="str">
            <v>BSARAV20</v>
          </cell>
          <cell r="I31" t="str">
            <v>GSIENKIE</v>
          </cell>
          <cell r="J31" t="str">
            <v>YES</v>
          </cell>
          <cell r="K31" t="str">
            <v>Silver</v>
          </cell>
          <cell r="L31" t="str">
            <v>Non S-Ox</v>
          </cell>
          <cell r="M31">
            <v>232</v>
          </cell>
          <cell r="N31" t="str">
            <v>No</v>
          </cell>
          <cell r="O31" t="str">
            <v>Yes</v>
          </cell>
          <cell r="P31">
            <v>39427</v>
          </cell>
          <cell r="Q31">
            <v>46779</v>
          </cell>
          <cell r="R31" t="str">
            <v>COTS</v>
          </cell>
          <cell r="S31" t="str">
            <v>Enterprise Technology</v>
          </cell>
          <cell r="T31" t="str">
            <v>EPEO</v>
          </cell>
          <cell r="U31" t="str">
            <v>vnachimu</v>
          </cell>
          <cell r="V31" t="str">
            <v>NOKEEFE</v>
          </cell>
          <cell r="W31" t="str">
            <v>-</v>
          </cell>
          <cell r="X31" t="str">
            <v>ahoblos</v>
          </cell>
          <cell r="Y31" t="str">
            <v>cqi</v>
          </cell>
          <cell r="Z31" t="str">
            <v>bsarav20</v>
          </cell>
          <cell r="AA31" t="str">
            <v>rkuras1</v>
          </cell>
          <cell r="AB31" t="str">
            <v>Yes</v>
          </cell>
          <cell r="AC31" t="str">
            <v>Yes</v>
          </cell>
          <cell r="AD31" t="str">
            <v>Yes</v>
          </cell>
          <cell r="AE31" t="str">
            <v>Active Directory Certificate Services is the Windows OS-based software which issues digital certificates for use within the Ford computing environment.</v>
          </cell>
          <cell r="AG31">
            <v>71</v>
          </cell>
          <cell r="AH31" t="str">
            <v>EDC New Hypervisor</v>
          </cell>
          <cell r="AI31" t="str">
            <v>Q4 2025</v>
          </cell>
          <cell r="AK31" t="str">
            <v>strategy is tp reduce On-prem footprint &amp; Migrate specific use cases to SaaS</v>
          </cell>
          <cell r="AQ31" t="str">
            <v>SQL</v>
          </cell>
          <cell r="AR31" t="str">
            <v>On-Prem</v>
          </cell>
          <cell r="AS31" t="str">
            <v>TBD</v>
          </cell>
          <cell r="AT31" t="str">
            <v>strategy is tp reduce On-prem footprint &amp; Migrate specific use cases to SaaS</v>
          </cell>
        </row>
        <row r="32">
          <cell r="A32">
            <v>18605</v>
          </cell>
          <cell r="B32" t="str">
            <v>Active Directory Domain Services</v>
          </cell>
          <cell r="C32" t="str">
            <v>In Production</v>
          </cell>
          <cell r="D32" t="str">
            <v>AD</v>
          </cell>
          <cell r="E32" t="str">
            <v>EPEO</v>
          </cell>
          <cell r="F32" t="str">
            <v>NOKEEFE</v>
          </cell>
          <cell r="G32" t="str">
            <v>MSNYDER5</v>
          </cell>
          <cell r="H32" t="str">
            <v>CQI</v>
          </cell>
          <cell r="I32" t="str">
            <v>GSIENKIE</v>
          </cell>
          <cell r="J32" t="str">
            <v>NO</v>
          </cell>
          <cell r="K32" t="str">
            <v>Gold</v>
          </cell>
          <cell r="L32" t="str">
            <v>Non S-Ox</v>
          </cell>
          <cell r="M32">
            <v>333</v>
          </cell>
          <cell r="N32" t="str">
            <v>Yes</v>
          </cell>
          <cell r="O32" t="str">
            <v>No</v>
          </cell>
          <cell r="P32">
            <v>36743</v>
          </cell>
          <cell r="Q32">
            <v>47484</v>
          </cell>
          <cell r="R32" t="str">
            <v>In-House</v>
          </cell>
          <cell r="S32" t="str">
            <v>Enterprise Technology</v>
          </cell>
          <cell r="T32" t="str">
            <v>EPEO</v>
          </cell>
          <cell r="U32" t="str">
            <v>cqi</v>
          </cell>
          <cell r="V32" t="str">
            <v>MSNYDER5</v>
          </cell>
          <cell r="W32" t="str">
            <v>jbellin4</v>
          </cell>
          <cell r="X32" t="str">
            <v>dlepak</v>
          </cell>
          <cell r="Y32" t="str">
            <v>mmazlou3</v>
          </cell>
          <cell r="Z32" t="str">
            <v>dlepak</v>
          </cell>
          <cell r="AA32" t="str">
            <v>mmazlou3</v>
          </cell>
          <cell r="AB32" t="str">
            <v>No</v>
          </cell>
          <cell r="AC32" t="str">
            <v>Yes</v>
          </cell>
          <cell r="AD32" t="str">
            <v>No</v>
          </cell>
          <cell r="AE32" t="str">
            <v>The Microsoft Windows Active Directory glossary defines an Active Directory as a structure supported by Windows that lets any object on a network be tracked and located. Active Directory is the directory service used in Windows Server and provides the foundation for Windows distributed networks. A directory service provides the methods for storing directory data and making this data available to network users and administrators. For example, Active Directory stores information about user accounts, such as names, phone numbers, and so on, and enables other authorized users on the same network to access this information.    The AD, or Active Directory, is a database based on the LDAP (Lightweight Directory Access Protocol) standard, which makes the information contained within the AD easily available to other applications across different platforms. The AD contains user accounts, computer accounts, organizational units, security groups, and group policy object - all of which have a unique name and a unique</v>
          </cell>
          <cell r="AG32">
            <v>8</v>
          </cell>
          <cell r="AH32" t="str">
            <v>EDC New Hypervisor</v>
          </cell>
          <cell r="AI32" t="str">
            <v>Q3 2025</v>
          </cell>
          <cell r="AJ32" t="str">
            <v>COTS, servers required on site</v>
          </cell>
          <cell r="AK32" t="str">
            <v>Product will be decommissioned, but has a long lead time due to being present in plants. Testing will be done in Plant One AND EDC (no option to select multiple choices) - will target virtuals for distributed sites</v>
          </cell>
          <cell r="AX32" t="str">
            <v>Will be decomissioned from distributed manufacturing sites as site updates allow - could take several years.  Recommendation is new hypervisor until then.</v>
          </cell>
        </row>
        <row r="33">
          <cell r="A33">
            <v>18610</v>
          </cell>
          <cell r="B33" t="str">
            <v>FLEXnet Manager</v>
          </cell>
          <cell r="C33" t="str">
            <v>In Production</v>
          </cell>
          <cell r="D33" t="str">
            <v>FNM</v>
          </cell>
          <cell r="E33" t="str">
            <v>EPEO</v>
          </cell>
          <cell r="F33" t="str">
            <v>SKULKA52</v>
          </cell>
          <cell r="G33" t="str">
            <v>CPENNEY</v>
          </cell>
          <cell r="H33" t="str">
            <v>DECKART1</v>
          </cell>
          <cell r="I33" t="str">
            <v>DECKART1</v>
          </cell>
          <cell r="J33" t="str">
            <v>YES</v>
          </cell>
          <cell r="K33" t="str">
            <v>Copper</v>
          </cell>
          <cell r="L33" t="str">
            <v>Non S-Ox</v>
          </cell>
          <cell r="M33">
            <v>211</v>
          </cell>
          <cell r="N33" t="str">
            <v>No</v>
          </cell>
          <cell r="O33" t="str">
            <v>Yes</v>
          </cell>
          <cell r="P33">
            <v>39524</v>
          </cell>
          <cell r="Q33">
            <v>47786</v>
          </cell>
          <cell r="R33" t="str">
            <v>COTS</v>
          </cell>
          <cell r="S33" t="str">
            <v>Enterprise Technology</v>
          </cell>
          <cell r="T33" t="str">
            <v>EPEO</v>
          </cell>
          <cell r="U33" t="str">
            <v>DECKART1</v>
          </cell>
          <cell r="V33" t="str">
            <v>CPENNEY</v>
          </cell>
          <cell r="W33" t="str">
            <v>-</v>
          </cell>
          <cell r="X33" t="str">
            <v>yzhang22</v>
          </cell>
          <cell r="Y33" t="str">
            <v>jyan</v>
          </cell>
          <cell r="Z33" t="str">
            <v>dmathie1</v>
          </cell>
          <cell r="AA33" t="str">
            <v>-</v>
          </cell>
          <cell r="AB33" t="str">
            <v>No</v>
          </cell>
          <cell r="AC33" t="str">
            <v>Yes</v>
          </cell>
          <cell r="AD33" t="str">
            <v>No</v>
          </cell>
          <cell r="AE33" t="str">
            <v>FLEXnet License Manager is the industry standard tool used by Ford's Central License System (CLS).  This project will upgrade FLEXnet to improve consumption management and reporting capabilities, including support for IBM's LUM (Catia license manager).</v>
          </cell>
          <cell r="AG33">
            <v>2</v>
          </cell>
          <cell r="AH33" t="str">
            <v>EDC New Hypervisor</v>
          </cell>
          <cell r="AI33" t="str">
            <v>Q4 2025</v>
          </cell>
          <cell r="AJ33" t="str">
            <v>COTS;
License manager software is server dependent- not a great candidate for containerization</v>
          </cell>
          <cell r="AK33" t="str">
            <v>5-year support contract just signed. 
Some vendors are asking to move to RHEL away from SLES</v>
          </cell>
          <cell r="AQ33" t="str">
            <v>SQL</v>
          </cell>
          <cell r="AR33" t="str">
            <v>On-Prem</v>
          </cell>
          <cell r="AS33" t="str">
            <v>TBD</v>
          </cell>
        </row>
        <row r="34">
          <cell r="A34">
            <v>18635</v>
          </cell>
          <cell r="B34" t="str">
            <v>NetOps Tools</v>
          </cell>
          <cell r="C34" t="str">
            <v>In Production</v>
          </cell>
          <cell r="D34" t="str">
            <v>NETOPSTOOL</v>
          </cell>
          <cell r="E34" t="str">
            <v>EPEO</v>
          </cell>
          <cell r="F34" t="str">
            <v>MCRNKOVI</v>
          </cell>
          <cell r="G34" t="str">
            <v>SPANDRAN</v>
          </cell>
          <cell r="H34" t="str">
            <v>NVIDICAN</v>
          </cell>
          <cell r="I34" t="str">
            <v>NVIDICAN</v>
          </cell>
          <cell r="J34" t="str">
            <v>NO</v>
          </cell>
          <cell r="K34" t="str">
            <v>Platinum</v>
          </cell>
          <cell r="L34" t="str">
            <v>Non S-Ox</v>
          </cell>
          <cell r="M34">
            <v>221</v>
          </cell>
          <cell r="N34" t="str">
            <v>No</v>
          </cell>
          <cell r="O34" t="str">
            <v>Yes</v>
          </cell>
          <cell r="P34">
            <v>37846</v>
          </cell>
          <cell r="Q34">
            <v>45883</v>
          </cell>
          <cell r="R34" t="str">
            <v>In-House</v>
          </cell>
          <cell r="S34" t="str">
            <v>Enterprise Technology</v>
          </cell>
          <cell r="T34" t="str">
            <v>-</v>
          </cell>
          <cell r="U34" t="str">
            <v>rganesa8</v>
          </cell>
          <cell r="V34" t="str">
            <v>BKARMAKA</v>
          </cell>
          <cell r="W34" t="str">
            <v>vchedara</v>
          </cell>
          <cell r="X34" t="str">
            <v>claport4</v>
          </cell>
          <cell r="Y34" t="str">
            <v>asalowi1</v>
          </cell>
          <cell r="Z34" t="str">
            <v>JSATHEES</v>
          </cell>
          <cell r="AA34" t="str">
            <v>vchedara</v>
          </cell>
          <cell r="AB34" t="str">
            <v>Yes</v>
          </cell>
          <cell r="AC34" t="str">
            <v>-</v>
          </cell>
          <cell r="AD34" t="str">
            <v>Yes</v>
          </cell>
          <cell r="AE34" t="str">
            <v>Automation and Tooling to support ITI Operations - Network Operations and Network Management Systems (NMS).   As of 5/19/2015, merging this ITMS Application with ITMS App 19547 and decomming that app to consolidate portfolio.</v>
          </cell>
          <cell r="AG34">
            <v>8</v>
          </cell>
          <cell r="AH34" t="str">
            <v>EDC New Hypervisor</v>
          </cell>
          <cell r="AI34" t="str">
            <v>Q1 2026</v>
          </cell>
          <cell r="AJ34" t="str">
            <v xml:space="preserve"> A lot of legacy code (Perl, Golang) is involved.  This supports a number of "microsites" utilizing common hardware &amp; DB.  </v>
          </cell>
          <cell r="AK34" t="str">
            <v>Apps are being migrated individually where possible.
Organizational issues affecting ability to manage and migrate these tools.</v>
          </cell>
          <cell r="AL34" t="str">
            <v>WAS - Traditional</v>
          </cell>
          <cell r="AM34" t="str">
            <v>Rewrite</v>
          </cell>
          <cell r="AN34" t="str">
            <v>TBD</v>
          </cell>
          <cell r="AP34" t="str">
            <v xml:space="preserve">TBD; Not using WAS, but IHS to support Perl apps; this supports all of network automation (100+ individual apps).  These apps will be modernized via a variety of methods. See EAMS #52740
</v>
          </cell>
          <cell r="AQ34" t="str">
            <v>Oracle</v>
          </cell>
          <cell r="AR34" t="str">
            <v>On-Prem</v>
          </cell>
          <cell r="AS34" t="str">
            <v>TBD</v>
          </cell>
          <cell r="AT34" t="str">
            <v xml:space="preserve">Satheesh John owns DB portion.  </v>
          </cell>
        </row>
        <row r="35">
          <cell r="A35">
            <v>18813</v>
          </cell>
          <cell r="B35" t="str">
            <v>Dealer margin (BONI)</v>
          </cell>
          <cell r="C35" t="str">
            <v>In Production</v>
          </cell>
          <cell r="D35" t="str">
            <v>BONI</v>
          </cell>
          <cell r="E35" t="str">
            <v>EPEO</v>
          </cell>
          <cell r="F35" t="str">
            <v>ARAJKUMA</v>
          </cell>
          <cell r="G35" t="str">
            <v>LEHLERS1</v>
          </cell>
          <cell r="H35" t="str">
            <v>JBRETT1</v>
          </cell>
          <cell r="I35" t="str">
            <v>LRODR205</v>
          </cell>
          <cell r="J35" t="str">
            <v>NO</v>
          </cell>
          <cell r="K35" t="str">
            <v>Bronze</v>
          </cell>
          <cell r="L35" t="str">
            <v>Non S-Ox</v>
          </cell>
          <cell r="M35" t="str">
            <v>-</v>
          </cell>
          <cell r="N35" t="str">
            <v>Yes</v>
          </cell>
          <cell r="O35" t="str">
            <v>No</v>
          </cell>
          <cell r="P35">
            <v>36403</v>
          </cell>
          <cell r="Q35" t="str">
            <v>-</v>
          </cell>
          <cell r="R35" t="str">
            <v>Managed by 3rd Party Purchased Service</v>
          </cell>
          <cell r="S35" t="str">
            <v>Marketing &amp; Sales</v>
          </cell>
          <cell r="T35" t="str">
            <v>-</v>
          </cell>
          <cell r="U35" t="str">
            <v>tblume</v>
          </cell>
          <cell r="V35" t="str">
            <v>JULLRICH</v>
          </cell>
          <cell r="W35" t="str">
            <v>pmills19</v>
          </cell>
          <cell r="X35" t="str">
            <v>rharth</v>
          </cell>
          <cell r="Y35" t="str">
            <v>-</v>
          </cell>
          <cell r="Z35" t="str">
            <v>-</v>
          </cell>
          <cell r="AA35" t="str">
            <v>-</v>
          </cell>
          <cell r="AB35" t="str">
            <v>No</v>
          </cell>
          <cell r="AC35" t="str">
            <v>-</v>
          </cell>
          <cell r="AD35" t="str">
            <v>-</v>
          </cell>
          <cell r="AE35" t="str">
            <v>Stores and processes data related to some elements of the Dealer Margin calculation. Year end process calculates next years Dealer margin and downloads to DID.</v>
          </cell>
          <cell r="AG35">
            <v>4</v>
          </cell>
          <cell r="AH35" t="str">
            <v>Complete Migration to GCP (Both App &amp; DB)</v>
          </cell>
          <cell r="AI35" t="str">
            <v>Q1 2026</v>
          </cell>
          <cell r="AK35" t="str">
            <v>TBD; evidence that team is pursuing GCP migration - will confirm</v>
          </cell>
          <cell r="AM35" t="str">
            <v>Will be Decommissioned</v>
          </cell>
          <cell r="AQ35" t="str">
            <v>SQL</v>
          </cell>
          <cell r="AR35" t="str">
            <v>Modernize to Cloud Databases</v>
          </cell>
          <cell r="AS35" t="str">
            <v>TBD</v>
          </cell>
          <cell r="AT35" t="str">
            <v>No FE. All BE. Possible Decommission of Applications. 3Q Timeline. 2x Prod 1QA &amp; 1Dev. If MF Host is decommisioned all will go away. Either GCP or Decommisioned.  Will be absorbed into established centralised solution.</v>
          </cell>
        </row>
        <row r="36">
          <cell r="A36">
            <v>18814</v>
          </cell>
          <cell r="B36" t="str">
            <v>Dealer profile and performance reporting (DlrPls)</v>
          </cell>
          <cell r="C36" t="str">
            <v>In Production</v>
          </cell>
          <cell r="D36" t="str">
            <v>DealerPlus</v>
          </cell>
          <cell r="E36" t="str">
            <v>EPEO</v>
          </cell>
          <cell r="F36" t="str">
            <v>ARAJKUMA</v>
          </cell>
          <cell r="G36" t="str">
            <v>LEHLERS1</v>
          </cell>
          <cell r="H36" t="str">
            <v>JBRETT1</v>
          </cell>
          <cell r="I36" t="str">
            <v>LRODR205</v>
          </cell>
          <cell r="J36" t="str">
            <v>NO</v>
          </cell>
          <cell r="K36" t="str">
            <v>Bronze</v>
          </cell>
          <cell r="L36" t="str">
            <v>Non S-Ox</v>
          </cell>
          <cell r="M36" t="str">
            <v>-</v>
          </cell>
          <cell r="N36" t="str">
            <v>Yes</v>
          </cell>
          <cell r="O36" t="str">
            <v>No</v>
          </cell>
          <cell r="P36">
            <v>36773</v>
          </cell>
          <cell r="Q36" t="str">
            <v>-</v>
          </cell>
          <cell r="R36" t="str">
            <v>Managed by 3rd Party Purchased Service</v>
          </cell>
          <cell r="S36" t="str">
            <v>Marketing &amp; Sales</v>
          </cell>
          <cell r="T36" t="str">
            <v>-</v>
          </cell>
          <cell r="U36" t="str">
            <v>WWagner8</v>
          </cell>
          <cell r="V36" t="str">
            <v>JULLRICH</v>
          </cell>
          <cell r="W36" t="str">
            <v>pmills19</v>
          </cell>
          <cell r="X36" t="str">
            <v>rharth</v>
          </cell>
          <cell r="Y36" t="str">
            <v>-</v>
          </cell>
          <cell r="Z36" t="str">
            <v>wbraun3</v>
          </cell>
          <cell r="AA36" t="str">
            <v>-</v>
          </cell>
          <cell r="AB36" t="str">
            <v>No</v>
          </cell>
          <cell r="AC36" t="str">
            <v>-</v>
          </cell>
          <cell r="AD36" t="str">
            <v>-</v>
          </cell>
          <cell r="AE36" t="str">
            <v>Dealer profile and performance reporting.  Provide a central repository of dealer data, collected from numerous sources, in order to decrease the time for end users to access dealer profile data. Data is updated monthly by Sylke Dickes, the application administrator. One record per year per dealer is archived to enable year on year comparisons.   Dealer Profile Database covering a wider range of dealer data than DID.</v>
          </cell>
          <cell r="AG36">
            <v>4</v>
          </cell>
          <cell r="AH36" t="str">
            <v>Complete Migration to GCP (Both App &amp; DB)</v>
          </cell>
          <cell r="AI36" t="str">
            <v>Q4 2025</v>
          </cell>
          <cell r="AK36" t="str">
            <v>TBD; evidence that team is pursuing GCP migration - will confirm</v>
          </cell>
          <cell r="AM36" t="str">
            <v>Will be Decommissioned</v>
          </cell>
          <cell r="AQ36" t="str">
            <v>SQL</v>
          </cell>
          <cell r="AR36" t="str">
            <v>Modernize to Cloud Databases</v>
          </cell>
          <cell r="AS36" t="str">
            <v>TBD</v>
          </cell>
          <cell r="AT36" t="str">
            <v>No FE. All BE. Possible Decommission of Applications. 3Q Timeline. 2x Prod 1QA &amp; 1Dev. If MF Host is decommisioned all will go away. Either GCP or Decommisioned.  Will be absorbed into established centralised solution.</v>
          </cell>
        </row>
        <row r="37">
          <cell r="A37">
            <v>18815</v>
          </cell>
          <cell r="B37" t="str">
            <v>Daily download from DID database into local DB</v>
          </cell>
          <cell r="C37" t="str">
            <v>In Production</v>
          </cell>
          <cell r="D37" t="str">
            <v>SQL DID</v>
          </cell>
          <cell r="E37" t="str">
            <v>EPEO</v>
          </cell>
          <cell r="F37" t="str">
            <v>ARAJKUMA</v>
          </cell>
          <cell r="G37" t="str">
            <v>LEHLERS1</v>
          </cell>
          <cell r="H37" t="str">
            <v>JBRETT1</v>
          </cell>
          <cell r="I37" t="str">
            <v>LRODR205</v>
          </cell>
          <cell r="J37" t="str">
            <v>NO</v>
          </cell>
          <cell r="K37" t="str">
            <v>Bronze</v>
          </cell>
          <cell r="L37" t="str">
            <v>Non S-Ox</v>
          </cell>
          <cell r="M37" t="str">
            <v>-</v>
          </cell>
          <cell r="N37" t="str">
            <v>Yes</v>
          </cell>
          <cell r="O37" t="str">
            <v>No</v>
          </cell>
          <cell r="P37">
            <v>36038</v>
          </cell>
          <cell r="Q37" t="str">
            <v>-</v>
          </cell>
          <cell r="R37" t="str">
            <v>Managed by 3rd Party Purchased Service</v>
          </cell>
          <cell r="S37" t="str">
            <v>Marketing &amp; Sales</v>
          </cell>
          <cell r="T37" t="str">
            <v>-</v>
          </cell>
          <cell r="U37" t="str">
            <v>tblume</v>
          </cell>
          <cell r="V37" t="str">
            <v>JULLRICH</v>
          </cell>
          <cell r="W37" t="str">
            <v>pmills19</v>
          </cell>
          <cell r="X37" t="str">
            <v>rharth</v>
          </cell>
          <cell r="Y37" t="str">
            <v>-</v>
          </cell>
          <cell r="Z37" t="str">
            <v>amoelle1</v>
          </cell>
          <cell r="AA37" t="str">
            <v>-</v>
          </cell>
          <cell r="AB37" t="str">
            <v>No</v>
          </cell>
          <cell r="AC37" t="str">
            <v>-</v>
          </cell>
          <cell r="AD37" t="str">
            <v>-</v>
          </cell>
          <cell r="AE37" t="str">
            <v>Daily download from DID database. The data is loaded into a local database, and used by various Business Managed Apps for Dealer Info.  This application referes only to the Database portion.</v>
          </cell>
          <cell r="AG37">
            <v>4</v>
          </cell>
          <cell r="AH37" t="str">
            <v>Complete Migration to GCP (Both App &amp; DB)</v>
          </cell>
          <cell r="AI37" t="str">
            <v>Q4 2025</v>
          </cell>
          <cell r="AK37" t="str">
            <v>TBD; evidence that team is pursuing GCP migration - will confirm</v>
          </cell>
          <cell r="AM37" t="str">
            <v>Will be Decommissioned</v>
          </cell>
          <cell r="AQ37" t="str">
            <v>SQL</v>
          </cell>
          <cell r="AR37" t="str">
            <v>Modernize to Cloud Databases</v>
          </cell>
          <cell r="AS37" t="str">
            <v>TBD</v>
          </cell>
          <cell r="AT37" t="str">
            <v>No FE. All BE. Possible Decommission of Applications. 3Q Timeline. 2x Prod 1QA &amp; 1Dev. If MF Host is decommisioned all will go away. Either GCP or Decommisioned.  Will be absorbed into established centralised solution.</v>
          </cell>
        </row>
        <row r="38">
          <cell r="A38">
            <v>19103</v>
          </cell>
          <cell r="B38" t="str">
            <v>ENTERPRISE DOCUMENT MANAGEMENT SYSTEM</v>
          </cell>
          <cell r="C38" t="str">
            <v>In Production</v>
          </cell>
          <cell r="D38" t="str">
            <v>EDMS</v>
          </cell>
          <cell r="E38" t="str">
            <v>EPEO</v>
          </cell>
          <cell r="F38" t="str">
            <v>SRUNSON</v>
          </cell>
          <cell r="G38" t="str">
            <v>PWILL357</v>
          </cell>
          <cell r="H38" t="str">
            <v>GSARAV13</v>
          </cell>
          <cell r="I38" t="str">
            <v>GSIENKIE</v>
          </cell>
          <cell r="J38" t="str">
            <v>YES</v>
          </cell>
          <cell r="K38" t="str">
            <v>Silver</v>
          </cell>
          <cell r="L38" t="str">
            <v>Non S-Ox</v>
          </cell>
          <cell r="M38">
            <v>322</v>
          </cell>
          <cell r="N38" t="str">
            <v>No</v>
          </cell>
          <cell r="O38" t="str">
            <v>Yes</v>
          </cell>
          <cell r="P38">
            <v>39817</v>
          </cell>
          <cell r="Q38" t="str">
            <v>-</v>
          </cell>
          <cell r="R38" t="str">
            <v>COTS</v>
          </cell>
          <cell r="S38" t="str">
            <v>Enterprise Technology</v>
          </cell>
          <cell r="T38" t="str">
            <v>EPEO</v>
          </cell>
          <cell r="U38" t="str">
            <v>PWILL357</v>
          </cell>
          <cell r="V38" t="str">
            <v>SRUNSON</v>
          </cell>
          <cell r="X38" t="str">
            <v>rvoleti1</v>
          </cell>
          <cell r="Y38" t="str">
            <v>vtamma</v>
          </cell>
          <cell r="Z38" t="str">
            <v>-</v>
          </cell>
          <cell r="AA38" t="str">
            <v>-</v>
          </cell>
          <cell r="AB38" t="str">
            <v>Yes</v>
          </cell>
          <cell r="AC38" t="str">
            <v>Yes</v>
          </cell>
          <cell r="AD38" t="str">
            <v>No</v>
          </cell>
          <cell r="AE38" t="str">
            <v>EDMS for corporate records requiring long term retention and archiving</v>
          </cell>
          <cell r="AG38">
            <v>34</v>
          </cell>
          <cell r="AH38" t="str">
            <v>EDC New Hypervisor</v>
          </cell>
          <cell r="AI38" t="str">
            <v>Q4 2025</v>
          </cell>
          <cell r="AJ38" t="str">
            <v>Use Case:
1. Used for Document Archival and Metadata Preservation​
2. &gt;100 TB Data - Data type- Hot, Archive(Mixed)
3. NAS Storage Data</v>
          </cell>
          <cell r="AK38" t="str">
            <v>Current State: 
App Servers - 34, Frontend - GCP Hosted Openshift CaaS
Recommendation:
Documentum OpenText Hosted On CaaS
1. Review Session ongoing with Enterprise Architect
2. Feasibility Analysis with the vendor OpenText Initiated
3. Evaluation of Cloud Storage replacing NAS Storage Required
4. Compatibility hosting on CaaS is being evaluated with EA, Vendor and Product Team, if not possible then GCP GCE could be an option(last Resort)
Timeline:
TBD (Under the contengancy of the outcome of the EA and Vendor Discussion)
Benefits: 
1. Microservices Architecture
2. Stateful Applications
3. Elasitic Scalibility with REST API</v>
          </cell>
          <cell r="AL38" t="str">
            <v>WAS</v>
          </cell>
          <cell r="AM38" t="str">
            <v>Rewrite</v>
          </cell>
          <cell r="AN38" t="str">
            <v>TBD</v>
          </cell>
          <cell r="AP38" t="str">
            <v>Setup a meeting with SME's for alternate options available for WAS then work with OT vendor on the compatability</v>
          </cell>
          <cell r="AQ38" t="str">
            <v>Oracle</v>
          </cell>
          <cell r="AR38" t="str">
            <v>On-Prem</v>
          </cell>
          <cell r="AS38" t="str">
            <v>TBD</v>
          </cell>
          <cell r="AT38" t="str">
            <v>ExaCC</v>
          </cell>
        </row>
        <row r="39">
          <cell r="A39">
            <v>19241</v>
          </cell>
          <cell r="B39" t="str">
            <v>Oracle Enterprise Manager</v>
          </cell>
          <cell r="C39" t="str">
            <v>Active</v>
          </cell>
          <cell r="D39" t="str">
            <v>OEManager</v>
          </cell>
          <cell r="E39" t="str">
            <v>EPEO</v>
          </cell>
          <cell r="F39" t="str">
            <v>SKULKA52</v>
          </cell>
          <cell r="G39" t="str">
            <v>NSHAH43</v>
          </cell>
          <cell r="H39" t="str">
            <v>HLIN13</v>
          </cell>
          <cell r="I39" t="str">
            <v>NVAIDYAN</v>
          </cell>
          <cell r="J39" t="str">
            <v>NO</v>
          </cell>
          <cell r="K39" t="str">
            <v>Gold</v>
          </cell>
          <cell r="L39" t="str">
            <v>Non S-Ox</v>
          </cell>
          <cell r="M39" t="str">
            <v>-</v>
          </cell>
          <cell r="N39" t="str">
            <v>No</v>
          </cell>
          <cell r="O39" t="str">
            <v>-</v>
          </cell>
          <cell r="P39">
            <v>39903</v>
          </cell>
          <cell r="Q39" t="str">
            <v>-</v>
          </cell>
          <cell r="S39" t="str">
            <v>Information Technology</v>
          </cell>
          <cell r="T39" t="str">
            <v>ITO</v>
          </cell>
          <cell r="U39" t="str">
            <v>HLIN13</v>
          </cell>
          <cell r="V39" t="str">
            <v>-</v>
          </cell>
          <cell r="W39" t="str">
            <v>-</v>
          </cell>
          <cell r="X39" t="str">
            <v>mmuthuk1</v>
          </cell>
          <cell r="Y39" t="str">
            <v>ppoornim</v>
          </cell>
          <cell r="Z39" t="str">
            <v>mmuthuk1</v>
          </cell>
          <cell r="AA39" t="str">
            <v>syordano</v>
          </cell>
          <cell r="AB39" t="str">
            <v>-</v>
          </cell>
          <cell r="AC39" t="str">
            <v>-</v>
          </cell>
          <cell r="AD39" t="str">
            <v>-</v>
          </cell>
          <cell r="AE39" t="str">
            <v>Oracle Enterprise Manager Agents  physical implementation information and monitoring</v>
          </cell>
          <cell r="AG39">
            <v>14</v>
          </cell>
          <cell r="AH39" t="str">
            <v>EDC New Hypervisor</v>
          </cell>
          <cell r="AI39" t="str">
            <v>Q4 2025</v>
          </cell>
          <cell r="AJ39" t="str">
            <v>This is the Oracle database monitoring application that monitors our entire global Oracle database portfolio that will not move to GCP.
This application is only used by the Oracle DBAs and is not exposed for PDO application teams.
We are planning to move the application tier to OSV, and if OSV is not a good fit, we may migrate the application tier to physical servers.
Oracle Enterprise Manager uses an Oracle database in the backend which will move from VMs to ExaCC.</v>
          </cell>
          <cell r="AK39" t="str">
            <v>Failback will be to physical servers if OSV cannot be supported</v>
          </cell>
          <cell r="AQ39" t="str">
            <v>Oracle + SQL</v>
          </cell>
          <cell r="AR39" t="str">
            <v>On-Prem</v>
          </cell>
          <cell r="AS39" t="str">
            <v>TBD</v>
          </cell>
          <cell r="AV39" t="str">
            <v>Rewrite apps to GCP</v>
          </cell>
        </row>
        <row r="40">
          <cell r="A40">
            <v>19242</v>
          </cell>
          <cell r="B40" t="str">
            <v>Oracle</v>
          </cell>
          <cell r="C40" t="str">
            <v>Active</v>
          </cell>
          <cell r="D40" t="str">
            <v>Oracle</v>
          </cell>
          <cell r="E40" t="str">
            <v>EPEO</v>
          </cell>
          <cell r="F40" t="str">
            <v>SKULKA52</v>
          </cell>
          <cell r="G40" t="str">
            <v>NSHAH43</v>
          </cell>
          <cell r="H40" t="str">
            <v>NVAIDYAN</v>
          </cell>
          <cell r="I40" t="str">
            <v>NVAIDYAN</v>
          </cell>
          <cell r="J40" t="str">
            <v>NO</v>
          </cell>
          <cell r="K40" t="str">
            <v>Copper</v>
          </cell>
          <cell r="L40" t="str">
            <v>Non S-Ox</v>
          </cell>
          <cell r="M40" t="str">
            <v>-</v>
          </cell>
          <cell r="N40" t="str">
            <v>No</v>
          </cell>
          <cell r="O40" t="str">
            <v>-</v>
          </cell>
          <cell r="P40">
            <v>40085</v>
          </cell>
          <cell r="Q40" t="str">
            <v>-</v>
          </cell>
          <cell r="R40" t="str">
            <v>-</v>
          </cell>
          <cell r="S40" t="str">
            <v>Information Technology</v>
          </cell>
          <cell r="T40" t="str">
            <v>ITO</v>
          </cell>
          <cell r="U40" t="str">
            <v>SLAKSH10</v>
          </cell>
          <cell r="V40" t="str">
            <v>-</v>
          </cell>
          <cell r="W40" t="str">
            <v>-</v>
          </cell>
          <cell r="X40" t="str">
            <v>proy13</v>
          </cell>
          <cell r="Y40" t="str">
            <v>DMALLELA</v>
          </cell>
          <cell r="Z40" t="str">
            <v>RYALAVAR</v>
          </cell>
          <cell r="AA40" t="str">
            <v>mmuthuk1</v>
          </cell>
          <cell r="AB40" t="str">
            <v>-</v>
          </cell>
          <cell r="AC40" t="str">
            <v>-</v>
          </cell>
          <cell r="AD40" t="str">
            <v>-</v>
          </cell>
          <cell r="AE40" t="str">
            <v>Oracle Database physical implementation information and monitoring</v>
          </cell>
          <cell r="AG40">
            <v>30</v>
          </cell>
          <cell r="AH40" t="str">
            <v>EDC New Hypervisor</v>
          </cell>
          <cell r="AI40" t="str">
            <v>Q4 2025</v>
          </cell>
          <cell r="AJ40" t="str">
            <v>This is a database technology component that will not move to GCP. In other words, Database Services organization do not have any plans of offering this Oracle database service in GCP. 
Applications currently using this technology would continue to run on-prem in NA EDCs and the Oracle servers will get the new hypervisor (OSV).
In the long run, applications using VMs to host databases will be migrating to ExaCC, and some to physical servers</v>
          </cell>
          <cell r="AQ40" t="str">
            <v>Oracle</v>
          </cell>
          <cell r="AR40" t="str">
            <v>On-Prem</v>
          </cell>
          <cell r="AS40" t="str">
            <v>TBD</v>
          </cell>
        </row>
        <row r="41">
          <cell r="A41">
            <v>19353</v>
          </cell>
          <cell r="B41" t="str">
            <v>SQLServer</v>
          </cell>
          <cell r="C41" t="str">
            <v>Active</v>
          </cell>
          <cell r="D41" t="str">
            <v>SQLServer</v>
          </cell>
          <cell r="E41" t="str">
            <v>EPEO</v>
          </cell>
          <cell r="F41" t="str">
            <v>SKULKA52</v>
          </cell>
          <cell r="G41" t="str">
            <v>NSHAH43</v>
          </cell>
          <cell r="H41" t="str">
            <v>DPATEL43</v>
          </cell>
          <cell r="I41" t="str">
            <v>NVAIDYAN</v>
          </cell>
          <cell r="J41" t="str">
            <v>NO</v>
          </cell>
          <cell r="K41" t="str">
            <v>Copper</v>
          </cell>
          <cell r="L41" t="str">
            <v>Non S-Ox</v>
          </cell>
          <cell r="M41" t="str">
            <v>-</v>
          </cell>
          <cell r="N41" t="e">
            <v>#N/A</v>
          </cell>
          <cell r="O41" t="e">
            <v>#N/A</v>
          </cell>
          <cell r="P41">
            <v>40178</v>
          </cell>
          <cell r="Q41" t="str">
            <v>-</v>
          </cell>
          <cell r="R41" t="str">
            <v>-</v>
          </cell>
          <cell r="S41" t="str">
            <v>ENTERPRISE TECHNOLOGY</v>
          </cell>
          <cell r="T41" t="str">
            <v>ITO</v>
          </cell>
          <cell r="U41" t="str">
            <v>skrish30</v>
          </cell>
          <cell r="V41" t="str">
            <v>-</v>
          </cell>
          <cell r="W41" t="str">
            <v>-</v>
          </cell>
          <cell r="X41" t="str">
            <v>JASHOK</v>
          </cell>
          <cell r="Y41" t="str">
            <v>-</v>
          </cell>
          <cell r="Z41" t="str">
            <v>nshah43</v>
          </cell>
          <cell r="AA41" t="str">
            <v>-</v>
          </cell>
          <cell r="AB41" t="str">
            <v>No</v>
          </cell>
          <cell r="AC41" t="str">
            <v>-</v>
          </cell>
          <cell r="AD41" t="str">
            <v>-</v>
          </cell>
          <cell r="AE41" t="e">
            <v>#N/A</v>
          </cell>
          <cell r="AG41">
            <v>60</v>
          </cell>
          <cell r="AH41" t="str">
            <v>EDC New Hypervisor</v>
          </cell>
          <cell r="AI41" t="str">
            <v>Q3 2025</v>
          </cell>
          <cell r="AK41" t="str">
            <v>If OSV can't be supported they will pursue the use of physical servers; applies to EDC and Distributed</v>
          </cell>
          <cell r="AQ41" t="str">
            <v>SQL</v>
          </cell>
          <cell r="AR41" t="str">
            <v>On-Prem</v>
          </cell>
          <cell r="AS41" t="str">
            <v>TBD</v>
          </cell>
        </row>
        <row r="42">
          <cell r="A42">
            <v>19552</v>
          </cell>
          <cell r="B42" t="str">
            <v>Cacti</v>
          </cell>
          <cell r="C42" t="str">
            <v>In Production</v>
          </cell>
          <cell r="D42" t="str">
            <v>CACTI</v>
          </cell>
          <cell r="E42" t="str">
            <v>EPEO</v>
          </cell>
          <cell r="F42" t="str">
            <v>MCRNKOVI</v>
          </cell>
          <cell r="G42" t="str">
            <v>SSOLTANI</v>
          </cell>
          <cell r="H42" t="str">
            <v>CCRAIG39</v>
          </cell>
          <cell r="I42" t="str">
            <v>CCRAIG39</v>
          </cell>
          <cell r="J42" t="str">
            <v>NO</v>
          </cell>
          <cell r="K42" t="str">
            <v>Silver</v>
          </cell>
          <cell r="L42" t="str">
            <v>Non S-Ox</v>
          </cell>
          <cell r="M42">
            <v>122</v>
          </cell>
          <cell r="N42" t="str">
            <v>No</v>
          </cell>
          <cell r="O42" t="str">
            <v>Yes</v>
          </cell>
          <cell r="P42">
            <v>39051</v>
          </cell>
          <cell r="Q42" t="str">
            <v>-</v>
          </cell>
          <cell r="R42" t="str">
            <v>Open Source</v>
          </cell>
          <cell r="S42" t="str">
            <v>Enterprise Technology</v>
          </cell>
          <cell r="T42" t="str">
            <v>EPEO</v>
          </cell>
          <cell r="U42" t="str">
            <v>ccraig39</v>
          </cell>
          <cell r="V42" t="str">
            <v>SSOLTANI</v>
          </cell>
          <cell r="W42" t="str">
            <v>claport4</v>
          </cell>
          <cell r="X42" t="str">
            <v>hchepyal</v>
          </cell>
          <cell r="Y42" t="str">
            <v>claport4</v>
          </cell>
          <cell r="Z42" t="str">
            <v>KPILLARI</v>
          </cell>
          <cell r="AA42" t="str">
            <v>claport4</v>
          </cell>
          <cell r="AB42" t="str">
            <v>No</v>
          </cell>
          <cell r="AC42" t="str">
            <v>No</v>
          </cell>
          <cell r="AD42" t="str">
            <v>No</v>
          </cell>
          <cell r="AE42" t="str">
            <v>Cacti is a network performance analysis tool. It has the ability to identify trends in the network, by hour, day, week, month and even year to year. It also allows the ability to drill down from yearly to daily, and even hourly displays of data, simply by clicking the mouse.    Cacti is used by Network Operations for network devices and Server Hosting for a limited number of servers</v>
          </cell>
          <cell r="AG42">
            <v>14</v>
          </cell>
          <cell r="AH42" t="str">
            <v>Will be Decommissioned</v>
          </cell>
          <cell r="AI42" t="str">
            <v>Q1 2026</v>
          </cell>
          <cell r="AK42" t="str">
            <v>New tool to be introduced to replace functionality - Sev1</v>
          </cell>
          <cell r="AL42" t="str">
            <v>WAS - Traditional</v>
          </cell>
          <cell r="AM42" t="str">
            <v>Will be Decommissioned</v>
          </cell>
          <cell r="AN42" t="str">
            <v>Q4 2025</v>
          </cell>
        </row>
        <row r="43">
          <cell r="A43">
            <v>19622</v>
          </cell>
          <cell r="B43" t="str">
            <v>SHC Resource Center</v>
          </cell>
          <cell r="C43" t="str">
            <v>In Production</v>
          </cell>
          <cell r="D43" t="str">
            <v>SHC-RC</v>
          </cell>
          <cell r="E43" t="str">
            <v>EPEO</v>
          </cell>
          <cell r="F43" t="str">
            <v>LFULCHER</v>
          </cell>
          <cell r="G43" t="str">
            <v>EREYNOL3</v>
          </cell>
          <cell r="H43" t="str">
            <v>JKADAKIA</v>
          </cell>
          <cell r="I43" t="str">
            <v>MMACKE16</v>
          </cell>
          <cell r="J43" t="str">
            <v>NO</v>
          </cell>
          <cell r="K43" t="str">
            <v>Silver</v>
          </cell>
          <cell r="L43" t="str">
            <v>Non S-Ox</v>
          </cell>
          <cell r="M43">
            <v>111</v>
          </cell>
          <cell r="N43" t="str">
            <v>No</v>
          </cell>
          <cell r="O43" t="str">
            <v>Yes</v>
          </cell>
          <cell r="P43">
            <v>37654</v>
          </cell>
          <cell r="Q43" t="str">
            <v>-</v>
          </cell>
          <cell r="R43" t="str">
            <v>In-House</v>
          </cell>
          <cell r="S43" t="str">
            <v>Enterprise Technology</v>
          </cell>
          <cell r="T43" t="str">
            <v>EPEO</v>
          </cell>
          <cell r="U43" t="str">
            <v>jkadakia</v>
          </cell>
          <cell r="V43" t="str">
            <v>EREYNOL3</v>
          </cell>
          <cell r="W43" t="str">
            <v>vjayabal</v>
          </cell>
          <cell r="X43" t="str">
            <v>jmikkola</v>
          </cell>
          <cell r="Y43" t="str">
            <v>-</v>
          </cell>
          <cell r="Z43" t="str">
            <v>-</v>
          </cell>
          <cell r="AA43" t="str">
            <v>-</v>
          </cell>
          <cell r="AB43" t="str">
            <v>No</v>
          </cell>
          <cell r="AC43" t="str">
            <v>No</v>
          </cell>
          <cell r="AD43" t="str">
            <v>No</v>
          </cell>
          <cell r="AE43" t="str">
            <v>Central repository for servers and applications managed by Hosting Services.</v>
          </cell>
          <cell r="AG43">
            <v>10</v>
          </cell>
          <cell r="AH43" t="str">
            <v>Complete Migration to GCP (Both App &amp; DB)</v>
          </cell>
          <cell r="AI43" t="str">
            <v>Q2 2025</v>
          </cell>
          <cell r="AK43" t="str">
            <v>Migration is complete</v>
          </cell>
          <cell r="AQ43" t="str">
            <v>SQL</v>
          </cell>
          <cell r="AR43" t="str">
            <v>Modernize to Cloud Databases</v>
          </cell>
          <cell r="AS43" t="str">
            <v>TBD</v>
          </cell>
        </row>
        <row r="44">
          <cell r="A44">
            <v>19664</v>
          </cell>
          <cell r="B44" t="str">
            <v>Information Server</v>
          </cell>
          <cell r="C44" t="str">
            <v>Active</v>
          </cell>
          <cell r="D44" t="str">
            <v>ETL-InfSvr</v>
          </cell>
          <cell r="E44" t="str">
            <v>EPEO</v>
          </cell>
          <cell r="F44" t="str">
            <v>SKULKA52</v>
          </cell>
          <cell r="G44" t="str">
            <v>MWILLI20</v>
          </cell>
          <cell r="H44" t="str">
            <v>MSIVAANA</v>
          </cell>
          <cell r="I44" t="str">
            <v>RMODI2</v>
          </cell>
          <cell r="J44" t="str">
            <v>NO</v>
          </cell>
          <cell r="K44" t="str">
            <v>Silver</v>
          </cell>
          <cell r="L44" t="str">
            <v>S-Ox In Scope</v>
          </cell>
          <cell r="M44" t="str">
            <v>-</v>
          </cell>
          <cell r="N44" t="str">
            <v>No</v>
          </cell>
          <cell r="O44" t="str">
            <v>-</v>
          </cell>
          <cell r="P44">
            <v>39447</v>
          </cell>
          <cell r="Q44" t="str">
            <v>-</v>
          </cell>
          <cell r="R44" t="str">
            <v>-</v>
          </cell>
          <cell r="S44" t="str">
            <v>Information Technology</v>
          </cell>
          <cell r="T44" t="str">
            <v>ITO</v>
          </cell>
          <cell r="U44" t="str">
            <v>msivaana</v>
          </cell>
          <cell r="V44" t="str">
            <v>-</v>
          </cell>
          <cell r="W44" t="str">
            <v>-</v>
          </cell>
          <cell r="X44" t="str">
            <v>SRAVIK18</v>
          </cell>
          <cell r="Y44" t="str">
            <v>mmaes</v>
          </cell>
          <cell r="Z44" t="str">
            <v>mmaes</v>
          </cell>
          <cell r="AA44" t="str">
            <v>mmahmoo1</v>
          </cell>
          <cell r="AB44" t="str">
            <v>No</v>
          </cell>
          <cell r="AC44" t="str">
            <v>-</v>
          </cell>
          <cell r="AD44" t="str">
            <v>-</v>
          </cell>
          <cell r="AE44" t="str">
            <v>Shared Extract-Transform-Load (ETL) infrastructure environment based on IBM's Information Server suite (aka DataStage/QualityStage) to support multiple discrete applications.  This is a PLACEHOLDER EAMS entry, per the 'IT Application Portfolio Management' guidelines.  Customers of this service are required to raise their own EAMS entries, complete GRC App Assessments, etc. as required.  This is not an 'Application'.  This EAMS record is required to manage server ownership, and other contact information needed by Server Hosting.</v>
          </cell>
          <cell r="AG44">
            <v>28</v>
          </cell>
          <cell r="AH44" t="str">
            <v>Will be Decommissioned</v>
          </cell>
          <cell r="AI44" t="str">
            <v>Q3 2026</v>
          </cell>
          <cell r="AK44" t="str">
            <v>Targeted for Q3 2026 decommission</v>
          </cell>
          <cell r="AQ44" t="str">
            <v>Oracle</v>
          </cell>
          <cell r="AR44" t="str">
            <v>Will be Decommissioned</v>
          </cell>
          <cell r="AS44" t="str">
            <v>TBD</v>
          </cell>
        </row>
        <row r="45">
          <cell r="A45">
            <v>19947</v>
          </cell>
          <cell r="B45" t="str">
            <v>Database Activity Monitoring</v>
          </cell>
          <cell r="C45" t="str">
            <v>Active</v>
          </cell>
          <cell r="D45" t="str">
            <v>DAM</v>
          </cell>
          <cell r="E45" t="str">
            <v>EPEO</v>
          </cell>
          <cell r="F45" t="str">
            <v>SKULKA52</v>
          </cell>
          <cell r="G45" t="str">
            <v>NSHAH43</v>
          </cell>
          <cell r="H45" t="str">
            <v>AVELMURU</v>
          </cell>
          <cell r="I45" t="str">
            <v>AVELMURU</v>
          </cell>
          <cell r="J45" t="str">
            <v>YES</v>
          </cell>
          <cell r="K45" t="str">
            <v>Gold</v>
          </cell>
          <cell r="L45" t="str">
            <v>Non S-Ox</v>
          </cell>
          <cell r="M45" t="str">
            <v>-</v>
          </cell>
          <cell r="N45" t="e">
            <v>#N/A</v>
          </cell>
          <cell r="O45" t="e">
            <v>#N/A</v>
          </cell>
          <cell r="P45">
            <v>39902</v>
          </cell>
          <cell r="Q45">
            <v>49674</v>
          </cell>
          <cell r="R45" t="str">
            <v>COTS + In-House</v>
          </cell>
          <cell r="S45" t="str">
            <v>ENTERPRISE TECHNOLOGY</v>
          </cell>
          <cell r="T45" t="str">
            <v>ITO</v>
          </cell>
          <cell r="U45" t="str">
            <v>avelmuru</v>
          </cell>
          <cell r="V45" t="str">
            <v>-</v>
          </cell>
          <cell r="W45" t="str">
            <v>-</v>
          </cell>
          <cell r="X45" t="str">
            <v>smichae2</v>
          </cell>
          <cell r="Y45" t="str">
            <v>sdeshbon</v>
          </cell>
          <cell r="Z45" t="str">
            <v>nshah43</v>
          </cell>
          <cell r="AA45" t="str">
            <v>skrish30</v>
          </cell>
          <cell r="AB45" t="str">
            <v>No</v>
          </cell>
          <cell r="AC45" t="str">
            <v>-</v>
          </cell>
          <cell r="AD45" t="str">
            <v>-</v>
          </cell>
          <cell r="AE45" t="e">
            <v>#N/A</v>
          </cell>
          <cell r="AG45">
            <v>9</v>
          </cell>
          <cell r="AH45" t="str">
            <v>EDC New Hypervisor</v>
          </cell>
          <cell r="AI45" t="str">
            <v>Q3 2025</v>
          </cell>
          <cell r="AJ45" t="str">
            <v>Leverages COTS and in-house development</v>
          </cell>
          <cell r="AQ45" t="str">
            <v>SQL</v>
          </cell>
          <cell r="AR45" t="str">
            <v>On-Prem</v>
          </cell>
          <cell r="AS45" t="str">
            <v>TBD</v>
          </cell>
          <cell r="AX45" t="str">
            <v>Team ready to consider replacement hypervisor</v>
          </cell>
        </row>
        <row r="46">
          <cell r="A46">
            <v>19996</v>
          </cell>
          <cell r="B46" t="str">
            <v>CISCO SECURITY MANAGER</v>
          </cell>
          <cell r="C46" t="str">
            <v>Active</v>
          </cell>
          <cell r="D46" t="str">
            <v>CSM</v>
          </cell>
          <cell r="E46" t="str">
            <v>EPEO</v>
          </cell>
          <cell r="F46" t="str">
            <v>MCRNKOVI</v>
          </cell>
          <cell r="G46" t="str">
            <v>BBOGEDIN</v>
          </cell>
          <cell r="H46" t="str">
            <v>CRICHA15</v>
          </cell>
          <cell r="I46" t="str">
            <v>CRICHA15</v>
          </cell>
          <cell r="J46" t="str">
            <v>YES</v>
          </cell>
          <cell r="K46" t="str">
            <v>Copper</v>
          </cell>
          <cell r="L46" t="str">
            <v>Non S-Ox</v>
          </cell>
          <cell r="M46" t="str">
            <v>-</v>
          </cell>
          <cell r="O46" t="e">
            <v>#N/A</v>
          </cell>
          <cell r="P46">
            <v>39917</v>
          </cell>
          <cell r="Q46" t="str">
            <v>-</v>
          </cell>
          <cell r="R46" t="str">
            <v>COTS</v>
          </cell>
          <cell r="S46" t="str">
            <v>Enterprise Technology</v>
          </cell>
          <cell r="T46" t="str">
            <v>-</v>
          </cell>
          <cell r="U46" t="str">
            <v>syuki2</v>
          </cell>
          <cell r="V46" t="str">
            <v>-</v>
          </cell>
          <cell r="W46" t="str">
            <v>-</v>
          </cell>
          <cell r="X46" t="str">
            <v>kpetrov5</v>
          </cell>
          <cell r="Y46" t="str">
            <v>-</v>
          </cell>
          <cell r="Z46" t="str">
            <v>cricha15</v>
          </cell>
          <cell r="AA46" t="str">
            <v>kpetrov5</v>
          </cell>
          <cell r="AB46" t="str">
            <v>No</v>
          </cell>
          <cell r="AC46" t="str">
            <v>-</v>
          </cell>
          <cell r="AD46" t="str">
            <v>-</v>
          </cell>
          <cell r="AE46" t="str">
            <v>Management Tool for Cisco Firewalls and VPN devices</v>
          </cell>
          <cell r="AG46">
            <v>2</v>
          </cell>
          <cell r="AH46" t="str">
            <v>EDC New Hypervisor</v>
          </cell>
          <cell r="AI46" t="str">
            <v>Q4 2025</v>
          </cell>
          <cell r="AJ46" t="str">
            <v>COTS app; vendor only supports VMware; Other option is to run application on a dedicated physical server.</v>
          </cell>
        </row>
        <row r="47">
          <cell r="A47">
            <v>20005</v>
          </cell>
          <cell r="B47" t="str">
            <v>WEBSPHERE APPLICATION SERVER</v>
          </cell>
          <cell r="C47" t="str">
            <v>Active</v>
          </cell>
          <cell r="D47" t="str">
            <v>WAS</v>
          </cell>
          <cell r="E47" t="str">
            <v>EPEO</v>
          </cell>
          <cell r="F47" t="str">
            <v>LFULCHER</v>
          </cell>
          <cell r="G47" t="str">
            <v>EREYNOL3</v>
          </cell>
          <cell r="H47" t="str">
            <v>JKADAKIA</v>
          </cell>
          <cell r="I47" t="str">
            <v>JKADAKIA</v>
          </cell>
          <cell r="J47" t="str">
            <v>NO</v>
          </cell>
          <cell r="K47" t="str">
            <v>Copper</v>
          </cell>
          <cell r="L47" t="str">
            <v>Non S-Ox</v>
          </cell>
          <cell r="M47" t="str">
            <v>-</v>
          </cell>
          <cell r="N47" t="str">
            <v>No</v>
          </cell>
          <cell r="O47" t="str">
            <v>-</v>
          </cell>
          <cell r="P47">
            <v>39448</v>
          </cell>
          <cell r="Q47">
            <v>47848</v>
          </cell>
          <cell r="R47" t="str">
            <v>-</v>
          </cell>
          <cell r="S47" t="str">
            <v>Information Technology</v>
          </cell>
          <cell r="T47" t="str">
            <v>ITO</v>
          </cell>
          <cell r="U47" t="str">
            <v>jkadakia</v>
          </cell>
          <cell r="V47" t="str">
            <v>-</v>
          </cell>
          <cell r="W47" t="str">
            <v>-</v>
          </cell>
          <cell r="X47" t="str">
            <v>smikishk</v>
          </cell>
          <cell r="Y47" t="str">
            <v>pkonada</v>
          </cell>
          <cell r="Z47" t="str">
            <v>smikishk</v>
          </cell>
          <cell r="AA47" t="str">
            <v>pkonada</v>
          </cell>
          <cell r="AB47" t="str">
            <v>No</v>
          </cell>
          <cell r="AC47" t="str">
            <v>-</v>
          </cell>
          <cell r="AD47" t="str">
            <v>-</v>
          </cell>
          <cell r="AE47" t="str">
            <v>Java Enterprise Edition (Java EE) Application server software which runs the strategic, Java-based Ford application portfolio. Deployed on several hundred physical devices and over 2,000 licenses. This is an umbrella applying to all WAS versions (6.1, 7.0 and 8.0) and all WAS components (WAS, IHS and WAS Plug-in).</v>
          </cell>
          <cell r="AG47">
            <v>10</v>
          </cell>
          <cell r="AH47" t="str">
            <v>EDC New Hypervisor</v>
          </cell>
          <cell r="AI47" t="str">
            <v>Q1 2025</v>
          </cell>
          <cell r="AK47" t="str">
            <v>This entry represents the WAS testing environment; applications that have their own WAS instances will migrate independently.  Overall Decomissioning planned for Year-end 2027, so new Hypervisor may be the best approach until then. (Wave1)</v>
          </cell>
          <cell r="AL47" t="str">
            <v>WAS</v>
          </cell>
          <cell r="AM47" t="str">
            <v>Will be Decommissioned</v>
          </cell>
          <cell r="AN47" t="str">
            <v>TBD</v>
          </cell>
          <cell r="AP47" t="str">
            <v>See VM notes</v>
          </cell>
        </row>
        <row r="48">
          <cell r="A48">
            <v>20059</v>
          </cell>
          <cell r="B48" t="str">
            <v>Autosys</v>
          </cell>
          <cell r="C48" t="str">
            <v>Active</v>
          </cell>
          <cell r="D48" t="str">
            <v>Autosys</v>
          </cell>
          <cell r="E48" t="str">
            <v>EPEO</v>
          </cell>
          <cell r="F48" t="str">
            <v>LFULCHER</v>
          </cell>
          <cell r="G48" t="str">
            <v>LFULCHER</v>
          </cell>
          <cell r="H48" t="str">
            <v>BMORAN20</v>
          </cell>
          <cell r="I48" t="str">
            <v>BMORAN20</v>
          </cell>
          <cell r="J48" t="str">
            <v>YES</v>
          </cell>
          <cell r="K48" t="str">
            <v>Gold</v>
          </cell>
          <cell r="L48" t="str">
            <v>Non S-Ox</v>
          </cell>
          <cell r="M48" t="str">
            <v>-</v>
          </cell>
          <cell r="N48" t="str">
            <v>No</v>
          </cell>
          <cell r="O48" t="str">
            <v>-</v>
          </cell>
          <cell r="P48">
            <v>35430</v>
          </cell>
          <cell r="Q48">
            <v>73050</v>
          </cell>
          <cell r="R48" t="str">
            <v>COTS</v>
          </cell>
          <cell r="S48" t="str">
            <v>Information Technology</v>
          </cell>
          <cell r="T48" t="str">
            <v>ITO</v>
          </cell>
          <cell r="U48" t="str">
            <v>LFULCHER</v>
          </cell>
          <cell r="V48" t="str">
            <v>-</v>
          </cell>
          <cell r="W48" t="str">
            <v>-</v>
          </cell>
          <cell r="X48" t="str">
            <v>jmcmil60</v>
          </cell>
          <cell r="Y48" t="str">
            <v>dhicks55</v>
          </cell>
          <cell r="Z48" t="str">
            <v>-</v>
          </cell>
          <cell r="AA48" t="str">
            <v>-</v>
          </cell>
          <cell r="AB48" t="str">
            <v>Yes</v>
          </cell>
          <cell r="AC48" t="str">
            <v>-</v>
          </cell>
          <cell r="AD48" t="str">
            <v>-</v>
          </cell>
          <cell r="AE48" t="str">
            <v>Enterprise scheduling system for UNIX, Linux and Windows servers. Accounting Systems Renewal uses a local implementation of Autosys.</v>
          </cell>
          <cell r="AG48">
            <v>19</v>
          </cell>
          <cell r="AH48" t="str">
            <v>EDC New Hypervisor</v>
          </cell>
          <cell r="AI48" t="str">
            <v>Q1 2025</v>
          </cell>
          <cell r="AJ48" t="str">
            <v>COTS App, only supported on Virtual Linux Server</v>
          </cell>
          <cell r="AK48" t="str">
            <v>Bundled with broader mainframe tools licensing; replacement technology will be pursued 2028+ (Wave1)</v>
          </cell>
          <cell r="AL48" t="str">
            <v>WAS - Traditional</v>
          </cell>
          <cell r="AM48" t="str">
            <v>Will be Decommissioned</v>
          </cell>
          <cell r="AN48" t="str">
            <v>Q4 2024</v>
          </cell>
          <cell r="AP48" t="str">
            <v>WAS was removed from the Autosys servers in 2024.  Servers are needed however Websphere is not</v>
          </cell>
          <cell r="AQ48" t="str">
            <v>Oracle</v>
          </cell>
          <cell r="AR48" t="str">
            <v>On-Prem</v>
          </cell>
          <cell r="AS48" t="str">
            <v>TBD</v>
          </cell>
          <cell r="AT48" t="str">
            <v>Currently Oracle DB is required</v>
          </cell>
        </row>
        <row r="49">
          <cell r="A49">
            <v>20151</v>
          </cell>
          <cell r="B49" t="str">
            <v>MPS - SEMI COPY CENTER SOFTWARE</v>
          </cell>
          <cell r="C49" t="str">
            <v>Active</v>
          </cell>
          <cell r="D49" t="str">
            <v>MPS - SCCS</v>
          </cell>
          <cell r="E49" t="str">
            <v>EPEO</v>
          </cell>
          <cell r="F49" t="str">
            <v>SRUNSON</v>
          </cell>
          <cell r="G49" t="str">
            <v>PSIMONTE</v>
          </cell>
          <cell r="H49" t="str">
            <v>RGOMEZ40</v>
          </cell>
          <cell r="I49" t="str">
            <v>MANGELE3</v>
          </cell>
          <cell r="J49" t="str">
            <v>NO</v>
          </cell>
          <cell r="K49" t="str">
            <v>Copper</v>
          </cell>
          <cell r="L49" t="str">
            <v>Non S-Ox</v>
          </cell>
          <cell r="M49" t="str">
            <v>-</v>
          </cell>
          <cell r="O49" t="e">
            <v>#N/A</v>
          </cell>
          <cell r="P49">
            <v>39936</v>
          </cell>
          <cell r="Q49" t="str">
            <v>-</v>
          </cell>
          <cell r="R49" t="str">
            <v>-</v>
          </cell>
          <cell r="S49" t="str">
            <v>Enterprise Technology</v>
          </cell>
          <cell r="T49" t="str">
            <v>-</v>
          </cell>
          <cell r="U49" t="str">
            <v>psimonte</v>
          </cell>
          <cell r="V49" t="str">
            <v>-</v>
          </cell>
          <cell r="W49" t="str">
            <v>-</v>
          </cell>
          <cell r="X49" t="str">
            <v>DSCHILKE</v>
          </cell>
          <cell r="Y49" t="str">
            <v>agutie95</v>
          </cell>
          <cell r="Z49" t="str">
            <v>rgomez40</v>
          </cell>
          <cell r="AA49" t="str">
            <v>kyeip</v>
          </cell>
          <cell r="AB49" t="str">
            <v>-</v>
          </cell>
          <cell r="AC49" t="str">
            <v>-</v>
          </cell>
          <cell r="AD49" t="str">
            <v>-</v>
          </cell>
          <cell r="AE49" t="str">
            <v>Website for Copy Center services hosted in the Dearborn data center.</v>
          </cell>
          <cell r="AG49">
            <v>2</v>
          </cell>
          <cell r="AH49" t="str">
            <v>EDC New Hypervisor</v>
          </cell>
          <cell r="AI49" t="str">
            <v>Q3 2025</v>
          </cell>
          <cell r="AJ49" t="str">
            <v>MPS is HP managed service and crucial to print infrastructure at Ford.  Working with Vendor to evaluate options.</v>
          </cell>
          <cell r="AK49" t="str">
            <v>wave1</v>
          </cell>
        </row>
        <row r="50">
          <cell r="A50">
            <v>20167</v>
          </cell>
          <cell r="B50" t="str">
            <v>MPS - Web Jet Admin</v>
          </cell>
          <cell r="C50" t="str">
            <v>In Production</v>
          </cell>
          <cell r="D50" t="str">
            <v>MPS - WJA</v>
          </cell>
          <cell r="E50" t="str">
            <v>EPEO</v>
          </cell>
          <cell r="F50" t="str">
            <v>SRUNSON</v>
          </cell>
          <cell r="G50" t="str">
            <v>PSIMONTE</v>
          </cell>
          <cell r="H50" t="str">
            <v>RGOMEZ40</v>
          </cell>
          <cell r="I50" t="str">
            <v>AGUTIE95</v>
          </cell>
          <cell r="J50" t="str">
            <v>NO</v>
          </cell>
          <cell r="K50" t="str">
            <v>Copper</v>
          </cell>
          <cell r="L50" t="str">
            <v>Non S-Ox</v>
          </cell>
          <cell r="M50">
            <v>11</v>
          </cell>
          <cell r="N50" t="str">
            <v>No</v>
          </cell>
          <cell r="O50" t="str">
            <v>Yes</v>
          </cell>
          <cell r="P50">
            <v>37711</v>
          </cell>
          <cell r="Q50" t="str">
            <v>-</v>
          </cell>
          <cell r="R50" t="str">
            <v>Managed by 3rd Party Purchased Service</v>
          </cell>
          <cell r="S50" t="str">
            <v>Enterprise Technology</v>
          </cell>
          <cell r="T50" t="str">
            <v>EPEO</v>
          </cell>
          <cell r="U50" t="str">
            <v>psimonte</v>
          </cell>
          <cell r="V50" t="str">
            <v>SRUNSON</v>
          </cell>
          <cell r="W50" t="str">
            <v>DSCHILKE</v>
          </cell>
          <cell r="X50" t="str">
            <v>DSCHILKE</v>
          </cell>
          <cell r="Y50" t="str">
            <v>nherna37</v>
          </cell>
          <cell r="Z50" t="str">
            <v>rgomez40</v>
          </cell>
          <cell r="AA50" t="str">
            <v>kyeip</v>
          </cell>
          <cell r="AB50" t="str">
            <v>No</v>
          </cell>
          <cell r="AC50" t="str">
            <v>-</v>
          </cell>
          <cell r="AD50" t="str">
            <v>No</v>
          </cell>
          <cell r="AE50" t="str">
            <v>HP Web Jet Admin is freely distributed software that provides the ability to install, configure, manage and troubleshoot TCP/IP printers.  The software monitors network printers and detects error states.   [TM to follow up &amp; identify what action software takes when error state [event] occurs.]</v>
          </cell>
          <cell r="AG50">
            <v>13</v>
          </cell>
          <cell r="AH50" t="str">
            <v>EDC New Hypervisor</v>
          </cell>
          <cell r="AI50" t="str">
            <v>Q1 2026</v>
          </cell>
          <cell r="AJ50" t="str">
            <v>Use Case :
1. Used for Administration Server for HP Managed Printing Service
2. DB servers for In- Office Printers that are being managed via MPS Servers
3. HP Managed Solution - Infra provided by Ford</v>
          </cell>
          <cell r="AK50" t="str">
            <v>Current State:
DB Servers - 13
Recommendation:
MPS either hosted on GCP Hosted CaaS Solution or MPS Cloud managed Service(SaaS) Flex Offering
If not possible GCP --&gt;GCE Solution (Last Resort)
1.  Review Session ongoing with Enterprise Architect
2. Feasibility Analysis with the vendor HP  will initiate
3. Possible PoC on Ford Environment by HP
4. Cost Analysis Discussion and breakdown to be followed with HP
5. HP Container Compatability Discussion initiated 
Timeline:
TBD(Under the contengancy of the outcome of the EA and Vendor Discussion)
Benefits:
1. No Infra Maintainence 
2. Modernized Feature</v>
          </cell>
          <cell r="AQ50" t="str">
            <v>SQL</v>
          </cell>
          <cell r="AR50" t="str">
            <v>On-Prem</v>
          </cell>
          <cell r="AS50" t="str">
            <v>TBD</v>
          </cell>
        </row>
        <row r="51">
          <cell r="A51">
            <v>20216</v>
          </cell>
          <cell r="B51" t="str">
            <v>Broadcom Data Center Security (Symantec Critical S</v>
          </cell>
          <cell r="C51" t="str">
            <v>In Production</v>
          </cell>
          <cell r="D51" t="str">
            <v>DCS (SCSP)</v>
          </cell>
          <cell r="E51" t="str">
            <v>EPEO</v>
          </cell>
          <cell r="F51" t="str">
            <v>NOKEEFE</v>
          </cell>
          <cell r="G51" t="str">
            <v>VNACHIMU</v>
          </cell>
          <cell r="H51" t="str">
            <v>PFREILE</v>
          </cell>
          <cell r="I51" t="str">
            <v>GSIENKIE</v>
          </cell>
          <cell r="J51" t="str">
            <v>YES</v>
          </cell>
          <cell r="K51" t="str">
            <v>Copper</v>
          </cell>
          <cell r="L51" t="str">
            <v>Non S-Ox</v>
          </cell>
          <cell r="M51">
            <v>221</v>
          </cell>
          <cell r="N51" t="str">
            <v>Yes</v>
          </cell>
          <cell r="O51" t="str">
            <v>No</v>
          </cell>
          <cell r="P51">
            <v>40329</v>
          </cell>
          <cell r="Q51" t="str">
            <v>-</v>
          </cell>
          <cell r="R51" t="str">
            <v>COTS</v>
          </cell>
          <cell r="S51" t="str">
            <v>Enterprise Technology</v>
          </cell>
          <cell r="T51" t="str">
            <v>EPEO</v>
          </cell>
          <cell r="U51" t="str">
            <v>pfreile</v>
          </cell>
          <cell r="V51" t="str">
            <v>VNACHIMU</v>
          </cell>
          <cell r="W51" t="str">
            <v>-</v>
          </cell>
          <cell r="X51" t="str">
            <v>ksangst1</v>
          </cell>
          <cell r="Y51" t="str">
            <v>mszlaga1</v>
          </cell>
          <cell r="Z51" t="str">
            <v>ksangst1</v>
          </cell>
          <cell r="AA51" t="str">
            <v>mszlaga1</v>
          </cell>
          <cell r="AB51" t="str">
            <v>No</v>
          </cell>
          <cell r="AC51" t="str">
            <v>-</v>
          </cell>
          <cell r="AD51" t="str">
            <v>No</v>
          </cell>
          <cell r="AE51" t="str">
            <v>DCS (Formerly known as SCSP) is deployed on servers to act as a host-based firewall to protect against interna/external threats.</v>
          </cell>
          <cell r="AG51">
            <v>25</v>
          </cell>
          <cell r="AH51" t="str">
            <v>Will be Decommissioned</v>
          </cell>
          <cell r="AI51" t="str">
            <v>Q1 2026</v>
          </cell>
          <cell r="AK51" t="str">
            <v>Migrating to SaaS from alternate vendor</v>
          </cell>
          <cell r="AQ51" t="str">
            <v>SQL</v>
          </cell>
          <cell r="AR51" t="str">
            <v>Will be Decommissioned</v>
          </cell>
          <cell r="AS51" t="str">
            <v>TBD</v>
          </cell>
        </row>
        <row r="52">
          <cell r="A52">
            <v>20267</v>
          </cell>
          <cell r="B52" t="str">
            <v>Certificate Lifecycle Manager</v>
          </cell>
          <cell r="C52" t="str">
            <v>In Production</v>
          </cell>
          <cell r="D52" t="str">
            <v>FIM CM</v>
          </cell>
          <cell r="E52" t="str">
            <v>EPEO</v>
          </cell>
          <cell r="F52" t="str">
            <v>NOKEEFE</v>
          </cell>
          <cell r="G52" t="str">
            <v>VNACHIMU</v>
          </cell>
          <cell r="H52" t="str">
            <v>BSARAV20</v>
          </cell>
          <cell r="I52" t="str">
            <v>GSIENKIE</v>
          </cell>
          <cell r="J52" t="str">
            <v>YES</v>
          </cell>
          <cell r="K52" t="str">
            <v>Copper</v>
          </cell>
          <cell r="L52" t="str">
            <v>Non S-Ox</v>
          </cell>
          <cell r="M52">
            <v>221</v>
          </cell>
          <cell r="N52" t="str">
            <v>No</v>
          </cell>
          <cell r="O52" t="str">
            <v>Yes</v>
          </cell>
          <cell r="P52">
            <v>38837</v>
          </cell>
          <cell r="Q52" t="str">
            <v>-</v>
          </cell>
          <cell r="R52" t="str">
            <v>COTS</v>
          </cell>
          <cell r="S52" t="str">
            <v>Enterprise Technology</v>
          </cell>
          <cell r="T52" t="str">
            <v>EPEO</v>
          </cell>
          <cell r="U52" t="str">
            <v>vnachimu</v>
          </cell>
          <cell r="V52" t="str">
            <v>NOKEEFE</v>
          </cell>
          <cell r="W52" t="str">
            <v>-</v>
          </cell>
          <cell r="X52" t="str">
            <v>ahoblos</v>
          </cell>
          <cell r="Y52" t="str">
            <v>cqi</v>
          </cell>
          <cell r="Z52" t="str">
            <v>adoreza</v>
          </cell>
          <cell r="AA52" t="str">
            <v>rkuras1</v>
          </cell>
          <cell r="AB52" t="str">
            <v>No</v>
          </cell>
          <cell r="AC52" t="str">
            <v>Yes</v>
          </cell>
          <cell r="AD52" t="str">
            <v>Yes</v>
          </cell>
          <cell r="AE52" t="str">
            <v>Provides management of secure e-mail certificates.</v>
          </cell>
          <cell r="AG52">
            <v>2</v>
          </cell>
          <cell r="AH52" t="str">
            <v>EDC New Hypervisor</v>
          </cell>
          <cell r="AI52" t="str">
            <v>Q3 2025</v>
          </cell>
          <cell r="AK52" t="str">
            <v>strategy is reduced On-prem footprint &amp; Migrate specific use cases to SaaS</v>
          </cell>
        </row>
        <row r="53">
          <cell r="A53">
            <v>20269</v>
          </cell>
          <cell r="B53" t="str">
            <v>NCIPHER HARDWARE SECURITY MODULE</v>
          </cell>
          <cell r="C53" t="str">
            <v>In Production</v>
          </cell>
          <cell r="D53" t="str">
            <v>HSM</v>
          </cell>
          <cell r="E53" t="str">
            <v>EPEO</v>
          </cell>
          <cell r="F53" t="str">
            <v>NOKEEFE</v>
          </cell>
          <cell r="G53" t="str">
            <v>VNACHIMU</v>
          </cell>
          <cell r="H53" t="str">
            <v>BSARAV20</v>
          </cell>
          <cell r="I53" t="str">
            <v>WJUSTICE</v>
          </cell>
          <cell r="J53" t="str">
            <v>NO</v>
          </cell>
          <cell r="K53" t="str">
            <v>Gold</v>
          </cell>
          <cell r="L53" t="str">
            <v>Non S-Ox</v>
          </cell>
          <cell r="M53" t="str">
            <v>-</v>
          </cell>
          <cell r="N53" t="str">
            <v>No</v>
          </cell>
          <cell r="O53" t="str">
            <v>Yes</v>
          </cell>
          <cell r="R53" t="str">
            <v>-</v>
          </cell>
          <cell r="S53" t="str">
            <v>Enterprise Technology</v>
          </cell>
          <cell r="T53" t="str">
            <v>-</v>
          </cell>
          <cell r="AE53" t="str">
            <v>nCipher Hardware Security Module</v>
          </cell>
          <cell r="AG53">
            <v>6</v>
          </cell>
          <cell r="AH53" t="str">
            <v>EDC New Hypervisor</v>
          </cell>
          <cell r="AI53" t="str">
            <v>Q3 2025</v>
          </cell>
          <cell r="AJ53" t="str">
            <v>COTS, must remain on site</v>
          </cell>
          <cell r="AK53" t="str">
            <v>These are physical appliances
 (Backlog1-wave1)</v>
          </cell>
        </row>
        <row r="54">
          <cell r="A54">
            <v>20305</v>
          </cell>
          <cell r="B54" t="str">
            <v>Endevor</v>
          </cell>
          <cell r="C54" t="str">
            <v>Active</v>
          </cell>
          <cell r="D54" t="str">
            <v>ENDV</v>
          </cell>
          <cell r="E54" t="str">
            <v>EPEO</v>
          </cell>
          <cell r="F54" t="str">
            <v>SKULKA52</v>
          </cell>
          <cell r="G54" t="str">
            <v>CGIACOBB</v>
          </cell>
          <cell r="H54" t="str">
            <v>RJOHNS93</v>
          </cell>
          <cell r="I54" t="str">
            <v>RJOHNS93</v>
          </cell>
          <cell r="J54" t="str">
            <v>NO</v>
          </cell>
          <cell r="K54" t="str">
            <v>Copper</v>
          </cell>
          <cell r="L54" t="str">
            <v>Non S-Ox</v>
          </cell>
          <cell r="M54" t="str">
            <v>-</v>
          </cell>
          <cell r="N54" t="str">
            <v>No</v>
          </cell>
          <cell r="O54" t="str">
            <v>-</v>
          </cell>
          <cell r="P54">
            <v>40401</v>
          </cell>
          <cell r="Q54" t="str">
            <v>-</v>
          </cell>
          <cell r="R54" t="str">
            <v>-</v>
          </cell>
          <cell r="S54" t="str">
            <v>Information Technology</v>
          </cell>
          <cell r="T54" t="str">
            <v>ITO</v>
          </cell>
          <cell r="U54" t="str">
            <v>rjohns93</v>
          </cell>
          <cell r="V54" t="str">
            <v>-</v>
          </cell>
          <cell r="W54" t="str">
            <v>-</v>
          </cell>
          <cell r="X54" t="str">
            <v>LTUGGLE2</v>
          </cell>
          <cell r="Y54" t="str">
            <v>poshansk</v>
          </cell>
          <cell r="Z54" t="str">
            <v>jheady</v>
          </cell>
          <cell r="AA54" t="str">
            <v>ABERTAP2</v>
          </cell>
          <cell r="AB54" t="str">
            <v>-</v>
          </cell>
          <cell r="AC54" t="str">
            <v>-</v>
          </cell>
          <cell r="AD54" t="str">
            <v>-</v>
          </cell>
          <cell r="AE54" t="str">
            <v>Endevor is a Software Configuration Managment vendor tool owned by Computer Associates.  Endevor will be the one mainframe solution for Ford.  All other SCM mainframe tools will eventually be replaced by Endevor.</v>
          </cell>
          <cell r="AI54">
            <v>0</v>
          </cell>
          <cell r="AU54" t="str">
            <v>YES</v>
          </cell>
          <cell r="AW54" t="str">
            <v>TBD</v>
          </cell>
          <cell r="AX54" t="str">
            <v xml:space="preserve">mainframe infrastructure tool. This tool exists to support mainframe (Rodney). Change control software (Broadcom). Will retain. </v>
          </cell>
        </row>
        <row r="55">
          <cell r="A55">
            <v>20370</v>
          </cell>
          <cell r="B55" t="str">
            <v>IMS - Global</v>
          </cell>
          <cell r="C55" t="str">
            <v>Active</v>
          </cell>
          <cell r="D55" t="str">
            <v>IMS</v>
          </cell>
          <cell r="E55" t="str">
            <v>EPEO</v>
          </cell>
          <cell r="F55" t="str">
            <v>SKULKA52</v>
          </cell>
          <cell r="G55" t="str">
            <v>CGIACOBB</v>
          </cell>
          <cell r="H55" t="str">
            <v>JKOOPMA3</v>
          </cell>
          <cell r="I55" t="str">
            <v>JKOOPMA3</v>
          </cell>
          <cell r="J55" t="str">
            <v>NO</v>
          </cell>
          <cell r="K55" t="str">
            <v>Copper</v>
          </cell>
          <cell r="L55" t="str">
            <v>S-Ox In Scope</v>
          </cell>
          <cell r="M55" t="str">
            <v>-</v>
          </cell>
          <cell r="N55" t="str">
            <v>No</v>
          </cell>
          <cell r="O55" t="str">
            <v>Yes</v>
          </cell>
          <cell r="P55">
            <v>40194</v>
          </cell>
          <cell r="Q55" t="str">
            <v>-</v>
          </cell>
          <cell r="R55" t="str">
            <v>-</v>
          </cell>
          <cell r="S55" t="str">
            <v>ENTERPRISE TECHNOLOGY</v>
          </cell>
          <cell r="T55" t="str">
            <v>EPEO</v>
          </cell>
          <cell r="U55" t="str">
            <v>jkoopma3</v>
          </cell>
          <cell r="V55" t="str">
            <v>-</v>
          </cell>
          <cell r="W55" t="str">
            <v>-</v>
          </cell>
          <cell r="X55" t="str">
            <v>JJANG</v>
          </cell>
          <cell r="Y55" t="str">
            <v>kharri29</v>
          </cell>
          <cell r="Z55" t="str">
            <v>kharri29</v>
          </cell>
          <cell r="AA55" t="str">
            <v>rludsche</v>
          </cell>
          <cell r="AB55" t="str">
            <v>-</v>
          </cell>
          <cell r="AC55" t="str">
            <v>-</v>
          </cell>
          <cell r="AD55" t="str">
            <v>-</v>
          </cell>
          <cell r="AE55" t="str">
            <v>IMS GLOBAL SERVICES AND SUPPORT</v>
          </cell>
          <cell r="AI55">
            <v>0</v>
          </cell>
          <cell r="AV55" t="str">
            <v>Optimize MF - MIPs reduction</v>
          </cell>
          <cell r="AX55" t="str">
            <v>Some apps are moving from IMS, but IMS itself will not be decommissioned</v>
          </cell>
        </row>
        <row r="56">
          <cell r="A56">
            <v>20423</v>
          </cell>
          <cell r="B56" t="str">
            <v>Prognosis IP Telephony Manager</v>
          </cell>
          <cell r="C56" t="str">
            <v>Active</v>
          </cell>
          <cell r="D56" t="str">
            <v>UCIPTM</v>
          </cell>
          <cell r="E56" t="str">
            <v>EPEO</v>
          </cell>
          <cell r="F56" t="str">
            <v>SRUNSON</v>
          </cell>
          <cell r="G56" t="str">
            <v>PWILL357</v>
          </cell>
          <cell r="H56" t="str">
            <v>DPETRIE</v>
          </cell>
          <cell r="I56" t="str">
            <v>CFINLE13</v>
          </cell>
          <cell r="J56" t="str">
            <v>NO</v>
          </cell>
          <cell r="K56" t="str">
            <v>Copper</v>
          </cell>
          <cell r="L56" t="str">
            <v>Non S-Ox</v>
          </cell>
          <cell r="M56" t="str">
            <v>-</v>
          </cell>
          <cell r="N56" t="e">
            <v>#N/A</v>
          </cell>
          <cell r="O56" t="e">
            <v>#N/A</v>
          </cell>
          <cell r="P56">
            <v>40209</v>
          </cell>
          <cell r="Q56" t="str">
            <v>-</v>
          </cell>
          <cell r="R56" t="str">
            <v>-</v>
          </cell>
          <cell r="S56" t="str">
            <v>ENTERPRISE TECHNOLOGY</v>
          </cell>
          <cell r="T56" t="str">
            <v>-</v>
          </cell>
          <cell r="U56" t="str">
            <v>PWILL357</v>
          </cell>
          <cell r="V56" t="str">
            <v>-</v>
          </cell>
          <cell r="W56" t="str">
            <v>-</v>
          </cell>
          <cell r="X56" t="str">
            <v>sadam7</v>
          </cell>
          <cell r="Y56" t="str">
            <v>skart138</v>
          </cell>
          <cell r="Z56" t="str">
            <v>dpetrie</v>
          </cell>
          <cell r="AA56" t="str">
            <v>-</v>
          </cell>
          <cell r="AB56" t="str">
            <v>-</v>
          </cell>
          <cell r="AC56" t="str">
            <v>-</v>
          </cell>
          <cell r="AD56" t="str">
            <v>-</v>
          </cell>
          <cell r="AE56" t="e">
            <v>#N/A</v>
          </cell>
          <cell r="AG56">
            <v>12</v>
          </cell>
          <cell r="AH56" t="str">
            <v>Will be Decommissioned</v>
          </cell>
          <cell r="AI56" t="str">
            <v>Q2 2025</v>
          </cell>
          <cell r="AJ56" t="str">
            <v>Use Case:
Prognosis monitors Cisco Unified Communications infrastructure, providing vital performance management for core server health and voice quality.</v>
          </cell>
          <cell r="AK56" t="str">
            <v>Current State:
App Servers 10; DB Server - 2
This application is part of the Cisco UCM ecosystem.
Timeline:
This application is no longer required and the infra in EDCs which is associated with this app will be decommissioned by 2025 Q1.</v>
          </cell>
          <cell r="AQ56" t="str">
            <v>SQL</v>
          </cell>
          <cell r="AR56" t="str">
            <v>Will be Decommissioned</v>
          </cell>
          <cell r="AS56" t="str">
            <v>TBD</v>
          </cell>
        </row>
        <row r="57">
          <cell r="A57">
            <v>20434</v>
          </cell>
          <cell r="B57" t="str">
            <v>CENTRAL ADMIN FRAMEWORK</v>
          </cell>
          <cell r="C57" t="str">
            <v>In Production</v>
          </cell>
          <cell r="D57" t="str">
            <v>CAF</v>
          </cell>
          <cell r="E57" t="str">
            <v>EPEO</v>
          </cell>
          <cell r="F57" t="str">
            <v>LFULCHER</v>
          </cell>
          <cell r="G57" t="str">
            <v>LFULCHER</v>
          </cell>
          <cell r="H57" t="str">
            <v>NGILLIKI</v>
          </cell>
          <cell r="I57" t="str">
            <v>NGILLIKI</v>
          </cell>
          <cell r="J57" t="str">
            <v>NO</v>
          </cell>
          <cell r="K57" t="str">
            <v>Bronze</v>
          </cell>
          <cell r="L57" t="str">
            <v>Non S-Ox</v>
          </cell>
          <cell r="M57">
            <v>111</v>
          </cell>
          <cell r="N57" t="str">
            <v>Yes</v>
          </cell>
          <cell r="O57" t="str">
            <v>No</v>
          </cell>
          <cell r="P57">
            <v>38718</v>
          </cell>
          <cell r="Q57" t="str">
            <v>-</v>
          </cell>
          <cell r="R57" t="str">
            <v>In-House</v>
          </cell>
          <cell r="S57" t="str">
            <v>Enterprise Technology</v>
          </cell>
          <cell r="T57" t="str">
            <v>EPEO</v>
          </cell>
          <cell r="U57" t="str">
            <v>NGILLIKI</v>
          </cell>
          <cell r="V57" t="str">
            <v>LFULCHER</v>
          </cell>
          <cell r="W57" t="str">
            <v>GMANGRU1</v>
          </cell>
          <cell r="X57" t="str">
            <v>dpatera</v>
          </cell>
          <cell r="Y57" t="str">
            <v>-</v>
          </cell>
          <cell r="Z57" t="str">
            <v>dpatera</v>
          </cell>
          <cell r="AA57" t="str">
            <v>-</v>
          </cell>
          <cell r="AB57" t="str">
            <v>No</v>
          </cell>
          <cell r="AC57" t="str">
            <v>-</v>
          </cell>
          <cell r="AD57" t="str">
            <v>No</v>
          </cell>
          <cell r="AE57" t="str">
            <v>A centralized framework providing a suite of commonized tools that can be executed across multiple systems and platforms.</v>
          </cell>
          <cell r="AG57">
            <v>13</v>
          </cell>
          <cell r="AH57" t="str">
            <v>EDC New Hypervisor</v>
          </cell>
          <cell r="AI57" t="str">
            <v>Q1 2026</v>
          </cell>
          <cell r="AK57" t="str">
            <v>Likely to be replaced by Ansible in 2 years</v>
          </cell>
          <cell r="AL57" t="str">
            <v>WAS - Traditional</v>
          </cell>
          <cell r="AM57" t="str">
            <v>Rewrite</v>
          </cell>
          <cell r="AN57" t="str">
            <v>TBD</v>
          </cell>
        </row>
        <row r="58">
          <cell r="A58">
            <v>20459</v>
          </cell>
          <cell r="B58" t="str">
            <v>Enterprise System Center Operations Manager</v>
          </cell>
          <cell r="C58" t="str">
            <v>Active</v>
          </cell>
          <cell r="D58" t="str">
            <v>eSCOM</v>
          </cell>
          <cell r="E58" t="str">
            <v>EPEO</v>
          </cell>
          <cell r="F58" t="str">
            <v>SKULKA52</v>
          </cell>
          <cell r="G58" t="str">
            <v>NSHAH43</v>
          </cell>
          <cell r="H58" t="str">
            <v>HLIN13</v>
          </cell>
          <cell r="I58" t="str">
            <v>SGABLE</v>
          </cell>
          <cell r="J58" t="str">
            <v>NO</v>
          </cell>
          <cell r="K58" t="str">
            <v>Silver</v>
          </cell>
          <cell r="L58" t="str">
            <v>Non S-Ox</v>
          </cell>
          <cell r="M58" t="str">
            <v>-</v>
          </cell>
          <cell r="N58" t="e">
            <v>#N/A</v>
          </cell>
          <cell r="O58" t="e">
            <v>#N/A</v>
          </cell>
          <cell r="P58">
            <v>40662</v>
          </cell>
          <cell r="Q58" t="str">
            <v>-</v>
          </cell>
          <cell r="R58" t="str">
            <v>-</v>
          </cell>
          <cell r="S58" t="str">
            <v>ENTERPRISE TECHNOLOGY</v>
          </cell>
          <cell r="T58" t="str">
            <v>ITO</v>
          </cell>
          <cell r="U58" t="str">
            <v>HLIN13</v>
          </cell>
          <cell r="V58" t="str">
            <v>-</v>
          </cell>
          <cell r="W58" t="str">
            <v>-</v>
          </cell>
          <cell r="X58" t="str">
            <v>jjagoda1</v>
          </cell>
          <cell r="Y58" t="str">
            <v>kdivya7</v>
          </cell>
          <cell r="Z58" t="str">
            <v>jjagoda1</v>
          </cell>
          <cell r="AA58" t="str">
            <v>kdivya7</v>
          </cell>
          <cell r="AB58" t="str">
            <v>-</v>
          </cell>
          <cell r="AC58" t="str">
            <v>-</v>
          </cell>
          <cell r="AD58" t="str">
            <v>-</v>
          </cell>
          <cell r="AE58" t="e">
            <v>#N/A</v>
          </cell>
          <cell r="AG58">
            <v>10</v>
          </cell>
          <cell r="AH58" t="str">
            <v>EDC New Hypervisor</v>
          </cell>
          <cell r="AI58" t="str">
            <v>Q3 2025</v>
          </cell>
          <cell r="AK58" t="str">
            <v xml:space="preserve">Need to remain on premises </v>
          </cell>
          <cell r="AQ58" t="str">
            <v>SQL</v>
          </cell>
          <cell r="AR58" t="str">
            <v>On-Prem</v>
          </cell>
          <cell r="AS58" t="str">
            <v>TBD</v>
          </cell>
        </row>
        <row r="59">
          <cell r="A59">
            <v>20461</v>
          </cell>
          <cell r="B59" t="str">
            <v>DNS, DHCP and IPAM (DDI)</v>
          </cell>
          <cell r="C59" t="str">
            <v>In Production</v>
          </cell>
          <cell r="D59" t="str">
            <v>DDI</v>
          </cell>
          <cell r="E59" t="str">
            <v>EPEO</v>
          </cell>
          <cell r="F59" t="str">
            <v>MCRNKOVI</v>
          </cell>
          <cell r="G59" t="str">
            <v>SPANDRAN</v>
          </cell>
          <cell r="H59" t="str">
            <v>MMIDDLET</v>
          </cell>
          <cell r="I59" t="str">
            <v>GOUTLAND</v>
          </cell>
          <cell r="J59" t="str">
            <v>NO</v>
          </cell>
          <cell r="K59" t="str">
            <v>Copper</v>
          </cell>
          <cell r="L59" t="str">
            <v>Non S-Ox</v>
          </cell>
          <cell r="M59">
            <v>113</v>
          </cell>
          <cell r="N59" t="str">
            <v>No</v>
          </cell>
          <cell r="O59" t="str">
            <v>Yes</v>
          </cell>
          <cell r="P59">
            <v>33756</v>
          </cell>
          <cell r="Q59">
            <v>46569</v>
          </cell>
          <cell r="R59" t="str">
            <v>Managed by 3rd Party Purchased Service</v>
          </cell>
          <cell r="S59" t="str">
            <v>Enterprise Technology</v>
          </cell>
          <cell r="T59" t="str">
            <v>EPEO</v>
          </cell>
          <cell r="U59" t="str">
            <v>spandran</v>
          </cell>
          <cell r="V59" t="str">
            <v>MCRNKOVI</v>
          </cell>
          <cell r="W59" t="str">
            <v>goutland</v>
          </cell>
          <cell r="X59" t="str">
            <v>mdemain</v>
          </cell>
          <cell r="Y59" t="str">
            <v>rparki21</v>
          </cell>
          <cell r="Z59" t="str">
            <v>MMIDDLET</v>
          </cell>
          <cell r="AA59" t="str">
            <v>hpatel48</v>
          </cell>
          <cell r="AB59" t="str">
            <v>Yes</v>
          </cell>
          <cell r="AC59" t="str">
            <v>No</v>
          </cell>
          <cell r="AD59" t="str">
            <v>No</v>
          </cell>
          <cell r="AE59" t="str">
            <v>DNS (Domain Name System) is a standard Internet protocol that provides name-to-address resolution of servers and applications, allowing a user to connect to an easily remembered name like myapp.ford.com, rather than an esoteric IP address like 19.9.9.9. DHCP (Dynamic Host Configuration Protocol) is a standard Internet protocol that automatically configures workstation network information such as IP address, default router, DNS server, etc., eliminating the need to manually administer this information on each machine. IP Address Management (IPAM) software tracks IP Address allocation and manages distributed enterprise DNS and DHCP services. Use of an IPAM generates consistent and syntactically correct configuration files, reducing DNS and DHCP errors, and allowing delegation of day-to-day data administration to Level-1 site administrators.</v>
          </cell>
          <cell r="AG59">
            <v>22</v>
          </cell>
          <cell r="AH59" t="str">
            <v>EDC New Hypervisor</v>
          </cell>
          <cell r="AI59" t="str">
            <v>Q4 2025</v>
          </cell>
          <cell r="AK59" t="str">
            <v xml:space="preserve">Dedicated cluster being defined for EDCs and Network hubs (Distributed).  Will leverage shared instances for other locations, including 9 network hubs (hardware required to support migration).  </v>
          </cell>
          <cell r="AQ59" t="str">
            <v>SQL</v>
          </cell>
          <cell r="AR59" t="str">
            <v>On-Prem</v>
          </cell>
          <cell r="AS59" t="str">
            <v>TBD</v>
          </cell>
          <cell r="AT59" t="str">
            <v>Not applicable - Database is built-into the appliance VMs</v>
          </cell>
        </row>
        <row r="60">
          <cell r="A60">
            <v>20501</v>
          </cell>
          <cell r="B60" t="str">
            <v>Teradata DBMS</v>
          </cell>
          <cell r="C60" t="str">
            <v>Active</v>
          </cell>
          <cell r="D60" t="str">
            <v>Teradata</v>
          </cell>
          <cell r="E60" t="str">
            <v>EPEO</v>
          </cell>
          <cell r="F60" t="str">
            <v>SKULKA52</v>
          </cell>
          <cell r="G60" t="str">
            <v>MWILLI20</v>
          </cell>
          <cell r="H60" t="str">
            <v>SYERASI</v>
          </cell>
          <cell r="I60" t="str">
            <v>GARUNAC1</v>
          </cell>
          <cell r="J60" t="str">
            <v>NO</v>
          </cell>
          <cell r="K60" t="str">
            <v>Bronze</v>
          </cell>
          <cell r="L60" t="str">
            <v>Non S-Ox</v>
          </cell>
          <cell r="M60" t="str">
            <v>-</v>
          </cell>
          <cell r="N60" t="e">
            <v>#N/A</v>
          </cell>
          <cell r="O60" t="e">
            <v>#N/A</v>
          </cell>
          <cell r="P60">
            <v>40178</v>
          </cell>
          <cell r="Q60" t="str">
            <v>-</v>
          </cell>
          <cell r="R60" t="str">
            <v>-</v>
          </cell>
          <cell r="S60" t="str">
            <v>ENTERPRISE TECHNOLOGY</v>
          </cell>
          <cell r="T60" t="str">
            <v>ITO</v>
          </cell>
          <cell r="U60" t="str">
            <v>mwilli20</v>
          </cell>
          <cell r="V60" t="str">
            <v>-</v>
          </cell>
          <cell r="W60" t="str">
            <v>-</v>
          </cell>
          <cell r="X60" t="str">
            <v>wbutterm</v>
          </cell>
          <cell r="Y60" t="str">
            <v>shu3</v>
          </cell>
          <cell r="Z60" t="str">
            <v>syuki2</v>
          </cell>
          <cell r="AA60" t="str">
            <v>-</v>
          </cell>
          <cell r="AB60" t="str">
            <v>-</v>
          </cell>
          <cell r="AC60" t="str">
            <v>-</v>
          </cell>
          <cell r="AD60" t="str">
            <v>-</v>
          </cell>
          <cell r="AE60" t="e">
            <v>#N/A</v>
          </cell>
          <cell r="AG60">
            <v>8</v>
          </cell>
          <cell r="AH60" t="str">
            <v>Will be Decommissioned</v>
          </cell>
          <cell r="AI60" t="str">
            <v>Q1 2026</v>
          </cell>
          <cell r="AQ60" t="str">
            <v>SQL</v>
          </cell>
          <cell r="AR60" t="str">
            <v>Will be Decommissioned</v>
          </cell>
          <cell r="AS60" t="str">
            <v>TBD</v>
          </cell>
        </row>
        <row r="61">
          <cell r="A61">
            <v>20536</v>
          </cell>
          <cell r="B61" t="str">
            <v>Cisco Unified Communication Manager (CUCM)</v>
          </cell>
          <cell r="C61" t="str">
            <v>In Production</v>
          </cell>
          <cell r="D61" t="str">
            <v>CUCM</v>
          </cell>
          <cell r="E61" t="str">
            <v>EPEO</v>
          </cell>
          <cell r="F61" t="str">
            <v>SRUNSON</v>
          </cell>
          <cell r="G61" t="str">
            <v>PWILL357</v>
          </cell>
          <cell r="H61" t="str">
            <v>DPETRIE</v>
          </cell>
          <cell r="I61" t="str">
            <v>DPETRIE</v>
          </cell>
          <cell r="J61" t="str">
            <v>YES</v>
          </cell>
          <cell r="K61" t="str">
            <v>Silver</v>
          </cell>
          <cell r="L61" t="str">
            <v>Non S-Ox</v>
          </cell>
          <cell r="M61">
            <v>111</v>
          </cell>
          <cell r="N61" t="str">
            <v>No</v>
          </cell>
          <cell r="O61" t="str">
            <v>Yes</v>
          </cell>
          <cell r="P61">
            <v>39945</v>
          </cell>
          <cell r="Q61" t="str">
            <v>-</v>
          </cell>
          <cell r="R61" t="str">
            <v>COTS</v>
          </cell>
          <cell r="S61" t="str">
            <v>Enterprise Technology</v>
          </cell>
          <cell r="T61" t="str">
            <v>EPEO</v>
          </cell>
          <cell r="U61" t="str">
            <v>PWILL357</v>
          </cell>
          <cell r="V61" t="str">
            <v>SRUNSON</v>
          </cell>
          <cell r="W61" t="str">
            <v>-</v>
          </cell>
          <cell r="X61" t="str">
            <v>jparks35</v>
          </cell>
          <cell r="Y61" t="str">
            <v>sadam7</v>
          </cell>
          <cell r="Z61" t="str">
            <v>-</v>
          </cell>
          <cell r="AA61" t="str">
            <v>-</v>
          </cell>
          <cell r="AB61" t="str">
            <v>No</v>
          </cell>
          <cell r="AC61" t="str">
            <v>-</v>
          </cell>
          <cell r="AD61" t="str">
            <v>No</v>
          </cell>
          <cell r="AE61" t="str">
            <v>CUCM is a Linux-based operating system that operates as a software-based call-processing component of IP Telephony. CUCM provides signaling and call control services to Cisco integrated telephony applications as well as to third-party applications</v>
          </cell>
          <cell r="AG61">
            <v>2</v>
          </cell>
          <cell r="AH61" t="str">
            <v>EDC New Hypervisor</v>
          </cell>
          <cell r="AI61" t="str">
            <v>Q3 2025</v>
          </cell>
          <cell r="AK61" t="str">
            <v>Uses Cisco's VMWare build but Ford VMWare licenses</v>
          </cell>
        </row>
        <row r="62">
          <cell r="A62">
            <v>20539</v>
          </cell>
          <cell r="B62" t="str">
            <v>System Center Operations Manager (SCOM) for SCCM</v>
          </cell>
          <cell r="C62" t="str">
            <v>In Production</v>
          </cell>
          <cell r="D62" t="str">
            <v>SCOMSMS</v>
          </cell>
          <cell r="E62" t="str">
            <v>EPEO</v>
          </cell>
          <cell r="F62" t="str">
            <v>SRUNSON</v>
          </cell>
          <cell r="G62" t="str">
            <v>ASTONE31</v>
          </cell>
          <cell r="H62" t="str">
            <v>CHOSSEIN</v>
          </cell>
          <cell r="I62" t="str">
            <v>BNABOZNY</v>
          </cell>
          <cell r="J62" t="str">
            <v>YES</v>
          </cell>
          <cell r="K62" t="str">
            <v>Bronze</v>
          </cell>
          <cell r="L62" t="str">
            <v>Non S-Ox</v>
          </cell>
          <cell r="M62">
            <v>111</v>
          </cell>
          <cell r="N62" t="str">
            <v>Yes</v>
          </cell>
          <cell r="O62" t="str">
            <v>No</v>
          </cell>
          <cell r="P62">
            <v>40363</v>
          </cell>
          <cell r="Q62" t="str">
            <v>-</v>
          </cell>
          <cell r="R62" t="str">
            <v>COTS</v>
          </cell>
          <cell r="S62" t="str">
            <v>Enterprise Technology</v>
          </cell>
          <cell r="T62" t="str">
            <v>-</v>
          </cell>
          <cell r="U62" t="str">
            <v>chossein</v>
          </cell>
          <cell r="V62" t="str">
            <v>ASTONE31</v>
          </cell>
          <cell r="W62" t="str">
            <v>-</v>
          </cell>
          <cell r="X62" t="str">
            <v>bnabozny</v>
          </cell>
          <cell r="Y62" t="str">
            <v>mmorri44</v>
          </cell>
          <cell r="Z62" t="str">
            <v>-</v>
          </cell>
          <cell r="AA62" t="str">
            <v>-</v>
          </cell>
          <cell r="AB62" t="str">
            <v>No</v>
          </cell>
          <cell r="AC62" t="str">
            <v>-</v>
          </cell>
          <cell r="AD62" t="str">
            <v>No</v>
          </cell>
          <cell r="AE62" t="str">
            <v>System Center Operations Manager is a Microsoft tool set used for monitoring several enterprise Microsoft products.  In this particular situation it is monitoring the global System Center Configuration Manager environment.</v>
          </cell>
          <cell r="AG62">
            <v>6</v>
          </cell>
          <cell r="AH62" t="str">
            <v>Will be Decommissioned</v>
          </cell>
          <cell r="AI62" t="str">
            <v>Q1 2026</v>
          </cell>
          <cell r="AJ62" t="str">
            <v>Use Case :
1. Vendor Microsoft
2. System Center Operations Manager is a Microsoft tool set used for monitoring several enterprise Microsoft products.  In this particular situation it is monitoring the global System Center Configuration Manager environment.</v>
          </cell>
          <cell r="AK62" t="str">
            <v>Current State:
App Servers -6
SCOM for SCCM functionality is being migrated to Dyntrace
Timeline:
These 6 VMs will be decommissioned by 2025 Q1</v>
          </cell>
          <cell r="AQ62" t="str">
            <v>SQL</v>
          </cell>
          <cell r="AR62" t="str">
            <v>Will be Decommissioned</v>
          </cell>
          <cell r="AS62" t="str">
            <v>TBD</v>
          </cell>
        </row>
        <row r="63">
          <cell r="A63">
            <v>20693</v>
          </cell>
          <cell r="B63" t="str">
            <v>Symantec Anti-Malware (SEP)</v>
          </cell>
          <cell r="C63" t="str">
            <v>Planned</v>
          </cell>
          <cell r="D63" t="str">
            <v>AntiMalwar</v>
          </cell>
          <cell r="E63" t="str">
            <v>EPEO</v>
          </cell>
          <cell r="F63" t="str">
            <v>NOKEEFE</v>
          </cell>
          <cell r="G63" t="str">
            <v>VNACHIMU</v>
          </cell>
          <cell r="H63" t="str">
            <v>PFREILE</v>
          </cell>
          <cell r="I63" t="str">
            <v>WJUSTICE</v>
          </cell>
          <cell r="J63" t="str">
            <v>NO</v>
          </cell>
          <cell r="K63" t="str">
            <v>Silver</v>
          </cell>
          <cell r="L63" t="str">
            <v>Non S-Ox</v>
          </cell>
          <cell r="M63">
            <v>211</v>
          </cell>
          <cell r="N63" t="str">
            <v>No</v>
          </cell>
          <cell r="O63" t="str">
            <v>Yes</v>
          </cell>
          <cell r="P63">
            <v>40694</v>
          </cell>
          <cell r="Q63" t="str">
            <v>-</v>
          </cell>
          <cell r="R63" t="str">
            <v>-</v>
          </cell>
          <cell r="S63" t="str">
            <v>Enterprise Technology</v>
          </cell>
          <cell r="T63" t="str">
            <v>EPEO</v>
          </cell>
          <cell r="U63" t="str">
            <v>wmaggett</v>
          </cell>
          <cell r="V63" t="str">
            <v>VNACHIMU</v>
          </cell>
          <cell r="W63" t="str">
            <v>jbellin4</v>
          </cell>
          <cell r="X63" t="str">
            <v>wmaggett</v>
          </cell>
          <cell r="Y63" t="str">
            <v>bliffick</v>
          </cell>
          <cell r="Z63" t="str">
            <v>bliffick</v>
          </cell>
          <cell r="AA63" t="str">
            <v>mpandiy7</v>
          </cell>
          <cell r="AB63" t="str">
            <v>No</v>
          </cell>
          <cell r="AC63" t="str">
            <v>-</v>
          </cell>
          <cell r="AD63" t="str">
            <v>No</v>
          </cell>
          <cell r="AE63" t="str">
            <v>Corporate Anti-Malware (Virus and Spyware Protection) Solution - Symantec.</v>
          </cell>
          <cell r="AG63">
            <v>11</v>
          </cell>
          <cell r="AH63" t="str">
            <v>Will be Decommissioned</v>
          </cell>
          <cell r="AI63" t="str">
            <v>Q1 2026</v>
          </cell>
          <cell r="AJ63" t="str">
            <v>Migrating to new SaaS vendor</v>
          </cell>
          <cell r="AQ63" t="str">
            <v>SQL</v>
          </cell>
          <cell r="AR63" t="str">
            <v>Will be Decommissioned</v>
          </cell>
          <cell r="AS63" t="str">
            <v>TBD</v>
          </cell>
        </row>
        <row r="64">
          <cell r="A64">
            <v>20722</v>
          </cell>
          <cell r="B64" t="str">
            <v>EPIC. Odette File Transfer Protocol</v>
          </cell>
          <cell r="C64" t="str">
            <v>In Production</v>
          </cell>
          <cell r="D64" t="str">
            <v>EPIC/OFTP2</v>
          </cell>
          <cell r="E64" t="str">
            <v>EPEO</v>
          </cell>
          <cell r="F64" t="str">
            <v>MCRNKOVI</v>
          </cell>
          <cell r="G64" t="str">
            <v>BBOGEDIN</v>
          </cell>
          <cell r="H64" t="str">
            <v>JMEZQUIT</v>
          </cell>
          <cell r="I64" t="str">
            <v>RMODI2</v>
          </cell>
          <cell r="J64" t="str">
            <v>YES</v>
          </cell>
          <cell r="K64" t="str">
            <v>Silver</v>
          </cell>
          <cell r="L64" t="str">
            <v>Non S-Ox</v>
          </cell>
          <cell r="M64">
            <v>322</v>
          </cell>
          <cell r="N64" t="str">
            <v>Yes</v>
          </cell>
          <cell r="O64" t="str">
            <v>No</v>
          </cell>
          <cell r="P64">
            <v>40492</v>
          </cell>
          <cell r="Q64">
            <v>46022</v>
          </cell>
          <cell r="R64" t="str">
            <v>COTS</v>
          </cell>
          <cell r="S64" t="str">
            <v>Enterprise Technology</v>
          </cell>
          <cell r="T64" t="str">
            <v>-</v>
          </cell>
          <cell r="U64" t="str">
            <v>jmezquit</v>
          </cell>
          <cell r="V64" t="str">
            <v>BBOGEDIN</v>
          </cell>
          <cell r="W64" t="str">
            <v>-</v>
          </cell>
          <cell r="X64" t="str">
            <v>jramosgr</v>
          </cell>
          <cell r="Y64" t="str">
            <v>dllopis1</v>
          </cell>
          <cell r="Z64" t="str">
            <v>jramosgr</v>
          </cell>
          <cell r="AA64" t="str">
            <v>eberry21</v>
          </cell>
          <cell r="AB64" t="str">
            <v>Yes</v>
          </cell>
          <cell r="AC64" t="str">
            <v>-</v>
          </cell>
          <cell r="AD64" t="str">
            <v>Yes</v>
          </cell>
          <cell r="AE64" t="str">
            <v>EPIC is an EDI software used to transfer files between Ford apps and Trading Partners. It uses the EDI Protocols OFTP2, SFTP and AS2</v>
          </cell>
          <cell r="AG64">
            <v>3</v>
          </cell>
          <cell r="AH64" t="str">
            <v>Will be Decommissioned</v>
          </cell>
          <cell r="AI64" t="str">
            <v>Q1 2026</v>
          </cell>
          <cell r="AM64" t="str">
            <v>Will be Decommissioned</v>
          </cell>
          <cell r="AN64" t="str">
            <v>Q4 2025</v>
          </cell>
          <cell r="AQ64" t="str">
            <v>SQL</v>
          </cell>
          <cell r="AR64" t="str">
            <v>Will be Decommissioned</v>
          </cell>
          <cell r="AS64" t="str">
            <v>Q4 2025</v>
          </cell>
        </row>
        <row r="65">
          <cell r="A65">
            <v>20843</v>
          </cell>
          <cell r="B65" t="str">
            <v>MPS - VIRTUAL PRINT</v>
          </cell>
          <cell r="C65" t="str">
            <v>Active</v>
          </cell>
          <cell r="D65" t="str">
            <v>VirtPrint</v>
          </cell>
          <cell r="E65" t="str">
            <v>EPEO</v>
          </cell>
          <cell r="F65" t="str">
            <v>SRUNSON</v>
          </cell>
          <cell r="G65" t="str">
            <v>PSIMONTE</v>
          </cell>
          <cell r="H65" t="str">
            <v>RGOMEZ40</v>
          </cell>
          <cell r="I65" t="str">
            <v>MANGELE3</v>
          </cell>
          <cell r="J65" t="str">
            <v>NO</v>
          </cell>
          <cell r="K65" t="str">
            <v>Copper</v>
          </cell>
          <cell r="L65" t="str">
            <v>Non S-Ox</v>
          </cell>
          <cell r="M65" t="str">
            <v>-</v>
          </cell>
          <cell r="O65" t="e">
            <v>#N/A</v>
          </cell>
          <cell r="P65">
            <v>40633</v>
          </cell>
          <cell r="Q65" t="str">
            <v>-</v>
          </cell>
          <cell r="R65" t="str">
            <v>-</v>
          </cell>
          <cell r="S65" t="str">
            <v>Enterprise Technology</v>
          </cell>
          <cell r="T65" t="str">
            <v>-</v>
          </cell>
          <cell r="U65" t="str">
            <v>psimonte</v>
          </cell>
          <cell r="V65" t="str">
            <v>-</v>
          </cell>
          <cell r="W65" t="str">
            <v>-</v>
          </cell>
          <cell r="X65" t="str">
            <v>DSCHILKE</v>
          </cell>
          <cell r="Y65" t="str">
            <v>agutie95</v>
          </cell>
          <cell r="Z65" t="str">
            <v>rgomez40</v>
          </cell>
          <cell r="AA65" t="str">
            <v>kyeip</v>
          </cell>
          <cell r="AB65" t="str">
            <v>-</v>
          </cell>
          <cell r="AC65" t="str">
            <v>-</v>
          </cell>
          <cell r="AD65" t="str">
            <v>-</v>
          </cell>
          <cell r="AE65" t="str">
            <v>Windows virtual print servers in EDC and Niehl data centers to support the reduction of physical print servers.    BCA Rating of B</v>
          </cell>
          <cell r="AG65">
            <v>18</v>
          </cell>
          <cell r="AH65" t="str">
            <v>EDC New Hypervisor</v>
          </cell>
          <cell r="AI65" t="str">
            <v>Q3 2025</v>
          </cell>
          <cell r="AJ65" t="str">
            <v>MPS is HP managed service and crucial to print infrastructure at Ford.  Working with Vendor to evaluate options.</v>
          </cell>
          <cell r="AK65" t="str">
            <v>Wave1</v>
          </cell>
        </row>
        <row r="66">
          <cell r="A66">
            <v>20856</v>
          </cell>
          <cell r="B66" t="str">
            <v>URL Management Tools</v>
          </cell>
          <cell r="C66" t="str">
            <v>In Production</v>
          </cell>
          <cell r="D66" t="str">
            <v>UMT</v>
          </cell>
          <cell r="E66" t="str">
            <v>EPEO</v>
          </cell>
          <cell r="F66" t="str">
            <v>MCRNKOVI</v>
          </cell>
          <cell r="G66" t="str">
            <v>SPANDRAN</v>
          </cell>
          <cell r="H66" t="str">
            <v>NVIDICAN</v>
          </cell>
          <cell r="I66" t="str">
            <v>NVIDICAN</v>
          </cell>
          <cell r="J66" t="str">
            <v>NO</v>
          </cell>
          <cell r="K66" t="str">
            <v>Copper</v>
          </cell>
          <cell r="L66" t="str">
            <v>Non S-Ox</v>
          </cell>
          <cell r="M66">
            <v>111</v>
          </cell>
          <cell r="N66" t="str">
            <v>No</v>
          </cell>
          <cell r="O66" t="str">
            <v>Yes</v>
          </cell>
          <cell r="P66">
            <v>40574</v>
          </cell>
          <cell r="Q66">
            <v>45690</v>
          </cell>
          <cell r="R66" t="str">
            <v>-</v>
          </cell>
          <cell r="S66" t="str">
            <v>Enterprise Technology</v>
          </cell>
          <cell r="T66" t="str">
            <v>EPEO</v>
          </cell>
          <cell r="U66" t="str">
            <v>syuki2</v>
          </cell>
          <cell r="V66" t="str">
            <v>CMIRABIT</v>
          </cell>
          <cell r="W66" t="str">
            <v>jcovert7</v>
          </cell>
          <cell r="X66" t="str">
            <v>tsteffes</v>
          </cell>
          <cell r="Y66" t="str">
            <v>jcovert7</v>
          </cell>
          <cell r="Z66" t="str">
            <v>nvidican</v>
          </cell>
          <cell r="AA66" t="str">
            <v>jcovert7</v>
          </cell>
          <cell r="AB66" t="str">
            <v>Yes</v>
          </cell>
          <cell r="AC66" t="str">
            <v>-</v>
          </cell>
          <cell r="AD66" t="str">
            <v>No</v>
          </cell>
          <cell r="AE66" t="str">
            <v>This tool consolidates Vanity URL and URL Shortening functions into one suite of tools. Vanity URL provides redirection of a fully-qualified domain name to a Sharepoint URL. (example: www.one.ford.com =&gt; https://comm.sp.ford.com/sites/ONEFordSite/Pages/Default.aspx)   Vanity URL is provided via web forms that facilitate the required back-end processes for managing DNS requests.    URL Shortening provides a means of shortening any long URL to a shorter string of no more than 5 characters.  (example: http://x.ford.com/4 =&gt; https://www.tc.ford.com/ts/et/Advanced%20IT/analytics/Lists/Calendar/by_Subj_Workstream_Cal.aspx)  URL shortening is provided via web-based forms.</v>
          </cell>
          <cell r="AG66">
            <v>4</v>
          </cell>
          <cell r="AH66" t="str">
            <v>EDC CaaS</v>
          </cell>
          <cell r="AI66" t="str">
            <v>TBD</v>
          </cell>
          <cell r="AK66" t="str">
            <v xml:space="preserve">.Net Core app was migrated to custom Kubernetes; long term goal is to migrate to GCP (dealing with issues implementing in Cloud Run)  NOTE: not officially on CaaS platform today.  </v>
          </cell>
          <cell r="AQ66" t="str">
            <v>SQL</v>
          </cell>
          <cell r="AR66" t="str">
            <v>Modernize to Cloud Databases</v>
          </cell>
          <cell r="AS66" t="str">
            <v>TBD</v>
          </cell>
          <cell r="AT66" t="str">
            <v xml:space="preserve">Satheesh John owns DB portion.  </v>
          </cell>
        </row>
        <row r="67">
          <cell r="A67">
            <v>20865</v>
          </cell>
          <cell r="B67" t="str">
            <v>Active Directory Federation Services</v>
          </cell>
          <cell r="C67" t="str">
            <v>In Production</v>
          </cell>
          <cell r="D67" t="str">
            <v>ADFS</v>
          </cell>
          <cell r="E67" t="str">
            <v>EPEO</v>
          </cell>
          <cell r="F67" t="str">
            <v>NOKEEFE</v>
          </cell>
          <cell r="G67" t="str">
            <v>MSNYDER5</v>
          </cell>
          <cell r="H67" t="str">
            <v>ZZHAN106</v>
          </cell>
          <cell r="I67" t="str">
            <v>GSIENKIE</v>
          </cell>
          <cell r="J67" t="str">
            <v>YES</v>
          </cell>
          <cell r="K67" t="str">
            <v>Gold</v>
          </cell>
          <cell r="L67" t="str">
            <v>Non S-Ox</v>
          </cell>
          <cell r="M67">
            <v>211</v>
          </cell>
          <cell r="N67" t="str">
            <v>No</v>
          </cell>
          <cell r="O67" t="str">
            <v>Yes</v>
          </cell>
          <cell r="P67">
            <v>40724</v>
          </cell>
          <cell r="Q67">
            <v>45658</v>
          </cell>
          <cell r="R67" t="str">
            <v>COTS</v>
          </cell>
          <cell r="S67" t="str">
            <v>Enterprise Technology</v>
          </cell>
          <cell r="T67" t="str">
            <v>EPEO</v>
          </cell>
          <cell r="U67" t="str">
            <v>joconn28</v>
          </cell>
          <cell r="V67" t="str">
            <v>ZZHAN106</v>
          </cell>
          <cell r="W67" t="str">
            <v>-</v>
          </cell>
          <cell r="X67" t="str">
            <v>joconn28</v>
          </cell>
          <cell r="Y67" t="str">
            <v>abetersh</v>
          </cell>
          <cell r="Z67" t="str">
            <v>ataha4</v>
          </cell>
          <cell r="AA67" t="str">
            <v>-</v>
          </cell>
          <cell r="AB67" t="str">
            <v>Yes</v>
          </cell>
          <cell r="AC67" t="str">
            <v>No</v>
          </cell>
          <cell r="AD67" t="str">
            <v>No</v>
          </cell>
          <cell r="AE67" t="str">
            <v>The Active Directory Federation Service ADFS provides a Ford Motor Company centralized Multiple Domain Single-Sign-On solution for web based applications.  ADFS uses the Security Assertion Markup Language SAML and the WS-Federation framework to securely and directly communicate information about application users between Ford Motor Company and trusted partners.  ADFS acts as either an identity provider or a service provider depending on the needs of the partner application.    The Identity Provider role is used to gather required user attributes - generate a Federated Response-Assertion Document, sign the document, encrypt the document, and redirect the browser with the Federated Response-Assertion Document to the federated partners server acting in the Service Provider Role.  The Service Provider is used to decrypt the Federated Response-Assertion Document provided by the federated partners server acting in the Identity Provider Role, verify the signature of the Document, and pass the validated user</v>
          </cell>
          <cell r="AG67">
            <v>68</v>
          </cell>
          <cell r="AH67" t="str">
            <v>Will be Decommissioned</v>
          </cell>
          <cell r="AI67" t="str">
            <v>Q4 2026</v>
          </cell>
          <cell r="AK67" t="str">
            <v>Migrating to Entra ID</v>
          </cell>
          <cell r="AQ67" t="str">
            <v>SQL</v>
          </cell>
          <cell r="AR67" t="str">
            <v>Will be Decommissioned</v>
          </cell>
          <cell r="AS67" t="str">
            <v>TBD</v>
          </cell>
        </row>
        <row r="68">
          <cell r="A68">
            <v>20867</v>
          </cell>
          <cell r="B68" t="str">
            <v>Splunk</v>
          </cell>
          <cell r="C68" t="str">
            <v>In Production</v>
          </cell>
          <cell r="D68" t="str">
            <v>Splunk</v>
          </cell>
          <cell r="E68" t="str">
            <v>EPEO</v>
          </cell>
          <cell r="F68" t="str">
            <v>RHAMMO57</v>
          </cell>
          <cell r="G68" t="str">
            <v>MBRUM</v>
          </cell>
          <cell r="H68" t="str">
            <v>KTELLER1</v>
          </cell>
          <cell r="I68" t="str">
            <v>GSIENKIE</v>
          </cell>
          <cell r="J68" t="str">
            <v>NO</v>
          </cell>
          <cell r="K68" t="str">
            <v>Copper</v>
          </cell>
          <cell r="L68" t="str">
            <v>Non S-Ox</v>
          </cell>
          <cell r="M68">
            <v>221</v>
          </cell>
          <cell r="N68" t="str">
            <v>No</v>
          </cell>
          <cell r="O68" t="str">
            <v>Yes</v>
          </cell>
          <cell r="P68">
            <v>41364</v>
          </cell>
          <cell r="Q68" t="str">
            <v>-</v>
          </cell>
          <cell r="R68" t="str">
            <v>Managed by 3rd Party Purchased Service</v>
          </cell>
          <cell r="S68" t="str">
            <v>Enterprise Technology</v>
          </cell>
          <cell r="T68" t="str">
            <v>EPEO</v>
          </cell>
          <cell r="U68" t="str">
            <v>mbrum</v>
          </cell>
          <cell r="V68" t="str">
            <v>RHAMMO57</v>
          </cell>
          <cell r="W68" t="str">
            <v>-</v>
          </cell>
          <cell r="X68" t="str">
            <v>DELGENDY</v>
          </cell>
          <cell r="Y68" t="str">
            <v>PKOVALAN</v>
          </cell>
          <cell r="Z68" t="str">
            <v>kteller1</v>
          </cell>
          <cell r="AA68" t="str">
            <v>PKOVALAN</v>
          </cell>
          <cell r="AB68" t="str">
            <v>No</v>
          </cell>
          <cell r="AC68" t="str">
            <v>-</v>
          </cell>
          <cell r="AD68" t="str">
            <v>No</v>
          </cell>
          <cell r="AE68" t="str">
            <v>Splunk is used to index and search logs and machine data from various sources in a single interface as a part of MaaS (Monitoring as a Service)</v>
          </cell>
          <cell r="AG68">
            <v>53</v>
          </cell>
          <cell r="AH68" t="str">
            <v>EDC New Hypervisor</v>
          </cell>
          <cell r="AI68" t="str">
            <v>Q4 2025</v>
          </cell>
          <cell r="AJ68" t="str">
            <v xml:space="preserve">Prior investigations found that statefulness was required for forwarders. </v>
          </cell>
          <cell r="AK68" t="str">
            <v xml:space="preserve">NA has moved to Splunk SaaS (53582); remaining forwarders exist on VMWare (39 across all environments).
Small Splunk cluster exists in China - Cannot move these to SaaS
Team is evaluting both CaaS and OSV (in that order). </v>
          </cell>
        </row>
        <row r="69">
          <cell r="A69">
            <v>21175</v>
          </cell>
          <cell r="B69" t="str">
            <v>Performance Management Tools</v>
          </cell>
          <cell r="C69" t="str">
            <v>In Production</v>
          </cell>
          <cell r="D69" t="str">
            <v>PerfMgnt</v>
          </cell>
          <cell r="E69" t="str">
            <v>EPEO</v>
          </cell>
          <cell r="F69" t="str">
            <v>MCRNKOVI</v>
          </cell>
          <cell r="G69" t="str">
            <v>SSOLTANI</v>
          </cell>
          <cell r="H69" t="str">
            <v>CCRAIG39</v>
          </cell>
          <cell r="I69" t="str">
            <v>CCRAIG39</v>
          </cell>
          <cell r="J69" t="str">
            <v>NO</v>
          </cell>
          <cell r="K69" t="str">
            <v>Copper</v>
          </cell>
          <cell r="L69" t="str">
            <v>Non S-Ox</v>
          </cell>
          <cell r="M69">
            <v>111</v>
          </cell>
          <cell r="N69" t="str">
            <v>No</v>
          </cell>
          <cell r="O69" t="str">
            <v>Yes</v>
          </cell>
          <cell r="P69">
            <v>40797</v>
          </cell>
          <cell r="Q69" t="str">
            <v>-</v>
          </cell>
          <cell r="R69" t="str">
            <v>In-House</v>
          </cell>
          <cell r="S69" t="str">
            <v>Enterprise Technology</v>
          </cell>
          <cell r="T69" t="str">
            <v>EPEO</v>
          </cell>
          <cell r="U69" t="str">
            <v>ssoltani</v>
          </cell>
          <cell r="V69" t="str">
            <v>MCRNKOVI</v>
          </cell>
          <cell r="W69" t="str">
            <v>claport4</v>
          </cell>
          <cell r="X69" t="str">
            <v>hchepyal</v>
          </cell>
          <cell r="Y69" t="str">
            <v>claport4</v>
          </cell>
          <cell r="Z69" t="str">
            <v>claport4</v>
          </cell>
          <cell r="AA69" t="str">
            <v>KPILLARI</v>
          </cell>
          <cell r="AB69" t="str">
            <v>No</v>
          </cell>
          <cell r="AC69" t="str">
            <v>-</v>
          </cell>
          <cell r="AD69" t="str">
            <v>No</v>
          </cell>
          <cell r="AE69" t="str">
            <v>Performance Management Tools is a set of custom tools used by ITO Network Operations to integrate and manage network performance assets. In-house developed WeatherMap and IP SLA Manager Apps part of this Application ID.</v>
          </cell>
          <cell r="AG69">
            <v>5</v>
          </cell>
          <cell r="AH69" t="str">
            <v>Will be Decommissioned</v>
          </cell>
          <cell r="AI69" t="str">
            <v>Q1 2026</v>
          </cell>
          <cell r="AK69" t="str">
            <v>Multiple tools, all to be decommission (going to Sev1)</v>
          </cell>
          <cell r="AL69" t="str">
            <v>WAS - Traditional</v>
          </cell>
          <cell r="AM69" t="str">
            <v>Will be Decommissioned</v>
          </cell>
          <cell r="AN69" t="str">
            <v>Q4 2025</v>
          </cell>
        </row>
        <row r="70">
          <cell r="A70">
            <v>21216</v>
          </cell>
          <cell r="B70" t="str">
            <v>System Center Configuration Manager</v>
          </cell>
          <cell r="C70" t="str">
            <v>In Production</v>
          </cell>
          <cell r="D70" t="str">
            <v>SCCM 2012</v>
          </cell>
          <cell r="E70" t="str">
            <v>EPEO</v>
          </cell>
          <cell r="F70" t="str">
            <v>SRUNSON</v>
          </cell>
          <cell r="G70" t="str">
            <v>ASTONE31</v>
          </cell>
          <cell r="H70" t="str">
            <v>CHOSSEIN</v>
          </cell>
          <cell r="I70" t="str">
            <v>BNABOZNY</v>
          </cell>
          <cell r="J70" t="str">
            <v>YES</v>
          </cell>
          <cell r="K70" t="str">
            <v>Copper</v>
          </cell>
          <cell r="L70" t="str">
            <v>Non S-Ox</v>
          </cell>
          <cell r="M70">
            <v>212</v>
          </cell>
          <cell r="N70" t="str">
            <v>No</v>
          </cell>
          <cell r="O70" t="str">
            <v>Yes</v>
          </cell>
          <cell r="P70">
            <v>40086</v>
          </cell>
          <cell r="Q70" t="str">
            <v>-</v>
          </cell>
          <cell r="R70" t="str">
            <v>COTS</v>
          </cell>
          <cell r="S70" t="str">
            <v>Enterprise Technology</v>
          </cell>
          <cell r="T70" t="str">
            <v>EPEO</v>
          </cell>
          <cell r="U70" t="str">
            <v>chossein</v>
          </cell>
          <cell r="V70" t="str">
            <v>ASTONE31</v>
          </cell>
          <cell r="W70" t="str">
            <v>mmorri44</v>
          </cell>
          <cell r="X70" t="str">
            <v>bnabozny</v>
          </cell>
          <cell r="Y70" t="str">
            <v>mmorri44</v>
          </cell>
          <cell r="Z70" t="str">
            <v>bnabozny</v>
          </cell>
          <cell r="AA70" t="str">
            <v>mmorri44</v>
          </cell>
          <cell r="AB70" t="str">
            <v>No</v>
          </cell>
          <cell r="AC70" t="str">
            <v>Yes</v>
          </cell>
          <cell r="AD70" t="str">
            <v>No</v>
          </cell>
          <cell r="AE70" t="str">
            <v>SCCM 2012 is the replacement version for System Management Server 2007 (SCCM 2007) which is the strategic direction for software delivery solutions.  This applicaiton suite replaces all legacy software delivery tools globally for Windows clients and servers.</v>
          </cell>
          <cell r="AG70">
            <v>80</v>
          </cell>
          <cell r="AH70" t="str">
            <v>EDC New Hypervisor</v>
          </cell>
          <cell r="AI70" t="str">
            <v>Q1 2025</v>
          </cell>
          <cell r="AJ70" t="str">
            <v>Use Case:
1. ~73 SCCM servers in EDS, 21 in Niehl, and 14 in Distributed sites; ~170k Endpoint with high 
OnPrem Network Dependency
2. Latency Concerns
3. Legacy App Dependency</v>
          </cell>
          <cell r="AK70" t="str">
            <v>Current State:
App Servers - 71; DB Servers - 9
Recommendation:
Intune
1.  Review Session ongoing with Enterprise Architect
2. Feasibility Analysis with the vendor Microsoft will initiate
3. Workload Transitioning Method to be disucussed
4. Application Packages and Deployment Strategies to be planned
Timeline:
TBD(Under the contengancy of the outcome of the EA and Vendor Discussion)
Benefits:
1. Global Reach
2. No Infra Maintainence 
3. Modern Endpoint Management
4. Centralized Administration with pay-as-you-go</v>
          </cell>
          <cell r="AQ70" t="str">
            <v>SQL</v>
          </cell>
          <cell r="AR70" t="str">
            <v>On-Prem</v>
          </cell>
          <cell r="AS70" t="str">
            <v>TBD</v>
          </cell>
        </row>
        <row r="71">
          <cell r="A71">
            <v>21225</v>
          </cell>
          <cell r="B71" t="str">
            <v>DB2-LUW</v>
          </cell>
          <cell r="C71" t="str">
            <v>Active</v>
          </cell>
          <cell r="D71" t="str">
            <v>DB2LUW</v>
          </cell>
          <cell r="E71" t="str">
            <v>EPEO</v>
          </cell>
          <cell r="F71" t="str">
            <v>SKULKA52</v>
          </cell>
          <cell r="G71" t="str">
            <v>SKRISH30</v>
          </cell>
          <cell r="H71" t="str">
            <v>MKUMARA5</v>
          </cell>
          <cell r="I71" t="str">
            <v>NVAIDYAN</v>
          </cell>
          <cell r="J71" t="str">
            <v>YES</v>
          </cell>
          <cell r="K71" t="str">
            <v>Silver</v>
          </cell>
          <cell r="L71" t="str">
            <v>Non S-Ox</v>
          </cell>
          <cell r="M71" t="str">
            <v>-</v>
          </cell>
          <cell r="O71" t="e">
            <v>#N/A</v>
          </cell>
          <cell r="P71">
            <v>41060</v>
          </cell>
          <cell r="Q71" t="str">
            <v>-</v>
          </cell>
          <cell r="R71" t="str">
            <v>COTS</v>
          </cell>
          <cell r="S71" t="str">
            <v>Enterprise Technology</v>
          </cell>
          <cell r="T71" t="str">
            <v>ITO</v>
          </cell>
          <cell r="U71" t="str">
            <v>mkumara5</v>
          </cell>
          <cell r="V71" t="str">
            <v>-</v>
          </cell>
          <cell r="W71" t="str">
            <v>-</v>
          </cell>
          <cell r="X71" t="str">
            <v>sbalasub</v>
          </cell>
          <cell r="Y71" t="str">
            <v>nsanku</v>
          </cell>
          <cell r="Z71" t="str">
            <v>-</v>
          </cell>
          <cell r="AA71" t="str">
            <v>-</v>
          </cell>
          <cell r="AB71" t="str">
            <v>-</v>
          </cell>
          <cell r="AC71" t="str">
            <v>-</v>
          </cell>
          <cell r="AD71" t="str">
            <v>-</v>
          </cell>
          <cell r="AE71" t="str">
            <v>This is an infrastructure that is used by applications to store data</v>
          </cell>
          <cell r="AG71">
            <v>12</v>
          </cell>
          <cell r="AH71" t="str">
            <v>EDC New Hypervisor</v>
          </cell>
          <cell r="AI71" t="str">
            <v>Q3 2025</v>
          </cell>
          <cell r="AK71" t="str">
            <v>This is a database technology component that will not move to GCP. In other words, Database Services organization do not have any plans of offering this DB2 LUW database service in GCP. 
Applications currently using this technology would continue to run on-prem in NA EDCs
Applications using VMs to host databases will be tested on the new OSV offering. If OSV is not of good fit, we may migrate the databases to physical servers.</v>
          </cell>
        </row>
        <row r="72">
          <cell r="A72">
            <v>21337</v>
          </cell>
          <cell r="B72" t="str">
            <v>NetOps Support Database</v>
          </cell>
          <cell r="C72" t="str">
            <v>In Production</v>
          </cell>
          <cell r="D72" t="str">
            <v>NETSUPDB</v>
          </cell>
          <cell r="E72" t="str">
            <v>EPEO</v>
          </cell>
          <cell r="F72" t="str">
            <v>MCRNKOVI</v>
          </cell>
          <cell r="G72" t="str">
            <v>BKARMAKA</v>
          </cell>
          <cell r="H72" t="str">
            <v>JSATHEES</v>
          </cell>
          <cell r="I72" t="str">
            <v>VCHEDARA</v>
          </cell>
          <cell r="J72" t="str">
            <v>NO</v>
          </cell>
          <cell r="K72" t="str">
            <v>Copper</v>
          </cell>
          <cell r="L72" t="str">
            <v>Non S-Ox</v>
          </cell>
          <cell r="M72">
            <v>222</v>
          </cell>
          <cell r="N72" t="str">
            <v>No</v>
          </cell>
          <cell r="O72" t="str">
            <v>Yes</v>
          </cell>
          <cell r="P72">
            <v>37941</v>
          </cell>
          <cell r="Q72" t="str">
            <v>-</v>
          </cell>
          <cell r="R72" t="str">
            <v>In-House</v>
          </cell>
          <cell r="S72" t="str">
            <v>Enterprise Technology</v>
          </cell>
          <cell r="T72" t="str">
            <v>EPEO</v>
          </cell>
          <cell r="U72" t="str">
            <v>BKARMAKA</v>
          </cell>
          <cell r="V72" t="str">
            <v>MCRNKOVI</v>
          </cell>
          <cell r="W72" t="str">
            <v>cvimal</v>
          </cell>
          <cell r="X72" t="str">
            <v>claport4</v>
          </cell>
          <cell r="Y72" t="str">
            <v>vchedara</v>
          </cell>
          <cell r="Z72" t="str">
            <v>JSATHEES</v>
          </cell>
          <cell r="AA72" t="str">
            <v>vchedara</v>
          </cell>
          <cell r="AB72" t="str">
            <v>No</v>
          </cell>
          <cell r="AC72" t="str">
            <v>No</v>
          </cell>
          <cell r="AD72" t="str">
            <v>No</v>
          </cell>
          <cell r="AE72" t="str">
            <v>Network Operations Network Database is the authoritative source for global network device information and support data.</v>
          </cell>
          <cell r="AG72">
            <v>4</v>
          </cell>
          <cell r="AH72" t="str">
            <v>EDC New Hypervisor</v>
          </cell>
          <cell r="AI72" t="str">
            <v>Q4 2025</v>
          </cell>
          <cell r="AJ72" t="str">
            <v>Oracle</v>
          </cell>
          <cell r="AK72" t="str">
            <v>Only Database. No App.
18635  - GoLang dev platform for networking, supports multiple applications.  In Nov 2024 - namespace in CaaS created to utilize this same database. 
In 2026, there are plans to evaluate long-term plans for the database which may result in new platform to host the data.</v>
          </cell>
          <cell r="AQ72" t="str">
            <v>Oracle</v>
          </cell>
          <cell r="AR72" t="str">
            <v>On-Prem</v>
          </cell>
          <cell r="AS72" t="str">
            <v>TBD</v>
          </cell>
          <cell r="AT72" t="str">
            <v>Supports core network ops; see VM comments for future state plans</v>
          </cell>
        </row>
        <row r="73">
          <cell r="A73">
            <v>21346</v>
          </cell>
          <cell r="B73" t="str">
            <v>HOST ON DEMAND</v>
          </cell>
          <cell r="C73" t="str">
            <v>In Production</v>
          </cell>
          <cell r="D73" t="str">
            <v>HOD</v>
          </cell>
          <cell r="E73" t="str">
            <v>EPEO</v>
          </cell>
          <cell r="F73" t="str">
            <v>SKULKA52</v>
          </cell>
          <cell r="G73" t="str">
            <v>CGIACOBB</v>
          </cell>
          <cell r="H73" t="str">
            <v>COLIVE34</v>
          </cell>
          <cell r="I73" t="str">
            <v>COLIVE34</v>
          </cell>
          <cell r="J73" t="str">
            <v>YES</v>
          </cell>
          <cell r="K73" t="str">
            <v>Silver</v>
          </cell>
          <cell r="L73" t="str">
            <v>Non S-Ox</v>
          </cell>
          <cell r="M73">
            <v>112</v>
          </cell>
          <cell r="N73" t="str">
            <v>Yes</v>
          </cell>
          <cell r="O73" t="str">
            <v>No</v>
          </cell>
          <cell r="P73">
            <v>38799</v>
          </cell>
          <cell r="Q73" t="str">
            <v>-</v>
          </cell>
          <cell r="R73" t="str">
            <v>COTS</v>
          </cell>
          <cell r="S73" t="str">
            <v>Enterprise Technology</v>
          </cell>
          <cell r="T73" t="str">
            <v>EPEO</v>
          </cell>
          <cell r="U73" t="str">
            <v>colive34</v>
          </cell>
          <cell r="V73" t="str">
            <v>CGIACOBB</v>
          </cell>
          <cell r="W73" t="str">
            <v>dmucklin</v>
          </cell>
          <cell r="X73" t="str">
            <v>smoral20</v>
          </cell>
          <cell r="Y73" t="str">
            <v>JISIDRO5</v>
          </cell>
          <cell r="Z73" t="str">
            <v>dmucklin</v>
          </cell>
          <cell r="AA73" t="str">
            <v>cgiacobb</v>
          </cell>
          <cell r="AB73" t="str">
            <v>No</v>
          </cell>
          <cell r="AC73" t="str">
            <v>-</v>
          </cell>
          <cell r="AD73" t="str">
            <v>No</v>
          </cell>
          <cell r="AE73" t="str">
            <v>Host On Demand (HOD) is a thin client terminal emulation solution. Thin client being a java applet rather than the traditional, fat client, operating system specific executable file,ie (Windows EXE file). HOD is a solution for communicating with servers using a terminal interface commonly called Green Screen Emulation. This method of communication is non-graphical and consists of purely standard ASCII characters. HOD sessions are pre-configured java applets that are deployed to any standard web server. The java applet is accessed through a web page link that, in turn, will run inside the client's web browser. The java applet connects to a specified host based on the pre-configuration data and produces a Green Screen session within the client's browser.</v>
          </cell>
          <cell r="AG73">
            <v>6</v>
          </cell>
          <cell r="AH73" t="str">
            <v>EDC New Hypervisor</v>
          </cell>
          <cell r="AI73" t="str">
            <v>Q1 2026</v>
          </cell>
          <cell r="AK73" t="str">
            <v>Moving it from ITO servers to address spaces in the mainframe.  VMs will be decommissioned, but application itself will remain on Mainframe (2/13 - Original Timeline  provided Q4 2026. Based on  leadership direction changed to Q4 2025. changed to Q1 2026)</v>
          </cell>
          <cell r="AL73" t="str">
            <v>WAS - Traditional</v>
          </cell>
          <cell r="AM73" t="str">
            <v>Rewrite</v>
          </cell>
          <cell r="AN73" t="str">
            <v>TBD</v>
          </cell>
          <cell r="AO73" t="str">
            <v xml:space="preserve">77,000 PC </v>
          </cell>
          <cell r="AP73" t="str">
            <v>Platform moving to mainframe</v>
          </cell>
          <cell r="AV73" t="str">
            <v>Optimize MF - MIPs reduction</v>
          </cell>
          <cell r="AX73" t="str">
            <v>Moving it from ITO servers to address spaces in the mainframe.</v>
          </cell>
        </row>
        <row r="74">
          <cell r="A74">
            <v>21415</v>
          </cell>
          <cell r="B74" t="str">
            <v>Business Objects - Shared</v>
          </cell>
          <cell r="C74" t="str">
            <v>Active</v>
          </cell>
          <cell r="D74" t="str">
            <v>BusObj-SE</v>
          </cell>
          <cell r="E74" t="str">
            <v>EPEO</v>
          </cell>
          <cell r="F74" t="str">
            <v>SKULKA52</v>
          </cell>
          <cell r="G74" t="str">
            <v>MWILLI20</v>
          </cell>
          <cell r="H74" t="str">
            <v>TCULLER</v>
          </cell>
          <cell r="I74" t="str">
            <v>RMODI2</v>
          </cell>
          <cell r="J74" t="str">
            <v>NO</v>
          </cell>
          <cell r="K74" t="str">
            <v>Silver</v>
          </cell>
          <cell r="L74" t="str">
            <v>Non S-Ox</v>
          </cell>
          <cell r="M74" t="str">
            <v>-</v>
          </cell>
          <cell r="N74" t="e">
            <v>#N/A</v>
          </cell>
          <cell r="O74" t="e">
            <v>#N/A</v>
          </cell>
          <cell r="P74">
            <v>41640</v>
          </cell>
          <cell r="Q74">
            <v>46022</v>
          </cell>
          <cell r="R74" t="str">
            <v>-</v>
          </cell>
          <cell r="S74" t="str">
            <v>ENTERPRISE TECHNOLOGY</v>
          </cell>
          <cell r="T74" t="str">
            <v>ITO</v>
          </cell>
          <cell r="U74" t="str">
            <v>mwilli20</v>
          </cell>
          <cell r="V74" t="str">
            <v>-</v>
          </cell>
          <cell r="W74" t="str">
            <v>-</v>
          </cell>
          <cell r="X74" t="str">
            <v>smeram</v>
          </cell>
          <cell r="Y74" t="str">
            <v>mpate135</v>
          </cell>
          <cell r="Z74" t="str">
            <v>-</v>
          </cell>
          <cell r="AA74" t="str">
            <v>-</v>
          </cell>
          <cell r="AB74" t="str">
            <v>Yes</v>
          </cell>
          <cell r="AC74" t="str">
            <v>-</v>
          </cell>
          <cell r="AD74" t="str">
            <v>-</v>
          </cell>
          <cell r="AE74" t="e">
            <v>#N/A</v>
          </cell>
          <cell r="AG74">
            <v>23</v>
          </cell>
          <cell r="AH74" t="str">
            <v>Will be Decommissioned</v>
          </cell>
          <cell r="AI74" t="str">
            <v>Q1 2027</v>
          </cell>
          <cell r="AJ74" t="str">
            <v>N/A</v>
          </cell>
          <cell r="AQ74" t="str">
            <v>SQL</v>
          </cell>
          <cell r="AR74" t="str">
            <v>Will be Decommissioned</v>
          </cell>
          <cell r="AS74" t="str">
            <v>TBD</v>
          </cell>
        </row>
        <row r="75">
          <cell r="A75">
            <v>21458</v>
          </cell>
          <cell r="B75" t="str">
            <v>MAINFRAME ENGINEERING</v>
          </cell>
          <cell r="C75" t="str">
            <v>Active</v>
          </cell>
          <cell r="D75" t="str">
            <v>MF Eng</v>
          </cell>
          <cell r="E75" t="str">
            <v>EPEO</v>
          </cell>
          <cell r="F75" t="str">
            <v>SKULKA52</v>
          </cell>
          <cell r="G75" t="str">
            <v>CGIACOBB</v>
          </cell>
          <cell r="H75" t="str">
            <v>COLIVE34</v>
          </cell>
          <cell r="I75" t="str">
            <v>COLIVE34</v>
          </cell>
          <cell r="J75" t="str">
            <v>NO</v>
          </cell>
          <cell r="K75" t="str">
            <v>Copper</v>
          </cell>
          <cell r="L75" t="str">
            <v>Non S-Ox</v>
          </cell>
          <cell r="M75" t="str">
            <v>-</v>
          </cell>
          <cell r="O75" t="e">
            <v>#N/A</v>
          </cell>
          <cell r="P75">
            <v>41274</v>
          </cell>
          <cell r="Q75" t="str">
            <v>-</v>
          </cell>
          <cell r="R75" t="str">
            <v>-</v>
          </cell>
          <cell r="S75" t="str">
            <v>Enterprise Technology</v>
          </cell>
          <cell r="T75" t="str">
            <v>-</v>
          </cell>
          <cell r="U75" t="str">
            <v>colive34</v>
          </cell>
          <cell r="V75" t="str">
            <v>-</v>
          </cell>
          <cell r="W75" t="str">
            <v>-</v>
          </cell>
          <cell r="X75" t="str">
            <v>alawren3</v>
          </cell>
          <cell r="Y75" t="str">
            <v>JISIDRO5</v>
          </cell>
          <cell r="Z75" t="str">
            <v>alawren3</v>
          </cell>
          <cell r="AA75" t="str">
            <v>-</v>
          </cell>
          <cell r="AB75" t="str">
            <v>-</v>
          </cell>
          <cell r="AC75" t="str">
            <v>-</v>
          </cell>
          <cell r="AD75" t="str">
            <v>-</v>
          </cell>
          <cell r="AE75" t="str">
            <v>Enterprise Mainframe Engineering</v>
          </cell>
          <cell r="AG75">
            <v>3</v>
          </cell>
          <cell r="AH75" t="str">
            <v>EDC New Hypervisor</v>
          </cell>
          <cell r="AI75" t="str">
            <v>Q3 2025</v>
          </cell>
          <cell r="AK75" t="str">
            <v>Data collectors for storage insights; communicates with external IBM monitoring-as-a-service (Backlog1-wave1)</v>
          </cell>
          <cell r="AV75" t="str">
            <v>Optimize MF - MIPs reduction</v>
          </cell>
          <cell r="AX75" t="str">
            <v xml:space="preserve">This is the mainframe infrastructure itself. Includes 3 zVM environments which are expected to be decommissioned by 4Q2025. </v>
          </cell>
        </row>
        <row r="76">
          <cell r="A76">
            <v>21528</v>
          </cell>
          <cell r="B76" t="str">
            <v>Ford Cloud Identity Services</v>
          </cell>
          <cell r="C76" t="str">
            <v>In Production</v>
          </cell>
          <cell r="D76" t="str">
            <v>FCIS</v>
          </cell>
          <cell r="E76" t="str">
            <v>EPEO</v>
          </cell>
          <cell r="F76" t="str">
            <v>NOKEEFE</v>
          </cell>
          <cell r="G76" t="str">
            <v>MSNYDER5</v>
          </cell>
          <cell r="H76" t="str">
            <v>RSUNDARE</v>
          </cell>
          <cell r="I76" t="str">
            <v>GSIENKIE</v>
          </cell>
          <cell r="J76" t="str">
            <v>NO</v>
          </cell>
          <cell r="K76" t="str">
            <v>Silver</v>
          </cell>
          <cell r="L76" t="str">
            <v>Non S-Ox</v>
          </cell>
          <cell r="M76">
            <v>333</v>
          </cell>
          <cell r="N76" t="str">
            <v>No</v>
          </cell>
          <cell r="O76" t="str">
            <v>Yes</v>
          </cell>
          <cell r="P76">
            <v>41671</v>
          </cell>
          <cell r="Q76" t="str">
            <v>-</v>
          </cell>
          <cell r="R76" t="str">
            <v>Managed by 3rd Party Purchased Service</v>
          </cell>
          <cell r="S76" t="str">
            <v>Enterprise Technology</v>
          </cell>
          <cell r="T76" t="str">
            <v>EPEO</v>
          </cell>
          <cell r="U76" t="str">
            <v>cczarnom</v>
          </cell>
          <cell r="V76" t="str">
            <v>NOKEEFE</v>
          </cell>
          <cell r="W76" t="str">
            <v>-</v>
          </cell>
          <cell r="X76" t="str">
            <v>CBANDAKA</v>
          </cell>
          <cell r="Y76" t="str">
            <v>-</v>
          </cell>
          <cell r="Z76" t="str">
            <v>DDALKOVS</v>
          </cell>
          <cell r="AA76" t="str">
            <v>gseeger1</v>
          </cell>
          <cell r="AB76" t="str">
            <v>Yes</v>
          </cell>
          <cell r="AC76" t="str">
            <v>Yes</v>
          </cell>
          <cell r="AD76" t="str">
            <v>Yes</v>
          </cell>
          <cell r="AE76" t="str">
            <v>Ford Cloud based identity and access management platform.</v>
          </cell>
          <cell r="AG76">
            <v>2</v>
          </cell>
          <cell r="AH76" t="str">
            <v>Will be Decommissioned</v>
          </cell>
          <cell r="AI76" t="str">
            <v>Q4 2026</v>
          </cell>
          <cell r="AJ76" t="str">
            <v>N/A</v>
          </cell>
        </row>
        <row r="77">
          <cell r="A77">
            <v>21683</v>
          </cell>
          <cell r="B77" t="str">
            <v>FOCUS</v>
          </cell>
          <cell r="C77" t="str">
            <v>Active</v>
          </cell>
          <cell r="D77" t="str">
            <v>FOCUS</v>
          </cell>
          <cell r="E77" t="str">
            <v>EPEO</v>
          </cell>
          <cell r="F77" t="str">
            <v>SKULKA52</v>
          </cell>
          <cell r="G77" t="str">
            <v>CGIACOBB</v>
          </cell>
          <cell r="H77" t="str">
            <v>JKOOPMA3</v>
          </cell>
          <cell r="I77" t="str">
            <v>JKOOPMA3</v>
          </cell>
          <cell r="J77" t="str">
            <v>NO</v>
          </cell>
          <cell r="K77" t="str">
            <v>Copper</v>
          </cell>
          <cell r="L77" t="str">
            <v>Non S-Ox</v>
          </cell>
          <cell r="M77" t="str">
            <v>-</v>
          </cell>
          <cell r="N77" t="str">
            <v>No</v>
          </cell>
          <cell r="O77" t="str">
            <v>-</v>
          </cell>
          <cell r="P77">
            <v>36677</v>
          </cell>
          <cell r="Q77" t="str">
            <v>-</v>
          </cell>
          <cell r="R77" t="str">
            <v>-</v>
          </cell>
          <cell r="S77" t="str">
            <v>Information Technology</v>
          </cell>
          <cell r="T77" t="str">
            <v>ITO</v>
          </cell>
          <cell r="U77" t="str">
            <v>jkoopma3</v>
          </cell>
          <cell r="V77" t="str">
            <v>-</v>
          </cell>
          <cell r="W77" t="str">
            <v>-</v>
          </cell>
          <cell r="X77" t="str">
            <v>jkoselan</v>
          </cell>
          <cell r="Y77" t="str">
            <v>HOH1</v>
          </cell>
          <cell r="Z77" t="str">
            <v>nricha41</v>
          </cell>
          <cell r="AA77" t="str">
            <v>kromanko</v>
          </cell>
          <cell r="AB77" t="str">
            <v>No</v>
          </cell>
          <cell r="AC77" t="str">
            <v>-</v>
          </cell>
          <cell r="AD77" t="str">
            <v>-</v>
          </cell>
          <cell r="AE77" t="str">
            <v>FOUCS is a mainframe 4 generation language used primarily for reporting. Business Users and IT can create ad hoc reports quickly to obtain information to make business decisions. The FOCUS vendor is Information Builders (IBI)</v>
          </cell>
          <cell r="AI77">
            <v>0</v>
          </cell>
          <cell r="AV77" t="str">
            <v>Will be Decommissioned</v>
          </cell>
          <cell r="AX77" t="str">
            <v>Database product; plans are decommission in 2-3 years</v>
          </cell>
          <cell r="AY77" t="str">
            <v>Focus - MF</v>
          </cell>
        </row>
        <row r="78">
          <cell r="A78">
            <v>21742</v>
          </cell>
          <cell r="B78" t="str">
            <v>ITO-ORACLE-UTILITY-SHARED</v>
          </cell>
          <cell r="C78" t="str">
            <v>Active</v>
          </cell>
          <cell r="D78" t="str">
            <v>ITOOUS</v>
          </cell>
          <cell r="E78" t="str">
            <v>EPEO</v>
          </cell>
          <cell r="F78" t="str">
            <v>LFULCHER</v>
          </cell>
          <cell r="G78" t="str">
            <v>KMAHAJAN</v>
          </cell>
          <cell r="H78" t="str">
            <v>TKLEMER</v>
          </cell>
          <cell r="I78" t="str">
            <v>SGABLE</v>
          </cell>
          <cell r="J78" t="str">
            <v>NO</v>
          </cell>
          <cell r="K78" t="str">
            <v>Silver</v>
          </cell>
          <cell r="L78" t="str">
            <v>Non S-Ox</v>
          </cell>
          <cell r="M78">
            <v>0</v>
          </cell>
          <cell r="N78" t="str">
            <v>No</v>
          </cell>
          <cell r="O78" t="str">
            <v>Yes</v>
          </cell>
          <cell r="R78" t="str">
            <v>-</v>
          </cell>
          <cell r="S78" t="str">
            <v>Enterprise Technology</v>
          </cell>
          <cell r="T78" t="str">
            <v>EPEO</v>
          </cell>
          <cell r="AE78" t="str">
            <v>Oracle Utility Shared Farm</v>
          </cell>
          <cell r="AG78">
            <v>6</v>
          </cell>
          <cell r="AH78" t="str">
            <v>EDC New Hypervisor</v>
          </cell>
          <cell r="AI78" t="str">
            <v>Q1 2026</v>
          </cell>
        </row>
        <row r="79">
          <cell r="A79">
            <v>21805</v>
          </cell>
          <cell r="B79" t="str">
            <v>FIREEYE HX</v>
          </cell>
          <cell r="C79" t="str">
            <v>Active</v>
          </cell>
          <cell r="D79" t="str">
            <v>FireEye HX</v>
          </cell>
          <cell r="E79" t="str">
            <v>EPEO</v>
          </cell>
          <cell r="F79" t="str">
            <v>NOKEEFE</v>
          </cell>
          <cell r="G79" t="str">
            <v>VNACHIMU</v>
          </cell>
          <cell r="H79" t="str">
            <v>PFREILE</v>
          </cell>
          <cell r="I79" t="str">
            <v>WJUSTICE</v>
          </cell>
          <cell r="J79" t="str">
            <v>NO</v>
          </cell>
          <cell r="K79" t="str">
            <v>Copper</v>
          </cell>
          <cell r="L79" t="str">
            <v>Non S-Ox</v>
          </cell>
          <cell r="M79" t="str">
            <v>-</v>
          </cell>
          <cell r="O79" t="e">
            <v>#N/A</v>
          </cell>
          <cell r="P79">
            <v>41791</v>
          </cell>
          <cell r="Q79" t="str">
            <v>-</v>
          </cell>
          <cell r="R79" t="str">
            <v>-</v>
          </cell>
          <cell r="S79" t="str">
            <v>Enterprise Technology</v>
          </cell>
          <cell r="T79" t="str">
            <v>ITO</v>
          </cell>
          <cell r="U79" t="str">
            <v>pfreile</v>
          </cell>
          <cell r="V79" t="str">
            <v>-</v>
          </cell>
          <cell r="W79" t="str">
            <v>-</v>
          </cell>
          <cell r="X79" t="str">
            <v>ksangst1</v>
          </cell>
          <cell r="Y79" t="str">
            <v>rsundare</v>
          </cell>
          <cell r="Z79" t="str">
            <v>ksangst1</v>
          </cell>
          <cell r="AA79" t="str">
            <v>-</v>
          </cell>
          <cell r="AB79" t="str">
            <v>-</v>
          </cell>
          <cell r="AC79" t="str">
            <v>-</v>
          </cell>
          <cell r="AD79" t="str">
            <v>-</v>
          </cell>
          <cell r="AE79" t="str">
            <v>FireEye HX is a client-server platform for the detection, analysis and management of security incidents on Windows based platforms.</v>
          </cell>
          <cell r="AG79">
            <v>2</v>
          </cell>
          <cell r="AH79" t="str">
            <v>Will be Decommissioned</v>
          </cell>
          <cell r="AI79" t="str">
            <v>Q1 2026</v>
          </cell>
          <cell r="AK79" t="str">
            <v>New SaaS to replace this product</v>
          </cell>
        </row>
        <row r="80">
          <cell r="A80">
            <v>21813</v>
          </cell>
          <cell r="B80" t="str">
            <v>StruxureWare for Data Centers</v>
          </cell>
          <cell r="C80" t="str">
            <v>In Production</v>
          </cell>
          <cell r="D80" t="str">
            <v>Struxure</v>
          </cell>
          <cell r="E80" t="str">
            <v>EPEO</v>
          </cell>
          <cell r="F80" t="str">
            <v>SKULKA52</v>
          </cell>
          <cell r="G80" t="str">
            <v>SYUKI2</v>
          </cell>
          <cell r="H80" t="str">
            <v>MDIERING</v>
          </cell>
          <cell r="I80" t="str">
            <v>GSIENKIE</v>
          </cell>
          <cell r="J80" t="str">
            <v>YES</v>
          </cell>
          <cell r="K80" t="str">
            <v>Copper</v>
          </cell>
          <cell r="L80" t="str">
            <v>Non S-Ox</v>
          </cell>
          <cell r="M80">
            <v>111</v>
          </cell>
          <cell r="N80" t="str">
            <v>No</v>
          </cell>
          <cell r="O80" t="str">
            <v>Yes</v>
          </cell>
          <cell r="P80">
            <v>41577</v>
          </cell>
          <cell r="Q80" t="str">
            <v>-</v>
          </cell>
          <cell r="R80" t="str">
            <v>COTS</v>
          </cell>
          <cell r="S80" t="str">
            <v>Enterprise Technology</v>
          </cell>
          <cell r="T80" t="str">
            <v>EPEO</v>
          </cell>
          <cell r="U80" t="str">
            <v>mdiering</v>
          </cell>
          <cell r="V80" t="str">
            <v>SYUKI2</v>
          </cell>
          <cell r="W80" t="str">
            <v>-</v>
          </cell>
          <cell r="X80" t="str">
            <v>dleft</v>
          </cell>
          <cell r="Y80" t="str">
            <v>zraubing</v>
          </cell>
          <cell r="Z80" t="str">
            <v>dleft</v>
          </cell>
          <cell r="AA80" t="str">
            <v>zraubing</v>
          </cell>
          <cell r="AB80" t="str">
            <v>No</v>
          </cell>
          <cell r="AC80" t="str">
            <v>-</v>
          </cell>
          <cell r="AD80" t="str">
            <v>No</v>
          </cell>
          <cell r="AE80" t="str">
            <v>Data Center Infrastruxure Management software provided by Schneider for monitoring and management of Data Center Infrastructure. Comprises of Data Center Expert and Data Center Operation.</v>
          </cell>
          <cell r="AG80">
            <v>7</v>
          </cell>
          <cell r="AH80" t="str">
            <v>EDC New Hypervisor</v>
          </cell>
          <cell r="AI80" t="str">
            <v>Q4 2025</v>
          </cell>
          <cell r="AJ80" t="str">
            <v>New Hypervisor (EDC) - HyperV w/Nutanix support coming in 2025, or any hypervisor which supports "Rocky Linux".  We currently use Rocky Linux</v>
          </cell>
          <cell r="AP80" t="str">
            <v xml:space="preserve">It will be replaced by SAI </v>
          </cell>
        </row>
        <row r="81">
          <cell r="A81">
            <v>21822</v>
          </cell>
          <cell r="B81" t="str">
            <v>Data Loss Prevention</v>
          </cell>
          <cell r="C81" t="str">
            <v>In Production</v>
          </cell>
          <cell r="D81" t="str">
            <v>DLP</v>
          </cell>
          <cell r="E81" t="str">
            <v>EPEO</v>
          </cell>
          <cell r="F81" t="str">
            <v>NOKEEFE</v>
          </cell>
          <cell r="G81" t="str">
            <v>VNACHIMU</v>
          </cell>
          <cell r="H81" t="str">
            <v>WMAGGETT</v>
          </cell>
          <cell r="I81" t="str">
            <v>WJUSTICE</v>
          </cell>
          <cell r="J81" t="str">
            <v>NO</v>
          </cell>
          <cell r="K81" t="str">
            <v>Silver</v>
          </cell>
          <cell r="L81" t="str">
            <v>Non S-Ox</v>
          </cell>
          <cell r="M81">
            <v>311</v>
          </cell>
          <cell r="N81" t="str">
            <v>No</v>
          </cell>
          <cell r="O81" t="str">
            <v>Yes</v>
          </cell>
          <cell r="P81">
            <v>41613</v>
          </cell>
          <cell r="Q81">
            <v>46021</v>
          </cell>
          <cell r="R81" t="str">
            <v>-</v>
          </cell>
          <cell r="S81" t="str">
            <v>Enterprise Technology</v>
          </cell>
          <cell r="T81" t="str">
            <v>EPEO</v>
          </cell>
          <cell r="U81" t="str">
            <v>awest6</v>
          </cell>
          <cell r="V81" t="str">
            <v>SSCHEUER</v>
          </cell>
          <cell r="W81" t="str">
            <v>jbellin4</v>
          </cell>
          <cell r="X81" t="str">
            <v>oghazzaw</v>
          </cell>
          <cell r="Y81" t="str">
            <v>FONWENU</v>
          </cell>
          <cell r="Z81" t="str">
            <v>jmarsh8</v>
          </cell>
          <cell r="AA81" t="str">
            <v>KBOAKYEY</v>
          </cell>
          <cell r="AB81" t="str">
            <v>-</v>
          </cell>
          <cell r="AC81" t="str">
            <v>Yes</v>
          </cell>
          <cell r="AD81" t="str">
            <v>Yes</v>
          </cell>
          <cell r="AE81" t="str">
            <v>Symantec Tool to monitor data in an effort to prevent loss.</v>
          </cell>
          <cell r="AG81">
            <v>73</v>
          </cell>
          <cell r="AH81" t="str">
            <v xml:space="preserve">Complete Migration to SaaS </v>
          </cell>
          <cell r="AI81" t="str">
            <v>Q4 2025</v>
          </cell>
          <cell r="AJ81" t="str">
            <v>Migrating to new SaaS vendor</v>
          </cell>
          <cell r="AQ81" t="str">
            <v>Oracle + SQL</v>
          </cell>
          <cell r="AR81" t="str">
            <v>Modernize to Cloud Databases</v>
          </cell>
          <cell r="AS81" t="str">
            <v>TBD</v>
          </cell>
        </row>
        <row r="82">
          <cell r="A82">
            <v>21859</v>
          </cell>
          <cell r="B82" t="str">
            <v>QRadar (SIEM)</v>
          </cell>
          <cell r="C82" t="str">
            <v>In Production</v>
          </cell>
          <cell r="D82" t="str">
            <v>QRadar</v>
          </cell>
          <cell r="E82" t="str">
            <v>EPEO</v>
          </cell>
          <cell r="F82" t="str">
            <v>NOKEEFE</v>
          </cell>
          <cell r="G82" t="str">
            <v>NOKEEFE</v>
          </cell>
          <cell r="H82" t="str">
            <v>VVENKA40</v>
          </cell>
          <cell r="I82" t="str">
            <v>WJUSTICE</v>
          </cell>
          <cell r="J82" t="str">
            <v>YES</v>
          </cell>
          <cell r="K82" t="str">
            <v>Bronze</v>
          </cell>
          <cell r="L82" t="str">
            <v>Non S-Ox</v>
          </cell>
          <cell r="M82">
            <v>232</v>
          </cell>
          <cell r="N82" t="str">
            <v>No</v>
          </cell>
          <cell r="O82" t="str">
            <v>Yes</v>
          </cell>
          <cell r="P82">
            <v>41595</v>
          </cell>
          <cell r="Q82" t="str">
            <v>-</v>
          </cell>
          <cell r="R82" t="str">
            <v>COTS</v>
          </cell>
          <cell r="S82" t="str">
            <v>Enterprise Technology</v>
          </cell>
          <cell r="T82" t="str">
            <v>EPEO</v>
          </cell>
          <cell r="U82" t="str">
            <v>plubas</v>
          </cell>
          <cell r="V82" t="str">
            <v>PMILLE12</v>
          </cell>
          <cell r="W82" t="str">
            <v>jbellin4</v>
          </cell>
          <cell r="X82" t="str">
            <v>akamal9</v>
          </cell>
          <cell r="Y82" t="str">
            <v>ksangst1</v>
          </cell>
          <cell r="Z82" t="str">
            <v>-</v>
          </cell>
          <cell r="AA82" t="str">
            <v>-</v>
          </cell>
          <cell r="AB82" t="str">
            <v>No</v>
          </cell>
          <cell r="AC82" t="str">
            <v>-</v>
          </cell>
          <cell r="AD82" t="str">
            <v>No</v>
          </cell>
          <cell r="AE82" t="str">
            <v>IBM Security QRadar Security Intelligence and Event Management (SIEM) system consolidates log source event data from thousands of devices to prioritize security incidents and vulnerabilities.</v>
          </cell>
          <cell r="AG82">
            <v>5</v>
          </cell>
          <cell r="AH82" t="str">
            <v>Will be Decommissioned</v>
          </cell>
          <cell r="AI82" t="str">
            <v>Q4 2026</v>
          </cell>
          <cell r="AJ82" t="str">
            <v>Under Evaluation - dependent on plans for Qradar</v>
          </cell>
        </row>
        <row r="83">
          <cell r="A83">
            <v>21875</v>
          </cell>
          <cell r="B83" t="str">
            <v>Network Visibilty</v>
          </cell>
          <cell r="C83" t="str">
            <v>In Production</v>
          </cell>
          <cell r="D83" t="str">
            <v>NetVis</v>
          </cell>
          <cell r="E83" t="str">
            <v>EPEO</v>
          </cell>
          <cell r="F83" t="str">
            <v>MCRNKOVI</v>
          </cell>
          <cell r="G83" t="str">
            <v>BKARMAKA</v>
          </cell>
          <cell r="H83" t="str">
            <v>HPATEL48</v>
          </cell>
          <cell r="I83" t="str">
            <v>HPATEL48</v>
          </cell>
          <cell r="J83" t="str">
            <v>YES</v>
          </cell>
          <cell r="K83" t="str">
            <v>Copper</v>
          </cell>
          <cell r="L83" t="str">
            <v>Non S-Ox</v>
          </cell>
          <cell r="M83">
            <v>222</v>
          </cell>
          <cell r="N83" t="str">
            <v>No</v>
          </cell>
          <cell r="O83" t="str">
            <v>Yes</v>
          </cell>
          <cell r="P83">
            <v>41759</v>
          </cell>
          <cell r="Q83">
            <v>47118</v>
          </cell>
          <cell r="R83" t="str">
            <v>COTS</v>
          </cell>
          <cell r="S83" t="str">
            <v>Enterprise Technology</v>
          </cell>
          <cell r="T83" t="str">
            <v>EPEO</v>
          </cell>
          <cell r="U83" t="str">
            <v>hpatel48</v>
          </cell>
          <cell r="V83" t="str">
            <v>BKARMAKA</v>
          </cell>
          <cell r="W83" t="str">
            <v>hdirani</v>
          </cell>
          <cell r="X83" t="str">
            <v>hdirani</v>
          </cell>
          <cell r="Y83" t="str">
            <v>-</v>
          </cell>
          <cell r="Z83" t="str">
            <v>syuki2</v>
          </cell>
          <cell r="AA83" t="str">
            <v>-</v>
          </cell>
          <cell r="AB83" t="str">
            <v>No</v>
          </cell>
          <cell r="AC83" t="str">
            <v>No</v>
          </cell>
          <cell r="AD83" t="str">
            <v>No</v>
          </cell>
          <cell r="AE83" t="str">
            <v>Network Visibilty is a robust network analysis and packet inspection tool for network personnel. It gives high visibility into traffic types, trends, and application performance management. It offers an enhanced expert analysis and troubleshooting tools to operational staff and runs on many platforms including:   - Gigastor: Long term disk-based capture appliance   - Probe: 1G/10G speed capture appliance with large buffer memory   - Local machines: Servers and laptops running windows operating system (7+, 2k8+) may also act like probes</v>
          </cell>
          <cell r="AG83">
            <v>4</v>
          </cell>
          <cell r="AH83" t="str">
            <v>EDC New Hypervisor</v>
          </cell>
          <cell r="AI83" t="str">
            <v>Q4 2025</v>
          </cell>
          <cell r="AK83" t="str">
            <v xml:space="preserve">VM Count is confirmed - these are virtual appliances; In EDCs and regional hubs; tooling is transfering to Nick O'Keefe ; to be replaced by Aresta (also physical appliances), but some gigamon appliances will remain due to licensing timelines; 
One VM being converted to physical
</v>
          </cell>
        </row>
        <row r="84">
          <cell r="A84">
            <v>21886</v>
          </cell>
          <cell r="B84" t="str">
            <v>MOBILITY UTILITIES</v>
          </cell>
          <cell r="C84" t="str">
            <v>Active</v>
          </cell>
          <cell r="D84" t="str">
            <v>MOUTL</v>
          </cell>
          <cell r="E84" t="str">
            <v>EPEO</v>
          </cell>
          <cell r="F84" t="str">
            <v>MCRNKOVI</v>
          </cell>
          <cell r="G84" t="str">
            <v>JPRESNEL</v>
          </cell>
          <cell r="H84" t="str">
            <v>CPOLK</v>
          </cell>
          <cell r="I84" t="str">
            <v>CPOLK</v>
          </cell>
          <cell r="J84" t="str">
            <v>NO</v>
          </cell>
          <cell r="K84" t="str">
            <v>Bronze</v>
          </cell>
          <cell r="L84" t="str">
            <v>Non S-Ox</v>
          </cell>
          <cell r="M84" t="str">
            <v>-</v>
          </cell>
          <cell r="O84" t="e">
            <v>#N/A</v>
          </cell>
          <cell r="P84">
            <v>41455</v>
          </cell>
          <cell r="Q84" t="str">
            <v>-</v>
          </cell>
          <cell r="R84" t="str">
            <v>-</v>
          </cell>
          <cell r="S84" t="str">
            <v>Enterprise Technology</v>
          </cell>
          <cell r="T84" t="str">
            <v>-</v>
          </cell>
          <cell r="U84" t="str">
            <v>mcrnkovi</v>
          </cell>
          <cell r="V84" t="str">
            <v>-</v>
          </cell>
          <cell r="W84" t="str">
            <v>-</v>
          </cell>
          <cell r="X84" t="str">
            <v>KGRANT10</v>
          </cell>
          <cell r="Y84" t="str">
            <v>-</v>
          </cell>
          <cell r="Z84" t="str">
            <v>-</v>
          </cell>
          <cell r="AA84" t="str">
            <v>-</v>
          </cell>
          <cell r="AB84" t="str">
            <v>-</v>
          </cell>
          <cell r="AC84" t="str">
            <v>-</v>
          </cell>
          <cell r="AD84" t="str">
            <v>-</v>
          </cell>
          <cell r="AE84" t="str">
            <v>Mobility Utilities (NCAT and PowerDNS)</v>
          </cell>
          <cell r="AG84">
            <v>3</v>
          </cell>
          <cell r="AH84" t="str">
            <v>EDC New Hypervisor</v>
          </cell>
          <cell r="AI84" t="str">
            <v>Q3 2025</v>
          </cell>
          <cell r="AK84" t="str">
            <v>DNS Server - Needs to run under a linux varient necessary for the code; utilizes a well-known IP address that is difficult to change (via load balancer)</v>
          </cell>
        </row>
        <row r="85">
          <cell r="A85">
            <v>21888</v>
          </cell>
          <cell r="B85" t="str">
            <v>Mainframe Billing &amp; Reporting</v>
          </cell>
          <cell r="C85" t="str">
            <v>Active</v>
          </cell>
          <cell r="D85" t="str">
            <v>CDBR</v>
          </cell>
          <cell r="E85" t="str">
            <v>EPEO</v>
          </cell>
          <cell r="F85" t="str">
            <v>SKULKA52</v>
          </cell>
          <cell r="G85" t="str">
            <v>CGIACOBB</v>
          </cell>
          <cell r="H85" t="str">
            <v>VMANDELL</v>
          </cell>
          <cell r="I85" t="str">
            <v>VMANDELL</v>
          </cell>
          <cell r="J85" t="str">
            <v>NO</v>
          </cell>
          <cell r="K85" t="str">
            <v>Copper</v>
          </cell>
          <cell r="L85" t="str">
            <v>Non S-Ox</v>
          </cell>
          <cell r="M85" t="str">
            <v>-</v>
          </cell>
          <cell r="N85" t="str">
            <v>No</v>
          </cell>
          <cell r="O85" t="str">
            <v>Yes</v>
          </cell>
          <cell r="P85">
            <v>37468</v>
          </cell>
          <cell r="Q85" t="str">
            <v>-</v>
          </cell>
          <cell r="R85" t="str">
            <v>-</v>
          </cell>
          <cell r="S85" t="str">
            <v>ENTERPRISE TECHNOLOGY</v>
          </cell>
          <cell r="T85" t="str">
            <v>EPEO</v>
          </cell>
          <cell r="U85" t="str">
            <v>fluiz</v>
          </cell>
          <cell r="V85" t="str">
            <v>-</v>
          </cell>
          <cell r="W85" t="str">
            <v>-</v>
          </cell>
          <cell r="X85" t="str">
            <v>dkroos</v>
          </cell>
          <cell r="Y85" t="str">
            <v>AHALAPET</v>
          </cell>
          <cell r="Z85" t="str">
            <v>poshansk</v>
          </cell>
          <cell r="AA85" t="str">
            <v>jross135</v>
          </cell>
          <cell r="AB85" t="str">
            <v>No</v>
          </cell>
          <cell r="AC85" t="str">
            <v>-</v>
          </cell>
          <cell r="AD85" t="str">
            <v>-</v>
          </cell>
          <cell r="AE85" t="str">
            <v>MEMO BILLING FOR THE MAINFRAME.</v>
          </cell>
          <cell r="AI85">
            <v>0</v>
          </cell>
          <cell r="AV85" t="str">
            <v>Optimize MF - MIPs reduction</v>
          </cell>
          <cell r="AW85" t="str">
            <v>Q4 2025</v>
          </cell>
          <cell r="AX85" t="str">
            <v>Mainframe infrastructure tool. This tool exists to support mainframe (Automation to reduce manual effort&gt; Homegrown). Customers can go look at the blue dollars for usage.</v>
          </cell>
        </row>
        <row r="86">
          <cell r="A86">
            <v>22002</v>
          </cell>
          <cell r="B86" t="str">
            <v>WebFOCUS - Shared</v>
          </cell>
          <cell r="C86" t="str">
            <v>Active</v>
          </cell>
          <cell r="D86" t="str">
            <v>WFOCUS-SE</v>
          </cell>
          <cell r="E86" t="str">
            <v>EPEO</v>
          </cell>
          <cell r="F86" t="str">
            <v>SKULKA52</v>
          </cell>
          <cell r="G86" t="str">
            <v>MWILLI20</v>
          </cell>
          <cell r="H86" t="str">
            <v>TCULLER</v>
          </cell>
          <cell r="I86" t="str">
            <v>RMODI2</v>
          </cell>
          <cell r="J86" t="str">
            <v>NO</v>
          </cell>
          <cell r="K86" t="str">
            <v>Silver</v>
          </cell>
          <cell r="L86" t="str">
            <v>Non S-Ox</v>
          </cell>
          <cell r="M86" t="str">
            <v>-</v>
          </cell>
          <cell r="N86" t="e">
            <v>#N/A</v>
          </cell>
          <cell r="O86" t="e">
            <v>#N/A</v>
          </cell>
          <cell r="P86">
            <v>42194</v>
          </cell>
          <cell r="Q86" t="str">
            <v>-</v>
          </cell>
          <cell r="R86" t="str">
            <v>-</v>
          </cell>
          <cell r="S86" t="str">
            <v>ENTERPRISE TECHNOLOGY</v>
          </cell>
          <cell r="T86" t="str">
            <v>ITO</v>
          </cell>
          <cell r="U86" t="str">
            <v>mwilli20</v>
          </cell>
          <cell r="V86" t="str">
            <v>-</v>
          </cell>
          <cell r="W86" t="str">
            <v>-</v>
          </cell>
          <cell r="X86" t="str">
            <v>cschmi93</v>
          </cell>
          <cell r="Y86" t="str">
            <v>ksrisaib</v>
          </cell>
          <cell r="Z86" t="str">
            <v>-</v>
          </cell>
          <cell r="AA86" t="str">
            <v>-</v>
          </cell>
          <cell r="AB86" t="str">
            <v>Yes</v>
          </cell>
          <cell r="AC86" t="str">
            <v>-</v>
          </cell>
          <cell r="AD86" t="str">
            <v>-</v>
          </cell>
          <cell r="AE86" t="e">
            <v>#N/A</v>
          </cell>
          <cell r="AG86">
            <v>28</v>
          </cell>
          <cell r="AH86" t="str">
            <v>Complete Migration to GCP (Both App &amp; DB)</v>
          </cell>
          <cell r="AI86" t="str">
            <v>Q1 2026</v>
          </cell>
          <cell r="AJ86" t="str">
            <v>COTS, but may move to CaaS depending on vendor negotiations</v>
          </cell>
          <cell r="AK86" t="str">
            <v>Migrating to Power BI or Qlik or WebFOCUS 9  (Containers or OSV)</v>
          </cell>
          <cell r="AQ86" t="str">
            <v>SQL</v>
          </cell>
          <cell r="AR86" t="str">
            <v>Modernize to Cloud Databases</v>
          </cell>
          <cell r="AS86" t="str">
            <v>Q4 2025</v>
          </cell>
          <cell r="AT86" t="str">
            <v xml:space="preserve">Moving to GCP PGSQL </v>
          </cell>
        </row>
        <row r="87">
          <cell r="A87">
            <v>22033</v>
          </cell>
          <cell r="B87" t="str">
            <v>HPC HADOOP ENVIRONMENT</v>
          </cell>
          <cell r="C87" t="str">
            <v>Active</v>
          </cell>
          <cell r="D87" t="str">
            <v>Hadoop</v>
          </cell>
          <cell r="E87" t="str">
            <v>EPEO</v>
          </cell>
          <cell r="F87" t="str">
            <v>SKULKA52</v>
          </cell>
          <cell r="G87" t="str">
            <v>CPENNEY</v>
          </cell>
          <cell r="H87" t="str">
            <v>JMART256</v>
          </cell>
          <cell r="I87" t="str">
            <v>CPENNEY</v>
          </cell>
          <cell r="J87" t="str">
            <v>NO</v>
          </cell>
          <cell r="K87" t="str">
            <v>Gold</v>
          </cell>
          <cell r="L87" t="str">
            <v>Non S-Ox</v>
          </cell>
          <cell r="M87" t="str">
            <v>-</v>
          </cell>
          <cell r="O87" t="e">
            <v>#N/A</v>
          </cell>
          <cell r="P87">
            <v>41973</v>
          </cell>
          <cell r="Q87" t="str">
            <v>-</v>
          </cell>
          <cell r="R87" t="str">
            <v>-</v>
          </cell>
          <cell r="S87" t="str">
            <v>Enterprise Technology</v>
          </cell>
          <cell r="T87" t="str">
            <v>ITO</v>
          </cell>
          <cell r="U87" t="str">
            <v>cpenney</v>
          </cell>
          <cell r="V87" t="str">
            <v>-</v>
          </cell>
          <cell r="W87" t="str">
            <v>-</v>
          </cell>
          <cell r="X87" t="str">
            <v>egillard</v>
          </cell>
          <cell r="Y87" t="str">
            <v>-</v>
          </cell>
          <cell r="Z87" t="str">
            <v>-</v>
          </cell>
          <cell r="AA87" t="str">
            <v>-</v>
          </cell>
          <cell r="AB87" t="str">
            <v>Yes</v>
          </cell>
          <cell r="AC87" t="str">
            <v>-</v>
          </cell>
          <cell r="AD87" t="str">
            <v>-</v>
          </cell>
          <cell r="AE87" t="str">
            <v>Hadoop is a analytics tool used for solving big data problems.</v>
          </cell>
          <cell r="AG87">
            <v>3</v>
          </cell>
          <cell r="AH87" t="str">
            <v>Will be Decommissioned</v>
          </cell>
          <cell r="AI87" t="str">
            <v>Q1 2026</v>
          </cell>
          <cell r="AK87" t="str">
            <v>Decommissioned</v>
          </cell>
        </row>
        <row r="88">
          <cell r="A88">
            <v>22096</v>
          </cell>
          <cell r="B88" t="str">
            <v>MPS - HP Digital Sending Server</v>
          </cell>
          <cell r="C88" t="str">
            <v>In Production</v>
          </cell>
          <cell r="D88" t="str">
            <v>MPS HP DSS</v>
          </cell>
          <cell r="E88" t="str">
            <v>EPEO</v>
          </cell>
          <cell r="F88" t="str">
            <v>SRUNSON</v>
          </cell>
          <cell r="G88" t="str">
            <v>PSIMONTE</v>
          </cell>
          <cell r="H88" t="str">
            <v>RGOMEZ40</v>
          </cell>
          <cell r="I88" t="str">
            <v>AGUTIE95</v>
          </cell>
          <cell r="J88" t="str">
            <v>NO</v>
          </cell>
          <cell r="K88" t="str">
            <v>Copper</v>
          </cell>
          <cell r="L88" t="str">
            <v>Non S-Ox</v>
          </cell>
          <cell r="M88">
            <v>111</v>
          </cell>
          <cell r="N88" t="str">
            <v>No</v>
          </cell>
          <cell r="O88" t="str">
            <v>Yes</v>
          </cell>
          <cell r="P88">
            <v>40359</v>
          </cell>
          <cell r="Q88">
            <v>46722</v>
          </cell>
          <cell r="R88" t="str">
            <v>Managed by 3rd Party Purchased Service</v>
          </cell>
          <cell r="S88" t="str">
            <v>Enterprise Technology</v>
          </cell>
          <cell r="T88" t="str">
            <v>EPEO</v>
          </cell>
          <cell r="U88" t="str">
            <v>psimonte</v>
          </cell>
          <cell r="V88" t="str">
            <v>SRUNSON</v>
          </cell>
          <cell r="W88" t="str">
            <v>DSCHILKE</v>
          </cell>
          <cell r="X88" t="str">
            <v>DSCHILKE</v>
          </cell>
          <cell r="Y88" t="str">
            <v>nherna37</v>
          </cell>
          <cell r="Z88" t="str">
            <v>rgomez40</v>
          </cell>
          <cell r="AA88" t="str">
            <v>kyeip</v>
          </cell>
          <cell r="AB88" t="str">
            <v>No</v>
          </cell>
          <cell r="AC88" t="str">
            <v>-</v>
          </cell>
          <cell r="AD88" t="str">
            <v>No</v>
          </cell>
          <cell r="AE88" t="str">
            <v>Digital Sending Software is the server side software which controls the Scan to Email and Scan to Folder functions on the HP Managed Print Services multifunction devices.</v>
          </cell>
          <cell r="AG88">
            <v>18</v>
          </cell>
          <cell r="AH88" t="str">
            <v>Will be Decommissioned</v>
          </cell>
          <cell r="AI88" t="str">
            <v>Q1 2026</v>
          </cell>
          <cell r="AJ88" t="str">
            <v>Use Case :
1. Used for Administration Server for HP Managed Printing Service
2. Used for In- Office Printers that are being managed via MPS Servers
3. HP Managed Solution - Infra provided by Ford</v>
          </cell>
          <cell r="AK88" t="str">
            <v>Current State:
DB Servers - 13
Recommendation:
MPS either hosted on GCP Hosted CaaS Solution or MPS Cloud managed Service(SaaS) Flex Offering
If not possible GCP --&gt;GCE Solution (Last Resort)
1.  Review Session ongoing with Enterprise Architect
2. Feasibility Analysis with the vendor HP  will initiate
3. Possible PoC on Ford Environment by HP
4. Cost Analysis Discussion and breakdown to be followed with HP
5. HP Container Compatability Discussion initiated 
Timeline:
TBD(Under the contengancy of the outcome of the EA and Vendor Discussion)
Benefits:
1. No Infra Maintainence 
2. Modernized Feature</v>
          </cell>
          <cell r="AQ88" t="str">
            <v>SQL</v>
          </cell>
          <cell r="AR88" t="str">
            <v>On-Prem</v>
          </cell>
          <cell r="AS88" t="str">
            <v>TBD</v>
          </cell>
        </row>
        <row r="89">
          <cell r="A89">
            <v>22408</v>
          </cell>
          <cell r="B89" t="str">
            <v>ORACLE SOLARIS SERVER OS</v>
          </cell>
          <cell r="C89" t="str">
            <v>Active</v>
          </cell>
          <cell r="D89" t="str">
            <v>Solaris</v>
          </cell>
          <cell r="E89" t="str">
            <v>EPEO</v>
          </cell>
          <cell r="F89" t="str">
            <v>LFULCHER</v>
          </cell>
          <cell r="G89" t="str">
            <v>KMAHAJAN</v>
          </cell>
          <cell r="H89" t="str">
            <v>TKLEMER</v>
          </cell>
          <cell r="I89" t="str">
            <v>CMORAN2</v>
          </cell>
          <cell r="J89" t="str">
            <v>NO</v>
          </cell>
          <cell r="K89" t="str">
            <v>Silver</v>
          </cell>
          <cell r="L89" t="str">
            <v>Non S-Ox</v>
          </cell>
          <cell r="M89" t="str">
            <v>-</v>
          </cell>
          <cell r="O89" t="e">
            <v>#N/A</v>
          </cell>
          <cell r="P89">
            <v>39202</v>
          </cell>
          <cell r="Q89" t="str">
            <v>-</v>
          </cell>
          <cell r="R89" t="str">
            <v>-</v>
          </cell>
          <cell r="S89" t="str">
            <v>Enterprise Technology</v>
          </cell>
          <cell r="T89" t="str">
            <v>ITO</v>
          </cell>
          <cell r="U89" t="str">
            <v>tklemer</v>
          </cell>
          <cell r="V89" t="str">
            <v>-</v>
          </cell>
          <cell r="W89" t="str">
            <v>-</v>
          </cell>
          <cell r="X89" t="str">
            <v>dshelt32</v>
          </cell>
          <cell r="Y89" t="str">
            <v>makbar</v>
          </cell>
          <cell r="Z89" t="str">
            <v>-</v>
          </cell>
          <cell r="AA89" t="str">
            <v>-</v>
          </cell>
          <cell r="AB89" t="str">
            <v>No</v>
          </cell>
          <cell r="AC89" t="str">
            <v>-</v>
          </cell>
          <cell r="AD89" t="str">
            <v>-</v>
          </cell>
          <cell r="AE89" t="str">
            <v>Oracle Solaris is a Unix operating system originally developed by Sun Microsystems. Solaris is known for its scalability, especially on SPARC systems, and for originating many innovative features such as DTrace, ZFS, and Zones. Solaris is registered as compliant with the Single Unix Specification.</v>
          </cell>
          <cell r="AG89">
            <v>6</v>
          </cell>
          <cell r="AH89" t="str">
            <v>Will be Decommissioned</v>
          </cell>
          <cell r="AI89" t="str">
            <v>Q1 2026</v>
          </cell>
          <cell r="AK89" t="str">
            <v>Solaris has no dependency on VMWare.</v>
          </cell>
        </row>
        <row r="90">
          <cell r="A90">
            <v>22481</v>
          </cell>
          <cell r="B90" t="str">
            <v>YAST</v>
          </cell>
          <cell r="C90" t="str">
            <v>In Production</v>
          </cell>
          <cell r="D90" t="str">
            <v>YT</v>
          </cell>
          <cell r="E90" t="str">
            <v>EPEO</v>
          </cell>
          <cell r="F90" t="str">
            <v>LFULCHER</v>
          </cell>
          <cell r="G90" t="str">
            <v>KMAHAJAN</v>
          </cell>
          <cell r="H90" t="str">
            <v>TKLEMER</v>
          </cell>
          <cell r="I90" t="str">
            <v>TKLEMER</v>
          </cell>
          <cell r="J90" t="str">
            <v>NO</v>
          </cell>
          <cell r="K90" t="str">
            <v>Bronze</v>
          </cell>
          <cell r="L90" t="str">
            <v>Non S-Ox</v>
          </cell>
          <cell r="M90">
            <v>111</v>
          </cell>
          <cell r="N90" t="str">
            <v>Yes</v>
          </cell>
          <cell r="O90" t="str">
            <v>No</v>
          </cell>
          <cell r="P90">
            <v>40694</v>
          </cell>
          <cell r="Q90" t="str">
            <v>-</v>
          </cell>
          <cell r="R90" t="str">
            <v>-</v>
          </cell>
          <cell r="S90" t="str">
            <v>Enterprise Technology</v>
          </cell>
          <cell r="T90" t="str">
            <v>EPEO</v>
          </cell>
          <cell r="U90" t="str">
            <v>kmahajan</v>
          </cell>
          <cell r="V90" t="str">
            <v>LFULCHER</v>
          </cell>
          <cell r="W90" t="str">
            <v>-</v>
          </cell>
          <cell r="X90" t="str">
            <v>nszcyre2</v>
          </cell>
          <cell r="Y90" t="str">
            <v>-</v>
          </cell>
          <cell r="Z90" t="str">
            <v>tklemer</v>
          </cell>
          <cell r="AA90" t="str">
            <v>-</v>
          </cell>
          <cell r="AB90" t="str">
            <v>No</v>
          </cell>
          <cell r="AC90" t="str">
            <v>-</v>
          </cell>
          <cell r="AD90" t="str">
            <v>No</v>
          </cell>
          <cell r="AE90" t="str">
            <v>YAST is a server staging tool. It supports legacy SLES linux.</v>
          </cell>
          <cell r="AG90">
            <v>5</v>
          </cell>
          <cell r="AH90" t="str">
            <v>EDC New Hypervisor</v>
          </cell>
          <cell r="AI90" t="str">
            <v>Q2 2025</v>
          </cell>
        </row>
        <row r="91">
          <cell r="A91">
            <v>22745</v>
          </cell>
          <cell r="B91" t="str">
            <v>Security Access Management System</v>
          </cell>
          <cell r="C91" t="str">
            <v>In Production</v>
          </cell>
          <cell r="D91" t="str">
            <v>SAMS</v>
          </cell>
          <cell r="E91" t="str">
            <v>EPEO</v>
          </cell>
          <cell r="F91" t="str">
            <v>SKULKA52</v>
          </cell>
          <cell r="G91" t="str">
            <v>CGIACOBB</v>
          </cell>
          <cell r="H91" t="str">
            <v>VMANDELL</v>
          </cell>
          <cell r="I91" t="str">
            <v>VMANDELL</v>
          </cell>
          <cell r="J91" t="str">
            <v>NO</v>
          </cell>
          <cell r="K91" t="str">
            <v>Silver</v>
          </cell>
          <cell r="L91" t="str">
            <v>S-Ox In Scope</v>
          </cell>
          <cell r="M91">
            <v>121</v>
          </cell>
          <cell r="N91" t="str">
            <v>No</v>
          </cell>
          <cell r="O91" t="str">
            <v>Yes</v>
          </cell>
          <cell r="P91">
            <v>42372</v>
          </cell>
          <cell r="Q91" t="str">
            <v>-</v>
          </cell>
          <cell r="R91" t="str">
            <v>In-House</v>
          </cell>
          <cell r="S91" t="str">
            <v>Enterprise Technology</v>
          </cell>
          <cell r="T91" t="str">
            <v>EPEO</v>
          </cell>
          <cell r="U91" t="str">
            <v>mwolff9</v>
          </cell>
          <cell r="V91" t="str">
            <v>CGIACOBB</v>
          </cell>
          <cell r="W91" t="str">
            <v>dkroos</v>
          </cell>
          <cell r="X91" t="str">
            <v>dkroos</v>
          </cell>
          <cell r="Y91" t="str">
            <v>ccoll143</v>
          </cell>
          <cell r="Z91" t="str">
            <v>scarr3</v>
          </cell>
          <cell r="AA91" t="str">
            <v>ANEES</v>
          </cell>
          <cell r="AB91" t="str">
            <v>No</v>
          </cell>
          <cell r="AC91" t="str">
            <v>Yes</v>
          </cell>
          <cell r="AD91" t="str">
            <v>No</v>
          </cell>
          <cell r="AE91" t="str">
            <v>Automation to collect RACF data access approval and implementation.</v>
          </cell>
          <cell r="AI91">
            <v>0</v>
          </cell>
          <cell r="AV91" t="str">
            <v>Optimize MF - MIPs reduction</v>
          </cell>
          <cell r="AW91" t="str">
            <v>Q4 2025</v>
          </cell>
          <cell r="AX91" t="str">
            <v>mainframe infrastructure tool, supports user requests for access control.  Helps manage privileged access to accounts for RACF accounts. Helps automate data access approval and implementation for RACF (mainframe) accounts.</v>
          </cell>
        </row>
        <row r="92">
          <cell r="A92">
            <v>22747</v>
          </cell>
          <cell r="B92" t="str">
            <v>AEM PRODUCT ENGINEERING</v>
          </cell>
          <cell r="C92" t="str">
            <v>Active</v>
          </cell>
          <cell r="D92" t="str">
            <v>AEM-PE</v>
          </cell>
          <cell r="E92" t="str">
            <v>EPEO</v>
          </cell>
          <cell r="F92" t="str">
            <v>LFULCHER</v>
          </cell>
          <cell r="G92" t="str">
            <v>EREYNOL3</v>
          </cell>
          <cell r="H92" t="str">
            <v>JKADAKIA</v>
          </cell>
          <cell r="I92" t="str">
            <v>MPINRED1</v>
          </cell>
          <cell r="J92" t="str">
            <v>NO</v>
          </cell>
          <cell r="K92" t="str">
            <v>Copper</v>
          </cell>
          <cell r="L92" t="str">
            <v>Non S-Ox</v>
          </cell>
          <cell r="M92" t="str">
            <v>-</v>
          </cell>
          <cell r="O92" t="e">
            <v>#N/A</v>
          </cell>
          <cell r="P92">
            <v>41973</v>
          </cell>
          <cell r="Q92">
            <v>55152</v>
          </cell>
          <cell r="R92" t="str">
            <v>-</v>
          </cell>
          <cell r="S92" t="str">
            <v>Enterprise Technology</v>
          </cell>
          <cell r="T92" t="str">
            <v>ITO</v>
          </cell>
          <cell r="U92" t="str">
            <v>ereynol3</v>
          </cell>
          <cell r="V92" t="str">
            <v>-</v>
          </cell>
          <cell r="W92" t="str">
            <v>-</v>
          </cell>
          <cell r="X92" t="str">
            <v>nkroon</v>
          </cell>
          <cell r="Y92" t="str">
            <v>-</v>
          </cell>
          <cell r="Z92" t="str">
            <v>-</v>
          </cell>
          <cell r="AA92" t="str">
            <v>-</v>
          </cell>
          <cell r="AB92" t="str">
            <v>Yes</v>
          </cell>
          <cell r="AC92" t="str">
            <v>-</v>
          </cell>
          <cell r="AD92" t="str">
            <v>-</v>
          </cell>
          <cell r="AE92" t="str">
            <v>This ITMS entry is required to support the engineering of Adobe Experience Manager at Ford.  This engineering effort meets the definition of a service application.  The effort is self-contained, the resources are closely related, all working to support a particular business process.  There is an OLA behind the engineering and support team.    This entry is a Service, ACR/ICR, Business Criticality &amp; Function Points are not applicable.</v>
          </cell>
          <cell r="AG92">
            <v>48</v>
          </cell>
          <cell r="AH92" t="str">
            <v>EDC New Hypervisor</v>
          </cell>
          <cell r="AI92" t="str">
            <v>Q1 2026</v>
          </cell>
          <cell r="AK92" t="str">
            <v>Planning to move to SaaS but timelines aren't defined. Team will pursue new hypervisor if SaaS cannot be adopted in time (2/13 - Original Timeline  provided Q4 2027. Based on  leadership direction changed to Q4 2025. changed to q1 2026)</v>
          </cell>
        </row>
        <row r="93">
          <cell r="A93">
            <v>22821</v>
          </cell>
          <cell r="B93" t="str">
            <v>Chef</v>
          </cell>
          <cell r="C93" t="str">
            <v>Active</v>
          </cell>
          <cell r="D93" t="str">
            <v>Chef</v>
          </cell>
          <cell r="E93" t="str">
            <v>EPEO</v>
          </cell>
          <cell r="F93" t="str">
            <v>LFULCHER</v>
          </cell>
          <cell r="G93" t="str">
            <v>KMAHAJAN</v>
          </cell>
          <cell r="H93" t="str">
            <v>TKLEMER</v>
          </cell>
          <cell r="I93" t="str">
            <v>TKLEMER</v>
          </cell>
          <cell r="J93" t="str">
            <v>NO</v>
          </cell>
          <cell r="K93" t="str">
            <v>Copper</v>
          </cell>
          <cell r="L93" t="str">
            <v>Non S-Ox</v>
          </cell>
          <cell r="M93" t="str">
            <v>-</v>
          </cell>
          <cell r="N93" t="e">
            <v>#N/A</v>
          </cell>
          <cell r="O93" t="e">
            <v>#N/A</v>
          </cell>
          <cell r="P93">
            <v>42221</v>
          </cell>
          <cell r="Q93" t="str">
            <v>-</v>
          </cell>
          <cell r="R93" t="str">
            <v>-</v>
          </cell>
          <cell r="S93" t="str">
            <v>ENTERPRISE TECHNOLOGY</v>
          </cell>
          <cell r="T93" t="str">
            <v>ITO</v>
          </cell>
          <cell r="U93" t="str">
            <v>kmahajan</v>
          </cell>
          <cell r="V93" t="str">
            <v>-</v>
          </cell>
          <cell r="W93" t="str">
            <v>-</v>
          </cell>
          <cell r="X93" t="str">
            <v>mmccollu</v>
          </cell>
          <cell r="Y93" t="str">
            <v>VDEVADA1</v>
          </cell>
          <cell r="Z93" t="str">
            <v>-</v>
          </cell>
          <cell r="AA93" t="str">
            <v>-</v>
          </cell>
          <cell r="AB93" t="str">
            <v>No</v>
          </cell>
          <cell r="AC93" t="str">
            <v>-</v>
          </cell>
          <cell r="AD93" t="str">
            <v>-</v>
          </cell>
          <cell r="AE93" t="e">
            <v>#N/A</v>
          </cell>
          <cell r="AG93">
            <v>50</v>
          </cell>
          <cell r="AH93" t="str">
            <v>Will be Decommissioned</v>
          </cell>
          <cell r="AI93" t="str">
            <v>Q4 2026</v>
          </cell>
          <cell r="AK93" t="str">
            <v>To be replaced by Ansible</v>
          </cell>
          <cell r="AQ93" t="str">
            <v>SQL</v>
          </cell>
          <cell r="AR93" t="str">
            <v>On-Prem</v>
          </cell>
          <cell r="AS93" t="str">
            <v>TBD</v>
          </cell>
          <cell r="AY93" t="str">
            <v>WebFocus</v>
          </cell>
        </row>
        <row r="94">
          <cell r="A94">
            <v>22999</v>
          </cell>
          <cell r="B94" t="str">
            <v>SHAREPOINT CUSTOMIZATIONS</v>
          </cell>
          <cell r="C94" t="str">
            <v>Active</v>
          </cell>
          <cell r="D94" t="str">
            <v>SPCust</v>
          </cell>
          <cell r="E94" t="str">
            <v>EPEO</v>
          </cell>
          <cell r="F94" t="str">
            <v>SRUNSON</v>
          </cell>
          <cell r="G94" t="str">
            <v>PWILL357</v>
          </cell>
          <cell r="H94" t="str">
            <v>MKEYSAE2</v>
          </cell>
          <cell r="I94" t="str">
            <v>MJANECZK</v>
          </cell>
          <cell r="J94" t="str">
            <v>NO</v>
          </cell>
          <cell r="K94" t="str">
            <v>Silver</v>
          </cell>
          <cell r="L94" t="str">
            <v>Non S-Ox</v>
          </cell>
          <cell r="M94" t="str">
            <v>-</v>
          </cell>
          <cell r="O94" t="e">
            <v>#N/A</v>
          </cell>
          <cell r="P94">
            <v>42757</v>
          </cell>
          <cell r="Q94">
            <v>47848</v>
          </cell>
          <cell r="R94" t="str">
            <v>-</v>
          </cell>
          <cell r="S94" t="str">
            <v>Enterprise Technology</v>
          </cell>
          <cell r="T94" t="str">
            <v>-</v>
          </cell>
          <cell r="U94" t="str">
            <v>PWILL357</v>
          </cell>
          <cell r="V94" t="str">
            <v>-</v>
          </cell>
          <cell r="W94" t="str">
            <v>-</v>
          </cell>
          <cell r="X94" t="str">
            <v>jvandae5</v>
          </cell>
          <cell r="Y94" t="str">
            <v>bforsyt4</v>
          </cell>
          <cell r="Z94" t="str">
            <v>-</v>
          </cell>
          <cell r="AA94" t="str">
            <v>-</v>
          </cell>
          <cell r="AB94" t="str">
            <v>Yes</v>
          </cell>
          <cell r="AC94" t="str">
            <v>-</v>
          </cell>
          <cell r="AD94" t="str">
            <v>-</v>
          </cell>
          <cell r="AE94" t="str">
            <v>Customizations to support the shared Enterprise SharePoint environment.  This includes classification and labeling, site lifecycle management, security, and other miscellaneous customizations.</v>
          </cell>
          <cell r="AG94">
            <v>2</v>
          </cell>
          <cell r="AH94" t="str">
            <v>Complete Migration to GCP (Both App &amp; DB)</v>
          </cell>
          <cell r="AI94" t="str">
            <v>Q4 2026</v>
          </cell>
          <cell r="AK94" t="str">
            <v xml:space="preserve">Migration strategy is work in progress
</v>
          </cell>
        </row>
        <row r="95">
          <cell r="A95">
            <v>23011</v>
          </cell>
          <cell r="B95" t="str">
            <v>PROARCHIVER</v>
          </cell>
          <cell r="C95" t="str">
            <v>In Production</v>
          </cell>
          <cell r="D95" t="str">
            <v>PROARCH</v>
          </cell>
          <cell r="E95" t="str">
            <v>EPEO</v>
          </cell>
          <cell r="F95" t="str">
            <v>SRUNSON</v>
          </cell>
          <cell r="G95" t="str">
            <v>PWILL357</v>
          </cell>
          <cell r="H95" t="str">
            <v>GSARAV13</v>
          </cell>
          <cell r="I95" t="str">
            <v>GSIENKIE</v>
          </cell>
          <cell r="J95" t="str">
            <v>YES</v>
          </cell>
          <cell r="K95" t="str">
            <v>Silver</v>
          </cell>
          <cell r="L95" t="str">
            <v>Non S-Ox</v>
          </cell>
          <cell r="M95">
            <v>222</v>
          </cell>
          <cell r="N95" t="str">
            <v>No</v>
          </cell>
          <cell r="O95" t="str">
            <v>Yes</v>
          </cell>
          <cell r="R95" t="str">
            <v>COTS</v>
          </cell>
          <cell r="S95" t="str">
            <v>Enterprise Technology</v>
          </cell>
          <cell r="T95" t="str">
            <v>EPEO</v>
          </cell>
          <cell r="U95" t="str">
            <v>PWILL357</v>
          </cell>
          <cell r="V95" t="str">
            <v>SRUNSON</v>
          </cell>
          <cell r="X95" t="str">
            <v>rvoleti1</v>
          </cell>
          <cell r="Y95" t="str">
            <v>vtamma</v>
          </cell>
          <cell r="AB95" t="str">
            <v>No</v>
          </cell>
          <cell r="AC95" t="str">
            <v>No</v>
          </cell>
          <cell r="AD95" t="str">
            <v>No</v>
          </cell>
          <cell r="AE95" t="str">
            <v>ProArchiver is a utility program that parses and loads PDF documents into EDMS</v>
          </cell>
          <cell r="AG95">
            <v>4</v>
          </cell>
          <cell r="AH95" t="str">
            <v>EDC New Hypervisor</v>
          </cell>
          <cell r="AI95" t="str">
            <v>Q2 2025</v>
          </cell>
          <cell r="AJ95" t="str">
            <v>COTS product supported only on VM’s and requires VM’s to be hosted within GCP</v>
          </cell>
          <cell r="AK95" t="str">
            <v>Backlog1-wave1</v>
          </cell>
        </row>
        <row r="96">
          <cell r="A96">
            <v>23090</v>
          </cell>
          <cell r="B96" t="str">
            <v>VIRTUAL DESKTOPS AS A SERVICE (VDIAAS)</v>
          </cell>
          <cell r="C96" t="str">
            <v>Active</v>
          </cell>
          <cell r="D96" t="str">
            <v>VDIaaS</v>
          </cell>
          <cell r="E96" t="str">
            <v>EPEO</v>
          </cell>
          <cell r="F96" t="str">
            <v>LFULCHER</v>
          </cell>
          <cell r="G96" t="str">
            <v>LFULCHER</v>
          </cell>
          <cell r="H96" t="str">
            <v>EREYNOL3</v>
          </cell>
          <cell r="I96" t="str">
            <v>GSIENKIE</v>
          </cell>
          <cell r="J96" t="str">
            <v>NO</v>
          </cell>
          <cell r="K96" t="str">
            <v>Copper</v>
          </cell>
          <cell r="L96" t="str">
            <v>Non S-Ox</v>
          </cell>
          <cell r="M96" t="str">
            <v>-</v>
          </cell>
          <cell r="O96" t="e">
            <v>#N/A</v>
          </cell>
          <cell r="P96">
            <v>42004</v>
          </cell>
          <cell r="Q96" t="str">
            <v>-</v>
          </cell>
          <cell r="R96" t="str">
            <v>-</v>
          </cell>
          <cell r="S96" t="str">
            <v>Enterprise Technology</v>
          </cell>
          <cell r="T96" t="str">
            <v>-</v>
          </cell>
          <cell r="U96" t="str">
            <v>ereynol3</v>
          </cell>
          <cell r="V96" t="str">
            <v>-</v>
          </cell>
          <cell r="W96" t="str">
            <v>-</v>
          </cell>
          <cell r="X96" t="str">
            <v>grajend6</v>
          </cell>
          <cell r="Y96" t="str">
            <v>tpadirik</v>
          </cell>
          <cell r="Z96" t="str">
            <v>tpadirik</v>
          </cell>
          <cell r="AA96" t="str">
            <v>vganesa7</v>
          </cell>
          <cell r="AB96" t="str">
            <v>-</v>
          </cell>
          <cell r="AC96" t="str">
            <v>-</v>
          </cell>
          <cell r="AD96" t="str">
            <v>-</v>
          </cell>
          <cell r="AE96" t="str">
            <v>Strategic Virtual Desktop Infrastructure (VDI) is a cost effective, robust, secure, scalable and supportable solution that provides access by both internal (on Ford premises) and external (suppliers, joint ventures) users to applications and shared tools/services/resources hosted in Ford EDC. Ford has decided to implement production pilot with Cisco, followed by production roll-out.</v>
          </cell>
          <cell r="AG96">
            <v>1</v>
          </cell>
          <cell r="AH96" t="str">
            <v xml:space="preserve">Complete Migration to SaaS </v>
          </cell>
          <cell r="AI96" t="str">
            <v>Q4 2025</v>
          </cell>
        </row>
        <row r="97">
          <cell r="A97">
            <v>23127</v>
          </cell>
          <cell r="B97" t="str">
            <v>uDeploy</v>
          </cell>
          <cell r="C97" t="str">
            <v>Active</v>
          </cell>
          <cell r="D97" t="str">
            <v>uDeploy</v>
          </cell>
          <cell r="E97" t="str">
            <v>EPEO</v>
          </cell>
          <cell r="F97" t="str">
            <v>LFULCHER</v>
          </cell>
          <cell r="G97" t="str">
            <v>EREYNOL3</v>
          </cell>
          <cell r="H97" t="str">
            <v>JKADAKIA</v>
          </cell>
          <cell r="I97" t="str">
            <v>SHAMID1</v>
          </cell>
          <cell r="J97" t="str">
            <v>NO</v>
          </cell>
          <cell r="K97" t="str">
            <v>Gold</v>
          </cell>
          <cell r="L97" t="str">
            <v>Non S-Ox</v>
          </cell>
          <cell r="M97" t="str">
            <v>-</v>
          </cell>
          <cell r="N97" t="e">
            <v>#N/A</v>
          </cell>
          <cell r="O97" t="e">
            <v>#N/A</v>
          </cell>
          <cell r="P97">
            <v>43378</v>
          </cell>
          <cell r="Q97">
            <v>46022</v>
          </cell>
          <cell r="R97" t="str">
            <v>-</v>
          </cell>
          <cell r="S97" t="str">
            <v>ENTERPRISE TECHNOLOGY</v>
          </cell>
          <cell r="T97" t="str">
            <v>ITO</v>
          </cell>
          <cell r="U97" t="str">
            <v>ereynol3</v>
          </cell>
          <cell r="V97" t="str">
            <v>-</v>
          </cell>
          <cell r="W97" t="str">
            <v>-</v>
          </cell>
          <cell r="X97" t="str">
            <v>jmikkola</v>
          </cell>
          <cell r="Y97" t="str">
            <v>-</v>
          </cell>
          <cell r="Z97" t="str">
            <v>-</v>
          </cell>
          <cell r="AA97" t="str">
            <v>-</v>
          </cell>
          <cell r="AB97" t="str">
            <v>Yes</v>
          </cell>
          <cell r="AC97" t="str">
            <v>-</v>
          </cell>
          <cell r="AD97" t="str">
            <v>-</v>
          </cell>
          <cell r="AE97" t="e">
            <v>#N/A</v>
          </cell>
          <cell r="AG97">
            <v>36</v>
          </cell>
          <cell r="AH97" t="str">
            <v>EDC New Hypervisor</v>
          </cell>
          <cell r="AI97" t="str">
            <v>Q4 2025</v>
          </cell>
          <cell r="AK97" t="str">
            <v>Team plans a POC on GCP in 2025 and look at other options.  New Hypervisor selected until testing and timing is confirmed</v>
          </cell>
          <cell r="AQ97" t="str">
            <v>SQL</v>
          </cell>
          <cell r="AR97" t="str">
            <v>Modernize to Cloud Databases</v>
          </cell>
          <cell r="AS97" t="str">
            <v>TBD</v>
          </cell>
        </row>
        <row r="98">
          <cell r="A98">
            <v>23159</v>
          </cell>
          <cell r="B98" t="str">
            <v>FORD+ VIRTUAL DESKTOP INFRASTRUCTURE</v>
          </cell>
          <cell r="C98" t="str">
            <v>Active</v>
          </cell>
          <cell r="D98" t="str">
            <v>Ford+ VDI</v>
          </cell>
          <cell r="E98" t="str">
            <v>EPEO</v>
          </cell>
          <cell r="F98" t="str">
            <v>LFULCHER</v>
          </cell>
          <cell r="G98" t="str">
            <v>LFULCHER</v>
          </cell>
          <cell r="H98" t="str">
            <v>EREYNOL3</v>
          </cell>
          <cell r="I98" t="str">
            <v>GSIENKIE</v>
          </cell>
          <cell r="J98" t="str">
            <v>NO</v>
          </cell>
          <cell r="K98" t="str">
            <v>Copper</v>
          </cell>
          <cell r="L98" t="str">
            <v>Non S-Ox</v>
          </cell>
          <cell r="M98" t="str">
            <v>-</v>
          </cell>
          <cell r="O98" t="e">
            <v>#N/A</v>
          </cell>
          <cell r="P98">
            <v>43983</v>
          </cell>
          <cell r="Q98">
            <v>45810</v>
          </cell>
          <cell r="R98" t="str">
            <v>-</v>
          </cell>
          <cell r="S98" t="str">
            <v>Enterprise Technology</v>
          </cell>
          <cell r="T98" t="str">
            <v>ITO</v>
          </cell>
          <cell r="U98" t="str">
            <v>gedison5</v>
          </cell>
          <cell r="V98" t="str">
            <v>-</v>
          </cell>
          <cell r="W98" t="str">
            <v>-</v>
          </cell>
          <cell r="X98" t="str">
            <v>grajend6</v>
          </cell>
          <cell r="Y98" t="str">
            <v>tpadirik</v>
          </cell>
          <cell r="Z98" t="str">
            <v>grajend6</v>
          </cell>
          <cell r="AA98" t="str">
            <v>vganesa7</v>
          </cell>
          <cell r="AB98" t="str">
            <v>-</v>
          </cell>
          <cell r="AC98" t="str">
            <v>-</v>
          </cell>
          <cell r="AD98" t="str">
            <v>-</v>
          </cell>
          <cell r="AE98" t="str">
            <v>Ford+ Virtual Desktop Infrastructure is a XenDesktop installation that is completely managed and supported by Ford infrastructure teams to cater to Ford internal customers</v>
          </cell>
          <cell r="AG98">
            <v>1</v>
          </cell>
          <cell r="AH98" t="str">
            <v xml:space="preserve">Complete Migration to SaaS </v>
          </cell>
          <cell r="AI98" t="str">
            <v>Q1 2026</v>
          </cell>
        </row>
        <row r="99">
          <cell r="A99">
            <v>23174</v>
          </cell>
          <cell r="B99" t="str">
            <v>RSA Archer GRC Platform</v>
          </cell>
          <cell r="C99" t="str">
            <v>In Production</v>
          </cell>
          <cell r="D99" t="str">
            <v>ArcherGRC</v>
          </cell>
          <cell r="E99" t="str">
            <v>EPEO</v>
          </cell>
          <cell r="F99" t="str">
            <v>NOKEEFE</v>
          </cell>
          <cell r="G99" t="str">
            <v>NOKEEFE</v>
          </cell>
          <cell r="H99" t="str">
            <v>VVENKA40</v>
          </cell>
          <cell r="I99" t="str">
            <v>WJUSTICE</v>
          </cell>
          <cell r="J99" t="str">
            <v>YES</v>
          </cell>
          <cell r="K99" t="str">
            <v>Silver</v>
          </cell>
          <cell r="L99" t="str">
            <v>Non S-Ox</v>
          </cell>
          <cell r="M99">
            <v>322</v>
          </cell>
          <cell r="N99" t="str">
            <v>No</v>
          </cell>
          <cell r="O99" t="str">
            <v>Yes</v>
          </cell>
          <cell r="P99">
            <v>42674</v>
          </cell>
          <cell r="Q99" t="str">
            <v>-</v>
          </cell>
          <cell r="R99" t="str">
            <v>COTS</v>
          </cell>
          <cell r="S99" t="str">
            <v>Enterprise Technology</v>
          </cell>
          <cell r="T99" t="str">
            <v>EPEO</v>
          </cell>
          <cell r="U99" t="str">
            <v>plubas</v>
          </cell>
          <cell r="V99" t="str">
            <v>PMILLE12</v>
          </cell>
          <cell r="W99" t="str">
            <v>jbellin4</v>
          </cell>
          <cell r="X99" t="str">
            <v>akamal9</v>
          </cell>
          <cell r="Y99" t="str">
            <v>ksangst1</v>
          </cell>
          <cell r="Z99" t="str">
            <v>-</v>
          </cell>
          <cell r="AA99" t="str">
            <v>-</v>
          </cell>
          <cell r="AB99" t="str">
            <v>No</v>
          </cell>
          <cell r="AC99" t="str">
            <v>-</v>
          </cell>
          <cell r="AD99" t="str">
            <v>Yes</v>
          </cell>
          <cell r="AE99" t="str">
            <v>The RSA Archer GRC application for Cyber Defense Center (CDC) for Case Management.</v>
          </cell>
          <cell r="AG99">
            <v>16</v>
          </cell>
          <cell r="AH99" t="str">
            <v>EDC New Hypervisor</v>
          </cell>
          <cell r="AI99" t="str">
            <v>Q1 2026</v>
          </cell>
          <cell r="AK99" t="str">
            <v>(2/13 - Original Timeline  provided Q4 2026. Based on  leadership direction changed to Q4 2025. changed to Q1 2026)</v>
          </cell>
          <cell r="AQ99" t="str">
            <v>SQL</v>
          </cell>
          <cell r="AR99" t="str">
            <v>Modernize to Cloud Databases</v>
          </cell>
          <cell r="AS99" t="str">
            <v>TBD</v>
          </cell>
        </row>
        <row r="100">
          <cell r="A100">
            <v>23175</v>
          </cell>
          <cell r="B100" t="str">
            <v>ThreatConnect On-Premises</v>
          </cell>
          <cell r="C100" t="str">
            <v>In Production</v>
          </cell>
          <cell r="D100" t="str">
            <v>TIP</v>
          </cell>
          <cell r="E100" t="str">
            <v>EPEO</v>
          </cell>
          <cell r="F100" t="str">
            <v>NOKEEFE</v>
          </cell>
          <cell r="G100" t="str">
            <v>NOKEEFE</v>
          </cell>
          <cell r="H100" t="str">
            <v>VVENKA40</v>
          </cell>
          <cell r="I100" t="str">
            <v>GSIENKIE</v>
          </cell>
          <cell r="J100" t="str">
            <v>YES</v>
          </cell>
          <cell r="K100" t="str">
            <v>Silver</v>
          </cell>
          <cell r="L100" t="str">
            <v>Non S-Ox</v>
          </cell>
          <cell r="M100">
            <v>222</v>
          </cell>
          <cell r="N100" t="str">
            <v>No</v>
          </cell>
          <cell r="O100" t="str">
            <v>Yes</v>
          </cell>
          <cell r="P100">
            <v>42459</v>
          </cell>
          <cell r="Q100" t="str">
            <v>-</v>
          </cell>
          <cell r="R100" t="str">
            <v>COTS</v>
          </cell>
          <cell r="S100" t="str">
            <v>Enterprise Technology</v>
          </cell>
          <cell r="T100" t="str">
            <v>EPEO</v>
          </cell>
          <cell r="U100" t="str">
            <v>vvenka40</v>
          </cell>
          <cell r="V100" t="str">
            <v>NOKEEFE</v>
          </cell>
          <cell r="W100" t="str">
            <v>-</v>
          </cell>
          <cell r="X100" t="str">
            <v>ksangst1</v>
          </cell>
          <cell r="Y100" t="str">
            <v>akamal9</v>
          </cell>
          <cell r="Z100" t="str">
            <v>ksangst1</v>
          </cell>
          <cell r="AA100" t="str">
            <v>akamal9</v>
          </cell>
          <cell r="AB100" t="str">
            <v>No</v>
          </cell>
          <cell r="AC100" t="str">
            <v>-</v>
          </cell>
          <cell r="AD100" t="str">
            <v>No</v>
          </cell>
          <cell r="AE100" t="str">
            <v>The ThreatConnect application is used by Cyber Defense Center (CDC) for Threat Management.</v>
          </cell>
          <cell r="AG100">
            <v>20</v>
          </cell>
          <cell r="AH100" t="str">
            <v>EDC New Hypervisor</v>
          </cell>
          <cell r="AI100" t="str">
            <v>Q1 2026</v>
          </cell>
          <cell r="AK100" t="str">
            <v>Strategy is TBD  (2/13 - Original Timeline  provided Q4 2026. Based on  leadership direction changed to Q4 2025-&gt;Q1 2026)</v>
          </cell>
        </row>
        <row r="101">
          <cell r="A101">
            <v>23244</v>
          </cell>
          <cell r="B101" t="str">
            <v>ENTERPRISE VIDEO &amp; WEBCASTING</v>
          </cell>
          <cell r="C101" t="str">
            <v>Active</v>
          </cell>
          <cell r="D101" t="str">
            <v>EVW</v>
          </cell>
          <cell r="E101" t="str">
            <v>EPEO</v>
          </cell>
          <cell r="F101" t="str">
            <v>SRUNSON</v>
          </cell>
          <cell r="G101" t="str">
            <v>PWILL357</v>
          </cell>
          <cell r="H101" t="str">
            <v>SKENNE67</v>
          </cell>
          <cell r="I101" t="str">
            <v>WDRAKE10</v>
          </cell>
          <cell r="J101" t="str">
            <v>NO</v>
          </cell>
          <cell r="K101" t="str">
            <v>Silver</v>
          </cell>
          <cell r="L101" t="str">
            <v>Non S-Ox</v>
          </cell>
          <cell r="M101" t="str">
            <v>-</v>
          </cell>
          <cell r="O101" t="e">
            <v>#N/A</v>
          </cell>
          <cell r="P101">
            <v>42947</v>
          </cell>
          <cell r="Q101" t="str">
            <v>-</v>
          </cell>
          <cell r="R101" t="str">
            <v>-</v>
          </cell>
          <cell r="S101" t="str">
            <v>Enterprise Technology</v>
          </cell>
          <cell r="T101" t="str">
            <v>-</v>
          </cell>
          <cell r="U101" t="str">
            <v>PWILL357</v>
          </cell>
          <cell r="V101" t="str">
            <v>-</v>
          </cell>
          <cell r="W101" t="str">
            <v>-</v>
          </cell>
          <cell r="X101" t="str">
            <v>bsulli40</v>
          </cell>
          <cell r="Y101" t="str">
            <v>mfranc97</v>
          </cell>
          <cell r="Z101" t="str">
            <v>KDONAHU7</v>
          </cell>
          <cell r="AA101" t="str">
            <v>-</v>
          </cell>
          <cell r="AB101" t="str">
            <v>-</v>
          </cell>
          <cell r="AC101" t="str">
            <v>-</v>
          </cell>
          <cell r="AD101" t="str">
            <v>-</v>
          </cell>
          <cell r="AE101" t="str">
            <v>This project will provide an all new video platform and interface to Ford, upgrading our current standards to cross platform HD video for both VOD and live streaming events Global Town Hall, The Right Wa. It will provide an all new YouTube like, end user video portal that will have webcasting features and enable users to easily upload and share videos across the enterprise in a secure manner.</v>
          </cell>
          <cell r="AG101">
            <v>6</v>
          </cell>
          <cell r="AH101" t="str">
            <v>Complete Migration to GCP (Both App &amp; DB)</v>
          </cell>
          <cell r="AI101" t="str">
            <v>Q4 2026</v>
          </cell>
          <cell r="AJ101" t="str">
            <v>Use Case:
1.  3 VMs Used for LDAP Server
2.  3 VMs Used for Redirect Server
3. Physical Server Use Case - Media distribution appliance for internal dealer site.</v>
          </cell>
          <cell r="AK101" t="str">
            <v xml:space="preserve">
Current State:
App Servers - 6; Physical Server - 1
Recommendation:. 
Decomission 3 LDAP Servers and and move Redirect Servers to GCP and move Physical Server to GCP(Cloud Storage)
1. Review Compatability of Cloud Storage to replace the Storage Solution
2. Possible leverage of Google Cloud Transcoder API to make Video files compatable to be streamed throughout different formats and network
Timeline:
Decomission 3 LDAP Servers - Q4 2024
3 Redirect Server -&gt; GCP - Q2 2025 (Still in evaluation phase)
1 Physical Server -&gt; TBD ( Under Evaluation with EA for future state) </v>
          </cell>
        </row>
        <row r="102">
          <cell r="A102">
            <v>23256</v>
          </cell>
          <cell r="B102" t="str">
            <v>Application Performance Monitoring</v>
          </cell>
          <cell r="C102" t="str">
            <v>In Production</v>
          </cell>
          <cell r="D102" t="str">
            <v>APM</v>
          </cell>
          <cell r="E102" t="str">
            <v>EPEO</v>
          </cell>
          <cell r="F102" t="str">
            <v>RHAMMO57</v>
          </cell>
          <cell r="G102" t="str">
            <v>MBRUM</v>
          </cell>
          <cell r="H102" t="str">
            <v>APOE3</v>
          </cell>
          <cell r="I102" t="str">
            <v>GSIENKIE</v>
          </cell>
          <cell r="J102" t="str">
            <v>YES</v>
          </cell>
          <cell r="K102" t="str">
            <v>Bronze</v>
          </cell>
          <cell r="L102" t="str">
            <v>Non S-Ox</v>
          </cell>
          <cell r="M102">
            <v>211</v>
          </cell>
          <cell r="N102" t="str">
            <v>No</v>
          </cell>
          <cell r="O102" t="str">
            <v>Yes</v>
          </cell>
          <cell r="P102">
            <v>42978</v>
          </cell>
          <cell r="Q102" t="str">
            <v>-</v>
          </cell>
          <cell r="R102" t="str">
            <v>COTS</v>
          </cell>
          <cell r="S102" t="str">
            <v>Enterprise Technology</v>
          </cell>
          <cell r="T102" t="str">
            <v>EPEO</v>
          </cell>
          <cell r="U102" t="str">
            <v>mbrum</v>
          </cell>
          <cell r="V102" t="str">
            <v>RHAMMO57</v>
          </cell>
          <cell r="W102" t="str">
            <v>-</v>
          </cell>
          <cell r="X102" t="str">
            <v>aappiah</v>
          </cell>
          <cell r="Y102" t="str">
            <v>syarlag3</v>
          </cell>
          <cell r="Z102" t="str">
            <v>apoe3</v>
          </cell>
          <cell r="AA102" t="str">
            <v>aappiah</v>
          </cell>
          <cell r="AB102" t="str">
            <v>No</v>
          </cell>
          <cell r="AC102" t="str">
            <v>Yes</v>
          </cell>
          <cell r="AD102" t="str">
            <v>No</v>
          </cell>
          <cell r="AE102" t="str">
            <v>APM solution will allow the enterprise to monitor business applications in a holistic, end-to-end manner using a comprehensive integrated tool set with clearly defined processes. APM includes:  End-user experience monitoring  Runtime application architecture discovery  Business transaction tracing  Component deep-dive monitoring   Reporting and analytics</v>
          </cell>
          <cell r="AG102">
            <v>54</v>
          </cell>
          <cell r="AH102" t="str">
            <v>EDC New Hypervisor</v>
          </cell>
          <cell r="AI102" t="str">
            <v>Q1 2026</v>
          </cell>
          <cell r="AJ102" t="str">
            <v>These VMs are used for multiple purposes in the COTS Dynatrace platform architecture. We have these in so many locations to provide presence as part of monitoring servers or devices hosted in those locations.
By Q3 2027 it is possible all these capabilities will be supported with containerized workload, but for now, we should plan to need some VMs in 2027.</v>
          </cell>
        </row>
        <row r="103">
          <cell r="A103">
            <v>23288</v>
          </cell>
          <cell r="B103" t="str">
            <v>GDIA - Alteryx</v>
          </cell>
          <cell r="C103" t="str">
            <v>Active</v>
          </cell>
          <cell r="D103" t="str">
            <v>Alteryx</v>
          </cell>
          <cell r="E103" t="str">
            <v>EPEO</v>
          </cell>
          <cell r="F103" t="str">
            <v>SKULKA52</v>
          </cell>
          <cell r="G103" t="str">
            <v>MWILLI20</v>
          </cell>
          <cell r="H103" t="str">
            <v>TCULLER</v>
          </cell>
          <cell r="I103" t="str">
            <v>GARUNAC1</v>
          </cell>
          <cell r="J103" t="str">
            <v>NO</v>
          </cell>
          <cell r="K103" t="str">
            <v>Silver</v>
          </cell>
          <cell r="L103" t="str">
            <v>Non S-Ox</v>
          </cell>
          <cell r="M103" t="str">
            <v>-</v>
          </cell>
          <cell r="N103" t="e">
            <v>#N/A</v>
          </cell>
          <cell r="O103" t="e">
            <v>#N/A</v>
          </cell>
          <cell r="P103">
            <v>42886</v>
          </cell>
          <cell r="Q103" t="str">
            <v>-</v>
          </cell>
          <cell r="R103" t="str">
            <v>-</v>
          </cell>
          <cell r="S103" t="str">
            <v>GDIA</v>
          </cell>
          <cell r="T103" t="str">
            <v>Global Data Insight and Analytics (GDIA)</v>
          </cell>
          <cell r="U103" t="str">
            <v>jross119</v>
          </cell>
          <cell r="V103" t="str">
            <v>-</v>
          </cell>
          <cell r="W103" t="str">
            <v>-</v>
          </cell>
          <cell r="X103" t="str">
            <v>lbradham</v>
          </cell>
          <cell r="Y103" t="str">
            <v>rmurthy2</v>
          </cell>
          <cell r="Z103" t="str">
            <v>eduraira</v>
          </cell>
          <cell r="AA103" t="str">
            <v>apate179</v>
          </cell>
          <cell r="AB103" t="str">
            <v>No</v>
          </cell>
          <cell r="AC103" t="str">
            <v>-</v>
          </cell>
          <cell r="AD103" t="str">
            <v>-</v>
          </cell>
          <cell r="AE103" t="e">
            <v>#N/A</v>
          </cell>
          <cell r="AG103">
            <v>66</v>
          </cell>
          <cell r="AH103" t="str">
            <v>EDC New Hypervisor</v>
          </cell>
          <cell r="AI103" t="str">
            <v>Q4 2025</v>
          </cell>
          <cell r="AJ103" t="str">
            <v>COTS, SaaS service not ready</v>
          </cell>
          <cell r="AK103" t="str">
            <v>SaaS service not fully feature ready to take on all current VM-based work</v>
          </cell>
          <cell r="AQ103" t="str">
            <v>SQL</v>
          </cell>
          <cell r="AR103" t="str">
            <v>Modernize to Cloud Databases</v>
          </cell>
          <cell r="AS103" t="str">
            <v>TBD</v>
          </cell>
          <cell r="AT103" t="str">
            <v>Already using MongoDB in GCP</v>
          </cell>
        </row>
        <row r="104">
          <cell r="A104">
            <v>23297</v>
          </cell>
          <cell r="B104" t="str">
            <v>MPS - HP AC (Secure Pull Print)</v>
          </cell>
          <cell r="C104" t="str">
            <v>Planned</v>
          </cell>
          <cell r="D104" t="str">
            <v>MPS SPP</v>
          </cell>
          <cell r="E104" t="str">
            <v>EPEO</v>
          </cell>
          <cell r="F104" t="str">
            <v>SRUNSON</v>
          </cell>
          <cell r="G104" t="str">
            <v>PSIMONTE</v>
          </cell>
          <cell r="H104" t="str">
            <v>RGOMEZ40</v>
          </cell>
          <cell r="I104" t="str">
            <v>AGUTIE95</v>
          </cell>
          <cell r="J104" t="str">
            <v>NO</v>
          </cell>
          <cell r="K104" t="str">
            <v>Silver</v>
          </cell>
          <cell r="L104" t="str">
            <v>Non S-Ox</v>
          </cell>
          <cell r="M104">
            <v>22</v>
          </cell>
          <cell r="N104" t="str">
            <v>No</v>
          </cell>
          <cell r="O104" t="str">
            <v>Yes</v>
          </cell>
          <cell r="P104">
            <v>42554</v>
          </cell>
          <cell r="Q104" t="str">
            <v>-</v>
          </cell>
          <cell r="R104" t="str">
            <v>-</v>
          </cell>
          <cell r="S104" t="str">
            <v>Enterprise Technology</v>
          </cell>
          <cell r="T104" t="str">
            <v>-</v>
          </cell>
          <cell r="U104" t="str">
            <v>psimonte</v>
          </cell>
          <cell r="V104" t="str">
            <v>SRUNSON</v>
          </cell>
          <cell r="W104" t="str">
            <v>DSCHILKE</v>
          </cell>
          <cell r="X104" t="str">
            <v>DSCHILKE</v>
          </cell>
          <cell r="Y104" t="str">
            <v>nherna37</v>
          </cell>
          <cell r="Z104" t="str">
            <v>rgomez40</v>
          </cell>
          <cell r="AA104" t="str">
            <v>kyeip</v>
          </cell>
          <cell r="AB104" t="str">
            <v>No</v>
          </cell>
          <cell r="AC104" t="str">
            <v>-</v>
          </cell>
          <cell r="AD104" t="str">
            <v>No</v>
          </cell>
          <cell r="AE104" t="str">
            <v>Secure Pull Print - HP software managed by the Global Managed Print Service team.</v>
          </cell>
          <cell r="AG104">
            <v>21</v>
          </cell>
          <cell r="AH104" t="str">
            <v>EDC New Hypervisor</v>
          </cell>
          <cell r="AI104" t="str">
            <v>Q1 2026</v>
          </cell>
          <cell r="AJ104" t="str">
            <v>Use Case :
1. Used for Administration Server for HP Managed Printing Service
2. Used for In- Office Printers that are being managed via MPS Servers
3. HP Managed Solution - Infra provided by Ford</v>
          </cell>
          <cell r="AK104" t="str">
            <v>Current State:
DB Servers - 13
Recommendation:
MPS either hosted on GCP Hosted CaaS Solution or MPS Cloud managed Service(SaaS) Flex Offering
If not possible GCP --&gt;GCE Solution (Last Resort)
1.  Review Session ongoing with Enterprise Architect
2. Feasibility Analysis with the vendor HP  will initiate
3. Possible PoC on Ford Environment by HP
4. Cost Analysis Discussion and breakdown to be followed with HP
5. HP Container Compatability Discussion initiated 
Timeline:
TBD(Under the contengancy of the outcome of the EA and Vendor Discussion)
Benefits:
1. No Infra Maintainence 
2. Modernized Feature</v>
          </cell>
          <cell r="AQ104" t="str">
            <v>SQL</v>
          </cell>
          <cell r="AR104" t="str">
            <v>On-Prem</v>
          </cell>
          <cell r="AS104" t="str">
            <v>TBD</v>
          </cell>
        </row>
        <row r="105">
          <cell r="A105">
            <v>23315</v>
          </cell>
          <cell r="B105" t="str">
            <v>NAC-Pivotal Cloud Foundry</v>
          </cell>
          <cell r="C105" t="str">
            <v>Active</v>
          </cell>
          <cell r="D105" t="str">
            <v>PCF</v>
          </cell>
          <cell r="E105" t="str">
            <v>EPEO</v>
          </cell>
          <cell r="F105" t="str">
            <v>SJOHN172</v>
          </cell>
          <cell r="G105" t="str">
            <v>MHANTON</v>
          </cell>
          <cell r="H105" t="str">
            <v>MAHMED7</v>
          </cell>
          <cell r="I105" t="str">
            <v>AGERTZ</v>
          </cell>
          <cell r="J105" t="str">
            <v>NO</v>
          </cell>
          <cell r="K105" t="str">
            <v>Copper</v>
          </cell>
          <cell r="L105" t="str">
            <v>Non S-Ox</v>
          </cell>
          <cell r="M105" t="str">
            <v>-</v>
          </cell>
          <cell r="N105" t="str">
            <v>No</v>
          </cell>
          <cell r="O105" t="str">
            <v>-</v>
          </cell>
          <cell r="P105">
            <v>42309</v>
          </cell>
          <cell r="Q105" t="str">
            <v>-</v>
          </cell>
          <cell r="R105" t="str">
            <v>-</v>
          </cell>
          <cell r="S105" t="str">
            <v>Information Technology</v>
          </cell>
          <cell r="T105" t="str">
            <v>ITO</v>
          </cell>
          <cell r="U105" t="str">
            <v>mahmed7</v>
          </cell>
          <cell r="V105" t="str">
            <v>-</v>
          </cell>
          <cell r="W105" t="str">
            <v>-</v>
          </cell>
          <cell r="X105" t="str">
            <v>agertz</v>
          </cell>
          <cell r="Y105" t="str">
            <v>-</v>
          </cell>
          <cell r="Z105" t="str">
            <v>rdwyer7</v>
          </cell>
          <cell r="AA105" t="str">
            <v>-</v>
          </cell>
          <cell r="AB105" t="str">
            <v>-</v>
          </cell>
          <cell r="AC105" t="str">
            <v>-</v>
          </cell>
          <cell r="AD105" t="str">
            <v>-</v>
          </cell>
          <cell r="AE105" t="str">
            <v>Pivotal Cloud Foundry is an open platform as a service, providing a choice of clouds, developer frameworks, and application services. Cloud Foundry makes it faster and easier to build, test, deploy, and scale applications.</v>
          </cell>
          <cell r="AG105">
            <v>3</v>
          </cell>
          <cell r="AH105" t="str">
            <v>Will be Decommissioned</v>
          </cell>
          <cell r="AI105" t="str">
            <v>TBD</v>
          </cell>
          <cell r="AL105" t="str">
            <v>Springboot</v>
          </cell>
          <cell r="AM105" t="str">
            <v>Will be Decommissioned</v>
          </cell>
          <cell r="AN105" t="str">
            <v>TBD</v>
          </cell>
          <cell r="AQ105" t="str">
            <v>SQL</v>
          </cell>
          <cell r="AR105" t="str">
            <v>Will be Decommissioned</v>
          </cell>
          <cell r="AS105" t="str">
            <v>TBD</v>
          </cell>
        </row>
        <row r="106">
          <cell r="A106">
            <v>23346</v>
          </cell>
          <cell r="B106" t="str">
            <v>NETCOOL OPERATIONS INSIGHT</v>
          </cell>
          <cell r="C106" t="str">
            <v>Active</v>
          </cell>
          <cell r="D106" t="str">
            <v>NOI</v>
          </cell>
          <cell r="E106" t="str">
            <v>EPEO</v>
          </cell>
          <cell r="F106" t="str">
            <v>MCRNKOVI</v>
          </cell>
          <cell r="G106" t="str">
            <v>SSOLTANI</v>
          </cell>
          <cell r="H106" t="str">
            <v>CCRAIG39</v>
          </cell>
          <cell r="I106" t="str">
            <v>SSOLTANI</v>
          </cell>
          <cell r="J106" t="str">
            <v>NO</v>
          </cell>
          <cell r="K106" t="str">
            <v>Silver</v>
          </cell>
          <cell r="L106" t="str">
            <v>Non S-Ox</v>
          </cell>
          <cell r="M106" t="str">
            <v>-</v>
          </cell>
          <cell r="O106" t="e">
            <v>#N/A</v>
          </cell>
          <cell r="P106">
            <v>43370</v>
          </cell>
          <cell r="Q106" t="str">
            <v>-</v>
          </cell>
          <cell r="R106" t="str">
            <v>-</v>
          </cell>
          <cell r="S106" t="str">
            <v>Enterprise Technology</v>
          </cell>
          <cell r="T106" t="str">
            <v>-</v>
          </cell>
          <cell r="U106" t="str">
            <v>ccraig39</v>
          </cell>
          <cell r="V106" t="str">
            <v>-</v>
          </cell>
          <cell r="W106" t="str">
            <v>-</v>
          </cell>
          <cell r="X106" t="str">
            <v>warcher1</v>
          </cell>
          <cell r="Y106" t="str">
            <v>claport4</v>
          </cell>
          <cell r="Z106" t="str">
            <v>warcher1</v>
          </cell>
          <cell r="AA106" t="str">
            <v>-</v>
          </cell>
          <cell r="AB106" t="str">
            <v>No</v>
          </cell>
          <cell r="AC106" t="str">
            <v>-</v>
          </cell>
          <cell r="AD106" t="str">
            <v>-</v>
          </cell>
          <cell r="AE106" t="str">
            <v>Netcool Operations Insight is an upgrade of the IBM Netcool suite of event management and monitor applications. This application includes the former applications known as Precision IP, Omnibus, and Impact. IBM is now bundling these applications under the NOI name. Precision is a fault monitor for networks. It allows for the collection and distribution of layers 2-3 network data and thereby build and maintain knowledge about physical and logical network connectivity. With accurate network visibility you can efficiently and effectively visualize and manage complex networks. OMNIbus delivers real-time, centralized monitoring of complex networks and IT domains. Netcool-OMNIbus offers around-the-clock management and automation to help deliver continuous uptime of business services and applications, optimize operations costs and efficiency. Impact provides event enrichment and business logic for handling the events. It automates incident creation.</v>
          </cell>
          <cell r="AG106">
            <v>43</v>
          </cell>
          <cell r="AH106" t="str">
            <v>Complete Migration to GCP (Both App &amp; DB)</v>
          </cell>
          <cell r="AI106" t="str">
            <v>Q1 2026</v>
          </cell>
          <cell r="AK106" t="str">
            <v>Expanding functionality with Cloudpack; will work on reducing existing footprint sooner</v>
          </cell>
        </row>
        <row r="107">
          <cell r="A107">
            <v>23643</v>
          </cell>
          <cell r="B107" t="str">
            <v>Attunity Replicate</v>
          </cell>
          <cell r="C107" t="str">
            <v>Active</v>
          </cell>
          <cell r="D107" t="str">
            <v>RATTUNIT</v>
          </cell>
          <cell r="E107" t="str">
            <v>EPEO</v>
          </cell>
          <cell r="F107" t="str">
            <v>SKULKA52</v>
          </cell>
          <cell r="G107" t="str">
            <v>NSHAH43</v>
          </cell>
          <cell r="H107" t="str">
            <v>NVAIDYAN</v>
          </cell>
          <cell r="I107" t="str">
            <v>RPOLLO13</v>
          </cell>
          <cell r="J107" t="str">
            <v>NO</v>
          </cell>
          <cell r="K107" t="str">
            <v>Silver</v>
          </cell>
          <cell r="L107" t="str">
            <v>Non S-Ox</v>
          </cell>
          <cell r="M107" t="str">
            <v>-</v>
          </cell>
          <cell r="N107" t="str">
            <v>No</v>
          </cell>
          <cell r="O107" t="str">
            <v>-</v>
          </cell>
          <cell r="P107">
            <v>43444</v>
          </cell>
          <cell r="Q107" t="str">
            <v>-</v>
          </cell>
          <cell r="R107" t="str">
            <v>-</v>
          </cell>
          <cell r="S107" t="str">
            <v>Information Technology</v>
          </cell>
          <cell r="T107" t="str">
            <v>-</v>
          </cell>
          <cell r="U107" t="str">
            <v>crajagha</v>
          </cell>
          <cell r="V107" t="str">
            <v>-</v>
          </cell>
          <cell r="W107" t="str">
            <v>-</v>
          </cell>
          <cell r="X107" t="str">
            <v>srengan3</v>
          </cell>
          <cell r="Y107" t="str">
            <v>DMALLELA</v>
          </cell>
          <cell r="Z107" t="str">
            <v>ssuleim2</v>
          </cell>
          <cell r="AA107" t="str">
            <v>spriya3</v>
          </cell>
          <cell r="AB107" t="str">
            <v>-</v>
          </cell>
          <cell r="AC107" t="str">
            <v>-</v>
          </cell>
          <cell r="AD107" t="str">
            <v>-</v>
          </cell>
          <cell r="AE107" t="str">
            <v>Attunity Replicate is a Data Ingestion tool (software) that replicates data from source systems (SQL Server, Oracle, DB2 z/OS, Teradata, and unstructured formats) to target Hadoop and Greenplum infrastructure</v>
          </cell>
          <cell r="AG107">
            <v>4</v>
          </cell>
          <cell r="AH107" t="str">
            <v>EDC New Hypervisor</v>
          </cell>
          <cell r="AI107" t="str">
            <v>Q3 2025</v>
          </cell>
          <cell r="AK107" t="str">
            <v xml:space="preserve">This is a data ingestion tool that is used by GDIA, reading data from on-prem hosted databases ingesting into GCP BigQuery. </v>
          </cell>
          <cell r="AQ107" t="str">
            <v>Oracle</v>
          </cell>
          <cell r="AR107" t="str">
            <v>On-Prem</v>
          </cell>
          <cell r="AS107" t="str">
            <v>TBD</v>
          </cell>
        </row>
        <row r="108">
          <cell r="A108">
            <v>23673</v>
          </cell>
          <cell r="B108" t="str">
            <v>Appspace</v>
          </cell>
          <cell r="C108" t="str">
            <v>Active</v>
          </cell>
          <cell r="D108" t="str">
            <v>ADSS</v>
          </cell>
          <cell r="E108" t="str">
            <v>EPEO</v>
          </cell>
          <cell r="F108" t="str">
            <v>SRUNSON</v>
          </cell>
          <cell r="G108" t="str">
            <v>PWILL357</v>
          </cell>
          <cell r="H108" t="str">
            <v>SKENNE67</v>
          </cell>
          <cell r="I108" t="str">
            <v>HLEVINE</v>
          </cell>
          <cell r="J108" t="str">
            <v>NO</v>
          </cell>
          <cell r="K108" t="str">
            <v>Bronze</v>
          </cell>
          <cell r="L108" t="str">
            <v>Non S-Ox</v>
          </cell>
          <cell r="M108" t="str">
            <v>-</v>
          </cell>
          <cell r="N108" t="e">
            <v>#N/A</v>
          </cell>
          <cell r="O108" t="e">
            <v>#N/A</v>
          </cell>
          <cell r="P108">
            <v>42421</v>
          </cell>
          <cell r="Q108" t="str">
            <v>-</v>
          </cell>
          <cell r="R108" t="str">
            <v>-</v>
          </cell>
          <cell r="S108" t="str">
            <v>ENTERPRISE TECHNOLOGY</v>
          </cell>
          <cell r="T108" t="str">
            <v>-</v>
          </cell>
          <cell r="U108" t="str">
            <v>PWILL357</v>
          </cell>
          <cell r="V108" t="str">
            <v>-</v>
          </cell>
          <cell r="W108" t="str">
            <v>-</v>
          </cell>
          <cell r="X108" t="str">
            <v>wmokanyk</v>
          </cell>
          <cell r="Y108" t="str">
            <v>dclay26</v>
          </cell>
          <cell r="Z108" t="str">
            <v>-</v>
          </cell>
          <cell r="AA108" t="str">
            <v>-</v>
          </cell>
          <cell r="AB108" t="str">
            <v>-</v>
          </cell>
          <cell r="AC108" t="str">
            <v>-</v>
          </cell>
          <cell r="AD108" t="str">
            <v>-</v>
          </cell>
          <cell r="AE108" t="e">
            <v>#N/A</v>
          </cell>
          <cell r="AG108">
            <v>5</v>
          </cell>
          <cell r="AH108" t="str">
            <v>Complete Migration to GCP (Both App &amp; DB)</v>
          </cell>
          <cell r="AI108" t="str">
            <v>Q4 2026</v>
          </cell>
          <cell r="AK108" t="str">
            <v>Migration targeted for YE 2025</v>
          </cell>
          <cell r="AQ108" t="str">
            <v>SQL</v>
          </cell>
          <cell r="AR108" t="str">
            <v>Modernize to Cloud Databases</v>
          </cell>
          <cell r="AS108" t="str">
            <v>TBD</v>
          </cell>
        </row>
        <row r="109">
          <cell r="A109">
            <v>23793</v>
          </cell>
          <cell r="B109" t="str">
            <v>NAC-Global Server Operations Utilities</v>
          </cell>
          <cell r="C109" t="str">
            <v>Active</v>
          </cell>
          <cell r="D109" t="str">
            <v>GSOU</v>
          </cell>
          <cell r="E109" t="str">
            <v>EPEO</v>
          </cell>
          <cell r="F109" t="str">
            <v>LFULCHER</v>
          </cell>
          <cell r="G109" t="str">
            <v>KMAHAJAN</v>
          </cell>
          <cell r="H109" t="str">
            <v>AKHALI11</v>
          </cell>
          <cell r="I109" t="str">
            <v>SPOYNTE4</v>
          </cell>
          <cell r="J109" t="str">
            <v>NO</v>
          </cell>
          <cell r="K109" t="str">
            <v>Silver</v>
          </cell>
          <cell r="L109" t="str">
            <v>Non S-Ox</v>
          </cell>
          <cell r="M109" t="str">
            <v>-</v>
          </cell>
          <cell r="N109" t="e">
            <v>#N/A</v>
          </cell>
          <cell r="O109" t="e">
            <v>#N/A</v>
          </cell>
          <cell r="P109">
            <v>42669</v>
          </cell>
          <cell r="Q109" t="str">
            <v>-</v>
          </cell>
          <cell r="R109" t="str">
            <v>In-House</v>
          </cell>
          <cell r="S109" t="str">
            <v>ENTERPRISE TECHNOLOGY</v>
          </cell>
          <cell r="T109" t="str">
            <v>-</v>
          </cell>
          <cell r="U109" t="str">
            <v>AKHALI11</v>
          </cell>
          <cell r="V109" t="str">
            <v>-</v>
          </cell>
          <cell r="W109" t="str">
            <v>-</v>
          </cell>
          <cell r="X109" t="str">
            <v>SPOYNTE4</v>
          </cell>
          <cell r="Y109" t="str">
            <v>KPOYNTE2</v>
          </cell>
          <cell r="Z109" t="str">
            <v>kmahajan</v>
          </cell>
          <cell r="AA109" t="str">
            <v>anamou1</v>
          </cell>
          <cell r="AB109" t="str">
            <v>-</v>
          </cell>
          <cell r="AC109" t="str">
            <v>-</v>
          </cell>
          <cell r="AD109" t="str">
            <v>-</v>
          </cell>
          <cell r="AE109" t="e">
            <v>#N/A</v>
          </cell>
          <cell r="AG109">
            <v>33</v>
          </cell>
          <cell r="AH109" t="str">
            <v>EDC New Hypervisor</v>
          </cell>
          <cell r="AI109" t="str">
            <v>Q1 2025</v>
          </cell>
          <cell r="AK109" t="str">
            <v>Team will consider CaaS, but selecting hypervisor as fallback.  
Prior note from team: We are still using our VMs today. Although, we are working towards migrating as many components as possible into GCP. However, since we are the Windows team, we will always still need some VMs running on-prem for various reasons; dependencies on AD, Windows-based Auth, etc. Some of our internal tooling, scripts, automation rely on WinRM, RDP, etc., and these protocols are most effective when used on-prem in the same AD domain(s) as the Windows servers we support for our customers (roughly 9,000 servers). (Backlog1-wave1)</v>
          </cell>
          <cell r="AQ109" t="str">
            <v>SQL</v>
          </cell>
          <cell r="AR109" t="str">
            <v>On-Prem</v>
          </cell>
          <cell r="AS109" t="str">
            <v>TBD</v>
          </cell>
        </row>
        <row r="110">
          <cell r="A110">
            <v>23854</v>
          </cell>
          <cell r="B110" t="str">
            <v>Azure AD Connect</v>
          </cell>
          <cell r="C110" t="str">
            <v>In Production</v>
          </cell>
          <cell r="D110" t="str">
            <v>AAC</v>
          </cell>
          <cell r="E110" t="str">
            <v>EPEO</v>
          </cell>
          <cell r="F110" t="str">
            <v>NOKEEFE</v>
          </cell>
          <cell r="G110" t="str">
            <v>MSNYDER5</v>
          </cell>
          <cell r="H110" t="str">
            <v>CQI</v>
          </cell>
          <cell r="I110" t="str">
            <v>GSIENKIE</v>
          </cell>
          <cell r="J110" t="str">
            <v>NO</v>
          </cell>
          <cell r="K110" t="str">
            <v>Silver</v>
          </cell>
          <cell r="L110" t="str">
            <v>Non S-Ox</v>
          </cell>
          <cell r="M110">
            <v>213</v>
          </cell>
          <cell r="N110" t="str">
            <v>Yes</v>
          </cell>
          <cell r="O110" t="str">
            <v>No</v>
          </cell>
          <cell r="P110">
            <v>43312</v>
          </cell>
          <cell r="Q110" t="str">
            <v>-</v>
          </cell>
          <cell r="R110" t="str">
            <v>In-House</v>
          </cell>
          <cell r="S110" t="str">
            <v>Enterprise Technology</v>
          </cell>
          <cell r="T110" t="str">
            <v>EPEO</v>
          </cell>
          <cell r="U110" t="str">
            <v>cqi</v>
          </cell>
          <cell r="V110" t="str">
            <v>MSNYDER5</v>
          </cell>
          <cell r="W110" t="str">
            <v>-</v>
          </cell>
          <cell r="X110" t="str">
            <v>dlepak</v>
          </cell>
          <cell r="Y110" t="str">
            <v>mmazlou3</v>
          </cell>
          <cell r="Z110" t="str">
            <v>dlepak</v>
          </cell>
          <cell r="AA110" t="str">
            <v>mmazlou3</v>
          </cell>
          <cell r="AB110" t="str">
            <v>No</v>
          </cell>
          <cell r="AC110" t="str">
            <v>Yes</v>
          </cell>
          <cell r="AD110" t="str">
            <v>Yes</v>
          </cell>
          <cell r="AE110" t="str">
            <v>Strategic implementation to support existing Azure AD Accounts in AZUREFORD. CHINAFORD to remain as tactical solution and will not be part of this HA implemented solution.    Enterprise Systems Management  Description - This project will provide one way synchronization of internal Ford Active Directory user accounts to existing Azure AD accounts in such a way that all internal Ford users for an Azure Tenant will be managed by an internal Ford Active Directory system so that there is a single identity source for all existing Azure AD accounts which have been issued to users who existing within Fords internal Active Directory. BCE Rating E OLA2.</v>
          </cell>
          <cell r="AG110">
            <v>6</v>
          </cell>
          <cell r="AH110" t="str">
            <v>EDC New Hypervisor</v>
          </cell>
          <cell r="AI110" t="str">
            <v>Q3 2025</v>
          </cell>
          <cell r="AK110" t="str">
            <v>Some on-premise VMs (new hypervisor)Required to support hybrid identity on-premises; will remain physicals and virtuals</v>
          </cell>
          <cell r="AQ110" t="str">
            <v>SQL</v>
          </cell>
          <cell r="AR110" t="str">
            <v>On-Prem</v>
          </cell>
          <cell r="AS110" t="str">
            <v>TBD</v>
          </cell>
        </row>
        <row r="111">
          <cell r="A111">
            <v>23886</v>
          </cell>
          <cell r="B111" t="str">
            <v>VMware vSphere x.x Enterprise Data Center</v>
          </cell>
          <cell r="C111" t="str">
            <v>In Production</v>
          </cell>
          <cell r="D111" t="str">
            <v>VSPHXEDC</v>
          </cell>
          <cell r="E111" t="str">
            <v>EPEO</v>
          </cell>
          <cell r="F111" t="str">
            <v>LFULCHER</v>
          </cell>
          <cell r="G111" t="str">
            <v>KMAHAJAN</v>
          </cell>
          <cell r="H111" t="str">
            <v>GBRADFO3</v>
          </cell>
          <cell r="I111" t="str">
            <v>GBRADFO3</v>
          </cell>
          <cell r="J111" t="str">
            <v>YES</v>
          </cell>
          <cell r="K111" t="str">
            <v>Copper</v>
          </cell>
          <cell r="L111" t="str">
            <v>Non S-Ox</v>
          </cell>
          <cell r="M111">
            <v>111</v>
          </cell>
          <cell r="N111" t="str">
            <v>No</v>
          </cell>
          <cell r="O111" t="str">
            <v>Yes</v>
          </cell>
          <cell r="P111">
            <v>43678</v>
          </cell>
          <cell r="Q111" t="str">
            <v>-</v>
          </cell>
          <cell r="R111" t="str">
            <v>COTS</v>
          </cell>
          <cell r="S111" t="str">
            <v>Enterprise Technology</v>
          </cell>
          <cell r="T111" t="str">
            <v>EPEO</v>
          </cell>
          <cell r="U111" t="str">
            <v>kmahajan</v>
          </cell>
          <cell r="V111" t="str">
            <v>LFULCHER</v>
          </cell>
          <cell r="W111" t="str">
            <v>tscot130</v>
          </cell>
          <cell r="X111" t="str">
            <v>lnollar1</v>
          </cell>
          <cell r="Y111" t="str">
            <v>lmombour</v>
          </cell>
          <cell r="Z111" t="str">
            <v>lnollar1</v>
          </cell>
          <cell r="AA111" t="str">
            <v>pcaldw21</v>
          </cell>
          <cell r="AB111" t="str">
            <v>-</v>
          </cell>
          <cell r="AC111" t="str">
            <v>-</v>
          </cell>
          <cell r="AD111" t="str">
            <v>No</v>
          </cell>
          <cell r="AE111" t="str">
            <v>For use in the Enterprise Data Center only. VMware vSphere Version 6.x server virtualization software -- includes vCenter (client and server), Site Recovery Manager (SRM), VMwareConverter, ESXi, Log Insight, vRealize Operations Manager, vRealize Business Enterprise, vSAN, vSphere replication and vSphere Automation suite (includes VRA and VRO).</v>
          </cell>
          <cell r="AG111">
            <v>3</v>
          </cell>
          <cell r="AH111" t="str">
            <v>Will be Decommissioned</v>
          </cell>
          <cell r="AI111" t="str">
            <v>Q3 2027</v>
          </cell>
        </row>
        <row r="112">
          <cell r="A112">
            <v>23894</v>
          </cell>
          <cell r="B112" t="str">
            <v>MICROSOFT EXCHANGE 2016</v>
          </cell>
          <cell r="C112" t="str">
            <v>Active</v>
          </cell>
          <cell r="D112" t="str">
            <v>E2016</v>
          </cell>
          <cell r="E112" t="str">
            <v>EPEO</v>
          </cell>
          <cell r="F112" t="str">
            <v>SRUNSON</v>
          </cell>
          <cell r="G112" t="str">
            <v>ASTONE31</v>
          </cell>
          <cell r="H112" t="str">
            <v>MMAHAJAN</v>
          </cell>
          <cell r="I112" t="str">
            <v>MMAHAJAN</v>
          </cell>
          <cell r="J112" t="str">
            <v>NO</v>
          </cell>
          <cell r="K112" t="str">
            <v>Platinum</v>
          </cell>
          <cell r="L112" t="str">
            <v>Non S-Ox</v>
          </cell>
          <cell r="M112" t="str">
            <v>-</v>
          </cell>
          <cell r="O112" t="e">
            <v>#N/A</v>
          </cell>
          <cell r="P112">
            <v>43023</v>
          </cell>
          <cell r="Q112" t="str">
            <v>-</v>
          </cell>
          <cell r="R112" t="str">
            <v>-</v>
          </cell>
          <cell r="S112" t="str">
            <v>Enterprise Technology</v>
          </cell>
          <cell r="T112" t="str">
            <v>-</v>
          </cell>
          <cell r="U112" t="str">
            <v>ddee4</v>
          </cell>
          <cell r="V112" t="str">
            <v>-</v>
          </cell>
          <cell r="W112" t="str">
            <v>-</v>
          </cell>
          <cell r="X112" t="str">
            <v>Dmahesw1</v>
          </cell>
          <cell r="Y112" t="str">
            <v>JHARR604</v>
          </cell>
          <cell r="Z112" t="str">
            <v>-</v>
          </cell>
          <cell r="AA112" t="str">
            <v>-</v>
          </cell>
          <cell r="AB112" t="str">
            <v>-</v>
          </cell>
          <cell r="AC112" t="str">
            <v>-</v>
          </cell>
          <cell r="AD112" t="str">
            <v>-</v>
          </cell>
          <cell r="AE112" t="str">
            <v>Microsoft Exchange 2016 is the update to Ford's global email infrastructure</v>
          </cell>
          <cell r="AG112">
            <v>1</v>
          </cell>
          <cell r="AH112" t="str">
            <v xml:space="preserve">Complete Migration to SaaS </v>
          </cell>
          <cell r="AI112" t="str">
            <v>Q4 2026</v>
          </cell>
          <cell r="AJ112" t="str">
            <v>Use Case:
Microsoft Exchange 2016 is the update to Ford's global email infrastructure</v>
          </cell>
          <cell r="AK112" t="str">
            <v xml:space="preserve">Current State:
Physical Server - 13
App Server - 1
Future State:
Will Get Decommissioned
DLP drives the existence of these. 
Will move to SaaS Proofpoint Trap
Timeline:
Decomm by end of 2026. 
Challenges:
Some legacy platform unable to use Proofpoint and hence this tactical solution for 2 years. </v>
          </cell>
        </row>
        <row r="113">
          <cell r="A113">
            <v>23928</v>
          </cell>
          <cell r="B113" t="str">
            <v>Analytics X Planning</v>
          </cell>
          <cell r="C113" t="str">
            <v>In Development</v>
          </cell>
          <cell r="D113" t="str">
            <v>AXP</v>
          </cell>
          <cell r="E113" t="str">
            <v>EPEO</v>
          </cell>
          <cell r="F113" t="str">
            <v>SKULKA52</v>
          </cell>
          <cell r="G113" t="str">
            <v>MWILLI20</v>
          </cell>
          <cell r="H113" t="str">
            <v>SBATHISH</v>
          </cell>
          <cell r="I113" t="str">
            <v>SBATHISH</v>
          </cell>
          <cell r="J113" t="str">
            <v>NO</v>
          </cell>
          <cell r="K113" t="str">
            <v>Copper</v>
          </cell>
          <cell r="L113" t="str">
            <v>Non S-Ox</v>
          </cell>
          <cell r="M113">
            <v>111</v>
          </cell>
          <cell r="N113" t="str">
            <v>No</v>
          </cell>
          <cell r="O113" t="str">
            <v>Yes</v>
          </cell>
          <cell r="P113" t="str">
            <v>-</v>
          </cell>
          <cell r="Q113" t="str">
            <v>-</v>
          </cell>
          <cell r="R113" t="str">
            <v>In-House</v>
          </cell>
          <cell r="S113" t="str">
            <v>Enterprise Technology</v>
          </cell>
          <cell r="T113" t="str">
            <v>EPEO</v>
          </cell>
          <cell r="U113" t="str">
            <v>mwilli20</v>
          </cell>
          <cell r="V113" t="str">
            <v>CMIRABIT</v>
          </cell>
          <cell r="W113" t="str">
            <v>GMANGRU1</v>
          </cell>
          <cell r="X113" t="str">
            <v>mmahmoo1</v>
          </cell>
          <cell r="Y113" t="str">
            <v>ngutta</v>
          </cell>
          <cell r="Z113" t="str">
            <v>-</v>
          </cell>
          <cell r="AA113" t="str">
            <v>-</v>
          </cell>
          <cell r="AB113" t="str">
            <v>No</v>
          </cell>
          <cell r="AC113" t="str">
            <v>-</v>
          </cell>
          <cell r="AD113" t="str">
            <v>No</v>
          </cell>
          <cell r="AE113" t="str">
            <v>Application to track IT data and generate utilization reports</v>
          </cell>
          <cell r="AG113">
            <v>1</v>
          </cell>
          <cell r="AH113" t="str">
            <v>EDC New Hypervisor</v>
          </cell>
          <cell r="AI113" t="str">
            <v>Q4 2025</v>
          </cell>
          <cell r="AK113" t="str">
            <v>This is a SQL DB; should this remain on premises or move to CloudPak?</v>
          </cell>
          <cell r="AQ113" t="str">
            <v>SQL</v>
          </cell>
          <cell r="AR113" t="str">
            <v>On-Prem</v>
          </cell>
          <cell r="AS113" t="str">
            <v>TBD</v>
          </cell>
        </row>
        <row r="114">
          <cell r="A114">
            <v>24003</v>
          </cell>
          <cell r="B114" t="str">
            <v>VMware SRM vCenter x.x (VCXSRM)</v>
          </cell>
          <cell r="C114" t="str">
            <v>In Production</v>
          </cell>
          <cell r="D114" t="str">
            <v>VCXSRM</v>
          </cell>
          <cell r="E114" t="str">
            <v>EPEO</v>
          </cell>
          <cell r="F114" t="str">
            <v>LFULCHER</v>
          </cell>
          <cell r="G114" t="str">
            <v>KMAHAJAN</v>
          </cell>
          <cell r="H114" t="str">
            <v>GBRADFO3</v>
          </cell>
          <cell r="I114" t="str">
            <v>GBRADFO3</v>
          </cell>
          <cell r="J114" t="str">
            <v>NO</v>
          </cell>
          <cell r="K114" t="str">
            <v>Silver</v>
          </cell>
          <cell r="L114" t="str">
            <v>Non S-Ox</v>
          </cell>
          <cell r="M114">
            <v>112</v>
          </cell>
          <cell r="N114" t="str">
            <v>No</v>
          </cell>
          <cell r="O114" t="str">
            <v>Yes</v>
          </cell>
          <cell r="P114">
            <v>42824</v>
          </cell>
          <cell r="Q114" t="str">
            <v>-</v>
          </cell>
          <cell r="R114" t="str">
            <v>-</v>
          </cell>
          <cell r="S114" t="str">
            <v>Enterprise Technology</v>
          </cell>
          <cell r="T114" t="str">
            <v>EPEO</v>
          </cell>
          <cell r="U114" t="str">
            <v>kmahajan</v>
          </cell>
          <cell r="V114" t="str">
            <v>LFULCHER</v>
          </cell>
          <cell r="W114" t="str">
            <v>tscot130</v>
          </cell>
          <cell r="X114" t="str">
            <v>lnollar1</v>
          </cell>
          <cell r="Y114" t="str">
            <v>pcaldw21</v>
          </cell>
          <cell r="Z114" t="str">
            <v>-</v>
          </cell>
          <cell r="AA114" t="str">
            <v>-</v>
          </cell>
          <cell r="AB114" t="str">
            <v>-</v>
          </cell>
          <cell r="AC114" t="str">
            <v>-</v>
          </cell>
          <cell r="AD114" t="str">
            <v>No</v>
          </cell>
          <cell r="AE114" t="str">
            <v>Latest version of VMware server virtualization software -- includes vCenter (client and server), Site Recovery Manager (SRM), VMwareConverter, ESXi, Log Insight, vRealize Operations Manager, vRealize Business Enterprise, vSAN, vSphere replication and vSphere Automation suite (includes VRA and VRO).</v>
          </cell>
          <cell r="AG114">
            <v>1</v>
          </cell>
          <cell r="AH114" t="str">
            <v>Will be Decommissioned</v>
          </cell>
          <cell r="AI114" t="str">
            <v>Q3 2027</v>
          </cell>
        </row>
        <row r="115">
          <cell r="A115">
            <v>24133</v>
          </cell>
          <cell r="B115" t="str">
            <v>MPS - Jet Advantage Security Manager (printer secu</v>
          </cell>
          <cell r="C115" t="str">
            <v>In Production</v>
          </cell>
          <cell r="D115" t="str">
            <v>MPS -JA SM</v>
          </cell>
          <cell r="E115" t="str">
            <v>EPEO</v>
          </cell>
          <cell r="F115" t="str">
            <v>SRUNSON</v>
          </cell>
          <cell r="G115" t="str">
            <v>PSIMONTE</v>
          </cell>
          <cell r="H115" t="str">
            <v>RGOMEZ40</v>
          </cell>
          <cell r="I115" t="str">
            <v>AGUTIE95</v>
          </cell>
          <cell r="J115" t="str">
            <v>NO</v>
          </cell>
          <cell r="K115" t="str">
            <v>Bronze</v>
          </cell>
          <cell r="L115" t="str">
            <v>Non S-Ox</v>
          </cell>
          <cell r="M115">
            <v>111</v>
          </cell>
          <cell r="N115" t="str">
            <v>No</v>
          </cell>
          <cell r="O115" t="str">
            <v>Yes</v>
          </cell>
          <cell r="P115">
            <v>42737</v>
          </cell>
          <cell r="Q115" t="str">
            <v>-</v>
          </cell>
          <cell r="R115" t="str">
            <v>Managed by 3rd Party Purchased Service</v>
          </cell>
          <cell r="S115" t="str">
            <v>Enterprise Technology</v>
          </cell>
          <cell r="T115" t="str">
            <v>EPEO</v>
          </cell>
          <cell r="U115" t="str">
            <v>psimonte</v>
          </cell>
          <cell r="V115" t="str">
            <v>SRUNSON</v>
          </cell>
          <cell r="W115" t="str">
            <v>DSCHILKE</v>
          </cell>
          <cell r="X115" t="str">
            <v>DSCHILKE</v>
          </cell>
          <cell r="Y115" t="str">
            <v>nherna37</v>
          </cell>
          <cell r="Z115" t="str">
            <v>rgomez40</v>
          </cell>
          <cell r="AA115" t="str">
            <v>kyeip</v>
          </cell>
          <cell r="AB115" t="str">
            <v>No</v>
          </cell>
          <cell r="AC115" t="str">
            <v>No</v>
          </cell>
          <cell r="AD115" t="str">
            <v>No</v>
          </cell>
          <cell r="AE115" t="str">
            <v>JA SM is an application from HP to provide real time security for printers installed under the MPS (Managed Print Services) program.</v>
          </cell>
          <cell r="AG115">
            <v>9</v>
          </cell>
          <cell r="AH115" t="str">
            <v>EDC New Hypervisor</v>
          </cell>
          <cell r="AI115" t="str">
            <v>Q1 2026</v>
          </cell>
          <cell r="AQ115" t="str">
            <v>SQL</v>
          </cell>
          <cell r="AR115" t="str">
            <v>On-Prem</v>
          </cell>
          <cell r="AS115" t="str">
            <v>TBD</v>
          </cell>
        </row>
        <row r="116">
          <cell r="A116">
            <v>24202</v>
          </cell>
          <cell r="B116" t="str">
            <v>SCOM for Directory Services (SCOM - DS)</v>
          </cell>
          <cell r="C116" t="str">
            <v>In Production</v>
          </cell>
          <cell r="D116" t="str">
            <v>SCOMDS</v>
          </cell>
          <cell r="E116" t="str">
            <v>EPEO</v>
          </cell>
          <cell r="F116" t="str">
            <v>NOKEEFE</v>
          </cell>
          <cell r="G116" t="str">
            <v>MSNYDER5</v>
          </cell>
          <cell r="H116" t="str">
            <v>CQI</v>
          </cell>
          <cell r="I116" t="str">
            <v>GSIENKIE</v>
          </cell>
          <cell r="J116" t="str">
            <v>NO</v>
          </cell>
          <cell r="K116" t="str">
            <v>Silver</v>
          </cell>
          <cell r="L116" t="str">
            <v>Non S-Ox</v>
          </cell>
          <cell r="M116">
            <v>111</v>
          </cell>
          <cell r="N116" t="str">
            <v>Yes</v>
          </cell>
          <cell r="O116" t="str">
            <v>No</v>
          </cell>
          <cell r="P116">
            <v>42971</v>
          </cell>
          <cell r="Q116" t="str">
            <v>-</v>
          </cell>
          <cell r="R116" t="str">
            <v>In-House</v>
          </cell>
          <cell r="S116" t="str">
            <v>Enterprise Technology</v>
          </cell>
          <cell r="T116" t="str">
            <v>EPEO</v>
          </cell>
          <cell r="U116" t="str">
            <v>cqi</v>
          </cell>
          <cell r="V116" t="str">
            <v>MSNYDER5</v>
          </cell>
          <cell r="W116" t="str">
            <v>-</v>
          </cell>
          <cell r="X116" t="str">
            <v>dlepak</v>
          </cell>
          <cell r="Y116" t="str">
            <v>hlawre16</v>
          </cell>
          <cell r="Z116" t="str">
            <v>dlepak</v>
          </cell>
          <cell r="AA116" t="str">
            <v>hlawre16</v>
          </cell>
          <cell r="AB116" t="str">
            <v>No</v>
          </cell>
          <cell r="AC116" t="str">
            <v>No</v>
          </cell>
          <cell r="AD116" t="str">
            <v>No</v>
          </cell>
          <cell r="AE116" t="str">
            <v>Microsoft System Center Operations Manager (SCOM) implemented for Directory Services Environment that supports integrated event management.    MS-SCOM version 20xx with SCOM agent and recommended management packs installed is the monitoring solution of choice for Ford Directory Services Infrastructure.   MS-SCOM 20xx is an application and server management solution capable of monitoring the availability,   performance and security of Directory Services servers and utility servers.    SCOM also gathers performance counter used to generate metrics.</v>
          </cell>
          <cell r="AG116">
            <v>2</v>
          </cell>
          <cell r="AH116" t="str">
            <v>EDC New Hypervisor</v>
          </cell>
          <cell r="AI116" t="str">
            <v>Q3 2025</v>
          </cell>
          <cell r="AJ116" t="str">
            <v xml:space="preserve">Decommission, or be replaced by other available tool that can monitor ADDS from EntraID platform. </v>
          </cell>
          <cell r="AK116" t="str">
            <v>Physicals only - no VMs to migrate</v>
          </cell>
          <cell r="AQ116" t="str">
            <v>SQL</v>
          </cell>
          <cell r="AR116" t="str">
            <v>On-Prem</v>
          </cell>
          <cell r="AS116" t="str">
            <v>TBD</v>
          </cell>
        </row>
        <row r="117">
          <cell r="A117">
            <v>24226</v>
          </cell>
          <cell r="B117" t="str">
            <v>IBM TIVOLI MONITORING - MAINFRAME</v>
          </cell>
          <cell r="C117" t="str">
            <v>Active</v>
          </cell>
          <cell r="D117" t="str">
            <v>ITMM</v>
          </cell>
          <cell r="E117" t="str">
            <v>EPEO</v>
          </cell>
          <cell r="F117" t="str">
            <v>SKULKA52</v>
          </cell>
          <cell r="G117" t="str">
            <v>CGIACOBB</v>
          </cell>
          <cell r="H117" t="str">
            <v>DMUCKLIN</v>
          </cell>
          <cell r="I117" t="str">
            <v>DMUCKLIN</v>
          </cell>
          <cell r="J117" t="str">
            <v>NO</v>
          </cell>
          <cell r="K117" t="str">
            <v>Gold</v>
          </cell>
          <cell r="L117" t="str">
            <v>Non S-Ox</v>
          </cell>
          <cell r="M117" t="str">
            <v>-</v>
          </cell>
          <cell r="O117" t="e">
            <v>#N/A</v>
          </cell>
          <cell r="P117">
            <v>41084</v>
          </cell>
          <cell r="Q117" t="str">
            <v>-</v>
          </cell>
          <cell r="R117" t="str">
            <v>-</v>
          </cell>
          <cell r="S117" t="str">
            <v>Enterprise Technology</v>
          </cell>
          <cell r="T117" t="str">
            <v>-</v>
          </cell>
          <cell r="U117" t="str">
            <v>dmucklin</v>
          </cell>
          <cell r="V117" t="str">
            <v>-</v>
          </cell>
          <cell r="W117" t="str">
            <v>-</v>
          </cell>
          <cell r="X117" t="str">
            <v>BBARRITT</v>
          </cell>
          <cell r="Y117" t="str">
            <v>-</v>
          </cell>
          <cell r="Z117" t="str">
            <v>creilly</v>
          </cell>
          <cell r="AA117" t="str">
            <v>-</v>
          </cell>
          <cell r="AB117" t="str">
            <v>-</v>
          </cell>
          <cell r="AC117" t="str">
            <v>-</v>
          </cell>
          <cell r="AD117" t="str">
            <v>-</v>
          </cell>
          <cell r="AE117" t="str">
            <v>This product will be used enterprise wide for monitoring Mainframe environments.</v>
          </cell>
          <cell r="AG117">
            <v>7</v>
          </cell>
          <cell r="AH117" t="str">
            <v>EDC New Hypervisor</v>
          </cell>
          <cell r="AI117" t="str">
            <v>Q1 2026</v>
          </cell>
          <cell r="AK117" t="str">
            <v>Considering Z/OS based replacement or to leverage OSV</v>
          </cell>
          <cell r="AW117">
            <v>2026</v>
          </cell>
          <cell r="AX117" t="str">
            <v>Supports mainframe infrastructure - investiging ZOS and OSV-based solutions  - expected decision by 1H/25</v>
          </cell>
        </row>
        <row r="118">
          <cell r="A118">
            <v>24235</v>
          </cell>
          <cell r="B118" t="str">
            <v>BMC IT Connect SmartIT</v>
          </cell>
          <cell r="C118" t="str">
            <v>In Production</v>
          </cell>
          <cell r="D118" t="str">
            <v>ITConnect</v>
          </cell>
          <cell r="E118" t="str">
            <v>EPEO</v>
          </cell>
          <cell r="F118" t="str">
            <v>RHAMMO57</v>
          </cell>
          <cell r="G118" t="str">
            <v>JGIES</v>
          </cell>
          <cell r="H118" t="str">
            <v>SMAYO6</v>
          </cell>
          <cell r="I118" t="str">
            <v>GSIENKIE</v>
          </cell>
          <cell r="J118" t="str">
            <v>YES</v>
          </cell>
          <cell r="K118" t="str">
            <v>Silver</v>
          </cell>
          <cell r="L118" t="str">
            <v>Non S-Ox</v>
          </cell>
          <cell r="M118">
            <v>223</v>
          </cell>
          <cell r="N118" t="str">
            <v>No</v>
          </cell>
          <cell r="O118" t="str">
            <v>Yes</v>
          </cell>
          <cell r="P118">
            <v>43115</v>
          </cell>
          <cell r="Q118" t="str">
            <v>-</v>
          </cell>
          <cell r="R118" t="str">
            <v>COTS</v>
          </cell>
          <cell r="S118" t="str">
            <v>Enterprise Technology</v>
          </cell>
          <cell r="T118" t="str">
            <v>EPEO</v>
          </cell>
          <cell r="U118" t="str">
            <v>jgies</v>
          </cell>
          <cell r="V118" t="str">
            <v>RHAMMO57</v>
          </cell>
          <cell r="W118" t="str">
            <v>-</v>
          </cell>
          <cell r="X118" t="str">
            <v>spalan11</v>
          </cell>
          <cell r="Y118" t="str">
            <v>pvijay35</v>
          </cell>
          <cell r="Z118" t="str">
            <v>smayo6</v>
          </cell>
          <cell r="AA118" t="str">
            <v>pstrick3</v>
          </cell>
          <cell r="AB118" t="str">
            <v>Yes</v>
          </cell>
          <cell r="AC118" t="str">
            <v>Yes</v>
          </cell>
          <cell r="AD118" t="str">
            <v>No</v>
          </cell>
          <cell r="AE118" t="str">
            <v>Ford's IT ticketing system, including the customer user interface (IT Connect), and the IT support team user interface (SmartIT).  This is a COTS application from the vendor BMC.</v>
          </cell>
          <cell r="AG118">
            <v>8</v>
          </cell>
          <cell r="AH118" t="str">
            <v>Will be Decommissioned</v>
          </cell>
          <cell r="AI118" t="str">
            <v>TBD</v>
          </cell>
        </row>
        <row r="119">
          <cell r="A119">
            <v>24297</v>
          </cell>
          <cell r="B119" t="str">
            <v>MEA ZA SVD Archiving SQL Reporting Services</v>
          </cell>
          <cell r="C119" t="str">
            <v>In Production</v>
          </cell>
          <cell r="D119" t="str">
            <v>MEA ZA SVD</v>
          </cell>
          <cell r="E119" t="str">
            <v>EPEO</v>
          </cell>
          <cell r="F119" t="str">
            <v>ARAJKUMA</v>
          </cell>
          <cell r="G119" t="str">
            <v>SSURES35</v>
          </cell>
          <cell r="H119" t="str">
            <v>EVANVUU1</v>
          </cell>
          <cell r="I119" t="str">
            <v>SKANIMO2</v>
          </cell>
          <cell r="J119" t="str">
            <v>NO</v>
          </cell>
          <cell r="K119" t="str">
            <v>Copper</v>
          </cell>
          <cell r="L119" t="str">
            <v>Non S-Ox</v>
          </cell>
          <cell r="M119">
            <v>211</v>
          </cell>
          <cell r="N119" t="str">
            <v>No</v>
          </cell>
          <cell r="O119" t="str">
            <v>Yes</v>
          </cell>
          <cell r="P119">
            <v>42949</v>
          </cell>
          <cell r="Q119" t="str">
            <v>-</v>
          </cell>
          <cell r="R119" t="str">
            <v>Managed by 3rd Party Purchased Service</v>
          </cell>
          <cell r="S119" t="str">
            <v>Marketing &amp; Sales</v>
          </cell>
          <cell r="T119" t="str">
            <v>EPEO</v>
          </cell>
          <cell r="U119" t="str">
            <v>kleeson2</v>
          </cell>
          <cell r="V119" t="str">
            <v>GHONG</v>
          </cell>
          <cell r="W119" t="str">
            <v>-</v>
          </cell>
          <cell r="X119" t="str">
            <v>dstraus3</v>
          </cell>
          <cell r="Y119" t="str">
            <v>-</v>
          </cell>
          <cell r="Z119" t="str">
            <v>-</v>
          </cell>
          <cell r="AA119" t="str">
            <v>-</v>
          </cell>
          <cell r="AB119" t="str">
            <v>No</v>
          </cell>
          <cell r="AC119" t="str">
            <v>No</v>
          </cell>
          <cell r="AD119" t="str">
            <v>No</v>
          </cell>
          <cell r="AE119" t="str">
            <v>Archiving and reporting solution to support the decommissioning of the South Africa legacy Sales &amp; Vehicle Distribution mainframe solution.</v>
          </cell>
          <cell r="AF119" t="str">
            <v>IMG</v>
          </cell>
          <cell r="AG119">
            <v>2</v>
          </cell>
          <cell r="AH119" t="str">
            <v>EDC New Hypervisor</v>
          </cell>
          <cell r="AI119" t="str">
            <v>Q1 2025</v>
          </cell>
          <cell r="AJ119" t="str">
            <v xml:space="preserve">Its only database and SQL version not supported in GCP </v>
          </cell>
          <cell r="AK119" t="str">
            <v>Only Database application . No app side</v>
          </cell>
          <cell r="AN119" t="str">
            <v>N/A</v>
          </cell>
          <cell r="AO119" t="str">
            <v>N/A</v>
          </cell>
          <cell r="AP119" t="str">
            <v>N/A</v>
          </cell>
          <cell r="AQ119" t="str">
            <v>SQL</v>
          </cell>
          <cell r="AR119" t="str">
            <v>On-Prem</v>
          </cell>
          <cell r="AS119" t="str">
            <v>TBD</v>
          </cell>
          <cell r="AT119" t="str">
            <v xml:space="preserve">SQL reporting technical features ,which this application requires are not available in Postgres and Cloud SQL in GCP </v>
          </cell>
          <cell r="AV119" t="str">
            <v>Move the VM 2019 until Hyperviror is available for SQL</v>
          </cell>
          <cell r="AW119" t="str">
            <v>N/A</v>
          </cell>
          <cell r="AX119" t="str">
            <v>N/A</v>
          </cell>
        </row>
        <row r="120">
          <cell r="A120">
            <v>24309</v>
          </cell>
          <cell r="B120" t="str">
            <v>SQL User Utility Process</v>
          </cell>
          <cell r="C120" t="str">
            <v>In Production</v>
          </cell>
          <cell r="D120" t="str">
            <v>SUUP</v>
          </cell>
          <cell r="E120" t="str">
            <v>EPEO</v>
          </cell>
          <cell r="F120" t="str">
            <v>SKULKA52</v>
          </cell>
          <cell r="G120" t="str">
            <v>CGIACOBB</v>
          </cell>
          <cell r="H120" t="str">
            <v>VMANDELL</v>
          </cell>
          <cell r="I120" t="str">
            <v>VMANDELL</v>
          </cell>
          <cell r="J120" t="str">
            <v>NO</v>
          </cell>
          <cell r="K120" t="str">
            <v>Copper</v>
          </cell>
          <cell r="L120" t="str">
            <v>Non S-Ox</v>
          </cell>
          <cell r="M120">
            <v>121</v>
          </cell>
          <cell r="N120" t="str">
            <v>No</v>
          </cell>
          <cell r="O120" t="str">
            <v>Yes</v>
          </cell>
          <cell r="P120">
            <v>43214</v>
          </cell>
          <cell r="Q120" t="str">
            <v>-</v>
          </cell>
          <cell r="R120" t="str">
            <v>In-House</v>
          </cell>
          <cell r="S120" t="str">
            <v>Enterprise Technology</v>
          </cell>
          <cell r="T120" t="str">
            <v>EPEO</v>
          </cell>
          <cell r="U120" t="str">
            <v>amullin3</v>
          </cell>
          <cell r="V120" t="str">
            <v>CGIACOBB</v>
          </cell>
          <cell r="W120" t="str">
            <v>jdarish</v>
          </cell>
          <cell r="X120" t="str">
            <v>AHALAPET</v>
          </cell>
          <cell r="Y120" t="str">
            <v>ccoll143</v>
          </cell>
          <cell r="Z120" t="str">
            <v>mstrelcz</v>
          </cell>
          <cell r="AA120" t="str">
            <v>msaid17</v>
          </cell>
          <cell r="AB120" t="str">
            <v>Yes</v>
          </cell>
          <cell r="AC120" t="str">
            <v>No</v>
          </cell>
          <cell r="AD120" t="str">
            <v>No</v>
          </cell>
          <cell r="AE120" t="str">
            <v>The SQL User Utility Process is the automation to obtain permissions and execute DB2 queries.</v>
          </cell>
          <cell r="AI120">
            <v>0</v>
          </cell>
          <cell r="AV120" t="str">
            <v>Optimize MF - MIPs reduction</v>
          </cell>
          <cell r="AW120" t="str">
            <v>Q4 2025</v>
          </cell>
          <cell r="AX120" t="str">
            <v>mainframe infrastructure tool.  For database updates. The user written SQL is validated. If update against prod database is required, the tools validates and has to go through approval change. Helps with change process automation. For DB2.</v>
          </cell>
        </row>
        <row r="121">
          <cell r="A121">
            <v>24316</v>
          </cell>
          <cell r="B121" t="str">
            <v>HashiCorp Secrets Management System</v>
          </cell>
          <cell r="C121" t="str">
            <v>Active</v>
          </cell>
          <cell r="D121" t="str">
            <v>Vault</v>
          </cell>
          <cell r="E121" t="str">
            <v>EPEO</v>
          </cell>
          <cell r="F121" t="str">
            <v>NOKEEFE</v>
          </cell>
          <cell r="G121" t="str">
            <v>VNACHIMU</v>
          </cell>
          <cell r="H121" t="str">
            <v>KCARDWEL</v>
          </cell>
          <cell r="I121" t="str">
            <v>KCARDWEL</v>
          </cell>
          <cell r="J121" t="str">
            <v>NO</v>
          </cell>
          <cell r="K121" t="e">
            <v>#N/A</v>
          </cell>
          <cell r="L121" t="str">
            <v>Non S-Ox</v>
          </cell>
          <cell r="M121" t="str">
            <v>-</v>
          </cell>
          <cell r="N121" t="e">
            <v>#N/A</v>
          </cell>
          <cell r="O121" t="e">
            <v>#N/A</v>
          </cell>
          <cell r="P121">
            <v>43266</v>
          </cell>
          <cell r="Q121" t="str">
            <v>-</v>
          </cell>
          <cell r="R121" t="e">
            <v>#N/A</v>
          </cell>
          <cell r="S121" t="e">
            <v>#N/A</v>
          </cell>
          <cell r="T121" t="e">
            <v>#N/A</v>
          </cell>
          <cell r="U121" t="str">
            <v>kcardwel</v>
          </cell>
          <cell r="V121" t="str">
            <v>-</v>
          </cell>
          <cell r="W121" t="str">
            <v>-</v>
          </cell>
          <cell r="X121" t="str">
            <v>umarla</v>
          </cell>
          <cell r="Y121" t="str">
            <v>-</v>
          </cell>
          <cell r="Z121" t="str">
            <v>umarla</v>
          </cell>
          <cell r="AA121" t="str">
            <v>-</v>
          </cell>
          <cell r="AB121" t="str">
            <v>-</v>
          </cell>
          <cell r="AC121" t="str">
            <v>-</v>
          </cell>
          <cell r="AD121" t="str">
            <v>-</v>
          </cell>
          <cell r="AE121" t="e">
            <v>#N/A</v>
          </cell>
          <cell r="AG121">
            <v>1</v>
          </cell>
          <cell r="AH121" t="str">
            <v>EDC CaaS</v>
          </cell>
          <cell r="AI121" t="str">
            <v>Q4 2025</v>
          </cell>
          <cell r="AK121" t="str">
            <v>Migration is to CaaS is complete</v>
          </cell>
          <cell r="AL121" t="str">
            <v>Springboot (Java &gt;= 17)</v>
          </cell>
          <cell r="AM121" t="str">
            <v>Rewrite</v>
          </cell>
          <cell r="AN121" t="str">
            <v>TBD</v>
          </cell>
        </row>
        <row r="122">
          <cell r="A122">
            <v>24451</v>
          </cell>
          <cell r="B122" t="str">
            <v>Public Wifi Self-Help Tool</v>
          </cell>
          <cell r="C122" t="str">
            <v>In Production</v>
          </cell>
          <cell r="D122" t="str">
            <v>PWSHT</v>
          </cell>
          <cell r="E122" t="str">
            <v>EPEO</v>
          </cell>
          <cell r="F122" t="str">
            <v>MCRNKOVI</v>
          </cell>
          <cell r="G122" t="str">
            <v>SSOLTANI</v>
          </cell>
          <cell r="H122" t="str">
            <v>SSASINOW</v>
          </cell>
          <cell r="I122" t="str">
            <v>ASALOWI1</v>
          </cell>
          <cell r="J122" t="str">
            <v>NO</v>
          </cell>
          <cell r="K122" t="str">
            <v>Copper</v>
          </cell>
          <cell r="L122" t="str">
            <v>Non S-Ox</v>
          </cell>
          <cell r="M122">
            <v>121</v>
          </cell>
          <cell r="N122" t="str">
            <v>No</v>
          </cell>
          <cell r="O122" t="str">
            <v>Yes</v>
          </cell>
          <cell r="P122">
            <v>43846</v>
          </cell>
          <cell r="Q122" t="str">
            <v>-</v>
          </cell>
          <cell r="R122" t="str">
            <v>In-House</v>
          </cell>
          <cell r="S122" t="str">
            <v>Enterprise Technology</v>
          </cell>
          <cell r="T122" t="str">
            <v>EPEO</v>
          </cell>
          <cell r="U122" t="str">
            <v>SSASINOW</v>
          </cell>
          <cell r="V122" t="str">
            <v>SSOLTANI</v>
          </cell>
          <cell r="W122" t="str">
            <v>ssudha18</v>
          </cell>
          <cell r="X122" t="str">
            <v>sthiya18</v>
          </cell>
          <cell r="Y122" t="str">
            <v>hkannabi</v>
          </cell>
          <cell r="Z122" t="str">
            <v>asalowi1</v>
          </cell>
          <cell r="AA122" t="str">
            <v>ssudha18</v>
          </cell>
          <cell r="AB122" t="str">
            <v>-</v>
          </cell>
          <cell r="AC122" t="str">
            <v>-</v>
          </cell>
          <cell r="AD122" t="str">
            <v>No</v>
          </cell>
          <cell r="AE122" t="str">
            <v>This is a web-based tool which allows public wifi users the capability to reset their public wifi passwords.</v>
          </cell>
          <cell r="AG122">
            <v>3</v>
          </cell>
          <cell r="AH122" t="str">
            <v>Complete Migration to GCP (Both App &amp; DB)</v>
          </cell>
          <cell r="AI122" t="str">
            <v>Q2 2025</v>
          </cell>
          <cell r="AK122" t="str">
            <v>Team will pursue CaaS if CloudRun cannot be used</v>
          </cell>
          <cell r="AL122" t="str">
            <v>WAS - Traditional</v>
          </cell>
          <cell r="AM122" t="str">
            <v>Rewrite</v>
          </cell>
          <cell r="AN122" t="str">
            <v>TBD</v>
          </cell>
        </row>
        <row r="123">
          <cell r="A123">
            <v>24501</v>
          </cell>
          <cell r="B123" t="str">
            <v>WINDOWS SERVER UPDATE SERVICES</v>
          </cell>
          <cell r="C123" t="str">
            <v>In Production</v>
          </cell>
          <cell r="D123" t="str">
            <v>WSUS</v>
          </cell>
          <cell r="E123" t="str">
            <v>EPEO</v>
          </cell>
          <cell r="F123" t="str">
            <v>LFULCHER</v>
          </cell>
          <cell r="G123" t="str">
            <v>KMAHAJAN</v>
          </cell>
          <cell r="H123" t="str">
            <v>OSHVARTS</v>
          </cell>
          <cell r="I123" t="str">
            <v>CDOSHI</v>
          </cell>
          <cell r="J123" t="str">
            <v>YES</v>
          </cell>
          <cell r="K123" t="str">
            <v>Copper</v>
          </cell>
          <cell r="L123" t="str">
            <v>Non S-Ox</v>
          </cell>
          <cell r="M123">
            <v>11</v>
          </cell>
          <cell r="N123" t="str">
            <v>No</v>
          </cell>
          <cell r="O123" t="str">
            <v>Yes</v>
          </cell>
          <cell r="R123" t="str">
            <v>COTS</v>
          </cell>
          <cell r="S123" t="str">
            <v>Enterprise Technology</v>
          </cell>
          <cell r="T123" t="str">
            <v>EPEO</v>
          </cell>
          <cell r="AE123" t="str">
            <v>Windows Server Update Services are a Client/Server package from Microsoft used to automate the download and distribution of the Windows Operating System updates.</v>
          </cell>
          <cell r="AG123">
            <v>1</v>
          </cell>
          <cell r="AH123" t="str">
            <v>EDC New Hypervisor</v>
          </cell>
          <cell r="AI123" t="str">
            <v>Q2 2025</v>
          </cell>
          <cell r="AK123" t="str">
            <v>COTS software requires VM usage (Backlog1 -wave1)</v>
          </cell>
        </row>
        <row r="124">
          <cell r="A124">
            <v>24538</v>
          </cell>
          <cell r="B124" t="str">
            <v>INFORMATICA DEDICATED CIM (CLOUD INTEGRATION MIDDL</v>
          </cell>
          <cell r="C124" t="str">
            <v>Active</v>
          </cell>
          <cell r="D124" t="str">
            <v>CIM-Dedic.</v>
          </cell>
          <cell r="E124" t="str">
            <v>EPEO</v>
          </cell>
          <cell r="F124" t="str">
            <v>SKULKA52</v>
          </cell>
          <cell r="G124" t="str">
            <v>MWILLI20</v>
          </cell>
          <cell r="H124" t="str">
            <v>MMAES</v>
          </cell>
          <cell r="I124" t="str">
            <v>RMODI2</v>
          </cell>
          <cell r="J124" t="str">
            <v>NO</v>
          </cell>
          <cell r="K124" t="str">
            <v>Bronze</v>
          </cell>
          <cell r="L124" t="str">
            <v>Non S-Ox</v>
          </cell>
          <cell r="M124" t="str">
            <v>-</v>
          </cell>
          <cell r="O124" t="e">
            <v>#N/A</v>
          </cell>
          <cell r="P124">
            <v>43282</v>
          </cell>
          <cell r="Q124">
            <v>47483</v>
          </cell>
          <cell r="R124" t="str">
            <v>-</v>
          </cell>
          <cell r="S124" t="str">
            <v>Enterprise Technology</v>
          </cell>
          <cell r="T124" t="str">
            <v>ITO</v>
          </cell>
          <cell r="U124" t="str">
            <v>mmaes</v>
          </cell>
          <cell r="V124" t="str">
            <v>-</v>
          </cell>
          <cell r="W124" t="str">
            <v>-</v>
          </cell>
          <cell r="X124" t="str">
            <v>ssivar17</v>
          </cell>
          <cell r="Y124" t="str">
            <v>kchindam</v>
          </cell>
          <cell r="Z124" t="str">
            <v>ssivar17</v>
          </cell>
          <cell r="AA124" t="str">
            <v>mopiola</v>
          </cell>
          <cell r="AB124" t="str">
            <v>Yes</v>
          </cell>
          <cell r="AC124" t="str">
            <v>-</v>
          </cell>
          <cell r="AD124" t="str">
            <v>-</v>
          </cell>
          <cell r="AE124" t="str">
            <v>This entry is for the Informatica Dedicated IICS environments (aka CIM).  Customers of this service are required to raise their own EAMS entries, complete GRC App Assessments, etc. as required.   This Middleware Service provided by Informatica allows B2B and B2C access, data management and integration for delivery of trusted critical data, at any speed, batch or streaming, reliably and at scale, to fuel advanced analytics and critical operations.  This is a PLACEHOLDER EAMS entry, per the 'IT Application Portfolio Management' guidelines.</v>
          </cell>
          <cell r="AG124">
            <v>30</v>
          </cell>
          <cell r="AH124" t="str">
            <v xml:space="preserve">Complete Migration to SaaS </v>
          </cell>
          <cell r="AI124" t="str">
            <v>Q4 2026</v>
          </cell>
          <cell r="AK124" t="str">
            <v xml:space="preserve">Likely GCP marketplace </v>
          </cell>
        </row>
        <row r="125">
          <cell r="A125">
            <v>24934</v>
          </cell>
          <cell r="B125" t="str">
            <v>Citrix XenApp 7.15 Infrastructure</v>
          </cell>
          <cell r="C125" t="str">
            <v>Active</v>
          </cell>
          <cell r="D125" t="str">
            <v>XA 7.15</v>
          </cell>
          <cell r="E125" t="str">
            <v>EPEO</v>
          </cell>
          <cell r="F125" t="str">
            <v>LFULCHER</v>
          </cell>
          <cell r="G125" t="str">
            <v>LFULCHER</v>
          </cell>
          <cell r="H125" t="str">
            <v>EREYNOL3</v>
          </cell>
          <cell r="I125" t="str">
            <v>GSIENKIE</v>
          </cell>
          <cell r="J125" t="str">
            <v>NO</v>
          </cell>
          <cell r="K125" t="str">
            <v>Copper</v>
          </cell>
          <cell r="L125" t="str">
            <v>Non S-Ox</v>
          </cell>
          <cell r="M125" t="str">
            <v>-</v>
          </cell>
          <cell r="N125" t="e">
            <v>#N/A</v>
          </cell>
          <cell r="O125" t="e">
            <v>#N/A</v>
          </cell>
          <cell r="P125">
            <v>43190</v>
          </cell>
          <cell r="Q125">
            <v>46630</v>
          </cell>
          <cell r="S125" t="str">
            <v>ENTERPRISE TECHNOLOGY</v>
          </cell>
          <cell r="T125" t="str">
            <v>ITO</v>
          </cell>
          <cell r="U125" t="str">
            <v>gedison5</v>
          </cell>
          <cell r="V125" t="str">
            <v>-</v>
          </cell>
          <cell r="W125" t="str">
            <v>-</v>
          </cell>
          <cell r="X125" t="str">
            <v>grajend6</v>
          </cell>
          <cell r="Y125" t="str">
            <v>tpadirik</v>
          </cell>
          <cell r="Z125" t="str">
            <v>grajend6</v>
          </cell>
          <cell r="AA125" t="str">
            <v>vganesa7</v>
          </cell>
          <cell r="AB125" t="str">
            <v>-</v>
          </cell>
          <cell r="AC125" t="str">
            <v>-</v>
          </cell>
          <cell r="AD125" t="str">
            <v>-</v>
          </cell>
          <cell r="AE125" t="e">
            <v>#N/A</v>
          </cell>
          <cell r="AG125">
            <v>18</v>
          </cell>
          <cell r="AH125" t="str">
            <v xml:space="preserve">Complete Migration to SaaS </v>
          </cell>
          <cell r="AI125" t="str">
            <v>Q1 2026</v>
          </cell>
          <cell r="AQ125" t="str">
            <v>SQL</v>
          </cell>
          <cell r="AR125" t="str">
            <v>On-Prem</v>
          </cell>
          <cell r="AS125" t="str">
            <v>TBD</v>
          </cell>
        </row>
        <row r="126">
          <cell r="A126">
            <v>24939</v>
          </cell>
          <cell r="B126" t="str">
            <v>MPS - HP CAPTURE &amp; ROUTE</v>
          </cell>
          <cell r="C126" t="str">
            <v>In Production</v>
          </cell>
          <cell r="D126" t="str">
            <v>MPS -HP CR</v>
          </cell>
          <cell r="E126" t="str">
            <v>EPEO</v>
          </cell>
          <cell r="F126" t="str">
            <v>SRUNSON</v>
          </cell>
          <cell r="G126" t="str">
            <v>PSIMONTE</v>
          </cell>
          <cell r="H126" t="str">
            <v>RGOMEZ40</v>
          </cell>
          <cell r="I126" t="str">
            <v>AGUTIE95</v>
          </cell>
          <cell r="J126" t="str">
            <v>NO</v>
          </cell>
          <cell r="K126" t="str">
            <v>Copper</v>
          </cell>
          <cell r="L126" t="str">
            <v>Non S-Ox</v>
          </cell>
          <cell r="M126">
            <v>222</v>
          </cell>
          <cell r="N126" t="str">
            <v>No</v>
          </cell>
          <cell r="O126" t="str">
            <v>Yes</v>
          </cell>
          <cell r="R126" t="str">
            <v>Managed by 3rd Party Purchased Service</v>
          </cell>
          <cell r="S126" t="str">
            <v>Enterprise Technology</v>
          </cell>
          <cell r="T126" t="str">
            <v>EPEO</v>
          </cell>
          <cell r="AE126" t="str">
            <v>HP CR is an application to support scan to folder and scan to 'myfile'</v>
          </cell>
          <cell r="AG126">
            <v>16</v>
          </cell>
          <cell r="AH126" t="str">
            <v>EDC New Hypervisor</v>
          </cell>
          <cell r="AI126" t="str">
            <v>Q1 2026</v>
          </cell>
          <cell r="AJ126" t="str">
            <v>MPS is HP managed service and crucial to print infrastructure at Ford.  Working with Vendor to evaluate options</v>
          </cell>
          <cell r="AK126" t="str">
            <v>.</v>
          </cell>
        </row>
        <row r="127">
          <cell r="A127">
            <v>25079</v>
          </cell>
          <cell r="B127" t="str">
            <v>Webex Portfolio</v>
          </cell>
          <cell r="C127" t="str">
            <v>In Production</v>
          </cell>
          <cell r="D127" t="str">
            <v>Webex</v>
          </cell>
          <cell r="E127" t="str">
            <v>EPEO</v>
          </cell>
          <cell r="F127" t="str">
            <v>SRUNSON</v>
          </cell>
          <cell r="G127" t="str">
            <v>PWILL357</v>
          </cell>
          <cell r="H127" t="str">
            <v>RSCHUL18</v>
          </cell>
          <cell r="I127" t="str">
            <v>MLESNAU1</v>
          </cell>
          <cell r="J127" t="str">
            <v>NO</v>
          </cell>
          <cell r="K127" t="str">
            <v>Platinum</v>
          </cell>
          <cell r="L127" t="str">
            <v>Non S-Ox</v>
          </cell>
          <cell r="M127">
            <v>313</v>
          </cell>
          <cell r="N127" t="str">
            <v>No</v>
          </cell>
          <cell r="O127" t="str">
            <v>Yes</v>
          </cell>
          <cell r="P127">
            <v>43199</v>
          </cell>
          <cell r="Q127" t="str">
            <v>-</v>
          </cell>
          <cell r="R127" t="str">
            <v>Managed by 3rd Party Purchased Service</v>
          </cell>
          <cell r="S127" t="str">
            <v>Enterprise Technology</v>
          </cell>
          <cell r="T127" t="str">
            <v>EPEO</v>
          </cell>
          <cell r="U127" t="str">
            <v>rschul18</v>
          </cell>
          <cell r="V127" t="str">
            <v>PWILL357</v>
          </cell>
          <cell r="W127" t="str">
            <v>dmontil1</v>
          </cell>
          <cell r="X127" t="str">
            <v>mblack93</v>
          </cell>
          <cell r="Y127" t="str">
            <v>kwarsins</v>
          </cell>
          <cell r="Z127" t="str">
            <v>mlesnau1</v>
          </cell>
          <cell r="AA127" t="str">
            <v>mblack93</v>
          </cell>
          <cell r="AB127" t="str">
            <v>Yes</v>
          </cell>
          <cell r="AC127" t="str">
            <v>Yes</v>
          </cell>
          <cell r="AD127" t="str">
            <v>Yes</v>
          </cell>
          <cell r="AE127" t="str">
            <v>This is a Cisco collaboration suite enabling teams to collaborate by use of persistent messaging, video conferencing meetings w/screen share, interactive whiteboard, document sharing and integrated UCM calling.</v>
          </cell>
          <cell r="AG127">
            <v>17</v>
          </cell>
          <cell r="AH127" t="str">
            <v>Will be Decommissioned</v>
          </cell>
          <cell r="AI127" t="str">
            <v>Q4 2026</v>
          </cell>
          <cell r="AJ127" t="str">
            <v>Cisco has yet to provide a cloud migration strategy</v>
          </cell>
          <cell r="AK127" t="str">
            <v>Being that MS Teams now the preferred Messaging and Meeting Tool we are working toward either a Migration strategy back to the Cisco Cloud or complete decommissioning.  Many factors are involved in that decision, and one has not been made yet</v>
          </cell>
          <cell r="AQ127" t="str">
            <v>SQL</v>
          </cell>
          <cell r="AR127" t="str">
            <v>On-Prem</v>
          </cell>
          <cell r="AS127" t="str">
            <v>TBD</v>
          </cell>
        </row>
        <row r="128">
          <cell r="A128">
            <v>25089</v>
          </cell>
          <cell r="B128" t="str">
            <v>SecOps User WebTools</v>
          </cell>
          <cell r="C128" t="str">
            <v>In Production</v>
          </cell>
          <cell r="D128" t="str">
            <v>SecOpTools</v>
          </cell>
          <cell r="E128" t="str">
            <v>EPEO</v>
          </cell>
          <cell r="F128" t="str">
            <v>NOKEEFE</v>
          </cell>
          <cell r="G128" t="str">
            <v>MSNYDER5</v>
          </cell>
          <cell r="H128" t="str">
            <v>ZZHAN106</v>
          </cell>
          <cell r="I128" t="str">
            <v>GSIENKIE</v>
          </cell>
          <cell r="J128" t="str">
            <v>NO</v>
          </cell>
          <cell r="K128" t="str">
            <v>Silver</v>
          </cell>
          <cell r="L128" t="str">
            <v>Non S-Ox</v>
          </cell>
          <cell r="M128">
            <v>211</v>
          </cell>
          <cell r="N128" t="str">
            <v>No</v>
          </cell>
          <cell r="O128" t="str">
            <v>Yes</v>
          </cell>
          <cell r="P128">
            <v>43189</v>
          </cell>
          <cell r="Q128" t="str">
            <v>-</v>
          </cell>
          <cell r="R128" t="str">
            <v>In-House</v>
          </cell>
          <cell r="S128" t="str">
            <v>Enterprise Technology</v>
          </cell>
          <cell r="T128" t="str">
            <v>EPEO</v>
          </cell>
          <cell r="U128" t="str">
            <v>zzhan106</v>
          </cell>
          <cell r="V128" t="str">
            <v>MSNYDER5</v>
          </cell>
          <cell r="W128" t="str">
            <v>ktracy8</v>
          </cell>
          <cell r="X128" t="str">
            <v>jtromb10</v>
          </cell>
          <cell r="Y128" t="str">
            <v>jdrew26</v>
          </cell>
          <cell r="Z128" t="str">
            <v>jtromb10</v>
          </cell>
          <cell r="AA128" t="str">
            <v>jdrew26</v>
          </cell>
          <cell r="AB128" t="str">
            <v>No</v>
          </cell>
          <cell r="AC128" t="str">
            <v>Yes</v>
          </cell>
          <cell r="AD128" t="str">
            <v>No</v>
          </cell>
          <cell r="AE128" t="str">
            <v>Security Operations Tools website for Customer self-service solutions</v>
          </cell>
          <cell r="AG128">
            <v>12</v>
          </cell>
          <cell r="AH128" t="str">
            <v>Will be Decommissioned</v>
          </cell>
          <cell r="AI128" t="str">
            <v>Q4 2026</v>
          </cell>
          <cell r="AK128" t="str">
            <v>Some functionality may go to Entra</v>
          </cell>
          <cell r="AQ128" t="str">
            <v>SQL</v>
          </cell>
          <cell r="AR128" t="str">
            <v>Will be Decommissioned</v>
          </cell>
          <cell r="AS128" t="str">
            <v>TBD</v>
          </cell>
        </row>
        <row r="129">
          <cell r="A129">
            <v>50047</v>
          </cell>
          <cell r="B129" t="str">
            <v>Ford Cloud Portal</v>
          </cell>
          <cell r="C129" t="str">
            <v>In Production</v>
          </cell>
          <cell r="D129" t="str">
            <v>FCPO</v>
          </cell>
          <cell r="E129" t="str">
            <v>EPEO</v>
          </cell>
          <cell r="F129" t="str">
            <v>SJOHN172</v>
          </cell>
          <cell r="G129" t="str">
            <v>SJOHN172</v>
          </cell>
          <cell r="H129" t="str">
            <v>TWOODS19</v>
          </cell>
          <cell r="I129" t="str">
            <v>BPEDERS1</v>
          </cell>
          <cell r="J129" t="str">
            <v>NO</v>
          </cell>
          <cell r="K129" t="str">
            <v>Copper</v>
          </cell>
          <cell r="L129" t="str">
            <v>Non S-Ox</v>
          </cell>
          <cell r="M129">
            <v>111</v>
          </cell>
          <cell r="N129" t="str">
            <v>No</v>
          </cell>
          <cell r="O129" t="str">
            <v>Yes</v>
          </cell>
          <cell r="P129">
            <v>43252</v>
          </cell>
          <cell r="Q129" t="str">
            <v>-</v>
          </cell>
          <cell r="R129" t="str">
            <v>In-House</v>
          </cell>
          <cell r="S129" t="str">
            <v>Enterprise Technology</v>
          </cell>
          <cell r="T129" t="str">
            <v>EPEO</v>
          </cell>
          <cell r="U129" t="str">
            <v>PANAND16</v>
          </cell>
          <cell r="V129" t="str">
            <v>SJOHN172</v>
          </cell>
          <cell r="W129" t="str">
            <v>SJAISHAN</v>
          </cell>
          <cell r="X129" t="str">
            <v>clorenz3</v>
          </cell>
          <cell r="Y129" t="str">
            <v>SJAISHAN</v>
          </cell>
          <cell r="Z129" t="str">
            <v>snirmal9</v>
          </cell>
          <cell r="AA129" t="str">
            <v>mhynes</v>
          </cell>
          <cell r="AB129" t="str">
            <v>No</v>
          </cell>
          <cell r="AC129" t="str">
            <v>-</v>
          </cell>
          <cell r="AD129" t="str">
            <v>-</v>
          </cell>
          <cell r="AE129" t="str">
            <v>Ford Cloud Portal is self-developed/managed application which provides self service capabilities for developers to provision and manage services that are part of the Ford Cloud. FCP allows developers to enable easy user experience to provision ITO services in minutes. It allows to create database, PCF, VM &amp; relevant tools &amp; accelerate application delivery.</v>
          </cell>
          <cell r="AG129">
            <v>9</v>
          </cell>
          <cell r="AH129" t="str">
            <v>Will be Decommissioned</v>
          </cell>
          <cell r="AI129" t="str">
            <v>Q3 2025</v>
          </cell>
          <cell r="AK129" t="str">
            <v>Reported as decommissioned</v>
          </cell>
          <cell r="AL129" t="str">
            <v>Springboot</v>
          </cell>
          <cell r="AM129" t="str">
            <v>Will be Decommissioned</v>
          </cell>
          <cell r="AN129" t="str">
            <v>TBD</v>
          </cell>
          <cell r="AQ129" t="str">
            <v>SQL</v>
          </cell>
          <cell r="AR129" t="str">
            <v>Will be Decommissioned</v>
          </cell>
          <cell r="AS129" t="str">
            <v>TBD</v>
          </cell>
        </row>
        <row r="130">
          <cell r="A130">
            <v>50048</v>
          </cell>
          <cell r="B130" t="str">
            <v>Enterprise Key Management</v>
          </cell>
          <cell r="C130" t="str">
            <v>Planned</v>
          </cell>
          <cell r="D130" t="str">
            <v>EKM</v>
          </cell>
          <cell r="E130" t="str">
            <v>EPEO</v>
          </cell>
          <cell r="F130" t="str">
            <v>NOKEEFE</v>
          </cell>
          <cell r="G130" t="str">
            <v>VNACHIMU</v>
          </cell>
          <cell r="H130" t="str">
            <v>BSARAV20</v>
          </cell>
          <cell r="I130" t="str">
            <v>GSIENKIE</v>
          </cell>
          <cell r="J130" t="str">
            <v>YES</v>
          </cell>
          <cell r="K130" t="str">
            <v>Silver</v>
          </cell>
          <cell r="L130" t="str">
            <v>Non S-Ox</v>
          </cell>
          <cell r="M130" t="str">
            <v>-</v>
          </cell>
          <cell r="N130" t="str">
            <v>No</v>
          </cell>
          <cell r="O130" t="str">
            <v>Yes</v>
          </cell>
          <cell r="P130" t="str">
            <v>-</v>
          </cell>
          <cell r="Q130" t="str">
            <v>-</v>
          </cell>
          <cell r="R130" t="str">
            <v>COTS</v>
          </cell>
          <cell r="S130" t="str">
            <v>Enterprise Technology</v>
          </cell>
          <cell r="T130" t="str">
            <v>EPEO</v>
          </cell>
          <cell r="U130" t="str">
            <v>vnachimu</v>
          </cell>
          <cell r="V130" t="str">
            <v>NOKEEFE</v>
          </cell>
          <cell r="W130" t="str">
            <v>-</v>
          </cell>
          <cell r="X130" t="str">
            <v>ahoblos</v>
          </cell>
          <cell r="Y130" t="str">
            <v>ccorne10</v>
          </cell>
          <cell r="Z130" t="str">
            <v>bsarav20</v>
          </cell>
          <cell r="AA130" t="str">
            <v>adoreza</v>
          </cell>
          <cell r="AB130" t="str">
            <v>Yes</v>
          </cell>
          <cell r="AC130" t="str">
            <v>-</v>
          </cell>
          <cell r="AD130" t="str">
            <v>-</v>
          </cell>
          <cell r="AE130" t="str">
            <v>(Never launched to Prod, Infrastructure decomissioned, records being updated) Providing a complete Enterprise Key Management (EKM) solution or service to Ford, will support strategic initiatives (like Next-Gen Data Center), improve security controls, reduce maintenance complexity and cost, and strategically position the company to support current and future business needs (like Connected Vehicle, Mobility, Ford Credit, and Cloud).</v>
          </cell>
          <cell r="AG130">
            <v>2</v>
          </cell>
          <cell r="AH130" t="str">
            <v xml:space="preserve">Complete Migration to SaaS </v>
          </cell>
          <cell r="AI130" t="str">
            <v>Q4 2026</v>
          </cell>
        </row>
        <row r="131">
          <cell r="A131">
            <v>50109</v>
          </cell>
          <cell r="B131" t="str">
            <v>Email Relay</v>
          </cell>
          <cell r="C131" t="str">
            <v>In Production</v>
          </cell>
          <cell r="D131" t="str">
            <v>EmailRelay</v>
          </cell>
          <cell r="E131" t="str">
            <v>EPEO</v>
          </cell>
          <cell r="F131" t="str">
            <v>SRUNSON</v>
          </cell>
          <cell r="G131" t="str">
            <v>ASTONE31</v>
          </cell>
          <cell r="H131" t="str">
            <v>MMAHAJAN</v>
          </cell>
          <cell r="I131" t="str">
            <v>MMAHAJAN</v>
          </cell>
          <cell r="J131" t="str">
            <v>YES</v>
          </cell>
          <cell r="K131" t="str">
            <v>Gold</v>
          </cell>
          <cell r="L131" t="str">
            <v>Non S-Ox</v>
          </cell>
          <cell r="M131">
            <v>333</v>
          </cell>
          <cell r="N131" t="str">
            <v>No</v>
          </cell>
          <cell r="O131" t="str">
            <v>Yes</v>
          </cell>
          <cell r="P131">
            <v>43472</v>
          </cell>
          <cell r="Q131">
            <v>45747</v>
          </cell>
          <cell r="R131" t="str">
            <v>COTS</v>
          </cell>
          <cell r="S131" t="str">
            <v>Enterprise Technology</v>
          </cell>
          <cell r="T131" t="str">
            <v>EPEO</v>
          </cell>
          <cell r="U131" t="str">
            <v>astone31</v>
          </cell>
          <cell r="V131" t="str">
            <v>SRUNSON</v>
          </cell>
          <cell r="W131" t="str">
            <v>JHARR604</v>
          </cell>
          <cell r="X131" t="str">
            <v>Dmahesw1</v>
          </cell>
          <cell r="Y131" t="str">
            <v>pramali4</v>
          </cell>
          <cell r="Z131" t="str">
            <v>-</v>
          </cell>
          <cell r="AA131" t="str">
            <v>-</v>
          </cell>
          <cell r="AB131" t="str">
            <v>No</v>
          </cell>
          <cell r="AC131" t="str">
            <v>Yes</v>
          </cell>
          <cell r="AD131" t="str">
            <v>Yes</v>
          </cell>
          <cell r="AE131" t="str">
            <v>Ford Mirapoint SMTP Relay/Gateway Infrastructure is the core component for Ford email system. It provides the message routing, anti-spoofing, IP validation, email address validation, domain validation, AV scan, email filtering/message control, SMTP relay and message buffering services for Ford Motor Company email environment. All Ford external inbound/outbound emails are processed by Mirapoint Infrastructure. Emails between Ford and Ford business partners are also encrypted and scanned by anti-virus software running on Mirapoint appliances. The email sender domain, recipient domain, sender address and recipient address(es) are validated by Mirapoint system to stop SMTP spoofing. Mirapoint system also provides global SMTP relay services for Ford application servers. The application server IP, hostname, and sender address is validated by Mirapoint system</v>
          </cell>
          <cell r="AG131">
            <v>4</v>
          </cell>
          <cell r="AH131" t="str">
            <v xml:space="preserve">Complete Migration to SaaS </v>
          </cell>
          <cell r="AI131" t="str">
            <v>Q4 2026</v>
          </cell>
          <cell r="AJ131" t="str">
            <v>Use Case:
Mirapoint Servers. This app along with the on-premise Microsoft Exchange and Proofpoint components collectively form an ecosystem for data loss prevention and email hygiene.</v>
          </cell>
          <cell r="AK131" t="str">
            <v>Current State:
Apart from the VMs, this application also has 12 physical servers. The Exchange (23894) has another 13 physical servers and Proofpoint TRAP (57031) has additional 2 VMs in the EDCs. This complete functionality will be migrated in stages to Proofpoint SaaS and all these servers in the EDCs will be decommissioned by 2027 Q1.</v>
          </cell>
        </row>
        <row r="132">
          <cell r="A132">
            <v>50113</v>
          </cell>
          <cell r="B132" t="str">
            <v>PowerBroker PAM</v>
          </cell>
          <cell r="C132" t="str">
            <v>In Production</v>
          </cell>
          <cell r="D132" t="str">
            <v>PBPAM</v>
          </cell>
          <cell r="E132" t="str">
            <v>EPEO</v>
          </cell>
          <cell r="F132" t="str">
            <v>NOKEEFE</v>
          </cell>
          <cell r="G132" t="str">
            <v>MSNYDER5</v>
          </cell>
          <cell r="H132" t="str">
            <v>GGEARY</v>
          </cell>
          <cell r="I132" t="str">
            <v>GSIENKIE</v>
          </cell>
          <cell r="J132" t="str">
            <v>YES</v>
          </cell>
          <cell r="K132" t="str">
            <v>Gold</v>
          </cell>
          <cell r="L132" t="str">
            <v>Non S-Ox</v>
          </cell>
          <cell r="M132">
            <v>223</v>
          </cell>
          <cell r="N132" t="str">
            <v>No</v>
          </cell>
          <cell r="O132" t="str">
            <v>Yes</v>
          </cell>
          <cell r="P132">
            <v>43332</v>
          </cell>
          <cell r="Q132">
            <v>46022</v>
          </cell>
          <cell r="R132" t="str">
            <v>COTS</v>
          </cell>
          <cell r="S132" t="str">
            <v>Enterprise Technology</v>
          </cell>
          <cell r="T132" t="str">
            <v>EPEO</v>
          </cell>
          <cell r="U132" t="str">
            <v>ggeary</v>
          </cell>
          <cell r="V132" t="str">
            <v>MSNYDER5</v>
          </cell>
          <cell r="W132" t="str">
            <v>-</v>
          </cell>
          <cell r="X132" t="str">
            <v>dcox63</v>
          </cell>
          <cell r="Y132" t="str">
            <v>cbinkow1</v>
          </cell>
          <cell r="Z132" t="str">
            <v>dcox63</v>
          </cell>
          <cell r="AA132" t="str">
            <v>cbinkow1</v>
          </cell>
          <cell r="AB132" t="str">
            <v>No</v>
          </cell>
          <cell r="AC132" t="str">
            <v>No</v>
          </cell>
          <cell r="AD132" t="str">
            <v>No</v>
          </cell>
          <cell r="AE132" t="str">
            <v>PowerBroker Password Safe is an automated password and privileged session management solution offering secure access control, auditing, alerting and recording for any privileged account   Planned replacement product for TPAM.</v>
          </cell>
          <cell r="AG132">
            <v>31</v>
          </cell>
          <cell r="AH132" t="str">
            <v>EDC New Hypervisor</v>
          </cell>
          <cell r="AI132" t="str">
            <v>Q3 2025</v>
          </cell>
          <cell r="AJ132" t="str">
            <v>No support for GCP Virtual env (2/13 - Original Timeline  provided Q3 2026. Based on  leadership direction changed to Q4 2025.( In Backlog )-&gt; Q1 2025</v>
          </cell>
          <cell r="AQ132" t="str">
            <v>SQL</v>
          </cell>
          <cell r="AR132" t="str">
            <v>On-Prem</v>
          </cell>
          <cell r="AS132" t="str">
            <v>TBD</v>
          </cell>
        </row>
        <row r="133">
          <cell r="A133">
            <v>50137</v>
          </cell>
          <cell r="B133" t="str">
            <v>HPe OneView Suite</v>
          </cell>
          <cell r="C133" t="str">
            <v>In Production</v>
          </cell>
          <cell r="D133" t="str">
            <v>HPe-OV</v>
          </cell>
          <cell r="E133" t="str">
            <v>EPEO</v>
          </cell>
          <cell r="F133" t="str">
            <v>LFULCHER</v>
          </cell>
          <cell r="G133" t="str">
            <v>KMAHAJAN</v>
          </cell>
          <cell r="H133" t="str">
            <v>CDOSHI</v>
          </cell>
          <cell r="I133" t="str">
            <v>NMANIVAS</v>
          </cell>
          <cell r="J133" t="str">
            <v>NO</v>
          </cell>
          <cell r="K133" t="str">
            <v>Bronze</v>
          </cell>
          <cell r="L133" t="str">
            <v>Non S-Ox</v>
          </cell>
          <cell r="M133">
            <v>111</v>
          </cell>
          <cell r="N133" t="str">
            <v>No</v>
          </cell>
          <cell r="O133" t="str">
            <v>Yes</v>
          </cell>
          <cell r="P133">
            <v>43752</v>
          </cell>
          <cell r="Q133" t="str">
            <v>-</v>
          </cell>
          <cell r="R133" t="str">
            <v>Managed by 3rd Party Purchased Service</v>
          </cell>
          <cell r="S133" t="str">
            <v>Enterprise Technology</v>
          </cell>
          <cell r="T133" t="str">
            <v>EPEO</v>
          </cell>
          <cell r="U133" t="str">
            <v>CDOSHI</v>
          </cell>
          <cell r="V133" t="str">
            <v>KMAHAJAN</v>
          </cell>
          <cell r="W133" t="str">
            <v>jvizzac4</v>
          </cell>
          <cell r="X133" t="str">
            <v>jvizzac4</v>
          </cell>
          <cell r="Y133" t="str">
            <v>NMANIVAS</v>
          </cell>
          <cell r="Z133" t="str">
            <v>jvizzac4</v>
          </cell>
          <cell r="AA133" t="str">
            <v>cwakene3</v>
          </cell>
          <cell r="AB133" t="str">
            <v>No</v>
          </cell>
          <cell r="AC133" t="str">
            <v>No</v>
          </cell>
          <cell r="AD133" t="str">
            <v>No</v>
          </cell>
          <cell r="AE133" t="str">
            <v>HPE OneView is a software package which provides easy and centralized management of HPE hardware.</v>
          </cell>
          <cell r="AF133" t="str">
            <v>Global</v>
          </cell>
          <cell r="AG133">
            <v>24</v>
          </cell>
          <cell r="AH133" t="str">
            <v>EDC New Hypervisor</v>
          </cell>
          <cell r="AI133" t="str">
            <v>Q2 2025</v>
          </cell>
          <cell r="AJ133" t="str">
            <v>Vendor provided appliance for monitoring, managing and alerting for physical server infrastructure hosted within Ford Datacenters and Distributed locations. This application runs in a combination  of  vendor supplied Appliance and Windows/Linux servers. The appliances cannot be migrated as is. Appliances will need to be rebuilt fresh on OSV. Configurations for each of the appliances will need to be backed up and restored on the new instance. Windows/Linux servers will need to be migrated.</v>
          </cell>
          <cell r="AK133" t="str">
            <v>Includes some distributed VMs which may need testing in distributed sites</v>
          </cell>
        </row>
        <row r="134">
          <cell r="A134">
            <v>50178</v>
          </cell>
          <cell r="B134" t="str">
            <v>PROXY INFRASTRUCTURE</v>
          </cell>
          <cell r="C134" t="str">
            <v>Active</v>
          </cell>
          <cell r="D134" t="str">
            <v>Proxy</v>
          </cell>
          <cell r="E134" t="str">
            <v>EPEO</v>
          </cell>
          <cell r="F134" t="str">
            <v>MCRNKOVI</v>
          </cell>
          <cell r="G134" t="str">
            <v>BKARMAKA</v>
          </cell>
          <cell r="H134" t="str">
            <v>HPATEL48</v>
          </cell>
          <cell r="I134" t="str">
            <v>HPATEL48</v>
          </cell>
          <cell r="J134" t="str">
            <v>NO</v>
          </cell>
          <cell r="K134" t="str">
            <v>Gold</v>
          </cell>
          <cell r="L134" t="str">
            <v>Non S-Ox</v>
          </cell>
          <cell r="M134" t="str">
            <v>-</v>
          </cell>
          <cell r="O134" t="e">
            <v>#N/A</v>
          </cell>
          <cell r="P134">
            <v>39972</v>
          </cell>
          <cell r="Q134">
            <v>46022</v>
          </cell>
          <cell r="R134" t="str">
            <v>-</v>
          </cell>
          <cell r="S134" t="str">
            <v>Enterprise Technology</v>
          </cell>
          <cell r="T134" t="str">
            <v>-</v>
          </cell>
          <cell r="U134" t="str">
            <v>syuki2</v>
          </cell>
          <cell r="V134" t="str">
            <v>-</v>
          </cell>
          <cell r="W134" t="str">
            <v>-</v>
          </cell>
          <cell r="X134" t="str">
            <v>imacleod</v>
          </cell>
          <cell r="Y134" t="str">
            <v>JKULCZY3</v>
          </cell>
          <cell r="Z134" t="str">
            <v>-</v>
          </cell>
          <cell r="AA134" t="str">
            <v>-</v>
          </cell>
          <cell r="AB134" t="str">
            <v>-</v>
          </cell>
          <cell r="AC134" t="str">
            <v>-</v>
          </cell>
          <cell r="AD134" t="str">
            <v>-</v>
          </cell>
          <cell r="AE134" t="str">
            <v>Proxy solution used Globally</v>
          </cell>
          <cell r="AG134">
            <v>2</v>
          </cell>
          <cell r="AH134" t="str">
            <v>EDC New Hypervisor</v>
          </cell>
          <cell r="AI134" t="str">
            <v>Q4 2025</v>
          </cell>
          <cell r="AK134" t="str">
            <v>Reported VM Count is low - 100+ globally; runs a variety of services, including zscaler.  Further analysis in underway with Kaustubh as this has been binned in wave 1 (EDCs)</v>
          </cell>
        </row>
        <row r="135">
          <cell r="A135">
            <v>50179</v>
          </cell>
          <cell r="B135" t="str">
            <v>Software Licensing Asset Manager</v>
          </cell>
          <cell r="C135" t="str">
            <v>In Production</v>
          </cell>
          <cell r="D135" t="str">
            <v>SLAM</v>
          </cell>
          <cell r="E135" t="str">
            <v>EPEO</v>
          </cell>
          <cell r="F135" t="str">
            <v>SKULKA52</v>
          </cell>
          <cell r="G135" t="str">
            <v>CGIACOBB</v>
          </cell>
          <cell r="I135" t="str">
            <v>GSIENKIE</v>
          </cell>
          <cell r="J135" t="str">
            <v>NO</v>
          </cell>
          <cell r="K135" t="str">
            <v>Copper</v>
          </cell>
          <cell r="L135" t="str">
            <v>Non S-Ox</v>
          </cell>
          <cell r="M135">
            <v>111</v>
          </cell>
          <cell r="N135" t="str">
            <v>No</v>
          </cell>
          <cell r="O135" t="str">
            <v>Yes</v>
          </cell>
          <cell r="P135">
            <v>43571</v>
          </cell>
          <cell r="Q135" t="str">
            <v>-</v>
          </cell>
          <cell r="R135" t="str">
            <v>In-House</v>
          </cell>
          <cell r="S135" t="str">
            <v>Enterprise Technology</v>
          </cell>
          <cell r="T135" t="str">
            <v>EPEO</v>
          </cell>
          <cell r="U135" t="str">
            <v>jdarish</v>
          </cell>
          <cell r="V135" t="str">
            <v>CGIACOBB</v>
          </cell>
          <cell r="W135" t="str">
            <v>-</v>
          </cell>
          <cell r="X135" t="str">
            <v>ccoll143</v>
          </cell>
          <cell r="Y135" t="str">
            <v>DKAMALRA</v>
          </cell>
          <cell r="Z135" t="str">
            <v>vmolnar2</v>
          </cell>
          <cell r="AA135" t="str">
            <v>cyoun160</v>
          </cell>
          <cell r="AB135" t="str">
            <v>No</v>
          </cell>
          <cell r="AC135" t="str">
            <v>-</v>
          </cell>
          <cell r="AD135" t="str">
            <v>No</v>
          </cell>
          <cell r="AE135" t="str">
            <v>A tool that provides an inventory of all mainframe installed software products, as well as the licenses for these products.</v>
          </cell>
          <cell r="AI135">
            <v>0</v>
          </cell>
          <cell r="AV135" t="str">
            <v>Optimize MF - MIPs reduction</v>
          </cell>
          <cell r="AW135" t="str">
            <v>Q4 2025</v>
          </cell>
          <cell r="AX135" t="str">
            <v>mainframe infrastructure tool.  All software which runs on MF require keys, expiry of keys, and keeps it secure – software/system keys (so software can run)</v>
          </cell>
        </row>
        <row r="136">
          <cell r="A136">
            <v>50206</v>
          </cell>
          <cell r="B136" t="str">
            <v>INFORMATICA SHARED CIM (CLOUD INTEGRATION MIDDLEWA</v>
          </cell>
          <cell r="C136" t="str">
            <v>Active</v>
          </cell>
          <cell r="D136" t="str">
            <v>CIM-Share</v>
          </cell>
          <cell r="E136" t="str">
            <v>EPEO</v>
          </cell>
          <cell r="F136" t="str">
            <v>SKULKA52</v>
          </cell>
          <cell r="G136" t="str">
            <v>MWILLI20</v>
          </cell>
          <cell r="H136" t="str">
            <v>MMAES</v>
          </cell>
          <cell r="I136" t="str">
            <v>RMODI2</v>
          </cell>
          <cell r="J136" t="str">
            <v>NO</v>
          </cell>
          <cell r="K136" t="str">
            <v>Bronze</v>
          </cell>
          <cell r="L136" t="str">
            <v>Non S-Ox</v>
          </cell>
          <cell r="M136" t="str">
            <v>-</v>
          </cell>
          <cell r="O136" t="e">
            <v>#N/A</v>
          </cell>
          <cell r="P136">
            <v>43406</v>
          </cell>
          <cell r="Q136" t="str">
            <v>-</v>
          </cell>
          <cell r="R136" t="str">
            <v>-</v>
          </cell>
          <cell r="S136" t="str">
            <v>Enterprise Technology</v>
          </cell>
          <cell r="T136" t="str">
            <v>ITO</v>
          </cell>
          <cell r="U136" t="str">
            <v>mmaes</v>
          </cell>
          <cell r="V136" t="str">
            <v>-</v>
          </cell>
          <cell r="W136" t="str">
            <v>-</v>
          </cell>
          <cell r="X136" t="str">
            <v>ssivar17</v>
          </cell>
          <cell r="Y136" t="str">
            <v>kchindam</v>
          </cell>
          <cell r="Z136" t="str">
            <v>ssivar17</v>
          </cell>
          <cell r="AA136" t="str">
            <v>mopiola</v>
          </cell>
          <cell r="AB136" t="str">
            <v>Yes</v>
          </cell>
          <cell r="AC136" t="str">
            <v>-</v>
          </cell>
          <cell r="AD136" t="str">
            <v>-</v>
          </cell>
          <cell r="AE136" t="str">
            <v>This entry is for the Informatica Shared IICS environments (aka CIM).  Customers of this service are required to raise their own EAMS entries, complete GRC App Assessments, etc. as required.   This Middleware Service provided by Informatica allows B2B and B2C access, data management and integration for delivery of trusted critical data, at any speed, batch or streaming, reliably and at scale, to fuel advanced analytics and critical operations.  This is a PLACEHOLDER EAMS entry, per the 'IT Application Portfolio Management' guidelines.</v>
          </cell>
          <cell r="AG136">
            <v>24</v>
          </cell>
          <cell r="AH136" t="str">
            <v xml:space="preserve">Complete Migration to SaaS </v>
          </cell>
          <cell r="AI136" t="str">
            <v>Q4 2026</v>
          </cell>
        </row>
        <row r="137">
          <cell r="A137">
            <v>50278</v>
          </cell>
          <cell r="B137" t="str">
            <v>HABITAT</v>
          </cell>
          <cell r="C137" t="str">
            <v>Active</v>
          </cell>
          <cell r="D137" t="str">
            <v>Habitat</v>
          </cell>
          <cell r="E137" t="str">
            <v>EPEO</v>
          </cell>
          <cell r="F137" t="str">
            <v>LFULCHER</v>
          </cell>
          <cell r="G137" t="str">
            <v>KMAHAJAN</v>
          </cell>
          <cell r="H137" t="str">
            <v>TKLEMER</v>
          </cell>
          <cell r="I137" t="str">
            <v>TKLEMER</v>
          </cell>
          <cell r="J137" t="str">
            <v>NO</v>
          </cell>
          <cell r="K137" t="str">
            <v>Silver</v>
          </cell>
          <cell r="L137" t="str">
            <v>Non S-Ox</v>
          </cell>
          <cell r="M137" t="str">
            <v>-</v>
          </cell>
          <cell r="O137" t="e">
            <v>#N/A</v>
          </cell>
          <cell r="P137">
            <v>43350</v>
          </cell>
          <cell r="Q137" t="str">
            <v>-</v>
          </cell>
          <cell r="R137" t="str">
            <v>-</v>
          </cell>
          <cell r="S137" t="str">
            <v>Enterprise Technology</v>
          </cell>
          <cell r="T137" t="str">
            <v>ITO</v>
          </cell>
          <cell r="U137" t="str">
            <v>kmahajan</v>
          </cell>
          <cell r="V137" t="str">
            <v>-</v>
          </cell>
          <cell r="W137" t="str">
            <v>-</v>
          </cell>
          <cell r="X137" t="str">
            <v>mmccollu</v>
          </cell>
          <cell r="Y137" t="str">
            <v>VDEVADA1</v>
          </cell>
          <cell r="Z137" t="str">
            <v>-</v>
          </cell>
          <cell r="AA137" t="str">
            <v>-</v>
          </cell>
          <cell r="AB137" t="str">
            <v>No</v>
          </cell>
          <cell r="AC137" t="str">
            <v>-</v>
          </cell>
          <cell r="AD137" t="str">
            <v>-</v>
          </cell>
          <cell r="AE137" t="str">
            <v>Habitat is a simple, flexible way to build, deploy, and manage cloud native applications</v>
          </cell>
          <cell r="AG137">
            <v>19</v>
          </cell>
          <cell r="AH137" t="str">
            <v>Will be Decommissioned</v>
          </cell>
          <cell r="AI137" t="str">
            <v>Q4 2026</v>
          </cell>
          <cell r="AK137" t="str">
            <v>To be replaced by Ansible</v>
          </cell>
        </row>
        <row r="138">
          <cell r="A138">
            <v>50322</v>
          </cell>
          <cell r="B138" t="str">
            <v>File &amp; Print</v>
          </cell>
          <cell r="C138" t="str">
            <v>In Production</v>
          </cell>
          <cell r="D138" t="str">
            <v>F&amp;P</v>
          </cell>
          <cell r="E138" t="str">
            <v>EPEO</v>
          </cell>
          <cell r="F138" t="str">
            <v>SRUNSON</v>
          </cell>
          <cell r="G138" t="str">
            <v>PSIMONTE</v>
          </cell>
          <cell r="H138" t="str">
            <v>RGOMEZ40</v>
          </cell>
          <cell r="I138" t="str">
            <v>AGUTIE95</v>
          </cell>
          <cell r="J138" t="str">
            <v>NO</v>
          </cell>
          <cell r="K138" t="str">
            <v>Copper</v>
          </cell>
          <cell r="L138" t="str">
            <v>Non S-Ox</v>
          </cell>
          <cell r="M138">
            <v>12</v>
          </cell>
          <cell r="N138" t="str">
            <v>No</v>
          </cell>
          <cell r="O138" t="str">
            <v>Yes</v>
          </cell>
          <cell r="P138">
            <v>43334</v>
          </cell>
          <cell r="Q138">
            <v>46996</v>
          </cell>
          <cell r="R138" t="str">
            <v>In-House</v>
          </cell>
          <cell r="S138" t="str">
            <v>Enterprise Technology</v>
          </cell>
          <cell r="T138" t="str">
            <v>EPEO</v>
          </cell>
          <cell r="U138" t="str">
            <v>psimonte</v>
          </cell>
          <cell r="V138" t="str">
            <v>SRUNSON</v>
          </cell>
          <cell r="W138" t="str">
            <v>DSCHILKE</v>
          </cell>
          <cell r="X138" t="str">
            <v>DSCHILKE</v>
          </cell>
          <cell r="Y138" t="str">
            <v>nherna37</v>
          </cell>
          <cell r="Z138" t="str">
            <v>rgomez40</v>
          </cell>
          <cell r="AA138" t="str">
            <v>kyeip</v>
          </cell>
          <cell r="AB138" t="str">
            <v>No</v>
          </cell>
          <cell r="AC138" t="str">
            <v>-</v>
          </cell>
          <cell r="AD138" t="str">
            <v>Yes</v>
          </cell>
          <cell r="AE138" t="str">
            <v>Identification and discovery of distributed File, Print, and SCCM DP servers.</v>
          </cell>
          <cell r="AG138">
            <v>2</v>
          </cell>
          <cell r="AH138" t="str">
            <v>EDC New Hypervisor</v>
          </cell>
          <cell r="AI138" t="str">
            <v>Q1 2026</v>
          </cell>
        </row>
        <row r="139">
          <cell r="A139">
            <v>50374</v>
          </cell>
          <cell r="B139" t="str">
            <v>DIGITAL PROCESS AUTOMATION - PEGA</v>
          </cell>
          <cell r="C139" t="str">
            <v>Active</v>
          </cell>
          <cell r="D139" t="str">
            <v>DPA</v>
          </cell>
          <cell r="E139" t="str">
            <v>EPEO</v>
          </cell>
          <cell r="F139" t="str">
            <v>LFULCHER</v>
          </cell>
          <cell r="G139" t="str">
            <v>EREYNOL3</v>
          </cell>
          <cell r="H139" t="str">
            <v>RGANESH7</v>
          </cell>
          <cell r="I139" t="str">
            <v>SDHANAS2</v>
          </cell>
          <cell r="J139" t="str">
            <v>NO</v>
          </cell>
          <cell r="K139" t="str">
            <v>Gold</v>
          </cell>
          <cell r="L139" t="str">
            <v>Non S-Ox</v>
          </cell>
          <cell r="M139" t="str">
            <v>-</v>
          </cell>
          <cell r="N139" t="str">
            <v>No</v>
          </cell>
          <cell r="O139" t="str">
            <v>-</v>
          </cell>
          <cell r="P139">
            <v>43567</v>
          </cell>
          <cell r="Q139" t="str">
            <v>-</v>
          </cell>
          <cell r="R139" t="str">
            <v>-</v>
          </cell>
          <cell r="S139" t="str">
            <v>Information Technology</v>
          </cell>
          <cell r="T139" t="str">
            <v>ITO</v>
          </cell>
          <cell r="U139" t="str">
            <v>rganesh7</v>
          </cell>
          <cell r="V139" t="str">
            <v>-</v>
          </cell>
          <cell r="W139" t="str">
            <v>-</v>
          </cell>
          <cell r="X139" t="str">
            <v>vsriram2</v>
          </cell>
          <cell r="Y139" t="str">
            <v>bmoran20</v>
          </cell>
          <cell r="Z139" t="str">
            <v>vsriram2</v>
          </cell>
          <cell r="AA139" t="str">
            <v>bmoran20</v>
          </cell>
          <cell r="AB139" t="str">
            <v>-</v>
          </cell>
          <cell r="AC139" t="str">
            <v>-</v>
          </cell>
          <cell r="AD139" t="str">
            <v>-</v>
          </cell>
          <cell r="AE139" t="str">
            <v>Pega is an RPA/DPA tool that can be utilized to generate workflows that automates human actions in a desktop environment. RPA/DPA works best in automating standard, repetitive, rule based actions that a business user performs in their desktop environment. This tool allows us to write rules for business processes requiring efficient execution.</v>
          </cell>
          <cell r="AG139">
            <v>53</v>
          </cell>
          <cell r="AH139" t="str">
            <v xml:space="preserve">Complete Migration to SaaS </v>
          </cell>
          <cell r="AI139" t="str">
            <v>Q1 2026</v>
          </cell>
          <cell r="AL139" t="str">
            <v>WAS - Traditional</v>
          </cell>
          <cell r="AM139" t="str">
            <v>Rewrite</v>
          </cell>
          <cell r="AN139" t="str">
            <v>TBD</v>
          </cell>
          <cell r="AQ139" t="str">
            <v>SQL</v>
          </cell>
          <cell r="AR139" t="str">
            <v>Modernize to Cloud Databases</v>
          </cell>
          <cell r="AS139" t="str">
            <v>TBD</v>
          </cell>
        </row>
        <row r="140">
          <cell r="A140">
            <v>50400</v>
          </cell>
          <cell r="B140" t="str">
            <v>vRealize Automation</v>
          </cell>
          <cell r="C140" t="str">
            <v>Active</v>
          </cell>
          <cell r="D140" t="str">
            <v>vRA</v>
          </cell>
          <cell r="E140" t="str">
            <v>EPEO</v>
          </cell>
          <cell r="F140" t="str">
            <v>LFULCHER</v>
          </cell>
          <cell r="G140" t="str">
            <v>KMAHAJAN</v>
          </cell>
          <cell r="H140" t="str">
            <v>MBRYAN66</v>
          </cell>
          <cell r="I140" t="str">
            <v>MPEKARSK</v>
          </cell>
          <cell r="J140" t="str">
            <v>NO</v>
          </cell>
          <cell r="K140" t="str">
            <v>Silver</v>
          </cell>
          <cell r="L140" t="str">
            <v>Non S-Ox</v>
          </cell>
          <cell r="M140" t="str">
            <v>-</v>
          </cell>
          <cell r="N140" t="e">
            <v>#N/A</v>
          </cell>
          <cell r="O140" t="e">
            <v>#N/A</v>
          </cell>
          <cell r="P140">
            <v>43389</v>
          </cell>
          <cell r="Q140">
            <v>47041</v>
          </cell>
          <cell r="R140" t="str">
            <v>-</v>
          </cell>
          <cell r="S140" t="str">
            <v>ENTERPRISE TECHNOLOGY</v>
          </cell>
          <cell r="T140" t="str">
            <v>ITO</v>
          </cell>
          <cell r="U140" t="str">
            <v>kmahajan</v>
          </cell>
          <cell r="V140" t="str">
            <v>-</v>
          </cell>
          <cell r="W140" t="str">
            <v>-</v>
          </cell>
          <cell r="X140" t="str">
            <v>JVANSIC6</v>
          </cell>
          <cell r="Y140" t="str">
            <v>RSHANM25</v>
          </cell>
          <cell r="Z140" t="str">
            <v>-</v>
          </cell>
          <cell r="AA140" t="str">
            <v>-</v>
          </cell>
          <cell r="AB140" t="str">
            <v>-</v>
          </cell>
          <cell r="AC140" t="str">
            <v>-</v>
          </cell>
          <cell r="AD140" t="str">
            <v>-</v>
          </cell>
          <cell r="AE140" t="e">
            <v>#N/A</v>
          </cell>
          <cell r="AG140">
            <v>6</v>
          </cell>
          <cell r="AH140" t="str">
            <v>Will be Decommissioned</v>
          </cell>
          <cell r="AI140" t="str">
            <v>TBD</v>
          </cell>
          <cell r="AQ140" t="str">
            <v>SQL</v>
          </cell>
          <cell r="AR140" t="str">
            <v>Will be Decommissioned</v>
          </cell>
          <cell r="AS140" t="str">
            <v>TBD</v>
          </cell>
        </row>
        <row r="141">
          <cell r="A141">
            <v>50401</v>
          </cell>
          <cell r="B141" t="str">
            <v>vRealize Orchestrator</v>
          </cell>
          <cell r="C141" t="str">
            <v>Active</v>
          </cell>
          <cell r="D141" t="str">
            <v>vRO</v>
          </cell>
          <cell r="E141" t="str">
            <v>EPEO</v>
          </cell>
          <cell r="F141" t="str">
            <v>LFULCHER</v>
          </cell>
          <cell r="G141" t="str">
            <v>KMAHAJAN</v>
          </cell>
          <cell r="H141" t="str">
            <v>MBRYAN66</v>
          </cell>
          <cell r="I141" t="str">
            <v>MPEKARSK</v>
          </cell>
          <cell r="J141" t="str">
            <v>NO</v>
          </cell>
          <cell r="K141" t="str">
            <v>Silver</v>
          </cell>
          <cell r="L141" t="str">
            <v>Non S-Ox</v>
          </cell>
          <cell r="M141" t="str">
            <v>-</v>
          </cell>
          <cell r="N141" t="e">
            <v>#N/A</v>
          </cell>
          <cell r="O141" t="e">
            <v>#N/A</v>
          </cell>
          <cell r="P141">
            <v>43389</v>
          </cell>
          <cell r="Q141">
            <v>47041</v>
          </cell>
          <cell r="R141" t="str">
            <v>-</v>
          </cell>
          <cell r="S141" t="str">
            <v>ENTERPRISE TECHNOLOGY</v>
          </cell>
          <cell r="T141" t="str">
            <v>ITO</v>
          </cell>
          <cell r="U141" t="str">
            <v>kmahajan</v>
          </cell>
          <cell r="V141" t="str">
            <v>-</v>
          </cell>
          <cell r="W141" t="str">
            <v>-</v>
          </cell>
          <cell r="X141" t="str">
            <v>JVANSIC6</v>
          </cell>
          <cell r="Y141" t="str">
            <v>RSHANM25</v>
          </cell>
          <cell r="Z141" t="str">
            <v>-</v>
          </cell>
          <cell r="AA141" t="str">
            <v>-</v>
          </cell>
          <cell r="AB141" t="str">
            <v>-</v>
          </cell>
          <cell r="AC141" t="str">
            <v>-</v>
          </cell>
          <cell r="AD141" t="str">
            <v>-</v>
          </cell>
          <cell r="AE141" t="e">
            <v>#N/A</v>
          </cell>
          <cell r="AG141">
            <v>10</v>
          </cell>
          <cell r="AH141" t="str">
            <v>Will be Decommissioned</v>
          </cell>
          <cell r="AI141" t="str">
            <v>TBD</v>
          </cell>
          <cell r="AQ141" t="str">
            <v>SQL</v>
          </cell>
          <cell r="AR141" t="str">
            <v>Will be Decommissioned</v>
          </cell>
          <cell r="AS141" t="str">
            <v>TBD</v>
          </cell>
        </row>
        <row r="142">
          <cell r="A142">
            <v>50421</v>
          </cell>
          <cell r="B142" t="str">
            <v>MPS - HP Device Connect</v>
          </cell>
          <cell r="C142" t="str">
            <v>In Production</v>
          </cell>
          <cell r="D142" t="str">
            <v>MPS HP DC</v>
          </cell>
          <cell r="E142" t="str">
            <v>EPEO</v>
          </cell>
          <cell r="F142" t="str">
            <v>SRUNSON</v>
          </cell>
          <cell r="G142" t="str">
            <v>PSIMONTE</v>
          </cell>
          <cell r="H142" t="str">
            <v>RGOMEZ40</v>
          </cell>
          <cell r="I142" t="str">
            <v>AGUTIE95</v>
          </cell>
          <cell r="J142" t="str">
            <v>NO</v>
          </cell>
          <cell r="K142" t="str">
            <v>Bronze</v>
          </cell>
          <cell r="L142" t="str">
            <v>Non S-Ox</v>
          </cell>
          <cell r="M142">
            <v>11</v>
          </cell>
          <cell r="N142" t="str">
            <v>No</v>
          </cell>
          <cell r="O142" t="str">
            <v>Yes</v>
          </cell>
          <cell r="P142">
            <v>43556</v>
          </cell>
          <cell r="Q142">
            <v>47118</v>
          </cell>
          <cell r="R142" t="str">
            <v>Managed by 3rd Party Purchased Service</v>
          </cell>
          <cell r="S142" t="str">
            <v>Enterprise Technology</v>
          </cell>
          <cell r="T142" t="str">
            <v>EPEO</v>
          </cell>
          <cell r="U142" t="str">
            <v>psimonte</v>
          </cell>
          <cell r="V142" t="str">
            <v>SRUNSON</v>
          </cell>
          <cell r="W142" t="str">
            <v>DSCHILKE</v>
          </cell>
          <cell r="X142" t="str">
            <v>DSCHILKE</v>
          </cell>
          <cell r="Y142" t="str">
            <v>nherna37</v>
          </cell>
          <cell r="Z142" t="str">
            <v>rgomez40</v>
          </cell>
          <cell r="AA142" t="str">
            <v>kyeip</v>
          </cell>
          <cell r="AB142" t="str">
            <v>No</v>
          </cell>
          <cell r="AC142" t="str">
            <v>No</v>
          </cell>
          <cell r="AD142" t="str">
            <v>No</v>
          </cell>
          <cell r="AE142" t="str">
            <v>The software collects page counts information for all MPS printers which are connected to the Ford network and sends the information back to HP.  The information is used by HP to generate the monthly Ford billing.</v>
          </cell>
          <cell r="AG142">
            <v>4</v>
          </cell>
          <cell r="AH142" t="str">
            <v>EDC New Hypervisor</v>
          </cell>
          <cell r="AI142" t="str">
            <v>Q1 2026</v>
          </cell>
          <cell r="AJ142" t="str">
            <v>MPS is HP managed service and crucial to print infrastructure at Ford.  Working with Vendor to evaluate options</v>
          </cell>
        </row>
        <row r="143">
          <cell r="A143">
            <v>50444</v>
          </cell>
          <cell r="B143" t="str">
            <v>WebEx Teams BOTs and Integrations</v>
          </cell>
          <cell r="C143" t="str">
            <v>In Production</v>
          </cell>
          <cell r="D143" t="str">
            <v>WebExBOTS</v>
          </cell>
          <cell r="E143" t="str">
            <v>EPEO</v>
          </cell>
          <cell r="F143" t="str">
            <v>SRUNSON</v>
          </cell>
          <cell r="G143" t="str">
            <v>PWILL357</v>
          </cell>
          <cell r="H143" t="str">
            <v>NRAMJI</v>
          </cell>
          <cell r="I143" t="str">
            <v>GSIENKIE</v>
          </cell>
          <cell r="J143" t="str">
            <v>NO</v>
          </cell>
          <cell r="K143" t="str">
            <v>Copper</v>
          </cell>
          <cell r="L143" t="str">
            <v>Non S-Ox</v>
          </cell>
          <cell r="M143">
            <v>312</v>
          </cell>
          <cell r="N143" t="str">
            <v>No</v>
          </cell>
          <cell r="O143" t="str">
            <v>Yes</v>
          </cell>
          <cell r="P143">
            <v>43476</v>
          </cell>
          <cell r="Q143">
            <v>46022</v>
          </cell>
          <cell r="R143" t="str">
            <v>In-House</v>
          </cell>
          <cell r="S143" t="str">
            <v>Enterprise Technology</v>
          </cell>
          <cell r="T143">
            <v>211</v>
          </cell>
          <cell r="U143" t="str">
            <v>nramji</v>
          </cell>
          <cell r="V143" t="str">
            <v>PWILL357</v>
          </cell>
          <cell r="W143" t="str">
            <v>-</v>
          </cell>
          <cell r="X143" t="str">
            <v>gvenka33</v>
          </cell>
          <cell r="Y143" t="str">
            <v>rpradee9</v>
          </cell>
          <cell r="Z143" t="str">
            <v>rschul18</v>
          </cell>
          <cell r="AA143" t="str">
            <v>kwarsins</v>
          </cell>
          <cell r="AB143" t="str">
            <v>Yes</v>
          </cell>
          <cell r="AC143" t="str">
            <v>No</v>
          </cell>
          <cell r="AD143" t="str">
            <v>No</v>
          </cell>
          <cell r="AE143" t="str">
            <v>This application is to host the BOTs and Integrations developed for WebEx teams.</v>
          </cell>
          <cell r="AG143">
            <v>3</v>
          </cell>
          <cell r="AH143" t="str">
            <v>Will be Decommissioned</v>
          </cell>
          <cell r="AI143" t="str">
            <v>Q1 2026</v>
          </cell>
          <cell r="AJ143" t="str">
            <v>PDO team is working with business to decide</v>
          </cell>
          <cell r="AL143" t="str">
            <v>Springboot</v>
          </cell>
          <cell r="AM143" t="str">
            <v>Will be Decommissioned</v>
          </cell>
          <cell r="AN143" t="str">
            <v>TBD</v>
          </cell>
          <cell r="AQ143" t="str">
            <v>SQL</v>
          </cell>
          <cell r="AR143" t="str">
            <v>Will be Decommissioned</v>
          </cell>
          <cell r="AS143" t="str">
            <v>TBD</v>
          </cell>
        </row>
        <row r="144">
          <cell r="A144">
            <v>50480</v>
          </cell>
          <cell r="B144" t="str">
            <v>API Platform</v>
          </cell>
          <cell r="C144" t="str">
            <v>In Production</v>
          </cell>
          <cell r="D144" t="str">
            <v>API</v>
          </cell>
          <cell r="E144" t="str">
            <v>EPEO</v>
          </cell>
          <cell r="F144" t="str">
            <v>SJOHN172</v>
          </cell>
          <cell r="G144" t="str">
            <v>SJOHN172</v>
          </cell>
          <cell r="H144" t="str">
            <v>KMURRA13</v>
          </cell>
          <cell r="I144" t="str">
            <v>ECHURCHM</v>
          </cell>
          <cell r="J144" t="str">
            <v>NO</v>
          </cell>
          <cell r="K144" t="str">
            <v>Silver</v>
          </cell>
          <cell r="L144" t="str">
            <v>Non S-Ox</v>
          </cell>
          <cell r="M144">
            <v>211</v>
          </cell>
          <cell r="N144" t="str">
            <v>No</v>
          </cell>
          <cell r="O144" t="str">
            <v>Yes</v>
          </cell>
          <cell r="P144">
            <v>42736</v>
          </cell>
          <cell r="Q144" t="str">
            <v>-</v>
          </cell>
          <cell r="R144" t="str">
            <v>-</v>
          </cell>
          <cell r="S144" t="str">
            <v>Enterprise Technology</v>
          </cell>
          <cell r="T144">
            <v>50480</v>
          </cell>
          <cell r="U144" t="str">
            <v>kmurra13</v>
          </cell>
          <cell r="V144" t="str">
            <v>RRISS</v>
          </cell>
          <cell r="W144" t="str">
            <v>-</v>
          </cell>
          <cell r="X144" t="str">
            <v>acalin</v>
          </cell>
          <cell r="Y144" t="str">
            <v>cyourman</v>
          </cell>
          <cell r="Z144" t="str">
            <v>acalin</v>
          </cell>
          <cell r="AA144" t="str">
            <v>cyourman</v>
          </cell>
          <cell r="AB144" t="str">
            <v>No</v>
          </cell>
          <cell r="AC144" t="str">
            <v>No</v>
          </cell>
          <cell r="AD144" t="str">
            <v>No</v>
          </cell>
          <cell r="AE144" t="str">
            <v>API Platform Tooling describes the suite of products that support API lifecycle management. The API Catalog enables discovery and documentation, the API Publisher deploys APIs to enterprise gateways and the Access Management product automates API consumption by providing app id's and provisioning access to registered APIs. API Platform Tooling products support teams across the Ford enterprise.</v>
          </cell>
          <cell r="AH144" t="str">
            <v xml:space="preserve">Complete Migration to SaaS </v>
          </cell>
          <cell r="AI144" t="str">
            <v>Q2 2025</v>
          </cell>
          <cell r="AK144" t="str">
            <v xml:space="preserve">Still some footprints in EDC.  Should be decomissioned by end of March 2025. China deployment still depends on NA PCF.  Migration in China is in progress.
 </v>
          </cell>
          <cell r="AL144" t="str">
            <v>Springboot (Java &gt;= 17)</v>
          </cell>
          <cell r="AM144" t="str">
            <v>Version Upgrade</v>
          </cell>
          <cell r="AN144" t="str">
            <v>Q4 2026</v>
          </cell>
          <cell r="AQ144" t="str">
            <v>SQL</v>
          </cell>
          <cell r="AR144" t="str">
            <v>Modernize to Cloud Databases</v>
          </cell>
          <cell r="AS144" t="str">
            <v>Q4 2024</v>
          </cell>
        </row>
        <row r="145">
          <cell r="A145">
            <v>50623</v>
          </cell>
          <cell r="B145" t="str">
            <v>Symantec Advanced Threat Protection</v>
          </cell>
          <cell r="C145" t="str">
            <v>In Production</v>
          </cell>
          <cell r="D145" t="str">
            <v>ATP</v>
          </cell>
          <cell r="E145" t="str">
            <v>EPEO</v>
          </cell>
          <cell r="F145" t="str">
            <v>NOKEEFE</v>
          </cell>
          <cell r="G145" t="str">
            <v>VNACHIMU</v>
          </cell>
          <cell r="H145" t="str">
            <v>PFREILE</v>
          </cell>
          <cell r="I145" t="str">
            <v>WJUSTICE</v>
          </cell>
          <cell r="J145" t="str">
            <v>NO</v>
          </cell>
          <cell r="K145" t="str">
            <v>Silver</v>
          </cell>
          <cell r="L145" t="str">
            <v>Non S-Ox</v>
          </cell>
          <cell r="M145">
            <v>211</v>
          </cell>
          <cell r="N145" t="str">
            <v>No</v>
          </cell>
          <cell r="O145" t="str">
            <v>Yes</v>
          </cell>
          <cell r="P145">
            <v>43515</v>
          </cell>
          <cell r="Q145">
            <v>46022</v>
          </cell>
          <cell r="R145" t="str">
            <v>-</v>
          </cell>
          <cell r="S145" t="str">
            <v>Enterprise Technology</v>
          </cell>
          <cell r="T145" t="str">
            <v>EPEO</v>
          </cell>
          <cell r="U145" t="str">
            <v>vnachimu</v>
          </cell>
          <cell r="V145" t="str">
            <v>NOKEEFE</v>
          </cell>
          <cell r="W145" t="str">
            <v>jbellin4</v>
          </cell>
          <cell r="X145" t="str">
            <v>EMONICKA</v>
          </cell>
          <cell r="Y145" t="str">
            <v>bliffick</v>
          </cell>
          <cell r="Z145" t="str">
            <v>-</v>
          </cell>
          <cell r="AA145" t="str">
            <v>-</v>
          </cell>
          <cell r="AB145" t="str">
            <v>No</v>
          </cell>
          <cell r="AC145" t="str">
            <v>Yes</v>
          </cell>
          <cell r="AD145" t="str">
            <v>No</v>
          </cell>
          <cell r="AE145" t="str">
            <v>Gathers external security threat information</v>
          </cell>
          <cell r="AG145">
            <v>1</v>
          </cell>
          <cell r="AH145" t="str">
            <v>Will be Decommissioned</v>
          </cell>
          <cell r="AI145" t="str">
            <v>Q1 2026</v>
          </cell>
        </row>
        <row r="146">
          <cell r="A146">
            <v>50664</v>
          </cell>
          <cell r="B146" t="str">
            <v>Cisco Hyperflex</v>
          </cell>
          <cell r="C146" t="str">
            <v>In Production</v>
          </cell>
          <cell r="D146" t="str">
            <v>HFLEX</v>
          </cell>
          <cell r="E146" t="str">
            <v>EPEO</v>
          </cell>
          <cell r="F146" t="str">
            <v>MCRNKOVI</v>
          </cell>
          <cell r="G146" t="str">
            <v>BBOGEDIN</v>
          </cell>
          <cell r="H146" t="str">
            <v>CRICHA15</v>
          </cell>
          <cell r="I146" t="str">
            <v>CRICHA15</v>
          </cell>
          <cell r="J146" t="str">
            <v>YES</v>
          </cell>
          <cell r="K146" t="str">
            <v>Gold</v>
          </cell>
          <cell r="L146" t="str">
            <v>Non S-Ox</v>
          </cell>
          <cell r="M146">
            <v>112</v>
          </cell>
          <cell r="N146" t="str">
            <v>No</v>
          </cell>
          <cell r="O146" t="str">
            <v>Yes</v>
          </cell>
          <cell r="P146">
            <v>43682</v>
          </cell>
          <cell r="Q146">
            <v>47118</v>
          </cell>
          <cell r="R146" t="str">
            <v>COTS</v>
          </cell>
          <cell r="S146" t="str">
            <v>Enterprise Technology</v>
          </cell>
          <cell r="T146" t="str">
            <v>EPEO</v>
          </cell>
          <cell r="U146" t="str">
            <v>jpresnel</v>
          </cell>
          <cell r="V146" t="str">
            <v>MCRNKOVI</v>
          </cell>
          <cell r="W146" t="str">
            <v>kpetrov5</v>
          </cell>
          <cell r="X146" t="str">
            <v>kpetrov5</v>
          </cell>
          <cell r="Y146" t="str">
            <v>AASHOK11</v>
          </cell>
          <cell r="Z146" t="str">
            <v>cricha15</v>
          </cell>
          <cell r="AA146" t="str">
            <v>-</v>
          </cell>
          <cell r="AB146" t="str">
            <v>Yes</v>
          </cell>
          <cell r="AC146" t="str">
            <v>Yes</v>
          </cell>
          <cell r="AD146" t="str">
            <v>No</v>
          </cell>
          <cell r="AE146" t="str">
            <v>Cisco HyperFlex delivers software-defined networking and computing.</v>
          </cell>
          <cell r="AF146" t="str">
            <v>Global</v>
          </cell>
          <cell r="AG146">
            <v>2</v>
          </cell>
          <cell r="AH146" t="str">
            <v>EDC New Hypervisor</v>
          </cell>
          <cell r="AI146" t="str">
            <v>Q4 2025</v>
          </cell>
          <cell r="AJ146" t="str">
            <v>COTS app; vendor only supports VMware; Other option is to run application on a dedicated physical server. These are vCenter servers for global Hyperflex infrastructure. This environments has its own ESX clusters and licenses. Hyperflex EOL is 2028. Purchase Order is also until 2028 which includes VMware licenses as well.</v>
          </cell>
          <cell r="AK146" t="str">
            <v>Hyperflex is a hardware platform running VMWare and hosting 188 VMs of network tools. Vendor only supports VMWare on the platform.
Need to determine support model (vendor support vs Ford) and licensing implications</v>
          </cell>
        </row>
        <row r="147">
          <cell r="A147">
            <v>50694</v>
          </cell>
          <cell r="B147" t="str">
            <v>Secure Email</v>
          </cell>
          <cell r="C147" t="str">
            <v>In Production</v>
          </cell>
          <cell r="D147" t="str">
            <v>SECEMAIL</v>
          </cell>
          <cell r="E147" t="str">
            <v>EPEO</v>
          </cell>
          <cell r="F147" t="str">
            <v>NOKEEFE</v>
          </cell>
          <cell r="G147" t="str">
            <v>VNACHIMU</v>
          </cell>
          <cell r="H147" t="str">
            <v>BSARAV20</v>
          </cell>
          <cell r="I147" t="str">
            <v>ADOREZA</v>
          </cell>
          <cell r="J147" t="str">
            <v>YES</v>
          </cell>
          <cell r="K147" t="str">
            <v>Silver</v>
          </cell>
          <cell r="L147" t="str">
            <v>Non S-Ox</v>
          </cell>
          <cell r="M147">
            <v>111</v>
          </cell>
          <cell r="N147" t="str">
            <v>No</v>
          </cell>
          <cell r="O147" t="str">
            <v>Yes</v>
          </cell>
          <cell r="P147">
            <v>43537</v>
          </cell>
          <cell r="Q147">
            <v>47118</v>
          </cell>
          <cell r="R147" t="str">
            <v>COTS</v>
          </cell>
          <cell r="S147" t="str">
            <v>Enterprise Technology</v>
          </cell>
          <cell r="T147" t="str">
            <v>EPEO</v>
          </cell>
          <cell r="U147" t="str">
            <v>adoreza</v>
          </cell>
          <cell r="V147" t="str">
            <v>BSARAV20</v>
          </cell>
          <cell r="W147" t="str">
            <v>ahoblos</v>
          </cell>
          <cell r="X147" t="str">
            <v>adoreza</v>
          </cell>
          <cell r="Y147" t="str">
            <v>ahoblos</v>
          </cell>
          <cell r="Z147" t="str">
            <v>ahoblos</v>
          </cell>
          <cell r="AA147" t="str">
            <v>rkuras1</v>
          </cell>
          <cell r="AB147" t="str">
            <v>No</v>
          </cell>
          <cell r="AC147" t="str">
            <v>-</v>
          </cell>
          <cell r="AD147" t="str">
            <v>No</v>
          </cell>
          <cell r="AE147" t="str">
            <v>Secure Email (S/MIME) allows users to send S/MIME encrypted email.</v>
          </cell>
          <cell r="AG147">
            <v>4</v>
          </cell>
          <cell r="AH147" t="str">
            <v>Will be Decommissioned</v>
          </cell>
          <cell r="AI147" t="str">
            <v>Q1 2026</v>
          </cell>
        </row>
        <row r="148">
          <cell r="A148">
            <v>50695</v>
          </cell>
          <cell r="B148" t="str">
            <v>CERTMAN (SSL)</v>
          </cell>
          <cell r="C148" t="str">
            <v>In Production</v>
          </cell>
          <cell r="D148" t="str">
            <v>SSL</v>
          </cell>
          <cell r="E148" t="str">
            <v>EPEO</v>
          </cell>
          <cell r="F148" t="str">
            <v>NOKEEFE</v>
          </cell>
          <cell r="G148" t="str">
            <v>VNACHIMU</v>
          </cell>
          <cell r="H148" t="str">
            <v>BSARAV20</v>
          </cell>
          <cell r="I148" t="str">
            <v>ADOREZA</v>
          </cell>
          <cell r="J148" t="str">
            <v>NO</v>
          </cell>
          <cell r="K148" t="str">
            <v>Silver</v>
          </cell>
          <cell r="L148" t="str">
            <v>Non S-Ox</v>
          </cell>
          <cell r="M148">
            <v>111</v>
          </cell>
          <cell r="N148" t="str">
            <v>No</v>
          </cell>
          <cell r="O148" t="str">
            <v>Yes</v>
          </cell>
          <cell r="R148" t="str">
            <v>In-House</v>
          </cell>
          <cell r="S148" t="str">
            <v>Enterprise Technology</v>
          </cell>
          <cell r="T148" t="str">
            <v>EPEO</v>
          </cell>
          <cell r="AE148" t="str">
            <v>Certman (SSL) is a homegrown application which allows users to request publicly trusted TLS/SSL certificates (thru Web and API) to protect Ford websites/applications.</v>
          </cell>
          <cell r="AG148">
            <v>4</v>
          </cell>
          <cell r="AH148" t="str">
            <v>Complete Migration to GCP (Both App &amp; DB)</v>
          </cell>
          <cell r="AI148" t="str">
            <v>Q4 2026</v>
          </cell>
          <cell r="AK148" t="str">
            <v>Considering either SaaS or GCP</v>
          </cell>
        </row>
        <row r="149">
          <cell r="A149">
            <v>50713</v>
          </cell>
          <cell r="B149" t="str">
            <v>Intune</v>
          </cell>
          <cell r="C149" t="str">
            <v>In Production</v>
          </cell>
          <cell r="D149" t="str">
            <v>Intune</v>
          </cell>
          <cell r="E149" t="str">
            <v>EPEO</v>
          </cell>
          <cell r="F149" t="str">
            <v>SRUNSON</v>
          </cell>
          <cell r="G149" t="str">
            <v>ASTONE31</v>
          </cell>
          <cell r="H149" t="str">
            <v>MEDWA173</v>
          </cell>
          <cell r="I149" t="str">
            <v>AWROBEL2</v>
          </cell>
          <cell r="J149" t="str">
            <v>NO</v>
          </cell>
          <cell r="K149" t="str">
            <v>Gold</v>
          </cell>
          <cell r="L149" t="str">
            <v>Non S-Ox</v>
          </cell>
          <cell r="M149">
            <v>111</v>
          </cell>
          <cell r="N149" t="str">
            <v>No</v>
          </cell>
          <cell r="O149" t="str">
            <v>Yes</v>
          </cell>
          <cell r="P149">
            <v>43549</v>
          </cell>
          <cell r="Q149" t="str">
            <v>-</v>
          </cell>
          <cell r="R149" t="str">
            <v>Managed by 3rd Party Purchased Service</v>
          </cell>
          <cell r="S149" t="str">
            <v>Enterprise Technology</v>
          </cell>
          <cell r="T149" t="str">
            <v>EPEO</v>
          </cell>
          <cell r="U149" t="str">
            <v>astone31</v>
          </cell>
          <cell r="V149" t="str">
            <v>SRUNSON</v>
          </cell>
          <cell r="W149" t="str">
            <v>-</v>
          </cell>
          <cell r="X149" t="str">
            <v>awrobel2</v>
          </cell>
          <cell r="Y149" t="str">
            <v>ejohn346</v>
          </cell>
          <cell r="Z149" t="str">
            <v>-</v>
          </cell>
          <cell r="AA149" t="str">
            <v>-</v>
          </cell>
          <cell r="AB149" t="str">
            <v>Yes</v>
          </cell>
          <cell r="AC149" t="str">
            <v>Yes</v>
          </cell>
          <cell r="AD149" t="str">
            <v>No</v>
          </cell>
          <cell r="AE149" t="str">
            <v>Microsoft Intune is an application used to manage mobile devices as well as deploy mobile apps to managed and unmanaged devices.  Intune is part of Microsoft Azure, which is a public cloud-computing platform, developed, maintained, hosted, and managed by Microsoft Corporation.</v>
          </cell>
          <cell r="AG149">
            <v>6</v>
          </cell>
          <cell r="AH149" t="str">
            <v>EDC New Hypervisor</v>
          </cell>
          <cell r="AI149" t="str">
            <v>Q1 2025</v>
          </cell>
          <cell r="AK149" t="str">
            <v xml:space="preserve">Eventually some SCCM functionality will move to Intune.  Longer term all may move.  </v>
          </cell>
          <cell r="AQ149" t="str">
            <v>SQL</v>
          </cell>
          <cell r="AR149" t="str">
            <v>On-Prem</v>
          </cell>
          <cell r="AS149" t="str">
            <v>TBD</v>
          </cell>
        </row>
        <row r="150">
          <cell r="A150">
            <v>50794</v>
          </cell>
          <cell r="B150" t="str">
            <v>POWERVC</v>
          </cell>
          <cell r="C150" t="str">
            <v>In Production</v>
          </cell>
          <cell r="D150" t="str">
            <v>POWERVC</v>
          </cell>
          <cell r="E150" t="str">
            <v>EPEO</v>
          </cell>
          <cell r="F150" t="str">
            <v>LFULCHER</v>
          </cell>
          <cell r="G150" t="str">
            <v>EREYNOL3</v>
          </cell>
          <cell r="H150" t="str">
            <v>JAKHOON</v>
          </cell>
          <cell r="I150" t="str">
            <v>JAKHOON</v>
          </cell>
          <cell r="J150" t="str">
            <v>NO</v>
          </cell>
          <cell r="K150" t="str">
            <v>Bronze</v>
          </cell>
          <cell r="L150" t="str">
            <v>Non S-Ox</v>
          </cell>
          <cell r="M150">
            <v>111</v>
          </cell>
          <cell r="N150" t="str">
            <v>No</v>
          </cell>
          <cell r="O150" t="str">
            <v>Yes</v>
          </cell>
          <cell r="R150" t="str">
            <v>In-House</v>
          </cell>
          <cell r="S150" t="str">
            <v>Enterprise Technology</v>
          </cell>
          <cell r="T150" t="str">
            <v>EPEO</v>
          </cell>
          <cell r="AE150" t="str">
            <v>PowerVC is an automation tool to deploy AIX LPARs on pSeries hardware</v>
          </cell>
          <cell r="AG150">
            <v>1</v>
          </cell>
          <cell r="AH150" t="str">
            <v>Complete Migration to GCP (Both App &amp; DB)</v>
          </cell>
          <cell r="AI150" t="str">
            <v>TBD</v>
          </cell>
          <cell r="AK150" t="str">
            <v>Team has reported that they have already migrated to GCP</v>
          </cell>
        </row>
        <row r="151">
          <cell r="A151">
            <v>50814</v>
          </cell>
          <cell r="B151" t="str">
            <v>NextGen Release Platform(DevSecOps)</v>
          </cell>
          <cell r="C151" t="str">
            <v>In Production</v>
          </cell>
          <cell r="D151" t="str">
            <v>NGRP</v>
          </cell>
          <cell r="E151" t="str">
            <v>EPEO</v>
          </cell>
          <cell r="F151" t="str">
            <v>LFULCHER</v>
          </cell>
          <cell r="G151" t="str">
            <v>KMAHAJAN</v>
          </cell>
          <cell r="H151" t="str">
            <v>TKLEMER</v>
          </cell>
          <cell r="I151" t="str">
            <v>TKLEMER</v>
          </cell>
          <cell r="J151" t="str">
            <v>NO</v>
          </cell>
          <cell r="K151" t="str">
            <v>Copper</v>
          </cell>
          <cell r="L151" t="str">
            <v>Non S-Ox</v>
          </cell>
          <cell r="M151">
            <v>11</v>
          </cell>
          <cell r="N151" t="str">
            <v>No</v>
          </cell>
          <cell r="O151" t="str">
            <v>Yes</v>
          </cell>
          <cell r="P151">
            <v>43678</v>
          </cell>
          <cell r="Q151">
            <v>47239</v>
          </cell>
          <cell r="R151" t="str">
            <v>-</v>
          </cell>
          <cell r="S151" t="str">
            <v>Enterprise Technology</v>
          </cell>
          <cell r="T151" t="str">
            <v>EPEO</v>
          </cell>
          <cell r="U151" t="str">
            <v>kmahajan</v>
          </cell>
          <cell r="V151" t="str">
            <v>LFULCHER</v>
          </cell>
          <cell r="W151" t="str">
            <v>mmccollu</v>
          </cell>
          <cell r="X151" t="str">
            <v>mmccollu</v>
          </cell>
          <cell r="Y151" t="str">
            <v>VDEVADA1</v>
          </cell>
          <cell r="Z151" t="str">
            <v>-</v>
          </cell>
          <cell r="AA151" t="str">
            <v>-</v>
          </cell>
          <cell r="AB151" t="str">
            <v>No</v>
          </cell>
          <cell r="AC151" t="str">
            <v>-</v>
          </cell>
          <cell r="AD151" t="str">
            <v>No</v>
          </cell>
          <cell r="AE151" t="str">
            <v>NextGen Release Platform enables teams to perform their Continuous Integrations, Continuous Delivery.</v>
          </cell>
          <cell r="AG151">
            <v>4</v>
          </cell>
          <cell r="AH151" t="str">
            <v>EDC New Hypervisor</v>
          </cell>
          <cell r="AI151" t="str">
            <v>Q2 2025</v>
          </cell>
          <cell r="AK151" t="str">
            <v>NextGen is mostly in GCP. Uses SDE Jenkins in GCP. Used for CI/CD. Jenkins agents are required on windows servers which are on premise. Jenkins nodes are on premise so this will stay for Windows 
(Wave1)</v>
          </cell>
        </row>
        <row r="152">
          <cell r="A152">
            <v>50882</v>
          </cell>
          <cell r="B152" t="str">
            <v>MONGODB OPERATIONS MANAGER</v>
          </cell>
          <cell r="C152" t="str">
            <v>Active</v>
          </cell>
          <cell r="D152" t="str">
            <v>MDBOpsMgr</v>
          </cell>
          <cell r="E152" t="str">
            <v>EPEO</v>
          </cell>
          <cell r="F152" t="str">
            <v>SKULKA52</v>
          </cell>
          <cell r="G152" t="str">
            <v>NSHAH43</v>
          </cell>
          <cell r="H152" t="str">
            <v>RYALAVAR</v>
          </cell>
          <cell r="I152" t="str">
            <v>RYALAVAR</v>
          </cell>
          <cell r="J152" t="str">
            <v>NO</v>
          </cell>
          <cell r="K152" t="str">
            <v>Gold</v>
          </cell>
          <cell r="L152" t="str">
            <v>Non S-Ox</v>
          </cell>
          <cell r="M152" t="str">
            <v>-</v>
          </cell>
          <cell r="O152" t="e">
            <v>#N/A</v>
          </cell>
          <cell r="P152">
            <v>43617</v>
          </cell>
          <cell r="Q152" t="str">
            <v>-</v>
          </cell>
          <cell r="R152" t="str">
            <v>-</v>
          </cell>
          <cell r="S152" t="str">
            <v>Enterprise Technology</v>
          </cell>
          <cell r="T152" t="str">
            <v>ITO</v>
          </cell>
          <cell r="U152" t="str">
            <v>srengan3</v>
          </cell>
          <cell r="V152" t="str">
            <v>-</v>
          </cell>
          <cell r="W152" t="str">
            <v>-</v>
          </cell>
          <cell r="X152" t="str">
            <v>srengan3</v>
          </cell>
          <cell r="Y152" t="str">
            <v>nrajes12</v>
          </cell>
          <cell r="Z152" t="str">
            <v>-</v>
          </cell>
          <cell r="AA152" t="str">
            <v>-</v>
          </cell>
          <cell r="AB152" t="str">
            <v>No</v>
          </cell>
          <cell r="AC152" t="str">
            <v>-</v>
          </cell>
          <cell r="AD152" t="str">
            <v>-</v>
          </cell>
          <cell r="AE152" t="str">
            <v>MongoDB Operations Manager is part of MongoDB Enterprise (7016287). MongoDB Ops Manager required to deploy MongoDB database, Monitor, Backup and automations.</v>
          </cell>
          <cell r="AG152">
            <v>9</v>
          </cell>
          <cell r="AH152" t="str">
            <v>EDC New Hypervisor</v>
          </cell>
          <cell r="AI152" t="str">
            <v>Q3 2025</v>
          </cell>
          <cell r="AK152" t="str">
            <v>On-premises  VMs will migrate to new hypervisor; China-based VMs will be decommissioned.</v>
          </cell>
        </row>
        <row r="153">
          <cell r="A153">
            <v>50896</v>
          </cell>
          <cell r="B153" t="str">
            <v>Partner Identity Management - SPS &amp; MCS</v>
          </cell>
          <cell r="C153" t="str">
            <v>In Production</v>
          </cell>
          <cell r="D153" t="str">
            <v>PartnerIAM</v>
          </cell>
          <cell r="E153" t="str">
            <v>EPEO</v>
          </cell>
          <cell r="F153" t="str">
            <v>NOKEEFE</v>
          </cell>
          <cell r="G153" t="str">
            <v>MSNYDER5</v>
          </cell>
          <cell r="H153" t="str">
            <v>SRAJEN26</v>
          </cell>
          <cell r="I153" t="str">
            <v>GSIENKIE</v>
          </cell>
          <cell r="J153" t="str">
            <v>NO</v>
          </cell>
          <cell r="K153" t="str">
            <v>Gold</v>
          </cell>
          <cell r="L153" t="str">
            <v>Non S-Ox</v>
          </cell>
          <cell r="M153">
            <v>223</v>
          </cell>
          <cell r="N153" t="str">
            <v>No</v>
          </cell>
          <cell r="O153" t="str">
            <v>Yes</v>
          </cell>
          <cell r="P153">
            <v>38901</v>
          </cell>
          <cell r="Q153">
            <v>47300</v>
          </cell>
          <cell r="R153" t="str">
            <v>In-House</v>
          </cell>
          <cell r="S153" t="str">
            <v>Enterprise Technology</v>
          </cell>
          <cell r="T153" t="str">
            <v>EPEO</v>
          </cell>
          <cell r="U153" t="str">
            <v>MSNYDER5</v>
          </cell>
          <cell r="V153" t="str">
            <v>NOKEEFE</v>
          </cell>
          <cell r="W153" t="str">
            <v>-</v>
          </cell>
          <cell r="X153" t="str">
            <v>tsrini18</v>
          </cell>
          <cell r="Y153" t="str">
            <v>smeena1</v>
          </cell>
          <cell r="Z153" t="str">
            <v>GLIVIT</v>
          </cell>
          <cell r="AA153" t="str">
            <v>smeena1</v>
          </cell>
          <cell r="AB153" t="str">
            <v>Yes</v>
          </cell>
          <cell r="AC153" t="str">
            <v>Yes</v>
          </cell>
          <cell r="AD153" t="str">
            <v>No</v>
          </cell>
          <cell r="AE153" t="str">
            <v>Partner Identity Management is responsible for Managing B2B (Dealers, Suppliers &amp; Other) Accounts lifecycle events.  Dealer user personal accounts for their dealerships with Delegated Administration Model.  Other external users such as Ford PRO, Marketingcomm,B2BSP and Tier2/3 supplier accounts.   Supplier FSN accounts and their access to FORD FSP registered Applications.</v>
          </cell>
          <cell r="AG153">
            <v>4</v>
          </cell>
          <cell r="AH153" t="str">
            <v>Complete Migration to GCP (Both App &amp; DB)</v>
          </cell>
          <cell r="AI153" t="str">
            <v>Q1 2026</v>
          </cell>
          <cell r="AL153" t="str">
            <v>WAS, Struts, Springboot (Java &gt;= 17)</v>
          </cell>
          <cell r="AM153" t="str">
            <v>Rewrite</v>
          </cell>
          <cell r="AN153" t="str">
            <v>TBD</v>
          </cell>
          <cell r="AO153" t="str">
            <v>App to be rewritten in Angular and Springboot. DB needs to be modernized to PostgreSQL. 30+ screens, dealers and suppliers, global app (18 different markets and languages). Onboarding to Apigee.
App Redesign to handle large payloads through APIs.</v>
          </cell>
          <cell r="AP153" t="str">
            <v>Rewrite to Springboot / Angular JS</v>
          </cell>
          <cell r="AQ153" t="str">
            <v>Oracle + SQL</v>
          </cell>
          <cell r="AR153" t="str">
            <v>Modernize to Cloud Databases</v>
          </cell>
          <cell r="AS153" t="str">
            <v>TBD</v>
          </cell>
        </row>
        <row r="154">
          <cell r="A154">
            <v>50897</v>
          </cell>
          <cell r="B154" t="str">
            <v>AMA - Access Governance and Administration</v>
          </cell>
          <cell r="C154" t="str">
            <v>In Production</v>
          </cell>
          <cell r="D154" t="str">
            <v>APS - AGA</v>
          </cell>
          <cell r="E154" t="str">
            <v>EPEO</v>
          </cell>
          <cell r="F154" t="str">
            <v>NOKEEFE</v>
          </cell>
          <cell r="G154" t="str">
            <v>MSNYDER5</v>
          </cell>
          <cell r="H154" t="str">
            <v>RSILVIYA</v>
          </cell>
          <cell r="I154" t="str">
            <v>GSIENKIE</v>
          </cell>
          <cell r="J154" t="str">
            <v>NO</v>
          </cell>
          <cell r="K154" t="str">
            <v>Gold</v>
          </cell>
          <cell r="L154" t="str">
            <v>Non S-Ox</v>
          </cell>
          <cell r="M154">
            <v>223</v>
          </cell>
          <cell r="N154" t="str">
            <v>No</v>
          </cell>
          <cell r="O154" t="str">
            <v>Yes</v>
          </cell>
          <cell r="P154">
            <v>43647</v>
          </cell>
          <cell r="Q154">
            <v>47300</v>
          </cell>
          <cell r="R154" t="str">
            <v>In-House</v>
          </cell>
          <cell r="S154" t="str">
            <v>Enterprise Technology</v>
          </cell>
          <cell r="T154" t="str">
            <v>EPEO</v>
          </cell>
          <cell r="U154" t="str">
            <v>MSNYDER5</v>
          </cell>
          <cell r="V154" t="str">
            <v>NOKEEFE</v>
          </cell>
          <cell r="W154" t="str">
            <v>-</v>
          </cell>
          <cell r="X154" t="str">
            <v>ksoundar</v>
          </cell>
          <cell r="Y154" t="str">
            <v>gnatara2</v>
          </cell>
          <cell r="Z154" t="str">
            <v>GLIVIT</v>
          </cell>
          <cell r="AA154" t="str">
            <v>ksoundar</v>
          </cell>
          <cell r="AB154" t="str">
            <v>Yes</v>
          </cell>
          <cell r="AC154" t="str">
            <v>Yes</v>
          </cell>
          <cell r="AD154" t="str">
            <v>No</v>
          </cell>
          <cell r="AE154" t="str">
            <v>AMA(aka APS) provides a standard solution for managing user access policies within an application, in addition to a work flow tool to manage user-id maintenance</v>
          </cell>
          <cell r="AG154">
            <v>5</v>
          </cell>
          <cell r="AH154" t="str">
            <v>Complete Migration to GCP (Both App &amp; DB)</v>
          </cell>
          <cell r="AI154" t="str">
            <v>Q1 2026</v>
          </cell>
          <cell r="AL154" t="str">
            <v>WAS, Struts, Springboot</v>
          </cell>
          <cell r="AM154" t="str">
            <v>Rewrite</v>
          </cell>
          <cell r="AN154" t="str">
            <v>TBD</v>
          </cell>
          <cell r="AQ154" t="str">
            <v>SQL</v>
          </cell>
          <cell r="AR154" t="str">
            <v>Modernize to Cloud Databases</v>
          </cell>
          <cell r="AS154" t="str">
            <v>TBD</v>
          </cell>
        </row>
        <row r="155">
          <cell r="A155">
            <v>50907</v>
          </cell>
          <cell r="B155" t="str">
            <v>Clam Antivirus</v>
          </cell>
          <cell r="C155" t="str">
            <v>In Production</v>
          </cell>
          <cell r="D155" t="str">
            <v>ClamAV</v>
          </cell>
          <cell r="E155" t="str">
            <v>EPEO</v>
          </cell>
          <cell r="F155" t="str">
            <v>NOKEEFE</v>
          </cell>
          <cell r="G155" t="str">
            <v>VNACHIMU</v>
          </cell>
          <cell r="H155" t="str">
            <v>PFREILE</v>
          </cell>
          <cell r="I155" t="str">
            <v>KSAYEE</v>
          </cell>
          <cell r="J155" t="str">
            <v>NO</v>
          </cell>
          <cell r="K155" t="str">
            <v>Gold</v>
          </cell>
          <cell r="L155" t="str">
            <v>Non S-Ox</v>
          </cell>
          <cell r="M155">
            <v>11</v>
          </cell>
          <cell r="N155" t="str">
            <v>No</v>
          </cell>
          <cell r="O155" t="str">
            <v>Yes</v>
          </cell>
          <cell r="P155">
            <v>43616</v>
          </cell>
          <cell r="Q155" t="str">
            <v>-</v>
          </cell>
          <cell r="R155" t="str">
            <v>Open Source</v>
          </cell>
          <cell r="S155" t="str">
            <v>Enterprise Technology</v>
          </cell>
          <cell r="T155">
            <v>11</v>
          </cell>
          <cell r="U155" t="str">
            <v>pfreile</v>
          </cell>
          <cell r="V155" t="str">
            <v>VNACHIMU</v>
          </cell>
          <cell r="W155" t="str">
            <v>-</v>
          </cell>
          <cell r="X155" t="str">
            <v>AAHMED83</v>
          </cell>
          <cell r="Y155" t="str">
            <v>mszlaga1</v>
          </cell>
          <cell r="Z155" t="str">
            <v>ksangst1</v>
          </cell>
          <cell r="AA155" t="str">
            <v>ckrishn7</v>
          </cell>
          <cell r="AB155" t="str">
            <v>No</v>
          </cell>
          <cell r="AC155" t="str">
            <v>-</v>
          </cell>
          <cell r="AD155" t="str">
            <v>No</v>
          </cell>
          <cell r="AE155" t="str">
            <v>ANTIVIRUS FOR LINUX SERVER SYSTEMS</v>
          </cell>
          <cell r="AH155" t="str">
            <v>Will be Decommissioned</v>
          </cell>
          <cell r="AI155" t="str">
            <v>Q3 2025</v>
          </cell>
          <cell r="AL155" t="str">
            <v>Springboot</v>
          </cell>
          <cell r="AM155" t="str">
            <v>Will be Decommissioned</v>
          </cell>
          <cell r="AN155" t="str">
            <v>TBD</v>
          </cell>
        </row>
        <row r="156">
          <cell r="A156">
            <v>51064</v>
          </cell>
          <cell r="B156" t="str">
            <v>Red Hat Satellite</v>
          </cell>
          <cell r="C156" t="str">
            <v>In Production</v>
          </cell>
          <cell r="D156" t="str">
            <v>Satellite</v>
          </cell>
          <cell r="E156" t="str">
            <v>EPEO</v>
          </cell>
          <cell r="F156" t="str">
            <v>LFULCHER</v>
          </cell>
          <cell r="G156" t="str">
            <v>KMAHAJAN</v>
          </cell>
          <cell r="H156" t="str">
            <v>OSHVARTS</v>
          </cell>
          <cell r="I156" t="str">
            <v>OSHVARTS</v>
          </cell>
          <cell r="J156" t="str">
            <v>YES</v>
          </cell>
          <cell r="K156" t="str">
            <v>Silver</v>
          </cell>
          <cell r="L156" t="str">
            <v>Non S-Ox</v>
          </cell>
          <cell r="M156">
            <v>111</v>
          </cell>
          <cell r="N156" t="str">
            <v>No</v>
          </cell>
          <cell r="O156" t="str">
            <v>Yes</v>
          </cell>
          <cell r="P156">
            <v>44287</v>
          </cell>
          <cell r="Q156" t="str">
            <v>-</v>
          </cell>
          <cell r="R156" t="str">
            <v>COTS</v>
          </cell>
          <cell r="S156" t="str">
            <v>Enterprise Technology</v>
          </cell>
          <cell r="T156" t="str">
            <v>EPEO</v>
          </cell>
          <cell r="U156" t="str">
            <v>kmahajan</v>
          </cell>
          <cell r="V156" t="str">
            <v>LFULCHER</v>
          </cell>
          <cell r="W156" t="str">
            <v>CDOSHI</v>
          </cell>
          <cell r="X156" t="str">
            <v>SLOWRANC</v>
          </cell>
          <cell r="Y156" t="str">
            <v>ggreen99</v>
          </cell>
          <cell r="Z156" t="str">
            <v>bmoran20</v>
          </cell>
          <cell r="AA156" t="str">
            <v>-</v>
          </cell>
          <cell r="AB156" t="str">
            <v>No</v>
          </cell>
          <cell r="AC156" t="str">
            <v>No</v>
          </cell>
          <cell r="AD156" t="str">
            <v>No</v>
          </cell>
          <cell r="AE156" t="str">
            <v>Red Hat OS Patch Management</v>
          </cell>
          <cell r="AG156">
            <v>8</v>
          </cell>
          <cell r="AH156" t="str">
            <v>EDC New Hypervisor</v>
          </cell>
          <cell r="AI156" t="str">
            <v>Q2 2025</v>
          </cell>
          <cell r="AK156" t="str">
            <v>Backlog1-wave1</v>
          </cell>
        </row>
        <row r="157">
          <cell r="A157">
            <v>51074</v>
          </cell>
          <cell r="B157" t="str">
            <v>Jenkins for Unix Operations</v>
          </cell>
          <cell r="C157" t="str">
            <v>In Production</v>
          </cell>
          <cell r="D157" t="str">
            <v>Jenkins-UX</v>
          </cell>
          <cell r="E157" t="str">
            <v>EPEO</v>
          </cell>
          <cell r="F157" t="str">
            <v>LFULCHER</v>
          </cell>
          <cell r="G157" t="str">
            <v>KMAHAJAN</v>
          </cell>
          <cell r="H157" t="str">
            <v>TKLEMER</v>
          </cell>
          <cell r="I157" t="str">
            <v>LLIANG2</v>
          </cell>
          <cell r="J157" t="str">
            <v>NO</v>
          </cell>
          <cell r="K157" t="str">
            <v>Copper</v>
          </cell>
          <cell r="L157" t="str">
            <v>Non S-Ox</v>
          </cell>
          <cell r="M157">
            <v>133</v>
          </cell>
          <cell r="N157" t="str">
            <v>No</v>
          </cell>
          <cell r="O157" t="str">
            <v>Yes</v>
          </cell>
          <cell r="P157">
            <v>43678</v>
          </cell>
          <cell r="Q157">
            <v>48426</v>
          </cell>
          <cell r="R157" t="str">
            <v>In-House</v>
          </cell>
          <cell r="S157" t="str">
            <v>Enterprise Technology</v>
          </cell>
          <cell r="T157" t="str">
            <v>EPEO</v>
          </cell>
          <cell r="U157" t="str">
            <v>kmahajan</v>
          </cell>
          <cell r="V157" t="str">
            <v>LFULCHER</v>
          </cell>
          <cell r="W157" t="str">
            <v>ccarr53</v>
          </cell>
          <cell r="X157" t="str">
            <v>lliang2</v>
          </cell>
          <cell r="Y157" t="str">
            <v>ccarr53</v>
          </cell>
          <cell r="Z157" t="str">
            <v>tklemer</v>
          </cell>
          <cell r="AA157" t="str">
            <v>lliang2</v>
          </cell>
          <cell r="AB157" t="str">
            <v>No</v>
          </cell>
          <cell r="AC157" t="str">
            <v>-</v>
          </cell>
          <cell r="AD157" t="str">
            <v>No</v>
          </cell>
          <cell r="AE157" t="str">
            <v>Automation tool used for managing DCoF Unix servers with Jenkins</v>
          </cell>
          <cell r="AG157">
            <v>26</v>
          </cell>
          <cell r="AH157" t="str">
            <v>Complete Migration to GCP (Both App &amp; DB)</v>
          </cell>
          <cell r="AI157" t="str">
            <v>Q1 2026</v>
          </cell>
          <cell r="AK157" t="str">
            <v>Already in GCP CaaS. The servers repurposed as test environment</v>
          </cell>
        </row>
        <row r="158">
          <cell r="A158">
            <v>51093</v>
          </cell>
          <cell r="B158" t="str">
            <v>Enterprise Identity Management</v>
          </cell>
          <cell r="C158" t="str">
            <v>In Production</v>
          </cell>
          <cell r="D158" t="str">
            <v>EIdM</v>
          </cell>
          <cell r="E158" t="str">
            <v>EPEO</v>
          </cell>
          <cell r="F158" t="str">
            <v>NOKEEFE</v>
          </cell>
          <cell r="G158" t="str">
            <v>MSNYDER5</v>
          </cell>
          <cell r="H158" t="str">
            <v>DDALKOVS</v>
          </cell>
          <cell r="I158" t="str">
            <v>GSIENKIE</v>
          </cell>
          <cell r="J158" t="str">
            <v>NO</v>
          </cell>
          <cell r="K158" t="str">
            <v>Silver</v>
          </cell>
          <cell r="L158" t="str">
            <v>Non S-Ox</v>
          </cell>
          <cell r="M158">
            <v>231</v>
          </cell>
          <cell r="N158" t="str">
            <v>No</v>
          </cell>
          <cell r="O158" t="str">
            <v>Yes</v>
          </cell>
          <cell r="P158">
            <v>44138</v>
          </cell>
          <cell r="Q158" t="str">
            <v>-</v>
          </cell>
          <cell r="R158" t="str">
            <v>Managed by 3rd Party Purchased Service</v>
          </cell>
          <cell r="S158" t="str">
            <v>Enterprise Technology</v>
          </cell>
          <cell r="T158" t="str">
            <v>EPEO</v>
          </cell>
          <cell r="U158" t="str">
            <v>DDALKOVS</v>
          </cell>
          <cell r="V158" t="str">
            <v>MSNYDER5</v>
          </cell>
          <cell r="W158" t="str">
            <v>-</v>
          </cell>
          <cell r="X158" t="str">
            <v>ggralak</v>
          </cell>
          <cell r="Y158" t="str">
            <v>-</v>
          </cell>
          <cell r="Z158" t="str">
            <v>-</v>
          </cell>
          <cell r="AA158" t="str">
            <v>-</v>
          </cell>
          <cell r="AB158" t="str">
            <v>No</v>
          </cell>
          <cell r="AC158" t="str">
            <v>Yes</v>
          </cell>
          <cell r="AD158" t="str">
            <v>No</v>
          </cell>
          <cell r="AE158" t="str">
            <v>To replace SILAS for Enterprise Identity lifecycle and profile management. It bases on Microsoft Identity Manager (MIM) product.</v>
          </cell>
          <cell r="AG158">
            <v>21</v>
          </cell>
          <cell r="AH158" t="str">
            <v>EDC New Hypervisor</v>
          </cell>
          <cell r="AI158" t="str">
            <v>Q3 2025</v>
          </cell>
          <cell r="AK158" t="str">
            <v>planning on decommissioning but if timeline is delayed, new hypervisor will be required</v>
          </cell>
          <cell r="AQ158" t="str">
            <v>SQL</v>
          </cell>
          <cell r="AR158" t="str">
            <v>On-Prem</v>
          </cell>
          <cell r="AS158" t="str">
            <v>TBD</v>
          </cell>
        </row>
        <row r="159">
          <cell r="A159">
            <v>51144</v>
          </cell>
          <cell r="B159" t="str">
            <v>Proxy Autoconfig</v>
          </cell>
          <cell r="C159" t="str">
            <v>In Production</v>
          </cell>
          <cell r="D159" t="str">
            <v>PrxyAutoC</v>
          </cell>
          <cell r="E159" t="str">
            <v>EPEO</v>
          </cell>
          <cell r="F159" t="str">
            <v>SKULKA52</v>
          </cell>
          <cell r="G159" t="str">
            <v>MCRNKOVI</v>
          </cell>
          <cell r="H159" t="str">
            <v>BKARMAKA</v>
          </cell>
          <cell r="I159" t="str">
            <v>IMACLEOD</v>
          </cell>
          <cell r="J159" t="str">
            <v>NO</v>
          </cell>
          <cell r="K159" t="str">
            <v>Gold</v>
          </cell>
          <cell r="L159" t="str">
            <v>Non S-Ox</v>
          </cell>
          <cell r="M159">
            <v>11</v>
          </cell>
          <cell r="N159" t="str">
            <v>No</v>
          </cell>
          <cell r="O159" t="str">
            <v>Yes</v>
          </cell>
          <cell r="P159">
            <v>43690</v>
          </cell>
          <cell r="Q159">
            <v>46387</v>
          </cell>
          <cell r="R159" t="str">
            <v>In-House</v>
          </cell>
          <cell r="S159" t="str">
            <v>Enterprise Technology</v>
          </cell>
          <cell r="T159" t="str">
            <v>EPEO</v>
          </cell>
          <cell r="U159" t="str">
            <v>syuki2</v>
          </cell>
          <cell r="V159" t="str">
            <v>CMIRABIT</v>
          </cell>
          <cell r="W159" t="str">
            <v>-</v>
          </cell>
          <cell r="X159" t="str">
            <v>hpatel48</v>
          </cell>
          <cell r="Y159" t="str">
            <v>imacleod</v>
          </cell>
          <cell r="Z159" t="str">
            <v>-</v>
          </cell>
          <cell r="AA159" t="str">
            <v>-</v>
          </cell>
          <cell r="AB159" t="str">
            <v>No</v>
          </cell>
          <cell r="AC159" t="str">
            <v>-</v>
          </cell>
          <cell r="AD159" t="str">
            <v>No</v>
          </cell>
          <cell r="AE159" t="str">
            <v>The Proxy Autoconfig allows end user compute devices as well as EDC hosted servers to automatically resolve the closest proxy server to themselves.</v>
          </cell>
          <cell r="AG159">
            <v>3</v>
          </cell>
          <cell r="AH159" t="str">
            <v>EDC New Hypervisor</v>
          </cell>
          <cell r="AI159" t="str">
            <v>Q4 2025</v>
          </cell>
          <cell r="AK159" t="str">
            <v>Leverages opensource THTTPD product</v>
          </cell>
        </row>
        <row r="160">
          <cell r="A160">
            <v>51167</v>
          </cell>
          <cell r="B160" t="str">
            <v>HealthNut</v>
          </cell>
          <cell r="C160" t="str">
            <v>In Production</v>
          </cell>
          <cell r="D160" t="str">
            <v>HealthNut</v>
          </cell>
          <cell r="E160" t="str">
            <v>EPEO</v>
          </cell>
          <cell r="F160" t="str">
            <v>RHAMMO57</v>
          </cell>
          <cell r="G160" t="str">
            <v>MBRUM</v>
          </cell>
          <cell r="H160" t="str">
            <v>KTELLER1</v>
          </cell>
          <cell r="I160" t="str">
            <v>NKAUSHAL</v>
          </cell>
          <cell r="J160" t="str">
            <v>NO</v>
          </cell>
          <cell r="K160" t="str">
            <v>Bronze</v>
          </cell>
          <cell r="L160" t="str">
            <v>Non S-Ox</v>
          </cell>
          <cell r="M160">
            <v>112</v>
          </cell>
          <cell r="N160" t="str">
            <v>No</v>
          </cell>
          <cell r="O160" t="str">
            <v>Yes</v>
          </cell>
          <cell r="P160">
            <v>43539</v>
          </cell>
          <cell r="Q160" t="str">
            <v>-</v>
          </cell>
          <cell r="R160" t="str">
            <v>In-House</v>
          </cell>
          <cell r="S160" t="str">
            <v>Advanced PD and Tech</v>
          </cell>
          <cell r="T160">
            <v>112</v>
          </cell>
          <cell r="U160" t="str">
            <v>mbrum</v>
          </cell>
          <cell r="V160" t="str">
            <v>RHAMMO57</v>
          </cell>
          <cell r="W160" t="str">
            <v>-</v>
          </cell>
          <cell r="X160" t="str">
            <v>nkaushal</v>
          </cell>
          <cell r="Y160" t="str">
            <v>avann4</v>
          </cell>
          <cell r="Z160" t="str">
            <v>-</v>
          </cell>
          <cell r="AA160" t="str">
            <v>-</v>
          </cell>
          <cell r="AB160" t="str">
            <v>No</v>
          </cell>
          <cell r="AC160" t="str">
            <v>-</v>
          </cell>
          <cell r="AD160" t="str">
            <v>No</v>
          </cell>
          <cell r="AE160" t="str">
            <v>A LIGHTWEIGHT HEALTH ENDPOINT MONITOR THAT CAN NOTIFY YOU OF AN OUTAGE OR CHANGE IN STATUS VIA SLACK &amp; WEBEX TEAMS MESSAGES.</v>
          </cell>
          <cell r="AH160" t="str">
            <v>Complete Migration to GCP (Both App &amp; DB)</v>
          </cell>
          <cell r="AI160">
            <v>0</v>
          </cell>
          <cell r="AK160" t="str">
            <v>Migrated to GCP CaaS in 2024</v>
          </cell>
          <cell r="AL160" t="str">
            <v>Springboot</v>
          </cell>
          <cell r="AM160" t="str">
            <v>Version Upgrade</v>
          </cell>
          <cell r="AN160" t="str">
            <v>Q4 2024</v>
          </cell>
          <cell r="AP160" t="str">
            <v>Migrated to CaaS in 2024</v>
          </cell>
        </row>
        <row r="161">
          <cell r="A161">
            <v>51175</v>
          </cell>
          <cell r="B161" t="str">
            <v>EDDMS</v>
          </cell>
          <cell r="C161" t="str">
            <v>In Production</v>
          </cell>
          <cell r="D161" t="str">
            <v>EDDMS</v>
          </cell>
          <cell r="E161" t="str">
            <v>EPEO</v>
          </cell>
          <cell r="F161" t="str">
            <v>ARAJKUMA</v>
          </cell>
          <cell r="G161" t="str">
            <v>MSAGNIA</v>
          </cell>
          <cell r="H161" t="str">
            <v>SPATIL9</v>
          </cell>
          <cell r="I161" t="str">
            <v>JLUCAS1</v>
          </cell>
          <cell r="J161" t="str">
            <v>NO</v>
          </cell>
          <cell r="K161" t="str">
            <v>Bronze</v>
          </cell>
          <cell r="L161" t="str">
            <v>Non S-Ox</v>
          </cell>
          <cell r="M161">
            <v>111</v>
          </cell>
          <cell r="N161" t="str">
            <v>Yes</v>
          </cell>
          <cell r="O161" t="str">
            <v>No</v>
          </cell>
          <cell r="P161">
            <v>40179</v>
          </cell>
          <cell r="Q161" t="str">
            <v>-</v>
          </cell>
          <cell r="R161" t="str">
            <v>In-House</v>
          </cell>
          <cell r="S161" t="str">
            <v>Advanced PD and Tech</v>
          </cell>
          <cell r="T161" t="str">
            <v>-</v>
          </cell>
          <cell r="U161" t="str">
            <v>jbraune2</v>
          </cell>
          <cell r="V161" t="str">
            <v>DWASHI12</v>
          </cell>
          <cell r="W161" t="str">
            <v>maltimus</v>
          </cell>
          <cell r="X161" t="str">
            <v>eallen3</v>
          </cell>
          <cell r="Y161" t="str">
            <v>dselven</v>
          </cell>
          <cell r="Z161" t="str">
            <v>-</v>
          </cell>
          <cell r="AA161" t="str">
            <v>-</v>
          </cell>
          <cell r="AB161" t="str">
            <v>No</v>
          </cell>
          <cell r="AC161" t="str">
            <v>-</v>
          </cell>
          <cell r="AD161" t="str">
            <v>No</v>
          </cell>
          <cell r="AE161" t="str">
            <v>department database</v>
          </cell>
          <cell r="AG161">
            <v>2</v>
          </cell>
          <cell r="AH161" t="str">
            <v>EDC New Hypervisor</v>
          </cell>
          <cell r="AI161" t="str">
            <v>Q1 2026</v>
          </cell>
          <cell r="AK161" t="str">
            <v>Confusion over ownership - looks like it belongs to Advanced PD.  These VMs are dedicated SQL and the business has not agreed on a migration plan. The application is Visual Basic and run on desktops. Further discussions needed to move MS-SQL to PostgreSQL.</v>
          </cell>
          <cell r="AQ161" t="str">
            <v>SQL</v>
          </cell>
          <cell r="AR161" t="str">
            <v>Modernize to Cloud Databases</v>
          </cell>
          <cell r="AS161" t="str">
            <v>TBD</v>
          </cell>
        </row>
        <row r="162">
          <cell r="A162">
            <v>51203</v>
          </cell>
          <cell r="B162" t="str">
            <v>Landscape Management Software</v>
          </cell>
          <cell r="C162" t="str">
            <v>In Production</v>
          </cell>
          <cell r="D162" t="str">
            <v>LMS</v>
          </cell>
          <cell r="E162" t="str">
            <v>EPEO</v>
          </cell>
          <cell r="F162" t="str">
            <v>SRUNSON</v>
          </cell>
          <cell r="G162" t="str">
            <v>ASTONE31</v>
          </cell>
          <cell r="H162" t="str">
            <v>CHOSSEIN</v>
          </cell>
          <cell r="I162" t="str">
            <v>BNABOZNY</v>
          </cell>
          <cell r="J162" t="str">
            <v>YES</v>
          </cell>
          <cell r="K162" t="str">
            <v>Copper</v>
          </cell>
          <cell r="L162" t="str">
            <v>Non S-Ox</v>
          </cell>
          <cell r="M162">
            <v>211</v>
          </cell>
          <cell r="N162" t="str">
            <v>No</v>
          </cell>
          <cell r="O162" t="str">
            <v>Yes</v>
          </cell>
          <cell r="P162">
            <v>42795</v>
          </cell>
          <cell r="Q162">
            <v>46500</v>
          </cell>
          <cell r="R162" t="str">
            <v>COTS</v>
          </cell>
          <cell r="S162" t="str">
            <v>Enterprise Technology</v>
          </cell>
          <cell r="T162" t="str">
            <v>EPEO</v>
          </cell>
          <cell r="U162" t="str">
            <v>chossein</v>
          </cell>
          <cell r="V162" t="str">
            <v>ASTONE31</v>
          </cell>
          <cell r="W162" t="str">
            <v>-</v>
          </cell>
          <cell r="X162" t="str">
            <v>bnabozny</v>
          </cell>
          <cell r="Y162" t="str">
            <v>-</v>
          </cell>
          <cell r="Z162" t="str">
            <v>bnabozny</v>
          </cell>
          <cell r="AA162" t="str">
            <v>-</v>
          </cell>
          <cell r="AB162" t="str">
            <v>No</v>
          </cell>
          <cell r="AC162" t="str">
            <v>Yes</v>
          </cell>
          <cell r="AD162" t="str">
            <v>No</v>
          </cell>
          <cell r="AE162" t="str">
            <v>Software delivery infrastructure for Ford Ubuntu Clients</v>
          </cell>
          <cell r="AG162">
            <v>3</v>
          </cell>
          <cell r="AH162" t="str">
            <v>EDC New Hypervisor</v>
          </cell>
          <cell r="AI162" t="str">
            <v>Q3 2025</v>
          </cell>
          <cell r="AJ162" t="str">
            <v>Small footprint, but app may be decomissioned longer term</v>
          </cell>
        </row>
        <row r="163">
          <cell r="A163">
            <v>51282</v>
          </cell>
          <cell r="B163" t="str">
            <v>Key Cabinet</v>
          </cell>
          <cell r="C163" t="str">
            <v>In Production</v>
          </cell>
          <cell r="D163" t="str">
            <v>Traka</v>
          </cell>
          <cell r="E163" t="str">
            <v>EPEO</v>
          </cell>
          <cell r="F163" t="str">
            <v>SKULKA52</v>
          </cell>
          <cell r="G163" t="str">
            <v>SYUKI2</v>
          </cell>
          <cell r="H163" t="str">
            <v>MDIERING</v>
          </cell>
          <cell r="I163" t="str">
            <v>ESTILESK</v>
          </cell>
          <cell r="J163" t="str">
            <v>YES</v>
          </cell>
          <cell r="K163" t="str">
            <v>Copper</v>
          </cell>
          <cell r="L163" t="str">
            <v>Non S-Ox</v>
          </cell>
          <cell r="M163">
            <v>111</v>
          </cell>
          <cell r="N163" t="str">
            <v>No</v>
          </cell>
          <cell r="O163" t="str">
            <v>Yes</v>
          </cell>
          <cell r="P163">
            <v>43903</v>
          </cell>
          <cell r="Q163">
            <v>47455</v>
          </cell>
          <cell r="R163" t="str">
            <v>COTS</v>
          </cell>
          <cell r="S163" t="str">
            <v>Enterprise Technology</v>
          </cell>
          <cell r="T163" t="str">
            <v>EPEO</v>
          </cell>
          <cell r="U163" t="str">
            <v>zraubing</v>
          </cell>
          <cell r="V163" t="str">
            <v>MDIERING</v>
          </cell>
          <cell r="W163" t="str">
            <v>-</v>
          </cell>
          <cell r="X163" t="str">
            <v>zraubing</v>
          </cell>
          <cell r="Y163" t="str">
            <v>DSKIELNI</v>
          </cell>
          <cell r="Z163" t="str">
            <v>DSKIELNI</v>
          </cell>
          <cell r="AA163" t="str">
            <v>-</v>
          </cell>
          <cell r="AB163" t="str">
            <v>No</v>
          </cell>
          <cell r="AC163" t="str">
            <v>-</v>
          </cell>
          <cell r="AD163" t="str">
            <v>Yes</v>
          </cell>
          <cell r="AE163" t="str">
            <v>Manage access to keys at EDC1/EDC2/BLDG6 with Traka Key Management System S series cabinet with attached HMI screen, using Traka Web interface to administer access policies.</v>
          </cell>
          <cell r="AG163">
            <v>4</v>
          </cell>
          <cell r="AH163" t="str">
            <v>EDC New Hypervisor</v>
          </cell>
          <cell r="AI163" t="str">
            <v>Q4 2025</v>
          </cell>
          <cell r="AJ163" t="str">
            <v>Per vendor: “Traka does not currently offer any form of external hosting services for individual instances of the application itself – the only current option is to utilize a self-hosted server to manage these services</v>
          </cell>
          <cell r="AK163" t="str">
            <v>Physical appliance - Per vendor: “Traka does not currently offer any form of external hosting services for individual instances of the application itself – the only current option is to utilize a self-hosted server to manage these services</v>
          </cell>
          <cell r="AQ163" t="str">
            <v>SQL</v>
          </cell>
          <cell r="AR163" t="str">
            <v>On-Prem</v>
          </cell>
          <cell r="AS163" t="str">
            <v>TBD</v>
          </cell>
        </row>
        <row r="164">
          <cell r="A164">
            <v>51291</v>
          </cell>
          <cell r="B164" t="str">
            <v>Ford IDP (ADFS Extension)</v>
          </cell>
          <cell r="C164" t="str">
            <v>In Production</v>
          </cell>
          <cell r="D164" t="str">
            <v>FordIdP</v>
          </cell>
          <cell r="E164" t="str">
            <v>EPEO</v>
          </cell>
          <cell r="F164" t="str">
            <v>NOKEEFE</v>
          </cell>
          <cell r="G164" t="str">
            <v>MSNYDER5</v>
          </cell>
          <cell r="H164" t="str">
            <v>ZZHAN106</v>
          </cell>
          <cell r="I164" t="str">
            <v>GSIENKIE</v>
          </cell>
          <cell r="J164" t="str">
            <v>NO</v>
          </cell>
          <cell r="K164" t="str">
            <v>Silver</v>
          </cell>
          <cell r="L164" t="str">
            <v>Non S-Ox</v>
          </cell>
          <cell r="M164">
            <v>211</v>
          </cell>
          <cell r="N164" t="str">
            <v>No</v>
          </cell>
          <cell r="O164" t="str">
            <v>Yes</v>
          </cell>
          <cell r="P164">
            <v>43831</v>
          </cell>
          <cell r="Q164">
            <v>46631</v>
          </cell>
          <cell r="R164" t="str">
            <v>In-House</v>
          </cell>
          <cell r="S164" t="str">
            <v>Enterprise Technology</v>
          </cell>
          <cell r="T164" t="str">
            <v>EPEO</v>
          </cell>
          <cell r="U164" t="str">
            <v>zzhan106</v>
          </cell>
          <cell r="V164" t="str">
            <v>MSNYDER5</v>
          </cell>
          <cell r="W164" t="str">
            <v>ktracy8</v>
          </cell>
          <cell r="X164" t="str">
            <v>joconn28</v>
          </cell>
          <cell r="Y164" t="str">
            <v>abetersh</v>
          </cell>
          <cell r="Z164" t="str">
            <v>joconn28</v>
          </cell>
          <cell r="AA164" t="str">
            <v>jtromb10</v>
          </cell>
          <cell r="AB164" t="str">
            <v>Yes</v>
          </cell>
          <cell r="AC164" t="str">
            <v>No</v>
          </cell>
          <cell r="AD164" t="str">
            <v>No</v>
          </cell>
          <cell r="AE164" t="str">
            <v>Ford Identity Provider ( a new module of ADFS) provides ADFS login user to authenticate against for Ford FDS. The application will use SAML protocols to communicate with ADFS. The system will support Employee, Retiree, Supplier, Dealer and 2nd Tier Supplier to login from Internet or Intranet. FordIdP will also support SecurID Login. The Architecture Design: 1. Host the Ford Identity in the PCF Foundry. 2. In the initial phase, only deploy the application in EDC1 and scale horizontally. 3. After EDC2 available, we configure the application as active-active between EDC1 and EDC2. 4. Use node.js, MongoDB as implementation tool.</v>
          </cell>
          <cell r="AG164">
            <v>6</v>
          </cell>
          <cell r="AH164" t="str">
            <v>Will be Decommissioned</v>
          </cell>
          <cell r="AI164" t="str">
            <v>Q4 2026</v>
          </cell>
          <cell r="AK164" t="str">
            <v>Already in OSV</v>
          </cell>
          <cell r="AQ164" t="str">
            <v>SQL</v>
          </cell>
          <cell r="AR164" t="str">
            <v>Will be Decommissioned</v>
          </cell>
          <cell r="AS164" t="str">
            <v>TBD</v>
          </cell>
        </row>
        <row r="165">
          <cell r="A165">
            <v>51300</v>
          </cell>
          <cell r="B165" t="str">
            <v>INFORMATICA MDM</v>
          </cell>
          <cell r="C165" t="str">
            <v>Active</v>
          </cell>
          <cell r="D165" t="str">
            <v>Infa-MDM</v>
          </cell>
          <cell r="E165" t="str">
            <v>EPEO</v>
          </cell>
          <cell r="F165" t="str">
            <v>SKULKA52</v>
          </cell>
          <cell r="G165" t="str">
            <v>MWILLI20</v>
          </cell>
          <cell r="H165" t="str">
            <v>MMAES</v>
          </cell>
          <cell r="I165" t="str">
            <v>RPOLLO13</v>
          </cell>
          <cell r="J165" t="str">
            <v>NO</v>
          </cell>
          <cell r="K165" t="str">
            <v>Gold</v>
          </cell>
          <cell r="L165" t="str">
            <v>S-Ox In Scope</v>
          </cell>
          <cell r="M165" t="str">
            <v>-</v>
          </cell>
          <cell r="N165" t="str">
            <v>No</v>
          </cell>
          <cell r="O165" t="str">
            <v>-</v>
          </cell>
          <cell r="P165">
            <v>43770</v>
          </cell>
          <cell r="Q165">
            <v>45961</v>
          </cell>
          <cell r="R165" t="str">
            <v>-</v>
          </cell>
          <cell r="S165" t="str">
            <v>Information Technology</v>
          </cell>
          <cell r="T165" t="str">
            <v>ITO</v>
          </cell>
          <cell r="U165" t="str">
            <v>mmaes</v>
          </cell>
          <cell r="V165" t="str">
            <v>-</v>
          </cell>
          <cell r="W165" t="str">
            <v>-</v>
          </cell>
          <cell r="X165" t="str">
            <v>fmhdkhan</v>
          </cell>
          <cell r="Y165" t="str">
            <v>ngunna</v>
          </cell>
          <cell r="Z165" t="str">
            <v>fmhdkhan</v>
          </cell>
          <cell r="AA165" t="str">
            <v>mmahmoo1</v>
          </cell>
          <cell r="AB165" t="str">
            <v>No</v>
          </cell>
          <cell r="AC165" t="str">
            <v>-</v>
          </cell>
          <cell r="AD165" t="str">
            <v>-</v>
          </cell>
          <cell r="AE165" t="str">
            <v>This is a PLACEHOLDER EAMS entry, per the 'IT Application Portfolio Management' guidelines.  Customers of this service are required to raise their own EAMS entries, complete GRC App Assessments, etc. as required.  ITO Shared environment featuring Informatica's MDM product suite.</v>
          </cell>
          <cell r="AG165">
            <v>32</v>
          </cell>
          <cell r="AH165" t="str">
            <v xml:space="preserve">Complete Migration to SaaS </v>
          </cell>
          <cell r="AI165" t="str">
            <v>TBD</v>
          </cell>
          <cell r="AL165" t="str">
            <v>WAS - Traditional</v>
          </cell>
          <cell r="AM165" t="str">
            <v>Rewrite</v>
          </cell>
          <cell r="AN165" t="str">
            <v>TBD</v>
          </cell>
          <cell r="AQ165" t="str">
            <v>Oracle + SQL</v>
          </cell>
          <cell r="AR165" t="str">
            <v>Modernize to Cloud Databases</v>
          </cell>
          <cell r="AS165" t="str">
            <v>TBD</v>
          </cell>
        </row>
        <row r="166">
          <cell r="A166">
            <v>51482</v>
          </cell>
          <cell r="B166" t="str">
            <v>SRE Observability Platform</v>
          </cell>
          <cell r="C166" t="str">
            <v>In Production</v>
          </cell>
          <cell r="D166" t="str">
            <v>SRE</v>
          </cell>
          <cell r="E166" t="str">
            <v>EPEO</v>
          </cell>
          <cell r="F166" t="str">
            <v>RHAMMO57</v>
          </cell>
          <cell r="G166" t="str">
            <v>MBRUM</v>
          </cell>
          <cell r="H166" t="str">
            <v>KTELLER1</v>
          </cell>
          <cell r="I166" t="str">
            <v>NKAUSHAL</v>
          </cell>
          <cell r="J166" t="str">
            <v>NO</v>
          </cell>
          <cell r="K166" t="str">
            <v>Silver</v>
          </cell>
          <cell r="L166" t="str">
            <v>Non S-Ox</v>
          </cell>
          <cell r="M166">
            <v>112</v>
          </cell>
          <cell r="N166" t="str">
            <v>No</v>
          </cell>
          <cell r="O166" t="str">
            <v>Yes</v>
          </cell>
          <cell r="P166">
            <v>43801</v>
          </cell>
          <cell r="Q166">
            <v>45657</v>
          </cell>
          <cell r="R166" t="str">
            <v>Managed by 3rd Party Purchased Service</v>
          </cell>
          <cell r="S166" t="str">
            <v>Enterprise Technology</v>
          </cell>
          <cell r="T166">
            <v>112</v>
          </cell>
          <cell r="U166" t="str">
            <v>mbrum</v>
          </cell>
          <cell r="V166" t="str">
            <v>RHAMMO57</v>
          </cell>
          <cell r="W166" t="str">
            <v>avann4</v>
          </cell>
          <cell r="X166" t="str">
            <v>nkaushal</v>
          </cell>
          <cell r="Y166" t="str">
            <v>avann4</v>
          </cell>
          <cell r="Z166" t="str">
            <v>kteller1</v>
          </cell>
          <cell r="AA166" t="str">
            <v>-</v>
          </cell>
          <cell r="AB166" t="str">
            <v>Yes</v>
          </cell>
          <cell r="AC166" t="str">
            <v>No</v>
          </cell>
          <cell r="AD166" t="str">
            <v>No</v>
          </cell>
          <cell r="AE166" t="str">
            <v>A LIGHTWEIGHT SET OF OPEN SOURCE MONITORING, AGGREGATING AND ALERTING TOOLS FOR MAINTAINING YOUR PCF BASED PRODUCT.</v>
          </cell>
          <cell r="AH166" t="str">
            <v>Complete Migration to GCP (Both App &amp; DB)</v>
          </cell>
          <cell r="AI166" t="str">
            <v>Q1 2025</v>
          </cell>
          <cell r="AK166" t="str">
            <v>Migrated to GCP CaaS in 2024</v>
          </cell>
          <cell r="AL166" t="str">
            <v>Springboot</v>
          </cell>
          <cell r="AM166" t="str">
            <v>Version Upgrade</v>
          </cell>
          <cell r="AN166" t="str">
            <v>Q4 2024</v>
          </cell>
          <cell r="AP166" t="str">
            <v>Migrated to CaaS in 2024</v>
          </cell>
        </row>
        <row r="167">
          <cell r="A167">
            <v>51503</v>
          </cell>
          <cell r="B167" t="str">
            <v>Supplier Communications</v>
          </cell>
          <cell r="C167" t="str">
            <v>In Production</v>
          </cell>
          <cell r="D167" t="str">
            <v>SuppComm</v>
          </cell>
          <cell r="E167" t="str">
            <v>EPEO</v>
          </cell>
          <cell r="F167" t="str">
            <v>MCRNKOVI</v>
          </cell>
          <cell r="G167" t="str">
            <v>BBOGEDIN</v>
          </cell>
          <cell r="H167" t="str">
            <v>JMEZQUIT</v>
          </cell>
          <cell r="I167" t="str">
            <v>JMEZQUIT</v>
          </cell>
          <cell r="J167" t="str">
            <v>NO</v>
          </cell>
          <cell r="K167" t="str">
            <v>Bronze</v>
          </cell>
          <cell r="L167" t="str">
            <v>Non S-Ox</v>
          </cell>
          <cell r="M167">
            <v>111</v>
          </cell>
          <cell r="N167" t="str">
            <v>No</v>
          </cell>
          <cell r="O167" t="str">
            <v>Yes</v>
          </cell>
          <cell r="P167">
            <v>43802</v>
          </cell>
          <cell r="Q167">
            <v>45657</v>
          </cell>
          <cell r="R167" t="str">
            <v>In-House</v>
          </cell>
          <cell r="S167" t="str">
            <v>Enterprise Technology</v>
          </cell>
          <cell r="T167" t="str">
            <v>EPEO</v>
          </cell>
          <cell r="U167" t="str">
            <v>syuki2</v>
          </cell>
          <cell r="V167" t="str">
            <v>CMIRABIT</v>
          </cell>
          <cell r="W167" t="str">
            <v>MLAHIGU1</v>
          </cell>
          <cell r="X167" t="str">
            <v>MLAHIGU1</v>
          </cell>
          <cell r="Y167" t="str">
            <v>tsteffes</v>
          </cell>
          <cell r="Z167" t="str">
            <v>-</v>
          </cell>
          <cell r="AA167" t="str">
            <v>-</v>
          </cell>
          <cell r="AB167" t="str">
            <v>Yes</v>
          </cell>
          <cell r="AC167" t="str">
            <v>-</v>
          </cell>
          <cell r="AD167" t="str">
            <v>No</v>
          </cell>
          <cell r="AE167" t="str">
            <v>The application displays database content in HTML format. There are forms that can be filled out by suppliers. There is content from GSEC teams throughout the world. There are PDFs and Word Documents available for download.</v>
          </cell>
          <cell r="AG167">
            <v>4</v>
          </cell>
          <cell r="AH167" t="str">
            <v>Complete Migration to GCP (Both App &amp; DB)</v>
          </cell>
          <cell r="AI167" t="str">
            <v>Q4 2026</v>
          </cell>
          <cell r="AJ167" t="str">
            <v>Timing TBD, 2026 at the latest</v>
          </cell>
        </row>
        <row r="168">
          <cell r="A168">
            <v>51567</v>
          </cell>
          <cell r="B168" t="str">
            <v>ERPAAS - SHARED TECHNOLOGY SERVICE (STS)</v>
          </cell>
          <cell r="C168" t="str">
            <v>Active</v>
          </cell>
          <cell r="D168" t="str">
            <v>ERPaaS</v>
          </cell>
          <cell r="E168" t="str">
            <v>EPEO</v>
          </cell>
          <cell r="F168" t="str">
            <v>LFULCHER</v>
          </cell>
          <cell r="G168" t="str">
            <v>EREYNOL3</v>
          </cell>
          <cell r="H168" t="str">
            <v>ALATIF</v>
          </cell>
          <cell r="I168" t="str">
            <v>MSING120</v>
          </cell>
          <cell r="J168" t="str">
            <v>NO</v>
          </cell>
          <cell r="K168" t="str">
            <v>Gold</v>
          </cell>
          <cell r="L168" t="str">
            <v>Non S-Ox</v>
          </cell>
          <cell r="M168" t="str">
            <v>-</v>
          </cell>
          <cell r="O168" t="e">
            <v>#N/A</v>
          </cell>
          <cell r="P168">
            <v>43813</v>
          </cell>
          <cell r="Q168" t="str">
            <v>-</v>
          </cell>
          <cell r="R168" t="str">
            <v>-</v>
          </cell>
          <cell r="S168" t="str">
            <v>Enterprise Technology</v>
          </cell>
          <cell r="T168" t="str">
            <v>-</v>
          </cell>
          <cell r="U168" t="str">
            <v>alatif</v>
          </cell>
          <cell r="V168" t="str">
            <v>-</v>
          </cell>
          <cell r="W168" t="str">
            <v>-</v>
          </cell>
          <cell r="X168" t="str">
            <v>thernan9</v>
          </cell>
          <cell r="Y168" t="str">
            <v>rkhanna6</v>
          </cell>
          <cell r="Z168" t="str">
            <v>thernan9</v>
          </cell>
          <cell r="AA168" t="str">
            <v>rkhanna6</v>
          </cell>
          <cell r="AB168" t="str">
            <v>No</v>
          </cell>
          <cell r="AC168" t="str">
            <v>-</v>
          </cell>
          <cell r="AD168" t="str">
            <v>-</v>
          </cell>
          <cell r="AE168" t="str">
            <v>Strategic and shared hosting infrastructure for Enterprise Resource Planning and SAP landscapes which will be offered as a robust, secure, scalable and supportable service - ERPaaS.  The infrastructure will be hosted in Ford EDCs and initially designed, built, managed and supported by HPE.  The hosting infrastructure will serve product teams who will be leveraging SAP modules, applications and in-memory HANA database to meet future enterprise resource planning initiatives.</v>
          </cell>
          <cell r="AG168">
            <v>50</v>
          </cell>
          <cell r="AH168" t="str">
            <v xml:space="preserve">Complete Migration to SaaS </v>
          </cell>
          <cell r="AI168" t="str">
            <v>Q1 2026</v>
          </cell>
          <cell r="AJ168" t="str">
            <v>HPE Managed Servers</v>
          </cell>
          <cell r="AL168" t="str">
            <v>N/A</v>
          </cell>
          <cell r="AM168" t="str">
            <v>Will be Decommissioned</v>
          </cell>
          <cell r="AN168" t="str">
            <v>TBD</v>
          </cell>
          <cell r="AO168" t="str">
            <v>N/A</v>
          </cell>
          <cell r="AR168" t="str">
            <v>Will be Decommissioned</v>
          </cell>
          <cell r="AS168" t="str">
            <v>TBD</v>
          </cell>
          <cell r="AT168" t="str">
            <v>Using HANA</v>
          </cell>
        </row>
        <row r="169">
          <cell r="A169">
            <v>51596</v>
          </cell>
          <cell r="B169" t="str">
            <v>Ford Identity Panel</v>
          </cell>
          <cell r="C169" t="str">
            <v>In Production</v>
          </cell>
          <cell r="D169" t="str">
            <v>FIdPanel</v>
          </cell>
          <cell r="E169" t="str">
            <v>EPEO</v>
          </cell>
          <cell r="F169" t="str">
            <v>NOKEEFE</v>
          </cell>
          <cell r="G169" t="str">
            <v>MSNYDER5</v>
          </cell>
          <cell r="H169" t="str">
            <v>DDALKOVS</v>
          </cell>
          <cell r="I169" t="str">
            <v>GSIENKIE</v>
          </cell>
          <cell r="J169" t="str">
            <v>YES</v>
          </cell>
          <cell r="K169" t="str">
            <v>Silver</v>
          </cell>
          <cell r="L169" t="str">
            <v>Non S-Ox</v>
          </cell>
          <cell r="M169">
            <v>232</v>
          </cell>
          <cell r="N169" t="str">
            <v>Yes</v>
          </cell>
          <cell r="O169" t="str">
            <v>No</v>
          </cell>
          <cell r="P169">
            <v>44138</v>
          </cell>
          <cell r="Q169" t="str">
            <v>-</v>
          </cell>
          <cell r="R169" t="str">
            <v>COTS</v>
          </cell>
          <cell r="S169" t="str">
            <v>Enterprise Technology</v>
          </cell>
          <cell r="T169" t="str">
            <v>EPEO</v>
          </cell>
          <cell r="U169" t="str">
            <v>DDALKOVS</v>
          </cell>
          <cell r="V169" t="str">
            <v>MSNYDER5</v>
          </cell>
          <cell r="W169" t="str">
            <v>-</v>
          </cell>
          <cell r="X169" t="str">
            <v>ggralak</v>
          </cell>
          <cell r="Y169" t="str">
            <v>vjaya</v>
          </cell>
          <cell r="Z169" t="str">
            <v>ggralak</v>
          </cell>
          <cell r="AA169" t="str">
            <v>-</v>
          </cell>
          <cell r="AB169" t="str">
            <v>No</v>
          </cell>
          <cell r="AC169" t="str">
            <v>Yes</v>
          </cell>
          <cell r="AD169" t="str">
            <v>No</v>
          </cell>
          <cell r="AE169" t="str">
            <v>Provides historical reporting for identity repositories.</v>
          </cell>
          <cell r="AG169">
            <v>6</v>
          </cell>
          <cell r="AH169" t="str">
            <v>EDC New Hypervisor</v>
          </cell>
          <cell r="AI169" t="str">
            <v>Q2 2025</v>
          </cell>
          <cell r="AK169" t="str">
            <v>Planning on decommissioning but if timeline is delayed, new hypervisor (Backlog1-wave1)</v>
          </cell>
        </row>
        <row r="170">
          <cell r="A170">
            <v>51931</v>
          </cell>
          <cell r="B170" t="str">
            <v xml:space="preserve">Enterprise Search </v>
          </cell>
          <cell r="C170" t="str">
            <v>In Production</v>
          </cell>
          <cell r="D170" t="str">
            <v>Enterprise</v>
          </cell>
          <cell r="E170" t="str">
            <v>EPEO</v>
          </cell>
          <cell r="F170" t="str">
            <v>SRUNSON</v>
          </cell>
          <cell r="G170" t="str">
            <v>PWILL357</v>
          </cell>
          <cell r="H170" t="str">
            <v>GSARAV13</v>
          </cell>
          <cell r="I170" t="str">
            <v>GSIENKIE</v>
          </cell>
          <cell r="J170" t="str">
            <v>YES</v>
          </cell>
          <cell r="K170" t="str">
            <v>Silver</v>
          </cell>
          <cell r="L170" t="str">
            <v>Non S-Ox</v>
          </cell>
          <cell r="M170">
            <v>111</v>
          </cell>
          <cell r="N170" t="str">
            <v>No</v>
          </cell>
          <cell r="O170" t="str">
            <v>Yes</v>
          </cell>
          <cell r="P170">
            <v>44104</v>
          </cell>
          <cell r="Q170" t="str">
            <v>-</v>
          </cell>
          <cell r="R170" t="str">
            <v>COTS</v>
          </cell>
          <cell r="S170" t="str">
            <v>Enterprise Technology</v>
          </cell>
          <cell r="T170" t="str">
            <v>EPEO</v>
          </cell>
          <cell r="U170" t="str">
            <v>PWILL357</v>
          </cell>
          <cell r="V170" t="str">
            <v>SRUNSON</v>
          </cell>
          <cell r="W170" t="str">
            <v>-</v>
          </cell>
          <cell r="X170" t="str">
            <v>garunku2</v>
          </cell>
          <cell r="Y170" t="str">
            <v>mgangad2</v>
          </cell>
          <cell r="Z170" t="str">
            <v>-</v>
          </cell>
          <cell r="AA170" t="str">
            <v>-</v>
          </cell>
          <cell r="AB170" t="str">
            <v>No</v>
          </cell>
          <cell r="AC170" t="str">
            <v>No</v>
          </cell>
          <cell r="AD170" t="str">
            <v>No</v>
          </cell>
          <cell r="AE170" t="str">
            <v>SaaS Search Online Hybrid solution using Search and O365 Search Online.</v>
          </cell>
          <cell r="AG170">
            <v>6</v>
          </cell>
          <cell r="AH170" t="str">
            <v>EDC New Hypervisor</v>
          </cell>
          <cell r="AI170" t="str">
            <v>Q3 2025</v>
          </cell>
          <cell r="AJ170" t="str">
            <v>M365 (Microsoft) Suite of product</v>
          </cell>
          <cell r="AQ170" t="str">
            <v>SQL</v>
          </cell>
          <cell r="AR170" t="str">
            <v>On-Prem</v>
          </cell>
          <cell r="AS170" t="str">
            <v>TBD</v>
          </cell>
        </row>
        <row r="171">
          <cell r="A171">
            <v>52221</v>
          </cell>
          <cell r="B171" t="str">
            <v>LiveAction</v>
          </cell>
          <cell r="C171" t="str">
            <v>In Production</v>
          </cell>
          <cell r="D171" t="str">
            <v>LiveAction</v>
          </cell>
          <cell r="E171" t="str">
            <v>EPEO</v>
          </cell>
          <cell r="F171" t="str">
            <v>MCRNKOVI</v>
          </cell>
          <cell r="G171" t="str">
            <v>SSOLTANI</v>
          </cell>
          <cell r="H171" t="str">
            <v>CCRAIG39</v>
          </cell>
          <cell r="I171" t="str">
            <v>CCRAIG39</v>
          </cell>
          <cell r="J171" t="str">
            <v>NO</v>
          </cell>
          <cell r="K171" t="str">
            <v>Bronze</v>
          </cell>
          <cell r="L171" t="str">
            <v>Non S-Ox</v>
          </cell>
          <cell r="M171">
            <v>122</v>
          </cell>
          <cell r="N171" t="str">
            <v>No</v>
          </cell>
          <cell r="O171" t="str">
            <v>Yes</v>
          </cell>
          <cell r="P171">
            <v>45260</v>
          </cell>
          <cell r="Q171">
            <v>45657</v>
          </cell>
          <cell r="R171" t="str">
            <v>-</v>
          </cell>
          <cell r="S171" t="str">
            <v>Enterprise Technology</v>
          </cell>
          <cell r="T171" t="str">
            <v>EPEO</v>
          </cell>
          <cell r="U171" t="str">
            <v>ccraig39</v>
          </cell>
          <cell r="V171" t="str">
            <v>SSOLTANI</v>
          </cell>
          <cell r="W171" t="str">
            <v>claport4</v>
          </cell>
          <cell r="X171" t="str">
            <v>claport4</v>
          </cell>
          <cell r="Y171" t="str">
            <v>hchepyal</v>
          </cell>
          <cell r="Z171" t="str">
            <v>claport4</v>
          </cell>
          <cell r="AA171" t="str">
            <v>hchepyal</v>
          </cell>
          <cell r="AB171" t="str">
            <v>No</v>
          </cell>
          <cell r="AC171" t="str">
            <v>No</v>
          </cell>
          <cell r="AD171" t="str">
            <v>No</v>
          </cell>
          <cell r="AE171" t="str">
            <v>Real-time network visualization.</v>
          </cell>
          <cell r="AG171">
            <v>3</v>
          </cell>
          <cell r="AH171" t="str">
            <v>Will be Decommissioned</v>
          </cell>
          <cell r="AI171" t="str">
            <v>Q4 2024</v>
          </cell>
          <cell r="AK171" t="str">
            <v>Already decommissioned</v>
          </cell>
        </row>
        <row r="172">
          <cell r="A172">
            <v>52487</v>
          </cell>
          <cell r="B172" t="str">
            <v>SQL Server Password Expiration Notification</v>
          </cell>
          <cell r="C172" t="str">
            <v>In Production</v>
          </cell>
          <cell r="D172" t="str">
            <v>SQLPEN</v>
          </cell>
          <cell r="E172" t="str">
            <v>EPEO</v>
          </cell>
          <cell r="F172" t="str">
            <v>SKULKA52</v>
          </cell>
          <cell r="G172" t="str">
            <v>NSHAH43</v>
          </cell>
          <cell r="H172" t="str">
            <v>DPATEL43</v>
          </cell>
          <cell r="I172" t="str">
            <v>NVAIDYAN</v>
          </cell>
          <cell r="J172" t="str">
            <v>NO</v>
          </cell>
          <cell r="K172" t="str">
            <v>Copper</v>
          </cell>
          <cell r="L172" t="str">
            <v>S-Ox In Scope</v>
          </cell>
          <cell r="M172">
            <v>111</v>
          </cell>
          <cell r="N172" t="str">
            <v>Yes</v>
          </cell>
          <cell r="O172" t="str">
            <v>No</v>
          </cell>
          <cell r="P172">
            <v>44036</v>
          </cell>
          <cell r="Q172" t="str">
            <v>-</v>
          </cell>
          <cell r="R172" t="str">
            <v>-</v>
          </cell>
          <cell r="S172" t="str">
            <v>Enterprise Technology</v>
          </cell>
          <cell r="T172" t="str">
            <v>-</v>
          </cell>
          <cell r="U172" t="str">
            <v>srengan3</v>
          </cell>
          <cell r="V172" t="str">
            <v>BCAPATIN</v>
          </cell>
          <cell r="W172" t="str">
            <v>srengan3</v>
          </cell>
          <cell r="X172" t="str">
            <v>nponni</v>
          </cell>
          <cell r="Y172" t="str">
            <v>sajja</v>
          </cell>
          <cell r="Z172" t="str">
            <v>-</v>
          </cell>
          <cell r="AA172" t="str">
            <v>-</v>
          </cell>
          <cell r="AB172" t="str">
            <v>No</v>
          </cell>
          <cell r="AC172" t="str">
            <v>Yes</v>
          </cell>
          <cell r="AD172" t="str">
            <v>No</v>
          </cell>
          <cell r="AE172" t="str">
            <v>The SQL Server PEN- Password Expiration Notification process collects data from all of the supported SQL instances globally.  This allows email notifications to customers when the passwords for their SQL Server authenticated logins will expire.  This process is required to enforce the Access Control policies documented in the ISP (Information Security Policy).</v>
          </cell>
          <cell r="AG172">
            <v>2</v>
          </cell>
          <cell r="AH172" t="str">
            <v>EDC New Hypervisor</v>
          </cell>
          <cell r="AI172" t="str">
            <v>Q3 2025</v>
          </cell>
          <cell r="AK172" t="str">
            <v>This will continue to stay on-prem to support on-prem hosted applications that would continue to use SQL Server database technology.</v>
          </cell>
          <cell r="AQ172" t="str">
            <v>SQL</v>
          </cell>
          <cell r="AR172" t="str">
            <v>On-Prem</v>
          </cell>
          <cell r="AS172" t="str">
            <v>TBD</v>
          </cell>
        </row>
        <row r="173">
          <cell r="A173">
            <v>52678</v>
          </cell>
          <cell r="B173" t="str">
            <v>TrueSight Orchestration</v>
          </cell>
          <cell r="C173" t="str">
            <v>In Production</v>
          </cell>
          <cell r="D173" t="str">
            <v>TSO</v>
          </cell>
          <cell r="E173" t="str">
            <v>EPEO</v>
          </cell>
          <cell r="F173" t="str">
            <v>RHAMMO57</v>
          </cell>
          <cell r="G173" t="str">
            <v>JGIES</v>
          </cell>
          <cell r="H173" t="str">
            <v>AMANI1</v>
          </cell>
          <cell r="I173" t="str">
            <v>GSIENKIE</v>
          </cell>
          <cell r="J173" t="str">
            <v>YES</v>
          </cell>
          <cell r="K173" t="str">
            <v>Silver</v>
          </cell>
          <cell r="L173" t="str">
            <v>Non S-Ox</v>
          </cell>
          <cell r="M173">
            <v>223</v>
          </cell>
          <cell r="N173" t="str">
            <v>No</v>
          </cell>
          <cell r="O173" t="str">
            <v>Yes</v>
          </cell>
          <cell r="P173">
            <v>44337</v>
          </cell>
          <cell r="Q173">
            <v>47849</v>
          </cell>
          <cell r="R173" t="str">
            <v>COTS</v>
          </cell>
          <cell r="S173" t="str">
            <v>Enterprise Technology</v>
          </cell>
          <cell r="T173" t="str">
            <v>EPEO</v>
          </cell>
          <cell r="U173" t="str">
            <v>jgies</v>
          </cell>
          <cell r="V173" t="str">
            <v>RHAMMO57</v>
          </cell>
          <cell r="W173" t="str">
            <v>-</v>
          </cell>
          <cell r="X173" t="str">
            <v>asandler</v>
          </cell>
          <cell r="Y173" t="str">
            <v>vn12</v>
          </cell>
          <cell r="Z173" t="str">
            <v>asandler</v>
          </cell>
          <cell r="AA173" t="str">
            <v>vn12</v>
          </cell>
          <cell r="AB173" t="str">
            <v>No</v>
          </cell>
          <cell r="AC173" t="str">
            <v>No</v>
          </cell>
          <cell r="AD173" t="str">
            <v>No</v>
          </cell>
          <cell r="AE173" t="str">
            <v>True Sight Orchestration (TSO) is a BMC Business Process Automation tool.  We plan to use this to automate manual/routine ITSM processes.</v>
          </cell>
          <cell r="AG173">
            <v>13</v>
          </cell>
          <cell r="AH173" t="str">
            <v>Will be Decommissioned</v>
          </cell>
          <cell r="AI173" t="str">
            <v>Q1 2026</v>
          </cell>
          <cell r="AQ173" t="str">
            <v>SQL</v>
          </cell>
          <cell r="AR173" t="str">
            <v>Will be Decommissioned</v>
          </cell>
          <cell r="AS173" t="str">
            <v>TBD</v>
          </cell>
        </row>
        <row r="174">
          <cell r="A174">
            <v>52948</v>
          </cell>
          <cell r="B174" t="str">
            <v>Automated OS Installation</v>
          </cell>
          <cell r="C174" t="str">
            <v>In Development</v>
          </cell>
          <cell r="D174" t="str">
            <v>AOS</v>
          </cell>
          <cell r="E174" t="str">
            <v>EPEO</v>
          </cell>
          <cell r="F174" t="str">
            <v>LFULCHER</v>
          </cell>
          <cell r="G174" t="str">
            <v>KMAHAJAN</v>
          </cell>
          <cell r="H174" t="str">
            <v>OSHVARTS</v>
          </cell>
          <cell r="I174" t="str">
            <v>CDOSHI</v>
          </cell>
          <cell r="J174" t="str">
            <v>NO</v>
          </cell>
          <cell r="K174" t="str">
            <v>Gold</v>
          </cell>
          <cell r="L174" t="str">
            <v>S-Ox Out of Scope</v>
          </cell>
          <cell r="M174" t="str">
            <v>-</v>
          </cell>
          <cell r="N174" t="str">
            <v>No</v>
          </cell>
          <cell r="O174" t="str">
            <v>Yes</v>
          </cell>
          <cell r="P174">
            <v>45747</v>
          </cell>
          <cell r="Q174" t="str">
            <v>-</v>
          </cell>
          <cell r="R174" t="str">
            <v>In-House</v>
          </cell>
          <cell r="S174" t="str">
            <v>Enterprise Technology</v>
          </cell>
          <cell r="T174" t="str">
            <v>EPEO</v>
          </cell>
          <cell r="U174" t="str">
            <v>ggreen99</v>
          </cell>
          <cell r="V174" t="str">
            <v>OSHVARTS</v>
          </cell>
          <cell r="W174" t="str">
            <v>rvaria</v>
          </cell>
          <cell r="X174" t="str">
            <v>ggreen99</v>
          </cell>
          <cell r="Y174" t="str">
            <v>bmenna</v>
          </cell>
          <cell r="Z174" t="str">
            <v>bmoran20</v>
          </cell>
          <cell r="AA174" t="str">
            <v>-</v>
          </cell>
          <cell r="AB174" t="str">
            <v>No</v>
          </cell>
          <cell r="AC174" t="str">
            <v>-</v>
          </cell>
          <cell r="AD174" t="str">
            <v>-</v>
          </cell>
          <cell r="AE174" t="str">
            <v>Infrastructure for automated deployment of operating systems for virtual and physical servers.</v>
          </cell>
          <cell r="AG174">
            <v>14</v>
          </cell>
          <cell r="AH174" t="str">
            <v>EDC New Hypervisor</v>
          </cell>
          <cell r="AI174" t="str">
            <v>Q2 2025</v>
          </cell>
          <cell r="AJ174" t="str">
            <v>Distributed VMs likely too</v>
          </cell>
          <cell r="AK174" t="str">
            <v>Backlog1-Wave1</v>
          </cell>
        </row>
        <row r="175">
          <cell r="A175">
            <v>53023</v>
          </cell>
          <cell r="B175" t="str">
            <v>Habitat Config Options To CDJ</v>
          </cell>
          <cell r="C175" t="str">
            <v>In Production</v>
          </cell>
          <cell r="D175" t="str">
            <v>HCO2CDJ</v>
          </cell>
          <cell r="E175" t="str">
            <v>EPEO</v>
          </cell>
          <cell r="F175" t="str">
            <v>LFULCHER</v>
          </cell>
          <cell r="G175" t="str">
            <v>KMAHAJAN</v>
          </cell>
          <cell r="H175" t="str">
            <v>OSHVARTS</v>
          </cell>
          <cell r="I175" t="str">
            <v>CDOSHI</v>
          </cell>
          <cell r="J175" t="str">
            <v>NO</v>
          </cell>
          <cell r="K175" t="str">
            <v>Copper</v>
          </cell>
          <cell r="L175" t="str">
            <v>S-Ox Out of Scope</v>
          </cell>
          <cell r="M175" t="str">
            <v>-</v>
          </cell>
          <cell r="N175" t="str">
            <v>No</v>
          </cell>
          <cell r="O175" t="str">
            <v>Yes</v>
          </cell>
          <cell r="P175">
            <v>45473</v>
          </cell>
          <cell r="Q175" t="str">
            <v>-</v>
          </cell>
          <cell r="R175" t="str">
            <v>In-House</v>
          </cell>
          <cell r="S175" t="str">
            <v>Enterprise Technology</v>
          </cell>
          <cell r="T175" t="str">
            <v>EPEO</v>
          </cell>
          <cell r="U175" t="str">
            <v>kmahajan</v>
          </cell>
          <cell r="V175" t="str">
            <v>LFULCHER</v>
          </cell>
          <cell r="W175" t="str">
            <v>rvaria</v>
          </cell>
          <cell r="X175" t="str">
            <v>ggreen99</v>
          </cell>
          <cell r="Y175" t="str">
            <v>bmenna</v>
          </cell>
          <cell r="Z175" t="str">
            <v>bmoran20</v>
          </cell>
          <cell r="AA175" t="str">
            <v>bmenna</v>
          </cell>
          <cell r="AB175" t="str">
            <v>No</v>
          </cell>
          <cell r="AC175" t="str">
            <v>-</v>
          </cell>
          <cell r="AD175" t="str">
            <v>-</v>
          </cell>
          <cell r="AE175" t="str">
            <v>Configure and sends Habitat scripts</v>
          </cell>
          <cell r="AG175">
            <v>5</v>
          </cell>
          <cell r="AH175" t="str">
            <v>Will be Decommissioned</v>
          </cell>
          <cell r="AI175" t="str">
            <v>Q4 2026</v>
          </cell>
          <cell r="AK175" t="str">
            <v>Will be replaced by Ansible</v>
          </cell>
        </row>
        <row r="176">
          <cell r="A176">
            <v>53039</v>
          </cell>
          <cell r="B176" t="str">
            <v>Data Transfer as a Service</v>
          </cell>
          <cell r="C176" t="str">
            <v>In Production</v>
          </cell>
          <cell r="D176" t="str">
            <v>DTaaS</v>
          </cell>
          <cell r="E176" t="str">
            <v>EPEO</v>
          </cell>
          <cell r="F176" t="str">
            <v>LFULCHER</v>
          </cell>
          <cell r="G176" t="str">
            <v>KMAHAJAN</v>
          </cell>
          <cell r="H176" t="str">
            <v>TKLEMER</v>
          </cell>
          <cell r="I176" t="str">
            <v>CCARR53</v>
          </cell>
          <cell r="J176" t="str">
            <v>NO</v>
          </cell>
          <cell r="K176" t="str">
            <v>Bronze</v>
          </cell>
          <cell r="L176" t="str">
            <v>Non S-Ox</v>
          </cell>
          <cell r="M176" t="str">
            <v>-</v>
          </cell>
          <cell r="N176" t="str">
            <v>No</v>
          </cell>
          <cell r="O176" t="str">
            <v>Yes</v>
          </cell>
          <cell r="P176">
            <v>44363</v>
          </cell>
          <cell r="Q176">
            <v>46022</v>
          </cell>
          <cell r="R176" t="str">
            <v>In-House</v>
          </cell>
          <cell r="S176" t="str">
            <v>Enterprise Technology</v>
          </cell>
          <cell r="T176" t="str">
            <v>EPEO</v>
          </cell>
          <cell r="U176" t="str">
            <v>kmahajan</v>
          </cell>
          <cell r="V176" t="str">
            <v>LFULCHER</v>
          </cell>
          <cell r="W176" t="str">
            <v>lliang2</v>
          </cell>
          <cell r="X176" t="str">
            <v>lliang2</v>
          </cell>
          <cell r="Y176" t="str">
            <v>ccarr53</v>
          </cell>
          <cell r="Z176" t="str">
            <v>tklemer</v>
          </cell>
          <cell r="AA176" t="str">
            <v>lliang2</v>
          </cell>
          <cell r="AB176" t="str">
            <v>No</v>
          </cell>
          <cell r="AC176" t="str">
            <v>-</v>
          </cell>
          <cell r="AD176" t="str">
            <v>-</v>
          </cell>
          <cell r="AE176" t="str">
            <v>SFTP to S3 on VM</v>
          </cell>
          <cell r="AG176">
            <v>2</v>
          </cell>
          <cell r="AH176" t="str">
            <v>Will be Decommissioned</v>
          </cell>
          <cell r="AI176" t="str">
            <v>Q4 2026</v>
          </cell>
        </row>
        <row r="177">
          <cell r="A177">
            <v>53115</v>
          </cell>
          <cell r="B177" t="str">
            <v>GDIA - Informatica (ADM)(INFA-ADM)</v>
          </cell>
          <cell r="C177" t="str">
            <v>Active</v>
          </cell>
          <cell r="D177" t="str">
            <v>INFA-ADM</v>
          </cell>
          <cell r="E177" t="str">
            <v>EPEO</v>
          </cell>
          <cell r="F177" t="str">
            <v>SKULKA52</v>
          </cell>
          <cell r="G177" t="str">
            <v>MWILLI20</v>
          </cell>
          <cell r="H177" t="str">
            <v>MMAES</v>
          </cell>
          <cell r="I177" t="str">
            <v>RPOLLO13</v>
          </cell>
          <cell r="J177" t="str">
            <v>NO</v>
          </cell>
          <cell r="K177" t="str">
            <v>Bronze</v>
          </cell>
          <cell r="L177" t="str">
            <v>Non S-Ox</v>
          </cell>
          <cell r="M177" t="str">
            <v>-</v>
          </cell>
          <cell r="N177" t="str">
            <v>No</v>
          </cell>
          <cell r="O177" t="str">
            <v>-</v>
          </cell>
          <cell r="P177">
            <v>43166</v>
          </cell>
          <cell r="Q177" t="str">
            <v>-</v>
          </cell>
          <cell r="R177" t="str">
            <v>-</v>
          </cell>
          <cell r="S177" t="str">
            <v>Information Technology</v>
          </cell>
          <cell r="T177" t="str">
            <v>Global Data Insight and Analytics (GDIA)</v>
          </cell>
          <cell r="U177" t="str">
            <v>mmaes</v>
          </cell>
          <cell r="V177" t="str">
            <v>-</v>
          </cell>
          <cell r="W177" t="str">
            <v>-</v>
          </cell>
          <cell r="X177" t="str">
            <v>mvallab1</v>
          </cell>
          <cell r="Y177" t="str">
            <v>zkhan16</v>
          </cell>
          <cell r="Z177" t="str">
            <v>sbathish</v>
          </cell>
          <cell r="AA177" t="str">
            <v>jmanerik</v>
          </cell>
          <cell r="AB177" t="str">
            <v>No</v>
          </cell>
          <cell r="AC177" t="str">
            <v>-</v>
          </cell>
          <cell r="AD177" t="str">
            <v>-</v>
          </cell>
          <cell r="AE177" t="str">
            <v>This is a PLACEHOLDER EAMS entry, per the 'IT Application Portfolio Management' guidelines.  Customers of this service are required to raise their own EAMS entries, complete GRC App Assessments, etc. as required.  This tool covers the 'GDIA - Informatica Tools (23779)' Engineering/Development environment used by GDIA.  This tool covers data management, and self-service solutions for GDIA. Includes the following components: Big Data Management (BDM), Enterprise Data Catalog (EDC) and Data Privacy Management (DPM). This is not an 'Application'.  This EAMS record is required to manage server ownership, and other contact information needed by Server Hosting.</v>
          </cell>
          <cell r="AG177">
            <v>50</v>
          </cell>
          <cell r="AH177" t="str">
            <v xml:space="preserve">Complete Migration to SaaS </v>
          </cell>
          <cell r="AI177" t="str">
            <v>TBD</v>
          </cell>
          <cell r="AQ177" t="str">
            <v>Oracle</v>
          </cell>
          <cell r="AR177" t="str">
            <v>Modernize to Cloud Databases</v>
          </cell>
          <cell r="AS177" t="str">
            <v>TBD</v>
          </cell>
        </row>
        <row r="178">
          <cell r="A178">
            <v>53129</v>
          </cell>
          <cell r="B178" t="str">
            <v>Intel EndPoint Management Assistant</v>
          </cell>
          <cell r="C178" t="str">
            <v>Planned</v>
          </cell>
          <cell r="D178" t="str">
            <v>EMA</v>
          </cell>
          <cell r="E178" t="str">
            <v>EPEO</v>
          </cell>
          <cell r="F178" t="str">
            <v>SRUNSON</v>
          </cell>
          <cell r="G178" t="str">
            <v>ASTONE31</v>
          </cell>
          <cell r="H178" t="str">
            <v>JJAFANO</v>
          </cell>
          <cell r="I178" t="str">
            <v>JJAFANO</v>
          </cell>
          <cell r="J178" t="str">
            <v>NO</v>
          </cell>
          <cell r="K178" t="str">
            <v>Gold</v>
          </cell>
          <cell r="L178" t="str">
            <v>Non S-Ox</v>
          </cell>
          <cell r="M178" t="str">
            <v>-</v>
          </cell>
          <cell r="N178" t="str">
            <v>Yes</v>
          </cell>
          <cell r="O178" t="str">
            <v>No</v>
          </cell>
          <cell r="P178">
            <v>45551</v>
          </cell>
          <cell r="Q178">
            <v>48000</v>
          </cell>
          <cell r="R178" t="str">
            <v>-</v>
          </cell>
          <cell r="S178" t="str">
            <v>Enterprise Technology</v>
          </cell>
          <cell r="T178" t="str">
            <v>-</v>
          </cell>
          <cell r="U178" t="str">
            <v>jjafano</v>
          </cell>
          <cell r="V178" t="str">
            <v>ASTONE31</v>
          </cell>
          <cell r="W178" t="str">
            <v>sbarfkne</v>
          </cell>
          <cell r="X178" t="str">
            <v>sbarfkne</v>
          </cell>
          <cell r="Y178" t="str">
            <v>ddavis51</v>
          </cell>
          <cell r="Z178" t="str">
            <v>sbarfkne</v>
          </cell>
          <cell r="AA178" t="str">
            <v>-</v>
          </cell>
          <cell r="AB178" t="str">
            <v>No</v>
          </cell>
          <cell r="AC178" t="str">
            <v>-</v>
          </cell>
          <cell r="AD178" t="str">
            <v>-</v>
          </cell>
          <cell r="AE178" t="str">
            <v>Application and server needed to manage remote control of Ford owned PC's and Laptops</v>
          </cell>
          <cell r="AG178">
            <v>9</v>
          </cell>
          <cell r="AH178" t="str">
            <v>EDC New Hypervisor</v>
          </cell>
          <cell r="AI178" t="str">
            <v>Q1 2025</v>
          </cell>
          <cell r="AQ178" t="str">
            <v>SQL</v>
          </cell>
          <cell r="AR178" t="str">
            <v>On-Prem</v>
          </cell>
          <cell r="AS178" t="str">
            <v>TBD</v>
          </cell>
        </row>
        <row r="179">
          <cell r="A179">
            <v>53138</v>
          </cell>
          <cell r="B179" t="str">
            <v>WPX Analytics</v>
          </cell>
          <cell r="C179" t="str">
            <v>Planned</v>
          </cell>
          <cell r="D179" t="str">
            <v>WPX</v>
          </cell>
          <cell r="E179" t="str">
            <v>EPEO</v>
          </cell>
          <cell r="F179" t="str">
            <v>SRUNSON</v>
          </cell>
          <cell r="G179" t="str">
            <v>JROSCINI</v>
          </cell>
          <cell r="H179" t="str">
            <v>DZDROJEW</v>
          </cell>
          <cell r="I179" t="str">
            <v>YKADIYAL</v>
          </cell>
          <cell r="J179" t="str">
            <v>NO</v>
          </cell>
          <cell r="K179" t="str">
            <v>Bronze</v>
          </cell>
          <cell r="L179" t="str">
            <v>Non S-Ox</v>
          </cell>
          <cell r="M179" t="str">
            <v>-</v>
          </cell>
          <cell r="N179" t="str">
            <v>No</v>
          </cell>
          <cell r="O179" t="str">
            <v>Yes</v>
          </cell>
          <cell r="P179">
            <v>45657</v>
          </cell>
          <cell r="Q179" t="str">
            <v>-</v>
          </cell>
          <cell r="R179" t="str">
            <v>In-House</v>
          </cell>
          <cell r="S179" t="str">
            <v>Enterprise Technology</v>
          </cell>
          <cell r="T179" t="str">
            <v>EPEO</v>
          </cell>
          <cell r="U179" t="str">
            <v>dzdrojew</v>
          </cell>
          <cell r="V179" t="str">
            <v>JROSCINI</v>
          </cell>
          <cell r="W179" t="str">
            <v>-</v>
          </cell>
          <cell r="X179" t="str">
            <v>ykadiyal</v>
          </cell>
          <cell r="Y179" t="str">
            <v>mcurti58</v>
          </cell>
          <cell r="Z179" t="str">
            <v>ykadiyal</v>
          </cell>
          <cell r="AA179" t="str">
            <v>mcurti58</v>
          </cell>
          <cell r="AB179" t="str">
            <v>No</v>
          </cell>
          <cell r="AC179" t="str">
            <v>-</v>
          </cell>
          <cell r="AD179" t="str">
            <v>-</v>
          </cell>
          <cell r="AE179" t="str">
            <v>Workplace Experience - Workplace Insights and Analytics</v>
          </cell>
          <cell r="AG179">
            <v>1</v>
          </cell>
          <cell r="AH179" t="str">
            <v>Complete Migration to GCP (Both App &amp; DB)</v>
          </cell>
          <cell r="AI179" t="str">
            <v>Q2 2025</v>
          </cell>
          <cell r="AQ179" t="str">
            <v>SQL</v>
          </cell>
          <cell r="AR179" t="str">
            <v>Modernize to Cloud Databases</v>
          </cell>
          <cell r="AS179" t="str">
            <v>TBD</v>
          </cell>
        </row>
        <row r="180">
          <cell r="A180">
            <v>53147</v>
          </cell>
          <cell r="B180" t="str">
            <v>Informatica PCDQ - Shared</v>
          </cell>
          <cell r="C180" t="str">
            <v>Active</v>
          </cell>
          <cell r="D180" t="str">
            <v>Infa-PCDQ</v>
          </cell>
          <cell r="E180" t="str">
            <v>EPEO</v>
          </cell>
          <cell r="F180" t="str">
            <v>SKULKA52</v>
          </cell>
          <cell r="G180" t="str">
            <v>MWILLI20</v>
          </cell>
          <cell r="H180" t="str">
            <v>MMAES</v>
          </cell>
          <cell r="I180" t="str">
            <v>RPOLLO13</v>
          </cell>
          <cell r="J180" t="str">
            <v>NO</v>
          </cell>
          <cell r="K180" t="str">
            <v>Gold</v>
          </cell>
          <cell r="L180" t="str">
            <v>S-Ox In Scope</v>
          </cell>
          <cell r="M180" t="str">
            <v>-</v>
          </cell>
          <cell r="N180" t="str">
            <v>No</v>
          </cell>
          <cell r="O180" t="str">
            <v>-</v>
          </cell>
          <cell r="P180">
            <v>44287</v>
          </cell>
          <cell r="Q180" t="str">
            <v>-</v>
          </cell>
          <cell r="R180" t="str">
            <v>-</v>
          </cell>
          <cell r="S180" t="str">
            <v>Information Technology</v>
          </cell>
          <cell r="T180" t="str">
            <v>Ford Credit (FMCC)</v>
          </cell>
          <cell r="U180" t="str">
            <v>mmaes</v>
          </cell>
          <cell r="V180" t="str">
            <v>-</v>
          </cell>
          <cell r="W180" t="str">
            <v>-</v>
          </cell>
          <cell r="X180" t="str">
            <v>gsivapr1</v>
          </cell>
          <cell r="Y180" t="str">
            <v>KPATEL52</v>
          </cell>
          <cell r="Z180" t="str">
            <v>gsivapr1</v>
          </cell>
          <cell r="AA180" t="str">
            <v>mmahmoo1</v>
          </cell>
          <cell r="AB180" t="str">
            <v>No</v>
          </cell>
          <cell r="AC180" t="str">
            <v>-</v>
          </cell>
          <cell r="AD180" t="str">
            <v>-</v>
          </cell>
          <cell r="AE180" t="str">
            <v>This is a PLACEHOLDER EAMS entry, per the 'IT Application Portfolio Management' guidelines.  Customers of this service are required to raise their own EAMS entries, complete GRC App Assessments, etc. as required.  ITO Shared environment featuring Informatica's Power Center and Data Quality product suites.</v>
          </cell>
          <cell r="AG180">
            <v>17</v>
          </cell>
          <cell r="AH180" t="str">
            <v>EDC New Hypervisor</v>
          </cell>
          <cell r="AI180" t="str">
            <v>Q1 2026</v>
          </cell>
          <cell r="AK180" t="str">
            <v>PC may stay on prem</v>
          </cell>
          <cell r="AQ180" t="str">
            <v>Oracle</v>
          </cell>
          <cell r="AR180" t="str">
            <v>Modernize to Cloud Databases</v>
          </cell>
          <cell r="AS180" t="str">
            <v>TBD</v>
          </cell>
        </row>
        <row r="181">
          <cell r="A181">
            <v>53278</v>
          </cell>
          <cell r="B181" t="str">
            <v>Multi-cloud Consumption Dashboard</v>
          </cell>
          <cell r="C181" t="str">
            <v>In Production</v>
          </cell>
          <cell r="D181" t="str">
            <v>MCCD</v>
          </cell>
          <cell r="E181" t="str">
            <v>EPEO</v>
          </cell>
          <cell r="F181" t="str">
            <v>SJOHN172</v>
          </cell>
          <cell r="G181" t="str">
            <v>SJOHN172</v>
          </cell>
          <cell r="H181" t="str">
            <v>GGARIMEL</v>
          </cell>
          <cell r="I181" t="str">
            <v>GGARIMEL</v>
          </cell>
          <cell r="J181" t="str">
            <v>YES</v>
          </cell>
          <cell r="K181" t="str">
            <v>Copper</v>
          </cell>
          <cell r="L181" t="str">
            <v>S-Ox Out of Scope</v>
          </cell>
          <cell r="M181">
            <v>122</v>
          </cell>
          <cell r="N181" t="str">
            <v>No</v>
          </cell>
          <cell r="O181" t="str">
            <v>Yes</v>
          </cell>
          <cell r="P181">
            <v>44658</v>
          </cell>
          <cell r="Q181" t="str">
            <v>-</v>
          </cell>
          <cell r="R181" t="str">
            <v>COTS</v>
          </cell>
          <cell r="S181" t="str">
            <v>Enterprise Technology</v>
          </cell>
          <cell r="T181" t="str">
            <v>EPEO</v>
          </cell>
          <cell r="U181" t="str">
            <v>mhanton</v>
          </cell>
          <cell r="V181" t="str">
            <v>SJOHN172</v>
          </cell>
          <cell r="W181" t="str">
            <v>ewise9</v>
          </cell>
          <cell r="X181" t="str">
            <v>ewise9</v>
          </cell>
          <cell r="Y181" t="str">
            <v>TSMIT593</v>
          </cell>
          <cell r="Z181" t="str">
            <v>-</v>
          </cell>
          <cell r="AA181" t="str">
            <v>-</v>
          </cell>
          <cell r="AB181" t="str">
            <v>No</v>
          </cell>
          <cell r="AC181" t="str">
            <v>Yes</v>
          </cell>
          <cell r="AD181" t="str">
            <v>No</v>
          </cell>
          <cell r="AE181" t="str">
            <v>External Cloud consumption tracking tool.  SaaS Product that supports Cloud Billing</v>
          </cell>
          <cell r="AG181">
            <v>2</v>
          </cell>
          <cell r="AH181" t="str">
            <v>Will be Decommissioned</v>
          </cell>
          <cell r="AI181" t="str">
            <v>TBD</v>
          </cell>
          <cell r="AK181" t="str">
            <v>Servers are already decommissioned. Ito059990 &amp; ito069655</v>
          </cell>
          <cell r="AQ181" t="str">
            <v>SQL</v>
          </cell>
          <cell r="AR181" t="str">
            <v>Will be Decommissioned</v>
          </cell>
          <cell r="AS181" t="str">
            <v>TBD</v>
          </cell>
        </row>
        <row r="182">
          <cell r="A182">
            <v>53331</v>
          </cell>
          <cell r="B182" t="str">
            <v>SQL SERVER FREE TRIALS</v>
          </cell>
          <cell r="C182" t="str">
            <v>In Production</v>
          </cell>
          <cell r="D182" t="str">
            <v>SQLFT</v>
          </cell>
          <cell r="E182" t="str">
            <v>EPEO</v>
          </cell>
          <cell r="F182" t="str">
            <v>SKULKA52</v>
          </cell>
          <cell r="G182" t="str">
            <v>NSHAH43</v>
          </cell>
          <cell r="H182" t="str">
            <v>NVAIDYAN</v>
          </cell>
          <cell r="I182" t="str">
            <v>DPATEL43</v>
          </cell>
          <cell r="J182" t="str">
            <v>NO</v>
          </cell>
          <cell r="K182" t="str">
            <v>Copper</v>
          </cell>
          <cell r="L182" t="str">
            <v>Non S-Ox</v>
          </cell>
          <cell r="M182">
            <v>111</v>
          </cell>
          <cell r="N182" t="str">
            <v>Yes</v>
          </cell>
          <cell r="O182" t="str">
            <v>No</v>
          </cell>
          <cell r="R182" t="str">
            <v>-</v>
          </cell>
          <cell r="S182" t="str">
            <v>Enterprise Technology</v>
          </cell>
          <cell r="T182" t="str">
            <v>-</v>
          </cell>
          <cell r="AE182" t="str">
            <v>SQL Server Free Trials Servers are  1) 120 day free trials for the FORD Customers provisioned through Ford Cloud Portal (FCP) at this time of the offering.  2) Testing Servers for DB Automation</v>
          </cell>
          <cell r="AG182">
            <v>5</v>
          </cell>
          <cell r="AH182" t="str">
            <v>Will be Decommissioned</v>
          </cell>
          <cell r="AI182" t="str">
            <v>Q1 2025</v>
          </cell>
          <cell r="AK182" t="str">
            <v>Decommissioned</v>
          </cell>
        </row>
        <row r="183">
          <cell r="A183">
            <v>53442</v>
          </cell>
          <cell r="B183" t="str">
            <v>ETR Cloud Adoption</v>
          </cell>
          <cell r="C183" t="str">
            <v>In Development</v>
          </cell>
          <cell r="D183" t="str">
            <v>ETRCA</v>
          </cell>
          <cell r="E183" t="str">
            <v>EPEO</v>
          </cell>
          <cell r="F183" t="str">
            <v>MPATIL1</v>
          </cell>
          <cell r="G183" t="str">
            <v>MPATIL1</v>
          </cell>
          <cell r="H183" t="str">
            <v>BTOY1</v>
          </cell>
          <cell r="I183" t="str">
            <v>STALLUR2</v>
          </cell>
          <cell r="J183" t="str">
            <v>NO</v>
          </cell>
          <cell r="K183" t="str">
            <v>Copper</v>
          </cell>
          <cell r="L183" t="str">
            <v>Non S-Ox</v>
          </cell>
          <cell r="M183" t="str">
            <v>-</v>
          </cell>
          <cell r="N183" t="str">
            <v>No</v>
          </cell>
          <cell r="O183" t="str">
            <v>Yes</v>
          </cell>
          <cell r="P183">
            <v>46741</v>
          </cell>
          <cell r="Q183">
            <v>46746</v>
          </cell>
          <cell r="R183" t="str">
            <v>Managed by 3rd Party Purchased Service</v>
          </cell>
          <cell r="S183" t="str">
            <v>Enterprise Technology</v>
          </cell>
          <cell r="T183" t="str">
            <v>EPEO</v>
          </cell>
          <cell r="U183" t="str">
            <v>MPATIL1</v>
          </cell>
          <cell r="V183" t="str">
            <v>PLIMAYE1</v>
          </cell>
          <cell r="W183" t="str">
            <v>khuprika</v>
          </cell>
          <cell r="X183" t="str">
            <v>khuprika</v>
          </cell>
          <cell r="Y183" t="str">
            <v>stallur2</v>
          </cell>
          <cell r="Z183" t="str">
            <v>-</v>
          </cell>
          <cell r="AA183" t="str">
            <v>-</v>
          </cell>
          <cell r="AB183" t="str">
            <v>No</v>
          </cell>
          <cell r="AC183" t="str">
            <v>-</v>
          </cell>
          <cell r="AD183" t="str">
            <v>-</v>
          </cell>
          <cell r="AE183" t="str">
            <v>This application is to host GCP POC related tools to enable application assessments.</v>
          </cell>
          <cell r="AF183" t="str">
            <v>NA</v>
          </cell>
          <cell r="AG183">
            <v>3</v>
          </cell>
          <cell r="AH183" t="str">
            <v>Will be Decommissioned</v>
          </cell>
          <cell r="AI183" t="str">
            <v>TBD</v>
          </cell>
          <cell r="AJ183" t="str">
            <v>Tools installed on the VMs are used for DB migration from on-prem to GCP</v>
          </cell>
          <cell r="AK183" t="str">
            <v xml:space="preserve">This is a dummy app. </v>
          </cell>
          <cell r="AM183" t="str">
            <v>Will be Decommissioned</v>
          </cell>
          <cell r="AN183">
            <v>2028</v>
          </cell>
          <cell r="AO183" t="str">
            <v>app. 30 users - All Internal DB migration/ modernization team members. Dummy app - No screens</v>
          </cell>
          <cell r="AP183" t="str">
            <v>NA</v>
          </cell>
          <cell r="AV183" t="str">
            <v>Will be Decommissioned</v>
          </cell>
          <cell r="AW183">
            <v>2028</v>
          </cell>
        </row>
        <row r="184">
          <cell r="A184">
            <v>53576</v>
          </cell>
          <cell r="B184" t="str">
            <v>Cyber Security Vulnerability Scanning and Manageme</v>
          </cell>
          <cell r="C184" t="str">
            <v>In Production</v>
          </cell>
          <cell r="D184" t="str">
            <v>CSVSM</v>
          </cell>
          <cell r="E184" t="str">
            <v>EPEO</v>
          </cell>
          <cell r="F184" t="str">
            <v>NOKEEFE</v>
          </cell>
          <cell r="G184" t="str">
            <v>NOKEEFE</v>
          </cell>
          <cell r="H184" t="str">
            <v>VVENKA40</v>
          </cell>
          <cell r="I184" t="str">
            <v>WJUSTICE</v>
          </cell>
          <cell r="J184" t="str">
            <v>YES</v>
          </cell>
          <cell r="K184" t="str">
            <v>Bronze</v>
          </cell>
          <cell r="L184" t="str">
            <v>Non S-Ox</v>
          </cell>
          <cell r="M184">
            <v>331</v>
          </cell>
          <cell r="N184" t="str">
            <v>No</v>
          </cell>
          <cell r="O184" t="str">
            <v>Yes</v>
          </cell>
          <cell r="P184">
            <v>44833</v>
          </cell>
          <cell r="Q184" t="str">
            <v>-</v>
          </cell>
          <cell r="R184" t="str">
            <v>COTS</v>
          </cell>
          <cell r="S184" t="str">
            <v>Enterprise Technology</v>
          </cell>
          <cell r="T184" t="str">
            <v>EPEO</v>
          </cell>
          <cell r="U184" t="str">
            <v>rwill1</v>
          </cell>
          <cell r="V184" t="str">
            <v>PMILLE12</v>
          </cell>
          <cell r="W184" t="str">
            <v>jbellin4</v>
          </cell>
          <cell r="X184" t="str">
            <v>akamal9</v>
          </cell>
          <cell r="Y184" t="str">
            <v>ksangst1</v>
          </cell>
          <cell r="Z184" t="str">
            <v>awhit240</v>
          </cell>
          <cell r="AA184" t="str">
            <v>SANIM</v>
          </cell>
          <cell r="AB184" t="str">
            <v>No</v>
          </cell>
          <cell r="AC184" t="str">
            <v>Yes</v>
          </cell>
          <cell r="AD184" t="str">
            <v>No</v>
          </cell>
          <cell r="AE184" t="str">
            <v>Cyber Security Vulnerability Scanning and Management</v>
          </cell>
          <cell r="AG184">
            <v>13</v>
          </cell>
          <cell r="AH184" t="str">
            <v>EDC New Hypervisor</v>
          </cell>
          <cell r="AI184" t="str">
            <v>Q1 2026</v>
          </cell>
          <cell r="AJ184" t="str">
            <v>Vendor doesn't fully support Openshift hypervisor</v>
          </cell>
          <cell r="AK184" t="str">
            <v>Alternatives will be considered - GCP or SaaS. However, hypervisor migration will be tested (2/13 - Original Timeline  provided Q4 2026. Based on  leadership direction changed to Q4 2025-&gt;Q1 2026)</v>
          </cell>
        </row>
        <row r="185">
          <cell r="A185">
            <v>53602</v>
          </cell>
          <cell r="B185" t="str">
            <v>Automated Infrastructure Delivery Engineering Plus</v>
          </cell>
          <cell r="C185" t="str">
            <v>Planned</v>
          </cell>
          <cell r="D185" t="str">
            <v>AIDE</v>
          </cell>
          <cell r="E185" t="str">
            <v>EPEO</v>
          </cell>
          <cell r="F185" t="str">
            <v>LFULCHER</v>
          </cell>
          <cell r="G185" t="str">
            <v>KMAHAJAN</v>
          </cell>
          <cell r="H185" t="str">
            <v>MBRYAN66</v>
          </cell>
          <cell r="I185" t="str">
            <v>MPEKARSK</v>
          </cell>
          <cell r="J185" t="str">
            <v>NO</v>
          </cell>
          <cell r="K185" t="str">
            <v>-</v>
          </cell>
          <cell r="L185" t="str">
            <v>Non S-Ox</v>
          </cell>
          <cell r="M185" t="str">
            <v>-</v>
          </cell>
          <cell r="N185" t="str">
            <v>No</v>
          </cell>
          <cell r="O185" t="str">
            <v>Yes</v>
          </cell>
          <cell r="P185" t="str">
            <v>-</v>
          </cell>
          <cell r="Q185" t="str">
            <v>-</v>
          </cell>
          <cell r="R185" t="str">
            <v>In-House</v>
          </cell>
          <cell r="S185" t="str">
            <v>Enterprise Technology</v>
          </cell>
          <cell r="T185" t="str">
            <v>EPEO</v>
          </cell>
          <cell r="U185" t="str">
            <v>mbryan66</v>
          </cell>
          <cell r="V185" t="str">
            <v>KMAHAJAN</v>
          </cell>
          <cell r="W185" t="str">
            <v>lthom308</v>
          </cell>
          <cell r="X185" t="str">
            <v>JVANSIC6</v>
          </cell>
          <cell r="Y185" t="str">
            <v>RSHANM25</v>
          </cell>
          <cell r="Z185" t="str">
            <v>lthom308</v>
          </cell>
          <cell r="AA185" t="str">
            <v>SBURGUPA</v>
          </cell>
          <cell r="AB185" t="str">
            <v>No</v>
          </cell>
          <cell r="AC185" t="str">
            <v>-</v>
          </cell>
          <cell r="AD185" t="str">
            <v>-</v>
          </cell>
          <cell r="AE185" t="str">
            <v>Automated service tool for Infrastructure Delivery Engineering (IDE) team members</v>
          </cell>
          <cell r="AH185" t="str">
            <v>Will be Decommissioned</v>
          </cell>
          <cell r="AI185" t="str">
            <v>Q2 2025</v>
          </cell>
          <cell r="AK185" t="str">
            <v>DB only, no VMs, but will be decommissioned. Per Micah EAMS status Decom will be completed byu Q2 2025.</v>
          </cell>
          <cell r="AQ185" t="str">
            <v>SQL</v>
          </cell>
          <cell r="AR185" t="str">
            <v>Will be Decommissioned</v>
          </cell>
          <cell r="AS185" t="str">
            <v>TBD</v>
          </cell>
          <cell r="AT185" t="str">
            <v>Will decommission with VMWare tools</v>
          </cell>
        </row>
        <row r="186">
          <cell r="A186">
            <v>53611</v>
          </cell>
          <cell r="B186" t="str">
            <v>InTP UEBA</v>
          </cell>
          <cell r="C186" t="str">
            <v>In Production</v>
          </cell>
          <cell r="D186" t="str">
            <v>UEBA</v>
          </cell>
          <cell r="E186" t="str">
            <v>EPEO</v>
          </cell>
          <cell r="F186" t="str">
            <v>NOKEEFE</v>
          </cell>
          <cell r="G186" t="str">
            <v>VNACHIMU</v>
          </cell>
          <cell r="H186" t="str">
            <v>WMAGGETT</v>
          </cell>
          <cell r="I186" t="str">
            <v>WJUSTICE</v>
          </cell>
          <cell r="J186" t="str">
            <v>YES</v>
          </cell>
          <cell r="K186" t="str">
            <v>Silver</v>
          </cell>
          <cell r="L186" t="str">
            <v>Non S-Ox</v>
          </cell>
          <cell r="M186">
            <v>311</v>
          </cell>
          <cell r="N186" t="str">
            <v>Yes</v>
          </cell>
          <cell r="O186" t="str">
            <v>No</v>
          </cell>
          <cell r="P186">
            <v>45078</v>
          </cell>
          <cell r="Q186" t="str">
            <v>-</v>
          </cell>
          <cell r="R186" t="str">
            <v>COTS</v>
          </cell>
          <cell r="S186" t="str">
            <v>Enterprise Technology</v>
          </cell>
          <cell r="T186" t="str">
            <v>Technology &amp; Enterprise Services (TES)</v>
          </cell>
          <cell r="U186" t="str">
            <v>kcolli26</v>
          </cell>
          <cell r="V186" t="str">
            <v>SSCHEUER</v>
          </cell>
          <cell r="W186" t="str">
            <v>vpottibo</v>
          </cell>
          <cell r="X186" t="str">
            <v>FONWENU</v>
          </cell>
          <cell r="Y186" t="str">
            <v>vnachimu</v>
          </cell>
          <cell r="Z186" t="str">
            <v>dholde18</v>
          </cell>
          <cell r="AA186" t="str">
            <v>aeldred2</v>
          </cell>
          <cell r="AB186" t="str">
            <v>No</v>
          </cell>
          <cell r="AC186" t="str">
            <v>Yes</v>
          </cell>
          <cell r="AD186" t="str">
            <v>No</v>
          </cell>
          <cell r="AE186" t="str">
            <v>User &amp; Entity Behavioral Analytics (UEBA) to support Insider Threat Program</v>
          </cell>
          <cell r="AG186">
            <v>5</v>
          </cell>
          <cell r="AH186" t="str">
            <v xml:space="preserve">Complete Migration to SaaS </v>
          </cell>
          <cell r="AI186" t="str">
            <v>Q1 2026</v>
          </cell>
          <cell r="AK186" t="str">
            <v>Already migrated</v>
          </cell>
        </row>
        <row r="187">
          <cell r="A187">
            <v>53633</v>
          </cell>
          <cell r="B187" t="str">
            <v>Siveillance Viewpoint</v>
          </cell>
          <cell r="C187" t="str">
            <v>In Development</v>
          </cell>
          <cell r="D187" t="str">
            <v>Viewpoint</v>
          </cell>
          <cell r="E187" t="str">
            <v>EPEO</v>
          </cell>
          <cell r="F187" t="str">
            <v>ARAJKUMA</v>
          </cell>
          <cell r="G187" t="str">
            <v>LEHLERS1</v>
          </cell>
          <cell r="H187" t="str">
            <v>JBRETT1</v>
          </cell>
          <cell r="I187" t="str">
            <v>ESTILESK</v>
          </cell>
          <cell r="J187" t="str">
            <v>NO</v>
          </cell>
          <cell r="K187" t="str">
            <v>-</v>
          </cell>
          <cell r="L187" t="str">
            <v>Non S-Ox</v>
          </cell>
          <cell r="M187" t="str">
            <v>-</v>
          </cell>
          <cell r="N187" t="str">
            <v>Yes</v>
          </cell>
          <cell r="O187" t="str">
            <v>No</v>
          </cell>
          <cell r="P187">
            <v>45625</v>
          </cell>
          <cell r="Q187" t="str">
            <v>-</v>
          </cell>
          <cell r="R187" t="str">
            <v>Managed by 3rd Party Purchased Service</v>
          </cell>
          <cell r="S187" t="str">
            <v>Ford Land</v>
          </cell>
          <cell r="T187" t="str">
            <v>-</v>
          </cell>
          <cell r="U187" t="str">
            <v>kpleuger</v>
          </cell>
          <cell r="V187" t="str">
            <v>ABICK</v>
          </cell>
          <cell r="W187" t="str">
            <v>-</v>
          </cell>
          <cell r="X187" t="str">
            <v>vknapp</v>
          </cell>
          <cell r="Y187" t="str">
            <v>rharth</v>
          </cell>
          <cell r="Z187" t="str">
            <v>sboeckma</v>
          </cell>
          <cell r="AA187" t="str">
            <v>helghali</v>
          </cell>
          <cell r="AB187" t="str">
            <v>No</v>
          </cell>
          <cell r="AC187" t="str">
            <v>-</v>
          </cell>
          <cell r="AD187" t="str">
            <v>-</v>
          </cell>
          <cell r="AE187" t="str">
            <v>Physical security information management (PSIM) system hosted on-site on hardware provided by the vendor Siemens. PSIM uses technology and methods to import sensors and integrate data seamlessly. A unique, logical structure and user interface ensure optimized decision-making and incident management, increasing safety and security for a sites employees and visitors, assuring operational continuity, and ensuring compliance to organizational security policies.</v>
          </cell>
          <cell r="AG187">
            <v>1</v>
          </cell>
          <cell r="AH187" t="str">
            <v xml:space="preserve">Complete Migration to SaaS </v>
          </cell>
          <cell r="AI187" t="str">
            <v>Q4 2024</v>
          </cell>
          <cell r="AK187" t="str">
            <v>SaaS - Not hosted in Ford Datacenter. If VM it is considered as Black Box. System (H/W &amp; App) all owned by Siemens. Does not interact with Ford Network.</v>
          </cell>
        </row>
        <row r="188">
          <cell r="A188">
            <v>53660</v>
          </cell>
          <cell r="B188" t="str">
            <v>Database Migration Service</v>
          </cell>
          <cell r="C188" t="str">
            <v>Active</v>
          </cell>
          <cell r="D188" t="str">
            <v>dbmig</v>
          </cell>
          <cell r="E188" t="str">
            <v>EPEO</v>
          </cell>
          <cell r="F188" t="str">
            <v>SKULKA52</v>
          </cell>
          <cell r="G188" t="str">
            <v>NSHAH43</v>
          </cell>
          <cell r="H188" t="str">
            <v>HLIN13</v>
          </cell>
          <cell r="I188" t="str">
            <v>HLIN13</v>
          </cell>
          <cell r="J188" t="str">
            <v>NO</v>
          </cell>
          <cell r="K188" t="str">
            <v>Gold</v>
          </cell>
          <cell r="L188" t="str">
            <v>Non S-Ox</v>
          </cell>
          <cell r="M188" t="str">
            <v>-</v>
          </cell>
          <cell r="N188" t="e">
            <v>#N/A</v>
          </cell>
          <cell r="O188" t="e">
            <v>#N/A</v>
          </cell>
          <cell r="P188">
            <v>44530</v>
          </cell>
          <cell r="Q188" t="str">
            <v>-</v>
          </cell>
          <cell r="R188" t="str">
            <v>-</v>
          </cell>
          <cell r="S188" t="str">
            <v>ENTERPRISE TECHNOLOGY</v>
          </cell>
          <cell r="T188" t="str">
            <v>ITO</v>
          </cell>
          <cell r="U188" t="str">
            <v>kvallab2</v>
          </cell>
          <cell r="V188" t="str">
            <v>-</v>
          </cell>
          <cell r="W188" t="str">
            <v>-</v>
          </cell>
          <cell r="X188" t="str">
            <v>kvallab2</v>
          </cell>
          <cell r="Y188" t="str">
            <v>syordano</v>
          </cell>
          <cell r="Z188" t="str">
            <v>HLIN13</v>
          </cell>
          <cell r="AA188" t="str">
            <v>syordano</v>
          </cell>
          <cell r="AB188" t="str">
            <v>-</v>
          </cell>
          <cell r="AC188" t="str">
            <v>-</v>
          </cell>
          <cell r="AD188" t="str">
            <v>-</v>
          </cell>
          <cell r="AE188" t="e">
            <v>#N/A</v>
          </cell>
          <cell r="AG188">
            <v>1</v>
          </cell>
          <cell r="AH188" t="str">
            <v>EDC New Hypervisor</v>
          </cell>
          <cell r="AI188" t="str">
            <v>Q3 2025</v>
          </cell>
          <cell r="AQ188" t="str">
            <v>SQL</v>
          </cell>
          <cell r="AR188" t="str">
            <v>On-Prem</v>
          </cell>
          <cell r="AS188" t="str">
            <v>TBD</v>
          </cell>
        </row>
        <row r="189">
          <cell r="A189">
            <v>53663</v>
          </cell>
          <cell r="B189" t="str">
            <v>STORAGE FILE SERVICES</v>
          </cell>
          <cell r="C189" t="str">
            <v>Active</v>
          </cell>
          <cell r="D189" t="str">
            <v>STAASFS</v>
          </cell>
          <cell r="E189" t="str">
            <v>EPEO</v>
          </cell>
          <cell r="F189" t="str">
            <v>LFULCHER</v>
          </cell>
          <cell r="G189" t="str">
            <v>RMANNING</v>
          </cell>
          <cell r="H189" t="str">
            <v>DOLSON12</v>
          </cell>
          <cell r="I189" t="str">
            <v>RMANNING</v>
          </cell>
          <cell r="J189" t="str">
            <v>NO</v>
          </cell>
          <cell r="K189" t="str">
            <v>Bronze</v>
          </cell>
          <cell r="L189" t="str">
            <v>Non S-Ox</v>
          </cell>
          <cell r="M189" t="str">
            <v>-</v>
          </cell>
          <cell r="O189" t="e">
            <v>#N/A</v>
          </cell>
          <cell r="P189">
            <v>44562</v>
          </cell>
          <cell r="Q189" t="str">
            <v>-</v>
          </cell>
          <cell r="R189" t="str">
            <v>-</v>
          </cell>
          <cell r="S189" t="str">
            <v>Enterprise Technology</v>
          </cell>
          <cell r="T189" t="str">
            <v>ITO</v>
          </cell>
          <cell r="U189" t="str">
            <v>rmanning</v>
          </cell>
          <cell r="V189" t="str">
            <v>-</v>
          </cell>
          <cell r="W189" t="str">
            <v>-</v>
          </cell>
          <cell r="X189" t="str">
            <v>rmanning</v>
          </cell>
          <cell r="Y189" t="str">
            <v>-</v>
          </cell>
          <cell r="Z189" t="str">
            <v>-</v>
          </cell>
          <cell r="AA189" t="str">
            <v>-</v>
          </cell>
          <cell r="AB189" t="str">
            <v>-</v>
          </cell>
          <cell r="AC189" t="str">
            <v>-</v>
          </cell>
          <cell r="AD189" t="str">
            <v>-</v>
          </cell>
          <cell r="AE189" t="str">
            <v>File Services (NFS and SMB Protocols) delivered to consumers via Storage as a Service ITO offering. Entry defines the technologies that are used to support this service offering to support global infrastructure deployments.</v>
          </cell>
          <cell r="AG189">
            <v>94</v>
          </cell>
          <cell r="AH189" t="str">
            <v>EDC New Hypervisor</v>
          </cell>
          <cell r="AI189" t="str">
            <v>Q2 2025</v>
          </cell>
          <cell r="AK189" t="str">
            <v xml:space="preserve">VMs which are deployed on-premise support storage specific tools for monitoring, troubleshooting, workflow automation, and anti-virus scanning
Migrate the VMs to the new hypervisor (OSV)
In GCP - launched File Services (NFS, SMB) on the NetApp CVO solution (Google marketplace) - current customers are FNV Build (NFS), QlikSense (SMB) 
Future Roadmap and timeline: 
Symantec to Trend Micro transition will leverage existing on-prem VM footprint. Will evaluate downsize and SaaS based options in 2026
Release 2PBs before end of 2025 as SQL/Oracle/Pega and other workload moves out of EDCs
Planned renewals for (12 assets EOL, 5PBs, 7 replaced) 3.5PBs unified storage on-premise (file and block protocols); 
Moving tools to GCP (containers) and adoption of SaaS based storage vendor solutions to displace on-prem. First of which is NetApp OnCommand Insight (on-prem) to NetApp Cloud Insight (SaaS) by end of 2024 
</v>
          </cell>
        </row>
        <row r="190">
          <cell r="A190">
            <v>53664</v>
          </cell>
          <cell r="B190" t="str">
            <v>STORAGE BLOCK SERVICES</v>
          </cell>
          <cell r="C190" t="str">
            <v>Active</v>
          </cell>
          <cell r="D190" t="str">
            <v>STAASBS</v>
          </cell>
          <cell r="E190" t="str">
            <v>EPEO</v>
          </cell>
          <cell r="F190" t="str">
            <v>LFULCHER</v>
          </cell>
          <cell r="G190" t="str">
            <v>RMANNING</v>
          </cell>
          <cell r="H190" t="str">
            <v>DOLSON12</v>
          </cell>
          <cell r="I190" t="str">
            <v>RMANNING</v>
          </cell>
          <cell r="J190" t="str">
            <v>NO</v>
          </cell>
          <cell r="K190" t="str">
            <v>Copper</v>
          </cell>
          <cell r="L190" t="str">
            <v>Non S-Ox</v>
          </cell>
          <cell r="M190" t="str">
            <v>-</v>
          </cell>
          <cell r="O190" t="e">
            <v>#N/A</v>
          </cell>
          <cell r="P190">
            <v>44562</v>
          </cell>
          <cell r="Q190" t="str">
            <v>-</v>
          </cell>
          <cell r="R190" t="str">
            <v>-</v>
          </cell>
          <cell r="S190" t="str">
            <v>Enterprise Technology</v>
          </cell>
          <cell r="T190" t="str">
            <v>ITO</v>
          </cell>
          <cell r="U190" t="str">
            <v>rmanning</v>
          </cell>
          <cell r="V190" t="str">
            <v>-</v>
          </cell>
          <cell r="W190" t="str">
            <v>-</v>
          </cell>
          <cell r="X190" t="str">
            <v>rmanning</v>
          </cell>
          <cell r="Y190" t="str">
            <v>-</v>
          </cell>
          <cell r="Z190" t="str">
            <v>-</v>
          </cell>
          <cell r="AA190" t="str">
            <v>-</v>
          </cell>
          <cell r="AB190" t="str">
            <v>-</v>
          </cell>
          <cell r="AC190" t="str">
            <v>-</v>
          </cell>
          <cell r="AD190" t="str">
            <v>-</v>
          </cell>
          <cell r="AE190" t="str">
            <v>Block Services (IP and FC Protocols) delivered to consumers via Storage as a Service ITO offering. Entry defines the technologies that are used to support this service offering to support global infrastructure deployments.</v>
          </cell>
          <cell r="AG190">
            <v>13</v>
          </cell>
          <cell r="AH190" t="str">
            <v>EDC New Hypervisor</v>
          </cell>
          <cell r="AI190" t="str">
            <v>Q2 2025</v>
          </cell>
          <cell r="AK190" t="str">
            <v>Please refer to 53663 (Backlog1-wave1)</v>
          </cell>
        </row>
        <row r="191">
          <cell r="A191">
            <v>53665</v>
          </cell>
          <cell r="B191" t="str">
            <v>STORAGE OBJECT SERVICES</v>
          </cell>
          <cell r="C191" t="str">
            <v>Active</v>
          </cell>
          <cell r="D191" t="str">
            <v>STAASOS</v>
          </cell>
          <cell r="E191" t="str">
            <v>EPEO</v>
          </cell>
          <cell r="F191" t="str">
            <v>LFULCHER</v>
          </cell>
          <cell r="G191" t="str">
            <v>RMANNING</v>
          </cell>
          <cell r="H191" t="str">
            <v>ICECILIA</v>
          </cell>
          <cell r="I191" t="str">
            <v>RMANNING</v>
          </cell>
          <cell r="J191" t="str">
            <v>NO</v>
          </cell>
          <cell r="K191" t="str">
            <v>Copper</v>
          </cell>
          <cell r="L191" t="str">
            <v>Non S-Ox</v>
          </cell>
          <cell r="M191" t="str">
            <v>-</v>
          </cell>
          <cell r="O191" t="e">
            <v>#N/A</v>
          </cell>
          <cell r="P191">
            <v>44562</v>
          </cell>
          <cell r="Q191" t="str">
            <v>-</v>
          </cell>
          <cell r="R191" t="str">
            <v>-</v>
          </cell>
          <cell r="S191" t="str">
            <v>Enterprise Technology</v>
          </cell>
          <cell r="T191" t="str">
            <v>ITO</v>
          </cell>
          <cell r="U191" t="str">
            <v>rmanning</v>
          </cell>
          <cell r="V191" t="str">
            <v>-</v>
          </cell>
          <cell r="W191" t="str">
            <v>-</v>
          </cell>
          <cell r="X191" t="str">
            <v>rmanning</v>
          </cell>
          <cell r="Y191" t="str">
            <v>dolson12</v>
          </cell>
          <cell r="Z191" t="str">
            <v>-</v>
          </cell>
          <cell r="AA191" t="str">
            <v>-</v>
          </cell>
          <cell r="AB191" t="str">
            <v>-</v>
          </cell>
          <cell r="AC191" t="str">
            <v>-</v>
          </cell>
          <cell r="AD191" t="str">
            <v>-</v>
          </cell>
          <cell r="AE191" t="str">
            <v>Object Storage Services (S3 Protocol) delivered to consumers via Storage as a Service ITO offering. Entry defines the technologies that are used to support this service offering to support global infrastructure deployments.</v>
          </cell>
          <cell r="AG191">
            <v>4</v>
          </cell>
          <cell r="AH191" t="str">
            <v>EDC New Hypervisor</v>
          </cell>
          <cell r="AI191" t="str">
            <v>Q2 2025</v>
          </cell>
          <cell r="AK191" t="str">
            <v>Please refer to 53663 (Backog1-wave1)</v>
          </cell>
        </row>
        <row r="192">
          <cell r="A192">
            <v>53666</v>
          </cell>
          <cell r="B192" t="str">
            <v>STORAGE DATA PROTECTION SERVICE</v>
          </cell>
          <cell r="C192" t="str">
            <v>Active</v>
          </cell>
          <cell r="D192" t="str">
            <v>DPAAS</v>
          </cell>
          <cell r="E192" t="str">
            <v>EPEO</v>
          </cell>
          <cell r="F192" t="str">
            <v>LFULCHER</v>
          </cell>
          <cell r="G192" t="str">
            <v>RMANNING</v>
          </cell>
          <cell r="H192" t="str">
            <v>ACHALME4</v>
          </cell>
          <cell r="I192" t="str">
            <v>RCLAFFEY</v>
          </cell>
          <cell r="J192" t="str">
            <v>NO</v>
          </cell>
          <cell r="K192" t="str">
            <v>Copper</v>
          </cell>
          <cell r="L192" t="str">
            <v>Non S-Ox</v>
          </cell>
          <cell r="M192" t="str">
            <v>-</v>
          </cell>
          <cell r="N192" t="str">
            <v>No</v>
          </cell>
          <cell r="O192" t="str">
            <v>-</v>
          </cell>
          <cell r="P192">
            <v>44562</v>
          </cell>
          <cell r="Q192" t="str">
            <v>-</v>
          </cell>
          <cell r="R192" t="str">
            <v>-</v>
          </cell>
          <cell r="S192" t="str">
            <v>Information Technology</v>
          </cell>
          <cell r="T192" t="str">
            <v>ITO</v>
          </cell>
          <cell r="U192" t="str">
            <v>rmanning</v>
          </cell>
          <cell r="V192" t="str">
            <v>-</v>
          </cell>
          <cell r="W192" t="str">
            <v>-</v>
          </cell>
          <cell r="X192" t="str">
            <v>rclaffey</v>
          </cell>
          <cell r="Y192" t="str">
            <v>mdigard</v>
          </cell>
          <cell r="Z192" t="str">
            <v>achalme4</v>
          </cell>
          <cell r="AA192" t="str">
            <v>rclaffey</v>
          </cell>
          <cell r="AB192" t="str">
            <v>-</v>
          </cell>
          <cell r="AC192" t="str">
            <v>-</v>
          </cell>
          <cell r="AD192" t="str">
            <v>-</v>
          </cell>
          <cell r="AE192" t="str">
            <v>Data Protection Services (Backup &amp; Restore) delivered to consumers via Storage as a Service ITO offering. Entry defines the technologies that are used to support this service offering to support global infrastructure deployments.</v>
          </cell>
          <cell r="AG192">
            <v>101</v>
          </cell>
          <cell r="AH192" t="str">
            <v>EDC New Hypervisor</v>
          </cell>
          <cell r="AI192" t="str">
            <v>Q1 2026</v>
          </cell>
          <cell r="AK192" t="str">
            <v xml:space="preserve">IBM Spectrum Protect is used for DB2 workloads in the EDCs and is used at all plants
Veeam Backup &amp; Replication is used to backup 2,600 SQL workloads in the EDCs
Single platform - Cohesity has already been evaluated and most likely will eventually replace IBM Spectrum Protect (AIX will continue) and Veeam
Minimum 3 copies of data – 2 dispersed, and 1 vaulted
Evaluating Google Cloud Storage and Cohesity On-premise combination (cost economy); Local copy and offsite to Ford central location (data bunker)
</v>
          </cell>
          <cell r="AL192" t="str">
            <v>WAS - Traditional</v>
          </cell>
          <cell r="AM192" t="str">
            <v>Rewrite</v>
          </cell>
          <cell r="AN192" t="str">
            <v>TBD</v>
          </cell>
          <cell r="AP192" t="str">
            <v>Unclear if WAS is actually used; will be confirmed</v>
          </cell>
          <cell r="AQ192" t="str">
            <v>SQL</v>
          </cell>
          <cell r="AR192" t="str">
            <v>On-Prem</v>
          </cell>
          <cell r="AS192" t="str">
            <v>TBD</v>
          </cell>
        </row>
        <row r="193">
          <cell r="A193">
            <v>53710</v>
          </cell>
          <cell r="B193" t="str">
            <v>PYTHON SERVICE</v>
          </cell>
          <cell r="C193" t="str">
            <v>Active</v>
          </cell>
          <cell r="D193" t="str">
            <v>Python</v>
          </cell>
          <cell r="E193" t="str">
            <v>EPEO</v>
          </cell>
          <cell r="F193" t="str">
            <v>SKULKA52</v>
          </cell>
          <cell r="G193" t="str">
            <v>MWILLI20</v>
          </cell>
          <cell r="H193" t="str">
            <v>SBATHISH</v>
          </cell>
          <cell r="I193" t="str">
            <v>GARUNAC1</v>
          </cell>
          <cell r="J193" t="str">
            <v>NO</v>
          </cell>
          <cell r="K193" t="str">
            <v>Bronze</v>
          </cell>
          <cell r="L193" t="str">
            <v>Non S-Ox</v>
          </cell>
          <cell r="M193" t="str">
            <v>-</v>
          </cell>
          <cell r="O193" t="e">
            <v>#N/A</v>
          </cell>
          <cell r="P193">
            <v>44106</v>
          </cell>
          <cell r="Q193" t="str">
            <v>-</v>
          </cell>
          <cell r="R193" t="str">
            <v>-</v>
          </cell>
          <cell r="S193" t="str">
            <v>Enterprise Technology</v>
          </cell>
          <cell r="T193" t="str">
            <v>ITO</v>
          </cell>
          <cell r="U193" t="str">
            <v>bmadani</v>
          </cell>
          <cell r="V193" t="str">
            <v>-</v>
          </cell>
          <cell r="W193" t="str">
            <v>-</v>
          </cell>
          <cell r="X193" t="str">
            <v>mmahmoo1</v>
          </cell>
          <cell r="Y193" t="str">
            <v>ngutta</v>
          </cell>
          <cell r="Z193" t="str">
            <v>-</v>
          </cell>
          <cell r="AA193" t="str">
            <v>-</v>
          </cell>
          <cell r="AB193" t="str">
            <v>No</v>
          </cell>
          <cell r="AC193" t="str">
            <v>-</v>
          </cell>
          <cell r="AD193" t="str">
            <v>-</v>
          </cell>
          <cell r="AE193" t="str">
            <v>The Python Service delivers (1) An internal repository of Python packages approved for Ford internal use, (2) Python package request service, and (3) Python clients for client &amp; server-side use across multiple platforms (Windows &amp; Linux).  Service offering details, including repositories and clients in scope, can be found at: https://azureford.sharepoint.com/sites/analytics-service-customers/SitePages/Home.aspx</v>
          </cell>
          <cell r="AG193">
            <v>2</v>
          </cell>
          <cell r="AH193" t="str">
            <v>Complete Migration to GCP (Both App &amp; DB)</v>
          </cell>
          <cell r="AI193" t="str">
            <v>Q1 2026</v>
          </cell>
          <cell r="AK193" t="str">
            <v>Team is targetting CaaS in GCP</v>
          </cell>
        </row>
        <row r="194">
          <cell r="A194">
            <v>53867</v>
          </cell>
          <cell r="B194" t="str">
            <v>Gigamon Fabric Manager</v>
          </cell>
          <cell r="C194" t="str">
            <v>Planned</v>
          </cell>
          <cell r="D194" t="str">
            <v>GFM</v>
          </cell>
          <cell r="E194" t="str">
            <v>EPEO</v>
          </cell>
          <cell r="F194" t="str">
            <v>MCRNKOVI</v>
          </cell>
          <cell r="G194" t="str">
            <v>BKARMAKA</v>
          </cell>
          <cell r="H194" t="str">
            <v>HPATEL48</v>
          </cell>
          <cell r="I194" t="str">
            <v>HDIRANI</v>
          </cell>
          <cell r="J194" t="str">
            <v>YES</v>
          </cell>
          <cell r="K194" t="str">
            <v>Copper</v>
          </cell>
          <cell r="L194" t="str">
            <v>Non S-Ox</v>
          </cell>
          <cell r="M194" t="str">
            <v>-</v>
          </cell>
          <cell r="N194" t="str">
            <v>Yes</v>
          </cell>
          <cell r="O194" t="str">
            <v>No</v>
          </cell>
          <cell r="P194">
            <v>44956</v>
          </cell>
          <cell r="Q194">
            <v>46752</v>
          </cell>
          <cell r="R194" t="str">
            <v>COTS</v>
          </cell>
          <cell r="S194" t="str">
            <v>Enterprise Technology</v>
          </cell>
          <cell r="T194" t="str">
            <v>EPEO</v>
          </cell>
          <cell r="U194" t="str">
            <v>syuki2</v>
          </cell>
          <cell r="V194" t="str">
            <v>CMIRABIT</v>
          </cell>
          <cell r="W194" t="str">
            <v>hpatel48</v>
          </cell>
          <cell r="X194" t="str">
            <v>hdirani</v>
          </cell>
          <cell r="Y194" t="str">
            <v>-</v>
          </cell>
          <cell r="Z194" t="str">
            <v>-</v>
          </cell>
          <cell r="AA194" t="str">
            <v>-</v>
          </cell>
          <cell r="AB194" t="str">
            <v>No</v>
          </cell>
          <cell r="AC194" t="str">
            <v>-</v>
          </cell>
          <cell r="AD194" t="str">
            <v>-</v>
          </cell>
          <cell r="AE194" t="str">
            <v>Centralized management for Gigamon devices</v>
          </cell>
          <cell r="AG194">
            <v>3</v>
          </cell>
          <cell r="AH194" t="str">
            <v>EDC New Hypervisor</v>
          </cell>
          <cell r="AI194" t="str">
            <v>Q4 2025</v>
          </cell>
          <cell r="AK194" t="str">
            <v>VM Count confirmed -these are virtual appliances; In EDCs and regional hubs; tooling is transfering to Nick O'Keefe ; to be replaced by Aresta (also physical appliances), but some gigamon appliances will remain due to licensing timelines</v>
          </cell>
        </row>
        <row r="195">
          <cell r="A195">
            <v>53971</v>
          </cell>
          <cell r="B195" t="str">
            <v>Database Strategy</v>
          </cell>
          <cell r="C195" t="str">
            <v>Active</v>
          </cell>
          <cell r="D195" t="str">
            <v>DBStrategy</v>
          </cell>
          <cell r="E195" t="str">
            <v>EPEO</v>
          </cell>
          <cell r="F195" t="str">
            <v>SKULKA52</v>
          </cell>
          <cell r="G195" t="str">
            <v>NSHAH43</v>
          </cell>
          <cell r="H195" t="str">
            <v>BCAPATIN</v>
          </cell>
          <cell r="I195" t="str">
            <v>BCAPATIN</v>
          </cell>
          <cell r="J195" t="str">
            <v>NO</v>
          </cell>
          <cell r="K195" t="str">
            <v>Copper</v>
          </cell>
          <cell r="L195" t="str">
            <v>Non S-Ox</v>
          </cell>
          <cell r="M195" t="str">
            <v>-</v>
          </cell>
          <cell r="N195" t="e">
            <v>#N/A</v>
          </cell>
          <cell r="O195" t="e">
            <v>#N/A</v>
          </cell>
          <cell r="P195">
            <v>44621</v>
          </cell>
          <cell r="Q195" t="str">
            <v>-</v>
          </cell>
          <cell r="R195" t="str">
            <v>-</v>
          </cell>
          <cell r="S195" t="str">
            <v>ENTERPRISE TECHNOLOGY</v>
          </cell>
          <cell r="T195" t="str">
            <v>-</v>
          </cell>
          <cell r="U195" t="str">
            <v>cranjayk</v>
          </cell>
          <cell r="V195" t="str">
            <v>-</v>
          </cell>
          <cell r="W195" t="str">
            <v>-</v>
          </cell>
          <cell r="X195" t="str">
            <v>aveeram3</v>
          </cell>
          <cell r="Y195" t="str">
            <v>panand7</v>
          </cell>
          <cell r="Z195" t="str">
            <v>panand7</v>
          </cell>
          <cell r="AA195" t="str">
            <v>srengan3</v>
          </cell>
          <cell r="AB195" t="str">
            <v>-</v>
          </cell>
          <cell r="AC195" t="str">
            <v>-</v>
          </cell>
          <cell r="AD195" t="str">
            <v>-</v>
          </cell>
          <cell r="AE195" t="e">
            <v>#N/A</v>
          </cell>
          <cell r="AG195">
            <v>4</v>
          </cell>
          <cell r="AH195" t="str">
            <v>EDC New Hypervisor</v>
          </cell>
          <cell r="AI195" t="str">
            <v>Q3 2025</v>
          </cell>
          <cell r="AJ195" t="str">
            <v>This app acts like a conduit for data between on-premise and cloud. There are 5 total VMs. 2 Apps (Windows) and 1 OLA3 and OLA2 (2 VMs) – SQL</v>
          </cell>
          <cell r="AQ195" t="str">
            <v>SQL</v>
          </cell>
          <cell r="AR195" t="str">
            <v>Modernize to Cloud Databases</v>
          </cell>
          <cell r="AS195" t="str">
            <v>TBD</v>
          </cell>
        </row>
        <row r="196">
          <cell r="A196">
            <v>54153</v>
          </cell>
          <cell r="B196" t="str">
            <v>On-Prem ESXi Hosting</v>
          </cell>
          <cell r="C196" t="str">
            <v>Active</v>
          </cell>
          <cell r="D196" t="str">
            <v>OPESXiH</v>
          </cell>
          <cell r="E196" t="str">
            <v>EPEO</v>
          </cell>
          <cell r="F196" t="str">
            <v>LFULCHER</v>
          </cell>
          <cell r="G196" t="str">
            <v>KMAHAJAN</v>
          </cell>
          <cell r="H196" t="str">
            <v>GBRADFO3</v>
          </cell>
          <cell r="I196" t="str">
            <v>GBRADFO3</v>
          </cell>
          <cell r="J196" t="str">
            <v>NO</v>
          </cell>
          <cell r="K196" t="str">
            <v>Bronze</v>
          </cell>
          <cell r="L196" t="str">
            <v>Non S-Ox</v>
          </cell>
          <cell r="M196" t="str">
            <v>-</v>
          </cell>
          <cell r="N196" t="e">
            <v>#N/A</v>
          </cell>
          <cell r="O196" t="e">
            <v>#N/A</v>
          </cell>
          <cell r="P196">
            <v>44678</v>
          </cell>
          <cell r="Q196" t="str">
            <v>-</v>
          </cell>
          <cell r="R196" t="str">
            <v>-</v>
          </cell>
          <cell r="S196" t="str">
            <v>ENTERPRISE TECHNOLOGY</v>
          </cell>
          <cell r="T196" t="str">
            <v>ITO</v>
          </cell>
          <cell r="U196" t="str">
            <v>gbradfo3</v>
          </cell>
          <cell r="V196" t="str">
            <v>-</v>
          </cell>
          <cell r="W196" t="str">
            <v>-</v>
          </cell>
          <cell r="X196" t="str">
            <v>pcaldw21</v>
          </cell>
          <cell r="Y196" t="str">
            <v>lnollar1</v>
          </cell>
          <cell r="Z196" t="str">
            <v>-</v>
          </cell>
          <cell r="AA196" t="str">
            <v>-</v>
          </cell>
          <cell r="AB196" t="str">
            <v>-</v>
          </cell>
          <cell r="AC196" t="str">
            <v>-</v>
          </cell>
          <cell r="AD196" t="str">
            <v>-</v>
          </cell>
          <cell r="AE196" t="e">
            <v>#N/A</v>
          </cell>
          <cell r="AG196">
            <v>44</v>
          </cell>
          <cell r="AH196" t="str">
            <v>Will be Decommissioned</v>
          </cell>
          <cell r="AI196" t="str">
            <v>TBD</v>
          </cell>
          <cell r="AJ196" t="str">
            <v>Refresh and consolidation of hardware  - both for EDCs and Distributed; reduction in use as more apps migrate to GCP/SaaS</v>
          </cell>
          <cell r="AQ196" t="str">
            <v>SQL</v>
          </cell>
          <cell r="AR196" t="str">
            <v>On-Prem</v>
          </cell>
          <cell r="AS196" t="str">
            <v>TBD</v>
          </cell>
        </row>
        <row r="197">
          <cell r="A197">
            <v>54299</v>
          </cell>
          <cell r="B197" t="str">
            <v>Silverfort</v>
          </cell>
          <cell r="C197" t="str">
            <v>In Production</v>
          </cell>
          <cell r="D197" t="str">
            <v>Silverfort</v>
          </cell>
          <cell r="E197" t="str">
            <v>EPEO</v>
          </cell>
          <cell r="F197" t="str">
            <v>NOKEEFE</v>
          </cell>
          <cell r="G197" t="str">
            <v>MSNYDER5</v>
          </cell>
          <cell r="H197" t="str">
            <v>ZZHAN106</v>
          </cell>
          <cell r="I197" t="str">
            <v>GSIENKIE</v>
          </cell>
          <cell r="J197" t="str">
            <v>YES</v>
          </cell>
          <cell r="K197" t="str">
            <v>Platinum</v>
          </cell>
          <cell r="L197" t="str">
            <v>Non S-Ox</v>
          </cell>
          <cell r="M197">
            <v>211</v>
          </cell>
          <cell r="N197" t="str">
            <v>Yes</v>
          </cell>
          <cell r="O197" t="str">
            <v>No</v>
          </cell>
          <cell r="P197">
            <v>45088</v>
          </cell>
          <cell r="Q197" t="str">
            <v>-</v>
          </cell>
          <cell r="R197" t="str">
            <v>COTS</v>
          </cell>
          <cell r="S197" t="str">
            <v>Enterprise Technology</v>
          </cell>
          <cell r="T197" t="str">
            <v>EPEO</v>
          </cell>
          <cell r="U197" t="str">
            <v>zzhan106</v>
          </cell>
          <cell r="V197" t="str">
            <v>MSNYDER5</v>
          </cell>
          <cell r="W197" t="str">
            <v>ktracy8</v>
          </cell>
          <cell r="X197" t="str">
            <v>joconn28</v>
          </cell>
          <cell r="Y197" t="str">
            <v>jtromb10</v>
          </cell>
          <cell r="Z197" t="str">
            <v>abetersh</v>
          </cell>
          <cell r="AA197" t="str">
            <v>jdrew26</v>
          </cell>
          <cell r="AB197" t="str">
            <v>No</v>
          </cell>
          <cell r="AC197" t="str">
            <v>No</v>
          </cell>
          <cell r="AD197" t="str">
            <v>No</v>
          </cell>
          <cell r="AE197" t="str">
            <v>Silverfort applies a layer of protection on top of existing authentication protocols, eliminates the need to deploy any agents and proxies, or to make any changes to existing servers and applications. This enables organizations to protect assets that don't support secure authentication today without having to modify them, and to extend protection to interfaces that are not covered by any other MFA solution.</v>
          </cell>
          <cell r="AG197">
            <v>32</v>
          </cell>
          <cell r="AH197" t="str">
            <v>EDC New Hypervisor</v>
          </cell>
          <cell r="AI197" t="str">
            <v>Q3 2025</v>
          </cell>
        </row>
        <row r="198">
          <cell r="A198">
            <v>54374</v>
          </cell>
          <cell r="B198" t="str">
            <v>RACF Password Reset</v>
          </cell>
          <cell r="C198" t="str">
            <v>In Production</v>
          </cell>
          <cell r="D198" t="str">
            <v>RPWR</v>
          </cell>
          <cell r="E198" t="str">
            <v>EPEO</v>
          </cell>
          <cell r="F198" t="str">
            <v>SKULKA52</v>
          </cell>
          <cell r="G198" t="str">
            <v>CGIACOBB</v>
          </cell>
          <cell r="H198" t="str">
            <v>VMANDELL</v>
          </cell>
          <cell r="I198" t="str">
            <v>GSIENKIE</v>
          </cell>
          <cell r="J198" t="str">
            <v>NO</v>
          </cell>
          <cell r="K198" t="str">
            <v>Gold</v>
          </cell>
          <cell r="L198" t="str">
            <v>Non S-Ox</v>
          </cell>
          <cell r="M198">
            <v>331</v>
          </cell>
          <cell r="N198" t="str">
            <v>No</v>
          </cell>
          <cell r="O198" t="str">
            <v>Yes</v>
          </cell>
          <cell r="P198">
            <v>45117</v>
          </cell>
          <cell r="Q198" t="str">
            <v>-</v>
          </cell>
          <cell r="R198" t="str">
            <v>In-House</v>
          </cell>
          <cell r="S198" t="str">
            <v>Enterprise Technology</v>
          </cell>
          <cell r="T198" t="str">
            <v>EPEO</v>
          </cell>
          <cell r="U198" t="str">
            <v>mwolff9</v>
          </cell>
          <cell r="V198" t="str">
            <v>CGIACOBB</v>
          </cell>
          <cell r="W198" t="str">
            <v>-</v>
          </cell>
          <cell r="X198" t="str">
            <v>dkroos</v>
          </cell>
          <cell r="Y198" t="str">
            <v>ccoll143</v>
          </cell>
          <cell r="Z198" t="str">
            <v>scarr3</v>
          </cell>
          <cell r="AA198" t="str">
            <v>dmcgin10</v>
          </cell>
          <cell r="AB198" t="str">
            <v>Yes</v>
          </cell>
          <cell r="AC198" t="str">
            <v>Yes</v>
          </cell>
          <cell r="AD198" t="str">
            <v>Yes</v>
          </cell>
          <cell r="AE198" t="str">
            <v>RACF Password Reset will be an external facing application which will provide all users of the Ford Mainframe a common entry point for managing the password for their RACF ID.</v>
          </cell>
          <cell r="AI198">
            <v>0</v>
          </cell>
          <cell r="AV198" t="str">
            <v>Optimize MF - MIPs reduction</v>
          </cell>
          <cell r="AW198" t="str">
            <v>Q4 2025</v>
          </cell>
          <cell r="AX198" t="str">
            <v>mainframe infrastructure tool.  Password tracking/reset functionality</v>
          </cell>
        </row>
        <row r="199">
          <cell r="A199">
            <v>54387</v>
          </cell>
          <cell r="B199" t="str">
            <v>Service Asset and Configuration Management</v>
          </cell>
          <cell r="C199" t="str">
            <v>In Production</v>
          </cell>
          <cell r="D199" t="str">
            <v>SACM</v>
          </cell>
          <cell r="E199" t="str">
            <v>EPEO</v>
          </cell>
          <cell r="F199" t="str">
            <v>RHAMMO57</v>
          </cell>
          <cell r="G199" t="str">
            <v>JGIES</v>
          </cell>
          <cell r="H199" t="str">
            <v>PSTRICK3</v>
          </cell>
          <cell r="I199" t="str">
            <v>GSIENKIE</v>
          </cell>
          <cell r="J199" t="str">
            <v>NO</v>
          </cell>
          <cell r="K199" t="str">
            <v>Silver</v>
          </cell>
          <cell r="L199" t="str">
            <v>Non S-Ox</v>
          </cell>
          <cell r="M199">
            <v>211</v>
          </cell>
          <cell r="N199" t="str">
            <v>No</v>
          </cell>
          <cell r="O199" t="str">
            <v>Yes</v>
          </cell>
          <cell r="P199">
            <v>44967</v>
          </cell>
          <cell r="Q199" t="str">
            <v>-</v>
          </cell>
          <cell r="R199" t="str">
            <v>Managed by 3rd Party Purchased Service</v>
          </cell>
          <cell r="S199" t="str">
            <v>Enterprise Technology</v>
          </cell>
          <cell r="T199" t="str">
            <v>EPEO</v>
          </cell>
          <cell r="U199" t="str">
            <v>pstrick3</v>
          </cell>
          <cell r="V199" t="str">
            <v>JGIES</v>
          </cell>
          <cell r="W199" t="str">
            <v>-</v>
          </cell>
          <cell r="X199" t="str">
            <v>pgriff46</v>
          </cell>
          <cell r="Y199" t="str">
            <v>jriley78</v>
          </cell>
          <cell r="Z199" t="str">
            <v>pgriff46</v>
          </cell>
          <cell r="AA199" t="str">
            <v>jriley78</v>
          </cell>
          <cell r="AB199" t="str">
            <v>No</v>
          </cell>
          <cell r="AC199" t="str">
            <v>No</v>
          </cell>
          <cell r="AD199" t="str">
            <v>No</v>
          </cell>
          <cell r="AE199" t="str">
            <v>This application consists of Micro Focus AMX (Asset Management X) SaaS product and all the ETL required to populate data into the AMX or federate to a trusted data source.  UD is an MicroFocus discovery tool focused on discovery CI relationships and storing that data in UCMDB. It is also used for inventory discovery.</v>
          </cell>
          <cell r="AG199">
            <v>24</v>
          </cell>
          <cell r="AH199" t="str">
            <v>Will be Decommissioned</v>
          </cell>
          <cell r="AI199" t="str">
            <v>Q1 2026</v>
          </cell>
        </row>
        <row r="200">
          <cell r="A200">
            <v>54648</v>
          </cell>
          <cell r="B200" t="str">
            <v>IBM License Management Tool</v>
          </cell>
          <cell r="C200" t="str">
            <v>In Production</v>
          </cell>
          <cell r="D200" t="str">
            <v>ILMT</v>
          </cell>
          <cell r="E200" t="str">
            <v>EPEO</v>
          </cell>
          <cell r="F200" t="str">
            <v>RHAMMO57</v>
          </cell>
          <cell r="G200" t="str">
            <v>JGIES</v>
          </cell>
          <cell r="H200" t="str">
            <v>PSTRICK3</v>
          </cell>
          <cell r="I200" t="str">
            <v>GSIENKIE</v>
          </cell>
          <cell r="J200" t="str">
            <v>YES</v>
          </cell>
          <cell r="K200" t="str">
            <v>Copper</v>
          </cell>
          <cell r="L200" t="str">
            <v>Non S-Ox</v>
          </cell>
          <cell r="M200">
            <v>211</v>
          </cell>
          <cell r="N200" t="str">
            <v>No</v>
          </cell>
          <cell r="O200" t="str">
            <v>Yes</v>
          </cell>
          <cell r="P200">
            <v>44865</v>
          </cell>
          <cell r="Q200" t="str">
            <v>-</v>
          </cell>
          <cell r="R200" t="str">
            <v>COTS</v>
          </cell>
          <cell r="S200" t="str">
            <v>Enterprise Technology</v>
          </cell>
          <cell r="T200" t="str">
            <v>-</v>
          </cell>
          <cell r="U200" t="str">
            <v>pstrick3</v>
          </cell>
          <cell r="V200" t="str">
            <v>JGIES</v>
          </cell>
          <cell r="W200" t="str">
            <v>-</v>
          </cell>
          <cell r="X200" t="str">
            <v>mkelle72</v>
          </cell>
          <cell r="Y200" t="str">
            <v>jriley78</v>
          </cell>
          <cell r="Z200" t="str">
            <v>mkelle72</v>
          </cell>
          <cell r="AA200" t="str">
            <v>jriley78</v>
          </cell>
          <cell r="AB200" t="str">
            <v>No</v>
          </cell>
          <cell r="AC200" t="str">
            <v>No</v>
          </cell>
          <cell r="AD200" t="str">
            <v>No</v>
          </cell>
          <cell r="AE200" t="str">
            <v>This tool allows the counting of IBM licenses utilized in our compute environment</v>
          </cell>
          <cell r="AG200">
            <v>13</v>
          </cell>
          <cell r="AH200" t="str">
            <v>EDC New Hypervisor</v>
          </cell>
          <cell r="AI200" t="str">
            <v>Q1 2025</v>
          </cell>
          <cell r="AK200" t="str">
            <v>Backlog1-wave1</v>
          </cell>
          <cell r="AQ200" t="str">
            <v>SQL</v>
          </cell>
          <cell r="AR200" t="str">
            <v>On-Prem</v>
          </cell>
          <cell r="AS200" t="str">
            <v>TBD</v>
          </cell>
        </row>
        <row r="201">
          <cell r="A201">
            <v>54671</v>
          </cell>
          <cell r="B201" t="str">
            <v>Thousand Eyes</v>
          </cell>
          <cell r="C201" t="str">
            <v>In Development</v>
          </cell>
          <cell r="D201" t="str">
            <v>TE</v>
          </cell>
          <cell r="E201" t="str">
            <v>EPEO</v>
          </cell>
          <cell r="F201" t="str">
            <v>MCRNKOVI</v>
          </cell>
          <cell r="G201" t="str">
            <v>SSOLTANI</v>
          </cell>
          <cell r="H201" t="str">
            <v>CCRAIG39</v>
          </cell>
          <cell r="I201" t="str">
            <v>CCRAIG39</v>
          </cell>
          <cell r="J201" t="str">
            <v>YES</v>
          </cell>
          <cell r="K201" t="str">
            <v>Copper</v>
          </cell>
          <cell r="L201" t="str">
            <v>Non S-Ox</v>
          </cell>
          <cell r="M201">
            <v>211</v>
          </cell>
          <cell r="N201" t="str">
            <v>No</v>
          </cell>
          <cell r="O201" t="str">
            <v>Yes</v>
          </cell>
          <cell r="P201">
            <v>45657</v>
          </cell>
          <cell r="Q201" t="str">
            <v>-</v>
          </cell>
          <cell r="R201" t="str">
            <v>COTS</v>
          </cell>
          <cell r="S201" t="str">
            <v>Enterprise Technology</v>
          </cell>
          <cell r="T201" t="str">
            <v>EPEO</v>
          </cell>
          <cell r="U201" t="str">
            <v>ssoltani</v>
          </cell>
          <cell r="V201" t="str">
            <v>MCRNKOVI</v>
          </cell>
          <cell r="W201" t="str">
            <v>hchepyal</v>
          </cell>
          <cell r="X201" t="str">
            <v>hchepyal</v>
          </cell>
          <cell r="Y201" t="str">
            <v>claport4</v>
          </cell>
          <cell r="Z201" t="str">
            <v>claport4</v>
          </cell>
          <cell r="AA201" t="str">
            <v>hchepyal</v>
          </cell>
          <cell r="AB201" t="str">
            <v>Yes</v>
          </cell>
          <cell r="AC201" t="str">
            <v>-</v>
          </cell>
          <cell r="AD201" t="str">
            <v>No</v>
          </cell>
          <cell r="AE201" t="str">
            <v>A tool used for Webex client diagnostics</v>
          </cell>
          <cell r="AG201">
            <v>6</v>
          </cell>
          <cell r="AH201" t="str">
            <v>EDC New Hypervisor</v>
          </cell>
          <cell r="AI201" t="str">
            <v>Q4 2025</v>
          </cell>
          <cell r="AJ201" t="str">
            <v>Distributed sites (network hubs) in use as well</v>
          </cell>
          <cell r="AK201" t="str">
            <v>TE is hosted externally, but internal agents are used; this is what is hosted within Ford.  Internal EDC instances will utilize new hypervisor; Plant-based instances shut-down; network hubs will remain and migrate to CaaS</v>
          </cell>
        </row>
        <row r="202">
          <cell r="A202">
            <v>54903</v>
          </cell>
          <cell r="B202" t="str">
            <v>Azure AD Application Proxy</v>
          </cell>
          <cell r="C202" t="str">
            <v>Planned</v>
          </cell>
          <cell r="D202" t="str">
            <v>AADAppProx</v>
          </cell>
          <cell r="E202" t="str">
            <v>EPEO</v>
          </cell>
          <cell r="F202" t="str">
            <v>NOKEEFE</v>
          </cell>
          <cell r="G202" t="str">
            <v>MSNYDER5</v>
          </cell>
          <cell r="H202" t="str">
            <v>ZZHAN106</v>
          </cell>
          <cell r="I202" t="str">
            <v>GSIENKIE</v>
          </cell>
          <cell r="J202" t="str">
            <v>YES</v>
          </cell>
          <cell r="K202" t="str">
            <v>Gold</v>
          </cell>
          <cell r="L202" t="str">
            <v>Non S-Ox</v>
          </cell>
          <cell r="M202">
            <v>211</v>
          </cell>
          <cell r="N202" t="str">
            <v>No</v>
          </cell>
          <cell r="O202" t="str">
            <v>Yes</v>
          </cell>
          <cell r="P202" t="str">
            <v>-</v>
          </cell>
          <cell r="Q202" t="str">
            <v>-</v>
          </cell>
          <cell r="R202" t="str">
            <v>COTS</v>
          </cell>
          <cell r="S202" t="str">
            <v>Enterprise Technology</v>
          </cell>
          <cell r="T202" t="str">
            <v>EPEO</v>
          </cell>
          <cell r="U202" t="str">
            <v>zzhan106</v>
          </cell>
          <cell r="V202" t="str">
            <v>MSNYDER5</v>
          </cell>
          <cell r="W202" t="str">
            <v>ktracy8</v>
          </cell>
          <cell r="X202" t="str">
            <v>joconn28</v>
          </cell>
          <cell r="Y202" t="str">
            <v>jtromb10</v>
          </cell>
          <cell r="Z202" t="str">
            <v>joconn28</v>
          </cell>
          <cell r="AA202" t="str">
            <v>jtromb10</v>
          </cell>
          <cell r="AB202" t="str">
            <v>No</v>
          </cell>
          <cell r="AC202" t="str">
            <v>-</v>
          </cell>
          <cell r="AD202" t="str">
            <v>No</v>
          </cell>
          <cell r="AE202" t="str">
            <v>Using Azure AD Application Proxy to publish on-premises apps for remote users.</v>
          </cell>
          <cell r="AG202">
            <v>6</v>
          </cell>
          <cell r="AH202" t="str">
            <v>EDC New Hypervisor</v>
          </cell>
          <cell r="AI202" t="str">
            <v>Q3 2025</v>
          </cell>
        </row>
        <row r="203">
          <cell r="A203">
            <v>54986</v>
          </cell>
          <cell r="B203" t="str">
            <v>MIcrosoft Office 365</v>
          </cell>
          <cell r="C203" t="str">
            <v>In Production</v>
          </cell>
          <cell r="D203" t="str">
            <v>Office 365</v>
          </cell>
          <cell r="E203" t="str">
            <v>EPEO</v>
          </cell>
          <cell r="F203" t="str">
            <v>SRUNSON</v>
          </cell>
          <cell r="G203" t="str">
            <v>ASTONE31</v>
          </cell>
          <cell r="H203" t="str">
            <v>JJAFANO</v>
          </cell>
          <cell r="I203" t="str">
            <v>KGRIFKA</v>
          </cell>
          <cell r="J203" t="str">
            <v>NO</v>
          </cell>
          <cell r="K203" t="str">
            <v>Copper</v>
          </cell>
          <cell r="L203" t="str">
            <v>Non S-Ox</v>
          </cell>
          <cell r="M203" t="str">
            <v>-</v>
          </cell>
          <cell r="N203" t="str">
            <v>No</v>
          </cell>
          <cell r="O203" t="str">
            <v>Yes</v>
          </cell>
          <cell r="P203">
            <v>45200</v>
          </cell>
          <cell r="Q203" t="str">
            <v>-</v>
          </cell>
          <cell r="R203" t="str">
            <v>In-House</v>
          </cell>
          <cell r="S203" t="str">
            <v>Enterprise Technology</v>
          </cell>
          <cell r="T203" t="str">
            <v>EPEO</v>
          </cell>
          <cell r="U203" t="str">
            <v>astone31</v>
          </cell>
          <cell r="V203" t="str">
            <v>SRUNSON</v>
          </cell>
          <cell r="W203" t="str">
            <v>nkotsopo</v>
          </cell>
          <cell r="X203" t="str">
            <v>rgates23</v>
          </cell>
          <cell r="Y203" t="str">
            <v>epenn</v>
          </cell>
          <cell r="Z203" t="str">
            <v>-</v>
          </cell>
          <cell r="AA203" t="str">
            <v>-</v>
          </cell>
          <cell r="AB203" t="str">
            <v>No</v>
          </cell>
          <cell r="AC203" t="str">
            <v>-</v>
          </cell>
          <cell r="AD203" t="str">
            <v>-</v>
          </cell>
          <cell r="AE203" t="str">
            <v>Management of Office 365 cloud environment</v>
          </cell>
          <cell r="AG203">
            <v>2</v>
          </cell>
          <cell r="AH203" t="str">
            <v>EDC New Hypervisor</v>
          </cell>
          <cell r="AI203" t="str">
            <v>Q2 2025</v>
          </cell>
          <cell r="AK203" t="str">
            <v>Backlog1-wave1</v>
          </cell>
        </row>
        <row r="204">
          <cell r="A204">
            <v>55058</v>
          </cell>
          <cell r="B204" t="str">
            <v>Tierpoint MID Server</v>
          </cell>
          <cell r="C204" t="str">
            <v>Planned</v>
          </cell>
          <cell r="D204" t="str">
            <v>TierMid</v>
          </cell>
          <cell r="E204" t="str">
            <v>EPEO</v>
          </cell>
          <cell r="F204" t="str">
            <v>LFULCHER</v>
          </cell>
          <cell r="G204" t="str">
            <v>CDOSHI</v>
          </cell>
          <cell r="H204" t="str">
            <v>JVIZZAC4</v>
          </cell>
          <cell r="I204" t="str">
            <v>CDOSHI</v>
          </cell>
          <cell r="J204" t="str">
            <v>NO</v>
          </cell>
          <cell r="K204" t="str">
            <v>Bronze</v>
          </cell>
          <cell r="L204" t="str">
            <v>Non S-Ox</v>
          </cell>
          <cell r="M204">
            <v>111</v>
          </cell>
          <cell r="N204" t="str">
            <v>No</v>
          </cell>
          <cell r="O204" t="str">
            <v>Yes</v>
          </cell>
          <cell r="P204">
            <v>45565</v>
          </cell>
          <cell r="Q204" t="str">
            <v>-</v>
          </cell>
          <cell r="R204" t="str">
            <v>Managed by 3rd Party Purchased Service</v>
          </cell>
          <cell r="S204" t="str">
            <v>Enterprise Technology</v>
          </cell>
          <cell r="T204" t="str">
            <v>EPEO</v>
          </cell>
          <cell r="U204" t="str">
            <v>CDOSHI</v>
          </cell>
          <cell r="V204" t="str">
            <v>KMAHAJAN</v>
          </cell>
          <cell r="W204" t="str">
            <v>rvaria</v>
          </cell>
          <cell r="X204" t="str">
            <v>NMANIVAS</v>
          </cell>
          <cell r="Y204" t="str">
            <v>-</v>
          </cell>
          <cell r="Z204" t="str">
            <v>jvizzac4</v>
          </cell>
          <cell r="AA204" t="str">
            <v>NMANIVAS</v>
          </cell>
          <cell r="AB204" t="str">
            <v>No</v>
          </cell>
          <cell r="AC204" t="str">
            <v>Yes</v>
          </cell>
          <cell r="AD204" t="str">
            <v>No</v>
          </cell>
          <cell r="AE204" t="str">
            <v>Proxy authentication services for Tierpoint internet portal</v>
          </cell>
          <cell r="AG204">
            <v>1</v>
          </cell>
          <cell r="AH204" t="str">
            <v>EDC New Hypervisor</v>
          </cell>
          <cell r="AI204" t="str">
            <v>Q2 2025</v>
          </cell>
          <cell r="AK204" t="str">
            <v>Backlog1-wave1</v>
          </cell>
        </row>
        <row r="205">
          <cell r="A205">
            <v>56485</v>
          </cell>
          <cell r="B205" t="str">
            <v>HCL NIO</v>
          </cell>
          <cell r="C205" t="str">
            <v>Planned</v>
          </cell>
          <cell r="D205" t="str">
            <v>HCL NIO</v>
          </cell>
          <cell r="E205" t="str">
            <v>EPEO</v>
          </cell>
          <cell r="F205" t="str">
            <v>SKULKA52</v>
          </cell>
          <cell r="G205" t="str">
            <v>SYUKI2</v>
          </cell>
          <cell r="H205" t="str">
            <v>MDIERING</v>
          </cell>
          <cell r="I205" t="str">
            <v>GSIENKIE</v>
          </cell>
          <cell r="J205" t="str">
            <v>YES</v>
          </cell>
          <cell r="K205" t="str">
            <v>Copper</v>
          </cell>
          <cell r="L205" t="str">
            <v>Non S-Ox</v>
          </cell>
          <cell r="M205" t="str">
            <v>-</v>
          </cell>
          <cell r="N205" t="str">
            <v>No</v>
          </cell>
          <cell r="O205" t="str">
            <v>Yes</v>
          </cell>
          <cell r="P205" t="str">
            <v>-</v>
          </cell>
          <cell r="Q205" t="str">
            <v>-</v>
          </cell>
          <cell r="R205" t="str">
            <v>COTS</v>
          </cell>
          <cell r="S205" t="str">
            <v>Enterprise Technology</v>
          </cell>
          <cell r="T205" t="str">
            <v>-</v>
          </cell>
          <cell r="U205" t="str">
            <v>syuki2</v>
          </cell>
          <cell r="V205" t="str">
            <v>CMIRABIT</v>
          </cell>
          <cell r="W205" t="str">
            <v>-</v>
          </cell>
          <cell r="X205" t="str">
            <v>frudberg</v>
          </cell>
          <cell r="Y205" t="str">
            <v>zraubing</v>
          </cell>
          <cell r="Z205" t="str">
            <v>mdiering</v>
          </cell>
          <cell r="AA205" t="str">
            <v>-</v>
          </cell>
          <cell r="AB205" t="str">
            <v>No</v>
          </cell>
          <cell r="AC205" t="str">
            <v>-</v>
          </cell>
          <cell r="AD205" t="str">
            <v>-</v>
          </cell>
          <cell r="AE205" t="str">
            <v>HCL NetZero Intelligent Operations Solution</v>
          </cell>
          <cell r="AG205">
            <v>2</v>
          </cell>
          <cell r="AH205" t="str">
            <v>EDC CaaS</v>
          </cell>
          <cell r="AI205" t="str">
            <v>Q4 2025</v>
          </cell>
        </row>
        <row r="206">
          <cell r="A206">
            <v>56590</v>
          </cell>
          <cell r="B206" t="str">
            <v>Trend Micro Workload Security</v>
          </cell>
          <cell r="C206" t="str">
            <v>In Production</v>
          </cell>
          <cell r="D206" t="str">
            <v>TMWS</v>
          </cell>
          <cell r="E206" t="str">
            <v>EPEO</v>
          </cell>
          <cell r="F206" t="str">
            <v>NOKEEFE</v>
          </cell>
          <cell r="G206" t="str">
            <v>VNACHIMU</v>
          </cell>
          <cell r="H206" t="str">
            <v>PFREILE</v>
          </cell>
          <cell r="I206" t="str">
            <v>WJUSTICE</v>
          </cell>
          <cell r="J206" t="str">
            <v>YES</v>
          </cell>
          <cell r="K206" t="str">
            <v>Silver</v>
          </cell>
          <cell r="L206" t="str">
            <v>Non S-Ox</v>
          </cell>
          <cell r="M206">
            <v>332</v>
          </cell>
          <cell r="N206" t="str">
            <v>No</v>
          </cell>
          <cell r="O206" t="str">
            <v>Yes</v>
          </cell>
          <cell r="P206">
            <v>45275</v>
          </cell>
          <cell r="Q206" t="str">
            <v>-</v>
          </cell>
          <cell r="R206" t="str">
            <v>COTS</v>
          </cell>
          <cell r="S206" t="str">
            <v>Enterprise Technology</v>
          </cell>
          <cell r="T206" t="str">
            <v>EPEO</v>
          </cell>
          <cell r="U206" t="str">
            <v>pfreile</v>
          </cell>
          <cell r="V206" t="str">
            <v>VNACHIMU</v>
          </cell>
          <cell r="W206" t="str">
            <v>jbellin4</v>
          </cell>
          <cell r="X206" t="str">
            <v>ksangst1</v>
          </cell>
          <cell r="Y206" t="str">
            <v>mszlaga1</v>
          </cell>
          <cell r="Z206" t="str">
            <v>ksangst1</v>
          </cell>
          <cell r="AA206" t="str">
            <v>mszlaga1</v>
          </cell>
          <cell r="AB206" t="str">
            <v>Yes</v>
          </cell>
          <cell r="AC206" t="str">
            <v>Yes</v>
          </cell>
          <cell r="AD206" t="str">
            <v>Yes</v>
          </cell>
          <cell r="AE206" t="str">
            <v>Trend Micro Workload Security will be responsible for protecting Ford Motor Company's critical infrastrustructure through the use of Intrusion Preventation and Detection System.</v>
          </cell>
          <cell r="AG206">
            <v>2</v>
          </cell>
          <cell r="AH206" t="str">
            <v xml:space="preserve">Complete Migration to SaaS </v>
          </cell>
          <cell r="AI206" t="str">
            <v>Q1 2026</v>
          </cell>
          <cell r="AJ206" t="str">
            <v>Already moved to SaaS; Remaining VMs will be migrated to GCP</v>
          </cell>
          <cell r="AK206" t="str">
            <v>Already moved to SaaS; Remaining VMs will be migrated to GCP</v>
          </cell>
        </row>
        <row r="207">
          <cell r="A207">
            <v>56878</v>
          </cell>
          <cell r="B207" t="str">
            <v>ServiceNow ( IT Connect )</v>
          </cell>
          <cell r="C207" t="str">
            <v>Planned</v>
          </cell>
          <cell r="D207" t="str">
            <v>Snow</v>
          </cell>
          <cell r="E207" t="str">
            <v>EPEO</v>
          </cell>
          <cell r="F207" t="str">
            <v>RHAMMO57</v>
          </cell>
          <cell r="G207" t="str">
            <v>JGIES</v>
          </cell>
          <cell r="H207" t="str">
            <v>NANDE114</v>
          </cell>
          <cell r="I207" t="str">
            <v>NAAFTABR</v>
          </cell>
          <cell r="J207" t="str">
            <v>YES</v>
          </cell>
          <cell r="K207" t="str">
            <v>Silver</v>
          </cell>
          <cell r="L207" t="str">
            <v>Non S-Ox</v>
          </cell>
          <cell r="M207" t="str">
            <v>-</v>
          </cell>
          <cell r="N207" t="str">
            <v>No</v>
          </cell>
          <cell r="O207" t="str">
            <v>Yes</v>
          </cell>
          <cell r="P207">
            <v>45566</v>
          </cell>
          <cell r="Q207" t="str">
            <v>-</v>
          </cell>
          <cell r="R207" t="str">
            <v>COTS</v>
          </cell>
          <cell r="S207" t="str">
            <v>Enterprise Technology</v>
          </cell>
          <cell r="T207" t="str">
            <v>-</v>
          </cell>
          <cell r="U207" t="str">
            <v>nande114</v>
          </cell>
          <cell r="V207" t="str">
            <v>JGIES</v>
          </cell>
          <cell r="W207" t="str">
            <v>wjustice</v>
          </cell>
          <cell r="X207" t="str">
            <v>pstrick3</v>
          </cell>
          <cell r="Y207" t="str">
            <v>spalan11</v>
          </cell>
          <cell r="Z207" t="str">
            <v>pstrick3</v>
          </cell>
          <cell r="AA207" t="str">
            <v>smayo6</v>
          </cell>
          <cell r="AB207" t="str">
            <v>Yes</v>
          </cell>
          <cell r="AC207" t="str">
            <v>-</v>
          </cell>
          <cell r="AD207" t="str">
            <v>-</v>
          </cell>
          <cell r="AE207" t="str">
            <v>Ford's IT ticketing system, including the customer user interface (IT Connect), and the IT support team user interface.  This is a COTS application from the vendor Service Now</v>
          </cell>
          <cell r="AG207">
            <v>23</v>
          </cell>
          <cell r="AH207" t="str">
            <v>EDC New Hypervisor</v>
          </cell>
          <cell r="AI207" t="str">
            <v>Q2 2025</v>
          </cell>
          <cell r="AK207" t="str">
            <v>Wave1</v>
          </cell>
        </row>
        <row r="208">
          <cell r="A208">
            <v>56891</v>
          </cell>
          <cell r="B208" t="str">
            <v>DIGITAL PROCESS AUTOMATION - PEGA</v>
          </cell>
          <cell r="C208" t="str">
            <v>In Production</v>
          </cell>
          <cell r="D208" t="str">
            <v>DPA</v>
          </cell>
          <cell r="E208" t="str">
            <v>EPEO</v>
          </cell>
          <cell r="F208" t="str">
            <v>LFULCHER</v>
          </cell>
          <cell r="G208" t="str">
            <v>EREYNOL3</v>
          </cell>
          <cell r="H208" t="str">
            <v>RGANESH7</v>
          </cell>
          <cell r="I208" t="str">
            <v>SDHANAS2</v>
          </cell>
          <cell r="J208" t="str">
            <v>YES</v>
          </cell>
          <cell r="K208" t="str">
            <v>Gold</v>
          </cell>
          <cell r="L208" t="str">
            <v>Non S-Ox</v>
          </cell>
          <cell r="M208">
            <v>313</v>
          </cell>
          <cell r="N208" t="str">
            <v>No</v>
          </cell>
          <cell r="O208" t="str">
            <v>Yes</v>
          </cell>
          <cell r="R208" t="str">
            <v>COTS</v>
          </cell>
          <cell r="S208" t="str">
            <v>Enterprise Technology</v>
          </cell>
          <cell r="T208" t="str">
            <v>EPEO</v>
          </cell>
          <cell r="AE208" t="str">
            <v>Pega is an RPA/DPA tool that can be utilized to generate workflows that automates human actions in a desktop environment. RPA/DPA works best in automating standard, repetitive, rule based actions that a business user performs in their desktop environment. This tool allows us to write rules for business processes requiring efficient execution.</v>
          </cell>
          <cell r="AG208">
            <v>8</v>
          </cell>
          <cell r="AH208" t="str">
            <v xml:space="preserve">Complete Migration to SaaS </v>
          </cell>
          <cell r="AI208" t="str">
            <v>Q1 2026</v>
          </cell>
          <cell r="AK208" t="str">
            <v>Moving with the rest of Pega infrastructure</v>
          </cell>
        </row>
        <row r="209">
          <cell r="A209">
            <v>57031</v>
          </cell>
          <cell r="B209" t="str">
            <v>ProofPoint TRAP</v>
          </cell>
          <cell r="C209" t="str">
            <v>Planned</v>
          </cell>
          <cell r="D209" t="str">
            <v>TRAP</v>
          </cell>
          <cell r="E209" t="str">
            <v>EPEO</v>
          </cell>
          <cell r="F209" t="str">
            <v>SRUNSON</v>
          </cell>
          <cell r="G209" t="str">
            <v>ASTONE31</v>
          </cell>
          <cell r="H209" t="str">
            <v>MMAHAJAN</v>
          </cell>
          <cell r="I209" t="str">
            <v>JHARR604</v>
          </cell>
          <cell r="J209" t="str">
            <v>YES</v>
          </cell>
          <cell r="K209" t="str">
            <v>Platinum</v>
          </cell>
          <cell r="L209" t="str">
            <v>S-Ox Classification Pending</v>
          </cell>
          <cell r="M209">
            <v>332</v>
          </cell>
          <cell r="N209" t="str">
            <v>No</v>
          </cell>
          <cell r="O209" t="str">
            <v>Yes</v>
          </cell>
          <cell r="P209">
            <v>45562</v>
          </cell>
          <cell r="Q209" t="str">
            <v>-</v>
          </cell>
          <cell r="R209" t="str">
            <v>COTS</v>
          </cell>
          <cell r="S209" t="str">
            <v>Enterprise Technology</v>
          </cell>
          <cell r="T209" t="str">
            <v>EPEO</v>
          </cell>
          <cell r="U209" t="str">
            <v>astone31</v>
          </cell>
          <cell r="V209" t="str">
            <v>SRUNSON</v>
          </cell>
          <cell r="W209" t="str">
            <v>Dmahesw1</v>
          </cell>
          <cell r="X209" t="str">
            <v>JHARR604</v>
          </cell>
          <cell r="Y209" t="str">
            <v>Dmahesw1</v>
          </cell>
          <cell r="Z209" t="str">
            <v>MMAHAJAN</v>
          </cell>
          <cell r="AA209" t="str">
            <v>-</v>
          </cell>
          <cell r="AB209" t="str">
            <v>No</v>
          </cell>
          <cell r="AC209" t="str">
            <v>No</v>
          </cell>
          <cell r="AD209" t="str">
            <v>No</v>
          </cell>
          <cell r="AE209" t="str">
            <v>Proofpoint Threat Response Auto-Pull (TRAP) enables messaging and security administrators to analyze emails and move malicious or unwanted emails to quarantine, after delivery. It follows forwarded mail and distribution lists and creates an auditable activity trail.</v>
          </cell>
          <cell r="AG209">
            <v>2</v>
          </cell>
          <cell r="AH209" t="str">
            <v xml:space="preserve">Complete Migration to SaaS </v>
          </cell>
          <cell r="AI209" t="str">
            <v>Q4 2026</v>
          </cell>
          <cell r="AJ209" t="str">
            <v>Use Case:
Proofpoint Threat Response Auto-Pull (TRAP) enables messaging and security administrators 
to analyze emails and move malicious or unwanted emails to quarantine, after delivery. 
It follows forwarded mail and distribution lists and creates an auditable activity trail.</v>
          </cell>
          <cell r="AK209" t="str">
            <v>Current State:
Will Move to Proofpoint SaaS
These servers will get Decomissioned
Timeline: 
EOY 2026</v>
          </cell>
        </row>
        <row r="210">
          <cell r="A210">
            <v>57176</v>
          </cell>
          <cell r="B210" t="str">
            <v>ThreatConnect IDO (Intel Driven Ops) Dedicated Clo</v>
          </cell>
          <cell r="C210" t="str">
            <v>Planned</v>
          </cell>
          <cell r="D210" t="str">
            <v>TCC</v>
          </cell>
          <cell r="E210" t="str">
            <v>EPEO</v>
          </cell>
          <cell r="F210" t="str">
            <v>NOKEEFE</v>
          </cell>
          <cell r="G210" t="str">
            <v>MCRNKOVI</v>
          </cell>
          <cell r="H210" t="str">
            <v>BBOGEDIN</v>
          </cell>
          <cell r="I210" t="str">
            <v>WJUSTICE</v>
          </cell>
          <cell r="J210" t="str">
            <v>YES</v>
          </cell>
          <cell r="K210" t="str">
            <v>Silver</v>
          </cell>
          <cell r="L210" t="str">
            <v>S-Ox Classification Pending</v>
          </cell>
          <cell r="M210">
            <v>222</v>
          </cell>
          <cell r="N210" t="str">
            <v>No</v>
          </cell>
          <cell r="O210" t="str">
            <v>Yes</v>
          </cell>
          <cell r="P210">
            <v>45689</v>
          </cell>
          <cell r="Q210" t="str">
            <v>-</v>
          </cell>
          <cell r="R210" t="str">
            <v>COTS</v>
          </cell>
          <cell r="S210" t="str">
            <v>Enterprise Technology</v>
          </cell>
          <cell r="T210" t="str">
            <v>EPEO</v>
          </cell>
          <cell r="U210" t="str">
            <v>bbogedin</v>
          </cell>
          <cell r="V210" t="str">
            <v>MCRNKOVI</v>
          </cell>
          <cell r="W210" t="str">
            <v>-</v>
          </cell>
          <cell r="X210" t="str">
            <v>ksangst1</v>
          </cell>
          <cell r="Y210" t="str">
            <v>cpetrusa</v>
          </cell>
          <cell r="Z210" t="str">
            <v>vvenka40</v>
          </cell>
          <cell r="AA210" t="str">
            <v>-</v>
          </cell>
          <cell r="AB210" t="str">
            <v>Yes</v>
          </cell>
          <cell r="AC210" t="str">
            <v>No</v>
          </cell>
          <cell r="AD210" t="str">
            <v>No</v>
          </cell>
          <cell r="AE210" t="str">
            <v>ThreatConnect aggregates intelligence from multiple sources both structured and unstructured.</v>
          </cell>
          <cell r="AG210">
            <v>1</v>
          </cell>
          <cell r="AH210" t="str">
            <v>Complete Migration to GCP (Both App &amp; DB)</v>
          </cell>
          <cell r="AI210" t="str">
            <v>Q4 2026</v>
          </cell>
          <cell r="AK210" t="str">
            <v xml:space="preserve">This project was canceled. Hence there is no migration requirement. 23175 App ID is still the active platform. </v>
          </cell>
        </row>
        <row r="211">
          <cell r="A211">
            <v>57204</v>
          </cell>
          <cell r="B211" t="str">
            <v>LAN Management Automation Tools</v>
          </cell>
          <cell r="C211" t="str">
            <v>In Production</v>
          </cell>
          <cell r="D211" t="str">
            <v>LANTOOLS</v>
          </cell>
          <cell r="E211" t="str">
            <v>EPEO</v>
          </cell>
          <cell r="F211" t="str">
            <v>MCRNKOVI</v>
          </cell>
          <cell r="G211" t="str">
            <v>SSOLTANI</v>
          </cell>
          <cell r="H211" t="str">
            <v>SSASINOW</v>
          </cell>
          <cell r="I211" t="str">
            <v>ASALOWI1</v>
          </cell>
          <cell r="J211" t="str">
            <v>NO</v>
          </cell>
          <cell r="K211" t="str">
            <v>Silver</v>
          </cell>
          <cell r="L211" t="str">
            <v>Non S-Ox</v>
          </cell>
          <cell r="M211">
            <v>211</v>
          </cell>
          <cell r="N211" t="str">
            <v>No</v>
          </cell>
          <cell r="O211" t="str">
            <v>Yes</v>
          </cell>
          <cell r="P211">
            <v>39644</v>
          </cell>
          <cell r="Q211" t="str">
            <v>-</v>
          </cell>
          <cell r="R211" t="str">
            <v>In-House</v>
          </cell>
          <cell r="S211" t="str">
            <v>Enterprise Technology</v>
          </cell>
          <cell r="T211" t="str">
            <v>EPEO</v>
          </cell>
          <cell r="U211" t="str">
            <v>SSASINOW</v>
          </cell>
          <cell r="V211" t="str">
            <v>SSOLTANI</v>
          </cell>
          <cell r="W211" t="str">
            <v>ssudha18</v>
          </cell>
          <cell r="X211" t="str">
            <v>hnagara5</v>
          </cell>
          <cell r="Y211" t="str">
            <v>-</v>
          </cell>
          <cell r="Z211" t="str">
            <v>kbabusia</v>
          </cell>
          <cell r="AA211" t="str">
            <v>-</v>
          </cell>
          <cell r="AB211" t="str">
            <v>No</v>
          </cell>
          <cell r="AC211" t="str">
            <v>No</v>
          </cell>
          <cell r="AD211" t="str">
            <v>No</v>
          </cell>
          <cell r="AE211" t="str">
            <v>Tools Supporting Automation with Wifi, Cisco Wireless, Identity Services Engine (ISE), and Manufacturing LAN</v>
          </cell>
          <cell r="AG211">
            <v>1</v>
          </cell>
          <cell r="AH211" t="str">
            <v>Complete Migration to GCP (Both App &amp; DB)</v>
          </cell>
          <cell r="AI211" t="str">
            <v>Q1 2026</v>
          </cell>
          <cell r="AK211" t="str">
            <v>Team will pursue CaaS if CloudRun cannot be used; VMs are shared with other tools (18635 &amp; Satheesh John), so decomissioning is dependent on migration plans for all affected apps</v>
          </cell>
          <cell r="AT211" t="str">
            <v>Leverages NADB database; opportunity to separate DB to own instance or follow Satheesh John's plans; additional architecture help may be required to assess.</v>
          </cell>
        </row>
        <row r="212">
          <cell r="A212">
            <v>57586</v>
          </cell>
          <cell r="B212" t="str">
            <v>REDIS</v>
          </cell>
          <cell r="C212" t="str">
            <v>Active</v>
          </cell>
          <cell r="D212" t="str">
            <v>REDIS</v>
          </cell>
          <cell r="E212" t="str">
            <v>EPEO</v>
          </cell>
          <cell r="F212" t="str">
            <v>SKULKA52</v>
          </cell>
          <cell r="G212" t="str">
            <v>NSHAH43</v>
          </cell>
          <cell r="H212" t="str">
            <v>RYALAVAR</v>
          </cell>
          <cell r="I212" t="str">
            <v>RYALAVAR</v>
          </cell>
          <cell r="J212" t="str">
            <v>YES</v>
          </cell>
          <cell r="K212" t="str">
            <v>Copper</v>
          </cell>
          <cell r="L212" t="str">
            <v>Non S-Ox</v>
          </cell>
          <cell r="M212">
            <v>0</v>
          </cell>
          <cell r="N212" t="str">
            <v>No</v>
          </cell>
          <cell r="O212" t="str">
            <v>Yes</v>
          </cell>
          <cell r="R212" t="str">
            <v>Managed by 3rd Party Purchased Service</v>
          </cell>
          <cell r="S212" t="str">
            <v>Enterprise Technology</v>
          </cell>
          <cell r="T212" t="str">
            <v>EPEO</v>
          </cell>
          <cell r="AE212" t="str">
            <v>on-prem Caching Database</v>
          </cell>
          <cell r="AG212">
            <v>6</v>
          </cell>
          <cell r="AH212" t="str">
            <v>EDC New Hypervisor</v>
          </cell>
          <cell r="AI212" t="str">
            <v>Q2 2025</v>
          </cell>
          <cell r="AJ212" t="str">
            <v>Has to be deployed on VM due to security concerns on CaaS</v>
          </cell>
          <cell r="AK212" t="str">
            <v>PCF REdis replacement.  Will be decommissioned once app modernization is complete and they move to GCP (Backlog1-wave1)</v>
          </cell>
        </row>
        <row r="213">
          <cell r="A213">
            <v>23489</v>
          </cell>
          <cell r="B213" t="str">
            <v>JIRA</v>
          </cell>
          <cell r="C213" t="str">
            <v>In Production</v>
          </cell>
          <cell r="D213" t="str">
            <v>JIRA</v>
          </cell>
          <cell r="E213" t="str">
            <v>EVDD</v>
          </cell>
          <cell r="F213" t="str">
            <v>AGARBY</v>
          </cell>
          <cell r="G213" t="str">
            <v>NWEBST14</v>
          </cell>
          <cell r="H213" t="str">
            <v>NWHITEH8</v>
          </cell>
          <cell r="I213" t="str">
            <v>SGURU8</v>
          </cell>
          <cell r="J213" t="str">
            <v>NO</v>
          </cell>
          <cell r="K213" t="str">
            <v>Bronze</v>
          </cell>
          <cell r="L213" t="str">
            <v>Non S-Ox</v>
          </cell>
          <cell r="M213">
            <v>321</v>
          </cell>
          <cell r="N213" t="str">
            <v>Yes</v>
          </cell>
          <cell r="O213" t="str">
            <v>No</v>
          </cell>
          <cell r="P213">
            <v>42828</v>
          </cell>
          <cell r="Q213">
            <v>45267</v>
          </cell>
          <cell r="R213" t="str">
            <v>Managed by 3rd Party Purchased Service</v>
          </cell>
          <cell r="S213" t="str">
            <v>Advanced PD and Tech</v>
          </cell>
          <cell r="T213" t="str">
            <v>-</v>
          </cell>
          <cell r="U213" t="str">
            <v>tnielse9</v>
          </cell>
          <cell r="V213" t="str">
            <v>NWEBST14</v>
          </cell>
          <cell r="W213" t="str">
            <v>-</v>
          </cell>
          <cell r="X213" t="str">
            <v>nwhiteh8</v>
          </cell>
          <cell r="Y213" t="str">
            <v>-</v>
          </cell>
          <cell r="Z213" t="str">
            <v>-</v>
          </cell>
          <cell r="AA213" t="str">
            <v>-</v>
          </cell>
          <cell r="AB213" t="str">
            <v>Yes</v>
          </cell>
          <cell r="AC213" t="str">
            <v>-</v>
          </cell>
          <cell r="AD213" t="str">
            <v>No</v>
          </cell>
          <cell r="AE213" t="str">
            <v>JIRA is a defect tracking tool used as part of an agile s/w development environment within the R&amp;A EESE organization.</v>
          </cell>
          <cell r="AG213">
            <v>9</v>
          </cell>
          <cell r="AI213" t="str">
            <v>TBD</v>
          </cell>
          <cell r="AQ213" t="str">
            <v>SQL</v>
          </cell>
          <cell r="AS213" t="str">
            <v>TBD</v>
          </cell>
        </row>
        <row r="214">
          <cell r="A214">
            <v>24129</v>
          </cell>
          <cell r="B214" t="str">
            <v>Confluence (EESEWiki)</v>
          </cell>
          <cell r="C214" t="str">
            <v>In Production</v>
          </cell>
          <cell r="D214" t="str">
            <v>EESEWiki</v>
          </cell>
          <cell r="E214" t="str">
            <v>EVDD</v>
          </cell>
          <cell r="F214" t="str">
            <v>JREYN149</v>
          </cell>
          <cell r="G214" t="str">
            <v>JREYN149</v>
          </cell>
          <cell r="H214" t="str">
            <v>MCHATTE1</v>
          </cell>
          <cell r="I214" t="str">
            <v>VVEINOTT</v>
          </cell>
          <cell r="J214" t="str">
            <v>YES</v>
          </cell>
          <cell r="K214" t="str">
            <v>Copper</v>
          </cell>
          <cell r="L214" t="str">
            <v>Non S-Ox</v>
          </cell>
          <cell r="M214">
            <v>311</v>
          </cell>
          <cell r="N214" t="str">
            <v>Yes</v>
          </cell>
          <cell r="O214" t="str">
            <v>No</v>
          </cell>
          <cell r="P214">
            <v>43627</v>
          </cell>
          <cell r="Q214" t="str">
            <v>-</v>
          </cell>
          <cell r="R214" t="str">
            <v>COTS</v>
          </cell>
          <cell r="S214" t="str">
            <v>Advanced PD and Tech</v>
          </cell>
          <cell r="T214" t="str">
            <v>-</v>
          </cell>
          <cell r="U214" t="str">
            <v>MCHATTE1</v>
          </cell>
          <cell r="V214" t="str">
            <v>JREYN149</v>
          </cell>
          <cell r="W214" t="str">
            <v>-</v>
          </cell>
          <cell r="X214" t="str">
            <v>abantila</v>
          </cell>
          <cell r="Y214" t="str">
            <v>wsyeda</v>
          </cell>
          <cell r="Z214" t="str">
            <v>abantila</v>
          </cell>
          <cell r="AA214" t="str">
            <v>-</v>
          </cell>
          <cell r="AB214" t="str">
            <v>Yes</v>
          </cell>
          <cell r="AC214" t="str">
            <v>No</v>
          </cell>
          <cell r="AD214" t="str">
            <v>No</v>
          </cell>
          <cell r="AE214" t="str">
            <v>Confluence is the current tool used for collaboration for EC projects. It is a rich wiki environment that supports creating pages, blog posts, questions, diagrams etc.</v>
          </cell>
          <cell r="AG214">
            <v>9</v>
          </cell>
          <cell r="AI214" t="str">
            <v>TBD</v>
          </cell>
          <cell r="AQ214" t="str">
            <v>SQL</v>
          </cell>
          <cell r="AS214" t="str">
            <v>TBD</v>
          </cell>
        </row>
        <row r="215">
          <cell r="A215">
            <v>24564</v>
          </cell>
          <cell r="B215" t="str">
            <v>FNV Automated Testing</v>
          </cell>
          <cell r="C215" t="str">
            <v>In Production</v>
          </cell>
          <cell r="D215" t="str">
            <v>FNV TAT</v>
          </cell>
          <cell r="E215" t="str">
            <v>EVDD</v>
          </cell>
          <cell r="F215" t="str">
            <v>NDIMMITT</v>
          </cell>
          <cell r="G215" t="str">
            <v>DCHAMB77</v>
          </cell>
          <cell r="H215" t="str">
            <v>AAVALOS7</v>
          </cell>
          <cell r="I215" t="str">
            <v>AAVALOS7</v>
          </cell>
          <cell r="J215" t="str">
            <v>NO</v>
          </cell>
          <cell r="K215" t="str">
            <v>Copper</v>
          </cell>
          <cell r="L215" t="str">
            <v>Non S-Ox</v>
          </cell>
          <cell r="M215">
            <v>111</v>
          </cell>
          <cell r="N215" t="str">
            <v>Yes</v>
          </cell>
          <cell r="O215" t="str">
            <v>No</v>
          </cell>
          <cell r="P215">
            <v>43518</v>
          </cell>
          <cell r="Q215" t="str">
            <v>-</v>
          </cell>
          <cell r="R215" t="str">
            <v>In-House</v>
          </cell>
          <cell r="S215" t="str">
            <v>Advanced PD and Tech</v>
          </cell>
          <cell r="T215" t="str">
            <v>-</v>
          </cell>
          <cell r="U215" t="str">
            <v>AAVALOS7</v>
          </cell>
          <cell r="V215" t="str">
            <v>DCHAMB77</v>
          </cell>
          <cell r="W215" t="str">
            <v>smamidi3</v>
          </cell>
          <cell r="X215" t="str">
            <v>eamaeful</v>
          </cell>
          <cell r="Y215" t="str">
            <v>SYOUN184</v>
          </cell>
          <cell r="Z215" t="str">
            <v>dyang36</v>
          </cell>
          <cell r="AA215" t="str">
            <v>eamaeful</v>
          </cell>
          <cell r="AB215" t="str">
            <v>No</v>
          </cell>
          <cell r="AC215" t="str">
            <v>-</v>
          </cell>
          <cell r="AD215" t="str">
            <v>No</v>
          </cell>
          <cell r="AE215" t="str">
            <v>FNV2 (Fully Networked Vehicle) involves 3 main components:  SYNC4 (infotainment console), TCU (mobile radio), and ECG (Enhanced Central Gateway). Objective is to develop and execute automated testing for these components.  The testing includes the following:  Pre-submit:  tests whenever a software developer submits a code change  Sanity:  daily testing to ensure main features are functional  Stability:  long duration testing to verify mean time between failures</v>
          </cell>
          <cell r="AG215">
            <v>9</v>
          </cell>
          <cell r="AI215" t="str">
            <v>TBD</v>
          </cell>
          <cell r="AQ215" t="str">
            <v>SQL</v>
          </cell>
          <cell r="AS215" t="str">
            <v>TBD</v>
          </cell>
        </row>
        <row r="216">
          <cell r="A216">
            <v>24669</v>
          </cell>
          <cell r="B216" t="str">
            <v>SDE Portal</v>
          </cell>
          <cell r="C216" t="str">
            <v>In Production</v>
          </cell>
          <cell r="D216" t="str">
            <v>SDEPort</v>
          </cell>
          <cell r="E216" t="str">
            <v>EVDD</v>
          </cell>
          <cell r="F216" t="str">
            <v>AGARBY</v>
          </cell>
          <cell r="G216" t="str">
            <v>NWEBST14</v>
          </cell>
          <cell r="H216" t="str">
            <v>TNIELSE9</v>
          </cell>
          <cell r="I216" t="str">
            <v>SGURU8</v>
          </cell>
          <cell r="J216" t="str">
            <v>NO</v>
          </cell>
          <cell r="K216" t="str">
            <v>Copper</v>
          </cell>
          <cell r="L216" t="str">
            <v>Non S-Ox</v>
          </cell>
          <cell r="M216">
            <v>111</v>
          </cell>
          <cell r="N216" t="str">
            <v>No</v>
          </cell>
          <cell r="O216" t="str">
            <v>Yes</v>
          </cell>
          <cell r="P216">
            <v>43252</v>
          </cell>
          <cell r="Q216">
            <v>45291</v>
          </cell>
          <cell r="R216" t="str">
            <v>In-House</v>
          </cell>
          <cell r="S216" t="str">
            <v>Advanced PD and Tech</v>
          </cell>
          <cell r="T216" t="str">
            <v>-</v>
          </cell>
          <cell r="U216" t="str">
            <v>tcarmean</v>
          </cell>
          <cell r="V216" t="str">
            <v>PCHEUNG5</v>
          </cell>
          <cell r="W216" t="str">
            <v>-</v>
          </cell>
          <cell r="X216" t="str">
            <v>nwhiteh8</v>
          </cell>
          <cell r="Y216" t="str">
            <v>mailuri</v>
          </cell>
          <cell r="Z216" t="str">
            <v>-</v>
          </cell>
          <cell r="AA216" t="str">
            <v>-</v>
          </cell>
          <cell r="AB216" t="str">
            <v>No</v>
          </cell>
          <cell r="AC216" t="str">
            <v>-</v>
          </cell>
          <cell r="AD216" t="str">
            <v>No</v>
          </cell>
          <cell r="AE216" t="str">
            <v>Portal to store the various SDE process and activities</v>
          </cell>
          <cell r="AG216">
            <v>3</v>
          </cell>
          <cell r="AI216" t="str">
            <v>TBD</v>
          </cell>
          <cell r="AQ216" t="str">
            <v>SQL</v>
          </cell>
          <cell r="AS216" t="str">
            <v>TBD</v>
          </cell>
        </row>
        <row r="217">
          <cell r="A217">
            <v>50835</v>
          </cell>
          <cell r="B217" t="str">
            <v>IVI-C Watchdog</v>
          </cell>
          <cell r="C217" t="str">
            <v>In Production</v>
          </cell>
          <cell r="D217" t="str">
            <v>IVIC-WD</v>
          </cell>
          <cell r="E217" t="str">
            <v>EVDD</v>
          </cell>
          <cell r="F217" t="str">
            <v>JREYN149</v>
          </cell>
          <cell r="G217" t="str">
            <v>NFAGEN</v>
          </cell>
          <cell r="H217" t="str">
            <v>MGORDO64</v>
          </cell>
          <cell r="I217" t="str">
            <v>ECHURCHM</v>
          </cell>
          <cell r="J217" t="str">
            <v>NO</v>
          </cell>
          <cell r="K217" t="str">
            <v>Bronze</v>
          </cell>
          <cell r="L217" t="str">
            <v>Non S-Ox</v>
          </cell>
          <cell r="M217">
            <v>111</v>
          </cell>
          <cell r="N217" t="str">
            <v>Yes</v>
          </cell>
          <cell r="O217" t="str">
            <v>No</v>
          </cell>
          <cell r="P217">
            <v>44134</v>
          </cell>
          <cell r="Q217">
            <v>45930</v>
          </cell>
          <cell r="R217" t="str">
            <v>-</v>
          </cell>
          <cell r="S217" t="str">
            <v>Advanced PD and Tech</v>
          </cell>
          <cell r="T217" t="str">
            <v>-</v>
          </cell>
          <cell r="U217" t="str">
            <v>mgordo64</v>
          </cell>
          <cell r="V217" t="str">
            <v>NFAGEN</v>
          </cell>
          <cell r="W217" t="str">
            <v>-</v>
          </cell>
          <cell r="X217" t="str">
            <v>hyepdjon</v>
          </cell>
          <cell r="Y217" t="str">
            <v>bgovind9</v>
          </cell>
          <cell r="Z217" t="str">
            <v>-</v>
          </cell>
          <cell r="AA217" t="str">
            <v>-</v>
          </cell>
          <cell r="AB217" t="str">
            <v>No</v>
          </cell>
          <cell r="AC217" t="str">
            <v>-</v>
          </cell>
          <cell r="AD217" t="str">
            <v>No</v>
          </cell>
          <cell r="AE217" t="str">
            <v>Metrics, Software Release Reports and Quality Scorecard along with other web based tools used by IVI-C to manage software development</v>
          </cell>
          <cell r="AG217">
            <v>6</v>
          </cell>
          <cell r="AI217" t="str">
            <v>TBD</v>
          </cell>
          <cell r="AQ217" t="str">
            <v>SQL</v>
          </cell>
          <cell r="AS217" t="str">
            <v>TBD</v>
          </cell>
        </row>
        <row r="218">
          <cell r="A218">
            <v>51903</v>
          </cell>
          <cell r="B218" t="str">
            <v>FNV2 Test Automation Analytics</v>
          </cell>
          <cell r="C218" t="str">
            <v>In Production</v>
          </cell>
          <cell r="D218" t="str">
            <v>TANALYTICS</v>
          </cell>
          <cell r="E218" t="str">
            <v>EVDD</v>
          </cell>
          <cell r="F218" t="str">
            <v>NDIMMITT</v>
          </cell>
          <cell r="G218" t="str">
            <v>DCHAMB77</v>
          </cell>
          <cell r="H218" t="str">
            <v>AAVALOS7</v>
          </cell>
          <cell r="I218" t="str">
            <v>AAVALOS7</v>
          </cell>
          <cell r="J218" t="str">
            <v>NO</v>
          </cell>
          <cell r="K218" t="str">
            <v>Copper</v>
          </cell>
          <cell r="L218" t="str">
            <v>Non S-Ox</v>
          </cell>
          <cell r="M218">
            <v>111</v>
          </cell>
          <cell r="N218" t="str">
            <v>Yes</v>
          </cell>
          <cell r="O218" t="str">
            <v>No</v>
          </cell>
          <cell r="P218">
            <v>43914</v>
          </cell>
          <cell r="Q218" t="str">
            <v>-</v>
          </cell>
          <cell r="R218" t="str">
            <v>In-House</v>
          </cell>
          <cell r="S218" t="str">
            <v>Advanced PD and Tech</v>
          </cell>
          <cell r="T218" t="str">
            <v>-</v>
          </cell>
          <cell r="U218" t="str">
            <v>AAVALOS7</v>
          </cell>
          <cell r="V218" t="str">
            <v>DCHAMB77</v>
          </cell>
          <cell r="W218" t="str">
            <v>smamidi3</v>
          </cell>
          <cell r="X218" t="str">
            <v>gmohim</v>
          </cell>
          <cell r="Y218" t="str">
            <v>-</v>
          </cell>
          <cell r="Z218" t="str">
            <v>gmohim</v>
          </cell>
          <cell r="AA218" t="str">
            <v>dyang36</v>
          </cell>
          <cell r="AB218" t="str">
            <v>No</v>
          </cell>
          <cell r="AC218" t="str">
            <v>-</v>
          </cell>
          <cell r="AD218" t="str">
            <v>No</v>
          </cell>
          <cell r="AE218" t="str">
            <v>FNV2 (Fully Network Vehicle) test automation analytics is a data science and machine learning project. The objective of this project is to gather automated software verification data from hundreds of Jenkins slave machines that are verifying the software quality in each dev pull request made on Ford GITHUB. The end goal is to gather the metadata and use them for data science and machine learning. Some examples are as follows: Predict software quality trends based on millions of data-point, generate heatmap on problem areas in production code that happens 1 in a million, resource planning based on data insight, monitor lab fleet dynamically using a data-driven Dashboard.</v>
          </cell>
          <cell r="AG218">
            <v>2</v>
          </cell>
          <cell r="AI218" t="str">
            <v>TBD</v>
          </cell>
          <cell r="AQ218" t="str">
            <v>SQL</v>
          </cell>
          <cell r="AS218" t="str">
            <v>TBD</v>
          </cell>
        </row>
        <row r="219">
          <cell r="A219">
            <v>52850</v>
          </cell>
          <cell r="B219" t="str">
            <v>CRM for Third Party Enablement</v>
          </cell>
          <cell r="C219" t="str">
            <v>Decommissioned</v>
          </cell>
          <cell r="D219" t="str">
            <v>TPE CRM</v>
          </cell>
          <cell r="E219" t="str">
            <v>EVDD</v>
          </cell>
          <cell r="F219" t="str">
            <v>JWASNIC1</v>
          </cell>
          <cell r="G219" t="str">
            <v>RBUITEWE</v>
          </cell>
          <cell r="H219" t="str">
            <v>ABIANC15</v>
          </cell>
          <cell r="I219" t="str">
            <v>WESTES6</v>
          </cell>
          <cell r="J219" t="str">
            <v>YES</v>
          </cell>
          <cell r="K219" t="str">
            <v>Silver</v>
          </cell>
          <cell r="L219" t="str">
            <v>Non S-Ox</v>
          </cell>
          <cell r="M219">
            <v>111</v>
          </cell>
          <cell r="N219" t="str">
            <v>No</v>
          </cell>
          <cell r="O219" t="str">
            <v>Yes</v>
          </cell>
          <cell r="P219">
            <v>44286</v>
          </cell>
          <cell r="Q219" t="str">
            <v>-</v>
          </cell>
          <cell r="R219" t="str">
            <v>COTS</v>
          </cell>
          <cell r="S219" t="str">
            <v>Advanced PD and Tech</v>
          </cell>
          <cell r="T219" t="str">
            <v>-</v>
          </cell>
          <cell r="U219" t="str">
            <v>abianc15</v>
          </cell>
          <cell r="V219" t="str">
            <v>RBUITEWE</v>
          </cell>
          <cell r="W219" t="str">
            <v>-</v>
          </cell>
          <cell r="X219" t="str">
            <v>VKOLLI1</v>
          </cell>
          <cell r="Y219" t="str">
            <v>-</v>
          </cell>
          <cell r="Z219" t="str">
            <v>-</v>
          </cell>
          <cell r="AA219" t="str">
            <v>-</v>
          </cell>
          <cell r="AB219" t="str">
            <v>No</v>
          </cell>
          <cell r="AC219" t="str">
            <v>-</v>
          </cell>
          <cell r="AD219" t="str">
            <v>No</v>
          </cell>
          <cell r="AE219" t="str">
            <v>The Developer Marketplace team in Model e use MS Dynamics 365 solutions to manage the activities related to User management, Marketing, Sales (Lead and Account) management and Case management. This application as global CRM system helps to coordinate customer partnerships, people, processes and technologies to render the ultimate mobility customer experience.</v>
          </cell>
          <cell r="AG219">
            <v>2</v>
          </cell>
          <cell r="AH219" t="str">
            <v>Will be Decommissioned</v>
          </cell>
          <cell r="AI219" t="str">
            <v>TBD</v>
          </cell>
          <cell r="AK219" t="str">
            <v>Already decommissioned</v>
          </cell>
          <cell r="AQ219" t="str">
            <v>SQL</v>
          </cell>
          <cell r="AS219" t="str">
            <v>TBD</v>
          </cell>
          <cell r="AT219" t="str">
            <v>Already decommissioned</v>
          </cell>
        </row>
        <row r="220">
          <cell r="A220">
            <v>53134</v>
          </cell>
          <cell r="B220" t="str">
            <v>SYNECT-Global</v>
          </cell>
          <cell r="C220" t="str">
            <v>In Production</v>
          </cell>
          <cell r="D220" t="str">
            <v>SYNECT</v>
          </cell>
          <cell r="E220" t="str">
            <v>EVDD</v>
          </cell>
          <cell r="F220" t="str">
            <v>FFRISCHM</v>
          </cell>
          <cell r="G220" t="str">
            <v>PREDLICH</v>
          </cell>
          <cell r="H220" t="str">
            <v>BFRIELIN</v>
          </cell>
          <cell r="I220" t="str">
            <v>JLUCAS1</v>
          </cell>
          <cell r="J220" t="str">
            <v>YES</v>
          </cell>
          <cell r="K220" t="str">
            <v>Copper</v>
          </cell>
          <cell r="L220" t="str">
            <v>Non S-Ox</v>
          </cell>
          <cell r="M220">
            <v>111</v>
          </cell>
          <cell r="N220" t="str">
            <v>Yes</v>
          </cell>
          <cell r="O220" t="str">
            <v>No</v>
          </cell>
          <cell r="P220">
            <v>44396</v>
          </cell>
          <cell r="Q220" t="str">
            <v>-</v>
          </cell>
          <cell r="R220" t="str">
            <v>COTS</v>
          </cell>
          <cell r="S220" t="str">
            <v>Advanced PD and Tech</v>
          </cell>
          <cell r="T220" t="str">
            <v>Industrial System IT</v>
          </cell>
          <cell r="U220" t="str">
            <v>twulf</v>
          </cell>
          <cell r="V220" t="str">
            <v>BFRIELIN</v>
          </cell>
          <cell r="W220" t="str">
            <v>mkeena12</v>
          </cell>
          <cell r="X220" t="str">
            <v>twulf</v>
          </cell>
          <cell r="Y220" t="str">
            <v>wjansen9</v>
          </cell>
          <cell r="Z220" t="str">
            <v>-</v>
          </cell>
          <cell r="AA220" t="str">
            <v>-</v>
          </cell>
          <cell r="AB220" t="str">
            <v>No</v>
          </cell>
          <cell r="AC220" t="str">
            <v>-</v>
          </cell>
          <cell r="AD220" t="str">
            <v>No</v>
          </cell>
          <cell r="AE220" t="str">
            <v>Synect is a tool that visualizes the efficiency of HIL (Hardware in the loop) test equipment. It also provides mechanisms to offload (costly) facility time operations to (cheaper) engineer's PCs. It also manages complexity aspects like configurations for HIL tests.</v>
          </cell>
          <cell r="AG220">
            <v>8</v>
          </cell>
          <cell r="AH220" t="str">
            <v>EDC New Hypervisor</v>
          </cell>
          <cell r="AI220" t="str">
            <v>TBD</v>
          </cell>
          <cell r="AK220" t="str">
            <v>Distributed New Hypervisor -  To be reviewed</v>
          </cell>
          <cell r="AQ220" t="str">
            <v>SQL</v>
          </cell>
          <cell r="AR220" t="str">
            <v>On-Prem</v>
          </cell>
          <cell r="AS220" t="str">
            <v>TBD</v>
          </cell>
        </row>
        <row r="221">
          <cell r="A221">
            <v>53514</v>
          </cell>
          <cell r="B221" t="str">
            <v>EV DevOps</v>
          </cell>
          <cell r="C221" t="str">
            <v>In Development</v>
          </cell>
          <cell r="D221" t="str">
            <v>EV DevOps</v>
          </cell>
          <cell r="E221" t="str">
            <v>EVDD</v>
          </cell>
          <cell r="F221" t="str">
            <v>RJOHN813</v>
          </cell>
          <cell r="G221" t="str">
            <v>SLYTLE</v>
          </cell>
          <cell r="H221" t="str">
            <v>LKINNAIR</v>
          </cell>
          <cell r="I221" t="str">
            <v>LKINNAIR</v>
          </cell>
          <cell r="J221" t="str">
            <v>NO</v>
          </cell>
          <cell r="K221" t="str">
            <v>Bronze</v>
          </cell>
          <cell r="L221" t="str">
            <v>Non S-Ox</v>
          </cell>
          <cell r="M221" t="str">
            <v>-</v>
          </cell>
          <cell r="N221" t="str">
            <v>No</v>
          </cell>
          <cell r="O221" t="str">
            <v>Yes</v>
          </cell>
          <cell r="P221">
            <v>47727</v>
          </cell>
          <cell r="Q221" t="str">
            <v>-</v>
          </cell>
          <cell r="R221" t="str">
            <v>-</v>
          </cell>
          <cell r="S221" t="str">
            <v>Advanced PD and Tech</v>
          </cell>
          <cell r="T221" t="str">
            <v>-</v>
          </cell>
          <cell r="U221" t="str">
            <v>lkinnair</v>
          </cell>
          <cell r="V221" t="str">
            <v>SLYTLE</v>
          </cell>
          <cell r="W221" t="str">
            <v>-</v>
          </cell>
          <cell r="X221" t="str">
            <v>pmianows</v>
          </cell>
          <cell r="Y221" t="str">
            <v>-</v>
          </cell>
          <cell r="Z221" t="str">
            <v>-</v>
          </cell>
          <cell r="AA221" t="str">
            <v>-</v>
          </cell>
          <cell r="AB221" t="str">
            <v>-</v>
          </cell>
          <cell r="AC221" t="str">
            <v>-</v>
          </cell>
          <cell r="AD221" t="str">
            <v>-</v>
          </cell>
          <cell r="AE221" t="str">
            <v>EV DevOps Placeholder</v>
          </cell>
          <cell r="AG221">
            <v>1</v>
          </cell>
          <cell r="AI221" t="str">
            <v>TBD</v>
          </cell>
          <cell r="AQ221" t="str">
            <v>SQL</v>
          </cell>
          <cell r="AS221" t="str">
            <v>TBD</v>
          </cell>
        </row>
        <row r="222">
          <cell r="A222">
            <v>53577</v>
          </cell>
          <cell r="B222" t="str">
            <v>SQL Server 2019 Standard</v>
          </cell>
          <cell r="C222" t="str">
            <v>Planned</v>
          </cell>
          <cell r="D222" t="str">
            <v>SQL</v>
          </cell>
          <cell r="E222" t="str">
            <v>EVDD</v>
          </cell>
          <cell r="F222" t="str">
            <v>PFRIEDMA</v>
          </cell>
          <cell r="G222" t="str">
            <v>PFRIEDMA</v>
          </cell>
          <cell r="H222" t="str">
            <v>PBLANCH3</v>
          </cell>
          <cell r="I222" t="str">
            <v>JTARDIFF</v>
          </cell>
          <cell r="J222" t="str">
            <v>NO</v>
          </cell>
          <cell r="K222" t="str">
            <v>Silver</v>
          </cell>
          <cell r="L222" t="str">
            <v>Non S-Ox</v>
          </cell>
          <cell r="M222" t="str">
            <v>-</v>
          </cell>
          <cell r="N222" t="str">
            <v>No</v>
          </cell>
          <cell r="O222" t="str">
            <v>Yes</v>
          </cell>
          <cell r="P222" t="str">
            <v>-</v>
          </cell>
          <cell r="Q222">
            <v>45628</v>
          </cell>
          <cell r="R222" t="str">
            <v>-</v>
          </cell>
          <cell r="S222" t="str">
            <v>Advanced PD and Tech</v>
          </cell>
          <cell r="T222" t="str">
            <v>-</v>
          </cell>
          <cell r="U222" t="str">
            <v>jtardiff</v>
          </cell>
          <cell r="V222" t="str">
            <v>NHOSKIN5</v>
          </cell>
          <cell r="W222" t="str">
            <v>pblanch3</v>
          </cell>
          <cell r="X222" t="str">
            <v>jtardiff</v>
          </cell>
          <cell r="Y222" t="str">
            <v>schowdh8</v>
          </cell>
          <cell r="Z222" t="str">
            <v>pblanch3</v>
          </cell>
          <cell r="AA222" t="str">
            <v>-</v>
          </cell>
          <cell r="AB222" t="str">
            <v>-</v>
          </cell>
          <cell r="AC222" t="str">
            <v>-</v>
          </cell>
          <cell r="AD222" t="str">
            <v>-</v>
          </cell>
          <cell r="AE222" t="str">
            <v>Upload laboratory test data to web-based server for processing</v>
          </cell>
          <cell r="AI222">
            <v>0</v>
          </cell>
          <cell r="AQ222" t="str">
            <v>SQL</v>
          </cell>
          <cell r="AS222" t="str">
            <v>TBD</v>
          </cell>
        </row>
        <row r="223">
          <cell r="A223">
            <v>53975</v>
          </cell>
          <cell r="B223" t="str">
            <v>Connected Vehicle Data Base (China)</v>
          </cell>
          <cell r="C223" t="str">
            <v>Planned</v>
          </cell>
          <cell r="D223" t="str">
            <v>CVDB</v>
          </cell>
          <cell r="E223" t="str">
            <v>EVDD</v>
          </cell>
          <cell r="F223" t="str">
            <v>HHUANGJI</v>
          </cell>
          <cell r="G223" t="str">
            <v>YZHOU159</v>
          </cell>
          <cell r="H223" t="str">
            <v>JSHAN</v>
          </cell>
          <cell r="I223" t="str">
            <v>WJIN12</v>
          </cell>
          <cell r="J223" t="str">
            <v>NO</v>
          </cell>
          <cell r="K223" t="str">
            <v>Silver</v>
          </cell>
          <cell r="L223" t="str">
            <v>Non S-Ox</v>
          </cell>
          <cell r="M223" t="str">
            <v>-</v>
          </cell>
          <cell r="N223" t="str">
            <v>No</v>
          </cell>
          <cell r="O223" t="str">
            <v>Yes</v>
          </cell>
          <cell r="P223">
            <v>44651</v>
          </cell>
          <cell r="Q223">
            <v>45471</v>
          </cell>
          <cell r="R223" t="str">
            <v>In-House</v>
          </cell>
          <cell r="S223" t="str">
            <v>Advanced PD and Tech</v>
          </cell>
          <cell r="T223" t="str">
            <v>-</v>
          </cell>
          <cell r="U223" t="str">
            <v>yzhou159</v>
          </cell>
          <cell r="V223" t="str">
            <v>HHUANGJI</v>
          </cell>
          <cell r="W223" t="str">
            <v>PYANG22</v>
          </cell>
          <cell r="X223" t="str">
            <v>cqin15</v>
          </cell>
          <cell r="Y223" t="str">
            <v>-</v>
          </cell>
          <cell r="Z223" t="str">
            <v>-</v>
          </cell>
          <cell r="AA223" t="str">
            <v>-</v>
          </cell>
          <cell r="AB223" t="str">
            <v>No</v>
          </cell>
          <cell r="AC223" t="str">
            <v>-</v>
          </cell>
          <cell r="AD223" t="str">
            <v>-</v>
          </cell>
          <cell r="AE223" t="str">
            <v>CVDB (Connected Vehicle Data Base) is a backend system that collects China Vehicle Data</v>
          </cell>
          <cell r="AI223">
            <v>0</v>
          </cell>
          <cell r="AQ223" t="str">
            <v>SQL</v>
          </cell>
          <cell r="AR223" t="str">
            <v>Will be Decommissioned</v>
          </cell>
          <cell r="AS223" t="str">
            <v>TBD</v>
          </cell>
          <cell r="AT223" t="str">
            <v xml:space="preserve">This to be migrated into 53358 and decommission by end of Apr,2025 </v>
          </cell>
        </row>
        <row r="224">
          <cell r="A224">
            <v>53358</v>
          </cell>
          <cell r="B224" t="str">
            <v>Single Complete Actionable view of the Vehicle Plu</v>
          </cell>
          <cell r="C224" t="str">
            <v>Planned</v>
          </cell>
          <cell r="D224" t="str">
            <v>scav+</v>
          </cell>
          <cell r="E224" t="str">
            <v>EVDD</v>
          </cell>
          <cell r="F224" t="str">
            <v>HHUANGJI</v>
          </cell>
          <cell r="G224" t="str">
            <v>YZHOU159</v>
          </cell>
          <cell r="H224" t="str">
            <v>JSHAN</v>
          </cell>
          <cell r="I224" t="str">
            <v>WJIN12</v>
          </cell>
          <cell r="J224" t="str">
            <v>NO</v>
          </cell>
          <cell r="K224" t="str">
            <v>Gold</v>
          </cell>
          <cell r="L224" t="str">
            <v>Non S-Ox</v>
          </cell>
          <cell r="M224" t="str">
            <v>-</v>
          </cell>
          <cell r="N224" t="str">
            <v>No</v>
          </cell>
          <cell r="O224" t="str">
            <v>Yes</v>
          </cell>
          <cell r="P224">
            <v>45593</v>
          </cell>
          <cell r="Q224">
            <v>47784</v>
          </cell>
          <cell r="R224" t="str">
            <v>-</v>
          </cell>
          <cell r="S224" t="str">
            <v>Advanced PD and Tech</v>
          </cell>
          <cell r="T224" t="str">
            <v>-</v>
          </cell>
          <cell r="U224" t="str">
            <v>yzhou159</v>
          </cell>
          <cell r="V224" t="str">
            <v>HHUANGJI</v>
          </cell>
          <cell r="W224" t="str">
            <v>-</v>
          </cell>
          <cell r="X224" t="str">
            <v>cqin15</v>
          </cell>
          <cell r="Y224" t="str">
            <v>-</v>
          </cell>
          <cell r="Z224" t="str">
            <v>jshan</v>
          </cell>
          <cell r="AA224" t="str">
            <v>-</v>
          </cell>
          <cell r="AB224" t="str">
            <v>No</v>
          </cell>
          <cell r="AC224" t="str">
            <v>-</v>
          </cell>
          <cell r="AD224" t="str">
            <v>-</v>
          </cell>
          <cell r="AE224" t="str">
            <v>This is the platform to store the vehicle related data as business needs.</v>
          </cell>
          <cell r="AI224">
            <v>0</v>
          </cell>
          <cell r="AQ224" t="str">
            <v>SQL</v>
          </cell>
          <cell r="AR224" t="str">
            <v>On-Prem</v>
          </cell>
          <cell r="AS224" t="str">
            <v>TBD</v>
          </cell>
        </row>
        <row r="225">
          <cell r="A225">
            <v>54779</v>
          </cell>
          <cell r="B225" t="str">
            <v>China Prognostic Services Application</v>
          </cell>
          <cell r="C225" t="str">
            <v>Planned</v>
          </cell>
          <cell r="D225" t="str">
            <v>CPAE</v>
          </cell>
          <cell r="E225" t="str">
            <v>EVDD</v>
          </cell>
          <cell r="F225" t="str">
            <v>HHUANGJI</v>
          </cell>
          <cell r="G225" t="str">
            <v>YZHOU159</v>
          </cell>
          <cell r="H225" t="str">
            <v>YZHOU159</v>
          </cell>
          <cell r="I225" t="str">
            <v>WJIN12</v>
          </cell>
          <cell r="J225" t="str">
            <v>NO</v>
          </cell>
          <cell r="K225" t="str">
            <v>Silver</v>
          </cell>
          <cell r="L225" t="str">
            <v>Non S-Ox</v>
          </cell>
          <cell r="M225" t="str">
            <v>-</v>
          </cell>
          <cell r="N225" t="str">
            <v>No</v>
          </cell>
          <cell r="O225" t="str">
            <v>Yes</v>
          </cell>
          <cell r="P225">
            <v>45657</v>
          </cell>
          <cell r="Q225">
            <v>47483</v>
          </cell>
          <cell r="R225" t="str">
            <v>-</v>
          </cell>
          <cell r="S225" t="str">
            <v>Marketing &amp; Sales</v>
          </cell>
          <cell r="T225" t="str">
            <v>-</v>
          </cell>
          <cell r="U225" t="str">
            <v>mwang79</v>
          </cell>
          <cell r="V225" t="str">
            <v>YZHOU120</v>
          </cell>
          <cell r="W225" t="str">
            <v>PYANG22</v>
          </cell>
          <cell r="X225" t="str">
            <v>jshan</v>
          </cell>
          <cell r="Y225" t="str">
            <v>jliu311</v>
          </cell>
          <cell r="Z225" t="str">
            <v>wliu100</v>
          </cell>
          <cell r="AA225" t="str">
            <v>-</v>
          </cell>
          <cell r="AB225" t="str">
            <v>-</v>
          </cell>
          <cell r="AC225" t="str">
            <v>-</v>
          </cell>
          <cell r="AD225" t="str">
            <v>-</v>
          </cell>
          <cell r="AE225" t="str">
            <v>This is application to provide the prognostic service for business , such as OIL LIFE, TSL , etc.</v>
          </cell>
          <cell r="AI225">
            <v>0</v>
          </cell>
          <cell r="AQ225" t="str">
            <v>SQL</v>
          </cell>
          <cell r="AR225" t="str">
            <v>On-Prem</v>
          </cell>
          <cell r="AS225" t="str">
            <v>TBD</v>
          </cell>
        </row>
        <row r="226">
          <cell r="A226">
            <v>12960</v>
          </cell>
          <cell r="B226" t="str">
            <v>Research Library Information Systems</v>
          </cell>
          <cell r="C226" t="str">
            <v>In Production</v>
          </cell>
          <cell r="D226" t="str">
            <v>RLIS</v>
          </cell>
          <cell r="E226" t="str">
            <v>EVDD</v>
          </cell>
          <cell r="F226" t="str">
            <v>JDEMAIO</v>
          </cell>
          <cell r="G226" t="str">
            <v>JDEMAIO</v>
          </cell>
          <cell r="H226" t="str">
            <v>LKUDLA1</v>
          </cell>
          <cell r="I226" t="str">
            <v>JLUCAS1</v>
          </cell>
          <cell r="J226" t="str">
            <v>NO</v>
          </cell>
          <cell r="K226" t="str">
            <v>Copper</v>
          </cell>
          <cell r="L226" t="str">
            <v>Non S-Ox</v>
          </cell>
          <cell r="M226">
            <v>211</v>
          </cell>
          <cell r="N226" t="str">
            <v>Yes</v>
          </cell>
          <cell r="O226" t="str">
            <v>No</v>
          </cell>
          <cell r="P226">
            <v>36163</v>
          </cell>
          <cell r="Q226" t="str">
            <v>-</v>
          </cell>
          <cell r="R226" t="str">
            <v>In-House</v>
          </cell>
          <cell r="S226" t="str">
            <v>Advanced PD and Tech</v>
          </cell>
          <cell r="T226" t="str">
            <v>-</v>
          </cell>
          <cell r="U226" t="str">
            <v>lkudla1</v>
          </cell>
          <cell r="V226" t="str">
            <v>JDEMAIO</v>
          </cell>
          <cell r="W226" t="str">
            <v>maltimus</v>
          </cell>
          <cell r="X226" t="str">
            <v>xlu3</v>
          </cell>
          <cell r="Y226" t="str">
            <v>-</v>
          </cell>
          <cell r="Z226" t="str">
            <v>-</v>
          </cell>
          <cell r="AA226" t="str">
            <v>-</v>
          </cell>
          <cell r="AB226" t="str">
            <v>No</v>
          </cell>
          <cell r="AC226" t="str">
            <v>Yes</v>
          </cell>
          <cell r="AD226" t="str">
            <v>No</v>
          </cell>
          <cell r="AE226" t="str">
            <v>Research Library Information Systems Welcome website To search the site, enter your query in the search box at right. To search library materials, click Library Catalog (or click Library Catalog at the top of every RLIS web page)</v>
          </cell>
          <cell r="AG226">
            <v>2</v>
          </cell>
          <cell r="AH226" t="str">
            <v>Partial Migration to GCP</v>
          </cell>
          <cell r="AI226" t="str">
            <v>TBD</v>
          </cell>
          <cell r="AL226" t="str">
            <v>WAS - Traditional</v>
          </cell>
          <cell r="AM226" t="str">
            <v>Rewrite</v>
          </cell>
          <cell r="AN226" t="str">
            <v>TBD</v>
          </cell>
        </row>
        <row r="227">
          <cell r="A227">
            <v>17411</v>
          </cell>
          <cell r="B227" t="str">
            <v>Satellite Digital Audio Radio Services</v>
          </cell>
          <cell r="C227" t="str">
            <v>In Production</v>
          </cell>
          <cell r="D227" t="str">
            <v>SDARS</v>
          </cell>
          <cell r="E227" t="str">
            <v>EVDD</v>
          </cell>
          <cell r="F227" t="str">
            <v>MJAMWAL</v>
          </cell>
          <cell r="G227" t="str">
            <v>VVINOD3</v>
          </cell>
          <cell r="H227" t="str">
            <v>RDAS9</v>
          </cell>
          <cell r="I227" t="str">
            <v>DAMARNA3</v>
          </cell>
          <cell r="J227" t="str">
            <v>NO</v>
          </cell>
          <cell r="K227" t="str">
            <v>Bronze</v>
          </cell>
          <cell r="L227" t="str">
            <v>Non S-Ox</v>
          </cell>
          <cell r="M227">
            <v>311</v>
          </cell>
          <cell r="N227" t="str">
            <v>No</v>
          </cell>
          <cell r="O227" t="str">
            <v>Yes</v>
          </cell>
          <cell r="P227">
            <v>39058</v>
          </cell>
          <cell r="Q227" t="str">
            <v>-</v>
          </cell>
          <cell r="R227" t="str">
            <v>-</v>
          </cell>
          <cell r="S227" t="str">
            <v>Advanced PD and Tech</v>
          </cell>
          <cell r="T227" t="str">
            <v>-</v>
          </cell>
          <cell r="U227" t="str">
            <v>pward54</v>
          </cell>
          <cell r="V227" t="str">
            <v>VCHEN17</v>
          </cell>
          <cell r="W227" t="str">
            <v>BCHARUMA</v>
          </cell>
          <cell r="X227" t="str">
            <v>damarna3</v>
          </cell>
          <cell r="Y227" t="str">
            <v>BCHARUMA</v>
          </cell>
          <cell r="Z227" t="str">
            <v>achoi3</v>
          </cell>
          <cell r="AA227" t="str">
            <v>LTRAYNO2</v>
          </cell>
          <cell r="AB227" t="str">
            <v>No</v>
          </cell>
          <cell r="AC227" t="str">
            <v>Yes</v>
          </cell>
          <cell r="AD227" t="str">
            <v>No</v>
          </cell>
          <cell r="AE227" t="str">
            <v>Application to manage Satellite Digital Audio Radio Services (SDARS) including but not limited to enahncements to SDARS including delivery of customer data to Sirius, implementation of new data elements and improved data analysis, and inclusion of PAG satellite radio data.</v>
          </cell>
          <cell r="AG227">
            <v>3</v>
          </cell>
          <cell r="AI227" t="str">
            <v>TBD</v>
          </cell>
          <cell r="AL227" t="str">
            <v>WAS, Struts, Springboot</v>
          </cell>
          <cell r="AN227" t="str">
            <v>TBD</v>
          </cell>
          <cell r="AQ227" t="str">
            <v>Oracle</v>
          </cell>
          <cell r="AS227" t="str">
            <v>TBD</v>
          </cell>
        </row>
        <row r="228">
          <cell r="A228">
            <v>18410</v>
          </cell>
          <cell r="B228" t="str">
            <v>Global In-Vehicle Information System</v>
          </cell>
          <cell r="C228" t="str">
            <v>In Production</v>
          </cell>
          <cell r="D228" t="str">
            <v>GIVIS</v>
          </cell>
          <cell r="E228" t="str">
            <v>EVDD</v>
          </cell>
          <cell r="F228" t="str">
            <v>MJAMWAL</v>
          </cell>
          <cell r="G228" t="str">
            <v>TPINTO3</v>
          </cell>
          <cell r="H228" t="str">
            <v>IJEBARAJ</v>
          </cell>
          <cell r="I228" t="str">
            <v>MJAFARUL</v>
          </cell>
          <cell r="J228" t="str">
            <v>NO</v>
          </cell>
          <cell r="K228" t="str">
            <v>Silver</v>
          </cell>
          <cell r="L228" t="str">
            <v>Non S-Ox</v>
          </cell>
          <cell r="M228">
            <v>222</v>
          </cell>
          <cell r="N228" t="str">
            <v>No</v>
          </cell>
          <cell r="O228" t="str">
            <v>Yes</v>
          </cell>
          <cell r="P228">
            <v>39145</v>
          </cell>
          <cell r="Q228" t="str">
            <v>-</v>
          </cell>
          <cell r="R228" t="str">
            <v>In-House</v>
          </cell>
          <cell r="S228" t="str">
            <v>Advanced PD and Tech</v>
          </cell>
          <cell r="T228" t="str">
            <v>-</v>
          </cell>
          <cell r="U228" t="str">
            <v>mschaner</v>
          </cell>
          <cell r="V228" t="str">
            <v>FGRABOWS</v>
          </cell>
          <cell r="W228" t="str">
            <v>mjafarul</v>
          </cell>
          <cell r="X228" t="str">
            <v>vthiyag1</v>
          </cell>
          <cell r="Y228" t="str">
            <v>amadhav7</v>
          </cell>
          <cell r="Z228" t="str">
            <v>-</v>
          </cell>
          <cell r="AA228" t="str">
            <v>-</v>
          </cell>
          <cell r="AB228" t="str">
            <v>Yes</v>
          </cell>
          <cell r="AC228" t="str">
            <v>No</v>
          </cell>
          <cell r="AD228" t="str">
            <v>No</v>
          </cell>
          <cell r="AE228" t="str">
            <v>Global In Vehicle Information Services (GIVIS) provides a better level of direct customer support by Enabling an accurate automated process for identifying software available to a specific VIN and its ECUs. Enabling creation of a reliable installation package suitable for customer self service for Sync module. Storing vehicle specific application configuration for recovery to a previously working state or transfer to another module. Specifically, support for production deployment of the ECUs requires detailed management of the history of the module hardware and software installed on a vehicle and the availability of software for the vehicle customer. The most significant of these are Tracking ECU software upgrades. Support for reliable and accurate software installation performed at service or by the customer,  Distribution of Vehicle ECUs current and historical state. Reliable availability of MGM system and application software for vehicle installation.</v>
          </cell>
          <cell r="AI228">
            <v>0</v>
          </cell>
          <cell r="AL228" t="str">
            <v>WAS, Struts, Springboot, Springboot (Java &gt;= 17)</v>
          </cell>
          <cell r="AN228" t="str">
            <v>TBD</v>
          </cell>
          <cell r="AQ228" t="str">
            <v>Oracle</v>
          </cell>
          <cell r="AS228" t="str">
            <v>TBD</v>
          </cell>
          <cell r="AY228" t="str">
            <v>BO</v>
          </cell>
        </row>
        <row r="229">
          <cell r="A229">
            <v>19809</v>
          </cell>
          <cell r="B229" t="str">
            <v>EOL Data Exchange</v>
          </cell>
          <cell r="C229" t="str">
            <v>Decommissioned</v>
          </cell>
          <cell r="D229" t="str">
            <v>EOLX</v>
          </cell>
          <cell r="E229" t="str">
            <v>EVDD</v>
          </cell>
          <cell r="F229" t="str">
            <v>MJAMWAL</v>
          </cell>
          <cell r="G229" t="str">
            <v>TPINTO3</v>
          </cell>
          <cell r="H229" t="str">
            <v>IJEBARAJ</v>
          </cell>
          <cell r="I229" t="str">
            <v>IJEBARAJ</v>
          </cell>
          <cell r="J229" t="str">
            <v>NO</v>
          </cell>
          <cell r="K229" t="str">
            <v>Copper</v>
          </cell>
          <cell r="L229" t="str">
            <v>Non S-Ox</v>
          </cell>
          <cell r="M229">
            <v>111</v>
          </cell>
          <cell r="N229" t="str">
            <v>No</v>
          </cell>
          <cell r="O229" t="str">
            <v>Yes</v>
          </cell>
          <cell r="P229">
            <v>40042</v>
          </cell>
          <cell r="Q229" t="str">
            <v>-</v>
          </cell>
          <cell r="R229" t="str">
            <v>In-House</v>
          </cell>
          <cell r="S229" t="str">
            <v>Advanced PD and Tech</v>
          </cell>
          <cell r="T229" t="str">
            <v>-</v>
          </cell>
          <cell r="U229" t="str">
            <v>mschaner</v>
          </cell>
          <cell r="V229" t="str">
            <v>FGRABOWS</v>
          </cell>
          <cell r="W229" t="str">
            <v>mjafarul</v>
          </cell>
          <cell r="X229" t="str">
            <v>vthiyag1</v>
          </cell>
          <cell r="Y229" t="str">
            <v>amadhav7</v>
          </cell>
          <cell r="Z229" t="str">
            <v>-</v>
          </cell>
          <cell r="AA229" t="str">
            <v>-</v>
          </cell>
          <cell r="AB229" t="str">
            <v>No</v>
          </cell>
          <cell r="AC229" t="str">
            <v>-</v>
          </cell>
          <cell r="AD229" t="str">
            <v>No</v>
          </cell>
          <cell r="AE229" t="str">
            <v>Data transfer between Global EOL systems and GIVIS.</v>
          </cell>
          <cell r="AL229" t="str">
            <v>WAS</v>
          </cell>
          <cell r="AN229" t="str">
            <v>TBD</v>
          </cell>
          <cell r="AP229" t="str">
            <v>Already decommissioned</v>
          </cell>
        </row>
        <row r="230">
          <cell r="A230">
            <v>20687</v>
          </cell>
          <cell r="B230" t="str">
            <v>Diesel Software Development Environment</v>
          </cell>
          <cell r="C230" t="str">
            <v>In Production</v>
          </cell>
          <cell r="D230" t="str">
            <v>DSWDE</v>
          </cell>
          <cell r="E230" t="str">
            <v>EVDD</v>
          </cell>
          <cell r="F230" t="str">
            <v>FFRISCHM</v>
          </cell>
          <cell r="G230" t="str">
            <v>JDADAJ</v>
          </cell>
          <cell r="H230" t="str">
            <v>LHATFIEL</v>
          </cell>
          <cell r="I230" t="str">
            <v>GRAO3</v>
          </cell>
          <cell r="J230" t="str">
            <v>YES</v>
          </cell>
          <cell r="K230" t="str">
            <v>Silver</v>
          </cell>
          <cell r="L230" t="str">
            <v>Non S-Ox</v>
          </cell>
          <cell r="M230">
            <v>222</v>
          </cell>
          <cell r="N230" t="str">
            <v>Yes</v>
          </cell>
          <cell r="O230" t="str">
            <v>No</v>
          </cell>
          <cell r="P230">
            <v>40785</v>
          </cell>
          <cell r="Q230" t="str">
            <v>-</v>
          </cell>
          <cell r="R230" t="str">
            <v>COTS</v>
          </cell>
          <cell r="S230" t="str">
            <v>Advanced PD and Tech</v>
          </cell>
          <cell r="T230" t="str">
            <v>-</v>
          </cell>
          <cell r="U230" t="str">
            <v>lhatfiel</v>
          </cell>
          <cell r="V230" t="str">
            <v>SCIBULAS</v>
          </cell>
          <cell r="W230" t="str">
            <v>svainala</v>
          </cell>
          <cell r="X230" t="str">
            <v>tstein7</v>
          </cell>
          <cell r="Y230" t="str">
            <v>wchooi</v>
          </cell>
          <cell r="Z230" t="str">
            <v>tstein7</v>
          </cell>
          <cell r="AA230" t="str">
            <v>wchooi</v>
          </cell>
          <cell r="AB230" t="str">
            <v>Yes</v>
          </cell>
          <cell r="AC230" t="str">
            <v>-</v>
          </cell>
          <cell r="AD230" t="str">
            <v>No</v>
          </cell>
          <cell r="AE230" t="str">
            <v>The Diesel Software Development Environment comprises: an Accurev configuration management server to manage Engine management software, a build server to develop software releases and a Web server to support AccuRev Web Interface.</v>
          </cell>
          <cell r="AG230">
            <v>28</v>
          </cell>
          <cell r="AH230" t="str">
            <v>EDC New Hypervisor</v>
          </cell>
          <cell r="AI230" t="str">
            <v>TBD</v>
          </cell>
          <cell r="AK230" t="str">
            <v>See ISIT comments</v>
          </cell>
        </row>
        <row r="231">
          <cell r="A231">
            <v>20943</v>
          </cell>
          <cell r="B231" t="str">
            <v>Applink Remote Management and Reporting</v>
          </cell>
          <cell r="C231" t="str">
            <v>In Production</v>
          </cell>
          <cell r="D231" t="str">
            <v>ARMR</v>
          </cell>
          <cell r="E231" t="str">
            <v>EVDD</v>
          </cell>
          <cell r="F231" t="str">
            <v>MJAMWAL</v>
          </cell>
          <cell r="G231" t="str">
            <v>VVINOD3</v>
          </cell>
          <cell r="H231" t="str">
            <v>RDAS9</v>
          </cell>
          <cell r="I231" t="str">
            <v>TANBUCHE</v>
          </cell>
          <cell r="J231" t="str">
            <v>NO</v>
          </cell>
          <cell r="K231" t="str">
            <v>Platinum</v>
          </cell>
          <cell r="L231" t="str">
            <v>Non S-Ox</v>
          </cell>
          <cell r="M231">
            <v>122</v>
          </cell>
          <cell r="N231" t="str">
            <v>No</v>
          </cell>
          <cell r="O231" t="str">
            <v>Yes</v>
          </cell>
          <cell r="P231">
            <v>41592</v>
          </cell>
          <cell r="Q231" t="str">
            <v>-</v>
          </cell>
          <cell r="R231" t="str">
            <v>In-House</v>
          </cell>
          <cell r="S231" t="str">
            <v>Advanced PD and Tech</v>
          </cell>
          <cell r="T231" t="str">
            <v>-</v>
          </cell>
          <cell r="U231" t="str">
            <v>sbankow2</v>
          </cell>
          <cell r="V231" t="str">
            <v>DHATTON5</v>
          </cell>
          <cell r="W231" t="str">
            <v>srajend2</v>
          </cell>
          <cell r="X231" t="str">
            <v>srajend2</v>
          </cell>
          <cell r="Y231" t="str">
            <v>BCHARUMA</v>
          </cell>
          <cell r="Z231" t="str">
            <v>pkotari</v>
          </cell>
          <cell r="AA231" t="str">
            <v>-</v>
          </cell>
          <cell r="AB231" t="str">
            <v>No</v>
          </cell>
          <cell r="AC231" t="str">
            <v>-</v>
          </cell>
          <cell r="AD231" t="str">
            <v>No</v>
          </cell>
          <cell r="AE231" t="str">
            <v>Provide means of communication between Applink-enabled mobile applications and SYNC IT ecosystem (Ford backend systems)</v>
          </cell>
          <cell r="AI231">
            <v>0</v>
          </cell>
          <cell r="AL231" t="str">
            <v>Struts</v>
          </cell>
          <cell r="AN231" t="str">
            <v>TBD</v>
          </cell>
          <cell r="AQ231" t="str">
            <v>SQL</v>
          </cell>
          <cell r="AS231" t="str">
            <v>TBD</v>
          </cell>
        </row>
        <row r="232">
          <cell r="A232">
            <v>22583</v>
          </cell>
          <cell r="B232" t="str">
            <v>Vehicle Health &amp; Alerts</v>
          </cell>
          <cell r="C232" t="str">
            <v>In Production</v>
          </cell>
          <cell r="D232" t="str">
            <v>VHA</v>
          </cell>
          <cell r="E232" t="str">
            <v>EVDD</v>
          </cell>
          <cell r="F232" t="str">
            <v>NROTH4</v>
          </cell>
          <cell r="G232" t="str">
            <v>DRAJESH1</v>
          </cell>
          <cell r="H232" t="str">
            <v>IPAULMUT</v>
          </cell>
          <cell r="I232" t="str">
            <v>KKANIMO3</v>
          </cell>
          <cell r="J232" t="str">
            <v>NO</v>
          </cell>
          <cell r="K232" t="str">
            <v>Silver</v>
          </cell>
          <cell r="L232" t="str">
            <v>Non S-Ox</v>
          </cell>
          <cell r="M232">
            <v>222</v>
          </cell>
          <cell r="N232" t="str">
            <v>No</v>
          </cell>
          <cell r="O232" t="str">
            <v>Yes</v>
          </cell>
          <cell r="P232">
            <v>42623</v>
          </cell>
          <cell r="Q232" t="str">
            <v>-</v>
          </cell>
          <cell r="R232" t="str">
            <v>In-House</v>
          </cell>
          <cell r="S232" t="str">
            <v>Ford Customer Service</v>
          </cell>
          <cell r="T232">
            <v>222</v>
          </cell>
          <cell r="U232" t="str">
            <v>jkraus22</v>
          </cell>
          <cell r="V232" t="str">
            <v>PGARCI13</v>
          </cell>
          <cell r="W232" t="str">
            <v>nraviku8</v>
          </cell>
          <cell r="X232" t="str">
            <v>psathi11</v>
          </cell>
          <cell r="Y232" t="str">
            <v>jsubra10</v>
          </cell>
          <cell r="Z232" t="str">
            <v>mortega5</v>
          </cell>
          <cell r="AA232" t="str">
            <v>sjone381</v>
          </cell>
          <cell r="AB232" t="str">
            <v>No</v>
          </cell>
          <cell r="AC232" t="str">
            <v>Yes</v>
          </cell>
          <cell r="AD232" t="str">
            <v>No</v>
          </cell>
          <cell r="AE232" t="str">
            <v>SDN CLOUD APPLICATION TO MANAGE THE SCHEDULE FOR SENDING THE VEHICLE HEALTH REPORT &amp; ALERTS (VHR) TO CUSTOMERS VIA MOBILE APP AND VIA EMAIL.</v>
          </cell>
          <cell r="AI232">
            <v>0</v>
          </cell>
          <cell r="AL232" t="str">
            <v>Springboot</v>
          </cell>
          <cell r="AN232" t="str">
            <v>TBD</v>
          </cell>
        </row>
        <row r="233">
          <cell r="A233">
            <v>22593</v>
          </cell>
          <cell r="B233" t="str">
            <v>PT CONTROLS SYSTEMS - GTPS</v>
          </cell>
          <cell r="C233" t="str">
            <v>In Production</v>
          </cell>
          <cell r="D233" t="str">
            <v>PCS-GTPS</v>
          </cell>
          <cell r="E233" t="str">
            <v>EVDD</v>
          </cell>
          <cell r="F233" t="str">
            <v>FFRISCHM</v>
          </cell>
          <cell r="G233" t="str">
            <v>SCIBULAS</v>
          </cell>
          <cell r="H233" t="str">
            <v>BPAVLIK1</v>
          </cell>
          <cell r="I233" t="str">
            <v>BPAVLIK1</v>
          </cell>
          <cell r="J233" t="str">
            <v>NO</v>
          </cell>
          <cell r="K233" t="str">
            <v>Copper</v>
          </cell>
          <cell r="L233" t="str">
            <v>Non S-Ox</v>
          </cell>
          <cell r="M233">
            <v>321</v>
          </cell>
          <cell r="N233" t="str">
            <v>Yes</v>
          </cell>
          <cell r="O233" t="str">
            <v>No</v>
          </cell>
          <cell r="R233" t="str">
            <v>In-House</v>
          </cell>
          <cell r="S233" t="str">
            <v>Enterprise Technology</v>
          </cell>
          <cell r="T233" t="str">
            <v>-</v>
          </cell>
          <cell r="AE233" t="str">
            <v>A custom tool through which users plan embedded software strategy release timing of vehicle programs (a vehicle program is identified by its Model Year, Nameplate, Engine, Transmission, and Region). Work activities include [1] definition of software and hardware constraints--creating a vehicle program entry, entering emission data for intended markets, specifying the vehicle platform, features/hardware, and categorizing the program change, assigning people to resource roles, entering assumptions, and entering cal tool info; [2] definition of workflow and timing for release of strategy--selecting or keeping the default block timing group, specifying general info, ARD info, comments about the software drivers, and validation details, selecting new task timing or keeping defaults, entering milestone timing, and then, finally, [3] changing status to Complete.</v>
          </cell>
          <cell r="AG233">
            <v>6</v>
          </cell>
          <cell r="AI233" t="str">
            <v>TBD</v>
          </cell>
        </row>
        <row r="234">
          <cell r="A234">
            <v>22644</v>
          </cell>
          <cell r="B234" t="str">
            <v>PT CONTROLS SYSTEMS - ENGINEERING PROCESS TOOLS</v>
          </cell>
          <cell r="C234" t="str">
            <v>In Production</v>
          </cell>
          <cell r="D234" t="str">
            <v>PCS-EPT</v>
          </cell>
          <cell r="E234" t="str">
            <v>EVDD</v>
          </cell>
          <cell r="F234" t="str">
            <v>FFRISCHM</v>
          </cell>
          <cell r="G234" t="str">
            <v>SCIBULAS</v>
          </cell>
          <cell r="H234" t="str">
            <v>BPAVLIK1</v>
          </cell>
          <cell r="I234" t="str">
            <v>BPAVLIK1</v>
          </cell>
          <cell r="J234" t="str">
            <v>NO</v>
          </cell>
          <cell r="K234" t="str">
            <v>Copper</v>
          </cell>
          <cell r="L234" t="str">
            <v>Non S-Ox</v>
          </cell>
          <cell r="M234">
            <v>222</v>
          </cell>
          <cell r="N234" t="str">
            <v>Yes</v>
          </cell>
          <cell r="O234" t="str">
            <v>No</v>
          </cell>
          <cell r="R234" t="str">
            <v>In-House</v>
          </cell>
          <cell r="S234" t="str">
            <v>Advanced PD and Tech</v>
          </cell>
          <cell r="T234" t="str">
            <v>-</v>
          </cell>
          <cell r="AE234" t="str">
            <v>Suite of custom and third-party software for creating a pre-release, uncalibrated, embedded software strategy, with work activities that include [1] managing content about applications, subsystems, and feature versions, using BluePrint; [2] feature development using ClearCase, text editors, Parameter Editor, compilers, linkers, FlexeLint, Feature/BFMT/FSS Bookshelf; [3] building an integrated application using some of the tools named in the previous step plus MakeHex32, MakeSYM, ASAP2Sym, SYM2A2L, CheckType, PD2A2L, AppPreRel, BFMTAppPreRel, producing and delivering a set of strategy application-related files (.H32, .SYM, .A2L, .CSV) to the calibrators.</v>
          </cell>
          <cell r="AG234">
            <v>6</v>
          </cell>
          <cell r="AI234" t="str">
            <v>TBD</v>
          </cell>
        </row>
        <row r="235">
          <cell r="A235">
            <v>22646</v>
          </cell>
          <cell r="B235" t="str">
            <v>PT CONTROLS SYSTEMS - CALIBRATION RELEASE</v>
          </cell>
          <cell r="C235" t="str">
            <v>In Production</v>
          </cell>
          <cell r="D235" t="str">
            <v>PCS-CALREL</v>
          </cell>
          <cell r="E235" t="str">
            <v>EVDD</v>
          </cell>
          <cell r="F235" t="str">
            <v>FFRISCHM</v>
          </cell>
          <cell r="G235" t="str">
            <v>SCIBULAS</v>
          </cell>
          <cell r="H235" t="str">
            <v>BPAVLIK1</v>
          </cell>
          <cell r="I235" t="str">
            <v>BPAVLIK1</v>
          </cell>
          <cell r="J235" t="str">
            <v>NO</v>
          </cell>
          <cell r="K235" t="str">
            <v>Copper</v>
          </cell>
          <cell r="L235" t="str">
            <v>Non S-Ox</v>
          </cell>
          <cell r="M235">
            <v>232</v>
          </cell>
          <cell r="N235" t="str">
            <v>Yes</v>
          </cell>
          <cell r="O235" t="str">
            <v>No</v>
          </cell>
          <cell r="R235" t="str">
            <v>In-House</v>
          </cell>
          <cell r="S235" t="str">
            <v>Advanced PD and Tech</v>
          </cell>
          <cell r="T235" t="str">
            <v>-</v>
          </cell>
          <cell r="AE235" t="str">
            <v>Suite of tools for calibrating, certifying, and releasing an embedded, software strategy application. Work activities include [1] using Calibration File eXecutive (CFX) to create cal project, associate project to cal lists, edit cal data of parameters, resolve compliance issues, request cert sign-off, create image, and then release cal to cert team; [2] certify strategy with the CAlibration Release Tool (CART), signing-off on information about DV, OBD, calibration, transmission, transmission OBD, and transmission dependability; assign 7-character strategy name, and then, with SWDV hand-off certified strategy to the strategy release team; [3] transform object code into formats compatible with memory addressing of target PCMs, with PRISM (Production Release tool for In-Service Modules), make strategy files available in Ford and vendor production release areas (ProdRel), and then notify stakeholders.</v>
          </cell>
          <cell r="AG235">
            <v>6</v>
          </cell>
          <cell r="AI235" t="str">
            <v>TBD</v>
          </cell>
        </row>
        <row r="236">
          <cell r="A236">
            <v>23259</v>
          </cell>
          <cell r="B236" t="str">
            <v>Ford Immobilizer Codes Online - 2</v>
          </cell>
          <cell r="C236" t="str">
            <v>In Production</v>
          </cell>
          <cell r="D236" t="str">
            <v>FIMCO 2.0</v>
          </cell>
          <cell r="E236" t="str">
            <v>EVDD</v>
          </cell>
          <cell r="F236" t="str">
            <v>JREYN149</v>
          </cell>
          <cell r="G236" t="str">
            <v>TPINTO3</v>
          </cell>
          <cell r="H236" t="str">
            <v>BCHITTI</v>
          </cell>
          <cell r="I236" t="str">
            <v>CSUBHA1</v>
          </cell>
          <cell r="J236" t="str">
            <v>NO</v>
          </cell>
          <cell r="K236" t="str">
            <v>Silver</v>
          </cell>
          <cell r="L236" t="str">
            <v>Non S-Ox</v>
          </cell>
          <cell r="M236">
            <v>322</v>
          </cell>
          <cell r="N236" t="str">
            <v>No</v>
          </cell>
          <cell r="O236" t="str">
            <v>Yes</v>
          </cell>
          <cell r="P236">
            <v>42475</v>
          </cell>
          <cell r="Q236" t="str">
            <v>-</v>
          </cell>
          <cell r="R236" t="str">
            <v>In-House</v>
          </cell>
          <cell r="S236" t="str">
            <v>Advanced PD and Tech</v>
          </cell>
          <cell r="T236" t="str">
            <v>-</v>
          </cell>
          <cell r="U236" t="str">
            <v>KHILLE</v>
          </cell>
          <cell r="V236" t="str">
            <v>TCLARK23</v>
          </cell>
          <cell r="W236" t="str">
            <v>MMUTHURE</v>
          </cell>
          <cell r="X236" t="str">
            <v>MSENTH13</v>
          </cell>
          <cell r="Y236" t="str">
            <v>MMUTHURE</v>
          </cell>
          <cell r="Z236" t="str">
            <v>mkleibe1</v>
          </cell>
          <cell r="AA236" t="str">
            <v>uzank</v>
          </cell>
          <cell r="AB236" t="str">
            <v>No</v>
          </cell>
          <cell r="AC236" t="str">
            <v>No</v>
          </cell>
          <cell r="AD236" t="str">
            <v>No</v>
          </cell>
          <cell r="AE236" t="str">
            <v>PD Engineers and Supplier Testers will use this application interface to get the Key Values to unlock the ECU Modules so that they can update them or run tests on them.</v>
          </cell>
          <cell r="AG236">
            <v>4</v>
          </cell>
          <cell r="AI236" t="str">
            <v>TBD</v>
          </cell>
          <cell r="AL236" t="str">
            <v>WAS, Springboot (Java &gt;= 17)</v>
          </cell>
          <cell r="AN236" t="str">
            <v>TBD</v>
          </cell>
          <cell r="AQ236" t="str">
            <v>SQL</v>
          </cell>
          <cell r="AS236" t="str">
            <v>TBD</v>
          </cell>
        </row>
        <row r="237">
          <cell r="A237">
            <v>23399</v>
          </cell>
          <cell r="B237" t="str">
            <v>Connected Vehicle Feature Management  Application</v>
          </cell>
          <cell r="C237" t="str">
            <v>In Production</v>
          </cell>
          <cell r="D237" t="str">
            <v>CVFMA</v>
          </cell>
          <cell r="E237" t="str">
            <v>EVDD</v>
          </cell>
          <cell r="F237" t="str">
            <v>JWASNIC1</v>
          </cell>
          <cell r="G237" t="str">
            <v>STHOTTE1</v>
          </cell>
          <cell r="H237" t="str">
            <v>CHOWEL12</v>
          </cell>
          <cell r="I237" t="str">
            <v>FSYED11</v>
          </cell>
          <cell r="J237" t="str">
            <v>NO</v>
          </cell>
          <cell r="K237" t="str">
            <v>Bronze</v>
          </cell>
          <cell r="L237" t="str">
            <v>Non S-Ox</v>
          </cell>
          <cell r="M237">
            <v>212</v>
          </cell>
          <cell r="N237" t="str">
            <v>No</v>
          </cell>
          <cell r="O237" t="str">
            <v>Yes</v>
          </cell>
          <cell r="P237">
            <v>42743</v>
          </cell>
          <cell r="Q237" t="str">
            <v>-</v>
          </cell>
          <cell r="R237" t="str">
            <v>In-House</v>
          </cell>
          <cell r="S237" t="str">
            <v>Integrated Services</v>
          </cell>
          <cell r="T237">
            <v>212</v>
          </cell>
          <cell r="U237" t="str">
            <v>fluk1</v>
          </cell>
          <cell r="V237" t="str">
            <v>MHARVEY7</v>
          </cell>
          <cell r="W237" t="str">
            <v>vjoyson</v>
          </cell>
          <cell r="X237" t="str">
            <v>sthotte1</v>
          </cell>
          <cell r="Y237" t="str">
            <v>jmeddin3</v>
          </cell>
          <cell r="Z237" t="str">
            <v>-</v>
          </cell>
          <cell r="AA237" t="str">
            <v>-</v>
          </cell>
          <cell r="AB237" t="str">
            <v>No</v>
          </cell>
          <cell r="AC237" t="str">
            <v>Yes</v>
          </cell>
          <cell r="AD237" t="str">
            <v>No</v>
          </cell>
          <cell r="AE237" t="str">
            <v>CONNECTED VEHICLE FEATURE MANAGEMENT APPLICATION TO SUPPORT CAPABILITY, ENROLLMENTS, UNENROLLMENTS, FEATURES, FEATURE PACKAGE, VEHICLE PROFILE, EVENTS, AND PUSH ENROLLMENTS/CCS SETTINGS.</v>
          </cell>
          <cell r="AI237">
            <v>0</v>
          </cell>
          <cell r="AL237" t="str">
            <v>Springboot</v>
          </cell>
          <cell r="AN237" t="str">
            <v>TBD</v>
          </cell>
        </row>
        <row r="238">
          <cell r="A238">
            <v>23474</v>
          </cell>
          <cell r="B238" t="str">
            <v>CV Business and Operations Portal</v>
          </cell>
          <cell r="C238" t="str">
            <v>In Production</v>
          </cell>
          <cell r="D238" t="str">
            <v>CVBOP</v>
          </cell>
          <cell r="E238" t="str">
            <v>EVDD</v>
          </cell>
          <cell r="F238" t="str">
            <v>JWASNIC1</v>
          </cell>
          <cell r="G238" t="str">
            <v>ACHRIS39</v>
          </cell>
          <cell r="H238" t="str">
            <v>VMARIUCC</v>
          </cell>
          <cell r="I238" t="str">
            <v>JBENNER6</v>
          </cell>
          <cell r="J238" t="str">
            <v>NO</v>
          </cell>
          <cell r="K238" t="str">
            <v>Gold</v>
          </cell>
          <cell r="L238" t="str">
            <v>Non S-Ox</v>
          </cell>
          <cell r="M238">
            <v>322</v>
          </cell>
          <cell r="N238" t="str">
            <v>No</v>
          </cell>
          <cell r="O238" t="str">
            <v>Yes</v>
          </cell>
          <cell r="P238">
            <v>42975</v>
          </cell>
          <cell r="Q238" t="str">
            <v>-</v>
          </cell>
          <cell r="R238" t="str">
            <v>In-House</v>
          </cell>
          <cell r="S238" t="str">
            <v>Advanced PD and Tech</v>
          </cell>
          <cell r="T238">
            <v>322</v>
          </cell>
          <cell r="U238" t="str">
            <v>dsmi1147</v>
          </cell>
          <cell r="V238" t="str">
            <v>SCHEATHA</v>
          </cell>
          <cell r="W238" t="str">
            <v>-</v>
          </cell>
          <cell r="X238" t="str">
            <v>cbrigh12</v>
          </cell>
          <cell r="Y238" t="str">
            <v>skoppula</v>
          </cell>
          <cell r="Z238" t="str">
            <v>-</v>
          </cell>
          <cell r="AA238" t="str">
            <v>-</v>
          </cell>
          <cell r="AB238" t="str">
            <v>Yes</v>
          </cell>
          <cell r="AC238" t="str">
            <v>-</v>
          </cell>
          <cell r="AD238" t="str">
            <v>Yes</v>
          </cell>
          <cell r="AE238" t="str">
            <v>Connected Vehicle Portal and Dashboard will act as a common platform to configure vehicles (via RDR, CARMON, PARSED, FOTA Etc.) for vehicle diagnostic/rich vehicle data collection at vehicle and individual module level via common APIs.  view Data and Reports / Dashboard / Feature KPIs / advanced analytics.  Querying any vehicle record to address vehicle operations issues.</v>
          </cell>
          <cell r="AG238">
            <v>5</v>
          </cell>
          <cell r="AI238" t="str">
            <v>TBD</v>
          </cell>
          <cell r="AL238" t="str">
            <v>Springboot</v>
          </cell>
          <cell r="AN238" t="str">
            <v>TBD</v>
          </cell>
          <cell r="AQ238" t="str">
            <v>SQL</v>
          </cell>
          <cell r="AS238" t="str">
            <v>TBD</v>
          </cell>
        </row>
        <row r="239">
          <cell r="A239">
            <v>23557</v>
          </cell>
          <cell r="B239" t="str">
            <v>Foundational Consumer Platforms</v>
          </cell>
          <cell r="C239" t="str">
            <v>In Production</v>
          </cell>
          <cell r="D239" t="str">
            <v>FCP</v>
          </cell>
          <cell r="E239" t="str">
            <v>EVDD</v>
          </cell>
          <cell r="F239" t="str">
            <v>JWASNIC1</v>
          </cell>
          <cell r="G239" t="str">
            <v>VVINOD3</v>
          </cell>
          <cell r="H239" t="str">
            <v>CJEYAKUM</v>
          </cell>
          <cell r="I239" t="str">
            <v>MSANDILY</v>
          </cell>
          <cell r="J239" t="str">
            <v>NO</v>
          </cell>
          <cell r="K239" t="str">
            <v>Gold</v>
          </cell>
          <cell r="L239" t="str">
            <v>Non S-Ox</v>
          </cell>
          <cell r="M239">
            <v>322</v>
          </cell>
          <cell r="N239" t="str">
            <v>No</v>
          </cell>
          <cell r="O239" t="str">
            <v>Yes</v>
          </cell>
          <cell r="P239">
            <v>42487</v>
          </cell>
          <cell r="Q239" t="str">
            <v>-</v>
          </cell>
          <cell r="R239" t="str">
            <v>In-House</v>
          </cell>
          <cell r="S239" t="str">
            <v>Advanced PD and Tech</v>
          </cell>
          <cell r="T239">
            <v>322</v>
          </cell>
          <cell r="U239" t="str">
            <v>mbommana</v>
          </cell>
          <cell r="V239" t="str">
            <v>JWASNIC1</v>
          </cell>
          <cell r="W239" t="str">
            <v>skothan3</v>
          </cell>
          <cell r="X239" t="str">
            <v>sjeng</v>
          </cell>
          <cell r="Y239" t="str">
            <v>srames47</v>
          </cell>
          <cell r="Z239" t="str">
            <v>msandily</v>
          </cell>
          <cell r="AA239" t="str">
            <v>CJEYAKUM</v>
          </cell>
          <cell r="AB239" t="str">
            <v>Yes</v>
          </cell>
          <cell r="AC239" t="str">
            <v>Yes</v>
          </cell>
          <cell r="AD239" t="str">
            <v>No</v>
          </cell>
          <cell r="AE239" t="str">
            <v>CLOUD BASED APPLICATION THAT ENABLES INTEGRATION OF MARKETING APPLICATIONS INTO THE FORDPASS AND LINCOLN WAY MOBILE APPS.</v>
          </cell>
          <cell r="AI239">
            <v>0</v>
          </cell>
          <cell r="AL239" t="str">
            <v>Springboot</v>
          </cell>
          <cell r="AN239" t="str">
            <v>TBD</v>
          </cell>
        </row>
        <row r="240">
          <cell r="A240">
            <v>23650</v>
          </cell>
          <cell r="B240" t="str">
            <v>CVPODS - Connected Vehicle Payload Orchestration a</v>
          </cell>
          <cell r="C240" t="str">
            <v>In Production</v>
          </cell>
          <cell r="D240" t="str">
            <v>CVPODS</v>
          </cell>
          <cell r="E240" t="str">
            <v>EVDD</v>
          </cell>
          <cell r="F240" t="str">
            <v>JWASNIC1</v>
          </cell>
          <cell r="G240" t="str">
            <v>MBOMMANA</v>
          </cell>
          <cell r="H240" t="str">
            <v>SPRADHAN</v>
          </cell>
          <cell r="I240" t="str">
            <v>SPRADHAN</v>
          </cell>
          <cell r="J240" t="str">
            <v>NO</v>
          </cell>
          <cell r="K240" t="str">
            <v>Platinum</v>
          </cell>
          <cell r="L240" t="str">
            <v>Non S-Ox</v>
          </cell>
          <cell r="M240">
            <v>212</v>
          </cell>
          <cell r="N240" t="str">
            <v>No</v>
          </cell>
          <cell r="O240" t="str">
            <v>Yes</v>
          </cell>
          <cell r="P240">
            <v>43756</v>
          </cell>
          <cell r="Q240" t="str">
            <v>-</v>
          </cell>
          <cell r="R240" t="str">
            <v>In-House</v>
          </cell>
          <cell r="S240" t="str">
            <v>Advanced PD and Tech</v>
          </cell>
          <cell r="T240">
            <v>212</v>
          </cell>
          <cell r="U240" t="str">
            <v>tnelso70</v>
          </cell>
          <cell r="V240" t="str">
            <v>JHAMEL7</v>
          </cell>
          <cell r="W240" t="str">
            <v>madupa</v>
          </cell>
          <cell r="X240" t="str">
            <v>DPOYNTE4</v>
          </cell>
          <cell r="Y240" t="str">
            <v>mbommana</v>
          </cell>
          <cell r="Z240" t="str">
            <v>msimon78</v>
          </cell>
          <cell r="AA240" t="str">
            <v>-</v>
          </cell>
          <cell r="AB240" t="str">
            <v>No</v>
          </cell>
          <cell r="AC240" t="str">
            <v>No</v>
          </cell>
          <cell r="AD240" t="str">
            <v>No</v>
          </cell>
          <cell r="AE240" t="str">
            <v>CONNECTED VEHICLE PAYLOAD ORCHESTRATION AND DELIVERY SERVICES</v>
          </cell>
          <cell r="AI240">
            <v>0</v>
          </cell>
          <cell r="AL240" t="str">
            <v>Springboot</v>
          </cell>
          <cell r="AN240" t="str">
            <v>TBD</v>
          </cell>
        </row>
        <row r="241">
          <cell r="A241">
            <v>23939</v>
          </cell>
          <cell r="B241" t="str">
            <v>Foundational Services</v>
          </cell>
          <cell r="C241" t="str">
            <v>In Production</v>
          </cell>
          <cell r="D241" t="str">
            <v>FS</v>
          </cell>
          <cell r="E241" t="str">
            <v>EVDD</v>
          </cell>
          <cell r="F241" t="str">
            <v>JWASNIC1</v>
          </cell>
          <cell r="G241" t="str">
            <v>JWASNIC1</v>
          </cell>
          <cell r="H241" t="str">
            <v>HPAPANAS</v>
          </cell>
          <cell r="I241" t="str">
            <v>SSURES76</v>
          </cell>
          <cell r="J241" t="str">
            <v>NO</v>
          </cell>
          <cell r="K241" t="str">
            <v>Gold</v>
          </cell>
          <cell r="L241" t="str">
            <v>Non S-Ox</v>
          </cell>
          <cell r="M241">
            <v>322</v>
          </cell>
          <cell r="N241" t="str">
            <v>No</v>
          </cell>
          <cell r="O241" t="str">
            <v>Yes</v>
          </cell>
          <cell r="P241">
            <v>42521</v>
          </cell>
          <cell r="Q241" t="str">
            <v>-</v>
          </cell>
          <cell r="R241" t="str">
            <v>In-House</v>
          </cell>
          <cell r="S241" t="str">
            <v>Advanced PD and Tech</v>
          </cell>
          <cell r="T241">
            <v>322</v>
          </cell>
          <cell r="U241" t="str">
            <v>MRICH205</v>
          </cell>
          <cell r="V241" t="str">
            <v>DSCHAEF9</v>
          </cell>
          <cell r="W241" t="str">
            <v>imoham17</v>
          </cell>
          <cell r="X241" t="str">
            <v>VADAPA</v>
          </cell>
          <cell r="Y241" t="str">
            <v>vvidhya3</v>
          </cell>
          <cell r="Z241" t="str">
            <v>ljomaa</v>
          </cell>
          <cell r="AA241" t="str">
            <v>JWALDE17</v>
          </cell>
          <cell r="AB241" t="str">
            <v>Yes</v>
          </cell>
          <cell r="AC241" t="str">
            <v>Yes</v>
          </cell>
          <cell r="AD241" t="str">
            <v>No</v>
          </cell>
          <cell r="AE241" t="str">
            <v>FOUNDATIONAL SERVICES IS A SET OF COMMON GLOBAL CAPABILITIES APIS IN USE BY ALL RETAIL CONSUMER FACING APPS SUCH FORDPASS</v>
          </cell>
          <cell r="AI241">
            <v>0</v>
          </cell>
          <cell r="AL241" t="str">
            <v>Springboot</v>
          </cell>
          <cell r="AN241" t="str">
            <v>TBD</v>
          </cell>
        </row>
        <row r="242">
          <cell r="A242">
            <v>23947</v>
          </cell>
          <cell r="B242" t="str">
            <v>Vehicle Data Definition Services Application</v>
          </cell>
          <cell r="C242" t="str">
            <v>In Production</v>
          </cell>
          <cell r="D242" t="str">
            <v>VDDS</v>
          </cell>
          <cell r="E242" t="str">
            <v>EVDD</v>
          </cell>
          <cell r="F242" t="str">
            <v>MMISHR12</v>
          </cell>
          <cell r="G242" t="str">
            <v>JVEDANAY</v>
          </cell>
          <cell r="H242" t="str">
            <v>CRAMESH5</v>
          </cell>
          <cell r="I242" t="str">
            <v>JVEDANAY</v>
          </cell>
          <cell r="J242" t="str">
            <v>NO</v>
          </cell>
          <cell r="K242" t="str">
            <v>Copper</v>
          </cell>
          <cell r="L242" t="str">
            <v>Non S-Ox</v>
          </cell>
          <cell r="M242">
            <v>311</v>
          </cell>
          <cell r="N242" t="str">
            <v>No</v>
          </cell>
          <cell r="O242" t="str">
            <v>Yes</v>
          </cell>
          <cell r="P242">
            <v>43619</v>
          </cell>
          <cell r="Q242" t="str">
            <v>-</v>
          </cell>
          <cell r="R242" t="str">
            <v>In-House</v>
          </cell>
          <cell r="S242" t="str">
            <v>Advanced PD and Tech</v>
          </cell>
          <cell r="T242" t="str">
            <v>-</v>
          </cell>
          <cell r="U242" t="str">
            <v>cramesh5</v>
          </cell>
          <cell r="V242" t="str">
            <v>JVEDANAY</v>
          </cell>
          <cell r="W242" t="str">
            <v>cramesh5</v>
          </cell>
          <cell r="X242" t="str">
            <v>prs</v>
          </cell>
          <cell r="Y242" t="str">
            <v>uk3</v>
          </cell>
          <cell r="Z242" t="str">
            <v>cramesh5</v>
          </cell>
          <cell r="AA242" t="str">
            <v>-</v>
          </cell>
          <cell r="AB242" t="str">
            <v>No</v>
          </cell>
          <cell r="AC242" t="str">
            <v>No</v>
          </cell>
          <cell r="AD242" t="str">
            <v>No</v>
          </cell>
          <cell r="AE242" t="str">
            <v>Holds vehicle data definition information. Will include services to provide data definitions to calling applications.  May additionally have capability to  decode/encode data from raw to physical representation.</v>
          </cell>
          <cell r="AI242">
            <v>0</v>
          </cell>
          <cell r="AL242" t="str">
            <v>Springboot</v>
          </cell>
          <cell r="AN242" t="str">
            <v>TBD</v>
          </cell>
          <cell r="AQ242" t="str">
            <v>SQL</v>
          </cell>
          <cell r="AS242" t="str">
            <v>TBD</v>
          </cell>
        </row>
        <row r="243">
          <cell r="A243">
            <v>23948</v>
          </cell>
          <cell r="B243" t="str">
            <v>Common Vehicle Data Access Application</v>
          </cell>
          <cell r="C243" t="str">
            <v>In Production</v>
          </cell>
          <cell r="D243" t="str">
            <v>CVDA</v>
          </cell>
          <cell r="E243" t="str">
            <v>EVDD</v>
          </cell>
          <cell r="F243" t="str">
            <v>MMISHR12</v>
          </cell>
          <cell r="G243" t="str">
            <v>JVEDANAY</v>
          </cell>
          <cell r="H243" t="str">
            <v>CRAMESH5</v>
          </cell>
          <cell r="I243" t="str">
            <v>JVEDANAY</v>
          </cell>
          <cell r="J243" t="str">
            <v>NO</v>
          </cell>
          <cell r="K243" t="str">
            <v>Gold</v>
          </cell>
          <cell r="L243" t="str">
            <v>Non S-Ox</v>
          </cell>
          <cell r="M243">
            <v>212</v>
          </cell>
          <cell r="N243" t="str">
            <v>No</v>
          </cell>
          <cell r="O243" t="str">
            <v>Yes</v>
          </cell>
          <cell r="P243">
            <v>43574</v>
          </cell>
          <cell r="Q243" t="str">
            <v>-</v>
          </cell>
          <cell r="R243" t="str">
            <v>In-House</v>
          </cell>
          <cell r="S243" t="str">
            <v>Advanced PD and Tech</v>
          </cell>
          <cell r="T243" t="str">
            <v>-</v>
          </cell>
          <cell r="U243" t="str">
            <v>atayloe</v>
          </cell>
          <cell r="V243" t="str">
            <v>STOLEDO1</v>
          </cell>
          <cell r="W243" t="str">
            <v>cramesh5</v>
          </cell>
          <cell r="X243" t="str">
            <v>uk3</v>
          </cell>
          <cell r="Y243" t="str">
            <v>prs</v>
          </cell>
          <cell r="Z243" t="str">
            <v>-</v>
          </cell>
          <cell r="AA243" t="str">
            <v>-</v>
          </cell>
          <cell r="AB243" t="str">
            <v>No</v>
          </cell>
          <cell r="AC243" t="str">
            <v>Yes</v>
          </cell>
          <cell r="AD243" t="str">
            <v>No</v>
          </cell>
          <cell r="AE243" t="str">
            <v>Defines configurations and delivers to vehicles.</v>
          </cell>
          <cell r="AI243">
            <v>0</v>
          </cell>
          <cell r="AQ243" t="str">
            <v>SQL</v>
          </cell>
          <cell r="AS243" t="str">
            <v>TBD</v>
          </cell>
        </row>
        <row r="244">
          <cell r="A244">
            <v>24109</v>
          </cell>
          <cell r="B244" t="str">
            <v>FNV2 Release Engineering System</v>
          </cell>
          <cell r="C244" t="str">
            <v>In Production</v>
          </cell>
          <cell r="D244" t="str">
            <v>JenkinsSil</v>
          </cell>
          <cell r="E244" t="str">
            <v>EVDD</v>
          </cell>
          <cell r="F244" t="str">
            <v>JREYN149</v>
          </cell>
          <cell r="G244" t="str">
            <v>MCHATTE1</v>
          </cell>
          <cell r="H244" t="str">
            <v>GSEGAL</v>
          </cell>
          <cell r="I244" t="str">
            <v>VVEINOTT</v>
          </cell>
          <cell r="J244" t="str">
            <v>NO</v>
          </cell>
          <cell r="K244" t="str">
            <v>Silver</v>
          </cell>
          <cell r="L244" t="str">
            <v>Non S-Ox</v>
          </cell>
          <cell r="M244">
            <v>221</v>
          </cell>
          <cell r="N244" t="str">
            <v>Yes</v>
          </cell>
          <cell r="O244" t="str">
            <v>No</v>
          </cell>
          <cell r="P244">
            <v>42766</v>
          </cell>
          <cell r="Q244" t="str">
            <v>-</v>
          </cell>
          <cell r="R244" t="str">
            <v>In-House</v>
          </cell>
          <cell r="S244" t="str">
            <v>Advanced PD and Tech</v>
          </cell>
          <cell r="T244" t="str">
            <v>-</v>
          </cell>
          <cell r="U244" t="str">
            <v>MCHATTE1</v>
          </cell>
          <cell r="V244" t="str">
            <v>JREYN149</v>
          </cell>
          <cell r="W244" t="str">
            <v>-</v>
          </cell>
          <cell r="X244" t="str">
            <v>lbates33</v>
          </cell>
          <cell r="Y244" t="str">
            <v>-</v>
          </cell>
          <cell r="Z244" t="str">
            <v>aennis1</v>
          </cell>
          <cell r="AA244" t="str">
            <v>-</v>
          </cell>
          <cell r="AB244" t="str">
            <v>No</v>
          </cell>
          <cell r="AC244" t="str">
            <v>No</v>
          </cell>
          <cell r="AD244" t="str">
            <v>No</v>
          </cell>
          <cell r="AE244" t="str">
            <v>The FNV2 Release Engineering System includes continuous integration and other tools that support the build and release of the FNV2 software components via a highly configurable and fully automated s/w build environment.</v>
          </cell>
          <cell r="AG244">
            <v>2</v>
          </cell>
          <cell r="AI244" t="str">
            <v>TBD</v>
          </cell>
        </row>
        <row r="245">
          <cell r="A245">
            <v>24217</v>
          </cell>
          <cell r="B245" t="str">
            <v>FordConnect FCON</v>
          </cell>
          <cell r="C245" t="str">
            <v>In Production</v>
          </cell>
          <cell r="D245" t="str">
            <v>FCON</v>
          </cell>
          <cell r="E245" t="str">
            <v>EVDD</v>
          </cell>
          <cell r="F245" t="str">
            <v>JWASNIC1</v>
          </cell>
          <cell r="G245" t="str">
            <v>RBUITEWE</v>
          </cell>
          <cell r="H245" t="str">
            <v>ABIANC15</v>
          </cell>
          <cell r="I245" t="str">
            <v>ABIANC15</v>
          </cell>
          <cell r="J245" t="str">
            <v>NO</v>
          </cell>
          <cell r="K245" t="str">
            <v>Copper</v>
          </cell>
          <cell r="L245" t="str">
            <v>Non S-Ox</v>
          </cell>
          <cell r="M245">
            <v>211</v>
          </cell>
          <cell r="N245" t="str">
            <v>No</v>
          </cell>
          <cell r="O245" t="str">
            <v>Yes</v>
          </cell>
          <cell r="P245">
            <v>43083</v>
          </cell>
          <cell r="Q245" t="str">
            <v>-</v>
          </cell>
          <cell r="R245" t="str">
            <v>In-House</v>
          </cell>
          <cell r="S245" t="str">
            <v>Advanced PD and Tech</v>
          </cell>
          <cell r="T245">
            <v>211</v>
          </cell>
          <cell r="U245" t="str">
            <v>abianc15</v>
          </cell>
          <cell r="V245" t="str">
            <v>RBUITEWE</v>
          </cell>
          <cell r="W245" t="str">
            <v>kkisho21</v>
          </cell>
          <cell r="X245" t="str">
            <v>hkalidi3</v>
          </cell>
          <cell r="Y245" t="str">
            <v>kkisho21</v>
          </cell>
          <cell r="Z245" t="str">
            <v>-</v>
          </cell>
          <cell r="AA245" t="str">
            <v>-</v>
          </cell>
          <cell r="AB245" t="str">
            <v>Yes</v>
          </cell>
          <cell r="AC245" t="str">
            <v>No</v>
          </cell>
          <cell r="AD245" t="str">
            <v>No</v>
          </cell>
          <cell r="AE245" t="str">
            <v>A COMMON SET OF CLOUD APIS FOR 3RD PARTIES TO INTEGRATE WITH. THIS MAKES IT EASIER FOR 3RD PARTIES TO SEND VEHICLE COMMANDS, READ VEHICLE DATA, AND MORE. THIS ALSO MASKS FORD'S BACKEND AND PRIVATE APIS WHILE ALLOWING FOR SEAMLESS INTEGRATION WITH VEHICLES ON ANY SDN. INDUSTRY STANDARDS ARE USED FOR APIS AND AUTHENTICATION.</v>
          </cell>
          <cell r="AI245">
            <v>0</v>
          </cell>
          <cell r="AL245" t="str">
            <v>Springboot</v>
          </cell>
          <cell r="AN245" t="str">
            <v>TBD</v>
          </cell>
        </row>
        <row r="246">
          <cell r="A246">
            <v>24281</v>
          </cell>
          <cell r="B246" t="str">
            <v>Global Vehicle Management System</v>
          </cell>
          <cell r="C246" t="str">
            <v>In Production</v>
          </cell>
          <cell r="D246" t="str">
            <v>GVMS</v>
          </cell>
          <cell r="E246" t="str">
            <v>EVDD</v>
          </cell>
          <cell r="F246" t="str">
            <v>MJAMWAL</v>
          </cell>
          <cell r="G246" t="str">
            <v>TPINTO3</v>
          </cell>
          <cell r="H246" t="str">
            <v>BCHITTI</v>
          </cell>
          <cell r="I246" t="str">
            <v>CSUBHA1</v>
          </cell>
          <cell r="J246" t="str">
            <v>NO</v>
          </cell>
          <cell r="K246" t="str">
            <v>Platinum</v>
          </cell>
          <cell r="L246" t="str">
            <v>Non S-Ox</v>
          </cell>
          <cell r="M246">
            <v>223</v>
          </cell>
          <cell r="N246" t="str">
            <v>No</v>
          </cell>
          <cell r="O246" t="str">
            <v>Yes</v>
          </cell>
          <cell r="P246">
            <v>43279</v>
          </cell>
          <cell r="Q246" t="str">
            <v>-</v>
          </cell>
          <cell r="R246" t="str">
            <v>In-House</v>
          </cell>
          <cell r="S246" t="str">
            <v>Advanced PD and Tech</v>
          </cell>
          <cell r="T246" t="str">
            <v>-</v>
          </cell>
          <cell r="U246" t="str">
            <v>mschaner</v>
          </cell>
          <cell r="V246" t="str">
            <v>FGRABOWS</v>
          </cell>
          <cell r="W246" t="str">
            <v>dnarasi1</v>
          </cell>
          <cell r="X246" t="str">
            <v>kshreej1</v>
          </cell>
          <cell r="Y246" t="str">
            <v>MSENTH13</v>
          </cell>
          <cell r="Z246" t="str">
            <v>-</v>
          </cell>
          <cell r="AA246" t="str">
            <v>-</v>
          </cell>
          <cell r="AB246" t="str">
            <v>No</v>
          </cell>
          <cell r="AC246" t="str">
            <v>-</v>
          </cell>
          <cell r="AD246" t="str">
            <v>No</v>
          </cell>
          <cell r="AE246" t="str">
            <v>Global Vehicle Management System</v>
          </cell>
          <cell r="AG246">
            <v>4</v>
          </cell>
          <cell r="AI246" t="str">
            <v>TBD</v>
          </cell>
          <cell r="AL246" t="str">
            <v>WAS, Springboot, Springboot (Java &gt;= 17)</v>
          </cell>
          <cell r="AN246" t="str">
            <v>TBD</v>
          </cell>
          <cell r="AQ246" t="str">
            <v>Oracle + SQL</v>
          </cell>
          <cell r="AS246" t="str">
            <v>TBD</v>
          </cell>
        </row>
        <row r="247">
          <cell r="A247">
            <v>24284</v>
          </cell>
          <cell r="B247" t="str">
            <v>FPI - Ford Pro Intelligence</v>
          </cell>
          <cell r="C247" t="str">
            <v>In Production</v>
          </cell>
          <cell r="D247" t="str">
            <v>FPI</v>
          </cell>
          <cell r="E247" t="str">
            <v>EVDD</v>
          </cell>
          <cell r="F247" t="str">
            <v>RJOHN813</v>
          </cell>
          <cell r="G247" t="str">
            <v>SSURYAN3</v>
          </cell>
          <cell r="H247" t="str">
            <v>BGANGAVA</v>
          </cell>
          <cell r="I247" t="str">
            <v>BGANGAVA</v>
          </cell>
          <cell r="J247" t="str">
            <v>NO</v>
          </cell>
          <cell r="K247" t="str">
            <v>Silver</v>
          </cell>
          <cell r="L247" t="str">
            <v>Non S-Ox</v>
          </cell>
          <cell r="M247">
            <v>322</v>
          </cell>
          <cell r="N247" t="str">
            <v>No</v>
          </cell>
          <cell r="O247" t="str">
            <v>Yes</v>
          </cell>
          <cell r="P247">
            <v>42982</v>
          </cell>
          <cell r="Q247" t="str">
            <v>-</v>
          </cell>
          <cell r="R247" t="str">
            <v>In-House</v>
          </cell>
          <cell r="S247" t="str">
            <v>Integrated Services</v>
          </cell>
          <cell r="T247" t="str">
            <v>Enterprise Connectivity - PDO</v>
          </cell>
          <cell r="U247" t="str">
            <v>ssuryan3</v>
          </cell>
          <cell r="V247" t="str">
            <v>RJOHN813</v>
          </cell>
          <cell r="W247" t="str">
            <v>eaitken</v>
          </cell>
          <cell r="X247" t="str">
            <v>sbalasu5</v>
          </cell>
          <cell r="Y247" t="str">
            <v>eaitken</v>
          </cell>
          <cell r="Z247" t="str">
            <v>ykim52</v>
          </cell>
          <cell r="AA247" t="str">
            <v>nsekseno</v>
          </cell>
          <cell r="AB247" t="str">
            <v>Yes</v>
          </cell>
          <cell r="AC247" t="str">
            <v>Yes</v>
          </cell>
          <cell r="AD247" t="str">
            <v>Yes</v>
          </cell>
          <cell r="AE247" t="str">
            <v>Suite of telematics tools for fleet management supporting Ford Pro business unit named Ford Pro Intelligence (FPI)</v>
          </cell>
          <cell r="AI247">
            <v>0</v>
          </cell>
          <cell r="AL247" t="str">
            <v>Springboot</v>
          </cell>
          <cell r="AN247" t="str">
            <v>TBD</v>
          </cell>
        </row>
        <row r="248">
          <cell r="A248">
            <v>24354</v>
          </cell>
          <cell r="B248" t="str">
            <v>Vehicle Application &amp; Domain Release</v>
          </cell>
          <cell r="C248" t="str">
            <v>In Production</v>
          </cell>
          <cell r="D248" t="str">
            <v>VADR</v>
          </cell>
          <cell r="E248" t="str">
            <v>EVDD</v>
          </cell>
          <cell r="F248" t="str">
            <v>AGARBY</v>
          </cell>
          <cell r="G248" t="str">
            <v>FGRABOWS</v>
          </cell>
          <cell r="H248" t="str">
            <v>EMARSMAN</v>
          </cell>
          <cell r="I248" t="str">
            <v>MPUNUGU1</v>
          </cell>
          <cell r="J248" t="str">
            <v>NO</v>
          </cell>
          <cell r="K248" t="str">
            <v>Silver</v>
          </cell>
          <cell r="L248" t="str">
            <v>Non S-Ox</v>
          </cell>
          <cell r="M248">
            <v>322</v>
          </cell>
          <cell r="N248" t="str">
            <v>No</v>
          </cell>
          <cell r="O248" t="str">
            <v>Yes</v>
          </cell>
          <cell r="P248">
            <v>43221</v>
          </cell>
          <cell r="Q248" t="str">
            <v>-</v>
          </cell>
          <cell r="R248" t="str">
            <v>In-House</v>
          </cell>
          <cell r="S248" t="str">
            <v>Advanced PD and Tech</v>
          </cell>
          <cell r="T248">
            <v>322</v>
          </cell>
          <cell r="U248" t="str">
            <v>wwesterm</v>
          </cell>
          <cell r="V248" t="str">
            <v>DPELUSO1</v>
          </cell>
          <cell r="W248" t="str">
            <v>nriley10</v>
          </cell>
          <cell r="X248" t="str">
            <v>mpunugu1</v>
          </cell>
          <cell r="Y248" t="str">
            <v>emarsman</v>
          </cell>
          <cell r="Z248" t="str">
            <v>ocornej1</v>
          </cell>
          <cell r="AA248" t="str">
            <v>-</v>
          </cell>
          <cell r="AB248" t="str">
            <v>Yes</v>
          </cell>
          <cell r="AC248" t="str">
            <v>No</v>
          </cell>
          <cell r="AD248" t="str">
            <v>No</v>
          </cell>
          <cell r="AE248" t="str">
            <v>VEHICLE APPLICATION &amp; DOMAIN RELEASE VADR IS AN APPLICATION THAT SUPPORTS THE BUILD AND RELEASE FOR IN VEHICLE SOFTWARE IN ALL FULLY NETWORKED VEHICLE FNV2 VEHICLES USING AUTOMOTIVE ETHERNET.  THE APPLICATION WAS DESIGNED AROUND SEVERAL BASE PRINCIPLES IN ORDER TO KEEP FORD MOTOR COMPANY AT THE FOREFRONT OF VEHICLE TECHNOLOGY, ENSURING THAT VEHICLES ARE ABLE TO QUICKLY RECEIVE THE NECESSARY SOFTWARE UPDATES TO KEEP THEM CURRENT.</v>
          </cell>
          <cell r="AI248">
            <v>0</v>
          </cell>
          <cell r="AL248" t="str">
            <v>Springboot</v>
          </cell>
          <cell r="AN248" t="str">
            <v>TBD</v>
          </cell>
        </row>
        <row r="249">
          <cell r="A249">
            <v>24355</v>
          </cell>
          <cell r="B249" t="str">
            <v>Ford Edge Node Information Exchange</v>
          </cell>
          <cell r="C249" t="str">
            <v>In Production</v>
          </cell>
          <cell r="D249" t="str">
            <v>FENIX</v>
          </cell>
          <cell r="E249" t="str">
            <v>EVDD</v>
          </cell>
          <cell r="F249" t="str">
            <v>AGARBY</v>
          </cell>
          <cell r="G249" t="str">
            <v>FGRABOWS</v>
          </cell>
          <cell r="H249" t="str">
            <v>MSHEIKBA</v>
          </cell>
          <cell r="I249" t="str">
            <v>SSAFEE</v>
          </cell>
          <cell r="J249" t="str">
            <v>NO</v>
          </cell>
          <cell r="K249" t="str">
            <v>Gold</v>
          </cell>
          <cell r="L249" t="str">
            <v>Non S-Ox</v>
          </cell>
          <cell r="M249">
            <v>122</v>
          </cell>
          <cell r="N249" t="str">
            <v>No</v>
          </cell>
          <cell r="O249" t="str">
            <v>Yes</v>
          </cell>
          <cell r="P249">
            <v>43224</v>
          </cell>
          <cell r="Q249" t="str">
            <v>-</v>
          </cell>
          <cell r="R249" t="str">
            <v>In-House</v>
          </cell>
          <cell r="S249" t="str">
            <v>Advanced PD and Tech</v>
          </cell>
          <cell r="T249">
            <v>122</v>
          </cell>
          <cell r="U249" t="str">
            <v>phuddar</v>
          </cell>
          <cell r="V249" t="str">
            <v>DPELUSO1</v>
          </cell>
          <cell r="W249" t="str">
            <v>-</v>
          </cell>
          <cell r="X249" t="str">
            <v>jmontice</v>
          </cell>
          <cell r="Y249" t="str">
            <v>rshende</v>
          </cell>
          <cell r="Z249" t="str">
            <v>lchen139</v>
          </cell>
          <cell r="AA249" t="str">
            <v>-</v>
          </cell>
          <cell r="AB249" t="str">
            <v>No</v>
          </cell>
          <cell r="AC249" t="str">
            <v>-</v>
          </cell>
          <cell r="AD249" t="str">
            <v>-</v>
          </cell>
          <cell r="AE249" t="str">
            <v>FENIX</v>
          </cell>
          <cell r="AI249">
            <v>0</v>
          </cell>
          <cell r="AL249" t="str">
            <v>Springboot</v>
          </cell>
          <cell r="AN249" t="str">
            <v>TBD</v>
          </cell>
        </row>
        <row r="250">
          <cell r="A250">
            <v>24357</v>
          </cell>
          <cell r="B250" t="str">
            <v>FENIX Large Aggregated Release Entity</v>
          </cell>
          <cell r="C250" t="str">
            <v>In Production</v>
          </cell>
          <cell r="D250" t="str">
            <v>FLARE</v>
          </cell>
          <cell r="E250" t="str">
            <v>EVDD</v>
          </cell>
          <cell r="F250" t="str">
            <v>JWASNIC1</v>
          </cell>
          <cell r="G250" t="str">
            <v>CRAJA1</v>
          </cell>
          <cell r="H250" t="str">
            <v>RWASIM</v>
          </cell>
          <cell r="I250" t="str">
            <v>RWASIM</v>
          </cell>
          <cell r="J250" t="str">
            <v>NO</v>
          </cell>
          <cell r="K250" t="str">
            <v>Copper</v>
          </cell>
          <cell r="L250" t="str">
            <v>Non S-Ox</v>
          </cell>
          <cell r="M250">
            <v>123</v>
          </cell>
          <cell r="N250" t="str">
            <v>No</v>
          </cell>
          <cell r="O250" t="str">
            <v>Yes</v>
          </cell>
          <cell r="P250">
            <v>43985</v>
          </cell>
          <cell r="Q250" t="str">
            <v>-</v>
          </cell>
          <cell r="R250" t="str">
            <v>In-House</v>
          </cell>
          <cell r="S250" t="str">
            <v>Advanced PD and Tech</v>
          </cell>
          <cell r="T250">
            <v>123</v>
          </cell>
          <cell r="U250" t="str">
            <v>ajohn250</v>
          </cell>
          <cell r="V250" t="str">
            <v>KHEINRIC</v>
          </cell>
          <cell r="W250" t="str">
            <v>js30</v>
          </cell>
          <cell r="X250" t="str">
            <v>BARAVINT</v>
          </cell>
          <cell r="Y250" t="str">
            <v>-</v>
          </cell>
          <cell r="Z250" t="str">
            <v>-</v>
          </cell>
          <cell r="AA250" t="str">
            <v>-</v>
          </cell>
          <cell r="AB250" t="str">
            <v>No</v>
          </cell>
          <cell r="AC250" t="str">
            <v>No</v>
          </cell>
          <cell r="AD250" t="str">
            <v>No</v>
          </cell>
          <cell r="AE250" t="str">
            <v>VEHICLE DISCOVERY FOR MASS OVER THE AIR UPDATES.</v>
          </cell>
          <cell r="AI250">
            <v>0</v>
          </cell>
          <cell r="AL250" t="str">
            <v>Springboot</v>
          </cell>
          <cell r="AN250" t="str">
            <v>TBD</v>
          </cell>
        </row>
        <row r="251">
          <cell r="A251">
            <v>24395</v>
          </cell>
          <cell r="B251" t="str">
            <v>Vehicle State Services</v>
          </cell>
          <cell r="C251" t="str">
            <v>In Production</v>
          </cell>
          <cell r="D251" t="str">
            <v>VSS</v>
          </cell>
          <cell r="E251" t="str">
            <v>EVDD</v>
          </cell>
          <cell r="F251" t="str">
            <v>MJAMWAL</v>
          </cell>
          <cell r="G251" t="str">
            <v>TPINTO3</v>
          </cell>
          <cell r="H251" t="str">
            <v>SPATHANJ</v>
          </cell>
          <cell r="I251" t="str">
            <v>TANBUCHE</v>
          </cell>
          <cell r="J251" t="str">
            <v>NO</v>
          </cell>
          <cell r="K251" t="str">
            <v>Platinum</v>
          </cell>
          <cell r="L251" t="str">
            <v>Non S-Ox</v>
          </cell>
          <cell r="M251">
            <v>223</v>
          </cell>
          <cell r="N251" t="str">
            <v>No</v>
          </cell>
          <cell r="O251" t="str">
            <v>Yes</v>
          </cell>
          <cell r="P251">
            <v>43547</v>
          </cell>
          <cell r="Q251" t="str">
            <v>-</v>
          </cell>
          <cell r="R251" t="str">
            <v>In-House</v>
          </cell>
          <cell r="S251" t="str">
            <v>Advanced PD and Tech</v>
          </cell>
          <cell r="T251" t="str">
            <v>-</v>
          </cell>
          <cell r="U251" t="str">
            <v>spathanj</v>
          </cell>
          <cell r="V251" t="str">
            <v>TPINTO3</v>
          </cell>
          <cell r="W251" t="str">
            <v>sundava1</v>
          </cell>
          <cell r="X251" t="str">
            <v>sundava1</v>
          </cell>
          <cell r="Y251" t="str">
            <v>nposani</v>
          </cell>
          <cell r="Z251" t="str">
            <v>sundava1</v>
          </cell>
          <cell r="AA251" t="str">
            <v>tpinto3</v>
          </cell>
          <cell r="AB251" t="str">
            <v>No</v>
          </cell>
          <cell r="AC251" t="str">
            <v>No</v>
          </cell>
          <cell r="AD251" t="str">
            <v>No</v>
          </cell>
          <cell r="AE251" t="str">
            <v>Vehicle state is a consolidated view of the vehicle state information with in the Cloud containing the following:  Vehicle details, ECU, Agile Vehicle Data, CV feature capabilities, PID</v>
          </cell>
          <cell r="AI251">
            <v>0</v>
          </cell>
          <cell r="AL251" t="str">
            <v>Springboot (Java &gt;= 17)</v>
          </cell>
          <cell r="AN251" t="str">
            <v>TBD</v>
          </cell>
          <cell r="AQ251" t="str">
            <v>Oracle</v>
          </cell>
          <cell r="AS251" t="str">
            <v>TBD</v>
          </cell>
        </row>
        <row r="252">
          <cell r="A252">
            <v>24435</v>
          </cell>
          <cell r="B252" t="str">
            <v>FNV Analytics</v>
          </cell>
          <cell r="C252" t="str">
            <v>In Production</v>
          </cell>
          <cell r="D252" t="str">
            <v>FNVA</v>
          </cell>
          <cell r="E252" t="str">
            <v>EVDD</v>
          </cell>
          <cell r="F252" t="str">
            <v>GJABLONS</v>
          </cell>
          <cell r="G252" t="str">
            <v>PZU1</v>
          </cell>
          <cell r="H252" t="str">
            <v>RMAURICE</v>
          </cell>
          <cell r="I252" t="str">
            <v>DMOOR349</v>
          </cell>
          <cell r="J252" t="str">
            <v>NO</v>
          </cell>
          <cell r="K252" t="str">
            <v>Copper</v>
          </cell>
          <cell r="L252" t="str">
            <v>Non S-Ox</v>
          </cell>
          <cell r="M252">
            <v>211</v>
          </cell>
          <cell r="N252" t="str">
            <v>No</v>
          </cell>
          <cell r="O252" t="str">
            <v>Yes</v>
          </cell>
          <cell r="P252">
            <v>43556</v>
          </cell>
          <cell r="Q252" t="str">
            <v>-</v>
          </cell>
          <cell r="R252" t="str">
            <v>In-House</v>
          </cell>
          <cell r="S252" t="str">
            <v>Advanced PD and Tech</v>
          </cell>
          <cell r="T252">
            <v>211</v>
          </cell>
          <cell r="U252" t="str">
            <v>RMAURICE</v>
          </cell>
          <cell r="V252" t="str">
            <v>GJABLONS</v>
          </cell>
          <cell r="W252" t="str">
            <v>mravard</v>
          </cell>
          <cell r="X252" t="str">
            <v>jliick</v>
          </cell>
          <cell r="Y252" t="str">
            <v>dmoor349</v>
          </cell>
          <cell r="Z252" t="str">
            <v>mravard</v>
          </cell>
          <cell r="AA252" t="str">
            <v>halsabaw</v>
          </cell>
          <cell r="AB252" t="str">
            <v>Yes</v>
          </cell>
          <cell r="AC252" t="str">
            <v>Yes</v>
          </cell>
          <cell r="AD252" t="str">
            <v>No</v>
          </cell>
          <cell r="AE252" t="str">
            <v>SYNC Analytics is an device/server application that Product Development will be using to help us understand HOW users are using the SYNC module and also capture software failure data to improve quality of the module before release.</v>
          </cell>
          <cell r="AG252">
            <v>8</v>
          </cell>
          <cell r="AI252" t="str">
            <v>TBD</v>
          </cell>
          <cell r="AL252" t="str">
            <v>Springboot</v>
          </cell>
          <cell r="AN252" t="str">
            <v>TBD</v>
          </cell>
          <cell r="AQ252" t="str">
            <v>SQL</v>
          </cell>
          <cell r="AS252" t="str">
            <v>TBD</v>
          </cell>
        </row>
        <row r="253">
          <cell r="A253">
            <v>24505</v>
          </cell>
          <cell r="B253" t="str">
            <v>Independent Over The Air</v>
          </cell>
          <cell r="C253" t="str">
            <v>In Production</v>
          </cell>
          <cell r="D253" t="str">
            <v>IOTA</v>
          </cell>
          <cell r="E253" t="str">
            <v>EVDD</v>
          </cell>
          <cell r="F253" t="str">
            <v>JWASNIC1</v>
          </cell>
          <cell r="G253" t="str">
            <v>CRAJA1</v>
          </cell>
          <cell r="H253" t="str">
            <v>PDHANAPA</v>
          </cell>
          <cell r="I253" t="str">
            <v>CSUBHA1</v>
          </cell>
          <cell r="J253" t="str">
            <v>NO</v>
          </cell>
          <cell r="K253" t="str">
            <v>Silver</v>
          </cell>
          <cell r="L253" t="str">
            <v>Non S-Ox</v>
          </cell>
          <cell r="M253">
            <v>122</v>
          </cell>
          <cell r="N253" t="str">
            <v>No</v>
          </cell>
          <cell r="O253" t="str">
            <v>Yes</v>
          </cell>
          <cell r="P253">
            <v>44287</v>
          </cell>
          <cell r="Q253" t="str">
            <v>-</v>
          </cell>
          <cell r="R253" t="str">
            <v>In-House</v>
          </cell>
          <cell r="S253" t="str">
            <v>Advanced PD and Tech</v>
          </cell>
          <cell r="T253">
            <v>122</v>
          </cell>
          <cell r="U253" t="str">
            <v>JKOLCZ</v>
          </cell>
          <cell r="V253" t="str">
            <v>DWILL360</v>
          </cell>
          <cell r="W253" t="str">
            <v>KKANMAN1</v>
          </cell>
          <cell r="X253" t="str">
            <v>vsubbula</v>
          </cell>
          <cell r="Y253" t="str">
            <v>-</v>
          </cell>
          <cell r="Z253" t="str">
            <v>kmahend7</v>
          </cell>
          <cell r="AA253" t="str">
            <v>-</v>
          </cell>
          <cell r="AB253" t="str">
            <v>No</v>
          </cell>
          <cell r="AC253" t="str">
            <v>No</v>
          </cell>
          <cell r="AD253" t="str">
            <v>No</v>
          </cell>
          <cell r="AE253" t="str">
            <v>INDEPENDENT OVER-THE-AIR CATERS TO PROVISIONING OF THE FIRMWARE / SOFTWARE UPGRADES TO ELECTRONIC CONTROL UNITS (ECU) BY LEVERAGING USB, WI-FI, AND CELLULAR CONNECTIVITY CHANNELS USING CLOUD INFRASTRUCTURE, DATA AND PLATFORM SERVICES</v>
          </cell>
          <cell r="AI253">
            <v>0</v>
          </cell>
          <cell r="AL253" t="str">
            <v>Springboot</v>
          </cell>
          <cell r="AN253" t="str">
            <v>TBD</v>
          </cell>
        </row>
        <row r="254">
          <cell r="A254">
            <v>24813</v>
          </cell>
          <cell r="B254" t="str">
            <v>TestRail Application</v>
          </cell>
          <cell r="C254" t="str">
            <v>In Production</v>
          </cell>
          <cell r="D254" t="str">
            <v>TR</v>
          </cell>
          <cell r="E254" t="str">
            <v>EVDD</v>
          </cell>
          <cell r="F254" t="str">
            <v>JREYN149</v>
          </cell>
          <cell r="G254" t="str">
            <v>NFAGEN</v>
          </cell>
          <cell r="H254" t="str">
            <v>MGORDO64</v>
          </cell>
          <cell r="I254" t="str">
            <v>ECHURCHM</v>
          </cell>
          <cell r="J254" t="str">
            <v>NO</v>
          </cell>
          <cell r="K254" t="str">
            <v>Silver</v>
          </cell>
          <cell r="L254" t="str">
            <v>Non S-Ox</v>
          </cell>
          <cell r="M254">
            <v>111</v>
          </cell>
          <cell r="N254" t="str">
            <v>Yes</v>
          </cell>
          <cell r="O254" t="str">
            <v>No</v>
          </cell>
          <cell r="P254">
            <v>43570</v>
          </cell>
          <cell r="Q254">
            <v>46021</v>
          </cell>
          <cell r="R254" t="str">
            <v>-</v>
          </cell>
          <cell r="S254" t="str">
            <v>Advanced PD and Tech</v>
          </cell>
          <cell r="T254" t="str">
            <v>-</v>
          </cell>
          <cell r="U254" t="str">
            <v>mgordo64</v>
          </cell>
          <cell r="V254" t="str">
            <v>NFAGEN</v>
          </cell>
          <cell r="W254" t="str">
            <v>-</v>
          </cell>
          <cell r="X254" t="str">
            <v>abantila</v>
          </cell>
          <cell r="Y254" t="str">
            <v>MCHATTE1</v>
          </cell>
          <cell r="Z254" t="str">
            <v>-</v>
          </cell>
          <cell r="AA254" t="str">
            <v>-</v>
          </cell>
          <cell r="AB254" t="str">
            <v>No</v>
          </cell>
          <cell r="AC254" t="str">
            <v>-</v>
          </cell>
          <cell r="AD254" t="str">
            <v>No</v>
          </cell>
          <cell r="AE254" t="str">
            <v>TestRail is agile centric test management tool. It is used by testers, developers and team leads to manage, track and organize software testing efforts. TestRail allows team members to enter test cases, organize test suites, execute test runs and track their results, all from a modern and easy to use web interface.</v>
          </cell>
          <cell r="AG254">
            <v>1</v>
          </cell>
          <cell r="AI254" t="str">
            <v>TBD</v>
          </cell>
        </row>
        <row r="255">
          <cell r="A255">
            <v>50055</v>
          </cell>
          <cell r="B255" t="str">
            <v>Ford Energy Rewards</v>
          </cell>
          <cell r="C255" t="str">
            <v>In Production</v>
          </cell>
          <cell r="D255" t="str">
            <v>FER</v>
          </cell>
          <cell r="E255" t="str">
            <v>EVDD</v>
          </cell>
          <cell r="F255" t="str">
            <v>JWOOD38</v>
          </cell>
          <cell r="G255" t="str">
            <v>RDEBSHAL</v>
          </cell>
          <cell r="H255" t="str">
            <v>JMANKIN</v>
          </cell>
          <cell r="I255" t="str">
            <v>SCOUPER</v>
          </cell>
          <cell r="J255" t="str">
            <v>NO</v>
          </cell>
          <cell r="K255" t="str">
            <v>Bronze</v>
          </cell>
          <cell r="L255" t="str">
            <v>Non S-Ox</v>
          </cell>
          <cell r="M255">
            <v>211</v>
          </cell>
          <cell r="N255" t="str">
            <v>No</v>
          </cell>
          <cell r="O255" t="str">
            <v>Yes</v>
          </cell>
          <cell r="P255">
            <v>43297</v>
          </cell>
          <cell r="Q255" t="str">
            <v>-</v>
          </cell>
          <cell r="R255" t="str">
            <v>In-House</v>
          </cell>
          <cell r="S255" t="str">
            <v>Advanced PD and Tech</v>
          </cell>
          <cell r="T255">
            <v>211</v>
          </cell>
          <cell r="U255" t="str">
            <v>mrays</v>
          </cell>
          <cell r="V255" t="str">
            <v>RMCGEE3</v>
          </cell>
          <cell r="W255" t="str">
            <v>bdodia4</v>
          </cell>
          <cell r="X255" t="str">
            <v>RPILLA10</v>
          </cell>
          <cell r="Y255" t="str">
            <v>ctayl239</v>
          </cell>
          <cell r="Z255" t="str">
            <v>RDEBSHAL</v>
          </cell>
          <cell r="AA255" t="str">
            <v>-</v>
          </cell>
          <cell r="AB255" t="str">
            <v>Yes</v>
          </cell>
          <cell r="AC255" t="str">
            <v>-</v>
          </cell>
          <cell r="AD255" t="str">
            <v>-</v>
          </cell>
          <cell r="AE255" t="str">
            <v>Ford Energy Rewards (aka SmartGrid) connects electric utility companies with Ford to manage grid integrations.</v>
          </cell>
          <cell r="AG255">
            <v>4</v>
          </cell>
          <cell r="AI255" t="str">
            <v>TBD</v>
          </cell>
          <cell r="AL255" t="str">
            <v>Springboot</v>
          </cell>
          <cell r="AN255" t="str">
            <v>TBD</v>
          </cell>
          <cell r="AQ255" t="str">
            <v>SQL</v>
          </cell>
          <cell r="AS255" t="str">
            <v>TBD</v>
          </cell>
        </row>
        <row r="256">
          <cell r="A256">
            <v>50208</v>
          </cell>
          <cell r="B256" t="str">
            <v>Vehicle Connectivity Enablement Services</v>
          </cell>
          <cell r="C256" t="str">
            <v>In Production</v>
          </cell>
          <cell r="D256" t="str">
            <v>VCES</v>
          </cell>
          <cell r="E256" t="str">
            <v>EVDD</v>
          </cell>
          <cell r="F256" t="str">
            <v>JWASNIC1</v>
          </cell>
          <cell r="G256" t="str">
            <v>ACHRIS39</v>
          </cell>
          <cell r="H256" t="str">
            <v>SHOWE</v>
          </cell>
          <cell r="I256" t="str">
            <v>SHOWE</v>
          </cell>
          <cell r="J256" t="str">
            <v>NO</v>
          </cell>
          <cell r="K256" t="str">
            <v>Gold</v>
          </cell>
          <cell r="L256" t="str">
            <v>Non S-Ox</v>
          </cell>
          <cell r="M256">
            <v>212</v>
          </cell>
          <cell r="N256" t="str">
            <v>No</v>
          </cell>
          <cell r="O256" t="str">
            <v>Yes</v>
          </cell>
          <cell r="P256">
            <v>43985</v>
          </cell>
          <cell r="Q256" t="str">
            <v>-</v>
          </cell>
          <cell r="R256" t="str">
            <v>In-House</v>
          </cell>
          <cell r="S256" t="str">
            <v>Advanced PD and Tech</v>
          </cell>
          <cell r="T256">
            <v>212</v>
          </cell>
          <cell r="U256" t="str">
            <v>rvijay21</v>
          </cell>
          <cell r="V256" t="str">
            <v>AQAMAR2</v>
          </cell>
          <cell r="W256" t="str">
            <v>schella5</v>
          </cell>
          <cell r="X256" t="str">
            <v>schella5</v>
          </cell>
          <cell r="Y256" t="str">
            <v>csampt</v>
          </cell>
          <cell r="Z256" t="str">
            <v>sraganab</v>
          </cell>
          <cell r="AA256" t="str">
            <v>ppatrale</v>
          </cell>
          <cell r="AB256" t="str">
            <v>Yes</v>
          </cell>
          <cell r="AC256" t="str">
            <v>Yes</v>
          </cell>
          <cell r="AD256" t="str">
            <v>No</v>
          </cell>
          <cell r="AE256" t="str">
            <v>COLLECTION OF SERVICES DEVELOPED TO SUPPORT THE FULLY NETWORKED VEHICLE 2.0 (FNV2) PD PROGRAM.  THESE SERVICES ENABLE A STANDARDIZED APPROACH FOR THE APPLICATIONS ON ETHERNET CONNECTED ECUS AND FOR DIRECT COMMUNICATION WITH FORD AND THIRD PARTY PROVIDER APPLICATIONS TO RETRIEVE FEATURE SPECIFIC CONTENT AFTER AUTHENTICATION/AUTHORIZATION.  THE INITIAL SCOPE OF THIS ENDEAVOR INCLUDES: TOKEN MANAGEMENT, POLICY MANAGEMENT, AND OFF-PEAK WAKE-UP SERVICES IN SUPPORT OF THE IP PASS THROUGH / WIRELESS INTERFACE ROUTER DELIVERABLES.</v>
          </cell>
          <cell r="AI256">
            <v>0</v>
          </cell>
          <cell r="AL256" t="str">
            <v>Springboot</v>
          </cell>
          <cell r="AN256" t="str">
            <v>TBD</v>
          </cell>
        </row>
        <row r="257">
          <cell r="A257">
            <v>50292</v>
          </cell>
          <cell r="B257" t="str">
            <v>EVSS - Electric Vehicle Specific Services</v>
          </cell>
          <cell r="C257" t="str">
            <v>In Production</v>
          </cell>
          <cell r="D257" t="str">
            <v>EVSS</v>
          </cell>
          <cell r="E257" t="str">
            <v>EVDD</v>
          </cell>
          <cell r="F257" t="str">
            <v>JWOOD38</v>
          </cell>
          <cell r="G257" t="str">
            <v>MBANYAY</v>
          </cell>
          <cell r="H257" t="str">
            <v>SWACKER1</v>
          </cell>
          <cell r="I257" t="str">
            <v>TKAMPERM</v>
          </cell>
          <cell r="J257" t="str">
            <v>NO</v>
          </cell>
          <cell r="K257" t="str">
            <v>Gold</v>
          </cell>
          <cell r="L257" t="str">
            <v>Non S-Ox</v>
          </cell>
          <cell r="M257">
            <v>211</v>
          </cell>
          <cell r="N257" t="str">
            <v>No</v>
          </cell>
          <cell r="O257" t="str">
            <v>Yes</v>
          </cell>
          <cell r="P257">
            <v>44046</v>
          </cell>
          <cell r="Q257" t="str">
            <v>-</v>
          </cell>
          <cell r="R257" t="str">
            <v>In-House</v>
          </cell>
          <cell r="S257" t="str">
            <v>Advanced PD and Tech</v>
          </cell>
          <cell r="T257">
            <v>211</v>
          </cell>
          <cell r="U257" t="str">
            <v>djorda78</v>
          </cell>
          <cell r="V257" t="str">
            <v>JGAWRON</v>
          </cell>
          <cell r="W257" t="str">
            <v>-</v>
          </cell>
          <cell r="X257" t="str">
            <v>arudolp3</v>
          </cell>
          <cell r="Y257" t="str">
            <v>takbulut</v>
          </cell>
          <cell r="Z257" t="str">
            <v>jbeno</v>
          </cell>
          <cell r="AA257" t="str">
            <v>spleines</v>
          </cell>
          <cell r="AB257" t="str">
            <v>Yes</v>
          </cell>
          <cell r="AC257" t="str">
            <v>Yes</v>
          </cell>
          <cell r="AD257" t="str">
            <v>No</v>
          </cell>
          <cell r="AE257" t="str">
            <v>SERVICES TO CONNECT REGIONAL CMS (EU AND NA) TO FORD</v>
          </cell>
          <cell r="AI257">
            <v>0</v>
          </cell>
          <cell r="AL257" t="str">
            <v>Springboot</v>
          </cell>
          <cell r="AN257" t="str">
            <v>TBD</v>
          </cell>
        </row>
        <row r="258">
          <cell r="A258">
            <v>50321</v>
          </cell>
          <cell r="B258" t="str">
            <v>CV Authorization Service</v>
          </cell>
          <cell r="C258" t="str">
            <v>In Production</v>
          </cell>
          <cell r="D258" t="str">
            <v>CVAS</v>
          </cell>
          <cell r="E258" t="str">
            <v>EVDD</v>
          </cell>
          <cell r="F258" t="str">
            <v>JWASNIC1</v>
          </cell>
          <cell r="G258" t="str">
            <v>JWASNIC1</v>
          </cell>
          <cell r="H258" t="str">
            <v>STHOTTE1</v>
          </cell>
          <cell r="I258" t="str">
            <v>NPAPANAS</v>
          </cell>
          <cell r="J258" t="str">
            <v>NO</v>
          </cell>
          <cell r="K258" t="str">
            <v>Gold</v>
          </cell>
          <cell r="L258" t="str">
            <v>Non S-Ox</v>
          </cell>
          <cell r="M258">
            <v>322</v>
          </cell>
          <cell r="N258" t="str">
            <v>No</v>
          </cell>
          <cell r="O258" t="str">
            <v>Yes</v>
          </cell>
          <cell r="P258">
            <v>44142</v>
          </cell>
          <cell r="Q258" t="str">
            <v>-</v>
          </cell>
          <cell r="R258" t="str">
            <v>In-House</v>
          </cell>
          <cell r="S258" t="str">
            <v>Advanced PD and Tech</v>
          </cell>
          <cell r="T258">
            <v>322</v>
          </cell>
          <cell r="U258" t="str">
            <v>mkahlen</v>
          </cell>
          <cell r="V258" t="str">
            <v>JSCHROLL</v>
          </cell>
          <cell r="W258" t="str">
            <v>gmacmast</v>
          </cell>
          <cell r="X258" t="str">
            <v>cswadley</v>
          </cell>
          <cell r="Y258" t="str">
            <v>mdurette</v>
          </cell>
          <cell r="Z258" t="str">
            <v>ekaraba3</v>
          </cell>
          <cell r="AA258" t="str">
            <v>spechli1</v>
          </cell>
          <cell r="AB258" t="str">
            <v>Yes</v>
          </cell>
          <cell r="AC258" t="str">
            <v>Yes</v>
          </cell>
          <cell r="AD258" t="str">
            <v>No</v>
          </cell>
          <cell r="AE258" t="str">
            <v>CV AUTHORIZATION SERVICES  TO ENABLE USER VEHICLE AUTHORIZATION ON TMC TO OFFER VEHICLE CONNECTIVITY FOR RETAIL, FLEET &amp; FORD BACKEND APPLICATIONS.</v>
          </cell>
          <cell r="AI258">
            <v>0</v>
          </cell>
          <cell r="AL258" t="str">
            <v>Springboot</v>
          </cell>
          <cell r="AN258" t="str">
            <v>TBD</v>
          </cell>
        </row>
        <row r="259">
          <cell r="A259">
            <v>50335</v>
          </cell>
          <cell r="B259" t="str">
            <v>Baidu Experience Service Layer</v>
          </cell>
          <cell r="C259" t="str">
            <v>In Production</v>
          </cell>
          <cell r="D259" t="str">
            <v>BESL</v>
          </cell>
          <cell r="E259" t="str">
            <v>EVDD</v>
          </cell>
          <cell r="F259" t="str">
            <v>DHE14</v>
          </cell>
          <cell r="G259" t="str">
            <v>QJI4</v>
          </cell>
          <cell r="H259" t="str">
            <v>YGONG6</v>
          </cell>
          <cell r="I259" t="str">
            <v>WJIN12</v>
          </cell>
          <cell r="J259" t="str">
            <v>NO</v>
          </cell>
          <cell r="K259" t="str">
            <v>Silver</v>
          </cell>
          <cell r="L259" t="str">
            <v>Non S-Ox</v>
          </cell>
          <cell r="M259">
            <v>211</v>
          </cell>
          <cell r="N259" t="str">
            <v>No</v>
          </cell>
          <cell r="O259" t="str">
            <v>Yes</v>
          </cell>
          <cell r="P259">
            <v>43525</v>
          </cell>
          <cell r="Q259" t="str">
            <v>-</v>
          </cell>
          <cell r="R259" t="str">
            <v>In-House</v>
          </cell>
          <cell r="S259" t="str">
            <v>Advanced PD and Tech</v>
          </cell>
          <cell r="T259">
            <v>211</v>
          </cell>
          <cell r="U259" t="str">
            <v>HFAN11</v>
          </cell>
          <cell r="V259" t="str">
            <v>LLI167</v>
          </cell>
          <cell r="W259" t="str">
            <v>-</v>
          </cell>
          <cell r="X259" t="str">
            <v>lzhou96</v>
          </cell>
          <cell r="Y259" t="str">
            <v>jpei2</v>
          </cell>
          <cell r="Z259" t="str">
            <v>-</v>
          </cell>
          <cell r="AA259" t="str">
            <v>-</v>
          </cell>
          <cell r="AB259" t="str">
            <v>Yes</v>
          </cell>
          <cell r="AC259" t="str">
            <v>-</v>
          </cell>
          <cell r="AD259" t="str">
            <v>No</v>
          </cell>
          <cell r="AE259" t="str">
            <v>BAIDU EXPERIENCE SERVICE LAYER IS THE KEY ENABLER FOR BAIDU/FORD INTEGRATION. THIS SERVICE LAYER WILL PROVIDE SECURITY AND BUSINESS LOGIC TO COMMUNICATE WITH FORD BACKEND SERVICES FOR BAIDU.</v>
          </cell>
          <cell r="AI259">
            <v>0</v>
          </cell>
          <cell r="AL259" t="str">
            <v>Springboot</v>
          </cell>
          <cell r="AN259" t="str">
            <v>TBD</v>
          </cell>
        </row>
        <row r="260">
          <cell r="A260">
            <v>50453</v>
          </cell>
          <cell r="B260" t="str">
            <v>CV Integration Data and Device Management</v>
          </cell>
          <cell r="C260" t="str">
            <v>In Production</v>
          </cell>
          <cell r="D260" t="str">
            <v>CVDDM</v>
          </cell>
          <cell r="E260" t="str">
            <v>EVDD</v>
          </cell>
          <cell r="F260" t="str">
            <v>NDIMMITT</v>
          </cell>
          <cell r="G260" t="str">
            <v>DCHAMB77</v>
          </cell>
          <cell r="H260" t="str">
            <v>SCUNNIN8</v>
          </cell>
          <cell r="I260" t="str">
            <v>SCUNNIN8</v>
          </cell>
          <cell r="J260" t="str">
            <v>NO</v>
          </cell>
          <cell r="K260" t="str">
            <v>Copper</v>
          </cell>
          <cell r="L260" t="str">
            <v>Non S-Ox</v>
          </cell>
          <cell r="M260">
            <v>111</v>
          </cell>
          <cell r="N260" t="str">
            <v>No</v>
          </cell>
          <cell r="O260" t="str">
            <v>Yes</v>
          </cell>
          <cell r="P260">
            <v>43892</v>
          </cell>
          <cell r="Q260" t="str">
            <v>-</v>
          </cell>
          <cell r="R260" t="str">
            <v>In-House</v>
          </cell>
          <cell r="S260" t="str">
            <v>Advanced PD and Tech</v>
          </cell>
          <cell r="T260" t="str">
            <v>-</v>
          </cell>
          <cell r="U260" t="str">
            <v>jostrow7</v>
          </cell>
          <cell r="V260" t="str">
            <v>GJABLONS</v>
          </cell>
          <cell r="W260" t="str">
            <v>tgibbs21</v>
          </cell>
          <cell r="X260" t="str">
            <v>tgibbs21</v>
          </cell>
          <cell r="Y260" t="str">
            <v>mtyler26</v>
          </cell>
          <cell r="Z260" t="str">
            <v>scunnin8</v>
          </cell>
          <cell r="AA260" t="str">
            <v>-</v>
          </cell>
          <cell r="AB260" t="str">
            <v>No</v>
          </cell>
          <cell r="AC260" t="str">
            <v>-</v>
          </cell>
          <cell r="AD260" t="str">
            <v>No</v>
          </cell>
          <cell r="AE260" t="str">
            <v>This system provides Data Management service, Device Management service, Data Validation Service and Health Checkup for Test Data Setup Core systems in lower environment</v>
          </cell>
          <cell r="AG260">
            <v>2</v>
          </cell>
          <cell r="AI260" t="str">
            <v>TBD</v>
          </cell>
          <cell r="AL260" t="str">
            <v>WAS</v>
          </cell>
          <cell r="AN260" t="str">
            <v>TBD</v>
          </cell>
          <cell r="AQ260" t="str">
            <v>SQL</v>
          </cell>
          <cell r="AS260" t="str">
            <v>TBD</v>
          </cell>
        </row>
        <row r="261">
          <cell r="A261">
            <v>50526</v>
          </cell>
          <cell r="B261" t="str">
            <v>EVSS - Electric Vehicle Specific Services China</v>
          </cell>
          <cell r="C261" t="str">
            <v>In Production</v>
          </cell>
          <cell r="D261" t="str">
            <v>EVSS - CN</v>
          </cell>
          <cell r="E261" t="str">
            <v>EVDD</v>
          </cell>
          <cell r="F261" t="str">
            <v>DHE14</v>
          </cell>
          <cell r="G261" t="str">
            <v>QJI4</v>
          </cell>
          <cell r="H261" t="str">
            <v>YGONG6</v>
          </cell>
          <cell r="I261" t="str">
            <v>WJIN12</v>
          </cell>
          <cell r="J261" t="str">
            <v>NO</v>
          </cell>
          <cell r="K261" t="str">
            <v>Silver</v>
          </cell>
          <cell r="L261" t="str">
            <v>Non S-Ox</v>
          </cell>
          <cell r="M261">
            <v>321</v>
          </cell>
          <cell r="N261" t="str">
            <v>No</v>
          </cell>
          <cell r="O261" t="str">
            <v>Yes</v>
          </cell>
          <cell r="P261">
            <v>43708</v>
          </cell>
          <cell r="Q261" t="str">
            <v>-</v>
          </cell>
          <cell r="R261" t="str">
            <v>In-House</v>
          </cell>
          <cell r="S261" t="str">
            <v>Marketing &amp; Sales</v>
          </cell>
          <cell r="T261">
            <v>321</v>
          </cell>
          <cell r="U261" t="str">
            <v>jchen339</v>
          </cell>
          <cell r="V261" t="str">
            <v>BCHEN26</v>
          </cell>
          <cell r="W261" t="str">
            <v>ljunbin</v>
          </cell>
          <cell r="X261" t="str">
            <v>xlong8</v>
          </cell>
          <cell r="Y261" t="str">
            <v>lliu148</v>
          </cell>
          <cell r="Z261" t="str">
            <v>-</v>
          </cell>
          <cell r="AA261" t="str">
            <v>-</v>
          </cell>
          <cell r="AB261" t="str">
            <v>Yes</v>
          </cell>
          <cell r="AC261" t="str">
            <v>Yes</v>
          </cell>
          <cell r="AD261" t="str">
            <v>Yes</v>
          </cell>
          <cell r="AE261" t="str">
            <v>SERVICES TO CONNECT CN CMS WITH FORD APPLICATIONS</v>
          </cell>
          <cell r="AI261">
            <v>0</v>
          </cell>
          <cell r="AL261" t="str">
            <v>Springboot</v>
          </cell>
          <cell r="AN261" t="str">
            <v>TBD</v>
          </cell>
        </row>
        <row r="262">
          <cell r="A262">
            <v>50547</v>
          </cell>
          <cell r="B262" t="str">
            <v>Dev Central Station</v>
          </cell>
          <cell r="C262" t="str">
            <v>In Production</v>
          </cell>
          <cell r="D262" t="str">
            <v>DCS</v>
          </cell>
          <cell r="E262" t="str">
            <v>EVDD</v>
          </cell>
          <cell r="F262" t="str">
            <v>RJOHN813</v>
          </cell>
          <cell r="G262" t="str">
            <v>RHAMMO57</v>
          </cell>
          <cell r="H262" t="str">
            <v>JGREE156</v>
          </cell>
          <cell r="I262" t="str">
            <v>JGREE156</v>
          </cell>
          <cell r="J262" t="str">
            <v>NO</v>
          </cell>
          <cell r="K262" t="str">
            <v>Silver</v>
          </cell>
          <cell r="L262" t="str">
            <v>Non S-Ox</v>
          </cell>
          <cell r="M262">
            <v>221</v>
          </cell>
          <cell r="N262" t="str">
            <v>No</v>
          </cell>
          <cell r="O262" t="str">
            <v>Yes</v>
          </cell>
          <cell r="P262">
            <v>43483</v>
          </cell>
          <cell r="Q262">
            <v>45444</v>
          </cell>
          <cell r="R262" t="str">
            <v>In-House</v>
          </cell>
          <cell r="S262" t="str">
            <v>Advanced PD and Tech</v>
          </cell>
          <cell r="T262">
            <v>221</v>
          </cell>
          <cell r="U262" t="str">
            <v>jgree156</v>
          </cell>
          <cell r="V262" t="str">
            <v>SJOHN172</v>
          </cell>
          <cell r="W262" t="str">
            <v>-</v>
          </cell>
          <cell r="X262" t="str">
            <v>castley2</v>
          </cell>
          <cell r="Y262" t="str">
            <v>-</v>
          </cell>
          <cell r="Z262" t="str">
            <v>-</v>
          </cell>
          <cell r="AA262" t="str">
            <v>-</v>
          </cell>
          <cell r="AB262" t="str">
            <v>No</v>
          </cell>
          <cell r="AC262" t="str">
            <v>Yes</v>
          </cell>
          <cell r="AD262" t="str">
            <v>No</v>
          </cell>
          <cell r="AE262" t="str">
            <v>SOFTWARE ENGINEERING ENABLEMENT PLATFORM</v>
          </cell>
          <cell r="AI262">
            <v>0</v>
          </cell>
          <cell r="AL262" t="str">
            <v>Springboot</v>
          </cell>
          <cell r="AN262" t="str">
            <v>TBD</v>
          </cell>
        </row>
        <row r="263">
          <cell r="A263">
            <v>50569</v>
          </cell>
          <cell r="B263" t="str">
            <v>Vehicle Device Identification Service</v>
          </cell>
          <cell r="C263" t="str">
            <v>Decommissioned</v>
          </cell>
          <cell r="D263" t="str">
            <v>VDIS</v>
          </cell>
          <cell r="E263" t="str">
            <v>EVDD</v>
          </cell>
          <cell r="F263" t="str">
            <v>JWASNIC1</v>
          </cell>
          <cell r="G263" t="str">
            <v>JWASNIC1</v>
          </cell>
          <cell r="H263" t="str">
            <v>STHOTTE1</v>
          </cell>
          <cell r="I263" t="str">
            <v>CSWADLEY</v>
          </cell>
          <cell r="J263" t="str">
            <v>NO</v>
          </cell>
          <cell r="K263" t="str">
            <v>Gold</v>
          </cell>
          <cell r="L263" t="str">
            <v>Non S-Ox</v>
          </cell>
          <cell r="M263">
            <v>322</v>
          </cell>
          <cell r="N263" t="str">
            <v>No</v>
          </cell>
          <cell r="O263" t="str">
            <v>Yes</v>
          </cell>
          <cell r="P263">
            <v>44291</v>
          </cell>
          <cell r="Q263">
            <v>45016</v>
          </cell>
          <cell r="R263" t="str">
            <v>In-House</v>
          </cell>
          <cell r="S263" t="str">
            <v>Advanced PD and Tech</v>
          </cell>
          <cell r="T263">
            <v>322</v>
          </cell>
          <cell r="U263" t="str">
            <v>cswadley</v>
          </cell>
          <cell r="V263" t="str">
            <v>STHOTTE1</v>
          </cell>
          <cell r="W263" t="str">
            <v>NPAPANAS</v>
          </cell>
          <cell r="X263" t="str">
            <v>FMARZEN</v>
          </cell>
          <cell r="Y263" t="str">
            <v>cswadley</v>
          </cell>
          <cell r="Z263" t="str">
            <v>FMARZEN</v>
          </cell>
          <cell r="AA263" t="str">
            <v>NPAPANAS</v>
          </cell>
          <cell r="AB263" t="str">
            <v>No</v>
          </cell>
          <cell r="AC263" t="str">
            <v>Yes</v>
          </cell>
          <cell r="AD263" t="str">
            <v>No</v>
          </cell>
          <cell r="AE263" t="str">
            <v>VEHICLE DEVICE IDENTIFICATION SERVICE IDENTIFIES THE VARIOUS DEVICE (TCU, ECG , EPID, IWID &amp; T-BOX) INFORMATION AND IT IS POPULATED TO VEHICLE PROFILE AND ALSO DEVICE REGISTRATION OF JV (CYCLONE, ETC) DEVICES TO VEHICLE PROFILE &amp; TMC IS HANDLED THRU THIS SERVICES.</v>
          </cell>
          <cell r="AL263" t="str">
            <v>Springboot</v>
          </cell>
          <cell r="AN263" t="str">
            <v>TBD</v>
          </cell>
          <cell r="AP263" t="str">
            <v>Already decommissioned</v>
          </cell>
        </row>
        <row r="264">
          <cell r="A264">
            <v>50575</v>
          </cell>
          <cell r="B264" t="str">
            <v>CVNG - Connected Vehicle Notification Gateway</v>
          </cell>
          <cell r="C264" t="str">
            <v>In Production</v>
          </cell>
          <cell r="D264" t="str">
            <v>CVNG</v>
          </cell>
          <cell r="E264" t="str">
            <v>EVDD</v>
          </cell>
          <cell r="F264" t="str">
            <v>JWASNIC1</v>
          </cell>
          <cell r="G264" t="str">
            <v>JWASNIC1</v>
          </cell>
          <cell r="H264" t="str">
            <v>HPAPANAS</v>
          </cell>
          <cell r="I264" t="str">
            <v>HPIERC10</v>
          </cell>
          <cell r="J264" t="str">
            <v>NO</v>
          </cell>
          <cell r="K264" t="str">
            <v>Gold</v>
          </cell>
          <cell r="L264" t="str">
            <v>Non S-Ox</v>
          </cell>
          <cell r="M264">
            <v>111</v>
          </cell>
          <cell r="N264" t="str">
            <v>No</v>
          </cell>
          <cell r="O264" t="str">
            <v>Yes</v>
          </cell>
          <cell r="P264">
            <v>44142</v>
          </cell>
          <cell r="Q264" t="str">
            <v>-</v>
          </cell>
          <cell r="R264" t="str">
            <v>In-House</v>
          </cell>
          <cell r="S264" t="str">
            <v>Integrated Services</v>
          </cell>
          <cell r="T264">
            <v>111</v>
          </cell>
          <cell r="U264" t="str">
            <v>MRICH205</v>
          </cell>
          <cell r="V264" t="str">
            <v>DSCHAEF9</v>
          </cell>
          <cell r="W264" t="str">
            <v>jmccal50</v>
          </cell>
          <cell r="X264" t="str">
            <v>VADAPA</v>
          </cell>
          <cell r="Y264" t="str">
            <v>svasired</v>
          </cell>
          <cell r="Z264" t="str">
            <v>AMISHR37</v>
          </cell>
          <cell r="AA264" t="str">
            <v>-</v>
          </cell>
          <cell r="AB264" t="str">
            <v>No</v>
          </cell>
          <cell r="AC264" t="str">
            <v>-</v>
          </cell>
          <cell r="AD264" t="str">
            <v>No</v>
          </cell>
          <cell r="AE264" t="str">
            <v>CVNG - CV NOTIFICATION GATEWAY TRIGGERS THE APP NOTIFICATIONS LEVERAGING CSDN NOTIFICATION SERVICES. IT SUPPORTS THE FOLLOWING NOTIFICATION METHODS: 1) EMAIL 2) PUSH NOTIFICATIONS 3) MESSAGE CENTER 4) SMS</v>
          </cell>
          <cell r="AI264">
            <v>0</v>
          </cell>
          <cell r="AL264" t="str">
            <v>Springboot</v>
          </cell>
          <cell r="AN264" t="str">
            <v>TBD</v>
          </cell>
        </row>
        <row r="265">
          <cell r="A265">
            <v>50584</v>
          </cell>
          <cell r="B265" t="str">
            <v>Scheduled Remote Services Manager</v>
          </cell>
          <cell r="C265" t="str">
            <v>In Production</v>
          </cell>
          <cell r="D265" t="str">
            <v>SRSm</v>
          </cell>
          <cell r="E265" t="str">
            <v>EVDD</v>
          </cell>
          <cell r="F265" t="str">
            <v>JWASNIC1</v>
          </cell>
          <cell r="G265" t="str">
            <v>JVEDANAY</v>
          </cell>
          <cell r="H265" t="str">
            <v>MMOYAL</v>
          </cell>
          <cell r="I265" t="str">
            <v>PKALIYAP</v>
          </cell>
          <cell r="J265" t="str">
            <v>NO</v>
          </cell>
          <cell r="K265" t="str">
            <v>Silver</v>
          </cell>
          <cell r="L265" t="str">
            <v>Non S-Ox</v>
          </cell>
          <cell r="M265">
            <v>222</v>
          </cell>
          <cell r="N265" t="str">
            <v>No</v>
          </cell>
          <cell r="O265" t="str">
            <v>Yes</v>
          </cell>
          <cell r="P265">
            <v>44165</v>
          </cell>
          <cell r="Q265" t="str">
            <v>-</v>
          </cell>
          <cell r="R265" t="str">
            <v>In-House</v>
          </cell>
          <cell r="S265" t="str">
            <v>Advanced PD and Tech</v>
          </cell>
          <cell r="T265">
            <v>222</v>
          </cell>
          <cell r="U265" t="str">
            <v>jboss13</v>
          </cell>
          <cell r="V265" t="str">
            <v>TBRADL35</v>
          </cell>
          <cell r="W265" t="str">
            <v>-</v>
          </cell>
          <cell r="X265" t="str">
            <v>pkaliyap</v>
          </cell>
          <cell r="Y265" t="str">
            <v>vdanthul</v>
          </cell>
          <cell r="Z265" t="str">
            <v>jhamel7</v>
          </cell>
          <cell r="AA265" t="str">
            <v>-</v>
          </cell>
          <cell r="AB265" t="str">
            <v>Yes</v>
          </cell>
          <cell r="AC265" t="str">
            <v>-</v>
          </cell>
          <cell r="AD265" t="str">
            <v>No</v>
          </cell>
          <cell r="AE265" t="str">
            <v>SERVICE TO SCHEDULE REMOTE COMMANDS FOR CONNECTED VEHICLES</v>
          </cell>
          <cell r="AI265">
            <v>0</v>
          </cell>
          <cell r="AL265" t="str">
            <v>Springboot</v>
          </cell>
          <cell r="AN265" t="str">
            <v>TBD</v>
          </cell>
        </row>
        <row r="266">
          <cell r="A266">
            <v>50726</v>
          </cell>
          <cell r="B266" t="str">
            <v>Connected BlueZone</v>
          </cell>
          <cell r="C266" t="str">
            <v>In Production</v>
          </cell>
          <cell r="D266" t="str">
            <v>CBZ</v>
          </cell>
          <cell r="E266" t="str">
            <v>EVDD</v>
          </cell>
          <cell r="F266" t="str">
            <v>AGARBY</v>
          </cell>
          <cell r="G266" t="str">
            <v>ACHRIS39</v>
          </cell>
          <cell r="H266" t="str">
            <v>SHOWE</v>
          </cell>
          <cell r="I266" t="str">
            <v>RKRISH61</v>
          </cell>
          <cell r="J266" t="str">
            <v>NO</v>
          </cell>
          <cell r="K266" t="str">
            <v>Silver</v>
          </cell>
          <cell r="L266" t="str">
            <v>Non S-Ox</v>
          </cell>
          <cell r="M266">
            <v>222</v>
          </cell>
          <cell r="N266" t="str">
            <v>No</v>
          </cell>
          <cell r="O266" t="str">
            <v>Yes</v>
          </cell>
          <cell r="P266">
            <v>44228</v>
          </cell>
          <cell r="Q266" t="str">
            <v>-</v>
          </cell>
          <cell r="R266" t="str">
            <v>In-House</v>
          </cell>
          <cell r="S266" t="str">
            <v>Advanced PD and Tech</v>
          </cell>
          <cell r="T266">
            <v>222</v>
          </cell>
          <cell r="U266" t="str">
            <v>tcullen4</v>
          </cell>
          <cell r="V266" t="str">
            <v>CBILLMAN</v>
          </cell>
          <cell r="W266" t="str">
            <v>-</v>
          </cell>
          <cell r="X266" t="str">
            <v>rkrish61</v>
          </cell>
          <cell r="Y266" t="str">
            <v>-</v>
          </cell>
          <cell r="Z266" t="str">
            <v>-</v>
          </cell>
          <cell r="AA266" t="str">
            <v>-</v>
          </cell>
          <cell r="AB266" t="str">
            <v>No</v>
          </cell>
          <cell r="AC266" t="str">
            <v>-</v>
          </cell>
          <cell r="AD266" t="str">
            <v>No</v>
          </cell>
          <cell r="AE266" t="str">
            <v>THE CONNECTED BLUE ZONE (CBZ) PROJECT INTENDS TO LEVERAGE THE POWER OF CROWDSOURCED DATA FOR CREATING BLUEZONE ATTRIBUTES. CONNECTED BLUEZONE CLOUD APPLICATION PROVIDES A METHOD TO DELIVER A CONNECTED BLUEZONE MAP TO SUPPORT HIGHWAY ASSIST FEATURES.</v>
          </cell>
          <cell r="AI266">
            <v>0</v>
          </cell>
          <cell r="AL266" t="str">
            <v>Springboot</v>
          </cell>
          <cell r="AN266" t="str">
            <v>TBD</v>
          </cell>
        </row>
        <row r="267">
          <cell r="A267">
            <v>50755</v>
          </cell>
          <cell r="B267" t="str">
            <v>OTA Based Instructions</v>
          </cell>
          <cell r="C267" t="str">
            <v>In Production</v>
          </cell>
          <cell r="D267" t="str">
            <v>OBI</v>
          </cell>
          <cell r="E267" t="str">
            <v>EVDD</v>
          </cell>
          <cell r="F267" t="str">
            <v>JWASNIC1</v>
          </cell>
          <cell r="G267" t="str">
            <v>FGRABOWS</v>
          </cell>
          <cell r="H267" t="str">
            <v>TPUSHMA1</v>
          </cell>
          <cell r="I267" t="str">
            <v>LBURGTOR</v>
          </cell>
          <cell r="J267" t="str">
            <v>NO</v>
          </cell>
          <cell r="K267" t="str">
            <v>Gold</v>
          </cell>
          <cell r="L267" t="str">
            <v>Non S-Ox</v>
          </cell>
          <cell r="M267">
            <v>222</v>
          </cell>
          <cell r="N267" t="str">
            <v>No</v>
          </cell>
          <cell r="O267" t="str">
            <v>Yes</v>
          </cell>
          <cell r="P267">
            <v>43880</v>
          </cell>
          <cell r="Q267" t="str">
            <v>-</v>
          </cell>
          <cell r="R267" t="str">
            <v>-</v>
          </cell>
          <cell r="S267" t="str">
            <v>Advanced PD and Tech</v>
          </cell>
          <cell r="T267">
            <v>222</v>
          </cell>
          <cell r="U267" t="str">
            <v>sthotte1</v>
          </cell>
          <cell r="V267" t="str">
            <v>JWASNIC1</v>
          </cell>
          <cell r="W267" t="str">
            <v>ksakkhar</v>
          </cell>
          <cell r="X267" t="str">
            <v>LBURGTOR</v>
          </cell>
          <cell r="Y267" t="str">
            <v>stukahir</v>
          </cell>
          <cell r="Z267" t="str">
            <v>-</v>
          </cell>
          <cell r="AA267" t="str">
            <v>-</v>
          </cell>
          <cell r="AB267" t="str">
            <v>Yes</v>
          </cell>
          <cell r="AC267" t="str">
            <v>No</v>
          </cell>
          <cell r="AD267" t="str">
            <v>No</v>
          </cell>
          <cell r="AE267" t="str">
            <v>OBI IS A FRONT-END INTERFACE TO OTA (OVER THE AIR UPDATES SPACE) FROM EXTERNAL APPLICATIONS FOR ANY INFORMATION OR UPDATES RELATED TO A SINGLE VEHICLE. OBI ALSO ACTS AS A ROUTING SYSTEM FOR APPLICATIONS WITHIN OTA SPACE, AS IT FACILITATES MESSAGES BETWEEN OTA APPLICATIONS LIKE FORCE, VADR, FENIX ETC.  DEALER SYSTEMS AND CONSUMER WEBSITE ALSO USES OBI TO REQUEST AND RECEIVE OTA MANIFEST TO DELIVER TO VEHICLE VIA USB.  OBI IS ALSO THE SYSTEM THAT DELIVERS VEHICLE BASED DIRECT CONFIGURATION UPDATES TO TMC.</v>
          </cell>
          <cell r="AI267">
            <v>0</v>
          </cell>
          <cell r="AL267" t="str">
            <v>Springboot</v>
          </cell>
          <cell r="AN267" t="str">
            <v>TBD</v>
          </cell>
        </row>
        <row r="268">
          <cell r="A268">
            <v>50768</v>
          </cell>
          <cell r="B268" t="str">
            <v>Smart Wall Box</v>
          </cell>
          <cell r="C268" t="str">
            <v>In Production</v>
          </cell>
          <cell r="D268" t="str">
            <v>SWB</v>
          </cell>
          <cell r="E268" t="str">
            <v>EVDD</v>
          </cell>
          <cell r="F268" t="str">
            <v>JWOOD38</v>
          </cell>
          <cell r="G268" t="str">
            <v>RDEBSHAL</v>
          </cell>
          <cell r="H268" t="str">
            <v>SSHAILAJ</v>
          </cell>
          <cell r="I268" t="str">
            <v>PSENTH40</v>
          </cell>
          <cell r="J268" t="str">
            <v>NO</v>
          </cell>
          <cell r="K268" t="str">
            <v>Silver</v>
          </cell>
          <cell r="L268" t="str">
            <v>Non S-Ox</v>
          </cell>
          <cell r="M268">
            <v>223</v>
          </cell>
          <cell r="N268" t="str">
            <v>No</v>
          </cell>
          <cell r="O268" t="str">
            <v>Yes</v>
          </cell>
          <cell r="P268">
            <v>44197</v>
          </cell>
          <cell r="Q268" t="str">
            <v>-</v>
          </cell>
          <cell r="R268" t="str">
            <v>In-House</v>
          </cell>
          <cell r="S268" t="str">
            <v>Advanced PD and Tech</v>
          </cell>
          <cell r="T268">
            <v>223</v>
          </cell>
          <cell r="U268" t="str">
            <v>rjenk105</v>
          </cell>
          <cell r="V268" t="str">
            <v>MRAYS</v>
          </cell>
          <cell r="W268" t="str">
            <v>rbhoopa2</v>
          </cell>
          <cell r="X268" t="str">
            <v>psenth40</v>
          </cell>
          <cell r="Y268" t="str">
            <v>sshailaj</v>
          </cell>
          <cell r="Z268" t="str">
            <v>sshailaj</v>
          </cell>
          <cell r="AA268" t="str">
            <v>aamitesh</v>
          </cell>
          <cell r="AB268" t="str">
            <v>Yes</v>
          </cell>
          <cell r="AC268" t="str">
            <v>-</v>
          </cell>
          <cell r="AD268" t="str">
            <v>Yes</v>
          </cell>
          <cell r="AE268" t="str">
            <v>SMART WALL BOX - PROVIDE A PLATFORM THAT ENHANCES CUSTOMER EXPERIENCE THROUGH AN INTEGRATED IN-HOME CHARGING SOLUTION: INTERFACES WITH FORD ECOSYSTEM FOR ANALYTICS AND FEATURE DEVELOPMENT; REMOTE OPERATIONS: TURN ON OR OFF CHARGING, RESPOND TO 3RD PARTY  REMOTE REQUESTS AND RESPOND TO LOCAL REQUESTS FOR ENERGY MANAGEMENT; MANAGE USER ACCESS AND NUMBER OF USERS THAT CAN USE THE BOX; ENABLE CAPABILITY TO UPGRADE OR ENHANCE OPERATION REMOTELY OR OVER THE AIR (OTA) UPDATES; REAL TIME AND HISTORICAL INFO FROM THE BOX; WALL BOX SYSTEM INFORMATION ON REQUEST; MATCH CUSTOMER AND WALL BOX</v>
          </cell>
          <cell r="AI268">
            <v>0</v>
          </cell>
          <cell r="AL268" t="str">
            <v>Springboot</v>
          </cell>
          <cell r="AN268" t="str">
            <v>TBD</v>
          </cell>
        </row>
        <row r="269">
          <cell r="A269">
            <v>50816</v>
          </cell>
          <cell r="B269" t="str">
            <v>Experience API</v>
          </cell>
          <cell r="C269" t="str">
            <v>In Production</v>
          </cell>
          <cell r="D269" t="str">
            <v>XAPI</v>
          </cell>
          <cell r="E269" t="str">
            <v>EVDD</v>
          </cell>
          <cell r="F269" t="str">
            <v>NROTH4</v>
          </cell>
          <cell r="G269" t="str">
            <v>RBUITEWE</v>
          </cell>
          <cell r="H269" t="str">
            <v>DSHEMENS</v>
          </cell>
          <cell r="I269" t="str">
            <v>JHAAS28</v>
          </cell>
          <cell r="J269" t="str">
            <v>NO</v>
          </cell>
          <cell r="K269" t="str">
            <v>Platinum</v>
          </cell>
          <cell r="L269" t="str">
            <v>Non S-Ox</v>
          </cell>
          <cell r="M269">
            <v>222</v>
          </cell>
          <cell r="N269" t="str">
            <v>No</v>
          </cell>
          <cell r="O269" t="str">
            <v>Yes</v>
          </cell>
          <cell r="P269">
            <v>43594</v>
          </cell>
          <cell r="Q269" t="str">
            <v>-</v>
          </cell>
          <cell r="R269" t="str">
            <v>-</v>
          </cell>
          <cell r="S269" t="str">
            <v>Advanced PD and Tech</v>
          </cell>
          <cell r="T269">
            <v>222</v>
          </cell>
          <cell r="U269" t="str">
            <v>dshemens</v>
          </cell>
          <cell r="V269" t="str">
            <v>NROTH4</v>
          </cell>
          <cell r="W269" t="str">
            <v>tmacken4</v>
          </cell>
          <cell r="X269" t="str">
            <v>DRAJESH1</v>
          </cell>
          <cell r="Y269" t="str">
            <v>rkritika</v>
          </cell>
          <cell r="Z269" t="str">
            <v>-</v>
          </cell>
          <cell r="AA269" t="str">
            <v>-</v>
          </cell>
          <cell r="AB269" t="str">
            <v>-</v>
          </cell>
          <cell r="AC269" t="str">
            <v>-</v>
          </cell>
          <cell r="AD269" t="str">
            <v>-</v>
          </cell>
          <cell r="AE269" t="str">
            <v>MOBILE APP SPECIFIC SERVICE APIS</v>
          </cell>
          <cell r="AI269">
            <v>0</v>
          </cell>
          <cell r="AL269" t="str">
            <v>Springboot</v>
          </cell>
          <cell r="AN269" t="str">
            <v>TBD</v>
          </cell>
        </row>
        <row r="270">
          <cell r="A270">
            <v>50916</v>
          </cell>
          <cell r="B270" t="str">
            <v>OCPP Server</v>
          </cell>
          <cell r="C270" t="str">
            <v>In Production</v>
          </cell>
          <cell r="D270" t="str">
            <v>OCPP</v>
          </cell>
          <cell r="E270" t="str">
            <v>EVDD</v>
          </cell>
          <cell r="F270" t="str">
            <v>JWOOD38</v>
          </cell>
          <cell r="G270" t="str">
            <v>RDEBSHAL</v>
          </cell>
          <cell r="H270" t="str">
            <v>JCHANDR4</v>
          </cell>
          <cell r="I270" t="str">
            <v>MNAVANE6</v>
          </cell>
          <cell r="J270" t="str">
            <v>NO</v>
          </cell>
          <cell r="K270" t="str">
            <v>Silver</v>
          </cell>
          <cell r="L270" t="str">
            <v>Non S-Ox</v>
          </cell>
          <cell r="M270">
            <v>121</v>
          </cell>
          <cell r="N270" t="str">
            <v>No</v>
          </cell>
          <cell r="O270" t="str">
            <v>Yes</v>
          </cell>
          <cell r="P270">
            <v>44197</v>
          </cell>
          <cell r="Q270" t="str">
            <v>-</v>
          </cell>
          <cell r="R270" t="str">
            <v>In-House</v>
          </cell>
          <cell r="S270" t="str">
            <v>Advanced PD and Tech</v>
          </cell>
          <cell r="T270">
            <v>121</v>
          </cell>
          <cell r="U270" t="str">
            <v>rjenk105</v>
          </cell>
          <cell r="V270" t="str">
            <v>MRAYS</v>
          </cell>
          <cell r="W270" t="str">
            <v>sjayapr7</v>
          </cell>
          <cell r="X270" t="str">
            <v>abiswa21</v>
          </cell>
          <cell r="Y270" t="str">
            <v>vbritose</v>
          </cell>
          <cell r="Z270" t="str">
            <v>JCHANDR4</v>
          </cell>
          <cell r="AA270" t="str">
            <v>-</v>
          </cell>
          <cell r="AB270" t="str">
            <v>Yes</v>
          </cell>
          <cell r="AC270" t="str">
            <v>-</v>
          </cell>
          <cell r="AD270" t="str">
            <v>No</v>
          </cell>
          <cell r="AE270" t="str">
            <v>OCPP SERVER IS CHARGEPOINT MANAGEMENT SYSTEM THAT SERVERS AS CENTRAL SERVER FOR CONNECTED WALLBOXES(EVSE).</v>
          </cell>
          <cell r="AI270">
            <v>0</v>
          </cell>
          <cell r="AL270" t="str">
            <v>Springboot</v>
          </cell>
          <cell r="AN270" t="str">
            <v>TBD</v>
          </cell>
        </row>
        <row r="271">
          <cell r="A271">
            <v>51107</v>
          </cell>
          <cell r="B271" t="str">
            <v>Enrollment Gateway</v>
          </cell>
          <cell r="C271" t="str">
            <v>In Production</v>
          </cell>
          <cell r="D271" t="str">
            <v>EG</v>
          </cell>
          <cell r="E271" t="str">
            <v>EVDD</v>
          </cell>
          <cell r="F271" t="str">
            <v>JWASNIC1</v>
          </cell>
          <cell r="G271" t="str">
            <v>JWASNIC1</v>
          </cell>
          <cell r="H271" t="str">
            <v>STHOTTE1</v>
          </cell>
          <cell r="I271" t="str">
            <v>ZBRUCK</v>
          </cell>
          <cell r="J271" t="str">
            <v>NO</v>
          </cell>
          <cell r="K271" t="str">
            <v>Gold</v>
          </cell>
          <cell r="L271" t="str">
            <v>Non S-Ox</v>
          </cell>
          <cell r="M271">
            <v>221</v>
          </cell>
          <cell r="N271" t="str">
            <v>No</v>
          </cell>
          <cell r="O271" t="str">
            <v>Yes</v>
          </cell>
          <cell r="P271">
            <v>43794</v>
          </cell>
          <cell r="Q271" t="str">
            <v>-</v>
          </cell>
          <cell r="R271" t="str">
            <v>In-House</v>
          </cell>
          <cell r="S271" t="str">
            <v>Advanced PD and Tech</v>
          </cell>
          <cell r="T271">
            <v>221</v>
          </cell>
          <cell r="U271" t="str">
            <v>fluk1</v>
          </cell>
          <cell r="V271" t="str">
            <v>MHARVEY7</v>
          </cell>
          <cell r="W271" t="str">
            <v>-</v>
          </cell>
          <cell r="X271" t="str">
            <v>apaolin2</v>
          </cell>
          <cell r="Y271" t="str">
            <v>ZBRUCK</v>
          </cell>
          <cell r="Z271" t="str">
            <v>-</v>
          </cell>
          <cell r="AA271" t="str">
            <v>-</v>
          </cell>
          <cell r="AB271" t="str">
            <v>Yes</v>
          </cell>
          <cell r="AC271" t="str">
            <v>Yes</v>
          </cell>
          <cell r="AD271" t="str">
            <v>No</v>
          </cell>
          <cell r="AE271" t="str">
            <v>FORD'S ENROLLMENT ORCHESTRATION PLATFORM PROVIDING CLOUD-TO-CLOUD AND CLOUD-TO-VEHICLE CONFIGURATIONS ACROSS CONNECTED FEATURES (E.G. PHONE AS A KEY, ACTIVE GLIDE, REAL TIME TRAFFIC, ETC.).</v>
          </cell>
          <cell r="AI271">
            <v>0</v>
          </cell>
          <cell r="AL271" t="str">
            <v>Springboot</v>
          </cell>
          <cell r="AN271" t="str">
            <v>TBD</v>
          </cell>
        </row>
        <row r="272">
          <cell r="A272">
            <v>51140</v>
          </cell>
          <cell r="B272" t="str">
            <v>DevOps Command Center</v>
          </cell>
          <cell r="C272" t="str">
            <v>In Production</v>
          </cell>
          <cell r="D272" t="str">
            <v>DCC</v>
          </cell>
          <cell r="E272" t="str">
            <v>EVDD</v>
          </cell>
          <cell r="F272" t="str">
            <v>JREYN149</v>
          </cell>
          <cell r="G272" t="str">
            <v>NFAGEN</v>
          </cell>
          <cell r="H272" t="str">
            <v>TARUNAC1</v>
          </cell>
          <cell r="I272" t="str">
            <v>STANIKEL</v>
          </cell>
          <cell r="J272" t="str">
            <v>NO</v>
          </cell>
          <cell r="K272" t="str">
            <v>Copper</v>
          </cell>
          <cell r="L272" t="str">
            <v>Non S-Ox</v>
          </cell>
          <cell r="M272">
            <v>111</v>
          </cell>
          <cell r="N272" t="str">
            <v>No</v>
          </cell>
          <cell r="O272" t="str">
            <v>Yes</v>
          </cell>
          <cell r="P272">
            <v>44060</v>
          </cell>
          <cell r="Q272" t="str">
            <v>-</v>
          </cell>
          <cell r="R272" t="str">
            <v>In-House</v>
          </cell>
          <cell r="S272" t="str">
            <v>Advanced PD and Tech</v>
          </cell>
          <cell r="T272" t="str">
            <v>Enterprise Connectivity - PDO</v>
          </cell>
          <cell r="U272" t="str">
            <v>TARUNAC1</v>
          </cell>
          <cell r="V272" t="str">
            <v>TCARMEAN</v>
          </cell>
          <cell r="W272" t="str">
            <v>-</v>
          </cell>
          <cell r="X272" t="str">
            <v>egreco2</v>
          </cell>
          <cell r="Y272" t="str">
            <v>ngautha1</v>
          </cell>
          <cell r="Z272" t="str">
            <v>-</v>
          </cell>
          <cell r="AA272" t="str">
            <v>-</v>
          </cell>
          <cell r="AB272" t="str">
            <v>Yes</v>
          </cell>
          <cell r="AC272" t="str">
            <v>Yes</v>
          </cell>
          <cell r="AD272" t="str">
            <v>No</v>
          </cell>
          <cell r="AE272" t="str">
            <v>Portal For System Tool Access</v>
          </cell>
          <cell r="AG272">
            <v>2</v>
          </cell>
          <cell r="AI272" t="str">
            <v>TBD</v>
          </cell>
          <cell r="AL272" t="str">
            <v>Springboot (Java &gt;= 17)</v>
          </cell>
          <cell r="AN272" t="str">
            <v>TBD</v>
          </cell>
          <cell r="AQ272" t="str">
            <v>SQL</v>
          </cell>
          <cell r="AS272" t="str">
            <v>TBD</v>
          </cell>
        </row>
        <row r="273">
          <cell r="A273">
            <v>51599</v>
          </cell>
          <cell r="B273" t="str">
            <v>China IVI Service Layer</v>
          </cell>
          <cell r="C273" t="str">
            <v>In Production</v>
          </cell>
          <cell r="D273" t="str">
            <v>CN IVISL</v>
          </cell>
          <cell r="E273" t="str">
            <v>EVDD</v>
          </cell>
          <cell r="F273" t="str">
            <v>DHE14</v>
          </cell>
          <cell r="G273" t="str">
            <v>QJI4</v>
          </cell>
          <cell r="H273" t="str">
            <v>YGONG6</v>
          </cell>
          <cell r="I273" t="str">
            <v>WJIN12</v>
          </cell>
          <cell r="J273" t="str">
            <v>NO</v>
          </cell>
          <cell r="K273" t="str">
            <v>Silver</v>
          </cell>
          <cell r="L273" t="str">
            <v>Non S-Ox</v>
          </cell>
          <cell r="M273">
            <v>311</v>
          </cell>
          <cell r="N273" t="str">
            <v>No</v>
          </cell>
          <cell r="O273" t="str">
            <v>Yes</v>
          </cell>
          <cell r="P273">
            <v>43978</v>
          </cell>
          <cell r="Q273" t="str">
            <v>-</v>
          </cell>
          <cell r="R273" t="str">
            <v>In-House</v>
          </cell>
          <cell r="S273" t="str">
            <v>Advanced PD and Tech</v>
          </cell>
          <cell r="T273">
            <v>311</v>
          </cell>
          <cell r="U273" t="str">
            <v>HFAN11</v>
          </cell>
          <cell r="V273" t="str">
            <v>LLI167</v>
          </cell>
          <cell r="W273" t="str">
            <v>-</v>
          </cell>
          <cell r="X273" t="str">
            <v>jpei2</v>
          </cell>
          <cell r="Y273" t="str">
            <v>lzhou96</v>
          </cell>
          <cell r="Z273" t="str">
            <v>-</v>
          </cell>
          <cell r="AA273" t="str">
            <v>-</v>
          </cell>
          <cell r="AB273" t="str">
            <v>Yes</v>
          </cell>
          <cell r="AC273" t="str">
            <v>Yes</v>
          </cell>
          <cell r="AD273" t="str">
            <v>No</v>
          </cell>
          <cell r="AE273" t="str">
            <v>CHINA IVI SERVICE LAYER PROVIDES COMMUNICATION CHANNEL BETWEEN IVI APPS AND FORD BACKEND OR THIRD-PARTY SYSTEMS.</v>
          </cell>
          <cell r="AI273">
            <v>0</v>
          </cell>
          <cell r="AL273" t="str">
            <v>Springboot</v>
          </cell>
          <cell r="AN273" t="str">
            <v>TBD</v>
          </cell>
        </row>
        <row r="274">
          <cell r="A274">
            <v>51772</v>
          </cell>
          <cell r="B274" t="str">
            <v>Portable Personal Profile</v>
          </cell>
          <cell r="C274" t="str">
            <v>Planned</v>
          </cell>
          <cell r="D274" t="str">
            <v>PPP</v>
          </cell>
          <cell r="E274" t="str">
            <v>EVDD</v>
          </cell>
          <cell r="F274" t="str">
            <v>JWASNIC1</v>
          </cell>
          <cell r="G274" t="str">
            <v>MBOMMANA</v>
          </cell>
          <cell r="H274" t="str">
            <v>SPRADHAN</v>
          </cell>
          <cell r="I274" t="str">
            <v>SPRADHAN</v>
          </cell>
          <cell r="J274" t="str">
            <v>NO</v>
          </cell>
          <cell r="K274" t="str">
            <v>-</v>
          </cell>
          <cell r="L274" t="str">
            <v>Non S-Ox</v>
          </cell>
          <cell r="M274">
            <v>221</v>
          </cell>
          <cell r="N274" t="str">
            <v>No</v>
          </cell>
          <cell r="O274" t="str">
            <v>Yes</v>
          </cell>
          <cell r="P274">
            <v>45562</v>
          </cell>
          <cell r="Q274" t="str">
            <v>-</v>
          </cell>
          <cell r="R274" t="str">
            <v>In-House</v>
          </cell>
          <cell r="S274" t="str">
            <v>Advanced PD and Tech</v>
          </cell>
          <cell r="T274">
            <v>221</v>
          </cell>
          <cell r="U274" t="str">
            <v>fluk1</v>
          </cell>
          <cell r="V274" t="str">
            <v>MHARVEY7</v>
          </cell>
          <cell r="W274" t="str">
            <v>rbonda</v>
          </cell>
          <cell r="X274" t="str">
            <v>rbonda</v>
          </cell>
          <cell r="Y274" t="str">
            <v>mbommana</v>
          </cell>
          <cell r="Z274" t="str">
            <v>jisho</v>
          </cell>
          <cell r="AA274" t="str">
            <v>-</v>
          </cell>
          <cell r="AB274" t="str">
            <v>Yes</v>
          </cell>
          <cell r="AC274" t="str">
            <v>-</v>
          </cell>
          <cell r="AD274" t="str">
            <v>No</v>
          </cell>
          <cell r="AE274" t="str">
            <v>ALLOWS USERS TO CONFIGURE THEIR VEHICLE PREFERENCES FROM A MOBILE APP OR WEBSITE FOR THEIR RECENTLY PURCHASED VEHICLE AND APPLY THOSE PREFERENCES TO THE VEHICLE UPON ARRIVAL</v>
          </cell>
          <cell r="AI274">
            <v>0</v>
          </cell>
          <cell r="AL274" t="str">
            <v>Springboot</v>
          </cell>
          <cell r="AN274" t="str">
            <v>TBD</v>
          </cell>
        </row>
        <row r="275">
          <cell r="A275">
            <v>51773</v>
          </cell>
          <cell r="B275" t="str">
            <v>Ecall</v>
          </cell>
          <cell r="C275" t="str">
            <v>In Production</v>
          </cell>
          <cell r="D275" t="str">
            <v>Ecall</v>
          </cell>
          <cell r="E275" t="str">
            <v>EVDD</v>
          </cell>
          <cell r="F275" t="str">
            <v>JWASNIC1</v>
          </cell>
          <cell r="G275" t="str">
            <v>JVEDANAY</v>
          </cell>
          <cell r="H275" t="str">
            <v>CRAMESH5</v>
          </cell>
          <cell r="I275" t="str">
            <v>JVEDANAY</v>
          </cell>
          <cell r="J275" t="str">
            <v>NO</v>
          </cell>
          <cell r="K275" t="str">
            <v>Silver</v>
          </cell>
          <cell r="L275" t="str">
            <v>Non S-Ox</v>
          </cell>
          <cell r="M275">
            <v>223</v>
          </cell>
          <cell r="N275" t="str">
            <v>No</v>
          </cell>
          <cell r="O275" t="str">
            <v>Yes</v>
          </cell>
          <cell r="P275">
            <v>44162</v>
          </cell>
          <cell r="Q275" t="str">
            <v>-</v>
          </cell>
          <cell r="R275" t="str">
            <v>In-House</v>
          </cell>
          <cell r="S275" t="str">
            <v>Advanced PD and Tech</v>
          </cell>
          <cell r="T275">
            <v>223</v>
          </cell>
          <cell r="U275" t="str">
            <v>HNASRALL</v>
          </cell>
          <cell r="V275" t="str">
            <v>DHATTON5</v>
          </cell>
          <cell r="W275" t="str">
            <v>-</v>
          </cell>
          <cell r="X275" t="str">
            <v>TKIRUPAK</v>
          </cell>
          <cell r="Y275" t="str">
            <v>jvedanay</v>
          </cell>
          <cell r="Z275" t="str">
            <v>-</v>
          </cell>
          <cell r="AA275" t="str">
            <v>-</v>
          </cell>
          <cell r="AB275" t="str">
            <v>No</v>
          </cell>
          <cell r="AC275" t="str">
            <v>-</v>
          </cell>
          <cell r="AD275" t="str">
            <v>No</v>
          </cell>
          <cell r="AE275" t="str">
            <v>THIS APPLICATION IS TO ENABLE THE END CUSTOMER TO GET CONNECTED TO OR DISCONNECTED FROM THE CLOUD. THIS APPLICATION IS INTENDED TO SUPPORT ONLY FOR FB3 EUROPE VEHICLES</v>
          </cell>
          <cell r="AI275">
            <v>0</v>
          </cell>
          <cell r="AL275" t="str">
            <v>Springboot</v>
          </cell>
          <cell r="AN275" t="str">
            <v>TBD</v>
          </cell>
        </row>
        <row r="276">
          <cell r="A276">
            <v>51799</v>
          </cell>
          <cell r="B276" t="str">
            <v>MobileEye Road book Download</v>
          </cell>
          <cell r="C276" t="str">
            <v>In Production</v>
          </cell>
          <cell r="D276" t="str">
            <v>MRBD</v>
          </cell>
          <cell r="E276" t="str">
            <v>EVDD</v>
          </cell>
          <cell r="F276" t="str">
            <v>JWASNIC1</v>
          </cell>
          <cell r="G276" t="str">
            <v>ACHRIS39</v>
          </cell>
          <cell r="H276" t="str">
            <v>SHOWE</v>
          </cell>
          <cell r="I276" t="str">
            <v>RKRISH61</v>
          </cell>
          <cell r="J276" t="str">
            <v>NO</v>
          </cell>
          <cell r="K276" t="str">
            <v>Copper</v>
          </cell>
          <cell r="L276" t="str">
            <v>Non S-Ox</v>
          </cell>
          <cell r="M276">
            <v>122</v>
          </cell>
          <cell r="N276" t="str">
            <v>No</v>
          </cell>
          <cell r="O276" t="str">
            <v>Yes</v>
          </cell>
          <cell r="P276">
            <v>44672</v>
          </cell>
          <cell r="Q276" t="str">
            <v>-</v>
          </cell>
          <cell r="R276" t="str">
            <v>In-House</v>
          </cell>
          <cell r="S276" t="str">
            <v>Advanced PD and Tech</v>
          </cell>
          <cell r="T276">
            <v>122</v>
          </cell>
          <cell r="U276" t="str">
            <v>aflowerd</v>
          </cell>
          <cell r="V276" t="str">
            <v>NPERVEZ2</v>
          </cell>
          <cell r="W276" t="str">
            <v>-</v>
          </cell>
          <cell r="X276" t="str">
            <v>rkrish61</v>
          </cell>
          <cell r="Y276" t="str">
            <v>-</v>
          </cell>
          <cell r="Z276" t="str">
            <v>afallon5</v>
          </cell>
          <cell r="AA276" t="str">
            <v>-</v>
          </cell>
          <cell r="AB276" t="str">
            <v>Yes</v>
          </cell>
          <cell r="AC276" t="str">
            <v>-</v>
          </cell>
          <cell r="AD276" t="str">
            <v>No</v>
          </cell>
          <cell r="AE276" t="str">
            <v>API USED TO PROVIDE MOBILEYE ROADBOOK MAP TILES AND BLUE CRUISE MAPS TO OUR FNV2 VEHICLES IN SUPPORT OF BLUE CRUISE FUNCTIONALITY.</v>
          </cell>
          <cell r="AI276">
            <v>0</v>
          </cell>
          <cell r="AL276" t="str">
            <v>Springboot</v>
          </cell>
          <cell r="AN276" t="str">
            <v>TBD</v>
          </cell>
        </row>
        <row r="277">
          <cell r="A277">
            <v>51869</v>
          </cell>
          <cell r="B277" t="str">
            <v>SDNLookup</v>
          </cell>
          <cell r="C277" t="str">
            <v>In Production</v>
          </cell>
          <cell r="D277" t="str">
            <v>SDNLookup</v>
          </cell>
          <cell r="E277" t="str">
            <v>EVDD</v>
          </cell>
          <cell r="F277" t="str">
            <v>JWASNIC1</v>
          </cell>
          <cell r="G277" t="str">
            <v>MBOMMANA</v>
          </cell>
          <cell r="H277" t="str">
            <v>SPRADHAN</v>
          </cell>
          <cell r="I277" t="str">
            <v>SPRADHAN</v>
          </cell>
          <cell r="J277" t="str">
            <v>NO</v>
          </cell>
          <cell r="K277" t="str">
            <v>Gold</v>
          </cell>
          <cell r="L277" t="str">
            <v>Non S-Ox</v>
          </cell>
          <cell r="M277">
            <v>222</v>
          </cell>
          <cell r="N277" t="str">
            <v>No</v>
          </cell>
          <cell r="O277" t="str">
            <v>Yes</v>
          </cell>
          <cell r="P277">
            <v>43775</v>
          </cell>
          <cell r="Q277" t="str">
            <v>-</v>
          </cell>
          <cell r="R277" t="str">
            <v>In-House</v>
          </cell>
          <cell r="S277" t="str">
            <v>Advanced PD and Tech</v>
          </cell>
          <cell r="T277">
            <v>222</v>
          </cell>
          <cell r="U277" t="str">
            <v>spradhan</v>
          </cell>
          <cell r="V277" t="str">
            <v>MBOMMANA</v>
          </cell>
          <cell r="W277" t="str">
            <v>msabhar2</v>
          </cell>
          <cell r="X277" t="str">
            <v>msabhar2</v>
          </cell>
          <cell r="Y277" t="str">
            <v>mbommana</v>
          </cell>
          <cell r="Z277" t="str">
            <v>-</v>
          </cell>
          <cell r="AA277" t="str">
            <v>-</v>
          </cell>
          <cell r="AB277" t="str">
            <v>No</v>
          </cell>
          <cell r="AC277" t="str">
            <v>Yes</v>
          </cell>
          <cell r="AD277" t="str">
            <v>No</v>
          </cell>
          <cell r="AE277" t="str">
            <v>TO LOOKUP THE SDN TYPE FOR THE CLIENT TO CALL FOR A VIN</v>
          </cell>
          <cell r="AI277">
            <v>0</v>
          </cell>
          <cell r="AL277" t="str">
            <v>Springboot</v>
          </cell>
          <cell r="AN277" t="str">
            <v>TBD</v>
          </cell>
        </row>
        <row r="278">
          <cell r="A278">
            <v>51932</v>
          </cell>
          <cell r="B278" t="str">
            <v>Surface Data Management System</v>
          </cell>
          <cell r="C278" t="str">
            <v>In Production</v>
          </cell>
          <cell r="D278" t="str">
            <v>SDMS</v>
          </cell>
          <cell r="E278" t="str">
            <v>EVDD</v>
          </cell>
          <cell r="F278" t="str">
            <v>IMCLAUGH</v>
          </cell>
          <cell r="G278" t="str">
            <v>CWETZEL</v>
          </cell>
          <cell r="H278" t="str">
            <v>MSHELP</v>
          </cell>
          <cell r="I278" t="str">
            <v>GRAO3</v>
          </cell>
          <cell r="J278" t="str">
            <v>NO</v>
          </cell>
          <cell r="K278" t="str">
            <v>Silver</v>
          </cell>
          <cell r="L278" t="str">
            <v>Non S-Ox</v>
          </cell>
          <cell r="M278">
            <v>322</v>
          </cell>
          <cell r="N278" t="str">
            <v>Yes</v>
          </cell>
          <cell r="O278" t="str">
            <v>No</v>
          </cell>
          <cell r="P278">
            <v>44896</v>
          </cell>
          <cell r="Q278">
            <v>47818</v>
          </cell>
          <cell r="R278" t="str">
            <v>In-House</v>
          </cell>
          <cell r="S278" t="str">
            <v>Advanced PD and Tech</v>
          </cell>
          <cell r="T278" t="str">
            <v>Industrial System IT</v>
          </cell>
          <cell r="U278" t="str">
            <v>cwetzel</v>
          </cell>
          <cell r="V278" t="str">
            <v>IMCLAUGH</v>
          </cell>
          <cell r="W278" t="str">
            <v>svainala</v>
          </cell>
          <cell r="X278" t="str">
            <v>rcaudil6</v>
          </cell>
          <cell r="Y278" t="str">
            <v>cshah6</v>
          </cell>
          <cell r="Z278" t="str">
            <v>-</v>
          </cell>
          <cell r="AA278" t="str">
            <v>-</v>
          </cell>
          <cell r="AB278" t="str">
            <v>No</v>
          </cell>
          <cell r="AC278" t="str">
            <v>-</v>
          </cell>
          <cell r="AD278" t="str">
            <v>Yes</v>
          </cell>
          <cell r="AE278" t="str">
            <v>Manages Surface change control (eSCR) during product development phase</v>
          </cell>
          <cell r="AG278">
            <v>6</v>
          </cell>
          <cell r="AH278" t="str">
            <v>Complete Migration to GCP (Both App &amp; DB)</v>
          </cell>
          <cell r="AI278" t="str">
            <v>TBD</v>
          </cell>
          <cell r="AK278" t="str">
            <v>Web Tier GCP Migration planned</v>
          </cell>
          <cell r="AL278" t="str">
            <v>Springboot (Java &gt;= 17)</v>
          </cell>
          <cell r="AM278" t="str">
            <v>Version Upgrade</v>
          </cell>
          <cell r="AN278" t="str">
            <v>TBD</v>
          </cell>
          <cell r="AP278" t="str">
            <v>Web Tier migrated to Java/Springboot on GCP CloudRun</v>
          </cell>
          <cell r="AQ278" t="str">
            <v>SQL</v>
          </cell>
          <cell r="AS278" t="str">
            <v>TBD</v>
          </cell>
        </row>
        <row r="279">
          <cell r="A279">
            <v>52120</v>
          </cell>
          <cell r="B279" t="str">
            <v>Driver Score</v>
          </cell>
          <cell r="C279" t="str">
            <v>In Production</v>
          </cell>
          <cell r="D279" t="str">
            <v>DSAPI</v>
          </cell>
          <cell r="E279" t="str">
            <v>EVDD</v>
          </cell>
          <cell r="F279" t="str">
            <v>RJOHN813</v>
          </cell>
          <cell r="G279" t="str">
            <v>GNANDURI</v>
          </cell>
          <cell r="H279" t="str">
            <v>DSING103</v>
          </cell>
          <cell r="I279" t="str">
            <v>GNANDURI</v>
          </cell>
          <cell r="J279" t="str">
            <v>NO</v>
          </cell>
          <cell r="K279" t="str">
            <v>Bronze</v>
          </cell>
          <cell r="L279" t="str">
            <v>Non S-Ox</v>
          </cell>
          <cell r="M279">
            <v>211</v>
          </cell>
          <cell r="N279" t="str">
            <v>No</v>
          </cell>
          <cell r="O279" t="str">
            <v>Yes</v>
          </cell>
          <cell r="P279">
            <v>44102</v>
          </cell>
          <cell r="Q279" t="str">
            <v>-</v>
          </cell>
          <cell r="R279" t="str">
            <v>In-House</v>
          </cell>
          <cell r="S279" t="str">
            <v>Integrated Services</v>
          </cell>
          <cell r="T279">
            <v>211</v>
          </cell>
          <cell r="U279" t="str">
            <v>ykim52</v>
          </cell>
          <cell r="V279" t="str">
            <v>BWEST35</v>
          </cell>
          <cell r="W279" t="str">
            <v>kpise</v>
          </cell>
          <cell r="X279" t="str">
            <v>bwebber4</v>
          </cell>
          <cell r="Y279" t="str">
            <v>GNANDURI</v>
          </cell>
          <cell r="Z279" t="str">
            <v>-</v>
          </cell>
          <cell r="AA279" t="str">
            <v>GNANDURI</v>
          </cell>
          <cell r="AB279" t="str">
            <v>No</v>
          </cell>
          <cell r="AC279" t="str">
            <v>Yes</v>
          </cell>
          <cell r="AD279" t="str">
            <v>No</v>
          </cell>
          <cell r="AE279" t="str">
            <v>Develop a consistent, reliable scoring methodology to rate a driver's performance based on telematics data</v>
          </cell>
          <cell r="AG279">
            <v>3</v>
          </cell>
          <cell r="AI279" t="str">
            <v>TBD</v>
          </cell>
          <cell r="AL279" t="str">
            <v>Springboot</v>
          </cell>
          <cell r="AN279" t="str">
            <v>TBD</v>
          </cell>
          <cell r="AQ279" t="str">
            <v>SQL</v>
          </cell>
          <cell r="AS279" t="str">
            <v>TBD</v>
          </cell>
        </row>
        <row r="280">
          <cell r="A280">
            <v>52241</v>
          </cell>
          <cell r="B280" t="str">
            <v>China IVI Operation Portal</v>
          </cell>
          <cell r="C280" t="str">
            <v>In Production</v>
          </cell>
          <cell r="D280" t="str">
            <v>IVIOP</v>
          </cell>
          <cell r="E280" t="str">
            <v>EVDD</v>
          </cell>
          <cell r="F280" t="str">
            <v>DHE14</v>
          </cell>
          <cell r="G280" t="str">
            <v>QJI4</v>
          </cell>
          <cell r="H280" t="str">
            <v>YGONG6</v>
          </cell>
          <cell r="I280" t="str">
            <v>WJIN12</v>
          </cell>
          <cell r="J280" t="str">
            <v>NO</v>
          </cell>
          <cell r="K280" t="str">
            <v>Bronze</v>
          </cell>
          <cell r="L280" t="str">
            <v>Non S-Ox</v>
          </cell>
          <cell r="M280">
            <v>211</v>
          </cell>
          <cell r="N280" t="str">
            <v>No</v>
          </cell>
          <cell r="O280" t="str">
            <v>Yes</v>
          </cell>
          <cell r="P280">
            <v>44092</v>
          </cell>
          <cell r="Q280" t="str">
            <v>-</v>
          </cell>
          <cell r="R280" t="str">
            <v>In-House</v>
          </cell>
          <cell r="S280" t="str">
            <v>Advanced PD and Tech</v>
          </cell>
          <cell r="T280">
            <v>211</v>
          </cell>
          <cell r="U280" t="str">
            <v>qji4</v>
          </cell>
          <cell r="V280" t="str">
            <v>DHE14</v>
          </cell>
          <cell r="W280" t="str">
            <v>-</v>
          </cell>
          <cell r="X280" t="str">
            <v>jpei2</v>
          </cell>
          <cell r="Y280" t="str">
            <v>lzhou96</v>
          </cell>
          <cell r="Z280" t="str">
            <v>-</v>
          </cell>
          <cell r="AA280" t="str">
            <v>-</v>
          </cell>
          <cell r="AB280" t="str">
            <v>No</v>
          </cell>
          <cell r="AC280" t="str">
            <v>-</v>
          </cell>
          <cell r="AD280" t="str">
            <v>No</v>
          </cell>
          <cell r="AE280" t="str">
            <v>CHINA IVI OPERATION PORTAL PROVIDES SYNC+ IVI RELATED DATA/STATUS TO SUPPORT IVI OPERATION TEAM</v>
          </cell>
          <cell r="AI280">
            <v>0</v>
          </cell>
          <cell r="AL280" t="str">
            <v>Springboot</v>
          </cell>
          <cell r="AN280" t="str">
            <v>TBD</v>
          </cell>
        </row>
        <row r="281">
          <cell r="A281">
            <v>52446</v>
          </cell>
          <cell r="B281" t="str">
            <v>TMC Alert Processing and Publishing Service</v>
          </cell>
          <cell r="C281" t="str">
            <v>In Production</v>
          </cell>
          <cell r="D281" t="str">
            <v>TAPPS</v>
          </cell>
          <cell r="E281" t="str">
            <v>EVDD</v>
          </cell>
          <cell r="F281" t="str">
            <v>AGARBY</v>
          </cell>
          <cell r="G281" t="str">
            <v>FGRABOWS</v>
          </cell>
          <cell r="H281" t="str">
            <v>MSHEIKBA</v>
          </cell>
          <cell r="I281" t="str">
            <v>MSHEIKBA</v>
          </cell>
          <cell r="J281" t="str">
            <v>NO</v>
          </cell>
          <cell r="K281" t="str">
            <v>Gold</v>
          </cell>
          <cell r="L281" t="str">
            <v>Non S-Ox</v>
          </cell>
          <cell r="M281">
            <v>212</v>
          </cell>
          <cell r="N281" t="str">
            <v>No</v>
          </cell>
          <cell r="O281" t="str">
            <v>Yes</v>
          </cell>
          <cell r="P281">
            <v>44153</v>
          </cell>
          <cell r="Q281">
            <v>46023</v>
          </cell>
          <cell r="R281" t="str">
            <v>In-House</v>
          </cell>
          <cell r="S281" t="str">
            <v>Advanced PD and Tech</v>
          </cell>
          <cell r="T281">
            <v>212</v>
          </cell>
          <cell r="U281" t="str">
            <v>fgrabows</v>
          </cell>
          <cell r="V281" t="str">
            <v>WFRANTZ</v>
          </cell>
          <cell r="W281" t="str">
            <v>-</v>
          </cell>
          <cell r="X281" t="str">
            <v>PLOGAKAN</v>
          </cell>
          <cell r="Y281" t="str">
            <v>-</v>
          </cell>
          <cell r="Z281" t="str">
            <v>-</v>
          </cell>
          <cell r="AA281" t="str">
            <v>-</v>
          </cell>
          <cell r="AB281" t="str">
            <v>Yes</v>
          </cell>
          <cell r="AC281" t="str">
            <v>-</v>
          </cell>
          <cell r="AD281" t="str">
            <v>No</v>
          </cell>
          <cell r="AE281" t="str">
            <v>TAPPS CONSUMES ALERTS FROM THE TMC FEED TO PROVIDE TO DOWNSTREAM SYSTEMS TO FULFILL VARIOUS BUSINESS NEEDS (E.G. ASUSETTINGS FOR OTA). ALERT DATA IS ALSO STORED AND MAY BE EXPOSED VIA API FOR RETRIEVAL BY FORD SYSTEMS.</v>
          </cell>
          <cell r="AI281">
            <v>0</v>
          </cell>
          <cell r="AL281" t="str">
            <v>Springboot</v>
          </cell>
          <cell r="AN281" t="str">
            <v>TBD</v>
          </cell>
        </row>
        <row r="282">
          <cell r="A282">
            <v>52532</v>
          </cell>
          <cell r="B282" t="str">
            <v>Remote Start Limiter</v>
          </cell>
          <cell r="C282" t="str">
            <v>In Production</v>
          </cell>
          <cell r="D282" t="str">
            <v>RSL</v>
          </cell>
          <cell r="E282" t="str">
            <v>EVDD</v>
          </cell>
          <cell r="F282" t="str">
            <v>JWASNIC1</v>
          </cell>
          <cell r="G282" t="str">
            <v>JVEDANAY</v>
          </cell>
          <cell r="H282" t="str">
            <v>MMOYAL</v>
          </cell>
          <cell r="I282" t="str">
            <v>PKALIYAP</v>
          </cell>
          <cell r="J282" t="str">
            <v>NO</v>
          </cell>
          <cell r="K282" t="str">
            <v>Gold</v>
          </cell>
          <cell r="L282" t="str">
            <v>Non S-Ox</v>
          </cell>
          <cell r="M282">
            <v>122</v>
          </cell>
          <cell r="N282" t="str">
            <v>No</v>
          </cell>
          <cell r="O282" t="str">
            <v>Yes</v>
          </cell>
          <cell r="P282">
            <v>44153</v>
          </cell>
          <cell r="Q282">
            <v>45657</v>
          </cell>
          <cell r="R282" t="str">
            <v>In-House</v>
          </cell>
          <cell r="S282" t="str">
            <v>Advanced PD and Tech</v>
          </cell>
          <cell r="T282">
            <v>122</v>
          </cell>
          <cell r="U282" t="str">
            <v>jboss13</v>
          </cell>
          <cell r="V282" t="str">
            <v>TBRADL35</v>
          </cell>
          <cell r="W282" t="str">
            <v>-</v>
          </cell>
          <cell r="X282" t="str">
            <v>pkaliyap</v>
          </cell>
          <cell r="Y282" t="str">
            <v>vdanthul</v>
          </cell>
          <cell r="Z282" t="str">
            <v>jhamel7</v>
          </cell>
          <cell r="AA282" t="str">
            <v>-</v>
          </cell>
          <cell r="AB282" t="str">
            <v>No</v>
          </cell>
          <cell r="AC282" t="str">
            <v>-</v>
          </cell>
          <cell r="AD282" t="str">
            <v>No</v>
          </cell>
          <cell r="AE282" t="str">
            <v>KEEPS TRACK OF THE NUMBER OF REMOTE STARTS EXECUTED BY A GIVEN VEHICLE SO THAT REMOTE START COMMANDS ARE BLOCKED BY THE CLOUD LAYER (TMC/MCG) WHEN NEEDED.</v>
          </cell>
          <cell r="AI282">
            <v>0</v>
          </cell>
          <cell r="AL282" t="str">
            <v>Springboot</v>
          </cell>
          <cell r="AN282" t="str">
            <v>TBD</v>
          </cell>
        </row>
        <row r="283">
          <cell r="A283">
            <v>52731</v>
          </cell>
          <cell r="B283" t="str">
            <v>Connected Vehicle Enrollment</v>
          </cell>
          <cell r="C283" t="str">
            <v>In Production</v>
          </cell>
          <cell r="D283" t="str">
            <v>CVFE</v>
          </cell>
          <cell r="E283" t="str">
            <v>EVDD</v>
          </cell>
          <cell r="F283" t="str">
            <v>JWASNIC1</v>
          </cell>
          <cell r="G283" t="str">
            <v>STHOTTE1</v>
          </cell>
          <cell r="H283" t="str">
            <v>CHOWEL12</v>
          </cell>
          <cell r="I283" t="str">
            <v>VJOYSON</v>
          </cell>
          <cell r="J283" t="str">
            <v>NO</v>
          </cell>
          <cell r="K283" t="str">
            <v>Gold</v>
          </cell>
          <cell r="L283" t="str">
            <v>Non S-Ox</v>
          </cell>
          <cell r="M283">
            <v>212</v>
          </cell>
          <cell r="N283" t="str">
            <v>No</v>
          </cell>
          <cell r="O283" t="str">
            <v>Yes</v>
          </cell>
          <cell r="P283">
            <v>45185</v>
          </cell>
          <cell r="Q283" t="str">
            <v>-</v>
          </cell>
          <cell r="R283" t="str">
            <v>In-House</v>
          </cell>
          <cell r="S283" t="str">
            <v>Integrated Services</v>
          </cell>
          <cell r="T283">
            <v>212</v>
          </cell>
          <cell r="U283" t="str">
            <v>fluk1</v>
          </cell>
          <cell r="V283" t="str">
            <v>MHARVEY7</v>
          </cell>
          <cell r="W283" t="str">
            <v>fsyed11</v>
          </cell>
          <cell r="X283" t="str">
            <v>sthotte1</v>
          </cell>
          <cell r="Y283" t="str">
            <v>jmeddin3</v>
          </cell>
          <cell r="Z283" t="str">
            <v>-</v>
          </cell>
          <cell r="AA283" t="str">
            <v>-</v>
          </cell>
          <cell r="AB283" t="str">
            <v>No</v>
          </cell>
          <cell r="AC283" t="str">
            <v>Yes</v>
          </cell>
          <cell r="AD283" t="str">
            <v>No</v>
          </cell>
          <cell r="AE283" t="str">
            <v>CORE ENROLLMENT COMPONENT OF CONNECTED VEHICLE ECOSYSTEM TO MANAGE AND GOVERN CV FEATURES OFFERED ACROSS BRANDS, REGIONS, AND RETAIL/FLEET CUSTOMERS.</v>
          </cell>
          <cell r="AI283">
            <v>0</v>
          </cell>
          <cell r="AL283" t="str">
            <v>Springboot</v>
          </cell>
          <cell r="AN283" t="str">
            <v>TBD</v>
          </cell>
        </row>
        <row r="284">
          <cell r="A284">
            <v>52828</v>
          </cell>
          <cell r="B284" t="str">
            <v>ECOEM</v>
          </cell>
          <cell r="C284" t="str">
            <v>In Production</v>
          </cell>
          <cell r="D284" t="str">
            <v>ECOEM</v>
          </cell>
          <cell r="E284" t="str">
            <v>EVDD</v>
          </cell>
          <cell r="F284" t="str">
            <v>JWASNIC1</v>
          </cell>
          <cell r="G284" t="str">
            <v>MBOMMANA</v>
          </cell>
          <cell r="H284" t="str">
            <v>SPRADHAN</v>
          </cell>
          <cell r="I284" t="str">
            <v>SPRADHAN</v>
          </cell>
          <cell r="J284" t="str">
            <v>NO</v>
          </cell>
          <cell r="K284" t="str">
            <v>Gold</v>
          </cell>
          <cell r="L284" t="str">
            <v>Non S-Ox</v>
          </cell>
          <cell r="M284">
            <v>222</v>
          </cell>
          <cell r="N284" t="str">
            <v>No</v>
          </cell>
          <cell r="O284" t="str">
            <v>Yes</v>
          </cell>
          <cell r="P284">
            <v>44256</v>
          </cell>
          <cell r="Q284">
            <v>47848</v>
          </cell>
          <cell r="R284" t="str">
            <v>In-House</v>
          </cell>
          <cell r="S284" t="str">
            <v>Advanced PD and Tech</v>
          </cell>
          <cell r="T284">
            <v>222</v>
          </cell>
          <cell r="U284" t="str">
            <v>spradhan</v>
          </cell>
          <cell r="V284" t="str">
            <v>MBOMMANA</v>
          </cell>
          <cell r="W284" t="str">
            <v>lnarapa1</v>
          </cell>
          <cell r="X284" t="str">
            <v>msabhar2</v>
          </cell>
          <cell r="Y284" t="str">
            <v>jliyakat</v>
          </cell>
          <cell r="Z284" t="str">
            <v>lnarapa1</v>
          </cell>
          <cell r="AA284" t="str">
            <v>msabhar2</v>
          </cell>
          <cell r="AB284" t="str">
            <v>Yes</v>
          </cell>
          <cell r="AC284" t="str">
            <v>Yes</v>
          </cell>
          <cell r="AD284" t="str">
            <v>No</v>
          </cell>
          <cell r="AE284" t="str">
            <v>ECOEM INTEGRATION APIS</v>
          </cell>
          <cell r="AI284">
            <v>0</v>
          </cell>
          <cell r="AL284" t="str">
            <v>Springboot</v>
          </cell>
          <cell r="AN284" t="str">
            <v>TBD</v>
          </cell>
        </row>
        <row r="285">
          <cell r="A285">
            <v>52875</v>
          </cell>
          <cell r="B285" t="str">
            <v>Command Abstraction Layer</v>
          </cell>
          <cell r="C285" t="str">
            <v>In Production</v>
          </cell>
          <cell r="D285" t="str">
            <v>CAL</v>
          </cell>
          <cell r="E285" t="str">
            <v>EVDD</v>
          </cell>
          <cell r="F285" t="str">
            <v>JWASNIC1</v>
          </cell>
          <cell r="G285" t="str">
            <v>JVEDANAY</v>
          </cell>
          <cell r="H285" t="str">
            <v>PPANDYA1</v>
          </cell>
          <cell r="I285" t="str">
            <v>CHOWEL12</v>
          </cell>
          <cell r="J285" t="str">
            <v>NO</v>
          </cell>
          <cell r="K285" t="str">
            <v>Gold</v>
          </cell>
          <cell r="L285" t="str">
            <v>Non S-Ox</v>
          </cell>
          <cell r="M285">
            <v>222</v>
          </cell>
          <cell r="N285" t="str">
            <v>No</v>
          </cell>
          <cell r="O285" t="str">
            <v>Yes</v>
          </cell>
          <cell r="P285">
            <v>44343</v>
          </cell>
          <cell r="Q285">
            <v>46028</v>
          </cell>
          <cell r="R285" t="str">
            <v>In-House</v>
          </cell>
          <cell r="S285" t="str">
            <v>Advanced PD and Tech</v>
          </cell>
          <cell r="T285">
            <v>222</v>
          </cell>
          <cell r="U285" t="str">
            <v>jvedanay</v>
          </cell>
          <cell r="V285" t="str">
            <v>MMISHR12</v>
          </cell>
          <cell r="W285" t="str">
            <v>-</v>
          </cell>
          <cell r="X285" t="str">
            <v>npanda1</v>
          </cell>
          <cell r="Y285" t="str">
            <v>rkotian</v>
          </cell>
          <cell r="Z285" t="str">
            <v>ppandya1</v>
          </cell>
          <cell r="AA285" t="str">
            <v>npanda1</v>
          </cell>
          <cell r="AB285" t="str">
            <v>Yes</v>
          </cell>
          <cell r="AC285" t="str">
            <v>-</v>
          </cell>
          <cell r="AD285" t="str">
            <v>No</v>
          </cell>
          <cell r="AE285" t="str">
            <v>COMMAND ABSTRACTION LAYER IS A SERVICE THAT IS DEVELOPED WITH AN OBJECTIVE TO COMMUNICATE BETWEEN CLOUD APPLICATION LAYER AND TMC API LAYER.</v>
          </cell>
          <cell r="AI285">
            <v>0</v>
          </cell>
          <cell r="AL285" t="str">
            <v>Springboot</v>
          </cell>
          <cell r="AN285" t="str">
            <v>TBD</v>
          </cell>
        </row>
        <row r="286">
          <cell r="A286">
            <v>52879</v>
          </cell>
          <cell r="B286" t="str">
            <v>Global DV Data Processor</v>
          </cell>
          <cell r="C286" t="str">
            <v>In Development</v>
          </cell>
          <cell r="D286" t="str">
            <v>GDDP</v>
          </cell>
          <cell r="E286" t="str">
            <v>EVDD</v>
          </cell>
          <cell r="F286" t="str">
            <v>NDIMMITT</v>
          </cell>
          <cell r="G286" t="str">
            <v>GKAUR19</v>
          </cell>
          <cell r="H286" t="str">
            <v>RMENDO42</v>
          </cell>
          <cell r="I286" t="str">
            <v>JLUCAS1</v>
          </cell>
          <cell r="J286" t="str">
            <v>NO</v>
          </cell>
          <cell r="K286" t="str">
            <v>Silver</v>
          </cell>
          <cell r="L286" t="str">
            <v>Non S-Ox</v>
          </cell>
          <cell r="M286">
            <v>111</v>
          </cell>
          <cell r="N286" t="str">
            <v>Yes</v>
          </cell>
          <cell r="O286" t="str">
            <v>No</v>
          </cell>
          <cell r="P286" t="str">
            <v>-</v>
          </cell>
          <cell r="Q286" t="str">
            <v>-</v>
          </cell>
          <cell r="R286" t="str">
            <v>In-House</v>
          </cell>
          <cell r="S286" t="str">
            <v>Advanced PD and Tech</v>
          </cell>
          <cell r="T286">
            <v>111</v>
          </cell>
          <cell r="U286" t="str">
            <v>rmendo42</v>
          </cell>
          <cell r="V286" t="str">
            <v>GKAUR19</v>
          </cell>
          <cell r="W286" t="str">
            <v>mkeena12</v>
          </cell>
          <cell r="X286" t="str">
            <v>luribe2</v>
          </cell>
          <cell r="Y286" t="str">
            <v>jlarrag1</v>
          </cell>
          <cell r="Z286" t="str">
            <v>luribe2</v>
          </cell>
          <cell r="AA286" t="str">
            <v>rolivar5</v>
          </cell>
          <cell r="AB286" t="str">
            <v>-</v>
          </cell>
          <cell r="AC286" t="str">
            <v>-</v>
          </cell>
          <cell r="AD286" t="str">
            <v>No</v>
          </cell>
          <cell r="AE286" t="str">
            <v>An application that will connect to external tools to fetch data, process it based on the necessary test level. The tool will map the high level test cases to low level test cases to be run manually or automatically, providing all necessary data</v>
          </cell>
          <cell r="AG286">
            <v>6</v>
          </cell>
          <cell r="AH286" t="str">
            <v>Complete Migration to GCP (Both App &amp; DB)</v>
          </cell>
          <cell r="AI286" t="str">
            <v>TBD</v>
          </cell>
          <cell r="AL286" t="str">
            <v>Springboot</v>
          </cell>
          <cell r="AM286" t="str">
            <v>Version Upgrade</v>
          </cell>
          <cell r="AN286" t="str">
            <v>TBD</v>
          </cell>
          <cell r="AQ286" t="str">
            <v>SQL</v>
          </cell>
          <cell r="AR286" t="str">
            <v>Modernize to Cloud Databases</v>
          </cell>
          <cell r="AS286" t="str">
            <v>TBD</v>
          </cell>
        </row>
        <row r="287">
          <cell r="A287">
            <v>52983</v>
          </cell>
          <cell r="B287" t="str">
            <v>CDR Platform</v>
          </cell>
          <cell r="C287" t="str">
            <v>In Production</v>
          </cell>
          <cell r="D287" t="str">
            <v>fwbx</v>
          </cell>
          <cell r="E287" t="str">
            <v>EVDD</v>
          </cell>
          <cell r="F287" t="str">
            <v>JWOOD38</v>
          </cell>
          <cell r="G287" t="str">
            <v>RDEBSHAL</v>
          </cell>
          <cell r="H287" t="str">
            <v>SSHAILAJ</v>
          </cell>
          <cell r="I287" t="str">
            <v>LJ5</v>
          </cell>
          <cell r="J287" t="str">
            <v>NO</v>
          </cell>
          <cell r="K287" t="str">
            <v>Silver</v>
          </cell>
          <cell r="L287" t="str">
            <v>Non S-Ox</v>
          </cell>
          <cell r="M287">
            <v>212</v>
          </cell>
          <cell r="N287" t="str">
            <v>No</v>
          </cell>
          <cell r="O287" t="str">
            <v>Yes</v>
          </cell>
          <cell r="P287">
            <v>44333</v>
          </cell>
          <cell r="Q287" t="str">
            <v>-</v>
          </cell>
          <cell r="R287" t="str">
            <v>In-House</v>
          </cell>
          <cell r="S287" t="str">
            <v>Advanced PD and Tech</v>
          </cell>
          <cell r="T287">
            <v>212</v>
          </cell>
          <cell r="U287" t="str">
            <v>rjenk105</v>
          </cell>
          <cell r="V287" t="str">
            <v>MRAYS</v>
          </cell>
          <cell r="W287" t="str">
            <v>agupt129</v>
          </cell>
          <cell r="X287" t="str">
            <v>agupt129</v>
          </cell>
          <cell r="Y287" t="str">
            <v>bpradee2</v>
          </cell>
          <cell r="Z287" t="str">
            <v>rjenk105</v>
          </cell>
          <cell r="AA287" t="str">
            <v>-</v>
          </cell>
          <cell r="AB287" t="str">
            <v>No</v>
          </cell>
          <cell r="AC287" t="str">
            <v>Yes</v>
          </cell>
          <cell r="AD287" t="str">
            <v>No</v>
          </cell>
          <cell r="AE287" t="str">
            <v>FLEET CHARGING SOLUTION USED FOR CDR CONSOLIDATION</v>
          </cell>
          <cell r="AI287">
            <v>0</v>
          </cell>
          <cell r="AL287" t="str">
            <v>Springboot</v>
          </cell>
          <cell r="AN287" t="str">
            <v>TBD</v>
          </cell>
        </row>
        <row r="288">
          <cell r="A288">
            <v>53050</v>
          </cell>
          <cell r="B288" t="str">
            <v>Remote Services FI</v>
          </cell>
          <cell r="C288" t="str">
            <v>In Production</v>
          </cell>
          <cell r="D288" t="str">
            <v>RSFI</v>
          </cell>
          <cell r="E288" t="str">
            <v>EVDD</v>
          </cell>
          <cell r="F288" t="str">
            <v>JWASNIC1</v>
          </cell>
          <cell r="G288" t="str">
            <v>JVEDANAY</v>
          </cell>
          <cell r="H288" t="str">
            <v>MMOYAL</v>
          </cell>
          <cell r="I288" t="str">
            <v>PKALIYAP</v>
          </cell>
          <cell r="J288" t="str">
            <v>NO</v>
          </cell>
          <cell r="K288" t="str">
            <v>Gold</v>
          </cell>
          <cell r="L288" t="str">
            <v>Non S-Ox</v>
          </cell>
          <cell r="M288">
            <v>222</v>
          </cell>
          <cell r="N288" t="str">
            <v>No</v>
          </cell>
          <cell r="O288" t="str">
            <v>Yes</v>
          </cell>
          <cell r="P288">
            <v>44428</v>
          </cell>
          <cell r="Q288" t="str">
            <v>-</v>
          </cell>
          <cell r="R288" t="str">
            <v>In-House</v>
          </cell>
          <cell r="S288" t="str">
            <v>Advanced PD and Tech</v>
          </cell>
          <cell r="T288">
            <v>222</v>
          </cell>
          <cell r="U288" t="str">
            <v>jboss13</v>
          </cell>
          <cell r="V288" t="str">
            <v>TBRADL35</v>
          </cell>
          <cell r="W288" t="str">
            <v>-</v>
          </cell>
          <cell r="X288" t="str">
            <v>pkaliyap</v>
          </cell>
          <cell r="Y288" t="str">
            <v>vdanthul</v>
          </cell>
          <cell r="Z288" t="str">
            <v>jhamel7</v>
          </cell>
          <cell r="AA288" t="str">
            <v>-</v>
          </cell>
          <cell r="AB288" t="str">
            <v>Yes</v>
          </cell>
          <cell r="AC288" t="str">
            <v>-</v>
          </cell>
          <cell r="AD288" t="str">
            <v>No</v>
          </cell>
          <cell r="AE288" t="str">
            <v>REMOTE SERVICES FI HOUSES THE BUSINESS LOGIC FOR PREP MY VEHICLE FEATURES, INCLUDING REMOTE CLIMATE CONTROL.</v>
          </cell>
          <cell r="AI288">
            <v>0</v>
          </cell>
          <cell r="AL288" t="str">
            <v>Springboot</v>
          </cell>
          <cell r="AN288" t="str">
            <v>TBD</v>
          </cell>
        </row>
        <row r="289">
          <cell r="A289">
            <v>53273</v>
          </cell>
          <cell r="B289" t="str">
            <v>Developer Marketplace</v>
          </cell>
          <cell r="C289" t="str">
            <v>In Production</v>
          </cell>
          <cell r="D289" t="str">
            <v>DMARK</v>
          </cell>
          <cell r="E289" t="str">
            <v>EVDD</v>
          </cell>
          <cell r="F289" t="str">
            <v>JWASNIC1</v>
          </cell>
          <cell r="G289" t="str">
            <v>RBUITEWE</v>
          </cell>
          <cell r="H289" t="str">
            <v>ABIANC15</v>
          </cell>
          <cell r="I289" t="str">
            <v>SKHARE5</v>
          </cell>
          <cell r="J289" t="str">
            <v>NO</v>
          </cell>
          <cell r="K289" t="str">
            <v>Bronze</v>
          </cell>
          <cell r="L289" t="str">
            <v>Non S-Ox</v>
          </cell>
          <cell r="M289">
            <v>211</v>
          </cell>
          <cell r="N289" t="str">
            <v>No</v>
          </cell>
          <cell r="O289" t="str">
            <v>Yes</v>
          </cell>
          <cell r="P289">
            <v>44727</v>
          </cell>
          <cell r="Q289" t="str">
            <v>-</v>
          </cell>
          <cell r="R289" t="str">
            <v>In-House</v>
          </cell>
          <cell r="S289" t="str">
            <v>Advanced PD and Tech</v>
          </cell>
          <cell r="T289">
            <v>211</v>
          </cell>
          <cell r="U289" t="str">
            <v>abianc15</v>
          </cell>
          <cell r="V289" t="str">
            <v>RBUITEWE</v>
          </cell>
          <cell r="W289" t="str">
            <v>-</v>
          </cell>
          <cell r="X289" t="str">
            <v>VKOLLI1</v>
          </cell>
          <cell r="Y289" t="str">
            <v>westes6</v>
          </cell>
          <cell r="Z289" t="str">
            <v>VKOLLI1</v>
          </cell>
          <cell r="AA289" t="str">
            <v>westes6</v>
          </cell>
          <cell r="AB289" t="str">
            <v>Yes</v>
          </cell>
          <cell r="AC289" t="str">
            <v>-</v>
          </cell>
          <cell r="AD289" t="str">
            <v>No</v>
          </cell>
          <cell r="AE289" t="str">
            <v>OPEN THE DOORS TO THE AUTOMOTIVE INDUSTRYS END-TO-END DEVELOPER ECOSYSTEM, WE ARE INVITING DEVELOPERS FROM ALL ACROSS THE GLOBE TO INNOVATE WITH FORD.</v>
          </cell>
          <cell r="AI289">
            <v>0</v>
          </cell>
          <cell r="AL289" t="str">
            <v>Springboot</v>
          </cell>
          <cell r="AN289" t="str">
            <v>TBD</v>
          </cell>
        </row>
        <row r="290">
          <cell r="A290">
            <v>53338</v>
          </cell>
          <cell r="B290" t="str">
            <v>China Subscription Adaptor</v>
          </cell>
          <cell r="C290" t="str">
            <v>In Production</v>
          </cell>
          <cell r="D290" t="str">
            <v>CSA</v>
          </cell>
          <cell r="E290" t="str">
            <v>EVDD</v>
          </cell>
          <cell r="F290" t="str">
            <v>DHE14</v>
          </cell>
          <cell r="G290" t="str">
            <v>QJI4</v>
          </cell>
          <cell r="H290" t="str">
            <v>YGONG6</v>
          </cell>
          <cell r="I290" t="str">
            <v>WJIN12</v>
          </cell>
          <cell r="J290" t="str">
            <v>NO</v>
          </cell>
          <cell r="K290" t="str">
            <v>Bronze</v>
          </cell>
          <cell r="L290" t="str">
            <v>Non S-Ox</v>
          </cell>
          <cell r="M290">
            <v>211</v>
          </cell>
          <cell r="N290" t="str">
            <v>No</v>
          </cell>
          <cell r="O290" t="str">
            <v>Yes</v>
          </cell>
          <cell r="P290">
            <v>44562</v>
          </cell>
          <cell r="Q290" t="str">
            <v>-</v>
          </cell>
          <cell r="R290" t="str">
            <v>In-House</v>
          </cell>
          <cell r="S290" t="str">
            <v>Advanced PD and Tech</v>
          </cell>
          <cell r="T290">
            <v>211</v>
          </cell>
          <cell r="U290" t="str">
            <v>qsun35</v>
          </cell>
          <cell r="V290" t="str">
            <v>TYU27</v>
          </cell>
          <cell r="W290" t="str">
            <v>-</v>
          </cell>
          <cell r="X290" t="str">
            <v>tdai5</v>
          </cell>
          <cell r="Y290" t="str">
            <v>HWANG265</v>
          </cell>
          <cell r="Z290" t="str">
            <v>-</v>
          </cell>
          <cell r="AA290" t="str">
            <v>-</v>
          </cell>
          <cell r="AB290" t="str">
            <v>Yes</v>
          </cell>
          <cell r="AC290" t="str">
            <v>Yes</v>
          </cell>
          <cell r="AD290" t="str">
            <v>No</v>
          </cell>
          <cell r="AE290" t="str">
            <v>THIS APPLICATION IS TO SUPPORT CHINA SUBSCRIPTION PLATFORM LAUNCH. MAKE SURE GLOBAL SUBSCRIPTION PLATFORM'S COMMON CAPABILITY IS RE-USED AND WHILE PROVIDE FLEXIBIITY FOR CHINA SUBSCRIPTION BUSINESS.</v>
          </cell>
          <cell r="AI290">
            <v>0</v>
          </cell>
          <cell r="AL290" t="str">
            <v>Springboot</v>
          </cell>
          <cell r="AN290" t="str">
            <v>TBD</v>
          </cell>
        </row>
        <row r="291">
          <cell r="A291">
            <v>53364</v>
          </cell>
          <cell r="B291" t="str">
            <v>EC GCP MIGRATION</v>
          </cell>
          <cell r="C291" t="str">
            <v>Planned</v>
          </cell>
          <cell r="D291" t="str">
            <v>GcpMigrate</v>
          </cell>
          <cell r="E291" t="str">
            <v>EVDD</v>
          </cell>
          <cell r="F291" t="str">
            <v>JWASNIC1</v>
          </cell>
          <cell r="G291" t="str">
            <v>GSUMNER2</v>
          </cell>
          <cell r="H291" t="str">
            <v>FMARZEN</v>
          </cell>
          <cell r="I291" t="str">
            <v>CHOWEL12</v>
          </cell>
          <cell r="J291" t="str">
            <v>NO</v>
          </cell>
          <cell r="K291" t="str">
            <v>Copper</v>
          </cell>
          <cell r="L291" t="str">
            <v>Non S-Ox</v>
          </cell>
          <cell r="M291" t="str">
            <v>-</v>
          </cell>
          <cell r="N291" t="str">
            <v>No</v>
          </cell>
          <cell r="O291" t="str">
            <v>Yes</v>
          </cell>
          <cell r="P291">
            <v>45322</v>
          </cell>
          <cell r="Q291">
            <v>45382</v>
          </cell>
          <cell r="R291" t="str">
            <v>In-House</v>
          </cell>
          <cell r="S291" t="str">
            <v>Advanced PD and Tech</v>
          </cell>
          <cell r="T291" t="str">
            <v>-</v>
          </cell>
          <cell r="U291" t="str">
            <v>mbommana</v>
          </cell>
          <cell r="V291" t="str">
            <v>JWASNIC1</v>
          </cell>
          <cell r="W291" t="str">
            <v>-</v>
          </cell>
          <cell r="X291" t="str">
            <v>mbommana</v>
          </cell>
          <cell r="Y291" t="str">
            <v>stallur4</v>
          </cell>
          <cell r="Z291" t="str">
            <v>stallur4</v>
          </cell>
          <cell r="AA291" t="str">
            <v>-</v>
          </cell>
          <cell r="AB291" t="str">
            <v>No</v>
          </cell>
          <cell r="AC291" t="str">
            <v>-</v>
          </cell>
          <cell r="AD291" t="str">
            <v>-</v>
          </cell>
          <cell r="AE291" t="str">
            <v>THIS APPLICATION WILL BE USED FOR TRYING OUT VARIOUS GCP SERVICES SO GCP MIGRATION TECH TEAM CAN PROVIDE GUIDANCE TO PRODUCT TEAMS THAT ARE MIGRATING FROM AZURE TO GCP.</v>
          </cell>
          <cell r="AL291" t="str">
            <v>Springboot</v>
          </cell>
          <cell r="AN291" t="str">
            <v>TBD</v>
          </cell>
          <cell r="AP291" t="str">
            <v>Decommissioned</v>
          </cell>
        </row>
        <row r="292">
          <cell r="A292">
            <v>53418</v>
          </cell>
          <cell r="B292" t="str">
            <v>China Customer Feedback Service</v>
          </cell>
          <cell r="C292" t="str">
            <v>In Production</v>
          </cell>
          <cell r="D292" t="str">
            <v>CNCFS</v>
          </cell>
          <cell r="E292" t="str">
            <v>EVDD</v>
          </cell>
          <cell r="F292" t="str">
            <v>DHE14</v>
          </cell>
          <cell r="G292" t="str">
            <v>QJI4</v>
          </cell>
          <cell r="H292" t="str">
            <v>TGUO9</v>
          </cell>
          <cell r="I292" t="str">
            <v>WJIN12</v>
          </cell>
          <cell r="J292" t="str">
            <v>NO</v>
          </cell>
          <cell r="K292" t="str">
            <v>Silver</v>
          </cell>
          <cell r="L292" t="str">
            <v>Non S-Ox</v>
          </cell>
          <cell r="M292">
            <v>211</v>
          </cell>
          <cell r="N292" t="str">
            <v>No</v>
          </cell>
          <cell r="O292" t="str">
            <v>Yes</v>
          </cell>
          <cell r="P292">
            <v>44540</v>
          </cell>
          <cell r="Q292" t="str">
            <v>-</v>
          </cell>
          <cell r="R292" t="str">
            <v>In-House</v>
          </cell>
          <cell r="S292" t="str">
            <v>Advanced PD and Tech</v>
          </cell>
          <cell r="T292">
            <v>211</v>
          </cell>
          <cell r="U292" t="str">
            <v>qsun35</v>
          </cell>
          <cell r="V292" t="str">
            <v>TYU27</v>
          </cell>
          <cell r="W292" t="str">
            <v>-</v>
          </cell>
          <cell r="X292" t="str">
            <v>jpei2</v>
          </cell>
          <cell r="Y292" t="str">
            <v>lzhou96</v>
          </cell>
          <cell r="Z292" t="str">
            <v>-</v>
          </cell>
          <cell r="AA292" t="str">
            <v>-</v>
          </cell>
          <cell r="AB292" t="str">
            <v>Yes</v>
          </cell>
          <cell r="AC292" t="str">
            <v>Yes</v>
          </cell>
          <cell r="AD292" t="str">
            <v>No</v>
          </cell>
          <cell r="AE292" t="str">
            <v>CHINA CUSTOMER FEEDBACK SERVICE PROVIDES THE CAPABILITY TO COLLECT CUSTOMER FEEDBACK FROM VARIOUS CHANNELS, AND PROVIDES A PORTAL TO OPERATION TEAM TO VIEW AND PROCESS FEEDBACK DATA.</v>
          </cell>
          <cell r="AI292">
            <v>0</v>
          </cell>
          <cell r="AL292" t="str">
            <v>Springboot</v>
          </cell>
          <cell r="AN292" t="str">
            <v>TBD</v>
          </cell>
        </row>
        <row r="293">
          <cell r="A293">
            <v>53590</v>
          </cell>
          <cell r="B293" t="str">
            <v>Rapid Embedded Deployment</v>
          </cell>
          <cell r="C293" t="str">
            <v>In Production</v>
          </cell>
          <cell r="D293" t="str">
            <v>RED</v>
          </cell>
          <cell r="E293" t="str">
            <v>EVDD</v>
          </cell>
          <cell r="F293" t="str">
            <v>AGARBY</v>
          </cell>
          <cell r="G293" t="str">
            <v>FGRABOWS</v>
          </cell>
          <cell r="H293" t="str">
            <v>MSHEIKBA</v>
          </cell>
          <cell r="I293" t="str">
            <v>JMONTICE</v>
          </cell>
          <cell r="J293" t="str">
            <v>NO</v>
          </cell>
          <cell r="K293" t="str">
            <v>Bronze</v>
          </cell>
          <cell r="L293" t="str">
            <v>Non S-Ox</v>
          </cell>
          <cell r="M293">
            <v>223</v>
          </cell>
          <cell r="N293" t="str">
            <v>No</v>
          </cell>
          <cell r="O293" t="str">
            <v>Yes</v>
          </cell>
          <cell r="P293">
            <v>45000</v>
          </cell>
          <cell r="Q293" t="str">
            <v>-</v>
          </cell>
          <cell r="R293" t="str">
            <v>In-House</v>
          </cell>
          <cell r="S293" t="str">
            <v>Advanced PD and Tech</v>
          </cell>
          <cell r="T293">
            <v>223</v>
          </cell>
          <cell r="U293" t="str">
            <v>kheinric</v>
          </cell>
          <cell r="V293" t="str">
            <v>DPELUSO1</v>
          </cell>
          <cell r="W293" t="str">
            <v>ssafee</v>
          </cell>
          <cell r="X293" t="str">
            <v>jmontice</v>
          </cell>
          <cell r="Y293" t="str">
            <v>fgrabows</v>
          </cell>
          <cell r="Z293" t="str">
            <v>-</v>
          </cell>
          <cell r="AA293" t="str">
            <v>dpeluso1</v>
          </cell>
          <cell r="AB293" t="str">
            <v>Yes</v>
          </cell>
          <cell r="AC293" t="str">
            <v>Yes</v>
          </cell>
          <cell r="AD293" t="str">
            <v>Yes</v>
          </cell>
          <cell r="AE293" t="str">
            <v>IDENTIFIES A TARGET VEHICLES SOFTWARE AND TRIGGERS THE DEPLOYMENT OF UPDATED SOFTWARE TO THAT VEHICLE.</v>
          </cell>
          <cell r="AI293">
            <v>0</v>
          </cell>
          <cell r="AL293" t="str">
            <v>Springboot</v>
          </cell>
          <cell r="AN293" t="str">
            <v>TBD</v>
          </cell>
        </row>
        <row r="294">
          <cell r="A294">
            <v>53653</v>
          </cell>
          <cell r="B294" t="str">
            <v>Multi-channel Messaging</v>
          </cell>
          <cell r="C294" t="str">
            <v>In Production</v>
          </cell>
          <cell r="D294" t="str">
            <v>MCM</v>
          </cell>
          <cell r="E294" t="str">
            <v>EVDD</v>
          </cell>
          <cell r="F294" t="str">
            <v>DHE14</v>
          </cell>
          <cell r="G294" t="str">
            <v>QJI4</v>
          </cell>
          <cell r="H294" t="str">
            <v>TGUO9</v>
          </cell>
          <cell r="I294" t="str">
            <v>WJIN12</v>
          </cell>
          <cell r="J294" t="str">
            <v>NO</v>
          </cell>
          <cell r="K294" t="str">
            <v>Silver</v>
          </cell>
          <cell r="L294" t="str">
            <v>Non S-Ox</v>
          </cell>
          <cell r="M294">
            <v>321</v>
          </cell>
          <cell r="N294" t="str">
            <v>No</v>
          </cell>
          <cell r="O294" t="str">
            <v>Yes</v>
          </cell>
          <cell r="P294">
            <v>44627</v>
          </cell>
          <cell r="Q294" t="str">
            <v>-</v>
          </cell>
          <cell r="R294" t="str">
            <v>In-House</v>
          </cell>
          <cell r="S294" t="str">
            <v>Advanced PD and Tech</v>
          </cell>
          <cell r="T294">
            <v>321</v>
          </cell>
          <cell r="U294" t="str">
            <v>qji4</v>
          </cell>
          <cell r="V294" t="str">
            <v>DHE14</v>
          </cell>
          <cell r="W294" t="str">
            <v>-</v>
          </cell>
          <cell r="X294" t="str">
            <v>pli35</v>
          </cell>
          <cell r="Y294" t="str">
            <v>-</v>
          </cell>
          <cell r="Z294" t="str">
            <v>-</v>
          </cell>
          <cell r="AA294" t="str">
            <v>-</v>
          </cell>
          <cell r="AB294" t="str">
            <v>Yes</v>
          </cell>
          <cell r="AC294" t="str">
            <v>Yes</v>
          </cell>
          <cell r="AD294" t="str">
            <v>No</v>
          </cell>
          <cell r="AE294" t="str">
            <v>MULTI-CHANNEL MESSAGING IS A PRODUCT FOR SENDING MESSAGES TO MULTIPLE CHANNELS, E.G. IN-APP/PUSH MESSAGE TO MOBILE APP, SMS TO MOBILE PHONE, MESSAGES TO IVI(IN-VEHICLE INFOTAINMENT) ,ALSO HANDLE MESSAGE LOGIC TO MEET CHINESE LOCAL MARKET REQUIREMENT LOGIC</v>
          </cell>
          <cell r="AI294">
            <v>0</v>
          </cell>
          <cell r="AL294" t="str">
            <v>Springboot</v>
          </cell>
          <cell r="AN294" t="str">
            <v>TBD</v>
          </cell>
        </row>
        <row r="295">
          <cell r="A295">
            <v>53692</v>
          </cell>
          <cell r="B295" t="str">
            <v>Vehicle Services for Inventory Enrollments</v>
          </cell>
          <cell r="C295" t="str">
            <v>In Production</v>
          </cell>
          <cell r="D295" t="str">
            <v>VSIE</v>
          </cell>
          <cell r="E295" t="str">
            <v>EVDD</v>
          </cell>
          <cell r="F295" t="str">
            <v>RJOHN813</v>
          </cell>
          <cell r="G295" t="str">
            <v>JDEVER5</v>
          </cell>
          <cell r="H295" t="str">
            <v>KVIRK1</v>
          </cell>
          <cell r="I295" t="str">
            <v>JDEVER5</v>
          </cell>
          <cell r="J295" t="str">
            <v>NO</v>
          </cell>
          <cell r="K295" t="str">
            <v>Gold</v>
          </cell>
          <cell r="L295" t="str">
            <v>Non S-Ox</v>
          </cell>
          <cell r="M295">
            <v>221</v>
          </cell>
          <cell r="N295" t="str">
            <v>No</v>
          </cell>
          <cell r="O295" t="str">
            <v>Yes</v>
          </cell>
          <cell r="P295">
            <v>44423</v>
          </cell>
          <cell r="Q295" t="str">
            <v>-</v>
          </cell>
          <cell r="R295" t="str">
            <v>Managed by 3rd Party Purchased Service</v>
          </cell>
          <cell r="S295" t="str">
            <v>Integrated Services</v>
          </cell>
          <cell r="T295">
            <v>221</v>
          </cell>
          <cell r="U295" t="str">
            <v>skim88</v>
          </cell>
          <cell r="V295" t="str">
            <v>BWEST35</v>
          </cell>
          <cell r="W295" t="str">
            <v>vsarada</v>
          </cell>
          <cell r="X295" t="str">
            <v>jdever5</v>
          </cell>
          <cell r="Y295" t="str">
            <v>sthatava</v>
          </cell>
          <cell r="Z295" t="str">
            <v>-</v>
          </cell>
          <cell r="AA295" t="str">
            <v>-</v>
          </cell>
          <cell r="AB295" t="str">
            <v>No</v>
          </cell>
          <cell r="AC295" t="str">
            <v>-</v>
          </cell>
          <cell r="AD295" t="str">
            <v>No</v>
          </cell>
          <cell r="AE295" t="str">
            <v>VEHICLE SERVICES FOR INVENTORY ENROLLMENTS APPLICATION IS AN EVENT-DRIVEN SERVICE THAT AGGREGATES DATA FROM VARIOUS FORD SYSTEMS. FPI_VSIE USES THAT DATA TO AUTOMATE KEY ACTIVITIES SUCH AS ONBOARDING, CONSENT, ENROLLMENT, AND OFFBOARDING FOR FCS DEALER CUSTOMERS.</v>
          </cell>
          <cell r="AI295">
            <v>0</v>
          </cell>
          <cell r="AL295" t="str">
            <v>Springboot</v>
          </cell>
          <cell r="AN295" t="str">
            <v>TBD</v>
          </cell>
        </row>
        <row r="296">
          <cell r="A296">
            <v>53848</v>
          </cell>
          <cell r="B296" t="str">
            <v>Electrification Platform Services</v>
          </cell>
          <cell r="C296" t="str">
            <v>In Production</v>
          </cell>
          <cell r="D296" t="str">
            <v>ELPS</v>
          </cell>
          <cell r="E296" t="str">
            <v>EVDD</v>
          </cell>
          <cell r="F296" t="str">
            <v>RJOHN813</v>
          </cell>
          <cell r="G296" t="str">
            <v>SLYTLE</v>
          </cell>
          <cell r="H296" t="str">
            <v>CROE10</v>
          </cell>
          <cell r="I296" t="str">
            <v>ASHARM98</v>
          </cell>
          <cell r="J296" t="str">
            <v>NO</v>
          </cell>
          <cell r="K296" t="str">
            <v>Silver</v>
          </cell>
          <cell r="L296" t="str">
            <v>Non S-Ox</v>
          </cell>
          <cell r="M296">
            <v>222</v>
          </cell>
          <cell r="N296" t="str">
            <v>No</v>
          </cell>
          <cell r="O296" t="str">
            <v>Yes</v>
          </cell>
          <cell r="P296">
            <v>44957</v>
          </cell>
          <cell r="Q296" t="str">
            <v>-</v>
          </cell>
          <cell r="R296" t="str">
            <v>-</v>
          </cell>
          <cell r="S296" t="str">
            <v>Enterprise Technology</v>
          </cell>
          <cell r="T296">
            <v>222</v>
          </cell>
          <cell r="U296" t="str">
            <v>bmccague</v>
          </cell>
          <cell r="V296" t="str">
            <v>MRAYS</v>
          </cell>
          <cell r="W296" t="str">
            <v>lkinnair</v>
          </cell>
          <cell r="X296" t="str">
            <v>sramji</v>
          </cell>
          <cell r="Y296" t="str">
            <v>SSHARM70</v>
          </cell>
          <cell r="Z296" t="str">
            <v>llu6</v>
          </cell>
          <cell r="AA296" t="str">
            <v>-</v>
          </cell>
          <cell r="AB296" t="str">
            <v>-</v>
          </cell>
          <cell r="AC296" t="str">
            <v>-</v>
          </cell>
          <cell r="AD296" t="str">
            <v>No</v>
          </cell>
          <cell r="AE296" t="str">
            <v>ELECTRIFICATION PLATFORM SERVICES - PLATFORM FOR CONSUMABLE ELECTRIFICATION DATA SERVICES AND EXPERIENCES FOR INTERNAL &amp; EXTERNAL CUSTOMERS</v>
          </cell>
          <cell r="AI296">
            <v>0</v>
          </cell>
          <cell r="AL296" t="str">
            <v>Springboot</v>
          </cell>
          <cell r="AN296" t="str">
            <v>TBD</v>
          </cell>
        </row>
        <row r="297">
          <cell r="A297">
            <v>53898</v>
          </cell>
          <cell r="B297" t="str">
            <v>TPE Billing Helper</v>
          </cell>
          <cell r="C297" t="str">
            <v>In Production</v>
          </cell>
          <cell r="D297" t="str">
            <v>TPE BH</v>
          </cell>
          <cell r="E297" t="str">
            <v>EVDD</v>
          </cell>
          <cell r="F297" t="str">
            <v>JWASNIC1</v>
          </cell>
          <cell r="G297" t="str">
            <v>VVINOD3</v>
          </cell>
          <cell r="H297" t="str">
            <v>CJEYAKUM</v>
          </cell>
          <cell r="I297" t="str">
            <v>JMOHAN13</v>
          </cell>
          <cell r="J297" t="str">
            <v>NO</v>
          </cell>
          <cell r="K297" t="str">
            <v>Silver</v>
          </cell>
          <cell r="L297" t="str">
            <v>Non S-Ox</v>
          </cell>
          <cell r="M297">
            <v>211</v>
          </cell>
          <cell r="N297" t="str">
            <v>No</v>
          </cell>
          <cell r="O297" t="str">
            <v>Yes</v>
          </cell>
          <cell r="P297">
            <v>44956</v>
          </cell>
          <cell r="Q297" t="str">
            <v>-</v>
          </cell>
          <cell r="R297" t="str">
            <v>In-House</v>
          </cell>
          <cell r="S297" t="str">
            <v>Advanced PD and Tech</v>
          </cell>
          <cell r="T297">
            <v>211</v>
          </cell>
          <cell r="U297" t="str">
            <v>asaleh36</v>
          </cell>
          <cell r="V297" t="str">
            <v>RMITC169</v>
          </cell>
          <cell r="W297" t="str">
            <v>-</v>
          </cell>
          <cell r="X297" t="str">
            <v>fshafeeq</v>
          </cell>
          <cell r="Y297" t="str">
            <v>-</v>
          </cell>
          <cell r="Z297" t="str">
            <v>-</v>
          </cell>
          <cell r="AA297" t="str">
            <v>-</v>
          </cell>
          <cell r="AB297" t="str">
            <v>No</v>
          </cell>
          <cell r="AC297" t="str">
            <v>No</v>
          </cell>
          <cell r="AD297" t="str">
            <v>No</v>
          </cell>
          <cell r="AE297" t="str">
            <v>A SMALL COMPONENT TO HELP ALL THIRD PARTY ENABLEMENT PRODUCTS (NEUTRAL SERVER, VAAS, RSD, LHI/LT, ETC.) TO POST THEIR VIN/DATA USAGE AND GET THE INVOICE RAISED THROUGH SSP API.  FEED THIS DATA TO CRM FOR ANY REPORTING AND VISUALIZATION BY BUSINESS.</v>
          </cell>
          <cell r="AI297">
            <v>0</v>
          </cell>
          <cell r="AL297" t="str">
            <v>Springboot</v>
          </cell>
          <cell r="AN297" t="str">
            <v>TBD</v>
          </cell>
        </row>
        <row r="298">
          <cell r="A298">
            <v>53920</v>
          </cell>
          <cell r="B298" t="str">
            <v>China Devops</v>
          </cell>
          <cell r="C298" t="str">
            <v>In Production</v>
          </cell>
          <cell r="D298" t="str">
            <v>CNDEVOPS</v>
          </cell>
          <cell r="E298" t="str">
            <v>EVDD</v>
          </cell>
          <cell r="F298" t="str">
            <v>DHE14</v>
          </cell>
          <cell r="G298" t="str">
            <v>QJI4</v>
          </cell>
          <cell r="H298" t="str">
            <v>YGONG6</v>
          </cell>
          <cell r="I298" t="str">
            <v>WJIN12</v>
          </cell>
          <cell r="J298" t="str">
            <v>NO</v>
          </cell>
          <cell r="K298" t="str">
            <v>Copper</v>
          </cell>
          <cell r="L298" t="str">
            <v>Non S-Ox</v>
          </cell>
          <cell r="M298">
            <v>211</v>
          </cell>
          <cell r="N298" t="str">
            <v>No</v>
          </cell>
          <cell r="O298" t="str">
            <v>Yes</v>
          </cell>
          <cell r="P298">
            <v>44809</v>
          </cell>
          <cell r="Q298" t="str">
            <v>-</v>
          </cell>
          <cell r="R298" t="str">
            <v>In-House</v>
          </cell>
          <cell r="S298" t="str">
            <v>Advanced PD and Tech</v>
          </cell>
          <cell r="T298">
            <v>211</v>
          </cell>
          <cell r="U298" t="str">
            <v>qji4</v>
          </cell>
          <cell r="V298" t="str">
            <v>DHE14</v>
          </cell>
          <cell r="W298" t="str">
            <v>-</v>
          </cell>
          <cell r="X298" t="str">
            <v>jliu291</v>
          </cell>
          <cell r="Y298" t="str">
            <v>ycai19</v>
          </cell>
          <cell r="Z298" t="str">
            <v>-</v>
          </cell>
          <cell r="AA298" t="str">
            <v>-</v>
          </cell>
          <cell r="AB298" t="str">
            <v>No</v>
          </cell>
          <cell r="AC298" t="str">
            <v>No</v>
          </cell>
          <cell r="AD298" t="str">
            <v>No</v>
          </cell>
          <cell r="AE298" t="str">
            <v>CHINA DEVOPS ORGNIZATION</v>
          </cell>
          <cell r="AI298">
            <v>0</v>
          </cell>
          <cell r="AL298" t="str">
            <v>Springboot</v>
          </cell>
          <cell r="AN298" t="str">
            <v>TBD</v>
          </cell>
        </row>
        <row r="299">
          <cell r="A299">
            <v>54020</v>
          </cell>
          <cell r="B299" t="str">
            <v>Prognostics</v>
          </cell>
          <cell r="C299" t="str">
            <v>In Production</v>
          </cell>
          <cell r="D299" t="str">
            <v>AIM-PAE</v>
          </cell>
          <cell r="E299" t="str">
            <v>EVDD</v>
          </cell>
          <cell r="F299" t="str">
            <v>RJOHN813</v>
          </cell>
          <cell r="G299" t="str">
            <v>VSVIDENK</v>
          </cell>
          <cell r="H299" t="str">
            <v>VTHYAHAR</v>
          </cell>
          <cell r="I299" t="str">
            <v>MSANT429</v>
          </cell>
          <cell r="J299" t="str">
            <v>NO</v>
          </cell>
          <cell r="K299" t="str">
            <v>Silver</v>
          </cell>
          <cell r="L299" t="str">
            <v>Non S-Ox</v>
          </cell>
          <cell r="M299">
            <v>211</v>
          </cell>
          <cell r="N299" t="str">
            <v>Yes</v>
          </cell>
          <cell r="O299" t="str">
            <v>No</v>
          </cell>
          <cell r="P299">
            <v>44652</v>
          </cell>
          <cell r="Q299" t="str">
            <v>-</v>
          </cell>
          <cell r="R299" t="str">
            <v>In-House</v>
          </cell>
          <cell r="S299" t="str">
            <v>Advanced PD and Tech</v>
          </cell>
          <cell r="T299" t="str">
            <v>Enterprise Connectivity - PDO</v>
          </cell>
          <cell r="U299" t="str">
            <v>VTHYAHAR</v>
          </cell>
          <cell r="V299" t="str">
            <v>VSVIDENK</v>
          </cell>
          <cell r="W299" t="str">
            <v>jtorrad1</v>
          </cell>
          <cell r="X299" t="str">
            <v>jtorrad1</v>
          </cell>
          <cell r="Y299" t="str">
            <v>arawat2</v>
          </cell>
          <cell r="Z299" t="str">
            <v>vrodri93</v>
          </cell>
          <cell r="AA299" t="str">
            <v>ipinhei5</v>
          </cell>
          <cell r="AB299" t="str">
            <v>No</v>
          </cell>
          <cell r="AC299" t="str">
            <v>Yes</v>
          </cell>
          <cell r="AD299" t="str">
            <v>No</v>
          </cell>
          <cell r="AE299" t="str">
            <v>Analytics Insights and Modeling (AIM) Effortless Maintenance &amp; Repair (EM&amp;R) Prognostics</v>
          </cell>
          <cell r="AI299">
            <v>0</v>
          </cell>
          <cell r="AL299" t="str">
            <v>Springboot</v>
          </cell>
          <cell r="AN299" t="str">
            <v>TBD</v>
          </cell>
        </row>
        <row r="300">
          <cell r="A300">
            <v>54036</v>
          </cell>
          <cell r="B300" t="str">
            <v>Event Router</v>
          </cell>
          <cell r="C300" t="str">
            <v>In Production</v>
          </cell>
          <cell r="D300" t="str">
            <v>ER</v>
          </cell>
          <cell r="E300" t="str">
            <v>EVDD</v>
          </cell>
          <cell r="F300" t="str">
            <v>JWASNIC1</v>
          </cell>
          <cell r="G300" t="str">
            <v>JVEDANAY</v>
          </cell>
          <cell r="H300" t="str">
            <v>PPANDYA1</v>
          </cell>
          <cell r="I300" t="str">
            <v>CHOWEL12</v>
          </cell>
          <cell r="J300" t="str">
            <v>NO</v>
          </cell>
          <cell r="K300" t="str">
            <v>Silver</v>
          </cell>
          <cell r="L300" t="str">
            <v>Non S-Ox</v>
          </cell>
          <cell r="M300">
            <v>221</v>
          </cell>
          <cell r="N300" t="str">
            <v>No</v>
          </cell>
          <cell r="O300" t="str">
            <v>Yes</v>
          </cell>
          <cell r="P300">
            <v>44282</v>
          </cell>
          <cell r="Q300">
            <v>46028</v>
          </cell>
          <cell r="R300" t="str">
            <v>In-House</v>
          </cell>
          <cell r="S300" t="str">
            <v>Advanced PD and Tech</v>
          </cell>
          <cell r="T300">
            <v>221</v>
          </cell>
          <cell r="U300" t="str">
            <v>jvedanay</v>
          </cell>
          <cell r="V300" t="str">
            <v>MMISHR12</v>
          </cell>
          <cell r="W300" t="str">
            <v>-</v>
          </cell>
          <cell r="X300" t="str">
            <v>varumug2</v>
          </cell>
          <cell r="Y300" t="str">
            <v>vkaruna6</v>
          </cell>
          <cell r="Z300" t="str">
            <v>ppandya1</v>
          </cell>
          <cell r="AA300" t="str">
            <v>varumug2</v>
          </cell>
          <cell r="AB300" t="str">
            <v>Yes</v>
          </cell>
          <cell r="AC300" t="str">
            <v>-</v>
          </cell>
          <cell r="AD300" t="str">
            <v>No</v>
          </cell>
          <cell r="AE300" t="str">
            <v>EVENT ROUTER IS A PLATFORM TO RECEIVE, DECODE, PROCESS AND ENRICH, EVENTS THAT ARE RECEIVED FROM VEHICLES TO THE CLOUD. THE EVENTS CAN BE FROM TMC OR FROM VSDN. THE PROCESSED EVENTS WILL BE SENT TO CONSUMERS THROUGH DEDICATED KAFKA TOPICS.</v>
          </cell>
          <cell r="AI300">
            <v>0</v>
          </cell>
          <cell r="AL300" t="str">
            <v>Springboot</v>
          </cell>
          <cell r="AN300" t="str">
            <v>TBD</v>
          </cell>
        </row>
        <row r="301">
          <cell r="A301">
            <v>54141</v>
          </cell>
          <cell r="B301" t="str">
            <v>Security Camera Streaming Services</v>
          </cell>
          <cell r="C301" t="str">
            <v>In Development</v>
          </cell>
          <cell r="D301" t="str">
            <v>SCSS</v>
          </cell>
          <cell r="E301" t="str">
            <v>EVDD</v>
          </cell>
          <cell r="F301" t="str">
            <v>JWOOD38</v>
          </cell>
          <cell r="G301" t="str">
            <v>JBRIDGE6</v>
          </cell>
          <cell r="H301" t="str">
            <v>AHOWE1</v>
          </cell>
          <cell r="I301" t="str">
            <v>AJONES25</v>
          </cell>
          <cell r="J301" t="str">
            <v>NO</v>
          </cell>
          <cell r="K301" t="str">
            <v>Gold</v>
          </cell>
          <cell r="L301" t="str">
            <v>Non S-Ox</v>
          </cell>
          <cell r="M301" t="str">
            <v>-</v>
          </cell>
          <cell r="N301" t="str">
            <v>No</v>
          </cell>
          <cell r="O301" t="str">
            <v>Yes</v>
          </cell>
          <cell r="P301">
            <v>45747</v>
          </cell>
          <cell r="Q301" t="str">
            <v>-</v>
          </cell>
          <cell r="R301" t="str">
            <v>In-House</v>
          </cell>
          <cell r="S301" t="str">
            <v>Integrated Services</v>
          </cell>
          <cell r="T301" t="str">
            <v>-</v>
          </cell>
          <cell r="U301" t="str">
            <v>kborche1</v>
          </cell>
          <cell r="V301" t="str">
            <v>SHARR266</v>
          </cell>
          <cell r="W301" t="str">
            <v>-</v>
          </cell>
          <cell r="X301" t="str">
            <v>ssharm67</v>
          </cell>
          <cell r="Y301" t="str">
            <v>-</v>
          </cell>
          <cell r="Z301" t="str">
            <v>erentenb</v>
          </cell>
          <cell r="AA301" t="str">
            <v>-</v>
          </cell>
          <cell r="AB301" t="str">
            <v>Yes</v>
          </cell>
          <cell r="AC301" t="str">
            <v>-</v>
          </cell>
          <cell r="AD301" t="str">
            <v>-</v>
          </cell>
          <cell r="AE301" t="str">
            <v>THIS RECORD COVERS THE VIDEO STREAMING APPLICATIONS. SCSS IS AN APPLICATION LAYER WHICH SUPPORTS LIVE STREAMING AND STILL PICTURES FROM COMMERCIAL VEHICLES USING CANOPY HARDWARE, WITH IMAGES AND VIDEOS HOSTED IN CANOPY CLOUD.  ISC USES FORD'S ONBOARD CAMERAS AND TMC.</v>
          </cell>
          <cell r="AI301">
            <v>0</v>
          </cell>
          <cell r="AL301" t="str">
            <v>Springboot</v>
          </cell>
          <cell r="AN301" t="str">
            <v>TBD</v>
          </cell>
        </row>
        <row r="302">
          <cell r="A302">
            <v>11556</v>
          </cell>
          <cell r="B302" t="str">
            <v>Ford Credit Mainframe</v>
          </cell>
          <cell r="C302" t="str">
            <v>Planned</v>
          </cell>
          <cell r="D302" t="str">
            <v>FFMC</v>
          </cell>
          <cell r="E302" t="str">
            <v>Ford Credit</v>
          </cell>
          <cell r="F302" t="str">
            <v>DTAURO</v>
          </cell>
          <cell r="G302" t="str">
            <v>SLYNCH11</v>
          </cell>
          <cell r="H302" t="str">
            <v>SEID4</v>
          </cell>
          <cell r="I302" t="str">
            <v>ALIGHTHI</v>
          </cell>
          <cell r="J302" t="str">
            <v>NO</v>
          </cell>
          <cell r="K302" t="str">
            <v>Copper</v>
          </cell>
          <cell r="L302" t="str">
            <v>Non S-Ox</v>
          </cell>
          <cell r="M302" t="str">
            <v>-</v>
          </cell>
          <cell r="N302" t="str">
            <v>No</v>
          </cell>
          <cell r="O302" t="str">
            <v>Yes</v>
          </cell>
          <cell r="P302" t="str">
            <v>-</v>
          </cell>
          <cell r="Q302" t="str">
            <v>-</v>
          </cell>
          <cell r="R302" t="str">
            <v>In-House</v>
          </cell>
          <cell r="S302" t="str">
            <v>Enterprise Technology</v>
          </cell>
          <cell r="T302" t="str">
            <v>-</v>
          </cell>
          <cell r="U302" t="str">
            <v>seid4</v>
          </cell>
          <cell r="V302" t="str">
            <v>LCARVA11</v>
          </cell>
          <cell r="W302" t="str">
            <v>-</v>
          </cell>
          <cell r="X302" t="str">
            <v>ALIGHTHI</v>
          </cell>
          <cell r="Y302" t="str">
            <v>sray34</v>
          </cell>
          <cell r="Z302" t="str">
            <v>-</v>
          </cell>
          <cell r="AA302" t="str">
            <v>-</v>
          </cell>
          <cell r="AB302" t="str">
            <v>No</v>
          </cell>
          <cell r="AC302" t="str">
            <v>-</v>
          </cell>
          <cell r="AD302" t="str">
            <v>-</v>
          </cell>
          <cell r="AE302" t="str">
            <v>MF Application used by all Ford Credit apps for shared services</v>
          </cell>
          <cell r="AH302" t="str">
            <v xml:space="preserve"> </v>
          </cell>
          <cell r="AI302" t="str">
            <v xml:space="preserve"> </v>
          </cell>
          <cell r="AJ302" t="str">
            <v xml:space="preserve"> </v>
          </cell>
          <cell r="AK302" t="str">
            <v xml:space="preserve"> </v>
          </cell>
          <cell r="AO302" t="str">
            <v xml:space="preserve"> </v>
          </cell>
          <cell r="AR302" t="str">
            <v xml:space="preserve"> </v>
          </cell>
          <cell r="AS302" t="str">
            <v xml:space="preserve"> </v>
          </cell>
          <cell r="AT302" t="str">
            <v xml:space="preserve"> </v>
          </cell>
          <cell r="AU302" t="str">
            <v>YES</v>
          </cell>
          <cell r="AV302" t="str">
            <v>Will be Decommissioned</v>
          </cell>
          <cell r="AW302" t="str">
            <v>TBD</v>
          </cell>
          <cell r="AX302" t="str">
            <v>No Mainframe for this application.</v>
          </cell>
        </row>
        <row r="303">
          <cell r="A303">
            <v>11786</v>
          </cell>
          <cell r="B303" t="str">
            <v>Ford Financial Teradata Costs -Test</v>
          </cell>
          <cell r="C303" t="str">
            <v>In Production</v>
          </cell>
          <cell r="D303" t="str">
            <v>FFTC</v>
          </cell>
          <cell r="E303" t="str">
            <v>Ford Credit</v>
          </cell>
          <cell r="F303" t="str">
            <v>DTAURO</v>
          </cell>
          <cell r="G303" t="str">
            <v>SLYNCH11</v>
          </cell>
          <cell r="H303" t="str">
            <v>SEID4</v>
          </cell>
          <cell r="I303" t="str">
            <v>ALIGHTHI</v>
          </cell>
          <cell r="J303" t="str">
            <v>NO</v>
          </cell>
          <cell r="K303" t="str">
            <v>Copper</v>
          </cell>
          <cell r="L303" t="str">
            <v>Non S-Ox</v>
          </cell>
          <cell r="M303" t="str">
            <v>-</v>
          </cell>
          <cell r="N303" t="str">
            <v>No</v>
          </cell>
          <cell r="O303" t="str">
            <v>Yes</v>
          </cell>
          <cell r="P303">
            <v>37257</v>
          </cell>
          <cell r="Q303" t="str">
            <v>-</v>
          </cell>
          <cell r="R303" t="str">
            <v>In-House</v>
          </cell>
          <cell r="S303" t="str">
            <v>Enterprise Technology</v>
          </cell>
          <cell r="T303" t="str">
            <v>-</v>
          </cell>
          <cell r="U303" t="str">
            <v>seid4</v>
          </cell>
          <cell r="V303" t="str">
            <v>LCARVA11</v>
          </cell>
          <cell r="W303" t="str">
            <v>-</v>
          </cell>
          <cell r="X303" t="str">
            <v>sray34</v>
          </cell>
          <cell r="Y303" t="str">
            <v>-</v>
          </cell>
          <cell r="Z303" t="str">
            <v>-</v>
          </cell>
          <cell r="AA303" t="str">
            <v>-</v>
          </cell>
          <cell r="AB303" t="str">
            <v>No</v>
          </cell>
          <cell r="AC303" t="str">
            <v>-</v>
          </cell>
          <cell r="AD303" t="str">
            <v>-</v>
          </cell>
          <cell r="AE303" t="str">
            <v>IT BILLING RECORD (see #11556) ... Ford Financial Teradata costs for test -T10</v>
          </cell>
          <cell r="AH303" t="str">
            <v xml:space="preserve"> </v>
          </cell>
          <cell r="AI303" t="str">
            <v xml:space="preserve"> </v>
          </cell>
          <cell r="AJ303" t="str">
            <v xml:space="preserve"> </v>
          </cell>
          <cell r="AK303" t="str">
            <v xml:space="preserve"> </v>
          </cell>
          <cell r="AO303" t="str">
            <v xml:space="preserve"> </v>
          </cell>
          <cell r="AR303" t="str">
            <v xml:space="preserve"> </v>
          </cell>
          <cell r="AS303" t="str">
            <v xml:space="preserve"> </v>
          </cell>
          <cell r="AT303" t="str">
            <v xml:space="preserve"> </v>
          </cell>
          <cell r="AU303" t="str">
            <v>YES</v>
          </cell>
          <cell r="AV303" t="str">
            <v>Will be Decommissioned</v>
          </cell>
          <cell r="AW303" t="str">
            <v>TBD</v>
          </cell>
          <cell r="AX303" t="str">
            <v>No Mainframe for this application</v>
          </cell>
        </row>
        <row r="304">
          <cell r="A304">
            <v>11787</v>
          </cell>
          <cell r="B304" t="str">
            <v>Ford Financial Teradata Costs - Production</v>
          </cell>
          <cell r="C304" t="str">
            <v>In Production</v>
          </cell>
          <cell r="D304" t="str">
            <v>FFTCP</v>
          </cell>
          <cell r="E304" t="str">
            <v>Ford Credit</v>
          </cell>
          <cell r="F304" t="str">
            <v>DTAURO</v>
          </cell>
          <cell r="G304" t="str">
            <v>SLYNCH11</v>
          </cell>
          <cell r="H304" t="str">
            <v>SEID4</v>
          </cell>
          <cell r="I304" t="str">
            <v>ALIGHTHI</v>
          </cell>
          <cell r="J304" t="str">
            <v>NO</v>
          </cell>
          <cell r="K304" t="str">
            <v>Copper</v>
          </cell>
          <cell r="L304" t="str">
            <v>Non S-Ox</v>
          </cell>
          <cell r="M304" t="str">
            <v>-</v>
          </cell>
          <cell r="N304" t="str">
            <v>No</v>
          </cell>
          <cell r="O304" t="str">
            <v>Yes</v>
          </cell>
          <cell r="P304">
            <v>37257</v>
          </cell>
          <cell r="Q304" t="str">
            <v>-</v>
          </cell>
          <cell r="R304" t="str">
            <v>In-House</v>
          </cell>
          <cell r="S304" t="str">
            <v>Enterprise Technology</v>
          </cell>
          <cell r="T304" t="str">
            <v>-</v>
          </cell>
          <cell r="U304" t="str">
            <v>seid4</v>
          </cell>
          <cell r="V304" t="str">
            <v>LCARVA11</v>
          </cell>
          <cell r="W304" t="str">
            <v>-</v>
          </cell>
          <cell r="X304" t="str">
            <v>sray34</v>
          </cell>
          <cell r="Y304" t="str">
            <v>-</v>
          </cell>
          <cell r="Z304" t="str">
            <v>-</v>
          </cell>
          <cell r="AA304" t="str">
            <v>-</v>
          </cell>
          <cell r="AB304" t="str">
            <v>No</v>
          </cell>
          <cell r="AC304" t="str">
            <v>-</v>
          </cell>
          <cell r="AD304" t="str">
            <v>-</v>
          </cell>
          <cell r="AE304" t="str">
            <v>IT BILLING RECORD (see #11556) ... Ford Financial Teradata costs for production -T7</v>
          </cell>
          <cell r="AH304" t="str">
            <v xml:space="preserve"> </v>
          </cell>
          <cell r="AI304" t="str">
            <v xml:space="preserve"> </v>
          </cell>
          <cell r="AJ304" t="str">
            <v xml:space="preserve"> </v>
          </cell>
          <cell r="AK304" t="str">
            <v xml:space="preserve"> </v>
          </cell>
          <cell r="AO304" t="str">
            <v xml:space="preserve"> </v>
          </cell>
          <cell r="AR304" t="str">
            <v xml:space="preserve"> </v>
          </cell>
          <cell r="AS304" t="str">
            <v xml:space="preserve"> </v>
          </cell>
          <cell r="AT304" t="str">
            <v xml:space="preserve"> </v>
          </cell>
          <cell r="AU304" t="str">
            <v>YES</v>
          </cell>
          <cell r="AV304" t="str">
            <v>Will be Decommissioned</v>
          </cell>
          <cell r="AW304" t="str">
            <v>TBD</v>
          </cell>
          <cell r="AX304" t="str">
            <v>No Mainframe for this application.</v>
          </cell>
        </row>
        <row r="305">
          <cell r="A305">
            <v>13360</v>
          </cell>
          <cell r="B305" t="str">
            <v>Online Credit Application</v>
          </cell>
          <cell r="C305" t="str">
            <v>In Production</v>
          </cell>
          <cell r="D305" t="str">
            <v>OCA</v>
          </cell>
          <cell r="E305" t="str">
            <v>Ford Credit</v>
          </cell>
          <cell r="F305" t="str">
            <v>NJOSHI21</v>
          </cell>
          <cell r="G305" t="str">
            <v>ASAPEHIA</v>
          </cell>
          <cell r="H305" t="str">
            <v>RMANDE</v>
          </cell>
          <cell r="I305" t="str">
            <v>ASAXENA8</v>
          </cell>
          <cell r="J305" t="str">
            <v>NO</v>
          </cell>
          <cell r="K305" t="str">
            <v>Silver</v>
          </cell>
          <cell r="L305" t="str">
            <v>Non S-Ox</v>
          </cell>
          <cell r="M305">
            <v>321</v>
          </cell>
          <cell r="N305" t="str">
            <v>No</v>
          </cell>
          <cell r="O305" t="str">
            <v>Yes</v>
          </cell>
          <cell r="P305">
            <v>37012</v>
          </cell>
          <cell r="Q305" t="str">
            <v>-</v>
          </cell>
          <cell r="R305" t="str">
            <v>In-House</v>
          </cell>
          <cell r="S305" t="str">
            <v>Enterprise Technology</v>
          </cell>
          <cell r="T305" t="str">
            <v>Ford Credit (FMCC)</v>
          </cell>
          <cell r="U305" t="str">
            <v>rmason95</v>
          </cell>
          <cell r="V305" t="str">
            <v>EJONE295</v>
          </cell>
          <cell r="W305" t="str">
            <v>dhanse21</v>
          </cell>
          <cell r="X305" t="str">
            <v>MKULASZ3</v>
          </cell>
          <cell r="Y305" t="str">
            <v>RMANDE</v>
          </cell>
          <cell r="Z305" t="str">
            <v>AAVERA</v>
          </cell>
          <cell r="AA305" t="str">
            <v>ejone295</v>
          </cell>
          <cell r="AB305" t="str">
            <v>Yes</v>
          </cell>
          <cell r="AC305" t="str">
            <v>Yes</v>
          </cell>
          <cell r="AD305" t="str">
            <v>Yes</v>
          </cell>
          <cell r="AE305" t="str">
            <v>Ford Credit online credit application that supports customers and dealers to finance vehicle purchases.</v>
          </cell>
          <cell r="AG305">
            <v>2</v>
          </cell>
          <cell r="AH305" t="str">
            <v>Complete Migration to GCP (Both App &amp; DB)</v>
          </cell>
          <cell r="AI305" t="str">
            <v>Q1 2025</v>
          </cell>
          <cell r="AJ305" t="str">
            <v xml:space="preserve"> </v>
          </cell>
          <cell r="AK305" t="str">
            <v xml:space="preserve"> </v>
          </cell>
          <cell r="AL305" t="str">
            <v>WAS</v>
          </cell>
          <cell r="AM305" t="str">
            <v>Version Upgrade</v>
          </cell>
          <cell r="AN305" t="str">
            <v>Q1 2025</v>
          </cell>
          <cell r="AO305" t="str">
            <v xml:space="preserve"> </v>
          </cell>
          <cell r="AP305" t="str">
            <v xml:space="preserve">Java , Spring Boot </v>
          </cell>
          <cell r="AQ305" t="str">
            <v>Oracle</v>
          </cell>
          <cell r="AR305" t="str">
            <v>Modernize to Cloud Databases</v>
          </cell>
          <cell r="AS305" t="str">
            <v>Q1 2025</v>
          </cell>
          <cell r="AT305" t="str">
            <v xml:space="preserve"> </v>
          </cell>
          <cell r="AU305" t="str">
            <v>YES</v>
          </cell>
          <cell r="AV305" t="str">
            <v>Will be Decommissioned</v>
          </cell>
          <cell r="AW305" t="str">
            <v>TBD</v>
          </cell>
          <cell r="AX305" t="str">
            <v>No Mainframe for this application</v>
          </cell>
        </row>
        <row r="306">
          <cell r="A306">
            <v>13362</v>
          </cell>
          <cell r="B306" t="str">
            <v>Dealer Information Systems Net Enabled</v>
          </cell>
          <cell r="C306" t="str">
            <v>In Production</v>
          </cell>
          <cell r="D306" t="str">
            <v>DISNE</v>
          </cell>
          <cell r="E306" t="str">
            <v>Ford Credit</v>
          </cell>
          <cell r="F306" t="str">
            <v>DTAURO</v>
          </cell>
          <cell r="G306" t="str">
            <v>JJACK348</v>
          </cell>
          <cell r="H306" t="str">
            <v>VKHANNA1</v>
          </cell>
          <cell r="I306" t="str">
            <v>NVARADA2</v>
          </cell>
          <cell r="J306" t="str">
            <v>NO</v>
          </cell>
          <cell r="K306" t="str">
            <v>Bronze</v>
          </cell>
          <cell r="L306" t="str">
            <v>Non S-Ox</v>
          </cell>
          <cell r="M306">
            <v>311</v>
          </cell>
          <cell r="N306" t="str">
            <v>No</v>
          </cell>
          <cell r="O306" t="str">
            <v>Yes</v>
          </cell>
          <cell r="P306">
            <v>37171</v>
          </cell>
          <cell r="Q306" t="str">
            <v>-</v>
          </cell>
          <cell r="R306" t="str">
            <v>In-House</v>
          </cell>
          <cell r="S306" t="str">
            <v>Ford Credit Services</v>
          </cell>
          <cell r="T306" t="str">
            <v>Ford Credit (FMCC)</v>
          </cell>
          <cell r="U306" t="str">
            <v>aapyan</v>
          </cell>
          <cell r="V306" t="str">
            <v>MPAPALAS</v>
          </cell>
          <cell r="W306" t="str">
            <v>sadapa</v>
          </cell>
          <cell r="X306" t="str">
            <v>SROMPICH</v>
          </cell>
          <cell r="Y306" t="str">
            <v>azaidi1</v>
          </cell>
          <cell r="Z306" t="str">
            <v>blawren4</v>
          </cell>
          <cell r="AA306" t="str">
            <v>OROHE</v>
          </cell>
          <cell r="AB306" t="str">
            <v>No</v>
          </cell>
          <cell r="AC306" t="str">
            <v>Yes</v>
          </cell>
          <cell r="AD306" t="str">
            <v>Yes</v>
          </cell>
          <cell r="AE306" t="str">
            <v>DISNE (Dealer Information System InterNet Enabled) is the database of record for Dealer, Commercial and Specialty Product information. Information stored in DISNE is used by various Ford Credit applications, Ford Motor Company systems and vended applications primarily to facilitate processing of wholesale, retail, lease, dealer loan business and Commercial Line Of Credit. There are also numerous downstream systems that use DISNE data for a variety of reasons including risk analysis, marketing programs, Salesforce and MAPS reporting.</v>
          </cell>
          <cell r="AG306">
            <v>4</v>
          </cell>
          <cell r="AH306" t="str">
            <v xml:space="preserve"> </v>
          </cell>
          <cell r="AI306" t="str">
            <v>TBD</v>
          </cell>
          <cell r="AJ306" t="str">
            <v xml:space="preserve"> </v>
          </cell>
          <cell r="AK306" t="str">
            <v xml:space="preserve"> </v>
          </cell>
          <cell r="AL306" t="str">
            <v>Springboot (Java &gt;= 17)</v>
          </cell>
          <cell r="AM306" t="str">
            <v>Version Upgrade</v>
          </cell>
          <cell r="AN306" t="str">
            <v>Q4 2025</v>
          </cell>
          <cell r="AO306" t="str">
            <v xml:space="preserve"> </v>
          </cell>
          <cell r="AP306" t="str">
            <v xml:space="preserve">-Java - Version Upgrade, Struts - , WAS Liberty - -Java Timeline - Q4 2025, Struts Timeline - , WAS Upgrade Timeline - </v>
          </cell>
          <cell r="AR306" t="str">
            <v xml:space="preserve"> </v>
          </cell>
          <cell r="AS306" t="str">
            <v xml:space="preserve"> </v>
          </cell>
          <cell r="AT306" t="str">
            <v xml:space="preserve"> </v>
          </cell>
          <cell r="AU306" t="str">
            <v>YES</v>
          </cell>
          <cell r="AV306" t="str">
            <v>Will be Decommissioned</v>
          </cell>
          <cell r="AW306" t="str">
            <v>TBD</v>
          </cell>
          <cell r="AX306" t="str">
            <v>Will be decommissioned in 2-3 years</v>
          </cell>
        </row>
        <row r="307">
          <cell r="A307">
            <v>13370</v>
          </cell>
          <cell r="B307" t="str">
            <v>Pinnacle Loan Origination</v>
          </cell>
          <cell r="C307" t="str">
            <v>In Production</v>
          </cell>
          <cell r="D307" t="str">
            <v>PinnacleLO</v>
          </cell>
          <cell r="E307" t="str">
            <v>Ford Credit</v>
          </cell>
          <cell r="F307" t="str">
            <v>JMALETZ</v>
          </cell>
          <cell r="G307" t="str">
            <v>JJACK348</v>
          </cell>
          <cell r="H307" t="str">
            <v>VKHANNA1</v>
          </cell>
          <cell r="I307" t="str">
            <v>JMANI</v>
          </cell>
          <cell r="J307" t="str">
            <v>NO</v>
          </cell>
          <cell r="K307" t="str">
            <v>Silver</v>
          </cell>
          <cell r="L307" t="str">
            <v>S-Ox In Scope</v>
          </cell>
          <cell r="M307">
            <v>333</v>
          </cell>
          <cell r="N307" t="str">
            <v>No</v>
          </cell>
          <cell r="O307" t="str">
            <v>Yes</v>
          </cell>
          <cell r="P307">
            <v>37845</v>
          </cell>
          <cell r="Q307" t="str">
            <v>-</v>
          </cell>
          <cell r="R307" t="str">
            <v>In-House</v>
          </cell>
          <cell r="S307" t="str">
            <v>Ford Credit Services</v>
          </cell>
          <cell r="T307" t="str">
            <v>Ford Credit (FMCC)</v>
          </cell>
          <cell r="U307" t="str">
            <v>rallbrig</v>
          </cell>
          <cell r="V307" t="str">
            <v>TSULLIV5</v>
          </cell>
          <cell r="W307" t="str">
            <v>skarnati</v>
          </cell>
          <cell r="X307" t="str">
            <v>mkarup13</v>
          </cell>
          <cell r="Y307" t="str">
            <v>awilkin6</v>
          </cell>
          <cell r="Z307" t="str">
            <v>prodr102</v>
          </cell>
          <cell r="AA307" t="str">
            <v>brobe128</v>
          </cell>
          <cell r="AB307" t="str">
            <v>No</v>
          </cell>
          <cell r="AC307" t="str">
            <v>Yes</v>
          </cell>
          <cell r="AD307" t="str">
            <v>Yes</v>
          </cell>
          <cell r="AE307" t="str">
            <v>Functionality built under the PINLO label.  Functionality includes Credit Analysis - system to analyze credit applications, and online CA reports.  Discounting (includes MD&amp;R)- Application is used to discount credit applications.   This is an SLA1 making business criticality High. Calculator and online LO reports.</v>
          </cell>
          <cell r="AH307" t="str">
            <v xml:space="preserve"> </v>
          </cell>
          <cell r="AI307" t="str">
            <v xml:space="preserve"> </v>
          </cell>
          <cell r="AJ307" t="str">
            <v xml:space="preserve"> </v>
          </cell>
          <cell r="AK307" t="str">
            <v xml:space="preserve"> </v>
          </cell>
          <cell r="AL307" t="str">
            <v>WAS</v>
          </cell>
          <cell r="AM307" t="str">
            <v>Will be Decommissioned</v>
          </cell>
          <cell r="AN307" t="str">
            <v>Q3 2027</v>
          </cell>
          <cell r="AO307" t="str">
            <v xml:space="preserve"> </v>
          </cell>
          <cell r="AP307" t="str">
            <v>Java Comments - Dependent on ATD, Struts Comments - , WAS Upgrade Comments - Dependent on ATD team-Java - Will be Decomissioned, Struts - , WAS Liberty - Will be Decomissioned-Java Timeline - Q3 2027, Struts Timeline - , WAS Upgrade Timeline - Q3 2027</v>
          </cell>
          <cell r="AR307" t="str">
            <v xml:space="preserve"> </v>
          </cell>
          <cell r="AS307" t="str">
            <v xml:space="preserve"> </v>
          </cell>
          <cell r="AT307" t="str">
            <v xml:space="preserve"> </v>
          </cell>
          <cell r="AU307" t="str">
            <v>YES</v>
          </cell>
          <cell r="AV307" t="str">
            <v>Will be Decommissioned</v>
          </cell>
          <cell r="AW307" t="str">
            <v>TBD</v>
          </cell>
          <cell r="AX307" t="str">
            <v>App will be decommissioned after 2-3 years after Lending Platform is up and running on Alfa.</v>
          </cell>
          <cell r="AY307" t="str">
            <v>Focus - MF</v>
          </cell>
        </row>
        <row r="308">
          <cell r="A308">
            <v>13376</v>
          </cell>
          <cell r="B308" t="str">
            <v>Pinnacle Common Logon</v>
          </cell>
          <cell r="C308" t="str">
            <v>In Production</v>
          </cell>
          <cell r="D308" t="str">
            <v>Logon</v>
          </cell>
          <cell r="E308" t="str">
            <v>Ford Credit</v>
          </cell>
          <cell r="F308" t="str">
            <v>JMALETZ</v>
          </cell>
          <cell r="G308" t="str">
            <v>RRAJESH8</v>
          </cell>
          <cell r="H308" t="str">
            <v>RSUDHIR</v>
          </cell>
          <cell r="I308" t="str">
            <v>JMANI</v>
          </cell>
          <cell r="J308" t="str">
            <v>NO</v>
          </cell>
          <cell r="K308" t="str">
            <v>Silver</v>
          </cell>
          <cell r="L308" t="str">
            <v>Non S-Ox</v>
          </cell>
          <cell r="M308">
            <v>223</v>
          </cell>
          <cell r="N308" t="str">
            <v>No</v>
          </cell>
          <cell r="O308" t="str">
            <v>Yes</v>
          </cell>
          <cell r="P308">
            <v>37845</v>
          </cell>
          <cell r="Q308" t="str">
            <v>-</v>
          </cell>
          <cell r="R308" t="str">
            <v>In-House</v>
          </cell>
          <cell r="S308" t="str">
            <v>Ford Credit Services</v>
          </cell>
          <cell r="T308" t="str">
            <v>Ford Credit (FMCC)</v>
          </cell>
          <cell r="U308" t="str">
            <v>prodr102</v>
          </cell>
          <cell r="V308" t="str">
            <v>TSULLIV5</v>
          </cell>
          <cell r="W308" t="str">
            <v>sjahnavi</v>
          </cell>
          <cell r="X308" t="str">
            <v>agopin11</v>
          </cell>
          <cell r="Y308" t="str">
            <v>ashanm12</v>
          </cell>
          <cell r="Z308" t="str">
            <v>brobe128</v>
          </cell>
          <cell r="AA308" t="str">
            <v>rallbrig</v>
          </cell>
          <cell r="AB308" t="str">
            <v>No</v>
          </cell>
          <cell r="AC308" t="str">
            <v>-</v>
          </cell>
          <cell r="AD308" t="str">
            <v>No</v>
          </cell>
          <cell r="AE308" t="str">
            <v>Logon for all Pinnacle Applications and various other FC server apps.</v>
          </cell>
          <cell r="AH308" t="str">
            <v xml:space="preserve"> </v>
          </cell>
          <cell r="AI308" t="str">
            <v xml:space="preserve"> </v>
          </cell>
          <cell r="AJ308" t="str">
            <v xml:space="preserve"> </v>
          </cell>
          <cell r="AK308" t="str">
            <v xml:space="preserve"> </v>
          </cell>
          <cell r="AL308" t="str">
            <v>WAS</v>
          </cell>
          <cell r="AM308" t="str">
            <v>Will be Decommissioned</v>
          </cell>
          <cell r="AN308" t="str">
            <v>Q3 2027</v>
          </cell>
          <cell r="AO308" t="str">
            <v xml:space="preserve">#Users &amp;lt; 1000, # Screens &amp;lt; 5, Jobs - None, WebServices URLs - None, Storage - DB2 tables
Java version: 1.8 </v>
          </cell>
          <cell r="AP308" t="str">
            <v>Java Comments - Dependent on ATD framework maintained by a separate team, Struts Comments - , WAS Upgrade Comments - App will be decommissioned after 2-3 years after Lending Platform is up and running on Alfa.-Java - Version Upgrade, Struts - , WAS Liberty - Will be Decomissioned-Java Timeline - Q3 2027, Struts Timeline - , WAS Upgrade Timeline - Q3 2027</v>
          </cell>
          <cell r="AR308" t="str">
            <v>Will be Decommissioned</v>
          </cell>
          <cell r="AS308" t="str">
            <v xml:space="preserve"> </v>
          </cell>
          <cell r="AT308" t="str">
            <v>Application does not use MSSQL and this will be decommissioned.</v>
          </cell>
          <cell r="AU308" t="str">
            <v>YES</v>
          </cell>
          <cell r="AV308" t="str">
            <v xml:space="preserve"> </v>
          </cell>
          <cell r="AW308" t="str">
            <v>TBD</v>
          </cell>
          <cell r="AX308" t="str">
            <v xml:space="preserve"> </v>
          </cell>
        </row>
        <row r="309">
          <cell r="A309">
            <v>13377</v>
          </cell>
          <cell r="B309" t="str">
            <v>Pinnacle - Office Foreign Asset Control Website</v>
          </cell>
          <cell r="C309" t="str">
            <v>In Production</v>
          </cell>
          <cell r="D309" t="str">
            <v>OFAC</v>
          </cell>
          <cell r="E309" t="str">
            <v>Ford Credit</v>
          </cell>
          <cell r="F309" t="str">
            <v>JMALETZ</v>
          </cell>
          <cell r="G309" t="str">
            <v>RRAJESH8</v>
          </cell>
          <cell r="H309" t="str">
            <v>RSUDHIR</v>
          </cell>
          <cell r="I309" t="str">
            <v>JMANI</v>
          </cell>
          <cell r="J309" t="str">
            <v>NO</v>
          </cell>
          <cell r="K309" t="str">
            <v>Silver</v>
          </cell>
          <cell r="L309" t="str">
            <v>Non S-Ox</v>
          </cell>
          <cell r="M309">
            <v>232</v>
          </cell>
          <cell r="N309" t="str">
            <v>No</v>
          </cell>
          <cell r="O309" t="str">
            <v>Yes</v>
          </cell>
          <cell r="P309">
            <v>37845</v>
          </cell>
          <cell r="Q309" t="str">
            <v>-</v>
          </cell>
          <cell r="R309" t="str">
            <v>In-House</v>
          </cell>
          <cell r="S309" t="str">
            <v>Ford Credit Services</v>
          </cell>
          <cell r="T309" t="str">
            <v>Ford Credit (FMCC)</v>
          </cell>
          <cell r="U309" t="str">
            <v>rallbrig</v>
          </cell>
          <cell r="V309" t="str">
            <v>TSULLIV5</v>
          </cell>
          <cell r="W309" t="str">
            <v>skarnati</v>
          </cell>
          <cell r="X309" t="str">
            <v>GPANDUR9</v>
          </cell>
          <cell r="Y309" t="str">
            <v>svankin1</v>
          </cell>
          <cell r="Z309" t="str">
            <v>prodr102</v>
          </cell>
          <cell r="AA309" t="str">
            <v>mmanion</v>
          </cell>
          <cell r="AB309" t="str">
            <v>No</v>
          </cell>
          <cell r="AC309" t="str">
            <v>-</v>
          </cell>
          <cell r="AD309" t="str">
            <v>Yes</v>
          </cell>
          <cell r="AE309" t="str">
            <v>OFAC compliance and website.  This ITMS entry covers EU, and Mexico OFAC deployments. It also contains Scoring Analysis and ECOA-ANF.</v>
          </cell>
          <cell r="AH309" t="str">
            <v xml:space="preserve"> </v>
          </cell>
          <cell r="AI309" t="str">
            <v xml:space="preserve"> </v>
          </cell>
          <cell r="AJ309" t="str">
            <v xml:space="preserve"> </v>
          </cell>
          <cell r="AK309" t="str">
            <v xml:space="preserve"> </v>
          </cell>
          <cell r="AM309" t="str">
            <v>Will be Decommissioned</v>
          </cell>
          <cell r="AO309" t="str">
            <v xml:space="preserve"> </v>
          </cell>
          <cell r="AP309" t="str">
            <v>Java Comments - Application is decommissioned in 2024, Struts Comments - , WAS Upgrade Comments - Application is decommissioned in 2024.-Java - Will be Decomissioned, Struts - , WAS Liberty - Will be Decomissioned-</v>
          </cell>
          <cell r="AR309" t="str">
            <v xml:space="preserve"> </v>
          </cell>
          <cell r="AS309" t="str">
            <v xml:space="preserve"> </v>
          </cell>
          <cell r="AT309" t="str">
            <v xml:space="preserve"> </v>
          </cell>
          <cell r="AU309" t="str">
            <v>YES</v>
          </cell>
          <cell r="AV309" t="str">
            <v xml:space="preserve"> </v>
          </cell>
          <cell r="AW309" t="str">
            <v>TBD</v>
          </cell>
          <cell r="AX309" t="str">
            <v xml:space="preserve"> </v>
          </cell>
        </row>
        <row r="310">
          <cell r="A310">
            <v>13378</v>
          </cell>
          <cell r="B310" t="str">
            <v>Pinnacle Security</v>
          </cell>
          <cell r="C310" t="str">
            <v>In Production</v>
          </cell>
          <cell r="D310" t="str">
            <v>Security</v>
          </cell>
          <cell r="E310" t="str">
            <v>Ford Credit</v>
          </cell>
          <cell r="F310" t="str">
            <v>JMALETZ</v>
          </cell>
          <cell r="G310" t="str">
            <v>RRAJESH8</v>
          </cell>
          <cell r="H310" t="str">
            <v>RSUDHIR</v>
          </cell>
          <cell r="I310" t="str">
            <v>JMANI</v>
          </cell>
          <cell r="J310" t="str">
            <v>NO</v>
          </cell>
          <cell r="K310" t="str">
            <v>Silver</v>
          </cell>
          <cell r="L310" t="str">
            <v>Non S-Ox</v>
          </cell>
          <cell r="M310">
            <v>223</v>
          </cell>
          <cell r="N310" t="str">
            <v>No</v>
          </cell>
          <cell r="O310" t="str">
            <v>Yes</v>
          </cell>
          <cell r="P310">
            <v>37838</v>
          </cell>
          <cell r="Q310" t="str">
            <v>-</v>
          </cell>
          <cell r="R310" t="str">
            <v>In-House</v>
          </cell>
          <cell r="S310" t="str">
            <v>Ford Credit Services</v>
          </cell>
          <cell r="T310" t="str">
            <v>Ford Credit (FMCC)</v>
          </cell>
          <cell r="U310" t="str">
            <v>prodr102</v>
          </cell>
          <cell r="V310" t="str">
            <v>TSULLIV5</v>
          </cell>
          <cell r="W310" t="str">
            <v>sjahnavi</v>
          </cell>
          <cell r="X310" t="str">
            <v>agopin11</v>
          </cell>
          <cell r="Y310" t="str">
            <v>ashanm12</v>
          </cell>
          <cell r="Z310" t="str">
            <v>brobe128</v>
          </cell>
          <cell r="AA310" t="str">
            <v>rallbrig</v>
          </cell>
          <cell r="AB310" t="str">
            <v>No</v>
          </cell>
          <cell r="AC310" t="str">
            <v>No</v>
          </cell>
          <cell r="AD310" t="str">
            <v>No</v>
          </cell>
          <cell r="AE310" t="str">
            <v>Security and admin for Pinnacle LO</v>
          </cell>
          <cell r="AH310" t="str">
            <v xml:space="preserve"> </v>
          </cell>
          <cell r="AI310" t="str">
            <v xml:space="preserve"> </v>
          </cell>
          <cell r="AJ310" t="str">
            <v xml:space="preserve"> </v>
          </cell>
          <cell r="AK310" t="str">
            <v xml:space="preserve"> </v>
          </cell>
          <cell r="AL310" t="str">
            <v>WAS</v>
          </cell>
          <cell r="AM310" t="str">
            <v>Will be Decommissioned</v>
          </cell>
          <cell r="AN310" t="str">
            <v>Q3 2027</v>
          </cell>
          <cell r="AO310" t="str">
            <v xml:space="preserve">#Users &amp;lt; 100, # Screens &amp;lt; 5, Jobs - None, WebServices URLs - None, Storage - DB2 tables
Java version: 1.8 </v>
          </cell>
          <cell r="AP310" t="str">
            <v>Java Comments - Dependent on ATD team, Struts Comments - , WAS Upgrade Comments - App will be decommissioned after 2-3 years after Lending Platform is up and running on Alfa.-Java - Version Upgrade, Struts - , WAS Liberty - Will be Decomissioned-Java Timeline - Q3 2027, Struts Timeline - , WAS Upgrade Timeline - Q3 2027</v>
          </cell>
          <cell r="AR310" t="str">
            <v xml:space="preserve"> </v>
          </cell>
          <cell r="AS310" t="str">
            <v xml:space="preserve"> </v>
          </cell>
          <cell r="AT310" t="str">
            <v xml:space="preserve"> </v>
          </cell>
          <cell r="AU310" t="str">
            <v>YES</v>
          </cell>
          <cell r="AV310" t="str">
            <v>Will be Decommissioned</v>
          </cell>
          <cell r="AW310" t="str">
            <v>TBD</v>
          </cell>
          <cell r="AX310" t="str">
            <v>App will be decommissioned after 2-3 years after Lending Platform is up and running on Alfa.</v>
          </cell>
        </row>
        <row r="311">
          <cell r="A311">
            <v>13396</v>
          </cell>
          <cell r="B311" t="str">
            <v>Imagine - NBSC LTS</v>
          </cell>
          <cell r="C311" t="str">
            <v>In Production</v>
          </cell>
          <cell r="D311" t="str">
            <v>NBSC LTS</v>
          </cell>
          <cell r="E311" t="str">
            <v>Ford Credit</v>
          </cell>
          <cell r="F311" t="str">
            <v>IPANKAJ</v>
          </cell>
          <cell r="G311" t="str">
            <v>RRAJESH8</v>
          </cell>
          <cell r="H311" t="str">
            <v>MRAMASW2</v>
          </cell>
          <cell r="I311" t="str">
            <v>RPARAME4</v>
          </cell>
          <cell r="J311" t="str">
            <v>NO</v>
          </cell>
          <cell r="K311" t="str">
            <v>Bronze</v>
          </cell>
          <cell r="L311" t="str">
            <v>Non S-Ox</v>
          </cell>
          <cell r="M311">
            <v>311</v>
          </cell>
          <cell r="N311" t="str">
            <v>No</v>
          </cell>
          <cell r="O311" t="str">
            <v>Yes</v>
          </cell>
          <cell r="P311">
            <v>37437</v>
          </cell>
          <cell r="Q311" t="str">
            <v>-</v>
          </cell>
          <cell r="R311" t="str">
            <v>In-House</v>
          </cell>
          <cell r="S311" t="str">
            <v>Ford Credit Services</v>
          </cell>
          <cell r="T311" t="str">
            <v>Ford Credit (FMCC)</v>
          </cell>
          <cell r="U311" t="str">
            <v>dforsyth</v>
          </cell>
          <cell r="V311" t="str">
            <v>BHIRST</v>
          </cell>
          <cell r="W311" t="str">
            <v>sraju18</v>
          </cell>
          <cell r="X311" t="str">
            <v>gsomase1</v>
          </cell>
          <cell r="Y311" t="str">
            <v>nbharat7</v>
          </cell>
          <cell r="Z311" t="str">
            <v>bhirst</v>
          </cell>
          <cell r="AA311" t="str">
            <v>sboldvic</v>
          </cell>
          <cell r="AB311" t="str">
            <v>Yes</v>
          </cell>
          <cell r="AC311" t="str">
            <v>Yes</v>
          </cell>
          <cell r="AD311" t="str">
            <v>Yes</v>
          </cell>
          <cell r="AE311" t="str">
            <v>Internet website that allows Ford Financial outside attorney/agency firms to access Ford Financial images such as customer contract.  Also allows Ford Financial Bankruptcy attorneys to accept, respond to and bill for bankruptcy case assignments (this NBSC Legal Tracking System (LTS) functionality was added in  2/15/2005)</v>
          </cell>
          <cell r="AH311" t="str">
            <v xml:space="preserve"> </v>
          </cell>
          <cell r="AI311" t="str">
            <v xml:space="preserve"> </v>
          </cell>
          <cell r="AJ311" t="str">
            <v xml:space="preserve"> </v>
          </cell>
          <cell r="AK311" t="str">
            <v xml:space="preserve"> </v>
          </cell>
          <cell r="AL311" t="str">
            <v>WAS</v>
          </cell>
          <cell r="AM311" t="str">
            <v>Rewrite</v>
          </cell>
          <cell r="AN311" t="str">
            <v>Q4 2026</v>
          </cell>
          <cell r="AO311" t="str">
            <v xml:space="preserve"> </v>
          </cell>
          <cell r="AP311" t="str">
            <v>Java Comments - IBM JAVA comes part of WAS liberty server. It will be updated to latest version based on organization upgrades and roadmap., Struts Comments - , WAS Upgrade Comments - -Java - Version Upgrade, Struts - , WAS Liberty - Rewrite-Java Timeline - Q4 2026, Struts Timeline - , WAS Upgrade Timeline - Q4 2026</v>
          </cell>
          <cell r="AR311" t="str">
            <v xml:space="preserve"> </v>
          </cell>
          <cell r="AS311" t="str">
            <v xml:space="preserve"> </v>
          </cell>
          <cell r="AT311" t="str">
            <v xml:space="preserve"> </v>
          </cell>
          <cell r="AU311" t="str">
            <v>YES</v>
          </cell>
          <cell r="AV311" t="str">
            <v>Optimize MF - MIPs reduction</v>
          </cell>
          <cell r="AW311" t="str">
            <v>TBD</v>
          </cell>
          <cell r="AX311" t="str">
            <v xml:space="preserve"> </v>
          </cell>
        </row>
        <row r="312">
          <cell r="A312">
            <v>13399</v>
          </cell>
          <cell r="B312" t="str">
            <v>Repo Website</v>
          </cell>
          <cell r="C312" t="str">
            <v>In Production</v>
          </cell>
          <cell r="D312" t="str">
            <v>Repo</v>
          </cell>
          <cell r="E312" t="str">
            <v>Ford Credit</v>
          </cell>
          <cell r="F312" t="str">
            <v>DTAURO</v>
          </cell>
          <cell r="G312" t="str">
            <v>SKHAN29</v>
          </cell>
          <cell r="H312" t="str">
            <v>MWALKE19</v>
          </cell>
          <cell r="I312" t="str">
            <v>RPARAME4</v>
          </cell>
          <cell r="J312" t="str">
            <v>NO</v>
          </cell>
          <cell r="K312" t="str">
            <v>Copper</v>
          </cell>
          <cell r="L312" t="str">
            <v>Non S-Ox</v>
          </cell>
          <cell r="M312">
            <v>222</v>
          </cell>
          <cell r="N312" t="str">
            <v>No</v>
          </cell>
          <cell r="O312" t="str">
            <v>Yes</v>
          </cell>
          <cell r="P312">
            <v>36983</v>
          </cell>
          <cell r="Q312" t="str">
            <v>-</v>
          </cell>
          <cell r="R312" t="str">
            <v>In-House</v>
          </cell>
          <cell r="S312" t="str">
            <v>Ford Credit Services</v>
          </cell>
          <cell r="T312" t="str">
            <v>Ford Credit (FMCC)</v>
          </cell>
          <cell r="U312" t="str">
            <v>aapyan</v>
          </cell>
          <cell r="V312" t="str">
            <v>MPAPALAS</v>
          </cell>
          <cell r="W312" t="str">
            <v>rnair42</v>
          </cell>
          <cell r="X312" t="str">
            <v>ptalla1</v>
          </cell>
          <cell r="Y312" t="str">
            <v>yzhu51</v>
          </cell>
          <cell r="Z312" t="str">
            <v>boatley</v>
          </cell>
          <cell r="AA312" t="str">
            <v>rsedgewi</v>
          </cell>
          <cell r="AB312" t="str">
            <v>Yes</v>
          </cell>
          <cell r="AC312" t="str">
            <v>No</v>
          </cell>
          <cell r="AD312" t="str">
            <v>No</v>
          </cell>
          <cell r="AE312" t="str">
            <v>Internet Website that Ford Financial Repossession Contractors use to enter account information and interface with the Repossession Workflow</v>
          </cell>
          <cell r="AH312" t="str">
            <v xml:space="preserve"> </v>
          </cell>
          <cell r="AI312" t="str">
            <v xml:space="preserve"> </v>
          </cell>
          <cell r="AJ312" t="str">
            <v xml:space="preserve"> </v>
          </cell>
          <cell r="AK312" t="str">
            <v xml:space="preserve"> </v>
          </cell>
          <cell r="AL312" t="str">
            <v>WAS</v>
          </cell>
          <cell r="AM312" t="str">
            <v>Version Upgrade</v>
          </cell>
          <cell r="AN312" t="str">
            <v>Q4 2025</v>
          </cell>
          <cell r="AO312" t="str">
            <v xml:space="preserve">~ 300 users, 10 Screens, Java 17, Springboot 3.1 </v>
          </cell>
          <cell r="AP312" t="str">
            <v xml:space="preserve">-Java - Version Upgrade, Struts - , WAS Liberty - -Java Timeline - Q4 2025, Struts Timeline - , WAS Upgrade Timeline - </v>
          </cell>
          <cell r="AR312" t="str">
            <v xml:space="preserve"> </v>
          </cell>
          <cell r="AS312" t="str">
            <v xml:space="preserve"> </v>
          </cell>
          <cell r="AT312" t="str">
            <v xml:space="preserve"> </v>
          </cell>
          <cell r="AV312" t="str">
            <v xml:space="preserve"> </v>
          </cell>
          <cell r="AW312" t="str">
            <v xml:space="preserve"> </v>
          </cell>
          <cell r="AX312" t="str">
            <v xml:space="preserve"> </v>
          </cell>
        </row>
        <row r="313">
          <cell r="A313">
            <v>13425</v>
          </cell>
          <cell r="B313" t="str">
            <v>Used Vehicle Information System-UVIS</v>
          </cell>
          <cell r="C313" t="str">
            <v>In Production</v>
          </cell>
          <cell r="D313" t="str">
            <v>UVIS</v>
          </cell>
          <cell r="E313" t="str">
            <v>Ford Credit</v>
          </cell>
          <cell r="F313" t="str">
            <v>DTAURO</v>
          </cell>
          <cell r="G313" t="str">
            <v>PBALUSU</v>
          </cell>
          <cell r="H313" t="str">
            <v>LSTARZYK</v>
          </cell>
          <cell r="I313" t="str">
            <v>RPARAME4</v>
          </cell>
          <cell r="J313" t="str">
            <v>NO</v>
          </cell>
          <cell r="K313" t="str">
            <v>Silver</v>
          </cell>
          <cell r="L313" t="str">
            <v>S-Ox In Scope</v>
          </cell>
          <cell r="M313">
            <v>232</v>
          </cell>
          <cell r="N313" t="str">
            <v>No</v>
          </cell>
          <cell r="O313" t="str">
            <v>Yes</v>
          </cell>
          <cell r="P313">
            <v>37031</v>
          </cell>
          <cell r="Q313" t="str">
            <v>-</v>
          </cell>
          <cell r="R313" t="str">
            <v>In-House</v>
          </cell>
          <cell r="S313" t="str">
            <v>Marketing &amp; Sales</v>
          </cell>
          <cell r="T313" t="str">
            <v>Ford Credit (FMCC)</v>
          </cell>
          <cell r="U313" t="str">
            <v>jgurney</v>
          </cell>
          <cell r="V313" t="str">
            <v>SGRESSER</v>
          </cell>
          <cell r="W313" t="str">
            <v>rnair42</v>
          </cell>
          <cell r="X313" t="str">
            <v>nkalamda</v>
          </cell>
          <cell r="Y313" t="str">
            <v>csavag22</v>
          </cell>
          <cell r="Z313" t="str">
            <v>gbasta</v>
          </cell>
          <cell r="AA313" t="str">
            <v>mcooper9</v>
          </cell>
          <cell r="AB313" t="str">
            <v>Yes</v>
          </cell>
          <cell r="AC313" t="str">
            <v>Yes</v>
          </cell>
          <cell r="AD313" t="str">
            <v>No</v>
          </cell>
          <cell r="AE313" t="str">
            <v>UVIS is the Ford system that manages all processes related to Vehicle Remarketing Inventory and Sales for the US &amp; Canada.</v>
          </cell>
          <cell r="AG313">
            <v>4</v>
          </cell>
          <cell r="AH313" t="str">
            <v>EDC New Hypervisor</v>
          </cell>
          <cell r="AI313" t="str">
            <v>Q2 2025</v>
          </cell>
          <cell r="AJ313" t="str">
            <v xml:space="preserve"> </v>
          </cell>
          <cell r="AK313" t="str">
            <v>These are NAS VM's. We are now using Goggle Cloud storage for storing files.</v>
          </cell>
          <cell r="AL313" t="str">
            <v>WAS, Springboot (Java &gt;= 17)</v>
          </cell>
          <cell r="AM313" t="str">
            <v>Rewrite</v>
          </cell>
          <cell r="AN313" t="str">
            <v>Q3 2027</v>
          </cell>
          <cell r="AO313" t="str">
            <v xml:space="preserve"> </v>
          </cell>
          <cell r="AP313" t="str">
            <v>-Java - Version Upgrade, Struts - , WAS Liberty - Rewrite-Java Timeline - Q4 2026, Struts Timeline - , WAS Upgrade Timeline - Q3 2027</v>
          </cell>
          <cell r="AR313" t="str">
            <v xml:space="preserve"> </v>
          </cell>
          <cell r="AS313" t="str">
            <v xml:space="preserve"> </v>
          </cell>
          <cell r="AT313" t="str">
            <v xml:space="preserve"> </v>
          </cell>
          <cell r="AU313" t="str">
            <v>YES</v>
          </cell>
          <cell r="AV313" t="str">
            <v>Optimize MF - MIPs reduction</v>
          </cell>
          <cell r="AW313" t="str">
            <v>TBD</v>
          </cell>
          <cell r="AX313" t="str">
            <v>Strategy TBD</v>
          </cell>
          <cell r="AY313" t="str">
            <v>WebFocus</v>
          </cell>
        </row>
        <row r="314">
          <cell r="A314">
            <v>13883</v>
          </cell>
          <cell r="B314" t="str">
            <v>Pinnacle Account Servicing</v>
          </cell>
          <cell r="C314" t="str">
            <v>In Production</v>
          </cell>
          <cell r="D314" t="str">
            <v>PinnacleAS</v>
          </cell>
          <cell r="E314" t="str">
            <v>Ford Credit</v>
          </cell>
          <cell r="F314" t="str">
            <v>NJOSHI21</v>
          </cell>
          <cell r="G314" t="str">
            <v>HBRUMLEV</v>
          </cell>
          <cell r="H314" t="str">
            <v>VCECCARE</v>
          </cell>
          <cell r="I314" t="str">
            <v>ROBRIEN3</v>
          </cell>
          <cell r="J314" t="str">
            <v>NO</v>
          </cell>
          <cell r="K314" t="str">
            <v>Silver</v>
          </cell>
          <cell r="L314" t="str">
            <v>S-Ox In Scope</v>
          </cell>
          <cell r="M314">
            <v>233</v>
          </cell>
          <cell r="N314" t="str">
            <v>No</v>
          </cell>
          <cell r="O314" t="str">
            <v>Yes</v>
          </cell>
          <cell r="P314">
            <v>37998</v>
          </cell>
          <cell r="Q314" t="str">
            <v>-</v>
          </cell>
          <cell r="R314" t="str">
            <v>In-House</v>
          </cell>
          <cell r="S314" t="str">
            <v>Ford Credit Services</v>
          </cell>
          <cell r="T314" t="str">
            <v>Ford Credit (FMCC)</v>
          </cell>
          <cell r="U314" t="str">
            <v>jcamp253</v>
          </cell>
          <cell r="V314" t="str">
            <v>JWARMBOL</v>
          </cell>
          <cell r="W314" t="str">
            <v>jpowe141</v>
          </cell>
          <cell r="X314" t="str">
            <v>sveluru2</v>
          </cell>
          <cell r="Y314" t="str">
            <v>AUPALANC</v>
          </cell>
          <cell r="Z314" t="str">
            <v>DCOLL102</v>
          </cell>
          <cell r="AA314" t="str">
            <v>ccampbe6</v>
          </cell>
          <cell r="AB314" t="str">
            <v>No</v>
          </cell>
          <cell r="AC314" t="str">
            <v>Yes</v>
          </cell>
          <cell r="AD314" t="str">
            <v>Yes</v>
          </cell>
          <cell r="AE314" t="str">
            <v>There are six separate applications that make up the Pinnacle Account Servicing Suite, they are Customer Service (CS), Correspondence Letter Library (COR), Administration (Admin), Payments, Disbursements,and Table Maintenance Application (TMA).  These are used in all Ford Financial locations in North America and satellite locations.  It interfaces with LA Receivables, Debt Manager, Account Manager, Workflow and IVR to provide the user with customer account information (e.g., account balance and customer contact history, etc.).  It provides for documenting of customer interactions and submitting transactions to the Receivables system and external Vendors for processing.   This represents in excess of 156 million customer contacts (e.g., phone calls, e-mails, correspondence, etc.) annually.</v>
          </cell>
          <cell r="AH314" t="str">
            <v xml:space="preserve"> </v>
          </cell>
          <cell r="AI314" t="str">
            <v xml:space="preserve"> </v>
          </cell>
          <cell r="AJ314" t="str">
            <v xml:space="preserve"> </v>
          </cell>
          <cell r="AK314" t="str">
            <v xml:space="preserve"> </v>
          </cell>
          <cell r="AL314" t="str">
            <v>WAS</v>
          </cell>
          <cell r="AM314" t="str">
            <v>Will be Decommissioned</v>
          </cell>
          <cell r="AN314" t="str">
            <v>Q4 2025</v>
          </cell>
          <cell r="AO314" t="str">
            <v xml:space="preserve"> </v>
          </cell>
          <cell r="AP314" t="str">
            <v xml:space="preserve">-Java - Version Upgrade, Struts - , WAS Liberty - Will be Decomissioned-Java Timeline - Q4 2025, Struts Timeline - , WAS Upgrade Timeline - </v>
          </cell>
          <cell r="AR314" t="str">
            <v xml:space="preserve"> </v>
          </cell>
          <cell r="AS314" t="str">
            <v xml:space="preserve"> </v>
          </cell>
          <cell r="AT314" t="str">
            <v xml:space="preserve"> </v>
          </cell>
          <cell r="AU314" t="str">
            <v>YES</v>
          </cell>
          <cell r="AV314" t="str">
            <v xml:space="preserve"> </v>
          </cell>
          <cell r="AW314" t="str">
            <v>TBD</v>
          </cell>
          <cell r="AX314" t="str">
            <v xml:space="preserve"> </v>
          </cell>
        </row>
        <row r="315">
          <cell r="A315">
            <v>13896</v>
          </cell>
          <cell r="B315" t="str">
            <v>XNET</v>
          </cell>
          <cell r="C315" t="str">
            <v>In Production</v>
          </cell>
          <cell r="D315" t="str">
            <v>XNet</v>
          </cell>
          <cell r="E315" t="str">
            <v>Ford Credit</v>
          </cell>
          <cell r="F315" t="str">
            <v>JMALETZ</v>
          </cell>
          <cell r="G315" t="str">
            <v>JJACK348</v>
          </cell>
          <cell r="H315" t="str">
            <v>VKHANNA1</v>
          </cell>
          <cell r="I315" t="str">
            <v>JMANI</v>
          </cell>
          <cell r="J315" t="str">
            <v>NO</v>
          </cell>
          <cell r="K315" t="str">
            <v>Silver</v>
          </cell>
          <cell r="L315" t="str">
            <v>Non S-Ox</v>
          </cell>
          <cell r="M315">
            <v>222</v>
          </cell>
          <cell r="N315" t="str">
            <v>No</v>
          </cell>
          <cell r="O315" t="str">
            <v>Yes</v>
          </cell>
          <cell r="P315">
            <v>37838</v>
          </cell>
          <cell r="Q315" t="str">
            <v>-</v>
          </cell>
          <cell r="R315" t="str">
            <v>In-House</v>
          </cell>
          <cell r="S315" t="str">
            <v>Ford Credit Services</v>
          </cell>
          <cell r="T315" t="str">
            <v>Ford Credit (FMCC)</v>
          </cell>
          <cell r="U315" t="str">
            <v>rallbrig</v>
          </cell>
          <cell r="V315" t="str">
            <v>TSULLIV5</v>
          </cell>
          <cell r="W315" t="str">
            <v>sjahnavi</v>
          </cell>
          <cell r="X315" t="str">
            <v>GPANDUR9</v>
          </cell>
          <cell r="Y315" t="str">
            <v>mkarup13</v>
          </cell>
          <cell r="Z315" t="str">
            <v>prodr102</v>
          </cell>
          <cell r="AA315" t="str">
            <v>mmanion</v>
          </cell>
          <cell r="AB315" t="str">
            <v>Yes</v>
          </cell>
          <cell r="AC315" t="str">
            <v>-</v>
          </cell>
          <cell r="AD315" t="str">
            <v>Yes</v>
          </cell>
          <cell r="AE315" t="str">
            <v>XNet is a centralized global XML message processing system for applications/systems that need to access Ford Credit backend applications in North America, UK, and China.</v>
          </cell>
          <cell r="AH315" t="str">
            <v xml:space="preserve"> </v>
          </cell>
          <cell r="AI315" t="str">
            <v xml:space="preserve"> </v>
          </cell>
          <cell r="AJ315" t="str">
            <v xml:space="preserve"> </v>
          </cell>
          <cell r="AK315" t="str">
            <v xml:space="preserve"> </v>
          </cell>
          <cell r="AL315" t="str">
            <v>WAS</v>
          </cell>
          <cell r="AM315" t="str">
            <v>Will be Decommissioned</v>
          </cell>
          <cell r="AN315" t="str">
            <v>Q3 2027</v>
          </cell>
          <cell r="AO315" t="str">
            <v xml:space="preserve"> </v>
          </cell>
          <cell r="AP315" t="str">
            <v>Java Comments - Dependent on ATD team, Struts Comments - , WAS Upgrade Comments - Dependent on ATD team-Java - Version Upgrade, Struts - , WAS Liberty - Will be Decomissioned-Java Timeline - Q3 2027, Struts Timeline - , WAS Upgrade Timeline - Q3 2027</v>
          </cell>
          <cell r="AR315" t="str">
            <v xml:space="preserve"> </v>
          </cell>
          <cell r="AS315" t="str">
            <v xml:space="preserve"> </v>
          </cell>
          <cell r="AT315" t="str">
            <v xml:space="preserve"> </v>
          </cell>
          <cell r="AU315" t="str">
            <v>YES</v>
          </cell>
          <cell r="AV315" t="str">
            <v xml:space="preserve"> </v>
          </cell>
          <cell r="AW315" t="str">
            <v>TBD</v>
          </cell>
          <cell r="AX315" t="str">
            <v xml:space="preserve"> </v>
          </cell>
        </row>
        <row r="316">
          <cell r="A316">
            <v>14736</v>
          </cell>
          <cell r="B316" t="str">
            <v>Global Risk Management Web Site</v>
          </cell>
          <cell r="C316" t="str">
            <v>In Production</v>
          </cell>
          <cell r="D316" t="str">
            <v>GRM</v>
          </cell>
          <cell r="E316" t="str">
            <v>Ford Credit</v>
          </cell>
          <cell r="F316" t="str">
            <v>RMINHAS3</v>
          </cell>
          <cell r="G316" t="str">
            <v>PBALUSU</v>
          </cell>
          <cell r="H316" t="str">
            <v>SILANGOV</v>
          </cell>
          <cell r="I316" t="str">
            <v>TSAILESH</v>
          </cell>
          <cell r="J316" t="str">
            <v>NO</v>
          </cell>
          <cell r="K316" t="str">
            <v>Bronze</v>
          </cell>
          <cell r="L316" t="str">
            <v>Non S-Ox</v>
          </cell>
          <cell r="M316">
            <v>111</v>
          </cell>
          <cell r="N316" t="str">
            <v>No</v>
          </cell>
          <cell r="O316" t="str">
            <v>Yes</v>
          </cell>
          <cell r="P316">
            <v>37864</v>
          </cell>
          <cell r="Q316" t="str">
            <v>-</v>
          </cell>
          <cell r="R316" t="str">
            <v>In-House</v>
          </cell>
          <cell r="S316" t="str">
            <v>Ford Credit Services</v>
          </cell>
          <cell r="T316" t="str">
            <v>Ford Credit (FMCC)</v>
          </cell>
          <cell r="U316" t="str">
            <v>kdarga</v>
          </cell>
          <cell r="V316" t="str">
            <v>TSTEINER</v>
          </cell>
          <cell r="W316" t="str">
            <v>aramin</v>
          </cell>
          <cell r="X316" t="str">
            <v>jmadden5</v>
          </cell>
          <cell r="Y316" t="str">
            <v>-</v>
          </cell>
          <cell r="Z316" t="str">
            <v>lrudrara</v>
          </cell>
          <cell r="AA316" t="str">
            <v>-</v>
          </cell>
          <cell r="AB316" t="str">
            <v>No</v>
          </cell>
          <cell r="AC316" t="str">
            <v>-</v>
          </cell>
          <cell r="AD316" t="str">
            <v>No</v>
          </cell>
          <cell r="AE316" t="str">
            <v>Global Risk Management Web Site aka Risk Monitoring Dashboard Report</v>
          </cell>
          <cell r="AG316">
            <v>5</v>
          </cell>
          <cell r="AH316" t="str">
            <v xml:space="preserve">Complete Migration to SaaS </v>
          </cell>
          <cell r="AI316" t="str">
            <v>Q3 2025</v>
          </cell>
          <cell r="AK316" t="str">
            <v>Changed from Q1 2025 to Q3 2025 (20-Feb-2025)</v>
          </cell>
          <cell r="AL316" t="str">
            <v>WAS - Traditional</v>
          </cell>
          <cell r="AM316" t="str">
            <v>Will be Decommissioned</v>
          </cell>
          <cell r="AN316" t="str">
            <v>Q1 2025</v>
          </cell>
          <cell r="AO316" t="str">
            <v xml:space="preserve"> </v>
          </cell>
          <cell r="AP316" t="str">
            <v xml:space="preserve">Java Comments - Complete Migration to SaaS, Struts Comments - , WAS Upgrade Comments - Migrating to QlikSense-Java - Will be Decomissioned, Struts - , WAS Liberty - -Java Timeline - Q1 2025, Struts Timeline - , WAS Upgrade Timeline - </v>
          </cell>
          <cell r="AR316" t="str">
            <v xml:space="preserve"> </v>
          </cell>
          <cell r="AS316" t="str">
            <v xml:space="preserve"> </v>
          </cell>
          <cell r="AT316" t="str">
            <v>No Database used</v>
          </cell>
          <cell r="AV316" t="str">
            <v xml:space="preserve"> </v>
          </cell>
          <cell r="AW316" t="str">
            <v xml:space="preserve"> </v>
          </cell>
          <cell r="AX316" t="str">
            <v xml:space="preserve"> </v>
          </cell>
        </row>
        <row r="317">
          <cell r="A317">
            <v>15288</v>
          </cell>
          <cell r="B317" t="str">
            <v>QRM - Quantitative Risk Management</v>
          </cell>
          <cell r="C317" t="str">
            <v>In Production</v>
          </cell>
          <cell r="D317" t="str">
            <v>QRM</v>
          </cell>
          <cell r="E317" t="str">
            <v>Ford Credit</v>
          </cell>
          <cell r="F317" t="str">
            <v>IPANKAJ</v>
          </cell>
          <cell r="G317" t="str">
            <v>RRAJESH8</v>
          </cell>
          <cell r="H317" t="str">
            <v>SAGILAN2</v>
          </cell>
          <cell r="I317" t="str">
            <v>RPARAME4</v>
          </cell>
          <cell r="J317" t="str">
            <v>YES</v>
          </cell>
          <cell r="K317" t="str">
            <v>Silver</v>
          </cell>
          <cell r="L317" t="str">
            <v>S-Ox In Scope</v>
          </cell>
          <cell r="M317">
            <v>231</v>
          </cell>
          <cell r="N317" t="str">
            <v>No</v>
          </cell>
          <cell r="O317" t="str">
            <v>Yes</v>
          </cell>
          <cell r="P317">
            <v>35534</v>
          </cell>
          <cell r="Q317" t="str">
            <v>-</v>
          </cell>
          <cell r="R317" t="str">
            <v>COTS</v>
          </cell>
          <cell r="S317" t="str">
            <v>Finance</v>
          </cell>
          <cell r="T317" t="str">
            <v>Ford Credit (FMCC)</v>
          </cell>
          <cell r="U317" t="str">
            <v>ywang455</v>
          </cell>
          <cell r="V317" t="str">
            <v>DVINGREN</v>
          </cell>
          <cell r="W317" t="str">
            <v>mabhiji3</v>
          </cell>
          <cell r="X317" t="str">
            <v>hvarma2</v>
          </cell>
          <cell r="Y317" t="str">
            <v>MCHRI137</v>
          </cell>
          <cell r="Z317" t="str">
            <v>-</v>
          </cell>
          <cell r="AA317" t="str">
            <v>-</v>
          </cell>
          <cell r="AB317" t="str">
            <v>No</v>
          </cell>
          <cell r="AC317" t="str">
            <v>No</v>
          </cell>
          <cell r="AD317" t="str">
            <v>No</v>
          </cell>
          <cell r="AE317" t="str">
            <v>The QRM application is a vended application that Ford Treasury Risk Management analysts use to assess Ford Credit's risk exposure. Risk Management analysts use QRM to assess the Company's interest rate risk, profit volatility and to calculate market values for all on- and off-balance sheet instruments. In Ford Treasury and Ford Credit Finance use QRM to forecast the Company's borrowing cost.</v>
          </cell>
          <cell r="AG317">
            <v>32</v>
          </cell>
          <cell r="AH317" t="str">
            <v>EDC New Hypervisor</v>
          </cell>
          <cell r="AI317" t="str">
            <v>Q1 2027</v>
          </cell>
          <cell r="AJ317" t="str">
            <v>VM with same configurations and software we dont see any constraints.</v>
          </cell>
          <cell r="AK317" t="str">
            <v xml:space="preserve"> </v>
          </cell>
          <cell r="AO317" t="str">
            <v xml:space="preserve"> </v>
          </cell>
          <cell r="AQ317" t="str">
            <v>SQL</v>
          </cell>
          <cell r="AR317" t="str">
            <v>On-Prem</v>
          </cell>
          <cell r="AS317" t="str">
            <v>TBD</v>
          </cell>
          <cell r="AT317" t="str">
            <v xml:space="preserve"> </v>
          </cell>
          <cell r="AV317" t="str">
            <v xml:space="preserve"> </v>
          </cell>
          <cell r="AW317" t="str">
            <v xml:space="preserve"> </v>
          </cell>
          <cell r="AX317" t="str">
            <v xml:space="preserve"> </v>
          </cell>
        </row>
        <row r="318">
          <cell r="A318">
            <v>15289</v>
          </cell>
          <cell r="B318" t="str">
            <v>Pinnacle Account Servicing Batch</v>
          </cell>
          <cell r="C318" t="str">
            <v>In Production</v>
          </cell>
          <cell r="D318" t="str">
            <v>PASMF</v>
          </cell>
          <cell r="E318" t="str">
            <v>Ford Credit</v>
          </cell>
          <cell r="F318" t="str">
            <v>NJOSHI21</v>
          </cell>
          <cell r="G318" t="str">
            <v>HBRUMLEV</v>
          </cell>
          <cell r="H318" t="str">
            <v>VCECCARE</v>
          </cell>
          <cell r="I318" t="str">
            <v>ROBRIEN3</v>
          </cell>
          <cell r="J318" t="str">
            <v>NO</v>
          </cell>
          <cell r="K318" t="str">
            <v>Silver</v>
          </cell>
          <cell r="L318" t="str">
            <v>S-Ox In Scope</v>
          </cell>
          <cell r="M318">
            <v>332</v>
          </cell>
          <cell r="N318" t="str">
            <v>No</v>
          </cell>
          <cell r="O318" t="str">
            <v>Yes</v>
          </cell>
          <cell r="P318">
            <v>36160</v>
          </cell>
          <cell r="Q318" t="str">
            <v>-</v>
          </cell>
          <cell r="R318" t="str">
            <v>In-House</v>
          </cell>
          <cell r="S318" t="str">
            <v>Ford Credit Services</v>
          </cell>
          <cell r="T318" t="str">
            <v>Ford Credit (FMCC)</v>
          </cell>
          <cell r="U318" t="str">
            <v>jcamp253</v>
          </cell>
          <cell r="V318" t="str">
            <v>JWARMBOL</v>
          </cell>
          <cell r="W318" t="str">
            <v>-</v>
          </cell>
          <cell r="X318" t="str">
            <v>brussell</v>
          </cell>
          <cell r="Y318" t="str">
            <v>AUPALANC</v>
          </cell>
          <cell r="Z318" t="str">
            <v>ccampbe6</v>
          </cell>
          <cell r="AA318" t="str">
            <v>DCOLL102</v>
          </cell>
          <cell r="AB318" t="str">
            <v>No</v>
          </cell>
          <cell r="AC318" t="str">
            <v>Yes</v>
          </cell>
          <cell r="AD318" t="str">
            <v>Yes</v>
          </cell>
          <cell r="AE318" t="str">
            <v>The Pinnacle Account Servicing Mainframe Suite is a S-OX classified suite of programs responsible for passing Pinnacle DB2 Data to/from the Pinnacle Account Servicing application and for Account Servicing batch processes.</v>
          </cell>
          <cell r="AH318" t="str">
            <v xml:space="preserve"> </v>
          </cell>
          <cell r="AI318" t="str">
            <v xml:space="preserve"> </v>
          </cell>
          <cell r="AJ318" t="str">
            <v xml:space="preserve"> </v>
          </cell>
          <cell r="AK318" t="str">
            <v xml:space="preserve"> </v>
          </cell>
          <cell r="AO318" t="str">
            <v xml:space="preserve"> </v>
          </cell>
          <cell r="AR318" t="str">
            <v xml:space="preserve"> </v>
          </cell>
          <cell r="AS318" t="str">
            <v xml:space="preserve"> </v>
          </cell>
          <cell r="AT318" t="str">
            <v xml:space="preserve"> </v>
          </cell>
          <cell r="AU318" t="str">
            <v>YES</v>
          </cell>
          <cell r="AV318" t="str">
            <v>Optimize MF - MIPs reduction</v>
          </cell>
          <cell r="AW318" t="str">
            <v>TBD</v>
          </cell>
          <cell r="AX318" t="str">
            <v>This application is tied to LA Receivables system. It will remain as long as LA is integrating with Ford Credit.</v>
          </cell>
        </row>
        <row r="319">
          <cell r="A319">
            <v>15298</v>
          </cell>
          <cell r="B319" t="str">
            <v>Accounting - Centralized Check Writing</v>
          </cell>
          <cell r="C319" t="str">
            <v>In Production</v>
          </cell>
          <cell r="D319" t="str">
            <v>CCW</v>
          </cell>
          <cell r="E319" t="str">
            <v>Ford Credit</v>
          </cell>
          <cell r="F319" t="str">
            <v>IPANKAJ</v>
          </cell>
          <cell r="G319" t="str">
            <v>RRAJESH8</v>
          </cell>
          <cell r="H319" t="str">
            <v>SAGILAN2</v>
          </cell>
          <cell r="I319" t="str">
            <v>RPARAME4</v>
          </cell>
          <cell r="J319" t="str">
            <v>NO</v>
          </cell>
          <cell r="K319" t="str">
            <v>Silver</v>
          </cell>
          <cell r="L319" t="str">
            <v>S-Ox In Scope</v>
          </cell>
          <cell r="M319">
            <v>332</v>
          </cell>
          <cell r="N319" t="str">
            <v>No</v>
          </cell>
          <cell r="O319" t="str">
            <v>Yes</v>
          </cell>
          <cell r="P319">
            <v>33972</v>
          </cell>
          <cell r="Q319" t="str">
            <v>-</v>
          </cell>
          <cell r="R319" t="str">
            <v>In-House</v>
          </cell>
          <cell r="S319" t="str">
            <v>Ford Credit Services</v>
          </cell>
          <cell r="T319" t="str">
            <v>Ford Credit (FMCC)</v>
          </cell>
          <cell r="U319" t="str">
            <v>gsnyder</v>
          </cell>
          <cell r="V319" t="str">
            <v>TCORRICA</v>
          </cell>
          <cell r="W319" t="str">
            <v>mabhiji3</v>
          </cell>
          <cell r="X319" t="str">
            <v>YR2</v>
          </cell>
          <cell r="Y319" t="str">
            <v>KRAJEN19</v>
          </cell>
          <cell r="Z319" t="str">
            <v>-</v>
          </cell>
          <cell r="AA319" t="str">
            <v>-</v>
          </cell>
          <cell r="AB319" t="str">
            <v>No</v>
          </cell>
          <cell r="AC319" t="str">
            <v>Yes</v>
          </cell>
          <cell r="AD319" t="str">
            <v>Yes</v>
          </cell>
          <cell r="AE319" t="str">
            <v>This application processes check requests from the Ford Credit branches and other applications and creates an interface file that is sent to the check printing vendor.  This application also creates the GL allocation and 1099 interface files along with all the necessary reporting.</v>
          </cell>
          <cell r="AH319" t="str">
            <v xml:space="preserve"> </v>
          </cell>
          <cell r="AI319" t="str">
            <v xml:space="preserve"> </v>
          </cell>
          <cell r="AJ319" t="str">
            <v xml:space="preserve"> </v>
          </cell>
          <cell r="AK319" t="str">
            <v xml:space="preserve"> </v>
          </cell>
          <cell r="AO319" t="str">
            <v xml:space="preserve"> </v>
          </cell>
          <cell r="AR319" t="str">
            <v xml:space="preserve"> </v>
          </cell>
          <cell r="AS319" t="str">
            <v xml:space="preserve"> </v>
          </cell>
          <cell r="AT319" t="str">
            <v xml:space="preserve"> </v>
          </cell>
          <cell r="AU319" t="str">
            <v>YES</v>
          </cell>
          <cell r="AV319" t="str">
            <v>Migrate/Rewrite ONLY heavy batch/reporting jobs to GCP</v>
          </cell>
          <cell r="AW319" t="str">
            <v>TBD</v>
          </cell>
          <cell r="AX319" t="str">
            <v xml:space="preserve"> </v>
          </cell>
        </row>
        <row r="320">
          <cell r="A320">
            <v>15299</v>
          </cell>
          <cell r="B320" t="str">
            <v>Accounting - GL Summarization</v>
          </cell>
          <cell r="C320" t="str">
            <v>In Production</v>
          </cell>
          <cell r="D320" t="str">
            <v>GL-Summ</v>
          </cell>
          <cell r="E320" t="str">
            <v>Ford Credit</v>
          </cell>
          <cell r="F320" t="str">
            <v>IPANKAJ</v>
          </cell>
          <cell r="G320" t="str">
            <v>RRAJESH8</v>
          </cell>
          <cell r="H320" t="str">
            <v>SAGILAN2</v>
          </cell>
          <cell r="I320" t="str">
            <v>RPARAME4</v>
          </cell>
          <cell r="J320" t="str">
            <v>NO</v>
          </cell>
          <cell r="K320" t="str">
            <v>Silver</v>
          </cell>
          <cell r="L320" t="str">
            <v>S-Ox In Scope</v>
          </cell>
          <cell r="M320">
            <v>232</v>
          </cell>
          <cell r="N320" t="str">
            <v>No</v>
          </cell>
          <cell r="O320" t="str">
            <v>Yes</v>
          </cell>
          <cell r="P320">
            <v>34337</v>
          </cell>
          <cell r="Q320" t="str">
            <v>-</v>
          </cell>
          <cell r="R320" t="str">
            <v>In-House</v>
          </cell>
          <cell r="S320" t="str">
            <v>Finance</v>
          </cell>
          <cell r="T320" t="str">
            <v>Ford Credit (FMCC)</v>
          </cell>
          <cell r="U320" t="str">
            <v>mlow6</v>
          </cell>
          <cell r="V320" t="str">
            <v>BWILLIM</v>
          </cell>
          <cell r="W320" t="str">
            <v>mabhiji3</v>
          </cell>
          <cell r="X320" t="str">
            <v>YR2</v>
          </cell>
          <cell r="Y320" t="str">
            <v>KRAJEN19</v>
          </cell>
          <cell r="Z320" t="str">
            <v>-</v>
          </cell>
          <cell r="AA320" t="str">
            <v>smooi</v>
          </cell>
          <cell r="AB320" t="str">
            <v>No</v>
          </cell>
          <cell r="AC320" t="str">
            <v>No</v>
          </cell>
          <cell r="AD320" t="str">
            <v>No</v>
          </cell>
          <cell r="AE320" t="str">
            <v>This application summarizes the general ledger transactions from a variety of Ford Credit sources and produces summarized journal entry transaction files for Peoplesoft GL.  This application also verifies that the batches are valid for the month and in balance.</v>
          </cell>
          <cell r="AH320" t="str">
            <v xml:space="preserve"> </v>
          </cell>
          <cell r="AI320" t="str">
            <v xml:space="preserve"> </v>
          </cell>
          <cell r="AJ320" t="str">
            <v xml:space="preserve"> </v>
          </cell>
          <cell r="AK320" t="str">
            <v xml:space="preserve"> </v>
          </cell>
          <cell r="AO320" t="str">
            <v xml:space="preserve"> </v>
          </cell>
          <cell r="AR320" t="str">
            <v xml:space="preserve"> </v>
          </cell>
          <cell r="AS320" t="str">
            <v xml:space="preserve"> </v>
          </cell>
          <cell r="AT320" t="str">
            <v xml:space="preserve"> </v>
          </cell>
          <cell r="AU320" t="str">
            <v>YES</v>
          </cell>
          <cell r="AV320" t="str">
            <v>Rewrite apps to GCP</v>
          </cell>
          <cell r="AW320" t="str">
            <v>TBD</v>
          </cell>
          <cell r="AX320" t="str">
            <v xml:space="preserve"> </v>
          </cell>
          <cell r="AY320" t="str">
            <v>Focus - MF</v>
          </cell>
        </row>
        <row r="321">
          <cell r="A321">
            <v>15301</v>
          </cell>
          <cell r="B321" t="str">
            <v>Accounting - Misc 1099</v>
          </cell>
          <cell r="C321" t="str">
            <v>In Production</v>
          </cell>
          <cell r="D321" t="str">
            <v>MISC1099</v>
          </cell>
          <cell r="E321" t="str">
            <v>Ford Credit</v>
          </cell>
          <cell r="F321" t="str">
            <v>IPANKAJ</v>
          </cell>
          <cell r="G321" t="str">
            <v>RRAJESH8</v>
          </cell>
          <cell r="H321" t="str">
            <v>SAGILAN2</v>
          </cell>
          <cell r="I321" t="str">
            <v>RPARAME4</v>
          </cell>
          <cell r="J321" t="str">
            <v>NO</v>
          </cell>
          <cell r="K321" t="str">
            <v>Silver</v>
          </cell>
          <cell r="L321" t="str">
            <v>Non S-Ox</v>
          </cell>
          <cell r="M321">
            <v>332</v>
          </cell>
          <cell r="N321" t="str">
            <v>No</v>
          </cell>
          <cell r="O321" t="str">
            <v>Yes</v>
          </cell>
          <cell r="P321">
            <v>34638</v>
          </cell>
          <cell r="Q321" t="str">
            <v>-</v>
          </cell>
          <cell r="R321" t="str">
            <v>In-House</v>
          </cell>
          <cell r="S321" t="str">
            <v>Ford Credit Services</v>
          </cell>
          <cell r="T321" t="str">
            <v>Ford Credit (FMCC)</v>
          </cell>
          <cell r="U321" t="str">
            <v>gsnyder</v>
          </cell>
          <cell r="V321" t="str">
            <v>TCORRICA</v>
          </cell>
          <cell r="W321" t="str">
            <v>mabhiji3</v>
          </cell>
          <cell r="X321" t="str">
            <v>YR2</v>
          </cell>
          <cell r="Y321" t="str">
            <v>KRAJEN19</v>
          </cell>
          <cell r="Z321" t="str">
            <v>-</v>
          </cell>
          <cell r="AA321" t="str">
            <v>-</v>
          </cell>
          <cell r="AB321" t="str">
            <v>No</v>
          </cell>
          <cell r="AC321" t="str">
            <v>Yes</v>
          </cell>
          <cell r="AD321" t="str">
            <v>Yes</v>
          </cell>
          <cell r="AE321" t="str">
            <v>This application edits and accumulates the Misc 1099 information from all the disbursements issued by Ford Credit operations and any applicable transactions from the DEFT application.  This information is then sent at yearend to E&amp;Y for 1099 preparation.</v>
          </cell>
          <cell r="AH321" t="str">
            <v xml:space="preserve"> </v>
          </cell>
          <cell r="AI321" t="str">
            <v xml:space="preserve"> </v>
          </cell>
          <cell r="AJ321" t="str">
            <v xml:space="preserve"> </v>
          </cell>
          <cell r="AK321" t="str">
            <v xml:space="preserve"> </v>
          </cell>
          <cell r="AO321" t="str">
            <v xml:space="preserve"> </v>
          </cell>
          <cell r="AR321" t="str">
            <v xml:space="preserve"> </v>
          </cell>
          <cell r="AS321" t="str">
            <v xml:space="preserve"> </v>
          </cell>
          <cell r="AT321" t="str">
            <v xml:space="preserve"> </v>
          </cell>
          <cell r="AU321" t="str">
            <v>YES</v>
          </cell>
          <cell r="AV321" t="str">
            <v>Optimize MF - MIPs reduction</v>
          </cell>
          <cell r="AW321" t="str">
            <v>TBD</v>
          </cell>
          <cell r="AX321" t="str">
            <v xml:space="preserve"> </v>
          </cell>
        </row>
        <row r="322">
          <cell r="A322">
            <v>15326</v>
          </cell>
          <cell r="B322" t="str">
            <v>Accounting - Customer EFT</v>
          </cell>
          <cell r="C322" t="str">
            <v>In Production</v>
          </cell>
          <cell r="D322" t="str">
            <v>CEFT</v>
          </cell>
          <cell r="E322" t="str">
            <v>Ford Credit</v>
          </cell>
          <cell r="F322" t="str">
            <v>SSINGH14</v>
          </cell>
          <cell r="G322" t="str">
            <v>MVENKA15</v>
          </cell>
          <cell r="H322" t="str">
            <v>TLEWIS84</v>
          </cell>
          <cell r="I322" t="str">
            <v>ROBRIEN3</v>
          </cell>
          <cell r="J322" t="str">
            <v>NO</v>
          </cell>
          <cell r="K322" t="str">
            <v>Silver</v>
          </cell>
          <cell r="L322" t="str">
            <v>Non S-Ox</v>
          </cell>
          <cell r="M322">
            <v>333</v>
          </cell>
          <cell r="N322" t="str">
            <v>No</v>
          </cell>
          <cell r="O322" t="str">
            <v>Yes</v>
          </cell>
          <cell r="P322">
            <v>32509</v>
          </cell>
          <cell r="Q322" t="str">
            <v>-</v>
          </cell>
          <cell r="R322" t="str">
            <v>In-House</v>
          </cell>
          <cell r="S322" t="str">
            <v>Ford Credit Services</v>
          </cell>
          <cell r="T322" t="str">
            <v>Ford Credit (FMCC)</v>
          </cell>
          <cell r="U322" t="str">
            <v>amitche5</v>
          </cell>
          <cell r="V322" t="str">
            <v>JAIUTO2</v>
          </cell>
          <cell r="W322" t="str">
            <v>-</v>
          </cell>
          <cell r="X322" t="str">
            <v>vrs</v>
          </cell>
          <cell r="Y322" t="str">
            <v>gkamal</v>
          </cell>
          <cell r="Z322" t="str">
            <v>jturfboe</v>
          </cell>
          <cell r="AA322" t="str">
            <v>gryan25</v>
          </cell>
          <cell r="AB322" t="str">
            <v>No</v>
          </cell>
          <cell r="AC322" t="str">
            <v>Yes</v>
          </cell>
          <cell r="AD322" t="str">
            <v>Yes</v>
          </cell>
          <cell r="AE322" t="str">
            <v>Electronically transmits retail and Red Carpet Lease (RCL) U.S. and Canada customer payment requests to the banks for processing automatic withdrawals from customers checking/savings accounts.</v>
          </cell>
          <cell r="AH322" t="str">
            <v xml:space="preserve"> </v>
          </cell>
          <cell r="AI322" t="str">
            <v xml:space="preserve"> </v>
          </cell>
          <cell r="AJ322" t="str">
            <v xml:space="preserve"> </v>
          </cell>
          <cell r="AK322" t="str">
            <v xml:space="preserve"> </v>
          </cell>
          <cell r="AL322" t="str">
            <v>Springboot (Java &gt;= 17)</v>
          </cell>
          <cell r="AM322" t="str">
            <v>Version Upgrade</v>
          </cell>
          <cell r="AN322" t="str">
            <v>Q4 2025</v>
          </cell>
          <cell r="AO322" t="str">
            <v>Using java version 17 in GCP for API. Using java 8 for java on the MF batch jobs. MF batch jobs are planned to converted to GCP and upgraded to java 17 by EOY 2025</v>
          </cell>
          <cell r="AP322" t="str">
            <v xml:space="preserve">-Java - Version Upgrade, Struts - , WAS Liberty - -Java Timeline - Q4 2025, Struts Timeline - , WAS Upgrade Timeline - </v>
          </cell>
          <cell r="AR322" t="str">
            <v xml:space="preserve"> </v>
          </cell>
          <cell r="AS322" t="str">
            <v>Q4 2026</v>
          </cell>
          <cell r="AT322" t="str">
            <v xml:space="preserve"> </v>
          </cell>
          <cell r="AU322" t="str">
            <v>YES</v>
          </cell>
          <cell r="AV322" t="str">
            <v>Rewrite apps to GCP</v>
          </cell>
          <cell r="AW322" t="str">
            <v>TBD</v>
          </cell>
          <cell r="AX322" t="str">
            <v xml:space="preserve">Plan to rewrite in 2025
</v>
          </cell>
        </row>
        <row r="323">
          <cell r="A323">
            <v>15327</v>
          </cell>
          <cell r="B323" t="str">
            <v>Accounting - Dealer EFT</v>
          </cell>
          <cell r="C323" t="str">
            <v>In Production</v>
          </cell>
          <cell r="D323" t="str">
            <v>DEFT</v>
          </cell>
          <cell r="E323" t="str">
            <v>Ford Credit</v>
          </cell>
          <cell r="F323" t="str">
            <v>SSINGH14</v>
          </cell>
          <cell r="G323" t="str">
            <v>MVENKA15</v>
          </cell>
          <cell r="H323" t="str">
            <v>TLEWIS84</v>
          </cell>
          <cell r="I323" t="str">
            <v>ROBRIEN3</v>
          </cell>
          <cell r="J323" t="str">
            <v>NO</v>
          </cell>
          <cell r="K323" t="str">
            <v>Silver</v>
          </cell>
          <cell r="L323" t="str">
            <v>S-Ox In Scope</v>
          </cell>
          <cell r="M323">
            <v>332</v>
          </cell>
          <cell r="N323" t="str">
            <v>No</v>
          </cell>
          <cell r="O323" t="str">
            <v>Yes</v>
          </cell>
          <cell r="P323">
            <v>38718</v>
          </cell>
          <cell r="Q323" t="str">
            <v>-</v>
          </cell>
          <cell r="R323" t="str">
            <v>In-House</v>
          </cell>
          <cell r="S323" t="str">
            <v>Ford Credit Services</v>
          </cell>
          <cell r="T323" t="str">
            <v>Ford Credit (FMCC)</v>
          </cell>
          <cell r="U323" t="str">
            <v>lbeauch6</v>
          </cell>
          <cell r="V323" t="str">
            <v>HFRIEDR2</v>
          </cell>
          <cell r="W323" t="str">
            <v>rnittoor</v>
          </cell>
          <cell r="X323" t="str">
            <v>vrs</v>
          </cell>
          <cell r="Y323" t="str">
            <v>gkamal</v>
          </cell>
          <cell r="Z323" t="str">
            <v>blawren4</v>
          </cell>
          <cell r="AA323" t="str">
            <v>-</v>
          </cell>
          <cell r="AB323" t="str">
            <v>No</v>
          </cell>
          <cell r="AC323" t="str">
            <v>Yes</v>
          </cell>
          <cell r="AD323" t="str">
            <v>Yes</v>
          </cell>
          <cell r="AE323" t="str">
            <v>US &amp; Canada - Electronically moves funds between Dealers bank accounts and Ford/Ford Credit bank accounts.</v>
          </cell>
          <cell r="AG323">
            <v>3</v>
          </cell>
          <cell r="AH323" t="str">
            <v>Complete Migration to GCP (Both App &amp; DB)</v>
          </cell>
          <cell r="AI323" t="str">
            <v>Q4 2027</v>
          </cell>
          <cell r="AJ323" t="str">
            <v xml:space="preserve"> </v>
          </cell>
          <cell r="AK323" t="str">
            <v xml:space="preserve"> </v>
          </cell>
          <cell r="AL323" t="str">
            <v>WAS, Springboot (Java &gt;= 17)</v>
          </cell>
          <cell r="AM323" t="str">
            <v>Rewrite</v>
          </cell>
          <cell r="AN323" t="str">
            <v>TBD</v>
          </cell>
          <cell r="AO323" t="str">
            <v>Using java version 17 in GCP</v>
          </cell>
          <cell r="AP323" t="str">
            <v>Java Comments - , Struts Comments - , WAS Upgrade Comments - WAS upgrade will be planned based on a final decision on the future state of DEFT.  There are no current upgrade plans.-Java - , Struts - , WAS Liberty - Rewrite-</v>
          </cell>
          <cell r="AQ323" t="str">
            <v>SQL</v>
          </cell>
          <cell r="AR323" t="str">
            <v>Will be Decommissioned</v>
          </cell>
          <cell r="AS323" t="str">
            <v>Q4 2024</v>
          </cell>
          <cell r="AT323" t="str">
            <v>Already migrated to postgres in October</v>
          </cell>
          <cell r="AU323" t="str">
            <v>YES</v>
          </cell>
          <cell r="AV323" t="str">
            <v>Rewrite apps to GCP</v>
          </cell>
          <cell r="AW323" t="str">
            <v>Q4 2027</v>
          </cell>
          <cell r="AX323" t="str">
            <v>No timeline identified currently but we have been working with the architects to put a strategy in p.lace. There is a FOCUS dependency that we are planning to rewrite in 2025 as FOCUS is going away at the end of 2025. Analysis is currently underway to help aid in making a decision on the replacement strategy.</v>
          </cell>
          <cell r="AY323" t="str">
            <v>Focus - MF</v>
          </cell>
        </row>
        <row r="324">
          <cell r="A324">
            <v>15334</v>
          </cell>
          <cell r="B324" t="str">
            <v>Accounting - NAFO Account Recon</v>
          </cell>
          <cell r="C324" t="str">
            <v>In Production</v>
          </cell>
          <cell r="D324" t="str">
            <v>NAFORECON</v>
          </cell>
          <cell r="E324" t="str">
            <v>Ford Credit</v>
          </cell>
          <cell r="F324" t="str">
            <v>IPANKAJ</v>
          </cell>
          <cell r="G324" t="str">
            <v>RRAJESH8</v>
          </cell>
          <cell r="H324" t="str">
            <v>SAGILAN2</v>
          </cell>
          <cell r="I324" t="str">
            <v>RPARAME4</v>
          </cell>
          <cell r="J324" t="str">
            <v>NO</v>
          </cell>
          <cell r="K324" t="str">
            <v>Silver</v>
          </cell>
          <cell r="L324" t="str">
            <v>Non S-Ox</v>
          </cell>
          <cell r="M324">
            <v>111</v>
          </cell>
          <cell r="N324" t="str">
            <v>No</v>
          </cell>
          <cell r="O324" t="str">
            <v>Yes</v>
          </cell>
          <cell r="P324">
            <v>37622</v>
          </cell>
          <cell r="Q324" t="str">
            <v>-</v>
          </cell>
          <cell r="R324" t="str">
            <v>In-House</v>
          </cell>
          <cell r="S324" t="str">
            <v>Ford Credit Services</v>
          </cell>
          <cell r="T324" t="str">
            <v>Ford Credit (FMCC)</v>
          </cell>
          <cell r="U324" t="str">
            <v>kpugazhe</v>
          </cell>
          <cell r="V324" t="str">
            <v>SGAYATH1</v>
          </cell>
          <cell r="W324" t="str">
            <v>mabhiji3</v>
          </cell>
          <cell r="X324" t="str">
            <v>YR2</v>
          </cell>
          <cell r="Y324" t="str">
            <v>KRAJEN19</v>
          </cell>
          <cell r="Z324" t="str">
            <v>lsangee4</v>
          </cell>
          <cell r="AA324" t="str">
            <v>-</v>
          </cell>
          <cell r="AB324" t="str">
            <v>No</v>
          </cell>
          <cell r="AC324" t="str">
            <v>-</v>
          </cell>
          <cell r="AD324" t="str">
            <v>No</v>
          </cell>
          <cell r="AE324" t="str">
            <v>This application provides a mechanized means of reconciling five GL accounts:  Receipts Clearing,  Disbursement Clearing,  Retail New Business Clearing,  RCL New Business Clearing, and Cash Clearing. The reconciliation process takes place daily.  There are five source systems from which data will be extracted.  These are DCASH, CCW, UVIS, WSS and FMS. It uses WebFOCUS as the report generator.</v>
          </cell>
          <cell r="AH324" t="str">
            <v xml:space="preserve"> </v>
          </cell>
          <cell r="AI324" t="str">
            <v xml:space="preserve"> </v>
          </cell>
          <cell r="AJ324" t="str">
            <v xml:space="preserve"> </v>
          </cell>
          <cell r="AK324" t="str">
            <v xml:space="preserve"> </v>
          </cell>
          <cell r="AO324" t="str">
            <v xml:space="preserve"> </v>
          </cell>
          <cell r="AR324" t="str">
            <v xml:space="preserve"> </v>
          </cell>
          <cell r="AS324" t="str">
            <v xml:space="preserve"> </v>
          </cell>
          <cell r="AT324" t="str">
            <v xml:space="preserve"> </v>
          </cell>
          <cell r="AU324" t="str">
            <v>YES</v>
          </cell>
          <cell r="AV324" t="str">
            <v>Migrate/Rewrite ONLY heavy batch/reporting jobs to GCP</v>
          </cell>
          <cell r="AW324" t="str">
            <v>TBD</v>
          </cell>
          <cell r="AX324" t="str">
            <v>This application has Teradata database for maintaining the history and as part of modernization TD is migrated to BQ in GCP and TD will be decommissioned on Q1'25. This migration is just a lift and shift. And there is no plan as such for modernizing entire application by rewriting using cloud native tools.</v>
          </cell>
          <cell r="AY324" t="str">
            <v>WebFocus + Focus-MF</v>
          </cell>
        </row>
        <row r="325">
          <cell r="A325">
            <v>15399</v>
          </cell>
          <cell r="B325" t="str">
            <v>Debt Manager</v>
          </cell>
          <cell r="C325" t="str">
            <v>In Production</v>
          </cell>
          <cell r="D325" t="str">
            <v>DM</v>
          </cell>
          <cell r="E325" t="str">
            <v>Ford Credit</v>
          </cell>
          <cell r="F325" t="str">
            <v>IPANKAJ</v>
          </cell>
          <cell r="G325" t="str">
            <v>RRAJESH8</v>
          </cell>
          <cell r="H325" t="str">
            <v>MRAMASW2</v>
          </cell>
          <cell r="I325" t="str">
            <v>RPARAME4</v>
          </cell>
          <cell r="J325" t="str">
            <v>NO</v>
          </cell>
          <cell r="K325" t="str">
            <v>Silver</v>
          </cell>
          <cell r="L325" t="str">
            <v>Non S-Ox</v>
          </cell>
          <cell r="M325">
            <v>312</v>
          </cell>
          <cell r="N325" t="str">
            <v>No</v>
          </cell>
          <cell r="O325" t="str">
            <v>Yes</v>
          </cell>
          <cell r="P325">
            <v>38249</v>
          </cell>
          <cell r="Q325">
            <v>47298</v>
          </cell>
          <cell r="R325" t="str">
            <v>In-House</v>
          </cell>
          <cell r="S325" t="str">
            <v>Ford Credit Services</v>
          </cell>
          <cell r="T325" t="str">
            <v>Ford Credit (FMCC)</v>
          </cell>
          <cell r="U325" t="str">
            <v>rsedgewi</v>
          </cell>
          <cell r="V325" t="str">
            <v>MPAPALAS</v>
          </cell>
          <cell r="W325" t="str">
            <v>sraju18</v>
          </cell>
          <cell r="X325" t="str">
            <v>gsomase1</v>
          </cell>
          <cell r="Y325" t="str">
            <v>nbharat7</v>
          </cell>
          <cell r="Z325" t="str">
            <v>rramsey9</v>
          </cell>
          <cell r="AA325" t="str">
            <v>mstone51</v>
          </cell>
          <cell r="AB325" t="str">
            <v>No</v>
          </cell>
          <cell r="AC325" t="str">
            <v>Yes</v>
          </cell>
          <cell r="AD325" t="str">
            <v>Yes</v>
          </cell>
          <cell r="AE325" t="str">
            <v>Vended collection software application for entire portfolio for early collections.</v>
          </cell>
          <cell r="AH325" t="str">
            <v xml:space="preserve"> </v>
          </cell>
          <cell r="AI325" t="str">
            <v xml:space="preserve"> </v>
          </cell>
          <cell r="AJ325" t="str">
            <v xml:space="preserve"> </v>
          </cell>
          <cell r="AK325" t="str">
            <v xml:space="preserve"> </v>
          </cell>
          <cell r="AO325" t="str">
            <v xml:space="preserve"> </v>
          </cell>
          <cell r="AQ325" t="str">
            <v>SQL</v>
          </cell>
          <cell r="AR325" t="str">
            <v>On-Prem</v>
          </cell>
          <cell r="AS325" t="str">
            <v>TBD</v>
          </cell>
          <cell r="AT325" t="str">
            <v xml:space="preserve"> </v>
          </cell>
          <cell r="AU325" t="str">
            <v>YES</v>
          </cell>
          <cell r="AV325" t="str">
            <v>Optimize MF - MIPs reduction</v>
          </cell>
          <cell r="AW325" t="str">
            <v>TBD</v>
          </cell>
          <cell r="AX325" t="str">
            <v>Debt Manager will be modernized to use salesforce or MSD. Strategy and timing yet to be finalized.</v>
          </cell>
        </row>
        <row r="326">
          <cell r="A326">
            <v>15406</v>
          </cell>
          <cell r="B326" t="str">
            <v>NextGen DM</v>
          </cell>
          <cell r="C326" t="str">
            <v>In Production</v>
          </cell>
          <cell r="D326" t="str">
            <v>NextGen</v>
          </cell>
          <cell r="E326" t="str">
            <v>Ford Credit</v>
          </cell>
          <cell r="F326" t="str">
            <v>IPANKAJ</v>
          </cell>
          <cell r="G326" t="str">
            <v>RRAJESH8</v>
          </cell>
          <cell r="H326" t="str">
            <v>MRAMASW2</v>
          </cell>
          <cell r="I326" t="str">
            <v>RPARAME4</v>
          </cell>
          <cell r="J326" t="str">
            <v>YES</v>
          </cell>
          <cell r="K326" t="str">
            <v>Silver</v>
          </cell>
          <cell r="L326" t="str">
            <v>S-Ox In Scope</v>
          </cell>
          <cell r="M326">
            <v>332</v>
          </cell>
          <cell r="N326" t="str">
            <v>No</v>
          </cell>
          <cell r="O326" t="str">
            <v>Yes</v>
          </cell>
          <cell r="P326">
            <v>43555</v>
          </cell>
          <cell r="Q326">
            <v>46843</v>
          </cell>
          <cell r="R326" t="str">
            <v>COTS</v>
          </cell>
          <cell r="S326" t="str">
            <v>Ford Credit Services</v>
          </cell>
          <cell r="T326" t="str">
            <v>Ford Credit (FMCC)</v>
          </cell>
          <cell r="U326" t="str">
            <v>rsedgewi</v>
          </cell>
          <cell r="V326" t="str">
            <v>MPAPALAS</v>
          </cell>
          <cell r="W326" t="str">
            <v>sraju18</v>
          </cell>
          <cell r="X326" t="str">
            <v>srajku17</v>
          </cell>
          <cell r="Y326" t="str">
            <v>snares11</v>
          </cell>
          <cell r="Z326" t="str">
            <v>LRAMIR36</v>
          </cell>
          <cell r="AA326" t="str">
            <v>KBOURAS1</v>
          </cell>
          <cell r="AB326" t="str">
            <v>No</v>
          </cell>
          <cell r="AC326" t="str">
            <v>Yes</v>
          </cell>
          <cell r="AD326" t="str">
            <v>Yes</v>
          </cell>
          <cell r="AE326" t="str">
            <v>NextGen DM is the new recovery management system that manages the charged-off accounts through the recovery process. This system interfaces with vendors and internal systems to process financial transactions for charged-off accounts. RMS2 is implemented in FICO Debt Manager solution.</v>
          </cell>
          <cell r="AG326">
            <v>8</v>
          </cell>
          <cell r="AH326" t="str">
            <v>EDC New Hypervisor</v>
          </cell>
          <cell r="AI326" t="str">
            <v>Q3 2027</v>
          </cell>
          <cell r="AJ326" t="str">
            <v xml:space="preserve">It is a COTS product from vendor and it is required to host SQL servers in VM. </v>
          </cell>
          <cell r="AK326" t="str">
            <v xml:space="preserve"> </v>
          </cell>
          <cell r="AL326" t="str">
            <v>WAS - Traditional</v>
          </cell>
          <cell r="AM326" t="str">
            <v>Version Upgrade</v>
          </cell>
          <cell r="AN326" t="str">
            <v>Q4 2025</v>
          </cell>
          <cell r="AO326" t="str">
            <v xml:space="preserve"> </v>
          </cell>
          <cell r="AP326" t="str">
            <v xml:space="preserve">Java Comments - NextGenDM is a COTS application and planning to upgrade to other java version as part of product upgrade., Struts Comments - , WAS Upgrade Comments - -Java - Version Upgrade, Struts - , WAS Liberty - -Java Timeline - Q4 2025, Struts Timeline - , WAS Upgrade Timeline - </v>
          </cell>
          <cell r="AQ326" t="str">
            <v>SQL</v>
          </cell>
          <cell r="AR326" t="str">
            <v>On-Prem</v>
          </cell>
          <cell r="AS326" t="str">
            <v>TBD</v>
          </cell>
          <cell r="AT326" t="str">
            <v>This is vendor product which doesn't support GCP.</v>
          </cell>
          <cell r="AU326" t="str">
            <v>YES</v>
          </cell>
          <cell r="AV326" t="str">
            <v>Optimize MF - MIPs reduction</v>
          </cell>
          <cell r="AW326" t="str">
            <v>TBD</v>
          </cell>
          <cell r="AX326" t="str">
            <v>we are moving the mainframe jobs to Datastage which will eventually reduce the mainframe consumption</v>
          </cell>
          <cell r="AY326" t="str">
            <v>DataStage</v>
          </cell>
        </row>
        <row r="327">
          <cell r="A327">
            <v>15407</v>
          </cell>
          <cell r="B327" t="str">
            <v>FCE Major Daily Rental Operations (MDRO)</v>
          </cell>
          <cell r="C327" t="str">
            <v>In Production</v>
          </cell>
          <cell r="D327" t="str">
            <v>FCE MDRO</v>
          </cell>
          <cell r="E327" t="str">
            <v>Ford Credit</v>
          </cell>
          <cell r="F327" t="str">
            <v>JBENITO</v>
          </cell>
          <cell r="G327" t="str">
            <v>CMUELLEN</v>
          </cell>
          <cell r="H327" t="str">
            <v>GSEIPELT</v>
          </cell>
          <cell r="I327" t="str">
            <v>AGALLAG9</v>
          </cell>
          <cell r="J327" t="str">
            <v>NO</v>
          </cell>
          <cell r="K327" t="str">
            <v>Silver</v>
          </cell>
          <cell r="L327" t="str">
            <v>S-Ox In Scope</v>
          </cell>
          <cell r="M327">
            <v>332</v>
          </cell>
          <cell r="N327" t="str">
            <v>No</v>
          </cell>
          <cell r="O327" t="str">
            <v>Yes</v>
          </cell>
          <cell r="P327">
            <v>37437</v>
          </cell>
          <cell r="Q327" t="str">
            <v>-</v>
          </cell>
          <cell r="R327" t="str">
            <v>In-House</v>
          </cell>
          <cell r="S327" t="str">
            <v>Ford Credit Services</v>
          </cell>
          <cell r="T327" t="str">
            <v>Ford Credit (FMCC)</v>
          </cell>
          <cell r="U327" t="str">
            <v>greuter</v>
          </cell>
          <cell r="V327" t="str">
            <v>UBLOOMFI</v>
          </cell>
          <cell r="W327" t="str">
            <v>rcayetan</v>
          </cell>
          <cell r="X327" t="str">
            <v>thasse</v>
          </cell>
          <cell r="Y327" t="str">
            <v>ugeitner</v>
          </cell>
          <cell r="Z327" t="str">
            <v>CFUECKE1</v>
          </cell>
          <cell r="AA327" t="str">
            <v>MWROBBEL</v>
          </cell>
          <cell r="AB327" t="str">
            <v>No</v>
          </cell>
          <cell r="AC327" t="str">
            <v>Yes</v>
          </cell>
          <cell r="AD327" t="str">
            <v>Yes</v>
          </cell>
          <cell r="AE327" t="str">
            <v>Fleet Financing for Major Daily Rentals</v>
          </cell>
          <cell r="AF327" t="str">
            <v>EU</v>
          </cell>
          <cell r="AH327" t="str">
            <v xml:space="preserve"> </v>
          </cell>
          <cell r="AI327" t="str">
            <v xml:space="preserve"> </v>
          </cell>
          <cell r="AJ327" t="str">
            <v xml:space="preserve"> </v>
          </cell>
          <cell r="AK327" t="str">
            <v xml:space="preserve"> </v>
          </cell>
          <cell r="AL327" t="str">
            <v>WAS, Struts</v>
          </cell>
          <cell r="AM327" t="str">
            <v>Rewrite</v>
          </cell>
          <cell r="AN327" t="str">
            <v>Q4 2025</v>
          </cell>
          <cell r="AO327" t="str">
            <v>n/a</v>
          </cell>
          <cell r="AP327" t="str">
            <v>None</v>
          </cell>
          <cell r="AR327" t="str">
            <v xml:space="preserve"> </v>
          </cell>
          <cell r="AS327" t="str">
            <v xml:space="preserve"> </v>
          </cell>
          <cell r="AT327" t="str">
            <v xml:space="preserve"> </v>
          </cell>
          <cell r="AU327" t="str">
            <v>YES</v>
          </cell>
          <cell r="AV327" t="str">
            <v>Optimize MF - MIPs reduction</v>
          </cell>
          <cell r="AW327" t="str">
            <v>Q4 2025</v>
          </cell>
          <cell r="AX327" t="str">
            <v>None</v>
          </cell>
        </row>
        <row r="328">
          <cell r="A328">
            <v>15414</v>
          </cell>
          <cell r="B328" t="str">
            <v>FCE Bless Rec</v>
          </cell>
          <cell r="C328" t="str">
            <v>In Production</v>
          </cell>
          <cell r="D328" t="str">
            <v>BLESSREC</v>
          </cell>
          <cell r="E328" t="str">
            <v>Ford Credit</v>
          </cell>
          <cell r="F328" t="str">
            <v>MLOPEZ31</v>
          </cell>
          <cell r="G328" t="str">
            <v>MVILLASE</v>
          </cell>
          <cell r="H328" t="str">
            <v>SCASCO1</v>
          </cell>
          <cell r="I328" t="str">
            <v>AGALLAG9</v>
          </cell>
          <cell r="J328" t="str">
            <v>NO</v>
          </cell>
          <cell r="K328" t="str">
            <v>Silver</v>
          </cell>
          <cell r="L328" t="str">
            <v>S-Ox In Scope</v>
          </cell>
          <cell r="M328">
            <v>332</v>
          </cell>
          <cell r="N328" t="str">
            <v>No</v>
          </cell>
          <cell r="O328" t="str">
            <v>Yes</v>
          </cell>
          <cell r="P328">
            <v>36707</v>
          </cell>
          <cell r="Q328" t="str">
            <v>-</v>
          </cell>
          <cell r="R328" t="str">
            <v>In-House</v>
          </cell>
          <cell r="S328" t="str">
            <v>Ford Credit Services</v>
          </cell>
          <cell r="T328">
            <v>332</v>
          </cell>
          <cell r="U328" t="str">
            <v>MSANZ4</v>
          </cell>
          <cell r="V328" t="str">
            <v>KCHAUD11</v>
          </cell>
          <cell r="W328" t="str">
            <v>-</v>
          </cell>
          <cell r="X328" t="str">
            <v>mvillase</v>
          </cell>
          <cell r="Y328" t="str">
            <v>dmart234</v>
          </cell>
          <cell r="Z328" t="str">
            <v>arodr372</v>
          </cell>
          <cell r="AA328" t="str">
            <v>mhern114</v>
          </cell>
          <cell r="AB328" t="str">
            <v>No</v>
          </cell>
          <cell r="AC328" t="str">
            <v>Yes</v>
          </cell>
          <cell r="AD328" t="str">
            <v>Yes</v>
          </cell>
          <cell r="AE328" t="str">
            <v>FCE BLESS Rec is a receivable system which permit finance (retail &amp; leasing) vehicles to Ford Credit for private customers and companies.</v>
          </cell>
          <cell r="AF328" t="str">
            <v>EU</v>
          </cell>
          <cell r="AG328">
            <v>4</v>
          </cell>
          <cell r="AH328" t="str">
            <v>Complete Migration to GCP (Both App &amp; DB)</v>
          </cell>
          <cell r="AI328" t="str">
            <v>Q4 2025</v>
          </cell>
          <cell r="AJ328" t="str">
            <v>AS400 dependency</v>
          </cell>
          <cell r="AK328" t="str">
            <v>None</v>
          </cell>
          <cell r="AL328" t="str">
            <v>Springboot</v>
          </cell>
          <cell r="AM328" t="str">
            <v>Version Upgrade</v>
          </cell>
          <cell r="AN328" t="str">
            <v>Q4 2025</v>
          </cell>
          <cell r="AO328" t="str">
            <v>n/a</v>
          </cell>
          <cell r="AP328" t="str">
            <v>None</v>
          </cell>
          <cell r="AQ328" t="str">
            <v>SQL</v>
          </cell>
          <cell r="AR328" t="str">
            <v>Modernize to Cloud Databases</v>
          </cell>
          <cell r="AS328" t="str">
            <v>Q4 2025</v>
          </cell>
          <cell r="AT328" t="str">
            <v>None</v>
          </cell>
          <cell r="AV328" t="str">
            <v xml:space="preserve"> </v>
          </cell>
          <cell r="AW328" t="str">
            <v xml:space="preserve"> </v>
          </cell>
          <cell r="AX328" t="str">
            <v xml:space="preserve"> </v>
          </cell>
        </row>
        <row r="329">
          <cell r="A329">
            <v>15418</v>
          </cell>
          <cell r="B329" t="str">
            <v>FCE BOSS II (M/F Menu System Only)</v>
          </cell>
          <cell r="C329" t="str">
            <v>In Production</v>
          </cell>
          <cell r="D329" t="str">
            <v>BOSSII</v>
          </cell>
          <cell r="E329" t="str">
            <v>Ford Credit</v>
          </cell>
          <cell r="F329" t="str">
            <v>JBENITO</v>
          </cell>
          <cell r="G329" t="str">
            <v>PSRIKIR1</v>
          </cell>
          <cell r="H329" t="str">
            <v>MSRIRAM5</v>
          </cell>
          <cell r="I329" t="str">
            <v>AGALLAG9</v>
          </cell>
          <cell r="J329" t="str">
            <v>NO</v>
          </cell>
          <cell r="K329" t="str">
            <v>Silver</v>
          </cell>
          <cell r="L329" t="str">
            <v>Non S-Ox</v>
          </cell>
          <cell r="M329">
            <v>312</v>
          </cell>
          <cell r="N329" t="str">
            <v>No</v>
          </cell>
          <cell r="O329" t="str">
            <v>Yes</v>
          </cell>
          <cell r="P329">
            <v>25749</v>
          </cell>
          <cell r="Q329" t="str">
            <v>-</v>
          </cell>
          <cell r="R329" t="str">
            <v>In-House</v>
          </cell>
          <cell r="S329" t="str">
            <v>Ford Credit Services</v>
          </cell>
          <cell r="T329" t="str">
            <v>Ford Credit (FMCC)</v>
          </cell>
          <cell r="U329" t="str">
            <v>greuter</v>
          </cell>
          <cell r="V329" t="str">
            <v>UBLOOMFI</v>
          </cell>
          <cell r="W329" t="str">
            <v>rpartha6</v>
          </cell>
          <cell r="X329" t="str">
            <v>ugeitner</v>
          </cell>
          <cell r="Y329" t="str">
            <v>gseipelt</v>
          </cell>
          <cell r="Z329" t="str">
            <v>tkrueger</v>
          </cell>
          <cell r="AA329" t="str">
            <v>rvillmow</v>
          </cell>
          <cell r="AB329" t="str">
            <v>No</v>
          </cell>
          <cell r="AC329" t="str">
            <v>No</v>
          </cell>
          <cell r="AD329" t="str">
            <v>No</v>
          </cell>
          <cell r="AE329" t="str">
            <v>Boss II provides a toolset for user administation to other mainframe applications   - menu structure  - user table maintenance  - event table maintenance  - authorisation features  Boss II does not perform any financial transaction</v>
          </cell>
          <cell r="AF329" t="str">
            <v>EU</v>
          </cell>
          <cell r="AH329" t="str">
            <v xml:space="preserve"> </v>
          </cell>
          <cell r="AI329" t="str">
            <v xml:space="preserve"> </v>
          </cell>
          <cell r="AJ329" t="str">
            <v xml:space="preserve"> </v>
          </cell>
          <cell r="AK329" t="str">
            <v xml:space="preserve"> </v>
          </cell>
          <cell r="AO329" t="str">
            <v xml:space="preserve"> </v>
          </cell>
          <cell r="AR329" t="str">
            <v xml:space="preserve"> </v>
          </cell>
          <cell r="AS329" t="str">
            <v xml:space="preserve"> </v>
          </cell>
          <cell r="AT329" t="str">
            <v xml:space="preserve"> </v>
          </cell>
          <cell r="AU329" t="str">
            <v>YES</v>
          </cell>
          <cell r="AV329" t="str">
            <v>Will be Decommissioned</v>
          </cell>
          <cell r="AW329" t="str">
            <v>Q4 2026</v>
          </cell>
          <cell r="AX329" t="str">
            <v xml:space="preserve">As of today, not sure on Mainframe decommission plan </v>
          </cell>
        </row>
        <row r="330">
          <cell r="A330">
            <v>15433</v>
          </cell>
          <cell r="B330" t="str">
            <v>FCE Debt Manager</v>
          </cell>
          <cell r="C330" t="str">
            <v>In Production</v>
          </cell>
          <cell r="D330" t="str">
            <v>FCEDEBTMGR</v>
          </cell>
          <cell r="E330" t="str">
            <v>Ford Credit</v>
          </cell>
          <cell r="F330" t="str">
            <v>IPANKAJ</v>
          </cell>
          <cell r="G330" t="str">
            <v>RRAJESH8</v>
          </cell>
          <cell r="H330" t="str">
            <v>MRAMASW2</v>
          </cell>
          <cell r="I330" t="str">
            <v>RPARAME4</v>
          </cell>
          <cell r="J330" t="str">
            <v>YES</v>
          </cell>
          <cell r="K330" t="str">
            <v>Silver</v>
          </cell>
          <cell r="L330" t="str">
            <v>Non S-Ox</v>
          </cell>
          <cell r="M330">
            <v>212</v>
          </cell>
          <cell r="N330" t="str">
            <v>No</v>
          </cell>
          <cell r="O330" t="str">
            <v>Yes</v>
          </cell>
          <cell r="P330">
            <v>37072</v>
          </cell>
          <cell r="Q330">
            <v>47664</v>
          </cell>
          <cell r="R330" t="str">
            <v>COTS</v>
          </cell>
          <cell r="S330" t="str">
            <v>Ford Credit Services</v>
          </cell>
          <cell r="T330" t="str">
            <v>Ford Credit (FMCC)</v>
          </cell>
          <cell r="U330" t="str">
            <v>rsedgewi</v>
          </cell>
          <cell r="V330" t="str">
            <v>MPAPALAS</v>
          </cell>
          <cell r="W330" t="str">
            <v>sraju18</v>
          </cell>
          <cell r="X330" t="str">
            <v>gsomase1</v>
          </cell>
          <cell r="Y330" t="str">
            <v>nbharat7</v>
          </cell>
          <cell r="Z330" t="str">
            <v>greuter</v>
          </cell>
          <cell r="AA330" t="str">
            <v>sclar229</v>
          </cell>
          <cell r="AB330" t="str">
            <v>No</v>
          </cell>
          <cell r="AC330" t="str">
            <v>Yes</v>
          </cell>
          <cell r="AD330" t="str">
            <v>Yes</v>
          </cell>
          <cell r="AE330" t="str">
            <v>Collections, Bankruptcies &amp; Charge-Offs - Ford Financial Europe</v>
          </cell>
          <cell r="AH330" t="str">
            <v xml:space="preserve"> </v>
          </cell>
          <cell r="AI330" t="str">
            <v xml:space="preserve"> </v>
          </cell>
          <cell r="AJ330" t="str">
            <v xml:space="preserve"> </v>
          </cell>
          <cell r="AK330" t="str">
            <v xml:space="preserve"> </v>
          </cell>
          <cell r="AO330" t="str">
            <v xml:space="preserve"> </v>
          </cell>
          <cell r="AR330" t="str">
            <v xml:space="preserve"> </v>
          </cell>
          <cell r="AS330" t="str">
            <v xml:space="preserve"> </v>
          </cell>
          <cell r="AT330" t="str">
            <v xml:space="preserve"> </v>
          </cell>
          <cell r="AU330" t="str">
            <v>YES</v>
          </cell>
          <cell r="AV330" t="str">
            <v xml:space="preserve"> </v>
          </cell>
          <cell r="AW330" t="str">
            <v>TBD</v>
          </cell>
          <cell r="AX330" t="str">
            <v>FFE Debt Manager will be modernized to salesforce. Timeline is not decided so FFE Debt Manager will continue to exists for few years in mainframe,.</v>
          </cell>
        </row>
        <row r="331">
          <cell r="A331">
            <v>15438</v>
          </cell>
          <cell r="B331" t="str">
            <v>MD&amp;R/PARMS</v>
          </cell>
          <cell r="C331" t="str">
            <v>In Production</v>
          </cell>
          <cell r="D331" t="str">
            <v>PARMS</v>
          </cell>
          <cell r="E331" t="str">
            <v>Ford Credit</v>
          </cell>
          <cell r="F331" t="str">
            <v>JMALETZ</v>
          </cell>
          <cell r="G331" t="str">
            <v>RRAJESH8</v>
          </cell>
          <cell r="H331" t="str">
            <v>RSUDHIR</v>
          </cell>
          <cell r="I331" t="str">
            <v>JMANI</v>
          </cell>
          <cell r="J331" t="str">
            <v>NO</v>
          </cell>
          <cell r="K331" t="str">
            <v>Silver</v>
          </cell>
          <cell r="L331" t="str">
            <v>S-Ox In Scope</v>
          </cell>
          <cell r="M331">
            <v>333</v>
          </cell>
          <cell r="N331" t="str">
            <v>No</v>
          </cell>
          <cell r="O331" t="str">
            <v>Yes</v>
          </cell>
          <cell r="P331">
            <v>37985</v>
          </cell>
          <cell r="Q331" t="str">
            <v>-</v>
          </cell>
          <cell r="R331" t="str">
            <v>In-House</v>
          </cell>
          <cell r="S331" t="str">
            <v>Ford Credit Services</v>
          </cell>
          <cell r="T331" t="str">
            <v>Ford Credit (FMCC)</v>
          </cell>
          <cell r="U331" t="str">
            <v>rweaver2</v>
          </cell>
          <cell r="V331" t="str">
            <v>MSMIT620</v>
          </cell>
          <cell r="W331" t="str">
            <v>sjahnavi</v>
          </cell>
          <cell r="X331" t="str">
            <v>agopin11</v>
          </cell>
          <cell r="Y331" t="str">
            <v>ashanm12</v>
          </cell>
          <cell r="Z331" t="str">
            <v>prodr102</v>
          </cell>
          <cell r="AA331" t="str">
            <v>brobe128</v>
          </cell>
          <cell r="AB331" t="str">
            <v>No</v>
          </cell>
          <cell r="AC331" t="str">
            <v>Yes</v>
          </cell>
          <cell r="AD331" t="str">
            <v>Yes</v>
          </cell>
          <cell r="AE331" t="str">
            <v>This Application ID applies to both the Plan and Rate Management System PARMS and Mechanized Discounting and Rate MD&amp;R applications. . MD&amp;R performs Loan Originations contract validations and contract data management . PARMS is a user interface for the development and launching of finance plans, and, rate structures for retail, lease and TRAC products.   The Business Application Data Owners are: PARMS:  kdudley1 MD&amp;R:   mmanion; lmervyn</v>
          </cell>
          <cell r="AG331">
            <v>4</v>
          </cell>
          <cell r="AH331" t="str">
            <v>Will be Decommissioned</v>
          </cell>
          <cell r="AI331" t="str">
            <v>Q3 2027</v>
          </cell>
          <cell r="AJ331" t="str">
            <v xml:space="preserve"> </v>
          </cell>
          <cell r="AK331" t="str">
            <v>App will be decommissioned after 2-3 years after Lending Platform is up and running on Alfa.</v>
          </cell>
          <cell r="AL331" t="str">
            <v>Springboot</v>
          </cell>
          <cell r="AM331" t="str">
            <v>Will be Decommissioned</v>
          </cell>
          <cell r="AN331" t="str">
            <v>TBD</v>
          </cell>
          <cell r="AO331" t="str">
            <v xml:space="preserve"> </v>
          </cell>
          <cell r="AP331" t="str">
            <v>-Java - Will be Decomissioned, Struts - , WAS Liberty - -</v>
          </cell>
          <cell r="AR331" t="str">
            <v xml:space="preserve"> </v>
          </cell>
          <cell r="AT331" t="str">
            <v xml:space="preserve"> </v>
          </cell>
          <cell r="AU331" t="str">
            <v>YES</v>
          </cell>
          <cell r="AV331" t="str">
            <v>Will be Decommissioned</v>
          </cell>
          <cell r="AW331" t="str">
            <v>TBD</v>
          </cell>
          <cell r="AX331" t="str">
            <v>App will be decommissioned after 2-3 years after Lending Platform is up and running on Alfa.</v>
          </cell>
          <cell r="AY331" t="str">
            <v>Focus - MF</v>
          </cell>
        </row>
        <row r="332">
          <cell r="A332">
            <v>15440</v>
          </cell>
          <cell r="B332" t="str">
            <v>Pinnacle - Loan Origination Batch</v>
          </cell>
          <cell r="C332" t="str">
            <v>In Production</v>
          </cell>
          <cell r="D332" t="str">
            <v>DISC NBB</v>
          </cell>
          <cell r="E332" t="str">
            <v>Ford Credit</v>
          </cell>
          <cell r="F332" t="str">
            <v>JMALETZ</v>
          </cell>
          <cell r="G332" t="str">
            <v>RRAJESH8</v>
          </cell>
          <cell r="H332" t="str">
            <v>RSUDHIR</v>
          </cell>
          <cell r="I332" t="str">
            <v>JMANI</v>
          </cell>
          <cell r="J332" t="str">
            <v>NO</v>
          </cell>
          <cell r="K332" t="str">
            <v>Silver</v>
          </cell>
          <cell r="L332" t="str">
            <v>S-Ox In Scope</v>
          </cell>
          <cell r="M332">
            <v>332</v>
          </cell>
          <cell r="N332" t="str">
            <v>No</v>
          </cell>
          <cell r="O332" t="str">
            <v>Yes</v>
          </cell>
          <cell r="P332">
            <v>37496</v>
          </cell>
          <cell r="Q332" t="str">
            <v>-</v>
          </cell>
          <cell r="R332" t="str">
            <v>In-House</v>
          </cell>
          <cell r="S332" t="str">
            <v>Ford Credit Services</v>
          </cell>
          <cell r="T332" t="str">
            <v>Ford Credit (FMCC)</v>
          </cell>
          <cell r="U332" t="str">
            <v>prodr102</v>
          </cell>
          <cell r="V332" t="str">
            <v>TSULLIV5</v>
          </cell>
          <cell r="W332" t="str">
            <v>sjahnavi</v>
          </cell>
          <cell r="X332" t="str">
            <v>agopin11</v>
          </cell>
          <cell r="Y332" t="str">
            <v>ashanm12</v>
          </cell>
          <cell r="Z332" t="str">
            <v>brobe128</v>
          </cell>
          <cell r="AA332" t="str">
            <v>rallbrig</v>
          </cell>
          <cell r="AB332" t="str">
            <v>No</v>
          </cell>
          <cell r="AC332" t="str">
            <v>Yes</v>
          </cell>
          <cell r="AD332" t="str">
            <v>Yes</v>
          </cell>
          <cell r="AE332" t="str">
            <v>This is an umbrella ITMS for Pinnacle LO batch processing for ITMS# 15540.</v>
          </cell>
          <cell r="AH332" t="str">
            <v xml:space="preserve"> </v>
          </cell>
          <cell r="AI332" t="str">
            <v xml:space="preserve"> </v>
          </cell>
          <cell r="AJ332" t="str">
            <v xml:space="preserve"> </v>
          </cell>
          <cell r="AK332" t="str">
            <v xml:space="preserve"> </v>
          </cell>
          <cell r="AO332" t="str">
            <v xml:space="preserve"> </v>
          </cell>
          <cell r="AP332" t="str">
            <v>Java Comments - This is a Mainframe application, Struts Comments - , WAS Upgrade Comments - --</v>
          </cell>
          <cell r="AR332" t="str">
            <v xml:space="preserve"> </v>
          </cell>
          <cell r="AS332" t="str">
            <v xml:space="preserve"> </v>
          </cell>
          <cell r="AT332" t="str">
            <v xml:space="preserve"> </v>
          </cell>
          <cell r="AU332" t="str">
            <v>YES</v>
          </cell>
          <cell r="AV332" t="str">
            <v>Will be Decommissioned</v>
          </cell>
          <cell r="AW332" t="str">
            <v>TBD</v>
          </cell>
          <cell r="AX332" t="str">
            <v>App will be decommissioned after 2-3 years after Lending Platform is up and running on Alfa.</v>
          </cell>
        </row>
        <row r="333">
          <cell r="A333">
            <v>15449</v>
          </cell>
          <cell r="B333" t="str">
            <v>FCE Loan Processing System</v>
          </cell>
          <cell r="C333" t="str">
            <v>In Production</v>
          </cell>
          <cell r="D333" t="str">
            <v>FCE LPS</v>
          </cell>
          <cell r="E333" t="str">
            <v>Ford Credit</v>
          </cell>
          <cell r="F333" t="str">
            <v>IPANKAJ</v>
          </cell>
          <cell r="G333" t="str">
            <v>PSRIKIR1</v>
          </cell>
          <cell r="H333" t="str">
            <v>MSRIRAM5</v>
          </cell>
          <cell r="I333" t="str">
            <v>AGALLAG9</v>
          </cell>
          <cell r="J333" t="str">
            <v>NO</v>
          </cell>
          <cell r="K333" t="str">
            <v>Gold</v>
          </cell>
          <cell r="L333" t="str">
            <v>S-Ox In Scope</v>
          </cell>
          <cell r="M333">
            <v>332</v>
          </cell>
          <cell r="N333" t="str">
            <v>No</v>
          </cell>
          <cell r="O333" t="str">
            <v>Yes</v>
          </cell>
          <cell r="P333">
            <v>34882</v>
          </cell>
          <cell r="Q333" t="str">
            <v>-</v>
          </cell>
          <cell r="R333" t="str">
            <v>In-House</v>
          </cell>
          <cell r="S333" t="str">
            <v>Ford Credit Services</v>
          </cell>
          <cell r="T333" t="str">
            <v>Ford Credit (FMCC)</v>
          </cell>
          <cell r="U333" t="str">
            <v>MSANZ4</v>
          </cell>
          <cell r="V333" t="str">
            <v>KCHAUD11</v>
          </cell>
          <cell r="W333" t="str">
            <v>rcayetan</v>
          </cell>
          <cell r="X333" t="str">
            <v>dselvak4</v>
          </cell>
          <cell r="Y333" t="str">
            <v>uanjusha</v>
          </cell>
          <cell r="Z333" t="str">
            <v>greuter</v>
          </cell>
          <cell r="AA333" t="str">
            <v>showar86</v>
          </cell>
          <cell r="AB333" t="str">
            <v>No</v>
          </cell>
          <cell r="AC333" t="str">
            <v>Yes</v>
          </cell>
          <cell r="AD333" t="str">
            <v>Yes</v>
          </cell>
          <cell r="AE333" t="str">
            <v>Loan Processing System is loan origination system to access the customer proposals and to decide to purchase or reject</v>
          </cell>
          <cell r="AF333" t="str">
            <v>EU</v>
          </cell>
          <cell r="AH333" t="str">
            <v xml:space="preserve"> </v>
          </cell>
          <cell r="AI333" t="str">
            <v xml:space="preserve"> </v>
          </cell>
          <cell r="AJ333" t="str">
            <v xml:space="preserve"> </v>
          </cell>
          <cell r="AK333" t="str">
            <v xml:space="preserve"> </v>
          </cell>
          <cell r="AL333" t="str">
            <v>Springboot (Java &gt;= 17)</v>
          </cell>
          <cell r="AM333" t="str">
            <v>Version Upgrade</v>
          </cell>
          <cell r="AN333" t="str">
            <v>Q4 2025</v>
          </cell>
          <cell r="AO333" t="str">
            <v>n/a</v>
          </cell>
          <cell r="AP333" t="str">
            <v>-Java - Version Upgrade, Struts - , WAS Liberty - -Java Timeline - Q3 2025, Struts Timeline - , WAS Upgrade Timeline - 
Changed from Q3 2025 to Q4 2025
Date Changed - 21 Feb 2025</v>
          </cell>
          <cell r="AR333" t="str">
            <v xml:space="preserve"> </v>
          </cell>
          <cell r="AS333" t="str">
            <v xml:space="preserve"> </v>
          </cell>
          <cell r="AT333" t="str">
            <v xml:space="preserve"> </v>
          </cell>
          <cell r="AU333" t="str">
            <v>YES</v>
          </cell>
          <cell r="AV333" t="str">
            <v>Optimize MF - MIPs reduction</v>
          </cell>
          <cell r="AW333" t="str">
            <v>Q4 2025</v>
          </cell>
          <cell r="AX333" t="str">
            <v xml:space="preserve">As of today, not sure on Mainframe decommission plan </v>
          </cell>
        </row>
        <row r="334">
          <cell r="A334">
            <v>15452</v>
          </cell>
          <cell r="B334" t="str">
            <v>FCE CAS</v>
          </cell>
          <cell r="C334" t="str">
            <v>In Production</v>
          </cell>
          <cell r="D334" t="str">
            <v>CAS</v>
          </cell>
          <cell r="E334" t="str">
            <v>Ford Credit</v>
          </cell>
          <cell r="F334" t="str">
            <v>JBENITO</v>
          </cell>
          <cell r="G334" t="str">
            <v>CMUELLEN</v>
          </cell>
          <cell r="H334" t="str">
            <v>GSEIPELT</v>
          </cell>
          <cell r="I334" t="str">
            <v>AGALLAG9</v>
          </cell>
          <cell r="J334" t="str">
            <v>NO</v>
          </cell>
          <cell r="K334" t="str">
            <v>Silver</v>
          </cell>
          <cell r="L334" t="str">
            <v>Non S-Ox</v>
          </cell>
          <cell r="M334">
            <v>311</v>
          </cell>
          <cell r="N334" t="str">
            <v>No</v>
          </cell>
          <cell r="O334" t="str">
            <v>Yes</v>
          </cell>
          <cell r="P334">
            <v>25749</v>
          </cell>
          <cell r="Q334">
            <v>45657</v>
          </cell>
          <cell r="R334" t="str">
            <v>In-House</v>
          </cell>
          <cell r="S334" t="str">
            <v>Ford Credit Services</v>
          </cell>
          <cell r="T334" t="str">
            <v>Ford Credit (FMCC)</v>
          </cell>
          <cell r="U334" t="str">
            <v>RMOLDON1</v>
          </cell>
          <cell r="V334" t="str">
            <v>SBURKE43</v>
          </cell>
          <cell r="W334" t="str">
            <v>-</v>
          </cell>
          <cell r="X334" t="str">
            <v>agriffi5</v>
          </cell>
          <cell r="Y334" t="str">
            <v>ugeitner</v>
          </cell>
          <cell r="Z334" t="str">
            <v>cpenny6</v>
          </cell>
          <cell r="AA334" t="str">
            <v>-</v>
          </cell>
          <cell r="AB334" t="str">
            <v>No</v>
          </cell>
          <cell r="AC334" t="str">
            <v>-</v>
          </cell>
          <cell r="AD334" t="str">
            <v>Yes</v>
          </cell>
          <cell r="AE334" t="str">
            <v>Reporting system for UK retail receivables. The system holds a daily snapshot of selected data from LA and LPS to generate automated internal reports and provides predefined ad-hoc queries to users in Accounting and Marketing/Sales.</v>
          </cell>
          <cell r="AF334" t="str">
            <v>EU</v>
          </cell>
          <cell r="AH334" t="str">
            <v xml:space="preserve"> </v>
          </cell>
          <cell r="AI334" t="str">
            <v xml:space="preserve"> </v>
          </cell>
          <cell r="AJ334" t="str">
            <v xml:space="preserve"> </v>
          </cell>
          <cell r="AK334" t="str">
            <v xml:space="preserve"> </v>
          </cell>
          <cell r="AO334" t="str">
            <v xml:space="preserve"> </v>
          </cell>
          <cell r="AR334" t="str">
            <v xml:space="preserve"> </v>
          </cell>
          <cell r="AS334" t="str">
            <v xml:space="preserve"> </v>
          </cell>
          <cell r="AT334" t="str">
            <v xml:space="preserve"> </v>
          </cell>
          <cell r="AU334" t="str">
            <v>YES</v>
          </cell>
          <cell r="AV334" t="str">
            <v>Will be Decommissioned</v>
          </cell>
          <cell r="AW334" t="str">
            <v>Q4 2026</v>
          </cell>
          <cell r="AX334" t="str">
            <v>None</v>
          </cell>
        </row>
        <row r="335">
          <cell r="A335">
            <v>15470</v>
          </cell>
          <cell r="B335" t="str">
            <v>Lending Automotive-LA Applications (FCNA and FAFC)</v>
          </cell>
          <cell r="C335" t="str">
            <v>In Production</v>
          </cell>
          <cell r="D335" t="str">
            <v>LA</v>
          </cell>
          <cell r="E335" t="str">
            <v>Ford Credit</v>
          </cell>
          <cell r="F335" t="str">
            <v>IPANKAJ</v>
          </cell>
          <cell r="G335" t="str">
            <v>RRAJESH8</v>
          </cell>
          <cell r="H335" t="str">
            <v>TNARAYA2</v>
          </cell>
          <cell r="I335" t="str">
            <v>NVARADA2</v>
          </cell>
          <cell r="J335" t="str">
            <v>NO</v>
          </cell>
          <cell r="K335" t="str">
            <v>Silver</v>
          </cell>
          <cell r="L335" t="str">
            <v>S-Ox In Scope</v>
          </cell>
          <cell r="M335">
            <v>332</v>
          </cell>
          <cell r="N335" t="str">
            <v>No</v>
          </cell>
          <cell r="O335" t="str">
            <v>Yes</v>
          </cell>
          <cell r="P335">
            <v>37256</v>
          </cell>
          <cell r="Q335" t="str">
            <v>-</v>
          </cell>
          <cell r="R335" t="str">
            <v>Managed by 3rd Party Purchased Service</v>
          </cell>
          <cell r="S335" t="str">
            <v>Ford Credit Services</v>
          </cell>
          <cell r="T335" t="str">
            <v>Ford Credit (FMCC)</v>
          </cell>
          <cell r="U335" t="str">
            <v>ejones5</v>
          </cell>
          <cell r="V335" t="str">
            <v>CROBARGE</v>
          </cell>
          <cell r="W335" t="str">
            <v>rjacks24</v>
          </cell>
          <cell r="X335" t="str">
            <v>MKANNIGA</v>
          </cell>
          <cell r="Y335" t="str">
            <v>AKUMA278</v>
          </cell>
          <cell r="Z335" t="str">
            <v>jaiuto2</v>
          </cell>
          <cell r="AA335" t="str">
            <v>khuffman</v>
          </cell>
          <cell r="AB335" t="str">
            <v>No</v>
          </cell>
          <cell r="AC335" t="str">
            <v>Yes</v>
          </cell>
          <cell r="AD335" t="str">
            <v>Yes</v>
          </cell>
          <cell r="AE335" t="str">
            <v>Externally hosted - FCNA and FAFC Lending Automotive (LA) system is designed to track all retail installment loans and customer leases from booking to conclusion, including payments, disbursements, account closing, late charges and fees.</v>
          </cell>
          <cell r="AG335">
            <v>1</v>
          </cell>
          <cell r="AH335" t="str">
            <v>Complete Migration to GCP (Both App &amp; DB)</v>
          </cell>
          <cell r="AI335" t="str">
            <v>Q3 2027</v>
          </cell>
          <cell r="AJ335" t="str">
            <v xml:space="preserve"> </v>
          </cell>
          <cell r="AK335" t="str">
            <v>Data in the MSSQL is not actively used but need to be retained for suspension orders in Canada. We need to discuss with business and decide on GCP migration need and strategy.</v>
          </cell>
          <cell r="AO335" t="str">
            <v xml:space="preserve"> </v>
          </cell>
          <cell r="AQ335" t="str">
            <v>SQL</v>
          </cell>
          <cell r="AR335" t="str">
            <v>Modernize to Cloud Databases</v>
          </cell>
          <cell r="AS335" t="str">
            <v>TBD</v>
          </cell>
          <cell r="AT335" t="str">
            <v>Data in the MSSQL is not actively used but need to be retained for suspension orders in Canada. We need to discuss with business and decide on GCP migration need and strategy.</v>
          </cell>
          <cell r="AU335" t="str">
            <v>YES</v>
          </cell>
          <cell r="AV335" t="str">
            <v>Will be Decommissioned</v>
          </cell>
          <cell r="AW335" t="str">
            <v>TBD</v>
          </cell>
          <cell r="AX335" t="str">
            <v>FCNA LA: Will be decommissioned after Alfa implementation. Exact timing unknown at this time.
China LA: Will be decommissioned after NETSOL implementation timeline. NETSOL is to be live by end of 2025 as per current plan.</v>
          </cell>
          <cell r="AY335" t="str">
            <v>Focus - MF</v>
          </cell>
        </row>
        <row r="336">
          <cell r="A336">
            <v>15659</v>
          </cell>
          <cell r="B336" t="str">
            <v>NetAgent NA Database</v>
          </cell>
          <cell r="C336" t="str">
            <v>In Production</v>
          </cell>
          <cell r="D336" t="str">
            <v>NetAgentDB</v>
          </cell>
          <cell r="E336" t="str">
            <v>Ford Credit</v>
          </cell>
          <cell r="F336" t="str">
            <v>IPANKAJ</v>
          </cell>
          <cell r="G336" t="str">
            <v>DSINACOL</v>
          </cell>
          <cell r="H336" t="str">
            <v>SVYSYARA</v>
          </cell>
          <cell r="I336" t="str">
            <v>RPARAME4</v>
          </cell>
          <cell r="J336" t="str">
            <v>NO</v>
          </cell>
          <cell r="K336" t="str">
            <v>Bronze</v>
          </cell>
          <cell r="L336" t="str">
            <v>Non S-Ox</v>
          </cell>
          <cell r="M336">
            <v>311</v>
          </cell>
          <cell r="N336" t="str">
            <v>No</v>
          </cell>
          <cell r="O336" t="str">
            <v>Yes</v>
          </cell>
          <cell r="P336">
            <v>38613</v>
          </cell>
          <cell r="Q336">
            <v>47573</v>
          </cell>
          <cell r="R336" t="str">
            <v>Managed by 3rd Party Purchased Service</v>
          </cell>
          <cell r="S336" t="str">
            <v>Ford Credit Services</v>
          </cell>
          <cell r="T336" t="str">
            <v>Ford Credit (FMCC)</v>
          </cell>
          <cell r="U336" t="str">
            <v>gwinte13</v>
          </cell>
          <cell r="V336" t="str">
            <v>JWARMBOL</v>
          </cell>
          <cell r="W336" t="str">
            <v>sraju18</v>
          </cell>
          <cell r="X336" t="str">
            <v>BBYSANI</v>
          </cell>
          <cell r="Y336" t="str">
            <v>vrajago4</v>
          </cell>
          <cell r="Z336" t="str">
            <v>ckinger3</v>
          </cell>
          <cell r="AA336" t="str">
            <v>JWARMBOL</v>
          </cell>
          <cell r="AB336" t="str">
            <v>No</v>
          </cell>
          <cell r="AC336" t="str">
            <v>Yes</v>
          </cell>
          <cell r="AD336" t="str">
            <v>Yes</v>
          </cell>
          <cell r="AE336" t="str">
            <v>This application nGenera Netagent has been in use until June 2023. It is a 2-way Secure email SaaS product from vendor Moxie (now under NICE CXone) for use by FC Agents in NA, Canada and Argentina. This functionality has been integrated within MSDynamics using a Microsoft solution. In order retain email communication data as per GIS requirements (C+6), this application has been renamed to Netagent NA Database and the historical data is stored on SQL database ITO080643. Database has to be decommissioned during 2030 AFR unless there is a change in retention period or to retain for any suspension orders.</v>
          </cell>
          <cell r="AG336">
            <v>1</v>
          </cell>
          <cell r="AH336" t="str">
            <v>Complete Migration to GCP (Both App &amp; DB)</v>
          </cell>
          <cell r="AI336" t="str">
            <v>Q2 2025</v>
          </cell>
          <cell r="AJ336" t="str">
            <v xml:space="preserve"> </v>
          </cell>
          <cell r="AK336" t="str">
            <v xml:space="preserve"> </v>
          </cell>
          <cell r="AO336" t="str">
            <v xml:space="preserve"> </v>
          </cell>
          <cell r="AQ336" t="str">
            <v>SQL</v>
          </cell>
          <cell r="AR336" t="str">
            <v>Modernize to Cloud Databases</v>
          </cell>
          <cell r="AS336" t="str">
            <v>TBD</v>
          </cell>
          <cell r="AT336" t="str">
            <v xml:space="preserve"> </v>
          </cell>
          <cell r="AV336" t="str">
            <v xml:space="preserve"> </v>
          </cell>
          <cell r="AW336" t="str">
            <v xml:space="preserve"> </v>
          </cell>
          <cell r="AX336" t="str">
            <v xml:space="preserve"> </v>
          </cell>
        </row>
        <row r="337">
          <cell r="A337">
            <v>15663</v>
          </cell>
          <cell r="B337" t="str">
            <v>Adaptive Control Systems</v>
          </cell>
          <cell r="C337" t="str">
            <v>In Production</v>
          </cell>
          <cell r="D337" t="str">
            <v>ACS</v>
          </cell>
          <cell r="E337" t="str">
            <v>Ford Credit</v>
          </cell>
          <cell r="F337" t="str">
            <v>IPANKAJ</v>
          </cell>
          <cell r="G337" t="str">
            <v>RRAJESH8</v>
          </cell>
          <cell r="H337" t="str">
            <v>MRAMASW2</v>
          </cell>
          <cell r="I337" t="str">
            <v>JMANI</v>
          </cell>
          <cell r="J337" t="str">
            <v>NO</v>
          </cell>
          <cell r="K337" t="str">
            <v>Bronze</v>
          </cell>
          <cell r="L337" t="str">
            <v>Non S-Ox</v>
          </cell>
          <cell r="M337">
            <v>311</v>
          </cell>
          <cell r="N337" t="str">
            <v>No</v>
          </cell>
          <cell r="O337" t="str">
            <v>Yes</v>
          </cell>
          <cell r="P337">
            <v>37011</v>
          </cell>
          <cell r="Q337" t="str">
            <v>-</v>
          </cell>
          <cell r="R337" t="str">
            <v>In-House</v>
          </cell>
          <cell r="S337" t="str">
            <v>Ford Credit Services</v>
          </cell>
          <cell r="T337" t="str">
            <v>-</v>
          </cell>
          <cell r="U337" t="str">
            <v>dbeagan</v>
          </cell>
          <cell r="V337" t="str">
            <v>-</v>
          </cell>
          <cell r="W337" t="str">
            <v>skarnati</v>
          </cell>
          <cell r="X337" t="str">
            <v>gsomase1</v>
          </cell>
          <cell r="Y337" t="str">
            <v>nbharat7</v>
          </cell>
          <cell r="Z337" t="str">
            <v>lrudrara</v>
          </cell>
          <cell r="AA337" t="str">
            <v>kbiafora</v>
          </cell>
          <cell r="AB337" t="str">
            <v>No</v>
          </cell>
          <cell r="AC337" t="str">
            <v>No</v>
          </cell>
          <cell r="AD337" t="str">
            <v>No</v>
          </cell>
          <cell r="AE337" t="str">
            <v>Implements collections strategies and probability of default models.    EU ACS business owner: Steve Earle</v>
          </cell>
          <cell r="AG337">
            <v>4</v>
          </cell>
          <cell r="AH337" t="str">
            <v>Partial Migration to GCP</v>
          </cell>
          <cell r="AI337" t="str">
            <v>Q4 2026</v>
          </cell>
          <cell r="AJ337" t="str">
            <v xml:space="preserve"> </v>
          </cell>
          <cell r="AK337" t="str">
            <v>Can be migrated to Cloud Run and Cloud Bucket</v>
          </cell>
          <cell r="AM337" t="str">
            <v>Version Upgrade</v>
          </cell>
          <cell r="AN337" t="str">
            <v>Q4 2026</v>
          </cell>
          <cell r="AO337" t="str">
            <v xml:space="preserve"> </v>
          </cell>
          <cell r="AP337" t="str">
            <v xml:space="preserve">-Java - Version Upgrade, Struts - , WAS Liberty - -Java Timeline - Q4 2026, Struts Timeline - , WAS Upgrade Timeline - </v>
          </cell>
          <cell r="AR337" t="str">
            <v xml:space="preserve"> </v>
          </cell>
          <cell r="AS337" t="str">
            <v xml:space="preserve"> </v>
          </cell>
          <cell r="AT337" t="str">
            <v xml:space="preserve"> </v>
          </cell>
          <cell r="AU337" t="str">
            <v>YES</v>
          </cell>
          <cell r="AV337" t="str">
            <v>Optimize MF - MIPs reduction</v>
          </cell>
          <cell r="AW337" t="str">
            <v>TBD</v>
          </cell>
          <cell r="AX337" t="str">
            <v xml:space="preserve"> </v>
          </cell>
        </row>
        <row r="338">
          <cell r="A338">
            <v>15665</v>
          </cell>
          <cell r="B338" t="str">
            <v>FCE Lending Automotive</v>
          </cell>
          <cell r="C338" t="str">
            <v>In Production</v>
          </cell>
          <cell r="D338" t="str">
            <v>LA UKDEU</v>
          </cell>
          <cell r="E338" t="str">
            <v>Ford Credit</v>
          </cell>
          <cell r="F338" t="str">
            <v>IPANKAJ</v>
          </cell>
          <cell r="G338" t="str">
            <v>RRAJESH8</v>
          </cell>
          <cell r="H338" t="str">
            <v>TNARAYA2</v>
          </cell>
          <cell r="I338" t="str">
            <v>NVARADA2</v>
          </cell>
          <cell r="J338" t="str">
            <v>NO</v>
          </cell>
          <cell r="K338" t="str">
            <v>Silver</v>
          </cell>
          <cell r="L338" t="str">
            <v>S-Ox In Scope</v>
          </cell>
          <cell r="M338">
            <v>332</v>
          </cell>
          <cell r="N338" t="str">
            <v>No</v>
          </cell>
          <cell r="O338" t="str">
            <v>Yes</v>
          </cell>
          <cell r="P338">
            <v>38353</v>
          </cell>
          <cell r="Q338" t="str">
            <v>-</v>
          </cell>
          <cell r="R338" t="str">
            <v>In-House</v>
          </cell>
          <cell r="S338" t="str">
            <v>Ford Credit Services</v>
          </cell>
          <cell r="T338" t="str">
            <v>Ford Credit (FMCC)</v>
          </cell>
          <cell r="U338" t="str">
            <v>MSANZ4</v>
          </cell>
          <cell r="V338" t="str">
            <v>KCHAUD11</v>
          </cell>
          <cell r="W338" t="str">
            <v>agallag9</v>
          </cell>
          <cell r="X338" t="str">
            <v>sjahnel</v>
          </cell>
          <cell r="Y338" t="str">
            <v>shrishik</v>
          </cell>
          <cell r="Z338" t="str">
            <v>greuter</v>
          </cell>
          <cell r="AA338" t="str">
            <v>sclar229</v>
          </cell>
          <cell r="AB338" t="str">
            <v>No</v>
          </cell>
          <cell r="AC338" t="str">
            <v>Yes</v>
          </cell>
          <cell r="AD338" t="str">
            <v>Yes</v>
          </cell>
          <cell r="AE338" t="str">
            <v>Retail Receivables for UK (Finance) and Germany (Finance and Lease)</v>
          </cell>
          <cell r="AH338" t="str">
            <v xml:space="preserve"> </v>
          </cell>
          <cell r="AI338" t="str">
            <v xml:space="preserve"> </v>
          </cell>
          <cell r="AJ338" t="str">
            <v xml:space="preserve"> </v>
          </cell>
          <cell r="AK338" t="str">
            <v xml:space="preserve"> </v>
          </cell>
          <cell r="AO338" t="str">
            <v xml:space="preserve"> </v>
          </cell>
          <cell r="AR338" t="str">
            <v xml:space="preserve"> </v>
          </cell>
          <cell r="AS338" t="str">
            <v xml:space="preserve"> </v>
          </cell>
          <cell r="AT338" t="str">
            <v xml:space="preserve"> </v>
          </cell>
          <cell r="AU338" t="str">
            <v>YES</v>
          </cell>
          <cell r="AV338" t="str">
            <v>Will be Decommissioned</v>
          </cell>
          <cell r="AW338" t="str">
            <v>TBD</v>
          </cell>
          <cell r="AX338" t="str">
            <v>Will be decommissioned after Alfa implementation. Exact timing depends on Alfa implementation to both UK &amp; DE.</v>
          </cell>
        </row>
        <row r="339">
          <cell r="A339">
            <v>15680</v>
          </cell>
          <cell r="B339" t="str">
            <v>Accounting - Company Car &amp; COMLIT</v>
          </cell>
          <cell r="C339" t="str">
            <v>In Production</v>
          </cell>
          <cell r="D339" t="str">
            <v>FCCC</v>
          </cell>
          <cell r="E339" t="str">
            <v>Ford Credit</v>
          </cell>
          <cell r="F339" t="str">
            <v>IPANKAJ</v>
          </cell>
          <cell r="G339" t="str">
            <v>RRAJESH8</v>
          </cell>
          <cell r="H339" t="str">
            <v>SAGILAN2</v>
          </cell>
          <cell r="I339" t="str">
            <v>RPARAME4</v>
          </cell>
          <cell r="J339" t="str">
            <v>NO</v>
          </cell>
          <cell r="K339" t="str">
            <v>Silver</v>
          </cell>
          <cell r="L339" t="str">
            <v>S-Ox In Scope</v>
          </cell>
          <cell r="M339">
            <v>232</v>
          </cell>
          <cell r="N339" t="str">
            <v>No</v>
          </cell>
          <cell r="O339" t="str">
            <v>Yes</v>
          </cell>
          <cell r="P339">
            <v>33297</v>
          </cell>
          <cell r="Q339" t="str">
            <v>-</v>
          </cell>
          <cell r="R339" t="str">
            <v>In-House</v>
          </cell>
          <cell r="S339" t="str">
            <v>Finance</v>
          </cell>
          <cell r="T339" t="str">
            <v>Ford Credit (FMCC)</v>
          </cell>
          <cell r="U339" t="str">
            <v>kmccusk2</v>
          </cell>
          <cell r="V339" t="str">
            <v>DANTOSIE</v>
          </cell>
          <cell r="W339" t="str">
            <v>mabhiji3</v>
          </cell>
          <cell r="X339" t="str">
            <v>YR2</v>
          </cell>
          <cell r="Y339" t="str">
            <v>KRAJEN19</v>
          </cell>
          <cell r="Z339" t="str">
            <v>kswaste1</v>
          </cell>
          <cell r="AA339" t="str">
            <v>-</v>
          </cell>
          <cell r="AB339" t="str">
            <v>No</v>
          </cell>
          <cell r="AC339" t="str">
            <v>Yes</v>
          </cell>
          <cell r="AD339" t="str">
            <v>No</v>
          </cell>
          <cell r="AE339" t="str">
            <v>This asset-based application (based on tag number, VIN, and garage location) provides billing and tax reporting functions for the vehicles leased back to Ford Motor.  It is a reporting system for Accounting.</v>
          </cell>
          <cell r="AH339" t="str">
            <v xml:space="preserve"> </v>
          </cell>
          <cell r="AI339" t="str">
            <v xml:space="preserve"> </v>
          </cell>
          <cell r="AJ339" t="str">
            <v xml:space="preserve"> </v>
          </cell>
          <cell r="AK339" t="str">
            <v xml:space="preserve"> </v>
          </cell>
          <cell r="AO339" t="str">
            <v xml:space="preserve"> </v>
          </cell>
          <cell r="AR339" t="str">
            <v xml:space="preserve"> </v>
          </cell>
          <cell r="AS339" t="str">
            <v xml:space="preserve"> </v>
          </cell>
          <cell r="AT339" t="str">
            <v xml:space="preserve"> </v>
          </cell>
          <cell r="AU339" t="str">
            <v>YES</v>
          </cell>
          <cell r="AV339" t="str">
            <v>Optimize MF - MIPs reduction</v>
          </cell>
          <cell r="AW339" t="str">
            <v>TBD</v>
          </cell>
          <cell r="AX339" t="str">
            <v xml:space="preserve"> </v>
          </cell>
          <cell r="AY339" t="str">
            <v>Focus - MF</v>
          </cell>
        </row>
        <row r="340">
          <cell r="A340">
            <v>15687</v>
          </cell>
          <cell r="B340" t="str">
            <v>Knowledge Based Systems on Prem</v>
          </cell>
          <cell r="C340" t="str">
            <v>In Production</v>
          </cell>
          <cell r="D340" t="str">
            <v>KBS onPrem</v>
          </cell>
          <cell r="E340" t="str">
            <v>Ford Credit</v>
          </cell>
          <cell r="F340" t="str">
            <v>RMINHAS3</v>
          </cell>
          <cell r="G340" t="str">
            <v>PBALUSU</v>
          </cell>
          <cell r="H340" t="str">
            <v>SILANGOV</v>
          </cell>
          <cell r="I340" t="str">
            <v>TSAILESH</v>
          </cell>
          <cell r="J340" t="str">
            <v>NO</v>
          </cell>
          <cell r="K340" t="str">
            <v>Silver</v>
          </cell>
          <cell r="L340" t="str">
            <v>Non S-Ox</v>
          </cell>
          <cell r="M340">
            <v>333</v>
          </cell>
          <cell r="N340" t="str">
            <v>No</v>
          </cell>
          <cell r="O340" t="str">
            <v>Yes</v>
          </cell>
          <cell r="P340">
            <v>38111</v>
          </cell>
          <cell r="Q340" t="str">
            <v>-</v>
          </cell>
          <cell r="R340" t="str">
            <v>In-House</v>
          </cell>
          <cell r="S340" t="str">
            <v>Ford Credit Services</v>
          </cell>
          <cell r="T340" t="str">
            <v>Ford Credit (FMCC)</v>
          </cell>
          <cell r="U340" t="str">
            <v>sturin</v>
          </cell>
          <cell r="V340" t="str">
            <v>TSTEINER</v>
          </cell>
          <cell r="W340" t="str">
            <v>aramin</v>
          </cell>
          <cell r="X340" t="str">
            <v>jmadden5</v>
          </cell>
          <cell r="Y340" t="str">
            <v>hyellamp</v>
          </cell>
          <cell r="Z340" t="str">
            <v>DSMAK</v>
          </cell>
          <cell r="AA340" t="str">
            <v>DCHEN24</v>
          </cell>
          <cell r="AB340" t="str">
            <v>No</v>
          </cell>
          <cell r="AC340" t="str">
            <v>-</v>
          </cell>
          <cell r="AD340" t="str">
            <v>Yes</v>
          </cell>
          <cell r="AE340" t="str">
            <v>The Knowledge Based System (KBS) is comprised of two applications, the Offering Analysis Knowledge Base System (OAKBS) and sKBS the Scoring Knowledge Base System.  OAKBS use decision-reasoning software to determine strength and weakness characteristics for offerings submitted to Ford Financial.  The information supplied by OAKBS is displayed in the Analysis section of Pinnacle Credit Analysis and is used by credit analysts when manually decisioning credit applications.  Also oaKBS is used to decision Offerings including  PreApproval or PreQualification applications submitted to Ford Financial via the internet or Creditweb.  sKBS provides a set of predictive characteristics that are input into scorecards used in determining a customer's credit worthiness.</v>
          </cell>
          <cell r="AG340">
            <v>15</v>
          </cell>
          <cell r="AH340" t="str">
            <v>Complete Migration to GCP (Both App &amp; DB)</v>
          </cell>
          <cell r="AI340" t="str">
            <v>Q4 2026</v>
          </cell>
          <cell r="AJ340" t="str">
            <v xml:space="preserve"> </v>
          </cell>
          <cell r="AK340" t="str">
            <v xml:space="preserve"> </v>
          </cell>
          <cell r="AO340" t="str">
            <v xml:space="preserve"> </v>
          </cell>
          <cell r="AR340" t="str">
            <v xml:space="preserve"> </v>
          </cell>
          <cell r="AS340" t="str">
            <v>Q4 2025</v>
          </cell>
          <cell r="AT340" t="str">
            <v xml:space="preserve"> </v>
          </cell>
          <cell r="AV340" t="str">
            <v xml:space="preserve"> </v>
          </cell>
          <cell r="AW340" t="str">
            <v xml:space="preserve"> </v>
          </cell>
          <cell r="AX340" t="str">
            <v xml:space="preserve"> </v>
          </cell>
        </row>
        <row r="341">
          <cell r="A341">
            <v>15693</v>
          </cell>
          <cell r="B341" t="str">
            <v>GRMS Scoring Application</v>
          </cell>
          <cell r="C341" t="str">
            <v>In Production</v>
          </cell>
          <cell r="D341" t="str">
            <v>ORDB</v>
          </cell>
          <cell r="E341" t="str">
            <v>Ford Credit</v>
          </cell>
          <cell r="F341" t="str">
            <v>RMINHAS3</v>
          </cell>
          <cell r="G341" t="str">
            <v>PBALUSU</v>
          </cell>
          <cell r="H341" t="str">
            <v>SILANGOV</v>
          </cell>
          <cell r="I341" t="str">
            <v>TSAILESH</v>
          </cell>
          <cell r="J341" t="str">
            <v>NO</v>
          </cell>
          <cell r="K341" t="str">
            <v>Silver</v>
          </cell>
          <cell r="L341" t="str">
            <v>S-Ox In Scope</v>
          </cell>
          <cell r="M341">
            <v>332</v>
          </cell>
          <cell r="N341" t="str">
            <v>No</v>
          </cell>
          <cell r="O341" t="str">
            <v>Yes</v>
          </cell>
          <cell r="P341">
            <v>29282</v>
          </cell>
          <cell r="Q341" t="str">
            <v>-</v>
          </cell>
          <cell r="R341" t="str">
            <v>In-House</v>
          </cell>
          <cell r="S341" t="str">
            <v>Enterprise Technology</v>
          </cell>
          <cell r="T341" t="str">
            <v>Ford Credit (FMCC)</v>
          </cell>
          <cell r="U341" t="str">
            <v>kdarga</v>
          </cell>
          <cell r="V341" t="str">
            <v>TSTEINER</v>
          </cell>
          <cell r="W341" t="str">
            <v>aramin</v>
          </cell>
          <cell r="X341" t="str">
            <v>jmadden5</v>
          </cell>
          <cell r="Y341" t="str">
            <v>-</v>
          </cell>
          <cell r="Z341" t="str">
            <v>lrudrara</v>
          </cell>
          <cell r="AA341" t="str">
            <v>-</v>
          </cell>
          <cell r="AB341" t="str">
            <v>No</v>
          </cell>
          <cell r="AC341" t="str">
            <v>Yes</v>
          </cell>
          <cell r="AD341" t="str">
            <v>Yes</v>
          </cell>
          <cell r="AE341" t="str">
            <v>Database to support research and development of new scoring models.   ORDB (operations research data base) is an analytic database used to create Loan Orgination pricing policy.   Global Risk Anaylsts use this SAS database to determine optimal Probability of Payment and Risk Analysis Tiers.</v>
          </cell>
          <cell r="AH341" t="str">
            <v>Complete Migration to GCP (Both App &amp; DB)</v>
          </cell>
          <cell r="AI341" t="str">
            <v>Q4 2026</v>
          </cell>
          <cell r="AJ341" t="str">
            <v xml:space="preserve"> </v>
          </cell>
          <cell r="AK341" t="str">
            <v xml:space="preserve"> </v>
          </cell>
          <cell r="AO341" t="str">
            <v xml:space="preserve"> </v>
          </cell>
          <cell r="AR341" t="str">
            <v>On-Prem</v>
          </cell>
          <cell r="AS341" t="str">
            <v xml:space="preserve"> </v>
          </cell>
          <cell r="AT341" t="str">
            <v>DB2 and Teradata</v>
          </cell>
          <cell r="AU341" t="str">
            <v>YES</v>
          </cell>
          <cell r="AV341" t="str">
            <v>Rewrite apps to GCP</v>
          </cell>
          <cell r="AW341" t="str">
            <v>TBD</v>
          </cell>
          <cell r="AX341" t="str">
            <v xml:space="preserve"> </v>
          </cell>
        </row>
        <row r="342">
          <cell r="A342">
            <v>15723</v>
          </cell>
          <cell r="B342" t="str">
            <v>ICE</v>
          </cell>
          <cell r="C342" t="str">
            <v>In Production</v>
          </cell>
          <cell r="D342" t="str">
            <v>ICE</v>
          </cell>
          <cell r="E342" t="str">
            <v>Ford Credit</v>
          </cell>
          <cell r="F342" t="str">
            <v>JMALETZ</v>
          </cell>
          <cell r="G342" t="str">
            <v>JJACK348</v>
          </cell>
          <cell r="H342" t="str">
            <v>VKHANNA1</v>
          </cell>
          <cell r="I342" t="str">
            <v>JMANI</v>
          </cell>
          <cell r="J342" t="str">
            <v>NO</v>
          </cell>
          <cell r="K342" t="str">
            <v>Silver</v>
          </cell>
          <cell r="L342" t="str">
            <v>Non S-Ox</v>
          </cell>
          <cell r="M342">
            <v>222</v>
          </cell>
          <cell r="N342" t="str">
            <v>No</v>
          </cell>
          <cell r="O342" t="str">
            <v>Yes</v>
          </cell>
          <cell r="P342">
            <v>38468</v>
          </cell>
          <cell r="Q342" t="str">
            <v>-</v>
          </cell>
          <cell r="R342" t="str">
            <v>In-House</v>
          </cell>
          <cell r="S342" t="str">
            <v>Ford Credit Services</v>
          </cell>
          <cell r="T342" t="str">
            <v>Ford Credit (FMCC)</v>
          </cell>
          <cell r="U342" t="str">
            <v>rallbrig</v>
          </cell>
          <cell r="V342" t="str">
            <v>TSULLIV5</v>
          </cell>
          <cell r="W342" t="str">
            <v>sjahnavi</v>
          </cell>
          <cell r="X342" t="str">
            <v>GPANDUR9</v>
          </cell>
          <cell r="Y342" t="str">
            <v>agopin11</v>
          </cell>
          <cell r="Z342" t="str">
            <v>prodr102</v>
          </cell>
          <cell r="AA342" t="str">
            <v>mmanion</v>
          </cell>
          <cell r="AB342" t="str">
            <v>No</v>
          </cell>
          <cell r="AC342" t="str">
            <v>-</v>
          </cell>
          <cell r="AD342" t="str">
            <v>Yes</v>
          </cell>
          <cell r="AE342" t="str">
            <v>ICE (Internal Communications Exchange) is the primary business logic engine for dealer and consumer originated business. ICE is assuming the business logic responsibilities from XNet. It will be a service that processes XML transactions for applications/systems that  utilize the CreditNet Platform and other Ford Financial services.       ICE can process both synchronous and asynchronous transactions, support XML Schema formats, SOAP protocols as well as both Document and RPC formats. For all transactions processed, ICE will record metric information required to verify performance characteristics set forth by Dealer Web Services and RouteOne business teams.  In addition to metrics, ICE will also record all billing characteristics to and from RouteOne for legal and auditing purposes.      It is a centralized point of business logic (required checks, length checks, edits and validations) as well as the interface to the COMPASS database for dealer entered originations business.</v>
          </cell>
          <cell r="AH342" t="str">
            <v xml:space="preserve"> </v>
          </cell>
          <cell r="AI342" t="str">
            <v xml:space="preserve"> </v>
          </cell>
          <cell r="AJ342" t="str">
            <v xml:space="preserve"> </v>
          </cell>
          <cell r="AK342" t="str">
            <v xml:space="preserve"> </v>
          </cell>
          <cell r="AL342" t="str">
            <v>WAS</v>
          </cell>
          <cell r="AM342" t="str">
            <v>Will be Decommissioned</v>
          </cell>
          <cell r="AN342" t="str">
            <v>Q3 2027</v>
          </cell>
          <cell r="AO342" t="str">
            <v xml:space="preserve"> </v>
          </cell>
          <cell r="AP342" t="str">
            <v>Java Comments - Dependent on ATD team, Struts Comments - , WAS Upgrade Comments - Dependent on ATD team-Java - Version Upgrade, Struts - , WAS Liberty - Will be Decomissioned-Java Timeline - Q3 2027, Struts Timeline - , WAS Upgrade Timeline - Q3 2027</v>
          </cell>
          <cell r="AR342" t="str">
            <v xml:space="preserve"> </v>
          </cell>
          <cell r="AS342" t="str">
            <v xml:space="preserve"> </v>
          </cell>
          <cell r="AT342" t="str">
            <v xml:space="preserve"> </v>
          </cell>
          <cell r="AU342" t="str">
            <v>YES</v>
          </cell>
          <cell r="AV342" t="str">
            <v xml:space="preserve"> </v>
          </cell>
          <cell r="AW342" t="str">
            <v>TBD</v>
          </cell>
          <cell r="AX342" t="str">
            <v xml:space="preserve"> </v>
          </cell>
        </row>
        <row r="343">
          <cell r="A343">
            <v>15745</v>
          </cell>
          <cell r="B343" t="str">
            <v>MIS Reporting</v>
          </cell>
          <cell r="C343" t="str">
            <v>In Production</v>
          </cell>
          <cell r="D343" t="str">
            <v>MIS</v>
          </cell>
          <cell r="E343" t="str">
            <v>Ford Credit</v>
          </cell>
          <cell r="F343" t="str">
            <v>IPANKAJ</v>
          </cell>
          <cell r="G343" t="str">
            <v>VGA</v>
          </cell>
          <cell r="H343" t="str">
            <v>BSENTHI1</v>
          </cell>
          <cell r="I343" t="str">
            <v>VBHUPATH</v>
          </cell>
          <cell r="J343" t="str">
            <v>NO</v>
          </cell>
          <cell r="K343" t="str">
            <v>Bronze</v>
          </cell>
          <cell r="L343" t="str">
            <v>Non S-Ox</v>
          </cell>
          <cell r="M343">
            <v>322</v>
          </cell>
          <cell r="N343" t="str">
            <v>No</v>
          </cell>
          <cell r="O343" t="str">
            <v>Yes</v>
          </cell>
          <cell r="P343">
            <v>38077</v>
          </cell>
          <cell r="Q343" t="str">
            <v>-</v>
          </cell>
          <cell r="R343" t="str">
            <v>In-House</v>
          </cell>
          <cell r="S343" t="str">
            <v>Ford Credit Services</v>
          </cell>
          <cell r="T343" t="str">
            <v>Ford Credit (FMCC)</v>
          </cell>
          <cell r="U343" t="str">
            <v>gapel</v>
          </cell>
          <cell r="V343" t="str">
            <v>MPHILPO1</v>
          </cell>
          <cell r="W343" t="str">
            <v>svemuri5</v>
          </cell>
          <cell r="X343" t="str">
            <v>kgroppi</v>
          </cell>
          <cell r="Y343" t="str">
            <v>VSAHU4</v>
          </cell>
          <cell r="Z343" t="str">
            <v>jspirtus</v>
          </cell>
          <cell r="AA343" t="str">
            <v>kgroppi</v>
          </cell>
          <cell r="AB343" t="str">
            <v>No</v>
          </cell>
          <cell r="AC343" t="str">
            <v>-</v>
          </cell>
          <cell r="AD343" t="str">
            <v>No</v>
          </cell>
          <cell r="AE343" t="str">
            <v>MIS Reporting provides a centralized integrated management reporting function for Ford Credit.  It allows for reduced data storage and processing needs through the elimination of redundant and obsolete reports, and resources spent on data reconciliation between reports.  With CIG as the business customer, MIS Reporting utilizes a centralized process and leverages the Ford Credit Enterprise Data Warehouse (EDW).  WebFOCUS is the core technology for all new reports with a few reports still on Business Objects.</v>
          </cell>
          <cell r="AG343">
            <v>8</v>
          </cell>
          <cell r="AH343" t="str">
            <v>Complete Migration to GCP (Both App &amp; DB)</v>
          </cell>
          <cell r="AI343" t="str">
            <v>Q1 2026</v>
          </cell>
          <cell r="AJ343" t="str">
            <v xml:space="preserve"> </v>
          </cell>
          <cell r="AK343" t="str">
            <v>Changed from Q4 2025 to Q1 2026 
Date Changed - 21 Feb 2025</v>
          </cell>
          <cell r="AO343" t="str">
            <v xml:space="preserve"> </v>
          </cell>
          <cell r="AQ343" t="str">
            <v>SQL</v>
          </cell>
          <cell r="AR343" t="str">
            <v>Will be Decommissioned</v>
          </cell>
          <cell r="AS343" t="str">
            <v>TBD</v>
          </cell>
          <cell r="AT343" t="str">
            <v xml:space="preserve"> </v>
          </cell>
          <cell r="AV343" t="str">
            <v xml:space="preserve"> </v>
          </cell>
          <cell r="AW343" t="str">
            <v xml:space="preserve"> </v>
          </cell>
          <cell r="AX343" t="str">
            <v xml:space="preserve"> </v>
          </cell>
          <cell r="AY343" t="str">
            <v>WebFocus</v>
          </cell>
        </row>
        <row r="344">
          <cell r="A344">
            <v>15780</v>
          </cell>
          <cell r="B344" t="str">
            <v>FCE Operational Reporting System</v>
          </cell>
          <cell r="C344" t="str">
            <v>In Production</v>
          </cell>
          <cell r="D344" t="str">
            <v>OPRPTSYS</v>
          </cell>
          <cell r="E344" t="str">
            <v>Ford Credit</v>
          </cell>
          <cell r="F344" t="str">
            <v>JBENITO</v>
          </cell>
          <cell r="G344" t="str">
            <v>PSRIKIR1</v>
          </cell>
          <cell r="H344" t="str">
            <v>MSRIRAM5</v>
          </cell>
          <cell r="I344" t="str">
            <v>AGALLAG9</v>
          </cell>
          <cell r="J344" t="str">
            <v>NO</v>
          </cell>
          <cell r="K344" t="str">
            <v>Silver</v>
          </cell>
          <cell r="L344" t="str">
            <v>Non S-Ox</v>
          </cell>
          <cell r="M344">
            <v>322</v>
          </cell>
          <cell r="N344" t="str">
            <v>No</v>
          </cell>
          <cell r="O344" t="str">
            <v>Yes</v>
          </cell>
          <cell r="P344">
            <v>38508</v>
          </cell>
          <cell r="Q344">
            <v>46387</v>
          </cell>
          <cell r="R344" t="str">
            <v>In-House</v>
          </cell>
          <cell r="S344" t="str">
            <v>Finance</v>
          </cell>
          <cell r="T344" t="str">
            <v>Ford Credit (FMCC)</v>
          </cell>
          <cell r="U344" t="str">
            <v>SWOLLNY</v>
          </cell>
          <cell r="V344" t="str">
            <v>KSTRUPPE</v>
          </cell>
          <cell r="W344" t="str">
            <v>rpartha6</v>
          </cell>
          <cell r="X344" t="str">
            <v>pheynenm</v>
          </cell>
          <cell r="Y344" t="str">
            <v>gseipelt</v>
          </cell>
          <cell r="Z344" t="str">
            <v>pdimitr4</v>
          </cell>
          <cell r="AA344" t="str">
            <v>-</v>
          </cell>
          <cell r="AB344" t="str">
            <v>No</v>
          </cell>
          <cell r="AC344" t="str">
            <v>Yes</v>
          </cell>
          <cell r="AD344" t="str">
            <v>Yes</v>
          </cell>
          <cell r="AE344" t="str">
            <v>Cross Application Reporting - Provides data out of Retail Finance &amp; Lease, Wholesale and Current Account for operational and legal reporting requirements which could not be satisfied within MIS</v>
          </cell>
          <cell r="AF344" t="str">
            <v>EU</v>
          </cell>
          <cell r="AH344" t="str">
            <v xml:space="preserve"> </v>
          </cell>
          <cell r="AI344" t="str">
            <v xml:space="preserve"> </v>
          </cell>
          <cell r="AJ344" t="str">
            <v xml:space="preserve"> </v>
          </cell>
          <cell r="AK344" t="str">
            <v xml:space="preserve"> </v>
          </cell>
          <cell r="AO344" t="str">
            <v xml:space="preserve"> </v>
          </cell>
          <cell r="AR344" t="str">
            <v xml:space="preserve"> </v>
          </cell>
          <cell r="AS344" t="str">
            <v xml:space="preserve"> </v>
          </cell>
          <cell r="AT344" t="str">
            <v xml:space="preserve"> </v>
          </cell>
          <cell r="AU344" t="str">
            <v>YES</v>
          </cell>
          <cell r="AV344" t="str">
            <v>Will be Decommissioned</v>
          </cell>
          <cell r="AW344" t="str">
            <v>Q4 2026</v>
          </cell>
          <cell r="AX344" t="str">
            <v xml:space="preserve">As of today, not sure on decommission plan </v>
          </cell>
        </row>
        <row r="345">
          <cell r="A345">
            <v>15782</v>
          </cell>
          <cell r="B345" t="str">
            <v>FCE Dealer Database</v>
          </cell>
          <cell r="C345" t="str">
            <v>In Production</v>
          </cell>
          <cell r="D345" t="str">
            <v>DLRDBASEAD</v>
          </cell>
          <cell r="E345" t="str">
            <v>Ford Credit</v>
          </cell>
          <cell r="F345" t="str">
            <v>JBENITO</v>
          </cell>
          <cell r="G345" t="str">
            <v>CMUELLEN</v>
          </cell>
          <cell r="H345" t="str">
            <v>GSEIPELT</v>
          </cell>
          <cell r="I345" t="str">
            <v>AGALLAG9</v>
          </cell>
          <cell r="J345" t="str">
            <v>NO</v>
          </cell>
          <cell r="K345" t="str">
            <v>Silver</v>
          </cell>
          <cell r="L345" t="str">
            <v>Non S-Ox</v>
          </cell>
          <cell r="M345">
            <v>312</v>
          </cell>
          <cell r="N345" t="str">
            <v>No</v>
          </cell>
          <cell r="O345" t="str">
            <v>Yes</v>
          </cell>
          <cell r="P345">
            <v>25749</v>
          </cell>
          <cell r="Q345" t="str">
            <v>-</v>
          </cell>
          <cell r="R345" t="str">
            <v>In-House</v>
          </cell>
          <cell r="S345" t="str">
            <v>Ford Credit Services</v>
          </cell>
          <cell r="T345" t="str">
            <v>Ford Credit (FMCC)</v>
          </cell>
          <cell r="U345" t="str">
            <v>greuter</v>
          </cell>
          <cell r="V345" t="str">
            <v>UBLOOMFI</v>
          </cell>
          <cell r="W345" t="str">
            <v>rcayetan</v>
          </cell>
          <cell r="X345" t="str">
            <v>ugeitner</v>
          </cell>
          <cell r="Y345" t="str">
            <v>pheynenm</v>
          </cell>
          <cell r="Z345" t="str">
            <v>rvillmow</v>
          </cell>
          <cell r="AA345" t="str">
            <v>tkrueger</v>
          </cell>
          <cell r="AB345" t="str">
            <v>No</v>
          </cell>
          <cell r="AC345" t="str">
            <v>Yes</v>
          </cell>
          <cell r="AD345" t="str">
            <v>Yes</v>
          </cell>
          <cell r="AE345" t="str">
            <v>Master Dealer Database for FFG. This application manages all information around FFG Dealers centrally.</v>
          </cell>
          <cell r="AF345" t="str">
            <v>EU</v>
          </cell>
          <cell r="AH345" t="str">
            <v xml:space="preserve"> </v>
          </cell>
          <cell r="AI345" t="str">
            <v xml:space="preserve"> </v>
          </cell>
          <cell r="AJ345" t="str">
            <v xml:space="preserve"> </v>
          </cell>
          <cell r="AK345" t="str">
            <v xml:space="preserve"> </v>
          </cell>
          <cell r="AO345" t="str">
            <v xml:space="preserve"> </v>
          </cell>
          <cell r="AR345" t="str">
            <v xml:space="preserve"> </v>
          </cell>
          <cell r="AS345" t="str">
            <v xml:space="preserve"> </v>
          </cell>
          <cell r="AT345" t="str">
            <v xml:space="preserve"> </v>
          </cell>
          <cell r="AU345" t="str">
            <v>YES</v>
          </cell>
          <cell r="AV345" t="str">
            <v>Will be Decommissioned</v>
          </cell>
          <cell r="AW345" t="str">
            <v>Q2 2026</v>
          </cell>
          <cell r="AX345" t="str">
            <v>None</v>
          </cell>
        </row>
        <row r="346">
          <cell r="A346">
            <v>15802</v>
          </cell>
          <cell r="B346" t="str">
            <v>FCE Mainframe Proposal Processing</v>
          </cell>
          <cell r="C346" t="str">
            <v>In Production</v>
          </cell>
          <cell r="D346" t="str">
            <v>FCE MPP</v>
          </cell>
          <cell r="E346" t="str">
            <v>Ford Credit</v>
          </cell>
          <cell r="F346" t="str">
            <v>IPANKAJ</v>
          </cell>
          <cell r="G346" t="str">
            <v>PSRIKIR1</v>
          </cell>
          <cell r="H346" t="str">
            <v>MSRIRAM5</v>
          </cell>
          <cell r="I346" t="str">
            <v>AGALLAG9</v>
          </cell>
          <cell r="J346" t="str">
            <v>NO</v>
          </cell>
          <cell r="K346" t="str">
            <v>Silver</v>
          </cell>
          <cell r="L346" t="str">
            <v>Non S-Ox</v>
          </cell>
          <cell r="M346">
            <v>212</v>
          </cell>
          <cell r="N346" t="str">
            <v>No</v>
          </cell>
          <cell r="O346" t="str">
            <v>Yes</v>
          </cell>
          <cell r="P346">
            <v>32689</v>
          </cell>
          <cell r="Q346" t="str">
            <v>-</v>
          </cell>
          <cell r="R346" t="str">
            <v>In-House</v>
          </cell>
          <cell r="S346" t="str">
            <v>Ford Credit Services</v>
          </cell>
          <cell r="T346" t="str">
            <v>Ford Credit (FMCC)</v>
          </cell>
          <cell r="U346" t="str">
            <v>greuter</v>
          </cell>
          <cell r="V346" t="str">
            <v>UBLOOMFI</v>
          </cell>
          <cell r="W346" t="str">
            <v>rcayetan</v>
          </cell>
          <cell r="X346" t="str">
            <v>dselvak4</v>
          </cell>
          <cell r="Y346" t="str">
            <v>uanjusha</v>
          </cell>
          <cell r="Z346" t="str">
            <v>tkrueger</v>
          </cell>
          <cell r="AA346" t="str">
            <v>rvillmow</v>
          </cell>
          <cell r="AB346" t="str">
            <v>No</v>
          </cell>
          <cell r="AC346" t="str">
            <v>Yes</v>
          </cell>
          <cell r="AD346" t="str">
            <v>Yes</v>
          </cell>
          <cell r="AE346" t="str">
            <v>Mainframe Proposal Processing (MPP) application in Germany is to provide Ford Bank Aktuel dealers (Germany) with automatic credit acceptance validation. MPP processes new proposals, resent proposals and enquiries from a source system .  The source system send data and initiate a transaction which will perform basic data validation to determine the data can be rejected / accepted.</v>
          </cell>
          <cell r="AF346" t="str">
            <v>EU</v>
          </cell>
          <cell r="AH346" t="str">
            <v xml:space="preserve"> </v>
          </cell>
          <cell r="AI346" t="str">
            <v xml:space="preserve"> </v>
          </cell>
          <cell r="AJ346" t="str">
            <v xml:space="preserve"> </v>
          </cell>
          <cell r="AK346" t="str">
            <v xml:space="preserve"> </v>
          </cell>
          <cell r="AO346" t="str">
            <v xml:space="preserve"> </v>
          </cell>
          <cell r="AR346" t="str">
            <v xml:space="preserve"> </v>
          </cell>
          <cell r="AS346" t="str">
            <v xml:space="preserve"> </v>
          </cell>
          <cell r="AT346" t="str">
            <v xml:space="preserve"> </v>
          </cell>
          <cell r="AU346" t="str">
            <v>YES</v>
          </cell>
          <cell r="AV346" t="str">
            <v>Will be Decommissioned</v>
          </cell>
          <cell r="AW346" t="str">
            <v>Q4 2026</v>
          </cell>
          <cell r="AX346" t="str">
            <v xml:space="preserve">As of today, not sure on Mainframe decommission plan </v>
          </cell>
        </row>
        <row r="347">
          <cell r="A347">
            <v>15824</v>
          </cell>
          <cell r="B347" t="str">
            <v>FCE SalesPartner</v>
          </cell>
          <cell r="C347" t="str">
            <v>In Production</v>
          </cell>
          <cell r="D347" t="str">
            <v>sp</v>
          </cell>
          <cell r="E347" t="str">
            <v>Ford Credit</v>
          </cell>
          <cell r="F347" t="str">
            <v>IPANKAJ</v>
          </cell>
          <cell r="G347" t="str">
            <v>PSRIKIR1</v>
          </cell>
          <cell r="H347" t="str">
            <v>MSRIRAM5</v>
          </cell>
          <cell r="I347" t="str">
            <v>AGALLAG9</v>
          </cell>
          <cell r="J347" t="str">
            <v>NO</v>
          </cell>
          <cell r="K347" t="str">
            <v>Silver</v>
          </cell>
          <cell r="L347" t="str">
            <v>Non S-Ox</v>
          </cell>
          <cell r="M347">
            <v>322</v>
          </cell>
          <cell r="N347" t="str">
            <v>No</v>
          </cell>
          <cell r="O347" t="str">
            <v>Yes</v>
          </cell>
          <cell r="P347">
            <v>37529</v>
          </cell>
          <cell r="Q347" t="str">
            <v>-</v>
          </cell>
          <cell r="R347" t="str">
            <v>Managed by 3rd Party Purchased Service</v>
          </cell>
          <cell r="S347" t="str">
            <v>Ford Credit Services</v>
          </cell>
          <cell r="T347" t="str">
            <v>Ford Credit (FMCC)</v>
          </cell>
          <cell r="U347" t="str">
            <v>jhowe5</v>
          </cell>
          <cell r="V347" t="str">
            <v>JYAGNIK1</v>
          </cell>
          <cell r="W347" t="str">
            <v>rcayetan</v>
          </cell>
          <cell r="X347" t="str">
            <v>dselvak4</v>
          </cell>
          <cell r="Y347" t="str">
            <v>uanjusha</v>
          </cell>
          <cell r="Z347" t="str">
            <v>mcalderb</v>
          </cell>
          <cell r="AA347" t="str">
            <v>scox17</v>
          </cell>
          <cell r="AB347" t="str">
            <v>Yes</v>
          </cell>
          <cell r="AC347" t="str">
            <v>Yes</v>
          </cell>
          <cell r="AD347" t="str">
            <v>Yes</v>
          </cell>
          <cell r="AE347" t="str">
            <v>Credit Application Entry application.  Used by dealers. Currently SalesPartner application is only active for UK market</v>
          </cell>
          <cell r="AF347" t="str">
            <v>EU</v>
          </cell>
          <cell r="AG347">
            <v>4</v>
          </cell>
          <cell r="AH347" t="str">
            <v>Will be Decommissioned</v>
          </cell>
          <cell r="AI347" t="str">
            <v>Q4 2025</v>
          </cell>
          <cell r="AJ347" t="str">
            <v>Waiting on replacement application</v>
          </cell>
          <cell r="AK347" t="str">
            <v>None - Changed from Q3 2025 to Q4 2025 (20-Feb-2025)</v>
          </cell>
          <cell r="AL347" t="str">
            <v>WAS</v>
          </cell>
          <cell r="AM347" t="str">
            <v>Will be Decommissioned</v>
          </cell>
          <cell r="AN347" t="str">
            <v>Q4 2025</v>
          </cell>
          <cell r="AO347" t="str">
            <v>n/a</v>
          </cell>
          <cell r="AP347" t="str">
            <v>-Java - , Struts - , WAS Liberty - Will be Decomissioned-Java Timeline - , Struts Timeline - , WAS Upgrade Timeline - Q4 2025</v>
          </cell>
          <cell r="AQ347" t="str">
            <v>Oracle</v>
          </cell>
          <cell r="AR347" t="str">
            <v>Will be Decommissioned</v>
          </cell>
          <cell r="AS347" t="str">
            <v>Q4 2025</v>
          </cell>
          <cell r="AT347" t="str">
            <v>Changed from Q3 2025 to Q4 2025
Date Changed - 21 Feb 2025</v>
          </cell>
          <cell r="AV347" t="str">
            <v xml:space="preserve"> </v>
          </cell>
          <cell r="AW347" t="str">
            <v xml:space="preserve"> </v>
          </cell>
          <cell r="AX347" t="str">
            <v xml:space="preserve"> </v>
          </cell>
        </row>
        <row r="348">
          <cell r="A348">
            <v>15860</v>
          </cell>
          <cell r="B348" t="str">
            <v>Management, Analysis and Planning-MAPS MF</v>
          </cell>
          <cell r="C348" t="str">
            <v>In Production</v>
          </cell>
          <cell r="D348" t="str">
            <v>MAPS - MF</v>
          </cell>
          <cell r="E348" t="str">
            <v>Ford Credit</v>
          </cell>
          <cell r="F348" t="str">
            <v>IPANKAJ</v>
          </cell>
          <cell r="G348" t="str">
            <v>RRAJESH8</v>
          </cell>
          <cell r="H348" t="str">
            <v>SAGILAN2</v>
          </cell>
          <cell r="I348" t="str">
            <v>RPARAME4</v>
          </cell>
          <cell r="J348" t="str">
            <v>NO</v>
          </cell>
          <cell r="K348" t="str">
            <v>Bronze</v>
          </cell>
          <cell r="L348" t="str">
            <v>Non S-Ox</v>
          </cell>
          <cell r="M348">
            <v>221</v>
          </cell>
          <cell r="N348" t="str">
            <v>No</v>
          </cell>
          <cell r="O348" t="str">
            <v>Yes</v>
          </cell>
          <cell r="P348">
            <v>28221</v>
          </cell>
          <cell r="Q348" t="str">
            <v>-</v>
          </cell>
          <cell r="R348" t="str">
            <v>In-House</v>
          </cell>
          <cell r="S348" t="str">
            <v>Finance</v>
          </cell>
          <cell r="T348" t="str">
            <v>Ford Credit (FMCC)</v>
          </cell>
          <cell r="U348" t="str">
            <v>kcarro19</v>
          </cell>
          <cell r="V348" t="str">
            <v>JOROS</v>
          </cell>
          <cell r="W348" t="str">
            <v>mabhiji3</v>
          </cell>
          <cell r="X348" t="str">
            <v>hvarma2</v>
          </cell>
          <cell r="Y348" t="str">
            <v>jravuru</v>
          </cell>
          <cell r="Z348" t="str">
            <v>BBEAUCH4</v>
          </cell>
          <cell r="AA348" t="str">
            <v>RSLAPAK</v>
          </cell>
          <cell r="AB348" t="str">
            <v>No</v>
          </cell>
          <cell r="AC348" t="str">
            <v>No</v>
          </cell>
          <cell r="AD348" t="str">
            <v>No</v>
          </cell>
          <cell r="AE348" t="str">
            <v>MAPS MF is a cobol mainframe system (facility A) which takes in 20+ data feeds from receivable systems and Op Cost.  The system runs at month-end.  It processes the data and buckets it according to a g-number definition (EG; Average net receivables = g2004)which represents either a dollar value or a tranaction count.  The data is passed to a Teradata repository.  The data in the Teradata repository is pulled by the MAPS Presentation System which provides OLAP reports (another system).</v>
          </cell>
          <cell r="AG348">
            <v>8</v>
          </cell>
          <cell r="AH348" t="str">
            <v>EDC New Hypervisor</v>
          </cell>
          <cell r="AI348" t="str">
            <v>Q1 2027</v>
          </cell>
          <cell r="AJ348" t="str">
            <v xml:space="preserve"> </v>
          </cell>
          <cell r="AK348" t="str">
            <v xml:space="preserve"> </v>
          </cell>
          <cell r="AO348" t="str">
            <v xml:space="preserve"> </v>
          </cell>
          <cell r="AQ348" t="str">
            <v>SQL</v>
          </cell>
          <cell r="AR348" t="str">
            <v>On-Prem</v>
          </cell>
          <cell r="AS348" t="str">
            <v>TBD</v>
          </cell>
          <cell r="AT348" t="str">
            <v>Teradata will be migrated to BQ</v>
          </cell>
          <cell r="AU348" t="str">
            <v>YES</v>
          </cell>
          <cell r="AV348" t="str">
            <v xml:space="preserve"> </v>
          </cell>
          <cell r="AW348" t="str">
            <v>TBD</v>
          </cell>
          <cell r="AX348" t="str">
            <v>we will continue to be in mainframe</v>
          </cell>
        </row>
        <row r="349">
          <cell r="A349">
            <v>15863</v>
          </cell>
          <cell r="B349" t="str">
            <v>Resource Management Group-RMG</v>
          </cell>
          <cell r="C349" t="str">
            <v>In Production</v>
          </cell>
          <cell r="D349" t="str">
            <v>RMG</v>
          </cell>
          <cell r="E349" t="str">
            <v>Ford Credit</v>
          </cell>
          <cell r="F349" t="str">
            <v>IPANKAJ</v>
          </cell>
          <cell r="G349" t="str">
            <v>RRAJESH8</v>
          </cell>
          <cell r="H349" t="str">
            <v>SAGILAN2</v>
          </cell>
          <cell r="I349" t="str">
            <v>RPARAME4</v>
          </cell>
          <cell r="J349" t="str">
            <v>NO</v>
          </cell>
          <cell r="K349" t="str">
            <v>Copper</v>
          </cell>
          <cell r="L349" t="str">
            <v>Non S-Ox</v>
          </cell>
          <cell r="M349">
            <v>311</v>
          </cell>
          <cell r="N349" t="str">
            <v>No</v>
          </cell>
          <cell r="O349" t="str">
            <v>Yes</v>
          </cell>
          <cell r="P349">
            <v>28221</v>
          </cell>
          <cell r="Q349" t="str">
            <v>-</v>
          </cell>
          <cell r="R349" t="str">
            <v>In-House</v>
          </cell>
          <cell r="S349" t="str">
            <v>Ford Credit Services</v>
          </cell>
          <cell r="T349" t="str">
            <v>Ford Credit (FMCC)</v>
          </cell>
          <cell r="U349" t="str">
            <v>mkrohl</v>
          </cell>
          <cell r="V349" t="str">
            <v>LFRIEDRI</v>
          </cell>
          <cell r="W349" t="str">
            <v>mabhiji3</v>
          </cell>
          <cell r="X349" t="str">
            <v>hvarma2</v>
          </cell>
          <cell r="Y349" t="str">
            <v>DBISWAS1</v>
          </cell>
          <cell r="Z349" t="str">
            <v>tshanks</v>
          </cell>
          <cell r="AA349" t="str">
            <v>rriggin1</v>
          </cell>
          <cell r="AB349" t="str">
            <v>No</v>
          </cell>
          <cell r="AC349" t="str">
            <v>No</v>
          </cell>
          <cell r="AD349" t="str">
            <v>Yes</v>
          </cell>
          <cell r="AE349" t="str">
            <v>RMG receives receivable systems determinant values (from various receivable systems and MAPS) and actual headcount information from payroll and then calculations Authorized/Allocated headcount for branches, service centers, and central office.  Personnel cost data is passed to the Op Cost system.</v>
          </cell>
          <cell r="AH349" t="str">
            <v xml:space="preserve"> </v>
          </cell>
          <cell r="AI349" t="str">
            <v xml:space="preserve"> </v>
          </cell>
          <cell r="AJ349" t="str">
            <v xml:space="preserve"> </v>
          </cell>
          <cell r="AK349" t="str">
            <v xml:space="preserve"> </v>
          </cell>
          <cell r="AO349" t="str">
            <v xml:space="preserve"> </v>
          </cell>
          <cell r="AR349" t="str">
            <v xml:space="preserve"> </v>
          </cell>
          <cell r="AS349" t="str">
            <v xml:space="preserve"> </v>
          </cell>
          <cell r="AT349" t="str">
            <v xml:space="preserve"> </v>
          </cell>
          <cell r="AU349" t="str">
            <v>YES</v>
          </cell>
          <cell r="AV349" t="str">
            <v xml:space="preserve"> </v>
          </cell>
          <cell r="AW349" t="str">
            <v>TBD</v>
          </cell>
          <cell r="AX349" t="str">
            <v>we will continue to be in mainframe</v>
          </cell>
        </row>
        <row r="350">
          <cell r="A350">
            <v>15866</v>
          </cell>
          <cell r="B350" t="str">
            <v>Management, Analysis and Planning-MAPS UI</v>
          </cell>
          <cell r="C350" t="str">
            <v>In Production</v>
          </cell>
          <cell r="D350" t="str">
            <v>MAPS UI</v>
          </cell>
          <cell r="E350" t="str">
            <v>Ford Credit</v>
          </cell>
          <cell r="F350" t="str">
            <v>IPANKAJ</v>
          </cell>
          <cell r="G350" t="str">
            <v>RRAJESH8</v>
          </cell>
          <cell r="H350" t="str">
            <v>SAGILAN2</v>
          </cell>
          <cell r="I350" t="str">
            <v>RPARAME4</v>
          </cell>
          <cell r="J350" t="str">
            <v>NO</v>
          </cell>
          <cell r="K350" t="str">
            <v>Bronze</v>
          </cell>
          <cell r="L350" t="str">
            <v>Non S-Ox</v>
          </cell>
          <cell r="M350">
            <v>221</v>
          </cell>
          <cell r="N350" t="str">
            <v>No</v>
          </cell>
          <cell r="O350" t="str">
            <v>Yes</v>
          </cell>
          <cell r="P350">
            <v>34794</v>
          </cell>
          <cell r="Q350" t="str">
            <v>-</v>
          </cell>
          <cell r="R350" t="str">
            <v>In-House</v>
          </cell>
          <cell r="S350" t="str">
            <v>Finance</v>
          </cell>
          <cell r="T350" t="str">
            <v>Ford Credit (FMCC)</v>
          </cell>
          <cell r="U350" t="str">
            <v>kcarro19</v>
          </cell>
          <cell r="V350" t="str">
            <v>JOROS</v>
          </cell>
          <cell r="W350" t="str">
            <v>mabhiji3</v>
          </cell>
          <cell r="X350" t="str">
            <v>hvarma2</v>
          </cell>
          <cell r="Y350" t="str">
            <v>DBISWAS1</v>
          </cell>
          <cell r="Z350" t="str">
            <v>BBEAUCH4</v>
          </cell>
          <cell r="AA350" t="str">
            <v>RSLAPAK</v>
          </cell>
          <cell r="AB350" t="str">
            <v>No</v>
          </cell>
          <cell r="AC350" t="str">
            <v>No</v>
          </cell>
          <cell r="AD350" t="str">
            <v>No</v>
          </cell>
          <cell r="AE350" t="str">
            <v>MAPS Presentation uses Microsoft Analysis Services, an OLAP application, to build data cubes from MAPS Teradata once a month.  The end user can access Microsoft Analysis Microsoft Reporting Services reports.  There are many standard reports which reports on performance of field organizations and their dealer base.  The Microsoft Analysis Services tool is flexible in that the user can see the data broke down in numerous views and well as allowing limited ad-hoc capabilities.</v>
          </cell>
          <cell r="AH350" t="str">
            <v xml:space="preserve"> </v>
          </cell>
          <cell r="AI350" t="str">
            <v xml:space="preserve"> </v>
          </cell>
          <cell r="AJ350" t="str">
            <v xml:space="preserve"> </v>
          </cell>
          <cell r="AK350" t="str">
            <v xml:space="preserve"> </v>
          </cell>
          <cell r="AL350" t="str">
            <v>WAS, Springboot (Java &gt;= 17)</v>
          </cell>
          <cell r="AM350" t="str">
            <v>Rewrite</v>
          </cell>
          <cell r="AN350" t="str">
            <v>Q1 2027</v>
          </cell>
          <cell r="AO350" t="str">
            <v>users :1200,
 Screens :12
 jobs :7 ,webserivces urls:1(cloud Scheduler,
Storage :no
version of Java :8
NFR : NO</v>
          </cell>
          <cell r="AP350" t="str">
            <v>-Java - Version Upgrade, Struts - , WAS Liberty - Rewrite-Java Timeline - Q1 2027, Struts Timeline - , WAS Upgrade Timeline - Q1 2027</v>
          </cell>
          <cell r="AR350" t="str">
            <v xml:space="preserve"> </v>
          </cell>
          <cell r="AS350" t="str">
            <v xml:space="preserve"> </v>
          </cell>
          <cell r="AT350" t="str">
            <v xml:space="preserve"> </v>
          </cell>
          <cell r="AV350" t="str">
            <v xml:space="preserve"> </v>
          </cell>
          <cell r="AW350" t="str">
            <v xml:space="preserve"> </v>
          </cell>
          <cell r="AX350" t="str">
            <v xml:space="preserve"> </v>
          </cell>
        </row>
        <row r="351">
          <cell r="A351">
            <v>15879</v>
          </cell>
          <cell r="B351" t="str">
            <v>Accounting - Like Kind Exchange-CLIPS</v>
          </cell>
          <cell r="C351" t="str">
            <v>In Production</v>
          </cell>
          <cell r="D351" t="str">
            <v>CLIPS</v>
          </cell>
          <cell r="E351" t="str">
            <v>Ford Credit</v>
          </cell>
          <cell r="F351" t="str">
            <v>IPANKAJ</v>
          </cell>
          <cell r="G351" t="str">
            <v>RRAJESH8</v>
          </cell>
          <cell r="H351" t="str">
            <v>SAGILAN2</v>
          </cell>
          <cell r="I351" t="str">
            <v>RPARAME4</v>
          </cell>
          <cell r="J351" t="str">
            <v>NO</v>
          </cell>
          <cell r="K351" t="str">
            <v>Silver</v>
          </cell>
          <cell r="L351" t="str">
            <v>Non S-Ox</v>
          </cell>
          <cell r="M351">
            <v>121</v>
          </cell>
          <cell r="N351" t="str">
            <v>No</v>
          </cell>
          <cell r="O351" t="str">
            <v>Yes</v>
          </cell>
          <cell r="P351">
            <v>35795</v>
          </cell>
          <cell r="Q351" t="str">
            <v>-</v>
          </cell>
          <cell r="R351" t="str">
            <v>In-House</v>
          </cell>
          <cell r="S351" t="str">
            <v>Finance</v>
          </cell>
          <cell r="T351" t="str">
            <v>Ford Credit (FMCC)</v>
          </cell>
          <cell r="U351" t="str">
            <v>jchatzka</v>
          </cell>
          <cell r="V351" t="str">
            <v>RCAHALA1</v>
          </cell>
          <cell r="W351" t="str">
            <v>mabhiji3</v>
          </cell>
          <cell r="X351" t="str">
            <v>YR2</v>
          </cell>
          <cell r="Y351" t="str">
            <v>KRAJEN19</v>
          </cell>
          <cell r="Z351" t="str">
            <v>htran15</v>
          </cell>
          <cell r="AA351" t="str">
            <v>-</v>
          </cell>
          <cell r="AB351" t="str">
            <v>No</v>
          </cell>
          <cell r="AC351" t="str">
            <v>No</v>
          </cell>
          <cell r="AD351" t="str">
            <v>No</v>
          </cell>
          <cell r="AE351" t="str">
            <v>Tax reporting system. Mainframe data gathering, processing, formatting of transaction files to feed external vendor application that generates tax reports. Processing is done at PwC.</v>
          </cell>
          <cell r="AH351" t="str">
            <v xml:space="preserve"> </v>
          </cell>
          <cell r="AI351" t="str">
            <v xml:space="preserve"> </v>
          </cell>
          <cell r="AJ351" t="str">
            <v xml:space="preserve"> </v>
          </cell>
          <cell r="AK351" t="str">
            <v xml:space="preserve"> </v>
          </cell>
          <cell r="AO351" t="str">
            <v xml:space="preserve"> </v>
          </cell>
          <cell r="AR351" t="str">
            <v xml:space="preserve"> </v>
          </cell>
          <cell r="AS351" t="str">
            <v xml:space="preserve"> </v>
          </cell>
          <cell r="AT351" t="str">
            <v xml:space="preserve"> </v>
          </cell>
          <cell r="AU351" t="str">
            <v>YES</v>
          </cell>
          <cell r="AV351" t="str">
            <v>Rewrite apps to GCP</v>
          </cell>
          <cell r="AW351" t="str">
            <v>TBD</v>
          </cell>
          <cell r="AX351" t="str">
            <v xml:space="preserve"> </v>
          </cell>
        </row>
        <row r="352">
          <cell r="A352">
            <v>15910</v>
          </cell>
          <cell r="B352" t="str">
            <v>Workforce Management</v>
          </cell>
          <cell r="C352" t="str">
            <v>In Production</v>
          </cell>
          <cell r="D352" t="str">
            <v>WFM</v>
          </cell>
          <cell r="E352" t="str">
            <v>Ford Credit</v>
          </cell>
          <cell r="F352" t="str">
            <v>IPANKAJ</v>
          </cell>
          <cell r="G352" t="str">
            <v>VSUNDA21</v>
          </cell>
          <cell r="H352" t="str">
            <v>VSANGEE6</v>
          </cell>
          <cell r="I352" t="str">
            <v>SMOCK6</v>
          </cell>
          <cell r="J352" t="str">
            <v>YES</v>
          </cell>
          <cell r="K352" t="str">
            <v>Silver</v>
          </cell>
          <cell r="L352" t="str">
            <v>Non S-Ox</v>
          </cell>
          <cell r="M352">
            <v>111</v>
          </cell>
          <cell r="N352" t="str">
            <v>No</v>
          </cell>
          <cell r="O352" t="str">
            <v>Yes</v>
          </cell>
          <cell r="P352">
            <v>45093</v>
          </cell>
          <cell r="Q352" t="str">
            <v>-</v>
          </cell>
          <cell r="R352" t="str">
            <v>COTS</v>
          </cell>
          <cell r="S352" t="str">
            <v>Ford Credit Services</v>
          </cell>
          <cell r="T352" t="str">
            <v>Ford Credit (FMCC)</v>
          </cell>
          <cell r="U352" t="str">
            <v>rgriggs1</v>
          </cell>
          <cell r="V352" t="str">
            <v>MKROHL</v>
          </cell>
          <cell r="W352" t="str">
            <v>-</v>
          </cell>
          <cell r="X352" t="str">
            <v>SK142</v>
          </cell>
          <cell r="Y352" t="str">
            <v>HZAGHIR</v>
          </cell>
          <cell r="Z352" t="str">
            <v>ejensen2</v>
          </cell>
          <cell r="AA352" t="str">
            <v>ewikande</v>
          </cell>
          <cell r="AB352" t="str">
            <v>No</v>
          </cell>
          <cell r="AC352" t="str">
            <v>-</v>
          </cell>
          <cell r="AD352" t="str">
            <v>No</v>
          </cell>
          <cell r="AE352" t="str">
            <v>WFM Workforce application leveraged Verint Workforce Management, Verint Performance Management,  Verint Desktop &amp; Process Analytics, Nonvoice products of Verint. eWFM is used to create flexible and efficient agent work schedules, forecast future call volumes,  determine the number of agents needed throughout the day and respond immediately to changes in call patterns and agent availability. All the ford credit application data feeds will flow into Verint via eWorkforce application   It gives managers the information they need to work with individual agents to help them better  adhere to their schedules, makes overall staffing plans more effective. Easily readable  desktop windows show how many minutes early or late an agent logs on, when the agent logs out,  and when the agent is on break or otherwise unavailable. A status bar constantly compares number  of agents scheduled to the number actually logged in and signals when an agent has spent more than a  specified amount of time in predetermined activity.</v>
          </cell>
          <cell r="AG352">
            <v>21</v>
          </cell>
          <cell r="AH352" t="str">
            <v>Complete Migration to SaaS</v>
          </cell>
          <cell r="AI352" t="str">
            <v>Q3 2027</v>
          </cell>
          <cell r="AJ352" t="str">
            <v xml:space="preserve"> </v>
          </cell>
          <cell r="AK352" t="str">
            <v xml:space="preserve"> </v>
          </cell>
          <cell r="AO352" t="str">
            <v xml:space="preserve"> </v>
          </cell>
          <cell r="AQ352" t="str">
            <v>SQL</v>
          </cell>
          <cell r="AR352" t="str">
            <v>Modernize to Cloud Databases</v>
          </cell>
          <cell r="AS352" t="str">
            <v>TBD</v>
          </cell>
          <cell r="AT352" t="str">
            <v xml:space="preserve"> </v>
          </cell>
          <cell r="AV352" t="str">
            <v xml:space="preserve"> </v>
          </cell>
          <cell r="AW352" t="str">
            <v xml:space="preserve"> </v>
          </cell>
          <cell r="AX352" t="str">
            <v xml:space="preserve"> </v>
          </cell>
        </row>
        <row r="353">
          <cell r="A353">
            <v>15912</v>
          </cell>
          <cell r="B353" t="str">
            <v>Desktop Integrator</v>
          </cell>
          <cell r="C353" t="str">
            <v>In Production</v>
          </cell>
          <cell r="D353" t="str">
            <v>DI</v>
          </cell>
          <cell r="E353" t="str">
            <v>Ford Credit</v>
          </cell>
          <cell r="F353" t="str">
            <v>KDELTA</v>
          </cell>
          <cell r="G353" t="str">
            <v>PBINGI</v>
          </cell>
          <cell r="H353" t="str">
            <v>MFORMOSA</v>
          </cell>
          <cell r="I353" t="str">
            <v>SMOCK6</v>
          </cell>
          <cell r="J353" t="str">
            <v>NO</v>
          </cell>
          <cell r="K353" t="str">
            <v>Silver</v>
          </cell>
          <cell r="L353" t="str">
            <v>Non S-Ox</v>
          </cell>
          <cell r="M353">
            <v>111</v>
          </cell>
          <cell r="N353" t="str">
            <v>No</v>
          </cell>
          <cell r="O353" t="str">
            <v>Yes</v>
          </cell>
          <cell r="P353">
            <v>37997</v>
          </cell>
          <cell r="Q353" t="str">
            <v>-</v>
          </cell>
          <cell r="R353" t="str">
            <v>In-House</v>
          </cell>
          <cell r="S353" t="str">
            <v>Ford Credit Services</v>
          </cell>
          <cell r="T353" t="str">
            <v>Ford Credit (FMCC)</v>
          </cell>
          <cell r="U353" t="str">
            <v>rsedgewi</v>
          </cell>
          <cell r="V353" t="str">
            <v>MPAPALAS</v>
          </cell>
          <cell r="W353" t="str">
            <v>-</v>
          </cell>
          <cell r="X353" t="str">
            <v>sjayapa3</v>
          </cell>
          <cell r="Y353" t="str">
            <v>hgu10</v>
          </cell>
          <cell r="Z353" t="str">
            <v>mstone51</v>
          </cell>
          <cell r="AA353" t="str">
            <v>-</v>
          </cell>
          <cell r="AB353" t="str">
            <v>No</v>
          </cell>
          <cell r="AC353" t="str">
            <v>No</v>
          </cell>
          <cell r="AD353" t="str">
            <v>No</v>
          </cell>
          <cell r="AE353" t="str">
            <v>Desktop Integrator provides integration to Debt Manager, LA, Bless, Alvaria Dialer, Workflow, Pinnacle and Cisco CVP and CTI servers. It uses IBMs Host on Demand products to interface with LA, Bless and DM screens. For non 3270 applications the Java applets and websocket connections.   These custom interfaces allow applications to call DI or DI to call the applications. Finally DI provides a custom GUI for interfacing with Cisco IPTel call control and a menu for a small set of LA transactions.</v>
          </cell>
          <cell r="AG353">
            <v>3</v>
          </cell>
          <cell r="AH353" t="str">
            <v>Will be Decommissioned</v>
          </cell>
          <cell r="AI353" t="str">
            <v>Q3 2027</v>
          </cell>
          <cell r="AJ353" t="str">
            <v>Debt Manager being deprecated. When DM is depreciated the Desktop Integrator application will no longer be required.</v>
          </cell>
          <cell r="AM353" t="str">
            <v>Version Upgrade</v>
          </cell>
          <cell r="AN353" t="str">
            <v>Q1 2026</v>
          </cell>
          <cell r="AO353" t="str">
            <v xml:space="preserve"> </v>
          </cell>
          <cell r="AP353" t="str">
            <v xml:space="preserve">-Java - Version Upgrade, Struts - , WAS Liberty - -Java Timeline - Q1 2026, Struts Timeline - , WAS Upgrade Timeline - </v>
          </cell>
          <cell r="AR353" t="str">
            <v xml:space="preserve"> </v>
          </cell>
          <cell r="AS353" t="str">
            <v xml:space="preserve"> </v>
          </cell>
          <cell r="AT353" t="str">
            <v xml:space="preserve"> </v>
          </cell>
          <cell r="AV353" t="str">
            <v>Will be Decommissioned</v>
          </cell>
          <cell r="AW353" t="str">
            <v xml:space="preserve"> </v>
          </cell>
          <cell r="AX353" t="str">
            <v>Will be decomissioned when Debt Manager is decomissioned.</v>
          </cell>
        </row>
        <row r="354">
          <cell r="A354">
            <v>15918</v>
          </cell>
          <cell r="B354" t="str">
            <v>Enterprise Data Warehouse-EDW</v>
          </cell>
          <cell r="C354" t="str">
            <v>In Production</v>
          </cell>
          <cell r="D354" t="str">
            <v>EDW</v>
          </cell>
          <cell r="E354" t="str">
            <v>Ford Credit</v>
          </cell>
          <cell r="F354" t="str">
            <v>IPANKAJ</v>
          </cell>
          <cell r="G354" t="str">
            <v>VGA</v>
          </cell>
          <cell r="H354" t="str">
            <v>BSENTHI1</v>
          </cell>
          <cell r="I354" t="str">
            <v>VBHUPATH</v>
          </cell>
          <cell r="J354" t="str">
            <v>NO</v>
          </cell>
          <cell r="K354" t="str">
            <v>Bronze</v>
          </cell>
          <cell r="L354" t="str">
            <v>Non S-Ox</v>
          </cell>
          <cell r="M354">
            <v>323</v>
          </cell>
          <cell r="N354" t="str">
            <v>No</v>
          </cell>
          <cell r="O354" t="str">
            <v>Yes</v>
          </cell>
          <cell r="P354">
            <v>36433</v>
          </cell>
          <cell r="Q354" t="str">
            <v>-</v>
          </cell>
          <cell r="R354" t="str">
            <v>In-House</v>
          </cell>
          <cell r="S354" t="str">
            <v>Ford Credit Services</v>
          </cell>
          <cell r="T354" t="str">
            <v>Ford Credit (FMCC)</v>
          </cell>
          <cell r="U354" t="str">
            <v>jspirtus</v>
          </cell>
          <cell r="V354" t="str">
            <v>MPHILPO1</v>
          </cell>
          <cell r="W354" t="str">
            <v>NSREENIV</v>
          </cell>
          <cell r="X354" t="str">
            <v>sasif</v>
          </cell>
          <cell r="Y354" t="str">
            <v>jfeng3</v>
          </cell>
          <cell r="Z354" t="str">
            <v>gapel</v>
          </cell>
          <cell r="AA354" t="str">
            <v>kgroppi</v>
          </cell>
          <cell r="AB354" t="str">
            <v>No</v>
          </cell>
          <cell r="AC354" t="str">
            <v>Yes</v>
          </cell>
          <cell r="AD354" t="str">
            <v>Yes</v>
          </cell>
          <cell r="AE354" t="str">
            <v>The Ford Credit Enterprise Data Warehouse is an integrated repository of data sourced from various operational applications intended for analytical and reporting purposes.</v>
          </cell>
          <cell r="AG354">
            <v>1</v>
          </cell>
          <cell r="AH354" t="str">
            <v>Complete Migration to GCP (Both App &amp; DB)</v>
          </cell>
          <cell r="AI354" t="str">
            <v>Q1 2026</v>
          </cell>
          <cell r="AJ354" t="str">
            <v xml:space="preserve"> </v>
          </cell>
          <cell r="AK354" t="str">
            <v>Changed from Q4 2025 to Q1 2026 
Date Changed - 21 Feb 2025</v>
          </cell>
          <cell r="AO354" t="str">
            <v xml:space="preserve"> </v>
          </cell>
          <cell r="AR354" t="str">
            <v xml:space="preserve"> </v>
          </cell>
          <cell r="AS354" t="str">
            <v xml:space="preserve"> </v>
          </cell>
          <cell r="AT354" t="str">
            <v xml:space="preserve"> </v>
          </cell>
          <cell r="AU354" t="str">
            <v>YES</v>
          </cell>
          <cell r="AV354" t="str">
            <v>Rewrite apps to GCP</v>
          </cell>
          <cell r="AW354" t="str">
            <v>TBD</v>
          </cell>
          <cell r="AX354" t="str">
            <v xml:space="preserve"> </v>
          </cell>
        </row>
        <row r="355">
          <cell r="A355">
            <v>15921</v>
          </cell>
          <cell r="B355" t="str">
            <v>Information Resource Center-IRC</v>
          </cell>
          <cell r="C355" t="str">
            <v>In Production</v>
          </cell>
          <cell r="D355" t="str">
            <v>IRC</v>
          </cell>
          <cell r="E355" t="str">
            <v>Ford Credit</v>
          </cell>
          <cell r="F355" t="str">
            <v>RMINHAS3</v>
          </cell>
          <cell r="G355" t="str">
            <v>SSINGH14</v>
          </cell>
          <cell r="H355" t="str">
            <v>SASIF</v>
          </cell>
          <cell r="I355" t="str">
            <v>VBHUPATH</v>
          </cell>
          <cell r="J355" t="str">
            <v>NO</v>
          </cell>
          <cell r="K355" t="str">
            <v>Copper</v>
          </cell>
          <cell r="L355" t="str">
            <v>Non S-Ox</v>
          </cell>
          <cell r="M355">
            <v>211</v>
          </cell>
          <cell r="N355" t="str">
            <v>No</v>
          </cell>
          <cell r="O355" t="str">
            <v>Yes</v>
          </cell>
          <cell r="P355">
            <v>32324</v>
          </cell>
          <cell r="Q355" t="str">
            <v>-</v>
          </cell>
          <cell r="R355" t="str">
            <v>In-House</v>
          </cell>
          <cell r="S355" t="str">
            <v>Ford Credit Services</v>
          </cell>
          <cell r="T355" t="str">
            <v>Ford Credit (FMCC)</v>
          </cell>
          <cell r="U355" t="str">
            <v>jspirtus</v>
          </cell>
          <cell r="V355" t="str">
            <v>MPHILPO1</v>
          </cell>
          <cell r="W355" t="str">
            <v>HNGUYEN3</v>
          </cell>
          <cell r="X355" t="str">
            <v>jfeng3</v>
          </cell>
          <cell r="Y355" t="str">
            <v>SYANDRAP</v>
          </cell>
          <cell r="Z355" t="str">
            <v>kgroppi</v>
          </cell>
          <cell r="AA355" t="str">
            <v>-</v>
          </cell>
          <cell r="AB355" t="str">
            <v>No</v>
          </cell>
          <cell r="AC355" t="str">
            <v>-</v>
          </cell>
          <cell r="AD355" t="str">
            <v>Yes</v>
          </cell>
          <cell r="AE355" t="str">
            <v>The Ford Credit Information Resource Center is a FOCUS repository intended for end-user ad-hoc reporting of mainframe application files. Initial intention was for the LA data.</v>
          </cell>
          <cell r="AH355" t="str">
            <v xml:space="preserve"> </v>
          </cell>
          <cell r="AI355" t="str">
            <v xml:space="preserve"> </v>
          </cell>
          <cell r="AJ355" t="str">
            <v xml:space="preserve"> </v>
          </cell>
          <cell r="AK355" t="str">
            <v xml:space="preserve"> </v>
          </cell>
          <cell r="AO355" t="str">
            <v xml:space="preserve"> </v>
          </cell>
          <cell r="AR355" t="str">
            <v xml:space="preserve"> </v>
          </cell>
          <cell r="AS355" t="str">
            <v>Q3 2025</v>
          </cell>
          <cell r="AT355" t="str">
            <v xml:space="preserve"> </v>
          </cell>
          <cell r="AU355" t="str">
            <v>YES</v>
          </cell>
          <cell r="AV355" t="str">
            <v>Will be Decommissioned</v>
          </cell>
          <cell r="AW355" t="str">
            <v>Q4 2026</v>
          </cell>
          <cell r="AX355" t="str">
            <v xml:space="preserve"> </v>
          </cell>
          <cell r="AY355" t="str">
            <v>Focus - MF</v>
          </cell>
        </row>
        <row r="356">
          <cell r="A356">
            <v>15989</v>
          </cell>
          <cell r="B356" t="str">
            <v>FC GLOBAL WHOLESALE</v>
          </cell>
          <cell r="C356" t="str">
            <v>In Production</v>
          </cell>
          <cell r="D356" t="str">
            <v>BLESSEWHOL</v>
          </cell>
          <cell r="E356" t="str">
            <v>Ford Credit</v>
          </cell>
          <cell r="F356" t="str">
            <v>MLOPEZ31</v>
          </cell>
          <cell r="G356" t="str">
            <v>OLOPEZ7</v>
          </cell>
          <cell r="H356" t="str">
            <v>PGUILLEN</v>
          </cell>
          <cell r="I356" t="str">
            <v>AGALLAG9</v>
          </cell>
          <cell r="J356" t="str">
            <v>NO</v>
          </cell>
          <cell r="K356" t="str">
            <v>Silver</v>
          </cell>
          <cell r="L356" t="str">
            <v>S-Ox In Scope</v>
          </cell>
          <cell r="M356">
            <v>332</v>
          </cell>
          <cell r="N356" t="str">
            <v>No</v>
          </cell>
          <cell r="O356" t="str">
            <v>Yes</v>
          </cell>
          <cell r="P356">
            <v>39051</v>
          </cell>
          <cell r="Q356" t="str">
            <v>-</v>
          </cell>
          <cell r="R356" t="str">
            <v>In-House</v>
          </cell>
          <cell r="S356" t="str">
            <v>Ford Credit Services</v>
          </cell>
          <cell r="T356" t="str">
            <v>Ford Credit (FMCC)</v>
          </cell>
          <cell r="U356" t="str">
            <v>hthake</v>
          </cell>
          <cell r="V356" t="str">
            <v>EMACARTN</v>
          </cell>
          <cell r="W356" t="str">
            <v>meltabak</v>
          </cell>
          <cell r="X356" t="str">
            <v>olopez7</v>
          </cell>
          <cell r="Y356" t="str">
            <v>CMARIN27</v>
          </cell>
          <cell r="Z356" t="str">
            <v>eberlang</v>
          </cell>
          <cell r="AA356" t="str">
            <v>jdepedro</v>
          </cell>
          <cell r="AB356" t="str">
            <v>Yes</v>
          </cell>
          <cell r="AC356" t="str">
            <v>Yes</v>
          </cell>
          <cell r="AD356" t="str">
            <v>Yes</v>
          </cell>
          <cell r="AE356" t="str">
            <v>Dealer and back-office application to operate the wholesale finance portfolio for FCE / IMG / China. It includes the former entry 15416 FCE BLESS Wholesale.</v>
          </cell>
          <cell r="AF356" t="str">
            <v>EU, CHINA</v>
          </cell>
          <cell r="AG356">
            <v>4</v>
          </cell>
          <cell r="AH356" t="str">
            <v>EDC CaaS</v>
          </cell>
          <cell r="AI356" t="str">
            <v>Q4 2026</v>
          </cell>
          <cell r="AJ356" t="str">
            <v>AS400 dependency</v>
          </cell>
          <cell r="AK356" t="str">
            <v>None</v>
          </cell>
          <cell r="AL356" t="str">
            <v>WAS, Springboot, Springboot (Java &gt;= 17)</v>
          </cell>
          <cell r="AM356" t="str">
            <v>Rewrite</v>
          </cell>
          <cell r="AN356" t="str">
            <v>Q4 2025</v>
          </cell>
          <cell r="AO356" t="str">
            <v>n/a</v>
          </cell>
          <cell r="AP356" t="str">
            <v>-Java - Version Upgrade, Struts - , WAS Liberty - Will be Decomissioned-Java Timeline - Q1 2025, Struts Timeline - , WAS Upgrade Timeline - Q1 2025
Changed From Q1 2025 to Q4 2025 (20-Feb-2025)</v>
          </cell>
          <cell r="AQ356" t="str">
            <v>SQL</v>
          </cell>
          <cell r="AR356" t="str">
            <v>Modernize to Cloud Databases</v>
          </cell>
          <cell r="AS356" t="str">
            <v>Q4 2026</v>
          </cell>
          <cell r="AT356" t="str">
            <v>None</v>
          </cell>
          <cell r="AW356" t="str">
            <v xml:space="preserve"> </v>
          </cell>
          <cell r="AX356" t="str">
            <v xml:space="preserve"> </v>
          </cell>
        </row>
        <row r="357">
          <cell r="A357">
            <v>16170</v>
          </cell>
          <cell r="B357" t="str">
            <v>Pinnacle - Smart VINCENT Middleware</v>
          </cell>
          <cell r="C357" t="str">
            <v>In Production</v>
          </cell>
          <cell r="D357" t="str">
            <v>PINN_SV_MW</v>
          </cell>
          <cell r="E357" t="str">
            <v>Ford Credit</v>
          </cell>
          <cell r="F357" t="str">
            <v>JMALETZ</v>
          </cell>
          <cell r="G357" t="str">
            <v>RRAJESH8</v>
          </cell>
          <cell r="H357" t="str">
            <v>RSUDHIR</v>
          </cell>
          <cell r="I357" t="str">
            <v>JMANI</v>
          </cell>
          <cell r="J357" t="str">
            <v>NO</v>
          </cell>
          <cell r="K357" t="str">
            <v>Silver</v>
          </cell>
          <cell r="L357" t="str">
            <v>Non S-Ox</v>
          </cell>
          <cell r="M357">
            <v>223</v>
          </cell>
          <cell r="N357" t="str">
            <v>No</v>
          </cell>
          <cell r="O357" t="str">
            <v>Yes</v>
          </cell>
          <cell r="P357">
            <v>38216</v>
          </cell>
          <cell r="Q357" t="str">
            <v>-</v>
          </cell>
          <cell r="R357" t="str">
            <v>In-House</v>
          </cell>
          <cell r="S357" t="str">
            <v>Ford Credit Services</v>
          </cell>
          <cell r="T357" t="str">
            <v>Ford Credit (FMCC)</v>
          </cell>
          <cell r="U357" t="str">
            <v>prodr102</v>
          </cell>
          <cell r="V357" t="str">
            <v>TSULLIV5</v>
          </cell>
          <cell r="W357" t="str">
            <v>sjahnavi</v>
          </cell>
          <cell r="X357" t="str">
            <v>mkarup13</v>
          </cell>
          <cell r="Y357" t="str">
            <v>vkhanna1</v>
          </cell>
          <cell r="Z357" t="str">
            <v>brobe128</v>
          </cell>
          <cell r="AA357" t="str">
            <v>rallbrig</v>
          </cell>
          <cell r="AB357" t="str">
            <v>No</v>
          </cell>
          <cell r="AC357" t="str">
            <v>-</v>
          </cell>
          <cell r="AD357" t="str">
            <v>No</v>
          </cell>
          <cell r="AE357" t="str">
            <v>Retrieves rate information from SMART VINCENT for low APR programs for the Pinnacle Discounting application.</v>
          </cell>
          <cell r="AH357" t="str">
            <v xml:space="preserve"> </v>
          </cell>
          <cell r="AI357" t="str">
            <v xml:space="preserve"> </v>
          </cell>
          <cell r="AJ357" t="str">
            <v xml:space="preserve"> </v>
          </cell>
          <cell r="AK357" t="str">
            <v xml:space="preserve"> </v>
          </cell>
          <cell r="AL357" t="str">
            <v>WAS</v>
          </cell>
          <cell r="AM357" t="str">
            <v>Will be Decommissioned</v>
          </cell>
          <cell r="AN357" t="str">
            <v>Q3 2027</v>
          </cell>
          <cell r="AO357" t="str">
            <v xml:space="preserve">#Users: No Direct Users #Screens: None, Jobs - None, WebServices URLs - TBD (Connect to SV), Storage - DB2 tables
Java version: 1.8 </v>
          </cell>
          <cell r="AP357" t="str">
            <v>Java Comments - Dependent on ATD team, Struts Comments - , WAS Upgrade Comments - Dependent on ATD team-Java - Version Upgrade, Struts - , WAS Liberty - Will be Decomissioned-Java Timeline - Q3 2027, Struts Timeline - , WAS Upgrade Timeline - Q3 2027</v>
          </cell>
          <cell r="AR357" t="str">
            <v xml:space="preserve"> </v>
          </cell>
          <cell r="AS357" t="str">
            <v xml:space="preserve"> </v>
          </cell>
          <cell r="AT357" t="str">
            <v xml:space="preserve"> </v>
          </cell>
          <cell r="AU357" t="str">
            <v>YES</v>
          </cell>
          <cell r="AV357" t="str">
            <v xml:space="preserve"> </v>
          </cell>
          <cell r="AW357" t="str">
            <v>TBD</v>
          </cell>
          <cell r="AX357" t="str">
            <v xml:space="preserve"> </v>
          </cell>
        </row>
        <row r="358">
          <cell r="A358">
            <v>16411</v>
          </cell>
          <cell r="B358" t="str">
            <v>Application Management System</v>
          </cell>
          <cell r="C358" t="str">
            <v>In Production</v>
          </cell>
          <cell r="D358" t="str">
            <v>AppMgmtSys</v>
          </cell>
          <cell r="E358" t="str">
            <v>Ford Credit</v>
          </cell>
          <cell r="F358" t="str">
            <v>JBRADB21</v>
          </cell>
          <cell r="G358" t="str">
            <v>JBRADB21</v>
          </cell>
          <cell r="H358" t="str">
            <v>DSINACOL</v>
          </cell>
          <cell r="I358" t="str">
            <v>DSINACOL</v>
          </cell>
          <cell r="J358" t="str">
            <v>NO</v>
          </cell>
          <cell r="K358" t="str">
            <v>Bronze</v>
          </cell>
          <cell r="L358" t="str">
            <v>Non S-Ox</v>
          </cell>
          <cell r="M358">
            <v>222</v>
          </cell>
          <cell r="N358" t="str">
            <v>No</v>
          </cell>
          <cell r="O358" t="str">
            <v>Yes</v>
          </cell>
          <cell r="P358">
            <v>38433</v>
          </cell>
          <cell r="Q358">
            <v>46022</v>
          </cell>
          <cell r="R358" t="str">
            <v>In-House</v>
          </cell>
          <cell r="S358" t="str">
            <v>Finance</v>
          </cell>
          <cell r="T358" t="str">
            <v>-</v>
          </cell>
          <cell r="U358" t="str">
            <v>ALIGHTHI</v>
          </cell>
          <cell r="V358" t="str">
            <v>KDELTA</v>
          </cell>
          <cell r="W358" t="str">
            <v>kbradl37</v>
          </cell>
          <cell r="X358" t="str">
            <v>mbalakr7</v>
          </cell>
          <cell r="Y358" t="str">
            <v>-</v>
          </cell>
          <cell r="Z358" t="str">
            <v>-</v>
          </cell>
          <cell r="AA358" t="str">
            <v>-</v>
          </cell>
          <cell r="AB358" t="str">
            <v>No</v>
          </cell>
          <cell r="AC358" t="str">
            <v>-</v>
          </cell>
          <cell r="AD358" t="str">
            <v>No</v>
          </cell>
          <cell r="AE358" t="str">
            <v>Global repository of Ford Credit applications.  AMS is a J2EE application used by multiple processes.  The System integrates EAA Architecture Review for both Ford and Ford Credit, EUC for Ford Credit, Application Profile for Ford Credit, TM for both Ford and Ford Credit, North American Change Control, North American Command Center support information, North American SDS information. (A.W)</v>
          </cell>
          <cell r="AH358" t="str">
            <v xml:space="preserve"> </v>
          </cell>
          <cell r="AI358" t="str">
            <v xml:space="preserve"> </v>
          </cell>
          <cell r="AJ358" t="str">
            <v xml:space="preserve"> </v>
          </cell>
          <cell r="AK358" t="str">
            <v xml:space="preserve"> </v>
          </cell>
          <cell r="AL358" t="str">
            <v>WAS, Springboot (Java &gt;= 17)</v>
          </cell>
          <cell r="AM358" t="str">
            <v>Will be Decommissioned</v>
          </cell>
          <cell r="AN358" t="str">
            <v>Q1 2025</v>
          </cell>
          <cell r="AO358" t="str">
            <v xml:space="preserve"> </v>
          </cell>
          <cell r="AP358" t="str">
            <v>Java Comments - Application is already in Java 17+ and supporting springboot.Its on GCP, Struts Comments - , WAS Upgrade Comments - Will be decommissioned end of Dec 2024-Java - Version Upgrade, Struts - , WAS Liberty - Will be Decomissioned-Java Timeline - , Struts Timeline - , WAS Upgrade Timeline - Q1 2025</v>
          </cell>
          <cell r="AQ358" t="str">
            <v>Oracle</v>
          </cell>
          <cell r="AR358" t="str">
            <v>Will be Decommissioned</v>
          </cell>
          <cell r="AS358" t="str">
            <v>Q2 2025</v>
          </cell>
          <cell r="AT358" t="str">
            <v xml:space="preserve"> </v>
          </cell>
          <cell r="AV358" t="str">
            <v xml:space="preserve"> </v>
          </cell>
          <cell r="AW358" t="str">
            <v xml:space="preserve"> </v>
          </cell>
          <cell r="AX358" t="str">
            <v xml:space="preserve"> </v>
          </cell>
        </row>
        <row r="359">
          <cell r="A359">
            <v>16474</v>
          </cell>
          <cell r="B359" t="str">
            <v>Portfolio Transfer Application</v>
          </cell>
          <cell r="C359" t="str">
            <v>In Production</v>
          </cell>
          <cell r="D359" t="str">
            <v>PTA</v>
          </cell>
          <cell r="E359" t="str">
            <v>Ford Credit</v>
          </cell>
          <cell r="F359" t="str">
            <v>DTAURO</v>
          </cell>
          <cell r="G359" t="str">
            <v>JJACK348</v>
          </cell>
          <cell r="H359" t="str">
            <v>VKHANNA1</v>
          </cell>
          <cell r="I359" t="str">
            <v>NVARADA2</v>
          </cell>
          <cell r="J359" t="str">
            <v>NO</v>
          </cell>
          <cell r="K359" t="str">
            <v>Silver</v>
          </cell>
          <cell r="L359" t="str">
            <v>Non S-Ox</v>
          </cell>
          <cell r="M359">
            <v>121</v>
          </cell>
          <cell r="N359" t="str">
            <v>No</v>
          </cell>
          <cell r="O359" t="str">
            <v>Yes</v>
          </cell>
          <cell r="P359">
            <v>38288</v>
          </cell>
          <cell r="Q359" t="str">
            <v>-</v>
          </cell>
          <cell r="R359" t="str">
            <v>In-House</v>
          </cell>
          <cell r="S359" t="str">
            <v>Ford Credit Services</v>
          </cell>
          <cell r="T359" t="str">
            <v>Ford Credit (FMCC)</v>
          </cell>
          <cell r="U359" t="str">
            <v>aapyan</v>
          </cell>
          <cell r="V359" t="str">
            <v>MPAPALAS</v>
          </cell>
          <cell r="W359" t="str">
            <v>sadapa</v>
          </cell>
          <cell r="X359" t="str">
            <v>SROMPICH</v>
          </cell>
          <cell r="Y359" t="str">
            <v>azaidi1</v>
          </cell>
          <cell r="Z359" t="str">
            <v>blawren4</v>
          </cell>
          <cell r="AA359" t="str">
            <v>-</v>
          </cell>
          <cell r="AB359" t="str">
            <v>No</v>
          </cell>
          <cell r="AC359" t="str">
            <v>-</v>
          </cell>
          <cell r="AD359" t="str">
            <v>-</v>
          </cell>
          <cell r="AE359" t="str">
            <v>An Intranet application designed to initiate the transactions that will transfer dealer and customer accounts from a closing branch to one or more receiving branches. Three types of transactions can be created. 1.) Full Branch Transfer - Where the entire portfolio of a closing branch is transferred to a single receiving branch. 2.) Partial Branch Transfer - Where the portfolio of a closing branch is being transferred to 2 or more receiving branches. 3.) Liquidating Branch Transfer - Where the accounts of branches closed prior to PTA are merged with the dealers previously created in the new branch. On-line and batch reports will also be created to provide the branches with a cross reference of the old dealer number (ex. ABA100) and the new dealer number (ex. AKA100).    Dealer Web services functionalities are provided to FCNA down streams to extract dealer data.</v>
          </cell>
          <cell r="AH359" t="str">
            <v xml:space="preserve"> </v>
          </cell>
          <cell r="AI359" t="str">
            <v xml:space="preserve"> </v>
          </cell>
          <cell r="AJ359" t="str">
            <v xml:space="preserve"> </v>
          </cell>
          <cell r="AK359" t="str">
            <v xml:space="preserve"> </v>
          </cell>
          <cell r="AL359" t="str">
            <v>WAS</v>
          </cell>
          <cell r="AM359" t="str">
            <v>Will be Decommissioned</v>
          </cell>
          <cell r="AN359" t="str">
            <v>Q4 2025</v>
          </cell>
          <cell r="AO359" t="str">
            <v xml:space="preserve"> </v>
          </cell>
          <cell r="AP359" t="str">
            <v xml:space="preserve">-Java - Version Upgrade, Struts - , WAS Liberty - Will be Decomissioned-Java Timeline - Q4 2025, Struts Timeline - , WAS Upgrade Timeline - </v>
          </cell>
          <cell r="AR359" t="str">
            <v xml:space="preserve"> </v>
          </cell>
          <cell r="AS359" t="str">
            <v xml:space="preserve"> </v>
          </cell>
          <cell r="AT359" t="str">
            <v xml:space="preserve"> </v>
          </cell>
          <cell r="AU359" t="str">
            <v>YES</v>
          </cell>
          <cell r="AV359" t="str">
            <v>Will be Decommissioned</v>
          </cell>
          <cell r="AW359" t="str">
            <v>TBD</v>
          </cell>
          <cell r="AX359" t="str">
            <v xml:space="preserve"> </v>
          </cell>
        </row>
        <row r="360">
          <cell r="A360">
            <v>16797</v>
          </cell>
          <cell r="B360" t="str">
            <v>Magnum Credit Bureau Interface</v>
          </cell>
          <cell r="C360" t="str">
            <v>In Production</v>
          </cell>
          <cell r="D360" t="str">
            <v>CBI</v>
          </cell>
          <cell r="E360" t="str">
            <v>Ford Credit</v>
          </cell>
          <cell r="F360" t="str">
            <v>RMINHAS3</v>
          </cell>
          <cell r="G360" t="str">
            <v>PBALUSU</v>
          </cell>
          <cell r="H360" t="str">
            <v>JMADDEN5</v>
          </cell>
          <cell r="I360" t="str">
            <v>JMANI</v>
          </cell>
          <cell r="J360" t="str">
            <v>YES</v>
          </cell>
          <cell r="K360" t="str">
            <v>Silver</v>
          </cell>
          <cell r="L360" t="str">
            <v>Non S-Ox</v>
          </cell>
          <cell r="M360">
            <v>333</v>
          </cell>
          <cell r="N360" t="str">
            <v>No</v>
          </cell>
          <cell r="O360" t="str">
            <v>Yes</v>
          </cell>
          <cell r="P360">
            <v>38383</v>
          </cell>
          <cell r="Q360" t="str">
            <v>-</v>
          </cell>
          <cell r="R360" t="str">
            <v>COTS</v>
          </cell>
          <cell r="S360" t="str">
            <v>Ford Credit Services</v>
          </cell>
          <cell r="T360" t="str">
            <v>Ford Credit (FMCC)</v>
          </cell>
          <cell r="U360" t="str">
            <v>lrudrara</v>
          </cell>
          <cell r="V360" t="str">
            <v>TSTEINER</v>
          </cell>
          <cell r="W360" t="str">
            <v>skarnati</v>
          </cell>
          <cell r="X360" t="str">
            <v>dv16</v>
          </cell>
          <cell r="Y360" t="str">
            <v>silangov</v>
          </cell>
          <cell r="Z360" t="str">
            <v>kdarga</v>
          </cell>
          <cell r="AA360" t="str">
            <v>-</v>
          </cell>
          <cell r="AB360" t="str">
            <v>No</v>
          </cell>
          <cell r="AC360" t="str">
            <v>Yes</v>
          </cell>
          <cell r="AD360" t="str">
            <v>Yes</v>
          </cell>
          <cell r="AE360" t="str">
            <v>Vendor (Magnum) software package to use loan application data and retrieve customer credit bureau data to create critera code values to be used in the scoring process. PC component creates rule set to determine the criteria code values. Rule set is compiled and moved to the mainframe to run as a black box within the Pinnacle application.</v>
          </cell>
          <cell r="AH360" t="str">
            <v xml:space="preserve"> </v>
          </cell>
          <cell r="AI360" t="str">
            <v xml:space="preserve"> </v>
          </cell>
          <cell r="AJ360" t="str">
            <v xml:space="preserve"> </v>
          </cell>
          <cell r="AK360" t="str">
            <v xml:space="preserve"> </v>
          </cell>
          <cell r="AO360" t="str">
            <v xml:space="preserve"> </v>
          </cell>
          <cell r="AR360" t="str">
            <v xml:space="preserve"> </v>
          </cell>
          <cell r="AS360" t="str">
            <v xml:space="preserve"> </v>
          </cell>
          <cell r="AT360" t="str">
            <v xml:space="preserve"> </v>
          </cell>
          <cell r="AU360" t="str">
            <v>YES</v>
          </cell>
          <cell r="AV360" t="str">
            <v>Rewrite apps to GCP</v>
          </cell>
          <cell r="AW360" t="str">
            <v>TBD</v>
          </cell>
          <cell r="AX360" t="str">
            <v xml:space="preserve"> </v>
          </cell>
        </row>
        <row r="361">
          <cell r="A361">
            <v>16968</v>
          </cell>
          <cell r="B361" t="str">
            <v>Credit Bureau Report-CBR</v>
          </cell>
          <cell r="C361" t="str">
            <v>In Production</v>
          </cell>
          <cell r="D361" t="str">
            <v>CBR</v>
          </cell>
          <cell r="E361" t="str">
            <v>Ford Credit</v>
          </cell>
          <cell r="F361" t="str">
            <v>JMALETZ</v>
          </cell>
          <cell r="G361" t="str">
            <v>RRAJESH8</v>
          </cell>
          <cell r="H361" t="str">
            <v>RSUDHIR</v>
          </cell>
          <cell r="I361" t="str">
            <v>JMANI</v>
          </cell>
          <cell r="J361" t="str">
            <v>NO</v>
          </cell>
          <cell r="K361" t="str">
            <v>Bronze</v>
          </cell>
          <cell r="L361" t="str">
            <v>Non S-Ox</v>
          </cell>
          <cell r="M361">
            <v>332</v>
          </cell>
          <cell r="N361" t="str">
            <v>No</v>
          </cell>
          <cell r="O361" t="str">
            <v>Yes</v>
          </cell>
          <cell r="P361">
            <v>38664</v>
          </cell>
          <cell r="Q361" t="str">
            <v>-</v>
          </cell>
          <cell r="R361" t="str">
            <v>In-House</v>
          </cell>
          <cell r="S361" t="str">
            <v>Ford Credit Services</v>
          </cell>
          <cell r="T361" t="str">
            <v>Ford Credit (FMCC)</v>
          </cell>
          <cell r="U361" t="str">
            <v>rallbrig</v>
          </cell>
          <cell r="V361" t="str">
            <v>TSULLIV5</v>
          </cell>
          <cell r="W361" t="str">
            <v>-</v>
          </cell>
          <cell r="X361" t="str">
            <v>jmadden5</v>
          </cell>
          <cell r="Y361" t="str">
            <v>agopin11</v>
          </cell>
          <cell r="Z361" t="str">
            <v>prodr102</v>
          </cell>
          <cell r="AA361" t="str">
            <v>brobe128</v>
          </cell>
          <cell r="AB361" t="str">
            <v>No</v>
          </cell>
          <cell r="AC361" t="str">
            <v>Yes</v>
          </cell>
          <cell r="AD361" t="str">
            <v>Yes</v>
          </cell>
          <cell r="AE361" t="str">
            <v>Allows end user to request a stand-alone commercial or consumer credit bureau report. A second function is to retrieve contact information on a company.</v>
          </cell>
          <cell r="AH361" t="str">
            <v xml:space="preserve"> </v>
          </cell>
          <cell r="AI361" t="str">
            <v xml:space="preserve"> </v>
          </cell>
          <cell r="AJ361" t="str">
            <v xml:space="preserve"> </v>
          </cell>
          <cell r="AK361" t="str">
            <v xml:space="preserve"> </v>
          </cell>
          <cell r="AL361" t="str">
            <v>WAS</v>
          </cell>
          <cell r="AM361" t="str">
            <v>Will be Decommissioned</v>
          </cell>
          <cell r="AN361" t="str">
            <v>Q3 2027</v>
          </cell>
          <cell r="AO361" t="str">
            <v xml:space="preserve">#Users &amp;lt; 100, # Screens &amp;lt; 10, Jobs - None, WebServices URLs - None, Storage - DB2 tables
Java version: 1.8 </v>
          </cell>
          <cell r="AP361" t="str">
            <v>Java Comments - dependent on ATD team, Struts Comments - , WAS Upgrade Comments - Dependent on ATD team-Java - , Struts - , WAS Liberty - Will be Decomissioned-Java Timeline - Q3 2027, Struts Timeline - , WAS Upgrade Timeline - Q3 2027</v>
          </cell>
          <cell r="AR361" t="str">
            <v xml:space="preserve"> </v>
          </cell>
          <cell r="AS361" t="str">
            <v xml:space="preserve"> </v>
          </cell>
          <cell r="AT361" t="str">
            <v xml:space="preserve"> </v>
          </cell>
          <cell r="AV361" t="str">
            <v xml:space="preserve"> </v>
          </cell>
          <cell r="AW361" t="str">
            <v xml:space="preserve"> </v>
          </cell>
          <cell r="AX361" t="str">
            <v xml:space="preserve"> </v>
          </cell>
        </row>
        <row r="362">
          <cell r="A362">
            <v>17408</v>
          </cell>
          <cell r="B362" t="str">
            <v>Global Lending Analysis System-GLAS</v>
          </cell>
          <cell r="C362" t="str">
            <v>In Production</v>
          </cell>
          <cell r="D362" t="str">
            <v>GLAS</v>
          </cell>
          <cell r="E362" t="str">
            <v>Ford Credit</v>
          </cell>
          <cell r="F362" t="str">
            <v>DTAURO</v>
          </cell>
          <cell r="G362" t="str">
            <v>JJACK348</v>
          </cell>
          <cell r="H362" t="str">
            <v>VKHANNA1</v>
          </cell>
          <cell r="I362" t="str">
            <v>NVARADA2</v>
          </cell>
          <cell r="J362" t="str">
            <v>NO</v>
          </cell>
          <cell r="K362" t="str">
            <v>Bronze</v>
          </cell>
          <cell r="L362" t="str">
            <v>Non S-Ox</v>
          </cell>
          <cell r="M362">
            <v>322</v>
          </cell>
          <cell r="N362" t="str">
            <v>No</v>
          </cell>
          <cell r="O362" t="str">
            <v>Yes</v>
          </cell>
          <cell r="P362">
            <v>38747</v>
          </cell>
          <cell r="Q362" t="str">
            <v>-</v>
          </cell>
          <cell r="R362" t="str">
            <v>In-House</v>
          </cell>
          <cell r="S362" t="str">
            <v>Ford Credit Services</v>
          </cell>
          <cell r="T362" t="str">
            <v>Ford Credit (FMCC)</v>
          </cell>
          <cell r="U362" t="str">
            <v>aapyan</v>
          </cell>
          <cell r="V362" t="str">
            <v>MPAPALAS</v>
          </cell>
          <cell r="W362" t="str">
            <v>sadapa</v>
          </cell>
          <cell r="X362" t="str">
            <v>kpenna</v>
          </cell>
          <cell r="Y362" t="str">
            <v>VJAKKA1</v>
          </cell>
          <cell r="Z362" t="str">
            <v>DLEWIS29</v>
          </cell>
          <cell r="AA362" t="str">
            <v>blawren4</v>
          </cell>
          <cell r="AB362" t="str">
            <v>No</v>
          </cell>
          <cell r="AC362" t="str">
            <v>-</v>
          </cell>
          <cell r="AD362" t="str">
            <v>Yes</v>
          </cell>
          <cell r="AE362" t="str">
            <v>This system is a dealer lending platform that automates the process of creating dealer credit ratings across the globe and facilitates credit package creation and approval process for wholesale lines, dealers loans etc.  The system is also used for ongoing risk monitoring and mitigation action documentation.</v>
          </cell>
          <cell r="AG362">
            <v>7</v>
          </cell>
          <cell r="AH362" t="str">
            <v xml:space="preserve"> </v>
          </cell>
          <cell r="AI362" t="str">
            <v>TBD</v>
          </cell>
          <cell r="AJ362" t="str">
            <v xml:space="preserve"> </v>
          </cell>
          <cell r="AK362" t="str">
            <v xml:space="preserve"> </v>
          </cell>
          <cell r="AL362" t="str">
            <v>WAS, Springboot (Java &gt;= 17)</v>
          </cell>
          <cell r="AM362" t="str">
            <v>Will be Decommissioned</v>
          </cell>
          <cell r="AN362" t="str">
            <v>Q3 2027</v>
          </cell>
          <cell r="AO362" t="str">
            <v xml:space="preserve"> </v>
          </cell>
          <cell r="AP362" t="str">
            <v>Java Comments - , Struts Comments - , WAS Upgrade Comments - WAS will be replaced by newer technology.-Java - Version Upgrade, Struts - , WAS Liberty - Will be Decomissioned-Java Timeline - Q4 2025, Struts Timeline - , WAS Upgrade Timeline - Q3 2027</v>
          </cell>
          <cell r="AQ362" t="str">
            <v>Oracle + SQL</v>
          </cell>
          <cell r="AR362" t="str">
            <v>Modernize to Cloud Databases</v>
          </cell>
          <cell r="AS362" t="str">
            <v>TBD</v>
          </cell>
          <cell r="AT362" t="str">
            <v>SQL Server is only used for analytical services. Need to plan where those go to.</v>
          </cell>
          <cell r="AU362" t="str">
            <v>YES</v>
          </cell>
          <cell r="AV362" t="str">
            <v xml:space="preserve"> </v>
          </cell>
          <cell r="AW362" t="str">
            <v>TBD</v>
          </cell>
          <cell r="AX362" t="str">
            <v xml:space="preserve"> </v>
          </cell>
        </row>
        <row r="363">
          <cell r="A363">
            <v>17434</v>
          </cell>
          <cell r="B363" t="str">
            <v>FCE Translog</v>
          </cell>
          <cell r="C363" t="str">
            <v>In Production</v>
          </cell>
          <cell r="D363" t="str">
            <v>TRANSLOG</v>
          </cell>
          <cell r="E363" t="str">
            <v>Ford Credit</v>
          </cell>
          <cell r="F363" t="str">
            <v>JBENITO</v>
          </cell>
          <cell r="G363" t="str">
            <v>CMUELLEN</v>
          </cell>
          <cell r="H363" t="str">
            <v>GSEIPELT</v>
          </cell>
          <cell r="I363" t="str">
            <v>AGALLAG9</v>
          </cell>
          <cell r="J363" t="str">
            <v>NO</v>
          </cell>
          <cell r="K363" t="str">
            <v>Silver</v>
          </cell>
          <cell r="L363" t="str">
            <v>Non S-Ox</v>
          </cell>
          <cell r="M363">
            <v>311</v>
          </cell>
          <cell r="N363" t="str">
            <v>No</v>
          </cell>
          <cell r="O363" t="str">
            <v>Yes</v>
          </cell>
          <cell r="P363">
            <v>38168</v>
          </cell>
          <cell r="Q363" t="str">
            <v>-</v>
          </cell>
          <cell r="R363" t="str">
            <v>In-House</v>
          </cell>
          <cell r="S363" t="str">
            <v>Ford Credit Services</v>
          </cell>
          <cell r="T363" t="str">
            <v>Ford Credit (FMCC)</v>
          </cell>
          <cell r="U363" t="str">
            <v>greuter</v>
          </cell>
          <cell r="V363" t="str">
            <v>UBLOOMFI</v>
          </cell>
          <cell r="W363" t="str">
            <v>-</v>
          </cell>
          <cell r="X363" t="str">
            <v>ugeitner</v>
          </cell>
          <cell r="Y363" t="str">
            <v>pheynenm</v>
          </cell>
          <cell r="Z363" t="str">
            <v>tkrueger</v>
          </cell>
          <cell r="AA363" t="str">
            <v>rvillmow</v>
          </cell>
          <cell r="AB363" t="str">
            <v>No</v>
          </cell>
          <cell r="AC363" t="str">
            <v>Yes</v>
          </cell>
          <cell r="AD363" t="str">
            <v>Yes</v>
          </cell>
          <cell r="AE363" t="str">
            <v>The application provides a standard interface to distribute customer and dealer data to external print provider Deutsche Post for letter printing, DAD for Title Document management and FCE Documentum to archive images. It manages the communication process with the external parties and provides status information for  reconciliation purposes.</v>
          </cell>
          <cell r="AF363" t="str">
            <v>EU</v>
          </cell>
          <cell r="AH363" t="str">
            <v xml:space="preserve"> </v>
          </cell>
          <cell r="AI363" t="str">
            <v xml:space="preserve"> </v>
          </cell>
          <cell r="AJ363" t="str">
            <v xml:space="preserve"> </v>
          </cell>
          <cell r="AK363" t="str">
            <v xml:space="preserve"> </v>
          </cell>
          <cell r="AO363" t="str">
            <v xml:space="preserve"> </v>
          </cell>
          <cell r="AR363" t="str">
            <v xml:space="preserve"> </v>
          </cell>
          <cell r="AS363" t="str">
            <v xml:space="preserve"> </v>
          </cell>
          <cell r="AT363" t="str">
            <v xml:space="preserve"> </v>
          </cell>
          <cell r="AU363" t="str">
            <v>YES</v>
          </cell>
          <cell r="AV363" t="str">
            <v>Will be Decommissioned</v>
          </cell>
          <cell r="AW363" t="str">
            <v>Q4 2026</v>
          </cell>
          <cell r="AX363" t="str">
            <v>None</v>
          </cell>
        </row>
        <row r="364">
          <cell r="A364">
            <v>17698</v>
          </cell>
          <cell r="B364" t="str">
            <v>Ford Credit Dealer Finance-DF</v>
          </cell>
          <cell r="C364" t="str">
            <v>In Production</v>
          </cell>
          <cell r="D364" t="str">
            <v>DF-FC</v>
          </cell>
          <cell r="E364" t="str">
            <v>Ford Credit</v>
          </cell>
          <cell r="F364" t="str">
            <v>RMINHAS3</v>
          </cell>
          <cell r="G364" t="str">
            <v>GSHAH3</v>
          </cell>
          <cell r="H364" t="str">
            <v>SMANE4</v>
          </cell>
          <cell r="I364" t="str">
            <v>VPOTTIBO</v>
          </cell>
          <cell r="J364" t="str">
            <v>NO</v>
          </cell>
          <cell r="K364" t="str">
            <v>Silver</v>
          </cell>
          <cell r="L364" t="str">
            <v>Non S-Ox</v>
          </cell>
          <cell r="M364">
            <v>232</v>
          </cell>
          <cell r="N364" t="str">
            <v>No</v>
          </cell>
          <cell r="O364" t="str">
            <v>Yes</v>
          </cell>
          <cell r="P364">
            <v>39084</v>
          </cell>
          <cell r="Q364" t="str">
            <v>-</v>
          </cell>
          <cell r="R364" t="str">
            <v>In-House</v>
          </cell>
          <cell r="S364" t="str">
            <v>Ford Credit Services</v>
          </cell>
          <cell r="T364" t="str">
            <v>Ford Credit (FMCC)</v>
          </cell>
          <cell r="U364" t="str">
            <v>jhaner</v>
          </cell>
          <cell r="V364" t="str">
            <v>MMILES4</v>
          </cell>
          <cell r="W364" t="str">
            <v>MGANGA</v>
          </cell>
          <cell r="X364" t="str">
            <v>JRAJASI1</v>
          </cell>
          <cell r="Y364" t="str">
            <v>mforres2</v>
          </cell>
          <cell r="Z364" t="str">
            <v>ASULLIV6</v>
          </cell>
          <cell r="AA364" t="str">
            <v>acole8</v>
          </cell>
          <cell r="AB364" t="str">
            <v>No</v>
          </cell>
          <cell r="AC364" t="str">
            <v>No</v>
          </cell>
          <cell r="AD364" t="str">
            <v>No</v>
          </cell>
          <cell r="AE364" t="str">
            <v>DF Mainframe jobs that support the DF-FIS vended GUI/Host Dealer Finance solution #51964. Implemented 1/2/07</v>
          </cell>
          <cell r="AH364" t="str">
            <v xml:space="preserve"> </v>
          </cell>
          <cell r="AI364" t="str">
            <v xml:space="preserve"> </v>
          </cell>
          <cell r="AJ364" t="str">
            <v xml:space="preserve"> </v>
          </cell>
          <cell r="AK364" t="str">
            <v xml:space="preserve"> </v>
          </cell>
          <cell r="AO364" t="str">
            <v xml:space="preserve"> </v>
          </cell>
          <cell r="AR364" t="str">
            <v xml:space="preserve"> </v>
          </cell>
          <cell r="AS364" t="str">
            <v xml:space="preserve"> </v>
          </cell>
          <cell r="AT364" t="str">
            <v xml:space="preserve"> </v>
          </cell>
          <cell r="AU364" t="str">
            <v>YES</v>
          </cell>
          <cell r="AV364" t="str">
            <v xml:space="preserve"> </v>
          </cell>
          <cell r="AW364" t="str">
            <v>TBD</v>
          </cell>
          <cell r="AX364" t="str">
            <v xml:space="preserve">No plan , Dealer Finance is not priotorized for modernization at this point. </v>
          </cell>
        </row>
        <row r="365">
          <cell r="A365">
            <v>18119</v>
          </cell>
          <cell r="B365" t="str">
            <v>Ford Credit Finance Analytical System-FCFAS</v>
          </cell>
          <cell r="C365" t="str">
            <v>In Production</v>
          </cell>
          <cell r="D365" t="str">
            <v>FCFAS</v>
          </cell>
          <cell r="E365" t="str">
            <v>Ford Credit</v>
          </cell>
          <cell r="F365" t="str">
            <v>IPANKAJ</v>
          </cell>
          <cell r="G365" t="str">
            <v>RRAJESH8</v>
          </cell>
          <cell r="H365" t="str">
            <v>SAGILAN2</v>
          </cell>
          <cell r="I365" t="str">
            <v>RPARAME4</v>
          </cell>
          <cell r="J365" t="str">
            <v>NO</v>
          </cell>
          <cell r="K365" t="str">
            <v>Silver</v>
          </cell>
          <cell r="L365" t="str">
            <v>Non S-Ox</v>
          </cell>
          <cell r="M365">
            <v>222</v>
          </cell>
          <cell r="N365" t="str">
            <v>No</v>
          </cell>
          <cell r="O365" t="str">
            <v>Yes</v>
          </cell>
          <cell r="P365">
            <v>38690</v>
          </cell>
          <cell r="Q365" t="str">
            <v>-</v>
          </cell>
          <cell r="R365" t="str">
            <v>In-House</v>
          </cell>
          <cell r="S365" t="str">
            <v>Ford Credit Services</v>
          </cell>
          <cell r="T365" t="str">
            <v>Ford Credit (FMCC)</v>
          </cell>
          <cell r="U365" t="str">
            <v>LCOMORSK</v>
          </cell>
          <cell r="V365" t="str">
            <v>DDOMBROS</v>
          </cell>
          <cell r="W365" t="str">
            <v>mabhiji3</v>
          </cell>
          <cell r="X365" t="str">
            <v>hvarma2</v>
          </cell>
          <cell r="Y365" t="str">
            <v>MCHRI137</v>
          </cell>
          <cell r="Z365" t="str">
            <v>khernan3</v>
          </cell>
          <cell r="AA365" t="str">
            <v>-</v>
          </cell>
          <cell r="AB365" t="str">
            <v>No</v>
          </cell>
          <cell r="AC365" t="str">
            <v>-</v>
          </cell>
          <cell r="AD365" t="str">
            <v>No</v>
          </cell>
          <cell r="AE365" t="str">
            <v>The objective of the Forecast project is to improve Ford Credit's borrowing cost forecasting capability using:  1 - An integrated system for assets and liabilities.  2 - Revised organizational roles and responsibilities.  3 - Common inputs and assumptions.  4 - A new analytical capability - through the creation of an analytical data base to provide 'historical' asset/liability measures via Excel based Olap reporting</v>
          </cell>
          <cell r="AG365">
            <v>8</v>
          </cell>
          <cell r="AH365" t="str">
            <v>EDC New Hypervisor</v>
          </cell>
          <cell r="AI365" t="str">
            <v>Q1 2027</v>
          </cell>
          <cell r="AJ365" t="str">
            <v xml:space="preserve"> </v>
          </cell>
          <cell r="AK365" t="str">
            <v xml:space="preserve"> </v>
          </cell>
          <cell r="AO365" t="str">
            <v xml:space="preserve"> </v>
          </cell>
          <cell r="AQ365" t="str">
            <v>SQL</v>
          </cell>
          <cell r="AR365" t="str">
            <v>On-Prem</v>
          </cell>
          <cell r="AS365" t="str">
            <v>TBD</v>
          </cell>
          <cell r="AT365" t="str">
            <v xml:space="preserve"> </v>
          </cell>
          <cell r="AU365" t="str">
            <v>YES</v>
          </cell>
          <cell r="AV365" t="str">
            <v>Rewrite apps to GCP</v>
          </cell>
          <cell r="AW365" t="str">
            <v>TBD</v>
          </cell>
          <cell r="AX365" t="str">
            <v xml:space="preserve"> </v>
          </cell>
        </row>
        <row r="366">
          <cell r="A366">
            <v>18203</v>
          </cell>
          <cell r="B366" t="str">
            <v>FCE GDPdU Tax Archive</v>
          </cell>
          <cell r="C366" t="str">
            <v>In Production</v>
          </cell>
          <cell r="D366" t="str">
            <v>GDPDUTAX</v>
          </cell>
          <cell r="E366" t="str">
            <v>Ford Credit</v>
          </cell>
          <cell r="F366" t="str">
            <v>JBENITO</v>
          </cell>
          <cell r="G366" t="str">
            <v>PSRIKIR1</v>
          </cell>
          <cell r="H366" t="str">
            <v>MSRIRAM5</v>
          </cell>
          <cell r="I366" t="str">
            <v>AGALLAG9</v>
          </cell>
          <cell r="J366" t="str">
            <v>NO</v>
          </cell>
          <cell r="K366" t="str">
            <v>Silver</v>
          </cell>
          <cell r="L366" t="str">
            <v>Non S-Ox</v>
          </cell>
          <cell r="M366">
            <v>211</v>
          </cell>
          <cell r="N366" t="str">
            <v>No</v>
          </cell>
          <cell r="O366" t="str">
            <v>Yes</v>
          </cell>
          <cell r="P366">
            <v>39063</v>
          </cell>
          <cell r="Q366" t="str">
            <v>-</v>
          </cell>
          <cell r="R366" t="str">
            <v>In-House</v>
          </cell>
          <cell r="S366" t="str">
            <v>Ford Credit Services</v>
          </cell>
          <cell r="T366">
            <v>211</v>
          </cell>
          <cell r="U366" t="str">
            <v>CPINKE</v>
          </cell>
          <cell r="V366" t="str">
            <v>KSTRUPPE</v>
          </cell>
          <cell r="W366" t="str">
            <v>rpartha6</v>
          </cell>
          <cell r="X366" t="str">
            <v>pheynenm</v>
          </cell>
          <cell r="Y366" t="str">
            <v>gseipelt</v>
          </cell>
          <cell r="Z366" t="str">
            <v>ODEGLER</v>
          </cell>
          <cell r="AA366" t="str">
            <v>DRAUTEDE</v>
          </cell>
          <cell r="AB366" t="str">
            <v>No</v>
          </cell>
          <cell r="AC366" t="str">
            <v>No</v>
          </cell>
          <cell r="AD366" t="str">
            <v>No</v>
          </cell>
          <cell r="AE366" t="str">
            <v>Infrastructure to archive tax relevant data for tax audits (Legal requirement)</v>
          </cell>
          <cell r="AF366" t="str">
            <v>EU</v>
          </cell>
          <cell r="AH366" t="str">
            <v xml:space="preserve"> </v>
          </cell>
          <cell r="AI366" t="str">
            <v xml:space="preserve"> </v>
          </cell>
          <cell r="AJ366" t="str">
            <v xml:space="preserve"> </v>
          </cell>
          <cell r="AK366" t="str">
            <v xml:space="preserve"> </v>
          </cell>
          <cell r="AL366" t="str">
            <v>Springboot</v>
          </cell>
          <cell r="AM366" t="str">
            <v>Version Upgrade</v>
          </cell>
          <cell r="AN366" t="str">
            <v>Q4 2025</v>
          </cell>
          <cell r="AO366" t="str">
            <v>n/a</v>
          </cell>
          <cell r="AP366" t="str">
            <v>-Version Upgrade-</v>
          </cell>
          <cell r="AR366" t="str">
            <v xml:space="preserve"> </v>
          </cell>
          <cell r="AS366" t="str">
            <v xml:space="preserve"> </v>
          </cell>
          <cell r="AT366" t="str">
            <v xml:space="preserve"> </v>
          </cell>
          <cell r="AU366" t="str">
            <v>YES</v>
          </cell>
          <cell r="AV366" t="str">
            <v>Will be Decommissioned</v>
          </cell>
          <cell r="AW366" t="str">
            <v>Q4 2026</v>
          </cell>
          <cell r="AX366" t="str">
            <v xml:space="preserve">As of today, not sure on Mainframe decommission plan </v>
          </cell>
        </row>
        <row r="367">
          <cell r="A367">
            <v>18281</v>
          </cell>
          <cell r="B367" t="str">
            <v>Ford Credit Batch Management Tools</v>
          </cell>
          <cell r="C367" t="str">
            <v>Planned</v>
          </cell>
          <cell r="D367" t="str">
            <v>FCBMT</v>
          </cell>
          <cell r="E367" t="str">
            <v>Ford Credit</v>
          </cell>
          <cell r="F367" t="str">
            <v>KDELTA</v>
          </cell>
          <cell r="G367" t="str">
            <v>KDELTA</v>
          </cell>
          <cell r="H367" t="str">
            <v>ALIGHTHI</v>
          </cell>
          <cell r="I367" t="str">
            <v>ALIGHTHI</v>
          </cell>
          <cell r="J367" t="str">
            <v>NO</v>
          </cell>
          <cell r="K367" t="str">
            <v>Copper</v>
          </cell>
          <cell r="L367" t="str">
            <v>Non S-Ox</v>
          </cell>
          <cell r="M367" t="str">
            <v>-</v>
          </cell>
          <cell r="N367" t="str">
            <v>No</v>
          </cell>
          <cell r="O367" t="str">
            <v>Yes</v>
          </cell>
          <cell r="P367" t="str">
            <v>-</v>
          </cell>
          <cell r="Q367" t="str">
            <v>-</v>
          </cell>
          <cell r="R367" t="str">
            <v>In-House</v>
          </cell>
          <cell r="S367" t="str">
            <v>Ford Credit Services</v>
          </cell>
          <cell r="T367" t="str">
            <v>-</v>
          </cell>
          <cell r="U367" t="str">
            <v>ALIGHTHI</v>
          </cell>
          <cell r="V367" t="str">
            <v>KDELTA</v>
          </cell>
          <cell r="W367" t="str">
            <v>phayes17</v>
          </cell>
          <cell r="X367" t="str">
            <v>djohn827</v>
          </cell>
          <cell r="Y367" t="str">
            <v>riverso7</v>
          </cell>
          <cell r="Z367" t="str">
            <v>phayes17</v>
          </cell>
          <cell r="AA367" t="str">
            <v>riverso7</v>
          </cell>
          <cell r="AB367" t="str">
            <v>No</v>
          </cell>
          <cell r="AC367" t="str">
            <v>-</v>
          </cell>
          <cell r="AD367" t="str">
            <v>-</v>
          </cell>
          <cell r="AE367" t="str">
            <v>Cross reference ITMS 18186</v>
          </cell>
          <cell r="AH367" t="str">
            <v xml:space="preserve"> </v>
          </cell>
          <cell r="AI367" t="str">
            <v xml:space="preserve"> </v>
          </cell>
          <cell r="AJ367" t="str">
            <v xml:space="preserve"> </v>
          </cell>
          <cell r="AK367" t="str">
            <v xml:space="preserve"> </v>
          </cell>
          <cell r="AO367" t="str">
            <v xml:space="preserve"> </v>
          </cell>
          <cell r="AR367" t="str">
            <v xml:space="preserve"> </v>
          </cell>
          <cell r="AS367" t="str">
            <v xml:space="preserve"> </v>
          </cell>
          <cell r="AT367" t="str">
            <v xml:space="preserve"> </v>
          </cell>
          <cell r="AU367" t="str">
            <v>YES</v>
          </cell>
          <cell r="AV367" t="str">
            <v xml:space="preserve"> </v>
          </cell>
          <cell r="AW367" t="str">
            <v>TBD</v>
          </cell>
          <cell r="AX367" t="str">
            <v xml:space="preserve">This application status is Planned. Need to confirm does it has MainFrame presence. </v>
          </cell>
        </row>
        <row r="368">
          <cell r="A368">
            <v>18375</v>
          </cell>
          <cell r="B368" t="str">
            <v>Ford Credit Mainframe Technical Support</v>
          </cell>
          <cell r="C368" t="str">
            <v>In Production</v>
          </cell>
          <cell r="D368" t="str">
            <v>TECHSUPP</v>
          </cell>
          <cell r="E368" t="str">
            <v>Ford Credit</v>
          </cell>
          <cell r="F368" t="str">
            <v>SSINGH14</v>
          </cell>
          <cell r="G368" t="str">
            <v>MVENKA15</v>
          </cell>
          <cell r="H368" t="str">
            <v>TLEWIS84</v>
          </cell>
          <cell r="I368" t="str">
            <v>DSINACOL</v>
          </cell>
          <cell r="J368" t="str">
            <v>NO</v>
          </cell>
          <cell r="K368" t="str">
            <v>Copper</v>
          </cell>
          <cell r="L368" t="str">
            <v>Non S-Ox</v>
          </cell>
          <cell r="M368">
            <v>111</v>
          </cell>
          <cell r="N368" t="str">
            <v>No</v>
          </cell>
          <cell r="O368" t="str">
            <v>Yes</v>
          </cell>
          <cell r="P368">
            <v>42096</v>
          </cell>
          <cell r="Q368" t="str">
            <v>-</v>
          </cell>
          <cell r="R368" t="str">
            <v>In-House</v>
          </cell>
          <cell r="S368" t="str">
            <v>Ford Credit Services</v>
          </cell>
          <cell r="T368" t="str">
            <v>-</v>
          </cell>
          <cell r="U368" t="str">
            <v>tlewis84</v>
          </cell>
          <cell r="V368" t="str">
            <v>MVENKA15</v>
          </cell>
          <cell r="W368" t="str">
            <v>-</v>
          </cell>
          <cell r="X368" t="str">
            <v>CMIRIYAL</v>
          </cell>
          <cell r="Y368" t="str">
            <v>UARE</v>
          </cell>
          <cell r="Z368" t="str">
            <v>-</v>
          </cell>
          <cell r="AA368" t="str">
            <v>-</v>
          </cell>
          <cell r="AB368" t="str">
            <v>No</v>
          </cell>
          <cell r="AC368" t="str">
            <v>No</v>
          </cell>
          <cell r="AD368" t="str">
            <v>No</v>
          </cell>
          <cell r="AE368" t="str">
            <v>RACF RECORD (see #18200) ... Infrastructure Support for Ford Credit</v>
          </cell>
          <cell r="AH368" t="str">
            <v xml:space="preserve"> </v>
          </cell>
          <cell r="AI368" t="str">
            <v xml:space="preserve"> </v>
          </cell>
          <cell r="AJ368" t="str">
            <v xml:space="preserve"> </v>
          </cell>
          <cell r="AK368" t="str">
            <v xml:space="preserve"> </v>
          </cell>
          <cell r="AO368" t="str">
            <v xml:space="preserve"> </v>
          </cell>
          <cell r="AR368" t="str">
            <v xml:space="preserve"> </v>
          </cell>
          <cell r="AS368" t="str">
            <v xml:space="preserve"> </v>
          </cell>
          <cell r="AT368" t="str">
            <v xml:space="preserve"> </v>
          </cell>
          <cell r="AU368" t="str">
            <v>YES</v>
          </cell>
          <cell r="AV368" t="str">
            <v xml:space="preserve"> </v>
          </cell>
          <cell r="AW368" t="str">
            <v>TBD</v>
          </cell>
          <cell r="AX368" t="str">
            <v>Contains mainframe specific scripts and components needed to support mainframe functionality. These components will have to be decommissioned when the MF gets decommissioned.</v>
          </cell>
        </row>
        <row r="369">
          <cell r="A369">
            <v>18718</v>
          </cell>
          <cell r="B369" t="str">
            <v>XUI-Cross Network Messaging User Interface</v>
          </cell>
          <cell r="C369" t="str">
            <v>In Production</v>
          </cell>
          <cell r="D369" t="str">
            <v>XUI</v>
          </cell>
          <cell r="E369" t="str">
            <v>Ford Credit</v>
          </cell>
          <cell r="F369" t="str">
            <v>JMALETZ</v>
          </cell>
          <cell r="G369" t="str">
            <v>JJACK348</v>
          </cell>
          <cell r="H369" t="str">
            <v>VKHANNA1</v>
          </cell>
          <cell r="I369" t="str">
            <v>JMANI</v>
          </cell>
          <cell r="J369" t="str">
            <v>NO</v>
          </cell>
          <cell r="K369" t="str">
            <v>Silver</v>
          </cell>
          <cell r="L369" t="str">
            <v>Non S-Ox</v>
          </cell>
          <cell r="M369">
            <v>111</v>
          </cell>
          <cell r="N369" t="str">
            <v>No</v>
          </cell>
          <cell r="O369" t="str">
            <v>Yes</v>
          </cell>
          <cell r="P369">
            <v>39784</v>
          </cell>
          <cell r="Q369" t="str">
            <v>-</v>
          </cell>
          <cell r="R369" t="str">
            <v>In-House</v>
          </cell>
          <cell r="S369" t="str">
            <v>Ford Credit Services</v>
          </cell>
          <cell r="T369" t="str">
            <v>Ford Credit (FMCC)</v>
          </cell>
          <cell r="U369" t="str">
            <v>prodr102</v>
          </cell>
          <cell r="V369" t="str">
            <v>TSULLIV5</v>
          </cell>
          <cell r="W369" t="str">
            <v>sjahnavi</v>
          </cell>
          <cell r="X369" t="str">
            <v>GPANDUR9</v>
          </cell>
          <cell r="Y369" t="str">
            <v>agopin11</v>
          </cell>
          <cell r="Z369" t="str">
            <v>brobe128</v>
          </cell>
          <cell r="AA369" t="str">
            <v>rallbrig</v>
          </cell>
          <cell r="AB369" t="str">
            <v>No</v>
          </cell>
          <cell r="AC369" t="str">
            <v>-</v>
          </cell>
          <cell r="AD369" t="str">
            <v>No</v>
          </cell>
          <cell r="AE369" t="str">
            <v>User Interfaces that administratively support the XNet/ICE/RouteOne applications, such as the UI for the Chrome data processing.</v>
          </cell>
          <cell r="AH369" t="str">
            <v xml:space="preserve"> </v>
          </cell>
          <cell r="AI369" t="str">
            <v xml:space="preserve"> </v>
          </cell>
          <cell r="AJ369" t="str">
            <v xml:space="preserve"> </v>
          </cell>
          <cell r="AK369" t="str">
            <v xml:space="preserve"> </v>
          </cell>
          <cell r="AL369" t="str">
            <v>WAS</v>
          </cell>
          <cell r="AM369" t="str">
            <v>Version Upgrade</v>
          </cell>
          <cell r="AN369" t="str">
            <v>Q3 2027</v>
          </cell>
          <cell r="AO369" t="str">
            <v xml:space="preserve"> </v>
          </cell>
          <cell r="AP369" t="str">
            <v>Java Comments - Dependent on ATD team, Struts Comments - , WAS Upgrade Comments - Dependent on the ATD team-Java - Version Upgrade, Struts - , WAS Liberty - -Java Timeline - Q3 2027, Struts Timeline - , WAS Upgrade Timeline - Q3 2027</v>
          </cell>
          <cell r="AR369" t="str">
            <v xml:space="preserve"> </v>
          </cell>
          <cell r="AS369" t="str">
            <v>Q2 2026</v>
          </cell>
          <cell r="AT369" t="str">
            <v xml:space="preserve"> </v>
          </cell>
          <cell r="AU369" t="str">
            <v>YES</v>
          </cell>
          <cell r="AV369" t="str">
            <v xml:space="preserve"> </v>
          </cell>
          <cell r="AW369" t="str">
            <v>TBD</v>
          </cell>
          <cell r="AX369" t="str">
            <v xml:space="preserve"> </v>
          </cell>
        </row>
        <row r="370">
          <cell r="A370">
            <v>19153</v>
          </cell>
          <cell r="B370" t="str">
            <v>FCE BLESS WWTF</v>
          </cell>
          <cell r="C370" t="str">
            <v>In Production</v>
          </cell>
          <cell r="D370" t="str">
            <v>BLESSWTF</v>
          </cell>
          <cell r="E370" t="str">
            <v>Ford Credit</v>
          </cell>
          <cell r="F370" t="str">
            <v>JBENITO</v>
          </cell>
          <cell r="G370" t="str">
            <v>MLOPEZ31</v>
          </cell>
          <cell r="H370" t="str">
            <v>MSIMON12</v>
          </cell>
          <cell r="I370" t="str">
            <v>AGALLAG9</v>
          </cell>
          <cell r="J370" t="str">
            <v>NO</v>
          </cell>
          <cell r="K370" t="str">
            <v>Silver</v>
          </cell>
          <cell r="L370" t="str">
            <v>S-Ox In Scope</v>
          </cell>
          <cell r="M370">
            <v>332</v>
          </cell>
          <cell r="N370" t="str">
            <v>No</v>
          </cell>
          <cell r="O370" t="str">
            <v>Yes</v>
          </cell>
          <cell r="P370">
            <v>39599</v>
          </cell>
          <cell r="Q370" t="str">
            <v>-</v>
          </cell>
          <cell r="R370" t="str">
            <v>In-House</v>
          </cell>
          <cell r="S370" t="str">
            <v>Ford Credit Services</v>
          </cell>
          <cell r="T370">
            <v>332</v>
          </cell>
          <cell r="U370" t="str">
            <v>hthake</v>
          </cell>
          <cell r="V370" t="str">
            <v>EMACARTN</v>
          </cell>
          <cell r="W370" t="str">
            <v>-</v>
          </cell>
          <cell r="X370" t="str">
            <v>cdelpuer</v>
          </cell>
          <cell r="Y370" t="str">
            <v>olopez7</v>
          </cell>
          <cell r="Z370" t="str">
            <v>bserran2</v>
          </cell>
          <cell r="AA370" t="str">
            <v>-</v>
          </cell>
          <cell r="AB370" t="str">
            <v>Yes</v>
          </cell>
          <cell r="AC370" t="str">
            <v>Yes</v>
          </cell>
          <cell r="AD370" t="str">
            <v>Yes</v>
          </cell>
          <cell r="AE370" t="str">
            <v>MANAGE THE RECEIVABLES PORTFOLIO WHICH SUPPORT WORLD TRADE FINANCE BUSINESS</v>
          </cell>
          <cell r="AF370" t="str">
            <v>EU</v>
          </cell>
          <cell r="AH370" t="str">
            <v xml:space="preserve"> </v>
          </cell>
          <cell r="AI370" t="str">
            <v xml:space="preserve"> </v>
          </cell>
          <cell r="AJ370" t="str">
            <v xml:space="preserve"> </v>
          </cell>
          <cell r="AK370" t="str">
            <v xml:space="preserve"> </v>
          </cell>
          <cell r="AL370" t="str">
            <v>Springboot</v>
          </cell>
          <cell r="AM370" t="str">
            <v>Version Upgrade</v>
          </cell>
          <cell r="AN370" t="str">
            <v>Q3 2025</v>
          </cell>
          <cell r="AO370" t="str">
            <v>Java v17, #users &lt;500</v>
          </cell>
          <cell r="AP370" t="str">
            <v xml:space="preserve">-Java - Version Upgrade, Struts - , WAS Liberty - -Java Timeline - Q3 2025, Struts Timeline - , WAS Upgrade Timeline - </v>
          </cell>
          <cell r="AR370" t="str">
            <v xml:space="preserve"> </v>
          </cell>
          <cell r="AS370" t="str">
            <v xml:space="preserve"> </v>
          </cell>
          <cell r="AT370" t="str">
            <v xml:space="preserve"> </v>
          </cell>
          <cell r="AW370" t="str">
            <v xml:space="preserve"> </v>
          </cell>
        </row>
        <row r="371">
          <cell r="A371">
            <v>19175</v>
          </cell>
          <cell r="B371" t="str">
            <v>Workflow II</v>
          </cell>
          <cell r="C371" t="str">
            <v>In Production</v>
          </cell>
          <cell r="D371" t="str">
            <v>WorkflowII</v>
          </cell>
          <cell r="E371" t="str">
            <v>Ford Credit</v>
          </cell>
          <cell r="F371" t="str">
            <v>DTAURO</v>
          </cell>
          <cell r="G371" t="str">
            <v>SKHAN29</v>
          </cell>
          <cell r="H371" t="str">
            <v>MWALKE19</v>
          </cell>
          <cell r="I371" t="str">
            <v>RPARAME4</v>
          </cell>
          <cell r="J371" t="str">
            <v>NO</v>
          </cell>
          <cell r="K371" t="str">
            <v>Copper</v>
          </cell>
          <cell r="L371" t="str">
            <v>S-Ox In Scope</v>
          </cell>
          <cell r="M371">
            <v>321</v>
          </cell>
          <cell r="N371" t="str">
            <v>No</v>
          </cell>
          <cell r="O371" t="str">
            <v>Yes</v>
          </cell>
          <cell r="P371">
            <v>39760</v>
          </cell>
          <cell r="Q371" t="str">
            <v>-</v>
          </cell>
          <cell r="R371" t="str">
            <v>In-House</v>
          </cell>
          <cell r="S371" t="str">
            <v>Ford Credit Services</v>
          </cell>
          <cell r="T371" t="str">
            <v>Ford Credit (FMCC)</v>
          </cell>
          <cell r="U371" t="str">
            <v>aapyan</v>
          </cell>
          <cell r="V371" t="str">
            <v>MPAPALAS</v>
          </cell>
          <cell r="W371" t="str">
            <v>rnair42</v>
          </cell>
          <cell r="X371" t="str">
            <v>MBANOOR</v>
          </cell>
          <cell r="Y371" t="str">
            <v>ptalla1</v>
          </cell>
          <cell r="Z371" t="str">
            <v>boatley</v>
          </cell>
          <cell r="AA371" t="str">
            <v>bmann4</v>
          </cell>
          <cell r="AB371" t="str">
            <v>No</v>
          </cell>
          <cell r="AC371" t="str">
            <v>Yes</v>
          </cell>
          <cell r="AD371" t="str">
            <v>No</v>
          </cell>
          <cell r="AE371" t="str">
            <v>Business Process Management application Workflow to support Account Servicing functions at Ford Credit business centers.</v>
          </cell>
          <cell r="AG371">
            <v>15</v>
          </cell>
          <cell r="AH371" t="str">
            <v>Partial Migration to GCP</v>
          </cell>
          <cell r="AI371" t="str">
            <v>Q3 2027</v>
          </cell>
          <cell r="AJ371" t="str">
            <v>Runs IBM BAW, we would want to leverage GCP VM's for a period to meet the VM timeline, however the current thought process is this application will eventually be replaced by Alfa</v>
          </cell>
          <cell r="AK371" t="str">
            <v xml:space="preserve"> </v>
          </cell>
          <cell r="AL371" t="str">
            <v>Springboot (Java &gt;= 17)</v>
          </cell>
          <cell r="AM371" t="str">
            <v>Will be Decommissioned</v>
          </cell>
          <cell r="AN371" t="str">
            <v>Q3 2027</v>
          </cell>
          <cell r="AO371" t="str">
            <v>~1000 users, 200 screens, batch jobs, Webservice URLS, storage</v>
          </cell>
          <cell r="AP371" t="str">
            <v>Java Comments - , Struts Comments - , WAS Upgrade Comments - IBM BAW product runs on WAS -Java - Version Upgrade, Struts - , WAS Liberty - Will be Decomissioned-Java Timeline - Q3 2027, Struts Timeline - , WAS Upgrade Timeline - Q3 2027</v>
          </cell>
          <cell r="AQ371" t="str">
            <v>Oracle</v>
          </cell>
          <cell r="AR371" t="str">
            <v>On-Prem</v>
          </cell>
          <cell r="AS371" t="str">
            <v>TBD</v>
          </cell>
          <cell r="AT371" t="str">
            <v xml:space="preserve"> </v>
          </cell>
          <cell r="AU371" t="str">
            <v>YES</v>
          </cell>
          <cell r="AV371" t="str">
            <v>Optimize MF - MIPs reduction</v>
          </cell>
          <cell r="AW371" t="str">
            <v>TBD</v>
          </cell>
          <cell r="AX371" t="str">
            <v xml:space="preserve">Alfa modernization will eventually replace the MF components </v>
          </cell>
        </row>
        <row r="372">
          <cell r="A372">
            <v>19179</v>
          </cell>
          <cell r="B372" t="str">
            <v>Automated Image Management System-AIMS</v>
          </cell>
          <cell r="C372" t="str">
            <v>In Production</v>
          </cell>
          <cell r="D372" t="str">
            <v>AIMS</v>
          </cell>
          <cell r="E372" t="str">
            <v>Ford Credit</v>
          </cell>
          <cell r="F372" t="str">
            <v>DTAURO</v>
          </cell>
          <cell r="G372" t="str">
            <v>JJACK348</v>
          </cell>
          <cell r="H372" t="str">
            <v>NBHALWAN</v>
          </cell>
          <cell r="I372" t="str">
            <v>ROBRIEN3</v>
          </cell>
          <cell r="J372" t="str">
            <v>NO</v>
          </cell>
          <cell r="K372" t="str">
            <v>Silver</v>
          </cell>
          <cell r="L372" t="str">
            <v>Non S-Ox</v>
          </cell>
          <cell r="M372">
            <v>223</v>
          </cell>
          <cell r="N372" t="str">
            <v>No</v>
          </cell>
          <cell r="O372" t="str">
            <v>Yes</v>
          </cell>
          <cell r="P372">
            <v>39782</v>
          </cell>
          <cell r="Q372" t="str">
            <v>-</v>
          </cell>
          <cell r="R372" t="str">
            <v>In-House</v>
          </cell>
          <cell r="S372" t="str">
            <v>Ford Credit Services</v>
          </cell>
          <cell r="T372" t="str">
            <v>Ford Credit (FMCC)</v>
          </cell>
          <cell r="U372" t="str">
            <v>CCHAPM62</v>
          </cell>
          <cell r="V372" t="str">
            <v>SJOSHI</v>
          </cell>
          <cell r="W372" t="str">
            <v>jpowe141</v>
          </cell>
          <cell r="X372" t="str">
            <v>jorford</v>
          </cell>
          <cell r="Y372" t="str">
            <v>abohori1</v>
          </cell>
          <cell r="Z372" t="str">
            <v>jblanc21</v>
          </cell>
          <cell r="AA372" t="str">
            <v>smccabe2</v>
          </cell>
          <cell r="AB372" t="str">
            <v>Yes</v>
          </cell>
          <cell r="AC372" t="str">
            <v>Yes</v>
          </cell>
          <cell r="AD372" t="str">
            <v>Yes</v>
          </cell>
          <cell r="AE372" t="str">
            <v>The application streamlines incoming faxes to a business unit by eliminating paper faxes and converting incoming faxes to images, tagging incoming images with index information based on bar codes, and storing them in an application for viewing, routing, processing, and archiving.</v>
          </cell>
          <cell r="AG372">
            <v>12</v>
          </cell>
          <cell r="AH372" t="str">
            <v>Complete Migration to GCP (Both App &amp; DB)</v>
          </cell>
          <cell r="AI372" t="str">
            <v>Q3 2026</v>
          </cell>
          <cell r="AJ372" t="str">
            <v xml:space="preserve"> </v>
          </cell>
          <cell r="AK372" t="str">
            <v xml:space="preserve">Will move off Oracle &amp; sFTP servers. </v>
          </cell>
          <cell r="AL372" t="str">
            <v>WAS, Springboot (Java &gt;= 17)</v>
          </cell>
          <cell r="AM372" t="str">
            <v>Rewrite</v>
          </cell>
          <cell r="AN372" t="str">
            <v>Q2 2026</v>
          </cell>
          <cell r="AO372" t="str">
            <v>5000 users/ REST APIs/Oracle/
 1.8 Java, 3.3.1 SpringBoot</v>
          </cell>
          <cell r="AP372" t="str">
            <v>-Java - Version Upgrade, Struts - Rewrite, WAS Liberty - Rewrite-Java Timeline - Q2 2025, Struts Timeline - Q2 2026, WAS Upgrade Timeline - Q2 2026</v>
          </cell>
          <cell r="AQ372" t="str">
            <v>Oracle</v>
          </cell>
          <cell r="AR372" t="str">
            <v>Modernize to Cloud Databases</v>
          </cell>
          <cell r="AS372" t="str">
            <v>TBD</v>
          </cell>
          <cell r="AT372" t="str">
            <v xml:space="preserve"> </v>
          </cell>
          <cell r="AU372" t="str">
            <v>YES</v>
          </cell>
          <cell r="AV372" t="str">
            <v xml:space="preserve"> </v>
          </cell>
          <cell r="AW372" t="str">
            <v>TBD</v>
          </cell>
          <cell r="AX372" t="str">
            <v xml:space="preserve"> </v>
          </cell>
        </row>
        <row r="373">
          <cell r="A373">
            <v>19197</v>
          </cell>
          <cell r="B373" t="str">
            <v>Pinnacle - Portfolio Toolbox</v>
          </cell>
          <cell r="C373" t="str">
            <v>In Production</v>
          </cell>
          <cell r="D373" t="str">
            <v>PTB</v>
          </cell>
          <cell r="E373" t="str">
            <v>Ford Credit</v>
          </cell>
          <cell r="F373" t="str">
            <v>JMALETZ</v>
          </cell>
          <cell r="G373" t="str">
            <v>RRAJESH8</v>
          </cell>
          <cell r="H373" t="str">
            <v>RSUDHIR</v>
          </cell>
          <cell r="I373" t="str">
            <v>JMANI</v>
          </cell>
          <cell r="J373" t="str">
            <v>NO</v>
          </cell>
          <cell r="K373" t="str">
            <v>Bronze</v>
          </cell>
          <cell r="L373" t="str">
            <v>Non S-Ox</v>
          </cell>
          <cell r="M373">
            <v>222</v>
          </cell>
          <cell r="N373" t="str">
            <v>No</v>
          </cell>
          <cell r="O373" t="str">
            <v>Yes</v>
          </cell>
          <cell r="P373">
            <v>39051</v>
          </cell>
          <cell r="Q373" t="str">
            <v>-</v>
          </cell>
          <cell r="R373" t="str">
            <v>In-House</v>
          </cell>
          <cell r="S373" t="str">
            <v>Ford Credit Services</v>
          </cell>
          <cell r="T373" t="str">
            <v>Ford Credit (FMCC)</v>
          </cell>
          <cell r="U373" t="str">
            <v>rallbrig</v>
          </cell>
          <cell r="V373" t="str">
            <v>TSULLIV5</v>
          </cell>
          <cell r="W373" t="str">
            <v>skarnati</v>
          </cell>
          <cell r="X373" t="str">
            <v>GPANDUR9</v>
          </cell>
          <cell r="Y373" t="str">
            <v>svankin1</v>
          </cell>
          <cell r="Z373" t="str">
            <v>prodr102</v>
          </cell>
          <cell r="AA373" t="str">
            <v>cmalone7</v>
          </cell>
          <cell r="AB373" t="str">
            <v>No</v>
          </cell>
          <cell r="AC373" t="str">
            <v>-</v>
          </cell>
          <cell r="AD373" t="str">
            <v>Yes</v>
          </cell>
          <cell r="AE373" t="str">
            <v>This application is displayed alongside Credit Analysis and it displays dealer statistics retrieved from DB2 &amp; EDW.</v>
          </cell>
          <cell r="AH373" t="str">
            <v xml:space="preserve"> </v>
          </cell>
          <cell r="AI373" t="str">
            <v xml:space="preserve"> </v>
          </cell>
          <cell r="AJ373" t="str">
            <v xml:space="preserve"> </v>
          </cell>
          <cell r="AK373" t="str">
            <v xml:space="preserve"> </v>
          </cell>
          <cell r="AL373" t="str">
            <v>WAS</v>
          </cell>
          <cell r="AM373" t="str">
            <v>Will be Decommissioned</v>
          </cell>
          <cell r="AN373" t="str">
            <v>Q3 2027</v>
          </cell>
          <cell r="AO373" t="str">
            <v xml:space="preserve">#Users &amp;lt; 300, # Screens &amp;lt; 15, Jobs - None, WebServices URLs - None, Storage - None
Java version: 1.8 </v>
          </cell>
          <cell r="AP373" t="str">
            <v>Java Comments - Dependent on ATD team, Struts Comments - , WAS Upgrade Comments - Dependent on ATD team-Java - Version Upgrade, Struts - , WAS Liberty - Will be Decomissioned-Java Timeline - Q3 2027, Struts Timeline - , WAS Upgrade Timeline - Q3 2027</v>
          </cell>
          <cell r="AR373" t="str">
            <v xml:space="preserve"> </v>
          </cell>
          <cell r="AS373" t="str">
            <v xml:space="preserve"> </v>
          </cell>
          <cell r="AT373" t="str">
            <v xml:space="preserve"> </v>
          </cell>
          <cell r="AU373" t="str">
            <v>YES</v>
          </cell>
          <cell r="AV373" t="str">
            <v xml:space="preserve"> </v>
          </cell>
          <cell r="AW373" t="str">
            <v>TBD</v>
          </cell>
          <cell r="AX373" t="str">
            <v xml:space="preserve"> </v>
          </cell>
        </row>
        <row r="374">
          <cell r="A374">
            <v>19245</v>
          </cell>
          <cell r="B374" t="str">
            <v>Provider Website for Add-Ons</v>
          </cell>
          <cell r="C374" t="str">
            <v>In Production</v>
          </cell>
          <cell r="D374" t="str">
            <v>ProvideWeb</v>
          </cell>
          <cell r="E374" t="str">
            <v>Ford Credit</v>
          </cell>
          <cell r="F374" t="str">
            <v>DTAURO</v>
          </cell>
          <cell r="G374" t="str">
            <v>SKHAN29</v>
          </cell>
          <cell r="H374" t="str">
            <v>MWALKE19</v>
          </cell>
          <cell r="I374" t="str">
            <v>RPARAME4</v>
          </cell>
          <cell r="J374" t="str">
            <v>NO</v>
          </cell>
          <cell r="K374" t="str">
            <v>Bronze</v>
          </cell>
          <cell r="L374" t="str">
            <v>Non S-Ox</v>
          </cell>
          <cell r="M374">
            <v>211</v>
          </cell>
          <cell r="N374" t="str">
            <v>No</v>
          </cell>
          <cell r="O374" t="str">
            <v>Yes</v>
          </cell>
          <cell r="P374">
            <v>39817</v>
          </cell>
          <cell r="Q374" t="str">
            <v>-</v>
          </cell>
          <cell r="R374" t="str">
            <v>In-House</v>
          </cell>
          <cell r="S374" t="str">
            <v>Ford Credit Services</v>
          </cell>
          <cell r="T374" t="str">
            <v>Ford Credit (FMCC)</v>
          </cell>
          <cell r="U374" t="str">
            <v>aapyan</v>
          </cell>
          <cell r="V374" t="str">
            <v>MPAPALAS</v>
          </cell>
          <cell r="W374" t="str">
            <v>rnair42</v>
          </cell>
          <cell r="X374" t="str">
            <v>MBANOOR</v>
          </cell>
          <cell r="Y374" t="str">
            <v>ptalla1</v>
          </cell>
          <cell r="Z374" t="str">
            <v>boatley</v>
          </cell>
          <cell r="AA374" t="str">
            <v>rsedgewi</v>
          </cell>
          <cell r="AB374" t="str">
            <v>Yes</v>
          </cell>
          <cell r="AC374" t="str">
            <v>-</v>
          </cell>
          <cell r="AD374" t="str">
            <v>No</v>
          </cell>
          <cell r="AE374" t="str">
            <v>This application will allow external providers/administrators of add-ons (insurance warranty maintenance etc.) to provide Ford Credit with a refund quote to be applied to the customers account at the time of repossession charge-off, early payoff, total loss, rewrite etc.</v>
          </cell>
          <cell r="AH374" t="str">
            <v xml:space="preserve"> </v>
          </cell>
          <cell r="AI374" t="str">
            <v xml:space="preserve"> </v>
          </cell>
          <cell r="AJ374" t="str">
            <v xml:space="preserve"> </v>
          </cell>
          <cell r="AK374" t="str">
            <v xml:space="preserve"> </v>
          </cell>
          <cell r="AL374" t="str">
            <v>WAS</v>
          </cell>
          <cell r="AM374" t="str">
            <v>Version Upgrade</v>
          </cell>
          <cell r="AN374" t="str">
            <v>Q4 2025</v>
          </cell>
          <cell r="AO374" t="str">
            <v xml:space="preserve">~500 users, 7 screens, Java 17, Springboot 3.1 </v>
          </cell>
          <cell r="AP374" t="str">
            <v xml:space="preserve">-Java - Version Upgrade, Struts - , WAS Liberty - -Java Timeline - Q4 2025, Struts Timeline - , WAS Upgrade Timeline - </v>
          </cell>
          <cell r="AR374" t="str">
            <v xml:space="preserve"> </v>
          </cell>
          <cell r="AS374" t="str">
            <v>Q2 2026</v>
          </cell>
          <cell r="AT374" t="str">
            <v xml:space="preserve"> </v>
          </cell>
          <cell r="AV374" t="str">
            <v xml:space="preserve"> </v>
          </cell>
          <cell r="AW374" t="str">
            <v xml:space="preserve"> </v>
          </cell>
          <cell r="AX374" t="str">
            <v xml:space="preserve"> </v>
          </cell>
        </row>
        <row r="375">
          <cell r="A375">
            <v>19273</v>
          </cell>
          <cell r="B375" t="str">
            <v>FCE SCHUFA Batch Credit Bureau Interface</v>
          </cell>
          <cell r="C375" t="str">
            <v>In Production</v>
          </cell>
          <cell r="D375" t="str">
            <v>schufacbi</v>
          </cell>
          <cell r="E375" t="str">
            <v>Ford Credit</v>
          </cell>
          <cell r="F375" t="str">
            <v>JBENITO</v>
          </cell>
          <cell r="G375" t="str">
            <v>JCOCKWIL</v>
          </cell>
          <cell r="H375" t="str">
            <v>JGOLDST4</v>
          </cell>
          <cell r="I375" t="str">
            <v>AGALLAG9</v>
          </cell>
          <cell r="J375" t="str">
            <v>NO</v>
          </cell>
          <cell r="K375" t="str">
            <v>Bronze</v>
          </cell>
          <cell r="L375" t="str">
            <v>Non S-Ox</v>
          </cell>
          <cell r="M375">
            <v>311</v>
          </cell>
          <cell r="N375" t="str">
            <v>No</v>
          </cell>
          <cell r="O375" t="str">
            <v>Yes</v>
          </cell>
          <cell r="P375">
            <v>39873</v>
          </cell>
          <cell r="Q375" t="str">
            <v>-</v>
          </cell>
          <cell r="R375" t="str">
            <v>Managed by 3rd Party Purchased Service</v>
          </cell>
          <cell r="S375" t="str">
            <v>Ford Credit Services</v>
          </cell>
          <cell r="T375" t="str">
            <v>Ford Credit (FMCC)</v>
          </cell>
          <cell r="U375" t="str">
            <v>greuter</v>
          </cell>
          <cell r="V375" t="str">
            <v>UBLOOMFI</v>
          </cell>
          <cell r="W375" t="str">
            <v>rcayetan</v>
          </cell>
          <cell r="X375" t="str">
            <v>vfleisch</v>
          </cell>
          <cell r="Y375" t="str">
            <v>-</v>
          </cell>
          <cell r="Z375" t="str">
            <v>tkrueger</v>
          </cell>
          <cell r="AA375" t="str">
            <v>rvillmow</v>
          </cell>
          <cell r="AB375" t="str">
            <v>Yes</v>
          </cell>
          <cell r="AC375" t="str">
            <v>Yes</v>
          </cell>
          <cell r="AD375" t="str">
            <v>No</v>
          </cell>
          <cell r="AE375" t="str">
            <v>Provides a gateway to the German credit bureau for transmitting files of customer details from LA, PhinAMV and two external Lawyers</v>
          </cell>
          <cell r="AF375" t="str">
            <v>EU</v>
          </cell>
          <cell r="AG375">
            <v>3</v>
          </cell>
          <cell r="AH375" t="str">
            <v>Complete Migration to GCP (Both App &amp; DB)</v>
          </cell>
          <cell r="AI375" t="str">
            <v>Q4 2025</v>
          </cell>
          <cell r="AJ375" t="str">
            <v>Legacy</v>
          </cell>
          <cell r="AK375" t="str">
            <v>2025 review as part of FCE Core Modernisation</v>
          </cell>
          <cell r="AO375" t="str">
            <v xml:space="preserve"> </v>
          </cell>
          <cell r="AR375" t="str">
            <v xml:space="preserve"> </v>
          </cell>
          <cell r="AS375" t="str">
            <v xml:space="preserve"> </v>
          </cell>
          <cell r="AT375" t="str">
            <v xml:space="preserve"> </v>
          </cell>
          <cell r="AW375" t="str">
            <v xml:space="preserve"> </v>
          </cell>
          <cell r="AX375" t="str">
            <v xml:space="preserve"> </v>
          </cell>
        </row>
        <row r="376">
          <cell r="A376">
            <v>19338</v>
          </cell>
          <cell r="B376" t="str">
            <v>MAPS Budget</v>
          </cell>
          <cell r="C376" t="str">
            <v>In Production</v>
          </cell>
          <cell r="D376" t="str">
            <v>MAPSBudget</v>
          </cell>
          <cell r="E376" t="str">
            <v>Ford Credit</v>
          </cell>
          <cell r="F376" t="str">
            <v>IPANKAJ</v>
          </cell>
          <cell r="G376" t="str">
            <v>RRAJESH8</v>
          </cell>
          <cell r="H376" t="str">
            <v>SAGILAN2</v>
          </cell>
          <cell r="I376" t="str">
            <v>RPARAME4</v>
          </cell>
          <cell r="J376" t="str">
            <v>NO</v>
          </cell>
          <cell r="K376" t="str">
            <v>Bronze</v>
          </cell>
          <cell r="L376" t="str">
            <v>Non S-Ox</v>
          </cell>
          <cell r="M376">
            <v>221</v>
          </cell>
          <cell r="N376" t="str">
            <v>No</v>
          </cell>
          <cell r="O376" t="str">
            <v>Yes</v>
          </cell>
          <cell r="P376">
            <v>39230</v>
          </cell>
          <cell r="Q376" t="str">
            <v>-</v>
          </cell>
          <cell r="R376" t="str">
            <v>In-House</v>
          </cell>
          <cell r="S376" t="str">
            <v>Ford Credit Services</v>
          </cell>
          <cell r="T376" t="str">
            <v>Ford Credit (FMCC)</v>
          </cell>
          <cell r="U376" t="str">
            <v>BBEAUCH4</v>
          </cell>
          <cell r="V376" t="str">
            <v>JOROS</v>
          </cell>
          <cell r="W376" t="str">
            <v>mabhiji3</v>
          </cell>
          <cell r="X376" t="str">
            <v>hvarma2</v>
          </cell>
          <cell r="Y376" t="str">
            <v>jravuru</v>
          </cell>
          <cell r="Z376" t="str">
            <v>kcarro19</v>
          </cell>
          <cell r="AA376" t="str">
            <v>RSLAPAK</v>
          </cell>
          <cell r="AB376" t="str">
            <v>No</v>
          </cell>
          <cell r="AC376" t="str">
            <v>-</v>
          </cell>
          <cell r="AD376" t="str">
            <v>No</v>
          </cell>
          <cell r="AE376" t="str">
            <v>The MAPS Budget reports provide a budget and actual for key measures relating to the business of Ford Credit. There are 18 reports for MAPS Budget.</v>
          </cell>
          <cell r="AG376">
            <v>4</v>
          </cell>
          <cell r="AH376" t="str">
            <v>EDC New Hypervisor</v>
          </cell>
          <cell r="AI376" t="str">
            <v>Q1 2027</v>
          </cell>
          <cell r="AJ376" t="str">
            <v xml:space="preserve"> </v>
          </cell>
          <cell r="AK376" t="str">
            <v xml:space="preserve"> </v>
          </cell>
          <cell r="AO376" t="str">
            <v xml:space="preserve"> </v>
          </cell>
          <cell r="AQ376" t="str">
            <v>SQL</v>
          </cell>
          <cell r="AR376" t="str">
            <v>On-Prem</v>
          </cell>
          <cell r="AS376" t="str">
            <v>TBD</v>
          </cell>
          <cell r="AT376" t="str">
            <v xml:space="preserve"> </v>
          </cell>
          <cell r="AV376" t="str">
            <v xml:space="preserve"> </v>
          </cell>
          <cell r="AW376" t="str">
            <v xml:space="preserve"> </v>
          </cell>
          <cell r="AX376" t="str">
            <v>we will continue to be in mainframe</v>
          </cell>
        </row>
        <row r="377">
          <cell r="A377">
            <v>19519</v>
          </cell>
          <cell r="B377" t="str">
            <v>Quality Center ALM</v>
          </cell>
          <cell r="C377" t="str">
            <v>In Production</v>
          </cell>
          <cell r="D377" t="str">
            <v>QC ALM</v>
          </cell>
          <cell r="E377" t="str">
            <v>EA</v>
          </cell>
          <cell r="F377" t="str">
            <v>RRISS</v>
          </cell>
          <cell r="G377" t="str">
            <v>VTHIRU12</v>
          </cell>
          <cell r="H377" t="str">
            <v>KBALAS30</v>
          </cell>
          <cell r="I377" t="str">
            <v>SGURU8</v>
          </cell>
          <cell r="J377" t="str">
            <v>YES</v>
          </cell>
          <cell r="K377" t="str">
            <v>Bronze</v>
          </cell>
          <cell r="L377" t="str">
            <v>Non S-Ox</v>
          </cell>
          <cell r="M377">
            <v>111</v>
          </cell>
          <cell r="N377" t="str">
            <v>No</v>
          </cell>
          <cell r="O377" t="str">
            <v>Yes</v>
          </cell>
          <cell r="P377">
            <v>38718</v>
          </cell>
          <cell r="Q377" t="str">
            <v>-</v>
          </cell>
          <cell r="R377" t="str">
            <v>COTS</v>
          </cell>
          <cell r="S377" t="str">
            <v>Enterprise Technology</v>
          </cell>
          <cell r="T377" t="str">
            <v>-</v>
          </cell>
          <cell r="U377" t="str">
            <v>kbalas30</v>
          </cell>
          <cell r="V377" t="str">
            <v>SHE1</v>
          </cell>
          <cell r="W377" t="str">
            <v>-</v>
          </cell>
          <cell r="X377" t="str">
            <v>kthameem</v>
          </cell>
          <cell r="Y377" t="str">
            <v>gramach7</v>
          </cell>
          <cell r="Z377" t="str">
            <v>kthameem</v>
          </cell>
          <cell r="AA377" t="str">
            <v>-</v>
          </cell>
          <cell r="AB377" t="str">
            <v>No</v>
          </cell>
          <cell r="AC377" t="str">
            <v>No</v>
          </cell>
          <cell r="AD377" t="str">
            <v>No</v>
          </cell>
          <cell r="AE377" t="str">
            <v>Micro Focus ALM/Quality Center is a comprehensive, unified, flexible and extensible application lifecycle management product. It provides the teams with visibility across all enterprise projects and the complete application lifecycle. It establishes consistent, repeatable processes for managing requirements, tests, and business components, effectively increasing speed, improving quality and reducing cost.</v>
          </cell>
          <cell r="AG377">
            <v>5</v>
          </cell>
          <cell r="AH377" t="str">
            <v>Complete Migration to GCP (Both App &amp; DB)</v>
          </cell>
          <cell r="AI377" t="str">
            <v>Q2 2026</v>
          </cell>
          <cell r="AJ377" t="str">
            <v xml:space="preserve"> </v>
          </cell>
          <cell r="AK377" t="str">
            <v xml:space="preserve"> </v>
          </cell>
          <cell r="AM377" t="str">
            <v>Version Upgrade</v>
          </cell>
          <cell r="AN377" t="str">
            <v>Q2 2026</v>
          </cell>
          <cell r="AO377" t="str">
            <v xml:space="preserve"> </v>
          </cell>
          <cell r="AP377" t="str">
            <v xml:space="preserve">-Java - Version Upgrade, Struts - , WAS Liberty - -Java Timeline - Q1 2025, Struts Timeline - , WAS Upgrade Timeline - </v>
          </cell>
          <cell r="AQ377" t="str">
            <v>SQL</v>
          </cell>
          <cell r="AR377" t="str">
            <v>Modernize to Cloud Databases</v>
          </cell>
          <cell r="AS377" t="str">
            <v>Q2 2026</v>
          </cell>
          <cell r="AT377" t="str">
            <v xml:space="preserve"> </v>
          </cell>
          <cell r="AV377" t="str">
            <v xml:space="preserve"> </v>
          </cell>
          <cell r="AW377" t="str">
            <v xml:space="preserve"> </v>
          </cell>
          <cell r="AX377" t="str">
            <v xml:space="preserve"> </v>
          </cell>
        </row>
        <row r="378">
          <cell r="A378">
            <v>19630</v>
          </cell>
          <cell r="B378" t="str">
            <v>FCE SAP-Greece</v>
          </cell>
          <cell r="C378" t="str">
            <v>In Production</v>
          </cell>
          <cell r="D378" t="str">
            <v>FCESAPGRE</v>
          </cell>
          <cell r="E378" t="str">
            <v>Ford Credit</v>
          </cell>
          <cell r="F378" t="str">
            <v>IPANKAJ</v>
          </cell>
          <cell r="G378" t="str">
            <v>RRAJESH8</v>
          </cell>
          <cell r="H378" t="str">
            <v>SAGILAN2</v>
          </cell>
          <cell r="I378" t="str">
            <v>RPARAME4</v>
          </cell>
          <cell r="J378" t="str">
            <v>NO</v>
          </cell>
          <cell r="K378" t="str">
            <v>Silver</v>
          </cell>
          <cell r="L378" t="str">
            <v>Non S-Ox</v>
          </cell>
          <cell r="M378">
            <v>11</v>
          </cell>
          <cell r="N378" t="str">
            <v>No</v>
          </cell>
          <cell r="O378" t="str">
            <v>Yes</v>
          </cell>
          <cell r="P378">
            <v>40024</v>
          </cell>
          <cell r="Q378">
            <v>46022</v>
          </cell>
          <cell r="R378" t="str">
            <v>Managed by 3rd Party Purchased Service</v>
          </cell>
          <cell r="S378" t="str">
            <v>Ford Credit Services</v>
          </cell>
          <cell r="T378" t="str">
            <v>Ford Credit (FMCC)</v>
          </cell>
          <cell r="U378" t="str">
            <v>oashiru</v>
          </cell>
          <cell r="V378" t="str">
            <v>KBAAH</v>
          </cell>
          <cell r="W378" t="str">
            <v>mabhiji3</v>
          </cell>
          <cell r="X378" t="str">
            <v>KRAJEN19</v>
          </cell>
          <cell r="Y378" t="str">
            <v>YR2</v>
          </cell>
          <cell r="Z378" t="str">
            <v>-</v>
          </cell>
          <cell r="AA378" t="str">
            <v>-</v>
          </cell>
          <cell r="AB378" t="str">
            <v>Yes</v>
          </cell>
          <cell r="AC378" t="str">
            <v>No</v>
          </cell>
          <cell r="AD378" t="str">
            <v>No</v>
          </cell>
          <cell r="AE378" t="str">
            <v>The local accounting system used by FC Greece. The system provides accounting functionality that is fully compliant with Greek Tax Legislation and supports local reporting requirements, Greek Chart of Accounts for Banks, the Greek code of Books &amp; Records, Accounts Receivables and Payables. It takes feeds from BLESS Wholesale and Receivables and passes data to the corporate GL system PSGL.</v>
          </cell>
          <cell r="AG378">
            <v>1</v>
          </cell>
          <cell r="AH378" t="str">
            <v>Will be Decommissioned</v>
          </cell>
          <cell r="AI378" t="str">
            <v>Q1 2026</v>
          </cell>
          <cell r="AJ378" t="str">
            <v xml:space="preserve"> </v>
          </cell>
          <cell r="AK378" t="str">
            <v>Changed from Q4 2025 to Q1 2026 
Date Changed - 21 Feb 2025</v>
          </cell>
          <cell r="AO378" t="str">
            <v xml:space="preserve"> </v>
          </cell>
          <cell r="AR378" t="str">
            <v>Will be Decommissioned</v>
          </cell>
          <cell r="AS378" t="str">
            <v xml:space="preserve"> </v>
          </cell>
          <cell r="AT378" t="str">
            <v>it is using DB2 LUW on linux. Since this option is not listed we have selected SQL server</v>
          </cell>
          <cell r="AV378" t="str">
            <v>Will be Decommissioned</v>
          </cell>
          <cell r="AW378" t="str">
            <v>Q1 2026</v>
          </cell>
          <cell r="AX378" t="str">
            <v xml:space="preserve"> </v>
          </cell>
        </row>
        <row r="379">
          <cell r="A379">
            <v>19659</v>
          </cell>
          <cell r="B379" t="str">
            <v>FCE eBLESS CAPS</v>
          </cell>
          <cell r="C379" t="str">
            <v>In Production</v>
          </cell>
          <cell r="D379" t="str">
            <v>FFEeCAPS</v>
          </cell>
          <cell r="E379" t="str">
            <v>Ford Credit</v>
          </cell>
          <cell r="F379" t="str">
            <v>MLOPEZ31</v>
          </cell>
          <cell r="G379" t="str">
            <v>MVILLASE</v>
          </cell>
          <cell r="H379" t="str">
            <v>ACUESTA</v>
          </cell>
          <cell r="I379" t="str">
            <v>AGALLAG9</v>
          </cell>
          <cell r="J379" t="str">
            <v>NO</v>
          </cell>
          <cell r="K379" t="str">
            <v>Silver</v>
          </cell>
          <cell r="L379" t="str">
            <v>Non S-Ox</v>
          </cell>
          <cell r="M379">
            <v>332</v>
          </cell>
          <cell r="N379" t="str">
            <v>No</v>
          </cell>
          <cell r="O379" t="str">
            <v>Yes</v>
          </cell>
          <cell r="P379">
            <v>40055</v>
          </cell>
          <cell r="Q379" t="str">
            <v>-</v>
          </cell>
          <cell r="R379" t="str">
            <v>In-House</v>
          </cell>
          <cell r="S379" t="str">
            <v>Ford Credit Services</v>
          </cell>
          <cell r="T379" t="str">
            <v>Ford Credit (FMCC)</v>
          </cell>
          <cell r="U379" t="str">
            <v>MSANZ4</v>
          </cell>
          <cell r="V379" t="str">
            <v>KCHAUD11</v>
          </cell>
          <cell r="W379" t="str">
            <v>-</v>
          </cell>
          <cell r="X379" t="str">
            <v>mvillase</v>
          </cell>
          <cell r="Y379" t="str">
            <v>sburgos1</v>
          </cell>
          <cell r="Z379" t="str">
            <v>RGONZA31</v>
          </cell>
          <cell r="AA379" t="str">
            <v>mhern114</v>
          </cell>
          <cell r="AB379" t="str">
            <v>Yes</v>
          </cell>
          <cell r="AC379" t="str">
            <v>Yes</v>
          </cell>
          <cell r="AD379" t="str">
            <v>Yes</v>
          </cell>
          <cell r="AE379" t="str">
            <v>e-enabled presentation layer of CAPS Origination System</v>
          </cell>
          <cell r="AF379" t="str">
            <v>EU</v>
          </cell>
          <cell r="AH379" t="str">
            <v xml:space="preserve"> </v>
          </cell>
          <cell r="AI379" t="str">
            <v xml:space="preserve"> </v>
          </cell>
          <cell r="AJ379" t="str">
            <v xml:space="preserve"> </v>
          </cell>
          <cell r="AK379" t="str">
            <v xml:space="preserve"> </v>
          </cell>
          <cell r="AL379" t="str">
            <v>WAS, Struts, Springboot</v>
          </cell>
          <cell r="AM379" t="str">
            <v>Will be Decommissioned</v>
          </cell>
          <cell r="AN379" t="str">
            <v>Q3 2027</v>
          </cell>
          <cell r="AO379" t="str">
            <v>JAVA11 &amp; JAVA17</v>
          </cell>
          <cell r="AP379" t="str">
            <v>-Java - Will be Decomissioned, Struts - Will be Decomissioned, WAS Liberty - Will be Decomissioned-Java Timeline - Q3 2027, Struts Timeline - Q3 2027, WAS Upgrade Timeline - Q3 2027</v>
          </cell>
          <cell r="AR379" t="str">
            <v xml:space="preserve"> </v>
          </cell>
          <cell r="AS379" t="str">
            <v xml:space="preserve"> </v>
          </cell>
          <cell r="AT379" t="str">
            <v xml:space="preserve"> </v>
          </cell>
          <cell r="AW379" t="str">
            <v xml:space="preserve"> </v>
          </cell>
        </row>
        <row r="380">
          <cell r="A380">
            <v>19660</v>
          </cell>
          <cell r="B380" t="str">
            <v>FCE Operational Reporting Online</v>
          </cell>
          <cell r="C380" t="str">
            <v>In Production</v>
          </cell>
          <cell r="D380" t="str">
            <v>FCEOpRptng</v>
          </cell>
          <cell r="E380" t="str">
            <v>Ford Credit</v>
          </cell>
          <cell r="F380" t="str">
            <v>JBENITO</v>
          </cell>
          <cell r="G380" t="str">
            <v>CMUELLEN</v>
          </cell>
          <cell r="H380" t="str">
            <v>GSEIPELT</v>
          </cell>
          <cell r="I380" t="str">
            <v>AGALLAG9</v>
          </cell>
          <cell r="J380" t="str">
            <v>NO</v>
          </cell>
          <cell r="K380" t="str">
            <v>Silver</v>
          </cell>
          <cell r="L380" t="str">
            <v>Non S-Ox</v>
          </cell>
          <cell r="M380">
            <v>211</v>
          </cell>
          <cell r="N380" t="str">
            <v>No</v>
          </cell>
          <cell r="O380" t="str">
            <v>Yes</v>
          </cell>
          <cell r="P380">
            <v>39355</v>
          </cell>
          <cell r="Q380">
            <v>45657</v>
          </cell>
          <cell r="R380" t="str">
            <v>In-House</v>
          </cell>
          <cell r="S380" t="str">
            <v>Ford Credit Services</v>
          </cell>
          <cell r="T380" t="str">
            <v>Ford Credit (FMCC)</v>
          </cell>
          <cell r="U380" t="str">
            <v>rpaland</v>
          </cell>
          <cell r="V380" t="str">
            <v>TPLEUHS</v>
          </cell>
          <cell r="W380" t="str">
            <v>rcayetan</v>
          </cell>
          <cell r="X380" t="str">
            <v>thasse</v>
          </cell>
          <cell r="Y380" t="str">
            <v>ugeitner</v>
          </cell>
          <cell r="Z380" t="str">
            <v>okuppi</v>
          </cell>
          <cell r="AA380" t="str">
            <v>-</v>
          </cell>
          <cell r="AB380" t="str">
            <v>No</v>
          </cell>
          <cell r="AC380" t="str">
            <v>-</v>
          </cell>
          <cell r="AD380" t="str">
            <v>No</v>
          </cell>
          <cell r="AE380" t="str">
            <v>Web application to Operational Reporting System provides various predefined ad hoc reports for FFG sales support. Also known as SARES (SAles REporting System).</v>
          </cell>
          <cell r="AF380" t="str">
            <v>EU</v>
          </cell>
          <cell r="AH380" t="str">
            <v xml:space="preserve"> </v>
          </cell>
          <cell r="AI380" t="str">
            <v xml:space="preserve"> </v>
          </cell>
          <cell r="AJ380" t="str">
            <v xml:space="preserve"> </v>
          </cell>
          <cell r="AK380" t="str">
            <v xml:space="preserve"> </v>
          </cell>
          <cell r="AL380" t="str">
            <v>WAS, Struts</v>
          </cell>
          <cell r="AM380" t="str">
            <v>Rewrite</v>
          </cell>
          <cell r="AN380" t="str">
            <v>Q4 2025</v>
          </cell>
          <cell r="AO380" t="str">
            <v>n/a</v>
          </cell>
          <cell r="AP380" t="str">
            <v>-Rewrite-</v>
          </cell>
          <cell r="AR380" t="str">
            <v xml:space="preserve"> </v>
          </cell>
          <cell r="AS380" t="str">
            <v xml:space="preserve"> </v>
          </cell>
          <cell r="AT380" t="str">
            <v xml:space="preserve"> </v>
          </cell>
          <cell r="AV380" t="str">
            <v xml:space="preserve"> </v>
          </cell>
          <cell r="AW380" t="str">
            <v xml:space="preserve"> </v>
          </cell>
          <cell r="AX380" t="str">
            <v xml:space="preserve"> </v>
          </cell>
        </row>
        <row r="381">
          <cell r="A381">
            <v>19705</v>
          </cell>
          <cell r="B381" t="str">
            <v>Forms Add-on Database Entry-FADE</v>
          </cell>
          <cell r="C381" t="str">
            <v>In Production</v>
          </cell>
          <cell r="D381" t="str">
            <v>FADE</v>
          </cell>
          <cell r="E381" t="str">
            <v>Ford Credit</v>
          </cell>
          <cell r="F381" t="str">
            <v>JMALETZ</v>
          </cell>
          <cell r="G381" t="str">
            <v>RRAJESH8</v>
          </cell>
          <cell r="H381" t="str">
            <v>RSUDHIR</v>
          </cell>
          <cell r="I381" t="str">
            <v>JMANI</v>
          </cell>
          <cell r="J381" t="str">
            <v>NO</v>
          </cell>
          <cell r="K381" t="str">
            <v>Copper</v>
          </cell>
          <cell r="L381" t="str">
            <v>Non S-Ox</v>
          </cell>
          <cell r="M381">
            <v>333</v>
          </cell>
          <cell r="N381" t="str">
            <v>No</v>
          </cell>
          <cell r="O381" t="str">
            <v>Yes</v>
          </cell>
          <cell r="P381">
            <v>39814</v>
          </cell>
          <cell r="Q381" t="str">
            <v>-</v>
          </cell>
          <cell r="R381" t="str">
            <v>In-House</v>
          </cell>
          <cell r="S381" t="str">
            <v>Ford Credit Services</v>
          </cell>
          <cell r="T381" t="str">
            <v>Ford Credit (FMCC)</v>
          </cell>
          <cell r="U381" t="str">
            <v>prodr102</v>
          </cell>
          <cell r="V381" t="str">
            <v>TSULLIV5</v>
          </cell>
          <cell r="W381" t="str">
            <v>sjahnavi</v>
          </cell>
          <cell r="X381" t="str">
            <v>agopin11</v>
          </cell>
          <cell r="Y381" t="str">
            <v>ashanm12</v>
          </cell>
          <cell r="Z381" t="str">
            <v>brobe128</v>
          </cell>
          <cell r="AA381" t="str">
            <v>rallbrig</v>
          </cell>
          <cell r="AB381" t="str">
            <v>No</v>
          </cell>
          <cell r="AC381" t="str">
            <v>Yes</v>
          </cell>
          <cell r="AD381" t="str">
            <v>Yes</v>
          </cell>
          <cell r="AE381" t="str">
            <v>FADE will allow authorized Central Office users the ability to enter add-on product provider, program and form data which will be stored in DB2 code tables.</v>
          </cell>
          <cell r="AH381" t="str">
            <v xml:space="preserve"> </v>
          </cell>
          <cell r="AI381" t="str">
            <v xml:space="preserve"> </v>
          </cell>
          <cell r="AJ381" t="str">
            <v xml:space="preserve"> </v>
          </cell>
          <cell r="AK381" t="str">
            <v xml:space="preserve"> </v>
          </cell>
          <cell r="AL381" t="str">
            <v>WAS</v>
          </cell>
          <cell r="AM381" t="str">
            <v>Will be Decommissioned</v>
          </cell>
          <cell r="AN381" t="str">
            <v>Q3 2027</v>
          </cell>
          <cell r="AO381" t="str">
            <v xml:space="preserve">#Users &amp;lt; 100, # Screens &amp;lt; 5, Jobs - None, 
WebServices URLs - None, 
Storage - DB2 tables, Java version: 1.8 </v>
          </cell>
          <cell r="AP381" t="str">
            <v>Java Comments - Dependent on ATD framework, Struts Comments - , WAS Upgrade Comments - Dependent on ATD team-Java - Version Upgrade, Struts - , WAS Liberty - Will be Decomissioned-Java Timeline - Q3 2027, Struts Timeline - , WAS Upgrade Timeline - Q3 2027</v>
          </cell>
          <cell r="AR381" t="str">
            <v xml:space="preserve"> </v>
          </cell>
          <cell r="AS381" t="str">
            <v xml:space="preserve"> </v>
          </cell>
          <cell r="AT381" t="str">
            <v xml:space="preserve"> </v>
          </cell>
          <cell r="AU381" t="str">
            <v>YES</v>
          </cell>
          <cell r="AV381" t="str">
            <v xml:space="preserve"> </v>
          </cell>
          <cell r="AW381" t="str">
            <v>TBD</v>
          </cell>
          <cell r="AX381" t="str">
            <v xml:space="preserve"> </v>
          </cell>
        </row>
        <row r="382">
          <cell r="A382">
            <v>20051</v>
          </cell>
          <cell r="B382" t="str">
            <v>FCE European Liquidity Monitoring-ELM</v>
          </cell>
          <cell r="C382" t="str">
            <v>In Production</v>
          </cell>
          <cell r="D382" t="str">
            <v>FCEELM</v>
          </cell>
          <cell r="E382" t="str">
            <v>Ford Credit</v>
          </cell>
          <cell r="F382" t="str">
            <v>IPANKAJ</v>
          </cell>
          <cell r="G382" t="str">
            <v>PSRIKIR1</v>
          </cell>
          <cell r="H382" t="str">
            <v>RMRINAL2</v>
          </cell>
          <cell r="I382" t="str">
            <v>NKALE</v>
          </cell>
          <cell r="J382" t="str">
            <v>NO</v>
          </cell>
          <cell r="K382" t="str">
            <v>Bronze</v>
          </cell>
          <cell r="L382" t="str">
            <v>Non S-Ox</v>
          </cell>
          <cell r="M382">
            <v>322</v>
          </cell>
          <cell r="N382" t="str">
            <v>No</v>
          </cell>
          <cell r="O382" t="str">
            <v>Yes</v>
          </cell>
          <cell r="P382">
            <v>40147</v>
          </cell>
          <cell r="Q382">
            <v>45657</v>
          </cell>
          <cell r="R382" t="str">
            <v>In-House</v>
          </cell>
          <cell r="S382" t="str">
            <v>Ford Credit Services</v>
          </cell>
          <cell r="T382" t="str">
            <v>Ford Credit (FMCC)</v>
          </cell>
          <cell r="U382" t="str">
            <v>eblake13</v>
          </cell>
          <cell r="V382" t="str">
            <v>KMASSIE</v>
          </cell>
          <cell r="W382" t="str">
            <v>svemuri5</v>
          </cell>
          <cell r="X382" t="str">
            <v>bsenthi1</v>
          </cell>
          <cell r="Y382" t="str">
            <v>jfeng3</v>
          </cell>
          <cell r="Z382" t="str">
            <v>tchapm29</v>
          </cell>
          <cell r="AA382" t="str">
            <v>lfarrar3</v>
          </cell>
          <cell r="AB382" t="str">
            <v>No</v>
          </cell>
          <cell r="AC382" t="str">
            <v>Yes</v>
          </cell>
          <cell r="AD382" t="str">
            <v>Yes</v>
          </cell>
          <cell r="AE382" t="str">
            <v>Daily liquidity reporting in line with requirement from the UK Financial Services Authority (FSA).  Utilising daily input from key receivables, accounting &amp; treasury applications and manual input from all FFE locations</v>
          </cell>
          <cell r="AH382" t="str">
            <v>Will be Decommissioned</v>
          </cell>
          <cell r="AI382" t="str">
            <v>Q1 2025</v>
          </cell>
          <cell r="AJ382" t="str">
            <v>No</v>
          </cell>
          <cell r="AK382" t="str">
            <v>Application Decommissioned</v>
          </cell>
          <cell r="AM382" t="str">
            <v>Will be Decommissioned</v>
          </cell>
          <cell r="AO382" t="str">
            <v xml:space="preserve"> </v>
          </cell>
          <cell r="AP382" t="str">
            <v>-Java - Will be Decomissioned, Struts - , WAS Liberty - -</v>
          </cell>
          <cell r="AR382" t="str">
            <v xml:space="preserve"> </v>
          </cell>
          <cell r="AS382" t="str">
            <v xml:space="preserve"> </v>
          </cell>
          <cell r="AT382" t="str">
            <v xml:space="preserve"> </v>
          </cell>
          <cell r="AV382" t="str">
            <v xml:space="preserve"> </v>
          </cell>
          <cell r="AW382" t="str">
            <v xml:space="preserve"> </v>
          </cell>
          <cell r="AX382" t="str">
            <v xml:space="preserve"> </v>
          </cell>
          <cell r="AY382" t="str">
            <v>WebFocus</v>
          </cell>
        </row>
        <row r="383">
          <cell r="A383">
            <v>20090</v>
          </cell>
          <cell r="B383" t="str">
            <v>Pinnacle Add-On Dealer Report</v>
          </cell>
          <cell r="C383" t="str">
            <v>In Production</v>
          </cell>
          <cell r="D383" t="str">
            <v>PinnDPR</v>
          </cell>
          <cell r="E383" t="str">
            <v>Ford Credit</v>
          </cell>
          <cell r="F383" t="str">
            <v>JMALETZ</v>
          </cell>
          <cell r="G383" t="str">
            <v>RRAJESH8</v>
          </cell>
          <cell r="H383" t="str">
            <v>RSUDHIR</v>
          </cell>
          <cell r="I383" t="str">
            <v>JMANI</v>
          </cell>
          <cell r="J383" t="str">
            <v>NO</v>
          </cell>
          <cell r="K383" t="str">
            <v>Copper</v>
          </cell>
          <cell r="L383" t="str">
            <v>Non S-Ox</v>
          </cell>
          <cell r="M383">
            <v>333</v>
          </cell>
          <cell r="N383" t="str">
            <v>No</v>
          </cell>
          <cell r="O383" t="str">
            <v>Yes</v>
          </cell>
          <cell r="P383">
            <v>40103</v>
          </cell>
          <cell r="Q383" t="str">
            <v>-</v>
          </cell>
          <cell r="R383" t="str">
            <v>In-House</v>
          </cell>
          <cell r="S383" t="str">
            <v>Ford Credit Services</v>
          </cell>
          <cell r="T383" t="str">
            <v>Ford Credit (FMCC)</v>
          </cell>
          <cell r="U383" t="str">
            <v>prodr102</v>
          </cell>
          <cell r="V383" t="str">
            <v>TSULLIV5</v>
          </cell>
          <cell r="W383" t="str">
            <v>sjahnavi</v>
          </cell>
          <cell r="X383" t="str">
            <v>agopin11</v>
          </cell>
          <cell r="Y383" t="str">
            <v>ashanm12</v>
          </cell>
          <cell r="Z383" t="str">
            <v>brobe128</v>
          </cell>
          <cell r="AA383" t="str">
            <v>rallbrig</v>
          </cell>
          <cell r="AB383" t="str">
            <v>No</v>
          </cell>
          <cell r="AC383" t="str">
            <v>Yes</v>
          </cell>
          <cell r="AD383" t="str">
            <v>No</v>
          </cell>
          <cell r="AE383" t="str">
            <v>Facility for dealers to access the Ford Credit Add-On Products and Forms from the fmcDealer website.  Provides a real-time report to dealers which lets them know the approved Programs, Providers, Insurers, and Forms for Add-Ons.</v>
          </cell>
          <cell r="AH383" t="str">
            <v xml:space="preserve"> </v>
          </cell>
          <cell r="AI383" t="str">
            <v xml:space="preserve"> </v>
          </cell>
          <cell r="AJ383" t="str">
            <v xml:space="preserve"> </v>
          </cell>
          <cell r="AK383" t="str">
            <v xml:space="preserve"> </v>
          </cell>
          <cell r="AL383" t="str">
            <v>WAS</v>
          </cell>
          <cell r="AM383" t="str">
            <v>Will be Decommissioned</v>
          </cell>
          <cell r="AN383" t="str">
            <v>Q3 2027</v>
          </cell>
          <cell r="AO383" t="str">
            <v xml:space="preserve">#Users: No Direct Users, # Screens: None, Jobs - None, WebServices URLs - None, Storage - DB2 tables
Java version: 1.8 </v>
          </cell>
          <cell r="AP383" t="str">
            <v>Java Comments - Dependent on ATD team, Struts Comments - , WAS Upgrade Comments - Dependent on ATD team-Java - Will be Decomissioned, Struts - , WAS Liberty - Will be Decomissioned-Java Timeline - Q3 2027, Struts Timeline - , WAS Upgrade Timeline - Q3 2027</v>
          </cell>
          <cell r="AR383" t="str">
            <v xml:space="preserve"> </v>
          </cell>
          <cell r="AS383" t="str">
            <v xml:space="preserve"> </v>
          </cell>
          <cell r="AT383" t="str">
            <v xml:space="preserve"> </v>
          </cell>
          <cell r="AU383" t="str">
            <v>YES</v>
          </cell>
          <cell r="AV383" t="str">
            <v xml:space="preserve"> </v>
          </cell>
          <cell r="AW383" t="str">
            <v>TBD</v>
          </cell>
          <cell r="AX383" t="str">
            <v xml:space="preserve"> </v>
          </cell>
        </row>
        <row r="384">
          <cell r="A384">
            <v>20143</v>
          </cell>
          <cell r="B384" t="str">
            <v>FCE Scope</v>
          </cell>
          <cell r="C384" t="str">
            <v>In Production</v>
          </cell>
          <cell r="D384" t="str">
            <v>FCE Scope</v>
          </cell>
          <cell r="E384" t="str">
            <v>Ford Credit</v>
          </cell>
          <cell r="F384" t="str">
            <v>IPANKAJ</v>
          </cell>
          <cell r="G384" t="str">
            <v>PSRIKIR1</v>
          </cell>
          <cell r="H384" t="str">
            <v>MSRIRAM5</v>
          </cell>
          <cell r="I384" t="str">
            <v>AGALLAG9</v>
          </cell>
          <cell r="J384" t="str">
            <v>YES</v>
          </cell>
          <cell r="K384" t="str">
            <v>Silver</v>
          </cell>
          <cell r="L384" t="str">
            <v>Non S-Ox</v>
          </cell>
          <cell r="M384">
            <v>321</v>
          </cell>
          <cell r="N384" t="str">
            <v>No</v>
          </cell>
          <cell r="O384" t="str">
            <v>Yes</v>
          </cell>
          <cell r="P384">
            <v>35064</v>
          </cell>
          <cell r="Q384" t="str">
            <v>-</v>
          </cell>
          <cell r="R384" t="str">
            <v>COTS</v>
          </cell>
          <cell r="S384" t="str">
            <v>Ford Credit Services</v>
          </cell>
          <cell r="T384" t="str">
            <v>Ford Credit (FMCC)</v>
          </cell>
          <cell r="U384" t="str">
            <v>emacartn</v>
          </cell>
          <cell r="V384" t="str">
            <v>KHENDE17</v>
          </cell>
          <cell r="W384" t="str">
            <v>rcayetan</v>
          </cell>
          <cell r="X384" t="str">
            <v>dselvak4</v>
          </cell>
          <cell r="Y384" t="str">
            <v>uanjusha</v>
          </cell>
          <cell r="Z384" t="str">
            <v>amyers</v>
          </cell>
          <cell r="AA384" t="str">
            <v>NKENDRIC</v>
          </cell>
          <cell r="AB384" t="str">
            <v>No</v>
          </cell>
          <cell r="AC384" t="str">
            <v>No</v>
          </cell>
          <cell r="AD384" t="str">
            <v>No</v>
          </cell>
          <cell r="AE384" t="str">
            <v>Data repository for monthly extracts from FFE originations and receivables systems, prior to transmission to SAS for reporting and statistical analysis.</v>
          </cell>
          <cell r="AF384" t="str">
            <v>EU</v>
          </cell>
          <cell r="AH384" t="str">
            <v xml:space="preserve"> </v>
          </cell>
          <cell r="AI384" t="str">
            <v xml:space="preserve"> </v>
          </cell>
          <cell r="AJ384" t="str">
            <v xml:space="preserve"> </v>
          </cell>
          <cell r="AK384" t="str">
            <v xml:space="preserve"> </v>
          </cell>
          <cell r="AO384" t="str">
            <v xml:space="preserve"> </v>
          </cell>
          <cell r="AR384" t="str">
            <v xml:space="preserve"> </v>
          </cell>
          <cell r="AT384" t="str">
            <v xml:space="preserve"> </v>
          </cell>
          <cell r="AU384" t="str">
            <v>YES</v>
          </cell>
          <cell r="AV384" t="str">
            <v>Will be Decommissioned</v>
          </cell>
          <cell r="AW384" t="str">
            <v>Q4 2026</v>
          </cell>
          <cell r="AX384" t="str">
            <v xml:space="preserve">As of today, not sure on Mainframe decommission plan </v>
          </cell>
        </row>
        <row r="385">
          <cell r="A385">
            <v>20341</v>
          </cell>
          <cell r="B385" t="str">
            <v>Wholesale Inventory Audit System-AiM Verify</v>
          </cell>
          <cell r="C385" t="str">
            <v>In Production</v>
          </cell>
          <cell r="D385" t="str">
            <v>IASAV</v>
          </cell>
          <cell r="E385" t="str">
            <v>Ford Credit</v>
          </cell>
          <cell r="F385" t="str">
            <v>CLOWE49</v>
          </cell>
          <cell r="G385" t="str">
            <v>SKASARLA</v>
          </cell>
          <cell r="H385" t="str">
            <v>PHUTCHI8</v>
          </cell>
          <cell r="I385" t="str">
            <v>VPOTTIBO</v>
          </cell>
          <cell r="J385" t="str">
            <v>YES</v>
          </cell>
          <cell r="K385" t="str">
            <v>Bronze</v>
          </cell>
          <cell r="L385" t="str">
            <v>Non S-Ox</v>
          </cell>
          <cell r="M385">
            <v>211</v>
          </cell>
          <cell r="N385" t="str">
            <v>No</v>
          </cell>
          <cell r="O385" t="str">
            <v>Yes</v>
          </cell>
          <cell r="P385">
            <v>42645</v>
          </cell>
          <cell r="Q385" t="str">
            <v>-</v>
          </cell>
          <cell r="R385" t="str">
            <v>COTS</v>
          </cell>
          <cell r="S385" t="str">
            <v>Ford Credit Services</v>
          </cell>
          <cell r="T385" t="str">
            <v>Ford Credit (FMCC)</v>
          </cell>
          <cell r="U385" t="str">
            <v>cparish1</v>
          </cell>
          <cell r="V385" t="str">
            <v>OZAPATA2</v>
          </cell>
          <cell r="W385" t="str">
            <v>MGANGA</v>
          </cell>
          <cell r="X385" t="str">
            <v>asharief</v>
          </cell>
          <cell r="Y385" t="str">
            <v>pkuma174</v>
          </cell>
          <cell r="Z385" t="str">
            <v>dsellmay</v>
          </cell>
          <cell r="AA385" t="str">
            <v>wcullert</v>
          </cell>
          <cell r="AB385" t="str">
            <v>No</v>
          </cell>
          <cell r="AC385" t="str">
            <v>-</v>
          </cell>
          <cell r="AD385" t="str">
            <v>-</v>
          </cell>
          <cell r="AE385" t="str">
            <v>AiM Verify U.S. Wholesale Audit System allows AiM(Alliance Inspection Management) to electronically perform a wholesale audit on a dealer's floor plan inventory. The AiM Verify application contains functionality to schedule, perform, reconcile and report inventory audits. Detail audit data is also archived and is retrievable for its retention lifecycle according to GIS1.</v>
          </cell>
          <cell r="AH385" t="str">
            <v xml:space="preserve"> </v>
          </cell>
          <cell r="AI385" t="str">
            <v xml:space="preserve"> </v>
          </cell>
          <cell r="AJ385" t="str">
            <v xml:space="preserve"> </v>
          </cell>
          <cell r="AK385" t="str">
            <v xml:space="preserve"> </v>
          </cell>
          <cell r="AO385" t="str">
            <v xml:space="preserve"> </v>
          </cell>
          <cell r="AR385" t="str">
            <v xml:space="preserve"> </v>
          </cell>
          <cell r="AS385" t="str">
            <v xml:space="preserve"> </v>
          </cell>
          <cell r="AT385" t="str">
            <v xml:space="preserve"> </v>
          </cell>
          <cell r="AU385" t="str">
            <v>YES</v>
          </cell>
          <cell r="AV385" t="str">
            <v>Optimize MF - MIPs reduction</v>
          </cell>
          <cell r="AW385" t="str">
            <v>Q4 2026</v>
          </cell>
          <cell r="AX385" t="str">
            <v xml:space="preserve"> </v>
          </cell>
        </row>
        <row r="386">
          <cell r="A386">
            <v>20431</v>
          </cell>
          <cell r="B386" t="str">
            <v>Workflow Mainframe Suite</v>
          </cell>
          <cell r="C386" t="str">
            <v>Planned</v>
          </cell>
          <cell r="D386" t="str">
            <v>WF MF</v>
          </cell>
          <cell r="E386" t="str">
            <v>Ford Credit</v>
          </cell>
          <cell r="F386" t="str">
            <v>DTAURO</v>
          </cell>
          <cell r="G386" t="str">
            <v>SKHAN29</v>
          </cell>
          <cell r="H386" t="str">
            <v>MWALKE19</v>
          </cell>
          <cell r="I386" t="str">
            <v>RMANGAL</v>
          </cell>
          <cell r="J386" t="str">
            <v>NO</v>
          </cell>
          <cell r="K386" t="str">
            <v>Silver</v>
          </cell>
          <cell r="L386" t="str">
            <v>S-Ox In Scope</v>
          </cell>
          <cell r="M386">
            <v>211</v>
          </cell>
          <cell r="N386" t="str">
            <v>No</v>
          </cell>
          <cell r="O386" t="str">
            <v>Yes</v>
          </cell>
          <cell r="P386">
            <v>36436</v>
          </cell>
          <cell r="Q386">
            <v>44334</v>
          </cell>
          <cell r="R386" t="str">
            <v>-</v>
          </cell>
          <cell r="S386" t="str">
            <v>Ford Credit Services</v>
          </cell>
          <cell r="T386" t="str">
            <v>-</v>
          </cell>
          <cell r="U386" t="str">
            <v>aapyan</v>
          </cell>
          <cell r="V386" t="str">
            <v>MPAPALAS</v>
          </cell>
          <cell r="W386" t="str">
            <v>MGANGA</v>
          </cell>
          <cell r="X386" t="str">
            <v>MBANOOR</v>
          </cell>
          <cell r="Y386" t="str">
            <v>rofferma</v>
          </cell>
          <cell r="Z386" t="str">
            <v>boatley</v>
          </cell>
          <cell r="AA386" t="str">
            <v>-</v>
          </cell>
          <cell r="AB386" t="str">
            <v>-</v>
          </cell>
          <cell r="AC386" t="str">
            <v>-</v>
          </cell>
          <cell r="AD386" t="str">
            <v>No</v>
          </cell>
          <cell r="AE386" t="str">
            <v>The Workflow Mainframe Suite includes all mainframe programs jobs and technical platforms used to support the Ford Credit Workflow business processes. This application was deleted as a standalone app on May 18, 2021 and merged with the parent application (Workflow II FCNA) with app ID 19175.</v>
          </cell>
          <cell r="AH386" t="str">
            <v xml:space="preserve"> </v>
          </cell>
          <cell r="AI386" t="str">
            <v xml:space="preserve"> </v>
          </cell>
          <cell r="AJ386" t="str">
            <v xml:space="preserve"> </v>
          </cell>
          <cell r="AK386" t="str">
            <v xml:space="preserve"> </v>
          </cell>
          <cell r="AM386" t="str">
            <v>Will be Decommissioned</v>
          </cell>
          <cell r="AO386" t="str">
            <v>This EAMS # is not active, MF components for Workflow II are included under 19175</v>
          </cell>
          <cell r="AP386" t="str">
            <v>-Java - Will be Decomissioned, Struts - , WAS Liberty - -</v>
          </cell>
          <cell r="AR386" t="str">
            <v xml:space="preserve"> </v>
          </cell>
          <cell r="AS386" t="str">
            <v xml:space="preserve"> </v>
          </cell>
          <cell r="AT386" t="str">
            <v xml:space="preserve"> </v>
          </cell>
          <cell r="AU386" t="str">
            <v>YES</v>
          </cell>
          <cell r="AV386" t="str">
            <v>Optimize MF - MIPs reduction</v>
          </cell>
          <cell r="AW386" t="str">
            <v>Q3 2027</v>
          </cell>
          <cell r="AX386" t="str">
            <v>Strategy TBD</v>
          </cell>
        </row>
        <row r="387">
          <cell r="A387">
            <v>20486</v>
          </cell>
          <cell r="B387" t="str">
            <v>Automated Knowledge Acquisition - AKATT</v>
          </cell>
          <cell r="C387" t="str">
            <v>In Production</v>
          </cell>
          <cell r="D387" t="str">
            <v>AKATT</v>
          </cell>
          <cell r="E387" t="str">
            <v>Ford Credit</v>
          </cell>
          <cell r="F387" t="str">
            <v>RMINHAS3</v>
          </cell>
          <cell r="G387" t="str">
            <v>PBALUSU</v>
          </cell>
          <cell r="H387" t="str">
            <v>SILANGOV</v>
          </cell>
          <cell r="I387" t="str">
            <v>ASARKA14</v>
          </cell>
          <cell r="J387" t="str">
            <v>NO</v>
          </cell>
          <cell r="K387" t="str">
            <v>Bronze</v>
          </cell>
          <cell r="L387" t="str">
            <v>Non S-Ox</v>
          </cell>
          <cell r="M387">
            <v>111</v>
          </cell>
          <cell r="N387" t="str">
            <v>No</v>
          </cell>
          <cell r="O387" t="str">
            <v>Yes</v>
          </cell>
          <cell r="P387">
            <v>40318</v>
          </cell>
          <cell r="Q387">
            <v>47696</v>
          </cell>
          <cell r="R387" t="str">
            <v>In-House</v>
          </cell>
          <cell r="S387" t="str">
            <v>Ford Credit Services</v>
          </cell>
          <cell r="T387" t="str">
            <v>Ford Credit (FMCC)</v>
          </cell>
          <cell r="U387" t="str">
            <v>sturin</v>
          </cell>
          <cell r="V387" t="str">
            <v>TSTEINER</v>
          </cell>
          <cell r="W387" t="str">
            <v>TSAILESH</v>
          </cell>
          <cell r="X387" t="str">
            <v>jmadden5</v>
          </cell>
          <cell r="Y387" t="str">
            <v>aselvana</v>
          </cell>
          <cell r="Z387" t="str">
            <v>DSMAK</v>
          </cell>
          <cell r="AA387" t="str">
            <v>-</v>
          </cell>
          <cell r="AB387" t="str">
            <v>No</v>
          </cell>
          <cell r="AC387" t="str">
            <v>-</v>
          </cell>
          <cell r="AD387" t="str">
            <v>No</v>
          </cell>
          <cell r="AE387" t="str">
            <v>AKATT is used for reviewing archived Pinnacle Loan Origination offerings.  The analyst uses it to investigate and/or validate offerings.  There is no SPII or identifiable PII data in AKATT.</v>
          </cell>
          <cell r="AG387">
            <v>4</v>
          </cell>
          <cell r="AH387" t="str">
            <v>Complete Migration to GCP (Both App &amp; DB)</v>
          </cell>
          <cell r="AI387" t="str">
            <v>Q1 2026</v>
          </cell>
          <cell r="AJ387" t="str">
            <v xml:space="preserve"> </v>
          </cell>
          <cell r="AK387" t="str">
            <v>Changed from Q4 2025 to Q1 2026 
Date Changed - 21 Feb 2025</v>
          </cell>
          <cell r="AL387" t="str">
            <v>Springboot (Java &gt;= 17)</v>
          </cell>
          <cell r="AM387" t="str">
            <v>Version Upgrade</v>
          </cell>
          <cell r="AN387" t="str">
            <v>Q4 2025</v>
          </cell>
          <cell r="AO387" t="str">
            <v xml:space="preserve"> </v>
          </cell>
          <cell r="AP387" t="str">
            <v xml:space="preserve">-Java - Version Upgrade, Struts - , WAS Liberty - -Java Timeline - Q4 2025, Struts Timeline - , WAS Upgrade Timeline - </v>
          </cell>
          <cell r="AQ387" t="str">
            <v>SQL</v>
          </cell>
          <cell r="AR387" t="str">
            <v>Modernize to Cloud Databases</v>
          </cell>
          <cell r="AS387" t="str">
            <v>TBD</v>
          </cell>
          <cell r="AT387" t="str">
            <v xml:space="preserve"> </v>
          </cell>
          <cell r="AV387" t="str">
            <v xml:space="preserve"> </v>
          </cell>
          <cell r="AW387" t="str">
            <v xml:space="preserve"> </v>
          </cell>
          <cell r="AX387" t="str">
            <v xml:space="preserve"> </v>
          </cell>
        </row>
        <row r="388">
          <cell r="A388">
            <v>20507</v>
          </cell>
          <cell r="B388" t="str">
            <v>Funding Forecaster</v>
          </cell>
          <cell r="C388" t="str">
            <v>In Production</v>
          </cell>
          <cell r="D388" t="str">
            <v>GSFF</v>
          </cell>
          <cell r="E388" t="str">
            <v>Ford Credit</v>
          </cell>
          <cell r="F388" t="str">
            <v>DTAURO</v>
          </cell>
          <cell r="G388" t="str">
            <v>SKHAN29</v>
          </cell>
          <cell r="H388" t="str">
            <v>HMANDA</v>
          </cell>
          <cell r="I388" t="str">
            <v>VPOTTIBO</v>
          </cell>
          <cell r="J388" t="str">
            <v>NO</v>
          </cell>
          <cell r="K388" t="str">
            <v>Silver</v>
          </cell>
          <cell r="L388" t="str">
            <v>S-Ox In Scope</v>
          </cell>
          <cell r="M388">
            <v>232</v>
          </cell>
          <cell r="N388" t="str">
            <v>No</v>
          </cell>
          <cell r="O388" t="str">
            <v>Yes</v>
          </cell>
          <cell r="P388">
            <v>39813</v>
          </cell>
          <cell r="Q388" t="str">
            <v>-</v>
          </cell>
          <cell r="R388" t="str">
            <v>In-House</v>
          </cell>
          <cell r="S388" t="str">
            <v>Ford Credit Services</v>
          </cell>
          <cell r="T388" t="str">
            <v>Ford Credit (FMCC)</v>
          </cell>
          <cell r="U388" t="str">
            <v>ashah9</v>
          </cell>
          <cell r="V388" t="str">
            <v>RHERSHBE</v>
          </cell>
          <cell r="W388" t="str">
            <v>SRAJAG13</v>
          </cell>
          <cell r="X388" t="str">
            <v>SMUDDAM</v>
          </cell>
          <cell r="Y388" t="str">
            <v>cgregor2</v>
          </cell>
          <cell r="Z388" t="str">
            <v>RVOGEL14</v>
          </cell>
          <cell r="AA388" t="str">
            <v>ZORSINI</v>
          </cell>
          <cell r="AB388" t="str">
            <v>No</v>
          </cell>
          <cell r="AC388" t="str">
            <v>No</v>
          </cell>
          <cell r="AD388" t="str">
            <v>No</v>
          </cell>
          <cell r="AE388" t="str">
            <v>This application provides debt and asset  forecasting for all retail, lease and wholesale deals. The application is used in relation to securitization. It is an application developed in-house and supported by Ford Credit IT.</v>
          </cell>
          <cell r="AG388">
            <v>4</v>
          </cell>
          <cell r="AH388" t="str">
            <v>Complete Migration to SaaS</v>
          </cell>
          <cell r="AI388" t="str">
            <v>Q3 2027</v>
          </cell>
          <cell r="AJ388" t="str">
            <v>Application is being modernized to a vended solution</v>
          </cell>
          <cell r="AK388" t="str">
            <v>Based on Modernization project time line - end of 227</v>
          </cell>
          <cell r="AO388" t="str">
            <v xml:space="preserve"> </v>
          </cell>
          <cell r="AR388" t="str">
            <v>Will be Decommissioned</v>
          </cell>
          <cell r="AS388" t="str">
            <v xml:space="preserve"> </v>
          </cell>
          <cell r="AT388" t="str">
            <v>After we migrate to SaaS solution, the database will be decommissioned tentatively by end of 2027</v>
          </cell>
          <cell r="AV388" t="str">
            <v xml:space="preserve"> </v>
          </cell>
          <cell r="AW388" t="str">
            <v xml:space="preserve"> </v>
          </cell>
          <cell r="AX388" t="str">
            <v xml:space="preserve"> </v>
          </cell>
        </row>
        <row r="389">
          <cell r="A389">
            <v>20509</v>
          </cell>
          <cell r="B389" t="str">
            <v>Investor Reporting and Accounting</v>
          </cell>
          <cell r="C389" t="str">
            <v>In Production</v>
          </cell>
          <cell r="D389" t="str">
            <v>GSIRA</v>
          </cell>
          <cell r="E389" t="str">
            <v>Ford Credit</v>
          </cell>
          <cell r="F389" t="str">
            <v>DTAURO</v>
          </cell>
          <cell r="G389" t="str">
            <v>SKHAN29</v>
          </cell>
          <cell r="H389" t="str">
            <v>HMANDA</v>
          </cell>
          <cell r="I389" t="str">
            <v>VPOTTIBO</v>
          </cell>
          <cell r="J389" t="str">
            <v>NO</v>
          </cell>
          <cell r="K389" t="str">
            <v>Silver</v>
          </cell>
          <cell r="L389" t="str">
            <v>S-Ox In Scope</v>
          </cell>
          <cell r="M389">
            <v>232</v>
          </cell>
          <cell r="N389" t="str">
            <v>No</v>
          </cell>
          <cell r="O389" t="str">
            <v>Yes</v>
          </cell>
          <cell r="P389">
            <v>39828</v>
          </cell>
          <cell r="Q389" t="str">
            <v>-</v>
          </cell>
          <cell r="R389" t="str">
            <v>In-House</v>
          </cell>
          <cell r="S389" t="str">
            <v>Ford Credit Services</v>
          </cell>
          <cell r="T389" t="str">
            <v>Ford Credit (FMCC)</v>
          </cell>
          <cell r="U389" t="str">
            <v>ashah9</v>
          </cell>
          <cell r="V389" t="str">
            <v>RHERSHBE</v>
          </cell>
          <cell r="W389" t="str">
            <v>SRAJAG13</v>
          </cell>
          <cell r="X389" t="str">
            <v>SMUDDAM</v>
          </cell>
          <cell r="Y389" t="str">
            <v>cgregor2</v>
          </cell>
          <cell r="Z389" t="str">
            <v>RVOGEL14</v>
          </cell>
          <cell r="AA389" t="str">
            <v>ZORSINI</v>
          </cell>
          <cell r="AB389" t="str">
            <v>No</v>
          </cell>
          <cell r="AC389" t="str">
            <v>No</v>
          </cell>
          <cell r="AD389" t="str">
            <v>No</v>
          </cell>
          <cell r="AE389" t="str">
            <v>Investor reporting and accounting (IRA) is an application to manage retail, lease, and wholesale securitization deals, produce investor reporting and accounting, and manage Cash Wires of the deals. It is an application developed in-house and supported by Ford Credit IT.</v>
          </cell>
          <cell r="AG389">
            <v>12</v>
          </cell>
          <cell r="AH389" t="str">
            <v>Complete Migration to SaaS</v>
          </cell>
          <cell r="AI389" t="str">
            <v>Q3 2027</v>
          </cell>
          <cell r="AJ389" t="str">
            <v>Application is being modernized to a vended solution</v>
          </cell>
          <cell r="AK389" t="str">
            <v>Based on Modernization project time line - end of 227</v>
          </cell>
          <cell r="AL389" t="str">
            <v>Springboot (Java &gt;= 17)</v>
          </cell>
          <cell r="AM389" t="str">
            <v>Version Upgrade</v>
          </cell>
          <cell r="AN389" t="str">
            <v>Q3 2027</v>
          </cell>
          <cell r="AO389" t="str">
            <v xml:space="preserve"> </v>
          </cell>
          <cell r="AP389" t="str">
            <v xml:space="preserve">-Java - Version Upgrade, Struts - , WAS Liberty - -Java Timeline - Q3 2027, Struts Timeline - , WAS Upgrade Timeline - </v>
          </cell>
          <cell r="AQ389" t="str">
            <v>SQL</v>
          </cell>
          <cell r="AR389" t="str">
            <v>Will be Decommissioned</v>
          </cell>
          <cell r="AS389" t="str">
            <v>TBD</v>
          </cell>
          <cell r="AT389" t="str">
            <v>After we migrate to SaaS solution, the database will be decommissioned tentatively by end of 2027</v>
          </cell>
          <cell r="AV389" t="str">
            <v xml:space="preserve"> </v>
          </cell>
          <cell r="AW389" t="str">
            <v xml:space="preserve"> </v>
          </cell>
          <cell r="AX389" t="str">
            <v xml:space="preserve"> </v>
          </cell>
          <cell r="AY389" t="str">
            <v>WebFocus</v>
          </cell>
        </row>
        <row r="390">
          <cell r="A390">
            <v>20510</v>
          </cell>
          <cell r="B390" t="str">
            <v>Retail and Lease Securitization</v>
          </cell>
          <cell r="C390" t="str">
            <v>In Production</v>
          </cell>
          <cell r="D390" t="str">
            <v>GSRLS</v>
          </cell>
          <cell r="E390" t="str">
            <v>Ford Credit</v>
          </cell>
          <cell r="F390" t="str">
            <v>DTAURO</v>
          </cell>
          <cell r="G390" t="str">
            <v>SKHAN29</v>
          </cell>
          <cell r="H390" t="str">
            <v>HMANDA</v>
          </cell>
          <cell r="I390" t="str">
            <v>VPOTTIBO</v>
          </cell>
          <cell r="J390" t="str">
            <v>NO</v>
          </cell>
          <cell r="K390" t="str">
            <v>Silver</v>
          </cell>
          <cell r="L390" t="str">
            <v>S-Ox In Scope</v>
          </cell>
          <cell r="M390">
            <v>233</v>
          </cell>
          <cell r="N390" t="str">
            <v>No</v>
          </cell>
          <cell r="O390" t="str">
            <v>Yes</v>
          </cell>
          <cell r="P390">
            <v>36160</v>
          </cell>
          <cell r="Q390" t="str">
            <v>-</v>
          </cell>
          <cell r="R390" t="str">
            <v>In-House</v>
          </cell>
          <cell r="S390" t="str">
            <v>Ford Credit Services</v>
          </cell>
          <cell r="T390" t="str">
            <v>Ford Credit (FMCC)</v>
          </cell>
          <cell r="U390" t="str">
            <v>ashah9</v>
          </cell>
          <cell r="V390" t="str">
            <v>RHERSHBE</v>
          </cell>
          <cell r="W390" t="str">
            <v>SRAJAG13</v>
          </cell>
          <cell r="X390" t="str">
            <v>SMUDDAM</v>
          </cell>
          <cell r="Y390" t="str">
            <v>cgregor2</v>
          </cell>
          <cell r="Z390" t="str">
            <v>RVOGEL14</v>
          </cell>
          <cell r="AA390" t="str">
            <v>ZORSINI</v>
          </cell>
          <cell r="AB390" t="str">
            <v>No</v>
          </cell>
          <cell r="AC390" t="str">
            <v>Yes</v>
          </cell>
          <cell r="AD390" t="str">
            <v>No</v>
          </cell>
          <cell r="AE390" t="str">
            <v>Retail and Lease securitization, a key funding source for Ford Credit, is an application to create and service asset-backed securities for retail and lease accounts in China, EU, and NA.  It is an application developed in-house and supported by Ford Credit IT.</v>
          </cell>
          <cell r="AH390" t="str">
            <v xml:space="preserve"> </v>
          </cell>
          <cell r="AI390" t="str">
            <v xml:space="preserve"> </v>
          </cell>
          <cell r="AJ390" t="str">
            <v xml:space="preserve"> </v>
          </cell>
          <cell r="AK390" t="str">
            <v xml:space="preserve"> </v>
          </cell>
          <cell r="AL390" t="str">
            <v>WAS</v>
          </cell>
          <cell r="AM390" t="str">
            <v>Will be Decommissioned</v>
          </cell>
          <cell r="AN390" t="str">
            <v>Q3 2027</v>
          </cell>
          <cell r="AO390" t="str">
            <v xml:space="preserve"> </v>
          </cell>
          <cell r="AP390" t="str">
            <v>Java Comments - Application is being modernized to a vended solution, Struts Comments - , WAS Upgrade Comments - Application is being modernized to a vended solution by end of 2027-Java - Will be Decomissioned, Struts - , WAS Liberty - Will be Decomissioned-Java Timeline - Q3 2027, Struts Timeline - , WAS Upgrade Timeline - Q3 2027</v>
          </cell>
          <cell r="AR390" t="str">
            <v xml:space="preserve"> </v>
          </cell>
          <cell r="AS390" t="str">
            <v xml:space="preserve"> </v>
          </cell>
          <cell r="AT390" t="str">
            <v xml:space="preserve"> </v>
          </cell>
          <cell r="AU390" t="str">
            <v>YES</v>
          </cell>
          <cell r="AV390" t="str">
            <v>Will be Decommissioned</v>
          </cell>
          <cell r="AW390" t="str">
            <v>TBD</v>
          </cell>
          <cell r="AX390" t="str">
            <v>Application is being modernized to a vended solution by end of 2027</v>
          </cell>
        </row>
        <row r="391">
          <cell r="A391">
            <v>20513</v>
          </cell>
          <cell r="B391" t="str">
            <v>Wholesale Securitization Backend</v>
          </cell>
          <cell r="C391" t="str">
            <v>In Production</v>
          </cell>
          <cell r="D391" t="str">
            <v>GSWSB</v>
          </cell>
          <cell r="E391" t="str">
            <v>Ford Credit</v>
          </cell>
          <cell r="F391" t="str">
            <v>DTAURO</v>
          </cell>
          <cell r="G391" t="str">
            <v>SKHAN29</v>
          </cell>
          <cell r="H391" t="str">
            <v>APAUL31</v>
          </cell>
          <cell r="I391" t="str">
            <v>VPOTTIBO</v>
          </cell>
          <cell r="J391" t="str">
            <v>NO</v>
          </cell>
          <cell r="K391" t="str">
            <v>Silver</v>
          </cell>
          <cell r="L391" t="str">
            <v>S-Ox In Scope</v>
          </cell>
          <cell r="M391">
            <v>233</v>
          </cell>
          <cell r="N391" t="str">
            <v>No</v>
          </cell>
          <cell r="O391" t="str">
            <v>Yes</v>
          </cell>
          <cell r="P391">
            <v>36160</v>
          </cell>
          <cell r="Q391" t="str">
            <v>-</v>
          </cell>
          <cell r="R391" t="str">
            <v>In-House</v>
          </cell>
          <cell r="S391" t="str">
            <v>Ford Credit Services</v>
          </cell>
          <cell r="T391" t="str">
            <v>Ford Credit (FMCC)</v>
          </cell>
          <cell r="U391" t="str">
            <v>ashah9</v>
          </cell>
          <cell r="V391" t="str">
            <v>RHERSHBE</v>
          </cell>
          <cell r="W391" t="str">
            <v>SRAJAG13</v>
          </cell>
          <cell r="X391" t="str">
            <v>ccronce</v>
          </cell>
          <cell r="Y391" t="str">
            <v>PBANH2</v>
          </cell>
          <cell r="Z391" t="str">
            <v>ZORSINI</v>
          </cell>
          <cell r="AA391" t="str">
            <v>RVOGEL14</v>
          </cell>
          <cell r="AB391" t="str">
            <v>No</v>
          </cell>
          <cell r="AC391" t="str">
            <v>Yes</v>
          </cell>
          <cell r="AD391" t="str">
            <v>No</v>
          </cell>
          <cell r="AE391" t="str">
            <v>Wholesale Securitization, a key funding source for Ford Credit, provides service to asset-backed securities for wholesale accounts in EU and NA. It is also used to move Dealer Credit Lines in and out of a Trust.  This application supports Wholesale Securitization application. It is an application developed in-house and supported by Ford Credit IT.</v>
          </cell>
          <cell r="AH391" t="str">
            <v xml:space="preserve"> </v>
          </cell>
          <cell r="AI391" t="str">
            <v xml:space="preserve"> </v>
          </cell>
          <cell r="AJ391" t="str">
            <v xml:space="preserve"> </v>
          </cell>
          <cell r="AK391" t="str">
            <v xml:space="preserve"> </v>
          </cell>
          <cell r="AL391" t="str">
            <v>Springboot</v>
          </cell>
          <cell r="AM391" t="str">
            <v>Will be Decommissioned</v>
          </cell>
          <cell r="AN391" t="str">
            <v>Q4 2026</v>
          </cell>
          <cell r="AO391" t="str">
            <v xml:space="preserve"> </v>
          </cell>
          <cell r="AP391" t="str">
            <v xml:space="preserve">-Java - Will be Decomissioned, Struts - , WAS Liberty - -Java Timeline - Q4 2026, Struts Timeline - , WAS Upgrade Timeline - </v>
          </cell>
          <cell r="AR391" t="str">
            <v xml:space="preserve"> </v>
          </cell>
          <cell r="AS391" t="str">
            <v xml:space="preserve"> </v>
          </cell>
          <cell r="AT391" t="str">
            <v xml:space="preserve"> </v>
          </cell>
          <cell r="AV391" t="str">
            <v>Will be Decommissioned</v>
          </cell>
          <cell r="AW391" t="str">
            <v xml:space="preserve"> </v>
          </cell>
          <cell r="AX391" t="str">
            <v>Once Wholesale Securitization is launched on SaaS solution in 2026 Q4 this application will be decomisssioned.</v>
          </cell>
        </row>
        <row r="392">
          <cell r="A392">
            <v>52962</v>
          </cell>
          <cell r="B392" t="str">
            <v>Banking Enablement Systems</v>
          </cell>
          <cell r="C392" t="str">
            <v>In Production</v>
          </cell>
          <cell r="D392" t="str">
            <v>BES</v>
          </cell>
          <cell r="E392" t="str">
            <v>Ford Credit</v>
          </cell>
          <cell r="F392" t="str">
            <v>IPANKAJ</v>
          </cell>
          <cell r="G392" t="str">
            <v>VNAVEEN1</v>
          </cell>
          <cell r="H392" t="str">
            <v>VRUKMANG</v>
          </cell>
          <cell r="I392" t="str">
            <v>ROBRIEN3</v>
          </cell>
          <cell r="J392" t="str">
            <v>NO</v>
          </cell>
          <cell r="K392" t="str">
            <v>Silver</v>
          </cell>
          <cell r="L392" t="str">
            <v>Non S-Ox</v>
          </cell>
          <cell r="M392">
            <v>322</v>
          </cell>
          <cell r="N392" t="str">
            <v>No</v>
          </cell>
          <cell r="O392" t="str">
            <v>Yes</v>
          </cell>
          <cell r="P392">
            <v>44630</v>
          </cell>
          <cell r="Q392" t="str">
            <v>-</v>
          </cell>
          <cell r="R392" t="str">
            <v>In-House</v>
          </cell>
          <cell r="S392" t="str">
            <v>Ford Credit Services</v>
          </cell>
          <cell r="T392" t="str">
            <v>Ford Credit (FMCC)</v>
          </cell>
          <cell r="U392" t="str">
            <v>MWOJEWS1</v>
          </cell>
          <cell r="V392" t="str">
            <v>JTURFBOE</v>
          </cell>
          <cell r="W392" t="str">
            <v>rnittoor</v>
          </cell>
          <cell r="X392" t="str">
            <v>TANEESH</v>
          </cell>
          <cell r="Y392" t="str">
            <v>ashanm16</v>
          </cell>
          <cell r="Z392" t="str">
            <v>jturfboe</v>
          </cell>
          <cell r="AA392" t="str">
            <v>-</v>
          </cell>
          <cell r="AB392" t="str">
            <v>No</v>
          </cell>
          <cell r="AC392" t="str">
            <v>No</v>
          </cell>
          <cell r="AD392" t="str">
            <v>Yes</v>
          </cell>
          <cell r="AE392" t="str">
            <v>Suite of APIs to support customer banking details.</v>
          </cell>
          <cell r="AH392" t="str">
            <v>Complete Migration to GCP (Both App &amp; DB)</v>
          </cell>
          <cell r="AI392" t="str">
            <v>Q1 2025</v>
          </cell>
          <cell r="AJ392" t="str">
            <v xml:space="preserve"> </v>
          </cell>
          <cell r="AK392" t="str">
            <v>Completely moved to GCP in Q4-223</v>
          </cell>
          <cell r="AL392" t="str">
            <v>Springboot</v>
          </cell>
          <cell r="AM392" t="str">
            <v>Version Upgrade</v>
          </cell>
          <cell r="AN392" t="str">
            <v>Q4 2025</v>
          </cell>
          <cell r="AO392" t="str">
            <v xml:space="preserve"> </v>
          </cell>
          <cell r="AP392" t="str">
            <v>-Java - Version Upgrade, Struts - , WAS Liberty - -Q4 2025</v>
          </cell>
          <cell r="AQ392" t="str">
            <v>SQL</v>
          </cell>
          <cell r="AR392" t="str">
            <v>Modernize to Cloud Databases</v>
          </cell>
          <cell r="AS392" t="str">
            <v>Q1 2025</v>
          </cell>
          <cell r="AT392" t="str">
            <v>Moved to Postgres in Q4-2023</v>
          </cell>
          <cell r="AV392" t="str">
            <v xml:space="preserve"> </v>
          </cell>
          <cell r="AW392" t="str">
            <v xml:space="preserve"> </v>
          </cell>
          <cell r="AX392" t="str">
            <v xml:space="preserve"> </v>
          </cell>
        </row>
        <row r="393">
          <cell r="A393">
            <v>20932</v>
          </cell>
          <cell r="B393" t="str">
            <v>FCE Pinnacle Account Servicing</v>
          </cell>
          <cell r="C393" t="str">
            <v>In Production</v>
          </cell>
          <cell r="D393" t="str">
            <v>FCE PinASV</v>
          </cell>
          <cell r="E393" t="str">
            <v>Ford Credit</v>
          </cell>
          <cell r="F393" t="str">
            <v>NJOSHI21</v>
          </cell>
          <cell r="G393" t="str">
            <v>HBRUMLEV</v>
          </cell>
          <cell r="H393" t="str">
            <v>VCECCARE</v>
          </cell>
          <cell r="I393" t="str">
            <v>ROBRIEN3</v>
          </cell>
          <cell r="J393" t="str">
            <v>NO</v>
          </cell>
          <cell r="K393" t="str">
            <v>Silver</v>
          </cell>
          <cell r="L393" t="str">
            <v>Non S-Ox</v>
          </cell>
          <cell r="M393">
            <v>233</v>
          </cell>
          <cell r="N393" t="str">
            <v>No</v>
          </cell>
          <cell r="O393" t="str">
            <v>Yes</v>
          </cell>
          <cell r="P393">
            <v>40935</v>
          </cell>
          <cell r="Q393" t="str">
            <v>-</v>
          </cell>
          <cell r="R393" t="str">
            <v>In-House</v>
          </cell>
          <cell r="S393" t="str">
            <v>Ford Credit Services</v>
          </cell>
          <cell r="T393" t="str">
            <v>Ford Credit (FMCC)</v>
          </cell>
          <cell r="U393" t="str">
            <v>MSANZ4</v>
          </cell>
          <cell r="V393" t="str">
            <v>KCHAUD11</v>
          </cell>
          <cell r="W393" t="str">
            <v>jpowe141</v>
          </cell>
          <cell r="X393" t="str">
            <v>sveluru2</v>
          </cell>
          <cell r="Y393" t="str">
            <v>AUPALANC</v>
          </cell>
          <cell r="Z393" t="str">
            <v>sclar229</v>
          </cell>
          <cell r="AA393" t="str">
            <v>greuter</v>
          </cell>
          <cell r="AB393" t="str">
            <v>No</v>
          </cell>
          <cell r="AC393" t="str">
            <v>Yes</v>
          </cell>
          <cell r="AD393" t="str">
            <v>Yes</v>
          </cell>
          <cell r="AE393" t="str">
            <v>Primary account servicing applicaton for the FCE Customer Service Centres. Interfaces with Fidelity LA Receivables, LPS Originations, ZV Clearing, Translog, Debt Manager, DISNE and Workflow II to provide user with customer, account and dealer information and facilitate submission of transactions to the above internal systems and external vendors. Also provides the database of record for all customer interactions (contacts) throughout the lifecycle of an acccount.</v>
          </cell>
          <cell r="AH393" t="str">
            <v xml:space="preserve"> </v>
          </cell>
          <cell r="AI393" t="str">
            <v xml:space="preserve"> </v>
          </cell>
          <cell r="AJ393" t="str">
            <v xml:space="preserve"> </v>
          </cell>
          <cell r="AK393" t="str">
            <v xml:space="preserve"> </v>
          </cell>
          <cell r="AL393" t="str">
            <v>WAS</v>
          </cell>
          <cell r="AM393" t="str">
            <v>Will be Decommissioned</v>
          </cell>
          <cell r="AN393" t="str">
            <v>Q4 2025</v>
          </cell>
          <cell r="AO393" t="str">
            <v xml:space="preserve"> </v>
          </cell>
          <cell r="AP393" t="str">
            <v xml:space="preserve">-Java - Version Upgrade, Struts - , WAS Liberty - Will be Decomissioned-Java Timeline - Q4 2025, Struts Timeline - , WAS Upgrade Timeline - </v>
          </cell>
          <cell r="AR393" t="str">
            <v xml:space="preserve"> </v>
          </cell>
          <cell r="AS393" t="str">
            <v xml:space="preserve"> </v>
          </cell>
          <cell r="AT393" t="str">
            <v xml:space="preserve"> </v>
          </cell>
          <cell r="AU393" t="str">
            <v>YES</v>
          </cell>
          <cell r="AV393" t="str">
            <v xml:space="preserve"> </v>
          </cell>
          <cell r="AW393" t="str">
            <v>TBD</v>
          </cell>
          <cell r="AX393" t="str">
            <v xml:space="preserve"> </v>
          </cell>
        </row>
        <row r="394">
          <cell r="A394">
            <v>20933</v>
          </cell>
          <cell r="B394" t="str">
            <v>FCE Pinnacle Account Servicing - Mainframe</v>
          </cell>
          <cell r="C394" t="str">
            <v>In Production</v>
          </cell>
          <cell r="D394" t="str">
            <v>FCE PinASV</v>
          </cell>
          <cell r="E394" t="str">
            <v>Ford Credit</v>
          </cell>
          <cell r="F394" t="str">
            <v>NJOSHI21</v>
          </cell>
          <cell r="G394" t="str">
            <v>HBRUMLEV</v>
          </cell>
          <cell r="H394" t="str">
            <v>VCECCARE</v>
          </cell>
          <cell r="I394" t="str">
            <v>ROBRIEN3</v>
          </cell>
          <cell r="J394" t="str">
            <v>NO</v>
          </cell>
          <cell r="K394" t="str">
            <v>Silver</v>
          </cell>
          <cell r="L394" t="str">
            <v>Non S-Ox</v>
          </cell>
          <cell r="M394">
            <v>311</v>
          </cell>
          <cell r="N394" t="str">
            <v>No</v>
          </cell>
          <cell r="O394" t="str">
            <v>Yes</v>
          </cell>
          <cell r="P394">
            <v>40935</v>
          </cell>
          <cell r="Q394" t="str">
            <v>-</v>
          </cell>
          <cell r="R394" t="str">
            <v>In-House</v>
          </cell>
          <cell r="S394" t="str">
            <v>Ford Credit Services</v>
          </cell>
          <cell r="T394" t="str">
            <v>Ford Credit (FMCC)</v>
          </cell>
          <cell r="U394" t="str">
            <v>showar86</v>
          </cell>
          <cell r="V394" t="str">
            <v>EMACARTN</v>
          </cell>
          <cell r="W394" t="str">
            <v>-</v>
          </cell>
          <cell r="X394" t="str">
            <v>brussell</v>
          </cell>
          <cell r="Y394" t="str">
            <v>AUPALANC</v>
          </cell>
          <cell r="Z394" t="str">
            <v>sclar229</v>
          </cell>
          <cell r="AA394" t="str">
            <v>greuter</v>
          </cell>
          <cell r="AB394" t="str">
            <v>No</v>
          </cell>
          <cell r="AC394" t="str">
            <v>Yes</v>
          </cell>
          <cell r="AD394" t="str">
            <v>Yes</v>
          </cell>
          <cell r="AE394" t="str">
            <v>Mainframe DB2 database, interfaces and batch for the FCE Pinnacle Account Servicing application (20932).</v>
          </cell>
          <cell r="AH394" t="str">
            <v xml:space="preserve"> </v>
          </cell>
          <cell r="AI394" t="str">
            <v xml:space="preserve"> </v>
          </cell>
          <cell r="AJ394" t="str">
            <v xml:space="preserve"> </v>
          </cell>
          <cell r="AK394" t="str">
            <v xml:space="preserve"> </v>
          </cell>
          <cell r="AO394" t="str">
            <v xml:space="preserve"> </v>
          </cell>
          <cell r="AR394" t="str">
            <v xml:space="preserve"> </v>
          </cell>
          <cell r="AS394" t="str">
            <v xml:space="preserve"> </v>
          </cell>
          <cell r="AT394" t="str">
            <v xml:space="preserve"> </v>
          </cell>
          <cell r="AU394" t="str">
            <v>YES</v>
          </cell>
          <cell r="AV394" t="str">
            <v>Will be Decommissioned</v>
          </cell>
          <cell r="AW394" t="str">
            <v>TBD</v>
          </cell>
          <cell r="AX394" t="str">
            <v>Will be decommissioned once Germany business migrates to Alfa (2025/2026)</v>
          </cell>
        </row>
        <row r="395">
          <cell r="A395">
            <v>20934</v>
          </cell>
          <cell r="B395" t="str">
            <v>FCE Workflow II</v>
          </cell>
          <cell r="C395" t="str">
            <v>In Production</v>
          </cell>
          <cell r="D395" t="str">
            <v>FCE WF II</v>
          </cell>
          <cell r="E395" t="str">
            <v>Ford Credit</v>
          </cell>
          <cell r="F395" t="str">
            <v>DTAURO</v>
          </cell>
          <cell r="G395" t="str">
            <v>SKHAN29</v>
          </cell>
          <cell r="H395" t="str">
            <v>MWALKE19</v>
          </cell>
          <cell r="I395" t="str">
            <v>RPARAME4</v>
          </cell>
          <cell r="J395" t="str">
            <v>NO</v>
          </cell>
          <cell r="K395" t="str">
            <v>Copper</v>
          </cell>
          <cell r="L395" t="str">
            <v>Non S-Ox</v>
          </cell>
          <cell r="M395">
            <v>311</v>
          </cell>
          <cell r="N395" t="str">
            <v>No</v>
          </cell>
          <cell r="O395" t="str">
            <v>Yes</v>
          </cell>
          <cell r="P395">
            <v>40935</v>
          </cell>
          <cell r="Q395" t="str">
            <v>-</v>
          </cell>
          <cell r="R395" t="str">
            <v>In-House</v>
          </cell>
          <cell r="S395" t="str">
            <v>Ford Credit Services</v>
          </cell>
          <cell r="T395" t="str">
            <v>Ford Credit (FMCC)</v>
          </cell>
          <cell r="U395" t="str">
            <v>sclar229</v>
          </cell>
          <cell r="V395" t="str">
            <v>EMACARTN</v>
          </cell>
          <cell r="W395" t="str">
            <v>rnair42</v>
          </cell>
          <cell r="X395" t="str">
            <v>ptalla1</v>
          </cell>
          <cell r="Y395" t="str">
            <v>MBANOOR</v>
          </cell>
          <cell r="Z395" t="str">
            <v>greuter</v>
          </cell>
          <cell r="AA395" t="str">
            <v>-</v>
          </cell>
          <cell r="AB395" t="str">
            <v>No</v>
          </cell>
          <cell r="AC395" t="str">
            <v>Yes</v>
          </cell>
          <cell r="AD395" t="str">
            <v>No</v>
          </cell>
          <cell r="AE395" t="str">
            <v>BPM application to perform task and workload management, primarily for the account servicing functions within the FCE Customer Service Centres. Based on the Lombardi Teamworks platform.</v>
          </cell>
          <cell r="AG395">
            <v>8</v>
          </cell>
          <cell r="AH395" t="str">
            <v>Will be Decommissioned</v>
          </cell>
          <cell r="AI395" t="str">
            <v>Q3 2027</v>
          </cell>
          <cell r="AJ395" t="str">
            <v xml:space="preserve"> </v>
          </cell>
          <cell r="AK395" t="str">
            <v xml:space="preserve">Believe the Alfa will be fully implemented for UK and Germany by end of 227 and this app can be decommissioned </v>
          </cell>
          <cell r="AL395" t="str">
            <v>Springboot (Java &gt;= 17)</v>
          </cell>
          <cell r="AM395" t="str">
            <v>Will be Decommissioned</v>
          </cell>
          <cell r="AN395" t="str">
            <v>TBD</v>
          </cell>
          <cell r="AO395" t="str">
            <v xml:space="preserve"> </v>
          </cell>
          <cell r="AP395" t="str">
            <v>-Java - Will be Decomissioned, Struts - , WAS Liberty - Will be Decomissioned-</v>
          </cell>
          <cell r="AQ395" t="str">
            <v>Oracle</v>
          </cell>
          <cell r="AR395" t="str">
            <v>Will be Decommissioned</v>
          </cell>
          <cell r="AS395" t="str">
            <v>TBD</v>
          </cell>
          <cell r="AT395" t="str">
            <v xml:space="preserve"> </v>
          </cell>
          <cell r="AU395" t="str">
            <v>YES</v>
          </cell>
          <cell r="AV395" t="str">
            <v>Will be Decommissioned</v>
          </cell>
          <cell r="AW395" t="str">
            <v>TBD</v>
          </cell>
          <cell r="AX395" t="str">
            <v xml:space="preserve"> </v>
          </cell>
        </row>
        <row r="396">
          <cell r="A396">
            <v>20978</v>
          </cell>
          <cell r="B396" t="str">
            <v>FCE Scriptura</v>
          </cell>
          <cell r="C396" t="str">
            <v>In Production</v>
          </cell>
          <cell r="D396" t="str">
            <v>FCE Script</v>
          </cell>
          <cell r="E396" t="str">
            <v>Ford Credit</v>
          </cell>
          <cell r="F396" t="str">
            <v>JBENITO</v>
          </cell>
          <cell r="G396" t="str">
            <v>MLOPEZ31</v>
          </cell>
          <cell r="H396" t="str">
            <v>MSIMON12</v>
          </cell>
          <cell r="I396" t="str">
            <v>AGALLAG9</v>
          </cell>
          <cell r="J396" t="str">
            <v>YES</v>
          </cell>
          <cell r="K396" t="str">
            <v>Silver</v>
          </cell>
          <cell r="L396" t="str">
            <v>Non S-Ox</v>
          </cell>
          <cell r="M396">
            <v>321</v>
          </cell>
          <cell r="N396" t="str">
            <v>No</v>
          </cell>
          <cell r="O396" t="str">
            <v>Yes</v>
          </cell>
          <cell r="P396">
            <v>41126</v>
          </cell>
          <cell r="Q396" t="str">
            <v>-</v>
          </cell>
          <cell r="R396" t="str">
            <v>COTS</v>
          </cell>
          <cell r="S396" t="str">
            <v>Ford Credit Services</v>
          </cell>
          <cell r="T396" t="str">
            <v>Ford Credit (FMCC)</v>
          </cell>
          <cell r="U396" t="str">
            <v>MSANZ4</v>
          </cell>
          <cell r="V396" t="str">
            <v>KCHAUD11</v>
          </cell>
          <cell r="W396" t="str">
            <v>-</v>
          </cell>
          <cell r="X396" t="str">
            <v>apradee6</v>
          </cell>
          <cell r="Y396" t="str">
            <v>-</v>
          </cell>
          <cell r="Z396" t="str">
            <v>arodr372</v>
          </cell>
          <cell r="AA396" t="str">
            <v>-</v>
          </cell>
          <cell r="AB396" t="str">
            <v>No</v>
          </cell>
          <cell r="AC396" t="str">
            <v>Yes</v>
          </cell>
          <cell r="AD396" t="str">
            <v>No</v>
          </cell>
          <cell r="AE396" t="str">
            <v>This component is the printing solution for the BLESS Suite applications (BLESS CAPS, BLESS Receivables, BLESS Wholesale &amp; BLESS WTF)</v>
          </cell>
          <cell r="AF396" t="str">
            <v>EU</v>
          </cell>
          <cell r="AG396">
            <v>7</v>
          </cell>
          <cell r="AH396" t="str">
            <v>Complete Migration to GCP (Both App &amp; DB)</v>
          </cell>
          <cell r="AI396" t="str">
            <v>Q4 2025</v>
          </cell>
          <cell r="AJ396" t="str">
            <v>Commercial Package running on Windows. No migration.</v>
          </cell>
          <cell r="AK396" t="str">
            <v>None</v>
          </cell>
          <cell r="AO396" t="str">
            <v xml:space="preserve"> </v>
          </cell>
          <cell r="AQ396" t="str">
            <v>SQL</v>
          </cell>
          <cell r="AR396" t="str">
            <v>Modernize to Cloud Databases</v>
          </cell>
          <cell r="AS396" t="str">
            <v>Q3 2027</v>
          </cell>
          <cell r="AT396" t="str">
            <v>This is a commercial package.  no dababase migration.</v>
          </cell>
          <cell r="AW396" t="str">
            <v xml:space="preserve"> </v>
          </cell>
          <cell r="AX396" t="str">
            <v xml:space="preserve"> </v>
          </cell>
        </row>
        <row r="397">
          <cell r="A397">
            <v>21107</v>
          </cell>
          <cell r="B397" t="str">
            <v>FCE BLESS/WAV</v>
          </cell>
          <cell r="C397" t="str">
            <v>In Production</v>
          </cell>
          <cell r="D397" t="str">
            <v>BLESS/WAV</v>
          </cell>
          <cell r="E397" t="str">
            <v>Ford Credit</v>
          </cell>
          <cell r="F397" t="str">
            <v>IPANKAJ</v>
          </cell>
          <cell r="G397" t="str">
            <v>PSRIKIR1</v>
          </cell>
          <cell r="H397" t="str">
            <v>MSRIRAM5</v>
          </cell>
          <cell r="I397" t="str">
            <v>AGALLAG9</v>
          </cell>
          <cell r="J397" t="str">
            <v>NO</v>
          </cell>
          <cell r="K397" t="str">
            <v>Bronze</v>
          </cell>
          <cell r="L397" t="str">
            <v>Non S-Ox</v>
          </cell>
          <cell r="M397">
            <v>221</v>
          </cell>
          <cell r="N397" t="str">
            <v>No</v>
          </cell>
          <cell r="O397" t="str">
            <v>Yes</v>
          </cell>
          <cell r="P397">
            <v>41274</v>
          </cell>
          <cell r="Q397" t="str">
            <v>-</v>
          </cell>
          <cell r="R397" t="str">
            <v>In-House</v>
          </cell>
          <cell r="S397" t="str">
            <v>Ford Credit Services</v>
          </cell>
          <cell r="T397" t="str">
            <v>Ford Credit (FMCC)</v>
          </cell>
          <cell r="U397" t="str">
            <v>hthake</v>
          </cell>
          <cell r="V397" t="str">
            <v>EMACARTN</v>
          </cell>
          <cell r="W397" t="str">
            <v>-</v>
          </cell>
          <cell r="X397" t="str">
            <v>ssartha1</v>
          </cell>
          <cell r="Y397" t="str">
            <v>rkumari</v>
          </cell>
          <cell r="Z397" t="str">
            <v>drumbell</v>
          </cell>
          <cell r="AA397" t="str">
            <v>USIDDIQU</v>
          </cell>
          <cell r="AB397" t="str">
            <v>Yes</v>
          </cell>
          <cell r="AC397" t="str">
            <v>-</v>
          </cell>
          <cell r="AD397" t="str">
            <v>No</v>
          </cell>
          <cell r="AE397" t="str">
            <v>Wholesale Assests Verification module within the BLESS/Suite. Mainframe, WEB and Mobile access.</v>
          </cell>
          <cell r="AF397" t="str">
            <v>EU, CHINA</v>
          </cell>
          <cell r="AH397" t="str">
            <v xml:space="preserve"> </v>
          </cell>
          <cell r="AI397" t="str">
            <v xml:space="preserve"> </v>
          </cell>
          <cell r="AJ397" t="str">
            <v xml:space="preserve"> </v>
          </cell>
          <cell r="AK397" t="str">
            <v xml:space="preserve"> </v>
          </cell>
          <cell r="AL397" t="str">
            <v>WAS, Struts, Springboot, Springboot (Java &gt;= 17)</v>
          </cell>
          <cell r="AM397" t="str">
            <v>Rewrite</v>
          </cell>
          <cell r="AN397" t="str">
            <v>Q4 2026</v>
          </cell>
          <cell r="AO397" t="str">
            <v>n/a</v>
          </cell>
          <cell r="AP397" t="str">
            <v>-Java - Version Upgrade, Struts - Rewrite, WAS Liberty - Rewrite-Java Timeline - Q4 2026, Struts Timeline - Q2 2025, WAS Upgrade Timeline - Q4 2025</v>
          </cell>
          <cell r="AR397" t="str">
            <v xml:space="preserve"> </v>
          </cell>
          <cell r="AS397" t="str">
            <v xml:space="preserve"> </v>
          </cell>
          <cell r="AT397" t="str">
            <v xml:space="preserve"> </v>
          </cell>
          <cell r="AW397" t="str">
            <v xml:space="preserve"> </v>
          </cell>
          <cell r="AX397" t="str">
            <v xml:space="preserve"> </v>
          </cell>
        </row>
        <row r="398">
          <cell r="A398">
            <v>21243</v>
          </cell>
          <cell r="B398" t="str">
            <v>Ford Credit Treasury Insurance Risk System - TIRS</v>
          </cell>
          <cell r="C398" t="str">
            <v>In Production</v>
          </cell>
          <cell r="D398" t="str">
            <v>FCTIRS</v>
          </cell>
          <cell r="E398" t="str">
            <v>Ford Credit</v>
          </cell>
          <cell r="F398" t="str">
            <v>IPANKAJ</v>
          </cell>
          <cell r="G398" t="str">
            <v>RRAJESH8</v>
          </cell>
          <cell r="H398" t="str">
            <v>SAGILAN2</v>
          </cell>
          <cell r="I398" t="str">
            <v>RPARAME4</v>
          </cell>
          <cell r="J398" t="str">
            <v>NO</v>
          </cell>
          <cell r="K398" t="str">
            <v>Bronze</v>
          </cell>
          <cell r="L398" t="str">
            <v>Non S-Ox</v>
          </cell>
          <cell r="M398">
            <v>231</v>
          </cell>
          <cell r="N398" t="str">
            <v>No</v>
          </cell>
          <cell r="O398" t="str">
            <v>Yes</v>
          </cell>
          <cell r="P398">
            <v>41675</v>
          </cell>
          <cell r="Q398" t="str">
            <v>-</v>
          </cell>
          <cell r="R398" t="str">
            <v>In-House</v>
          </cell>
          <cell r="S398" t="str">
            <v>Ford Credit Services</v>
          </cell>
          <cell r="T398" t="str">
            <v>Ford Credit (FMCC)</v>
          </cell>
          <cell r="U398" t="str">
            <v>dames2</v>
          </cell>
          <cell r="V398" t="str">
            <v>ANEWATI1</v>
          </cell>
          <cell r="W398" t="str">
            <v>mabhiji3</v>
          </cell>
          <cell r="X398" t="str">
            <v>hvarma2</v>
          </cell>
          <cell r="Y398" t="str">
            <v>GBHASKA3</v>
          </cell>
          <cell r="Z398" t="str">
            <v>hblack20</v>
          </cell>
          <cell r="AA398" t="str">
            <v>-</v>
          </cell>
          <cell r="AB398" t="str">
            <v>No</v>
          </cell>
          <cell r="AC398" t="str">
            <v>No</v>
          </cell>
          <cell r="AD398" t="str">
            <v>No</v>
          </cell>
          <cell r="AE398" t="str">
            <v>Ford Treasurys Corporate Insurance Department will use the Treasury Insurance Risk System, known as TIRS, to assess risk and conduct insurance risk management.  The application will automate Corporate Insurances process for collecting data and provide industry-standard reporting to facilitate risk management analysis and to manage internal risk related to insurance matters, support insurance claims, and the purchasing of insurance.</v>
          </cell>
          <cell r="AG398">
            <v>6</v>
          </cell>
          <cell r="AH398" t="str">
            <v>EDC New Hypervisor</v>
          </cell>
          <cell r="AI398" t="str">
            <v>Q1 2027</v>
          </cell>
          <cell r="AJ398" t="str">
            <v xml:space="preserve"> </v>
          </cell>
          <cell r="AK398" t="str">
            <v xml:space="preserve"> </v>
          </cell>
          <cell r="AL398" t="str">
            <v>WAS</v>
          </cell>
          <cell r="AM398" t="str">
            <v>Rewrite</v>
          </cell>
          <cell r="AN398" t="str">
            <v>Q1 2027</v>
          </cell>
          <cell r="AO398" t="str">
            <v>users :30 
screens: 8 Jobs : 8 
webservices URLS: 1 (cloud scheduler)
 Storage :No
Java version :8
Sprongboot :NA
NFR :No</v>
          </cell>
          <cell r="AP398" t="str">
            <v>-Java - Version Upgrade, Struts - , WAS Liberty - Rewrite-Java Timeline - Q1 2027, Struts Timeline - , WAS Upgrade Timeline - Q1 2027</v>
          </cell>
          <cell r="AQ398" t="str">
            <v>SQL</v>
          </cell>
          <cell r="AR398" t="str">
            <v>On-Prem</v>
          </cell>
          <cell r="AS398" t="str">
            <v>TBD</v>
          </cell>
          <cell r="AT398" t="str">
            <v xml:space="preserve">we have teradata database moving to BQ </v>
          </cell>
          <cell r="AU398" t="str">
            <v>YES</v>
          </cell>
          <cell r="AV398" t="str">
            <v xml:space="preserve"> </v>
          </cell>
          <cell r="AW398" t="str">
            <v>TBD</v>
          </cell>
          <cell r="AX398" t="str">
            <v>we will continue to be in mainframe</v>
          </cell>
        </row>
        <row r="399">
          <cell r="A399">
            <v>21311</v>
          </cell>
          <cell r="B399" t="str">
            <v>FFAP - FOCUS - CHINA ASIA PACIFIC - CFOCUS</v>
          </cell>
          <cell r="C399" t="str">
            <v>In Production</v>
          </cell>
          <cell r="D399" t="str">
            <v>CFOCUS</v>
          </cell>
          <cell r="E399" t="str">
            <v>Ford Credit</v>
          </cell>
          <cell r="F399" t="str">
            <v>IPANKAJ</v>
          </cell>
          <cell r="G399" t="str">
            <v>RRAJESH8</v>
          </cell>
          <cell r="H399" t="str">
            <v>MRAMASW2</v>
          </cell>
          <cell r="I399" t="str">
            <v>RPARAME4</v>
          </cell>
          <cell r="J399" t="str">
            <v>NO</v>
          </cell>
          <cell r="K399" t="str">
            <v>Silver</v>
          </cell>
          <cell r="L399" t="str">
            <v>S-Ox Out of Scope</v>
          </cell>
          <cell r="M399">
            <v>332</v>
          </cell>
          <cell r="N399" t="str">
            <v>No</v>
          </cell>
          <cell r="O399" t="str">
            <v>Yes</v>
          </cell>
          <cell r="P399">
            <v>33181</v>
          </cell>
          <cell r="Q399" t="str">
            <v>-</v>
          </cell>
          <cell r="R399" t="str">
            <v>-</v>
          </cell>
          <cell r="S399" t="str">
            <v>Ford Credit Services</v>
          </cell>
          <cell r="T399" t="str">
            <v>Ford Credit (FMCC)</v>
          </cell>
          <cell r="U399" t="str">
            <v>hmeng2</v>
          </cell>
          <cell r="V399" t="str">
            <v>YXIA</v>
          </cell>
          <cell r="W399" t="str">
            <v>YZHU86</v>
          </cell>
          <cell r="X399" t="str">
            <v>PBALARA1</v>
          </cell>
          <cell r="Y399" t="str">
            <v>MKANNIGA</v>
          </cell>
          <cell r="Z399" t="str">
            <v>ymao11</v>
          </cell>
          <cell r="AA399" t="str">
            <v>ywang176</v>
          </cell>
          <cell r="AB399" t="str">
            <v>No</v>
          </cell>
          <cell r="AC399" t="str">
            <v>Yes</v>
          </cell>
          <cell r="AD399" t="str">
            <v>Yes</v>
          </cell>
          <cell r="AE399" t="str">
            <v>FOCUS system is an account receivable system which controls and manages Retail operations and Wholesale receivables for China.</v>
          </cell>
          <cell r="AF399" t="str">
            <v>China On-prem</v>
          </cell>
          <cell r="AG399">
            <v>1</v>
          </cell>
          <cell r="AH399" t="str">
            <v>Will be Decommissioned</v>
          </cell>
          <cell r="AI399" t="str">
            <v>Q3 2027</v>
          </cell>
          <cell r="AJ399" t="str">
            <v xml:space="preserve"> </v>
          </cell>
          <cell r="AK399" t="str">
            <v>China On-prem</v>
          </cell>
          <cell r="AL399" t="str">
            <v>WAS</v>
          </cell>
          <cell r="AM399" t="str">
            <v>Will be Decommissioned</v>
          </cell>
          <cell r="AN399" t="str">
            <v>Q3 2027</v>
          </cell>
          <cell r="AO399" t="str">
            <v xml:space="preserve"> </v>
          </cell>
          <cell r="AP399" t="str">
            <v>-Java - Will be Decomissioned, Struts - , WAS Liberty - Will be Decomissioned-Java Timeline - Q3 2027, Struts Timeline - , WAS Upgrade Timeline - Q3 2027</v>
          </cell>
          <cell r="AQ399" t="str">
            <v>Oracle</v>
          </cell>
          <cell r="AR399" t="str">
            <v>Will be Decommissioned</v>
          </cell>
          <cell r="AS399" t="str">
            <v>TBD</v>
          </cell>
          <cell r="AT399" t="str">
            <v xml:space="preserve"> </v>
          </cell>
          <cell r="AV399" t="str">
            <v xml:space="preserve"> </v>
          </cell>
          <cell r="AW399" t="str">
            <v xml:space="preserve"> </v>
          </cell>
          <cell r="AX399" t="str">
            <v xml:space="preserve"> </v>
          </cell>
        </row>
        <row r="400">
          <cell r="A400">
            <v>21538</v>
          </cell>
          <cell r="B400" t="str">
            <v>Dealer Vehicle Calculation Engine</v>
          </cell>
          <cell r="C400" t="str">
            <v>In Production</v>
          </cell>
          <cell r="D400" t="str">
            <v>DeViCE</v>
          </cell>
          <cell r="E400" t="str">
            <v>Ford Credit</v>
          </cell>
          <cell r="F400" t="str">
            <v>JBENITO</v>
          </cell>
          <cell r="G400" t="str">
            <v>CMUELLEN</v>
          </cell>
          <cell r="H400" t="str">
            <v>PKRAHMER</v>
          </cell>
          <cell r="I400" t="str">
            <v>AGALLAG9</v>
          </cell>
          <cell r="J400" t="str">
            <v>NO</v>
          </cell>
          <cell r="K400" t="str">
            <v>Silver</v>
          </cell>
          <cell r="L400" t="str">
            <v>Non S-Ox</v>
          </cell>
          <cell r="M400">
            <v>12</v>
          </cell>
          <cell r="N400" t="str">
            <v>No</v>
          </cell>
          <cell r="O400" t="str">
            <v>Yes</v>
          </cell>
          <cell r="P400">
            <v>41455</v>
          </cell>
          <cell r="Q400" t="str">
            <v>-</v>
          </cell>
          <cell r="R400" t="str">
            <v>In-House</v>
          </cell>
          <cell r="S400" t="str">
            <v>Ford Credit Services</v>
          </cell>
          <cell r="T400">
            <v>12</v>
          </cell>
          <cell r="U400" t="str">
            <v>mgruetzm</v>
          </cell>
          <cell r="V400" t="str">
            <v>UBLOOMFI</v>
          </cell>
          <cell r="W400" t="str">
            <v>jbarry5</v>
          </cell>
          <cell r="X400" t="str">
            <v>mterlind</v>
          </cell>
          <cell r="Y400" t="str">
            <v>thoefer3</v>
          </cell>
          <cell r="Z400" t="str">
            <v>csaigal</v>
          </cell>
          <cell r="AA400" t="str">
            <v>-</v>
          </cell>
          <cell r="AB400" t="str">
            <v>No</v>
          </cell>
          <cell r="AC400" t="str">
            <v>-</v>
          </cell>
          <cell r="AD400" t="str">
            <v>No</v>
          </cell>
          <cell r="AE400" t="str">
            <v>FCE DEALER VEHICLE CALCULATION ENGINE (DEVICE) IS A SYSTEM THAT PROVIDES A CENTRAL HUB FOR FORD BANK RETAIL FINANCE, LEASING AND MOTOR INSURANCE CALCULATIONS. IT DOES SO BY PROVIDING A SOAP INTERFACE TO THIRD PARTY POINT-OF-SALE (POS) AND/OR DEALER MANAGEMENT SYSTEMS (DMS). VIA THIS INTERFACE IT IS POSSIBLE TO OBTAIN REAL TIME VEHICLE FINANCE AND LEASING CALCULATIONS ACCORDING TO THE FINANCE PLANS, RESIDUAL VALUES, VEHICLE CONFIGURATIONS ETC. CURRENTLY VALID FOR SUPPORTED MARKETS DE  THE CALCULATIONS ARE NOT VALID PROPOSALS OR OFFERS BUT NEED TO BE IMPORTED INTO FBA (ACR: 2000-589) AND TURNED INTO PROPOSALS THERE. THE POS SYSTEM NEEDS TO IMPLEMENT AN INTERFACE TO FBA TO DO SO.  IN ORDER TO PROVIDE ACCURATE FINANCE CALCULATIONS DEVICE STORES THE FOLLOWING DATA:  -VEHICLE ENTITY CONFIGURATION DATA  -VEHICLE OPTIONS   -FINANCE PLANS  -VEHICLE RESIDUAL VALUES  -PPP FACTORS  DEVICE OFFERS A WEB INTERFACE TO ALLOW AUTHORIZED FORD CREDIT PERSONNEL TO MAINTAIN THIS DATA. DEVICE ALSO OFFERS A BATCH INTERFACES TO</v>
          </cell>
          <cell r="AF400" t="str">
            <v>EU</v>
          </cell>
          <cell r="AH400" t="str">
            <v xml:space="preserve"> </v>
          </cell>
          <cell r="AI400">
            <v>0</v>
          </cell>
          <cell r="AJ400" t="str">
            <v xml:space="preserve"> </v>
          </cell>
          <cell r="AK400" t="str">
            <v xml:space="preserve"> </v>
          </cell>
          <cell r="AL400" t="str">
            <v>Springboot</v>
          </cell>
          <cell r="AM400" t="str">
            <v>Version Upgrade</v>
          </cell>
          <cell r="AN400" t="str">
            <v>Q4 2026</v>
          </cell>
          <cell r="AO400" t="str">
            <v>n/a</v>
          </cell>
          <cell r="AP400" t="str">
            <v>-Java - Version Upgrade, Struts - , WAS Liberty - -Q4 2026</v>
          </cell>
          <cell r="AR400" t="str">
            <v xml:space="preserve"> </v>
          </cell>
          <cell r="AT400" t="str">
            <v xml:space="preserve"> </v>
          </cell>
          <cell r="AV400" t="str">
            <v xml:space="preserve"> </v>
          </cell>
          <cell r="AW400" t="str">
            <v xml:space="preserve"> </v>
          </cell>
          <cell r="AX400" t="str">
            <v xml:space="preserve"> </v>
          </cell>
        </row>
        <row r="401">
          <cell r="A401">
            <v>21607</v>
          </cell>
          <cell r="B401" t="str">
            <v>FORD CREDIT LOADRUNNER</v>
          </cell>
          <cell r="C401" t="str">
            <v>Active</v>
          </cell>
          <cell r="D401" t="str">
            <v>FC LR</v>
          </cell>
          <cell r="E401" t="str">
            <v>Ford Credit</v>
          </cell>
          <cell r="F401" t="str">
            <v>JBRADB21</v>
          </cell>
          <cell r="G401" t="str">
            <v>JBRADB21</v>
          </cell>
          <cell r="H401" t="str">
            <v>SMOHAM98</v>
          </cell>
          <cell r="I401" t="str">
            <v>VCECCARE</v>
          </cell>
          <cell r="J401" t="str">
            <v>NO</v>
          </cell>
          <cell r="K401" t="str">
            <v>Copper</v>
          </cell>
          <cell r="L401" t="str">
            <v>Non S-Ox</v>
          </cell>
          <cell r="M401" t="str">
            <v>-</v>
          </cell>
          <cell r="O401" t="e">
            <v>#N/A</v>
          </cell>
          <cell r="P401">
            <v>43619</v>
          </cell>
          <cell r="Q401" t="str">
            <v>-</v>
          </cell>
          <cell r="R401" t="str">
            <v>-</v>
          </cell>
          <cell r="S401" t="str">
            <v>Enterprise Technology</v>
          </cell>
          <cell r="T401" t="str">
            <v>-</v>
          </cell>
          <cell r="U401" t="str">
            <v>smoham98</v>
          </cell>
          <cell r="V401" t="str">
            <v>-</v>
          </cell>
          <cell r="W401" t="str">
            <v>-</v>
          </cell>
          <cell r="X401" t="str">
            <v>sjangam1</v>
          </cell>
          <cell r="Y401" t="str">
            <v>mreddy25</v>
          </cell>
          <cell r="Z401" t="str">
            <v>sjangam1</v>
          </cell>
          <cell r="AA401" t="str">
            <v>mreddy25</v>
          </cell>
          <cell r="AB401" t="str">
            <v>No</v>
          </cell>
          <cell r="AC401" t="str">
            <v>-</v>
          </cell>
          <cell r="AD401" t="str">
            <v>-</v>
          </cell>
          <cell r="AE401" t="str">
            <v>Loadrunneris used for automated load testing of line of business applications.</v>
          </cell>
          <cell r="AG401">
            <v>3</v>
          </cell>
          <cell r="AH401" t="str">
            <v>EDC CaaS</v>
          </cell>
          <cell r="AI401" t="str">
            <v>Q3 2027</v>
          </cell>
          <cell r="AJ401" t="str">
            <v xml:space="preserve">As this is COTs products. Need to check with Vendor on the next cloud versions and timelines. </v>
          </cell>
          <cell r="AK401" t="str">
            <v xml:space="preserve">Need to find any next version available with Vendor. </v>
          </cell>
          <cell r="AO401" t="str">
            <v xml:space="preserve"> </v>
          </cell>
          <cell r="AR401" t="str">
            <v xml:space="preserve"> </v>
          </cell>
          <cell r="AS401" t="str">
            <v xml:space="preserve"> </v>
          </cell>
          <cell r="AT401" t="str">
            <v xml:space="preserve"> </v>
          </cell>
          <cell r="AV401" t="str">
            <v xml:space="preserve"> </v>
          </cell>
          <cell r="AW401" t="str">
            <v xml:space="preserve"> </v>
          </cell>
          <cell r="AX401" t="str">
            <v xml:space="preserve"> </v>
          </cell>
        </row>
        <row r="402">
          <cell r="A402">
            <v>21640</v>
          </cell>
          <cell r="B402" t="str">
            <v>SAS Real Time Decision Manager</v>
          </cell>
          <cell r="C402" t="str">
            <v>In Production</v>
          </cell>
          <cell r="D402" t="str">
            <v>SAS RDM</v>
          </cell>
          <cell r="E402" t="str">
            <v>Ford Credit</v>
          </cell>
          <cell r="F402" t="str">
            <v>RMINHAS3</v>
          </cell>
          <cell r="G402" t="str">
            <v>PBALUSU</v>
          </cell>
          <cell r="H402" t="str">
            <v>SILANGOV</v>
          </cell>
          <cell r="I402" t="str">
            <v>TSAILESH</v>
          </cell>
          <cell r="J402" t="str">
            <v>YES</v>
          </cell>
          <cell r="K402" t="str">
            <v>Gold</v>
          </cell>
          <cell r="L402" t="str">
            <v>Non S-Ox</v>
          </cell>
          <cell r="M402">
            <v>333</v>
          </cell>
          <cell r="N402" t="str">
            <v>No</v>
          </cell>
          <cell r="O402" t="str">
            <v>Yes</v>
          </cell>
          <cell r="P402">
            <v>41394</v>
          </cell>
          <cell r="Q402">
            <v>46387</v>
          </cell>
          <cell r="R402" t="str">
            <v>COTS</v>
          </cell>
          <cell r="S402" t="str">
            <v>Ford Credit Services</v>
          </cell>
          <cell r="T402" t="str">
            <v>Ford Credit (FMCC)</v>
          </cell>
          <cell r="U402" t="str">
            <v>kdarga</v>
          </cell>
          <cell r="V402" t="str">
            <v>TSTEINER</v>
          </cell>
          <cell r="W402" t="str">
            <v>aramin</v>
          </cell>
          <cell r="X402" t="str">
            <v>sislam15</v>
          </cell>
          <cell r="Y402" t="str">
            <v>rlakhan2</v>
          </cell>
          <cell r="Z402" t="str">
            <v>lrudrara</v>
          </cell>
          <cell r="AA402" t="str">
            <v>rkamuru</v>
          </cell>
          <cell r="AB402" t="str">
            <v>No</v>
          </cell>
          <cell r="AC402" t="str">
            <v>Yes</v>
          </cell>
          <cell r="AD402" t="str">
            <v>Yes</v>
          </cell>
          <cell r="AE402" t="str">
            <v>SAS vendor client/server software that provides centralized control of development/delivery of tailored collections and originations strategies and scorecards (risk engine) across all portfolios and migrates them through all environments.  It replaces Experian's New Business strategy Manager scoring engine software for Originations and Experian's Probe Strategy Manager scoring engine software for Collections.  This software also provides a repository for scorecards, strategies and metadata.</v>
          </cell>
          <cell r="AG402">
            <v>14</v>
          </cell>
          <cell r="AH402" t="str">
            <v>Complete Migration to GCP (Both App &amp; DB)</v>
          </cell>
          <cell r="AI402" t="str">
            <v>Q3 2027</v>
          </cell>
          <cell r="AJ402" t="str">
            <v xml:space="preserve"> </v>
          </cell>
          <cell r="AK402" t="str">
            <v xml:space="preserve"> </v>
          </cell>
          <cell r="AO402" t="str">
            <v xml:space="preserve"> </v>
          </cell>
          <cell r="AR402" t="str">
            <v xml:space="preserve"> </v>
          </cell>
          <cell r="AS402" t="str">
            <v xml:space="preserve"> </v>
          </cell>
          <cell r="AT402" t="str">
            <v xml:space="preserve"> </v>
          </cell>
          <cell r="AV402" t="str">
            <v xml:space="preserve"> </v>
          </cell>
          <cell r="AW402" t="str">
            <v xml:space="preserve"> </v>
          </cell>
          <cell r="AX402" t="str">
            <v xml:space="preserve"> </v>
          </cell>
        </row>
        <row r="403">
          <cell r="A403">
            <v>21767</v>
          </cell>
          <cell r="B403" t="str">
            <v>FCE RegPro</v>
          </cell>
          <cell r="C403" t="str">
            <v>In Production</v>
          </cell>
          <cell r="D403" t="str">
            <v>RegPro</v>
          </cell>
          <cell r="E403" t="str">
            <v>Ford Credit</v>
          </cell>
          <cell r="F403" t="str">
            <v>RMINHAS3</v>
          </cell>
          <cell r="G403" t="str">
            <v>PSRIKIR1</v>
          </cell>
          <cell r="H403" t="str">
            <v>RMRINAL2</v>
          </cell>
          <cell r="I403" t="str">
            <v>NKALE</v>
          </cell>
          <cell r="J403" t="str">
            <v>YES</v>
          </cell>
          <cell r="K403" t="str">
            <v>Silver</v>
          </cell>
          <cell r="L403" t="str">
            <v>Non S-Ox</v>
          </cell>
          <cell r="M403">
            <v>332</v>
          </cell>
          <cell r="N403" t="str">
            <v>No</v>
          </cell>
          <cell r="O403" t="str">
            <v>Yes</v>
          </cell>
          <cell r="P403">
            <v>41785</v>
          </cell>
          <cell r="Q403">
            <v>45838</v>
          </cell>
          <cell r="R403" t="str">
            <v>COTS</v>
          </cell>
          <cell r="S403" t="str">
            <v>Ford Credit Services</v>
          </cell>
          <cell r="T403" t="str">
            <v>Ford Credit (FMCC)</v>
          </cell>
          <cell r="U403" t="str">
            <v>kmassie</v>
          </cell>
          <cell r="V403" t="str">
            <v>KMILES3</v>
          </cell>
          <cell r="W403" t="str">
            <v>svemuri5</v>
          </cell>
          <cell r="X403" t="str">
            <v>smacke10</v>
          </cell>
          <cell r="Y403" t="str">
            <v>jsaram1</v>
          </cell>
          <cell r="Z403" t="str">
            <v>gwilli81</v>
          </cell>
          <cell r="AA403" t="str">
            <v>-</v>
          </cell>
          <cell r="AB403" t="str">
            <v>No</v>
          </cell>
          <cell r="AC403" t="str">
            <v>Yes</v>
          </cell>
          <cell r="AD403" t="str">
            <v>Yes</v>
          </cell>
          <cell r="AE403" t="str">
            <v>Regulatory reporting application for European markets (UK, Portugal, Spain, Germany, &amp; France). Third party application (RegPro) provided by Wolters Kluwer Financial Services.  Receives periodic feeds (manual and automatic) from FCE LOB systems and users which produces reports in mandated format for transmission to the Financial Regulator in each market.</v>
          </cell>
          <cell r="AG403">
            <v>24</v>
          </cell>
          <cell r="AH403" t="str">
            <v>Complete Migration to SaaS</v>
          </cell>
          <cell r="AI403" t="str">
            <v>Q3 2027</v>
          </cell>
          <cell r="AJ403" t="str">
            <v>Migrate to Saas version of the product</v>
          </cell>
          <cell r="AK403" t="str">
            <v>Germany migrated to Saas in 2026. UK contract status is unknown. Chose Q3 227 as it was the last date available</v>
          </cell>
          <cell r="AO403" t="str">
            <v xml:space="preserve"> </v>
          </cell>
          <cell r="AQ403" t="str">
            <v>Oracle</v>
          </cell>
          <cell r="AR403" t="str">
            <v>On-Prem</v>
          </cell>
          <cell r="AS403" t="str">
            <v>TBD</v>
          </cell>
          <cell r="AT403" t="str">
            <v xml:space="preserve">Moving to Saas depends on Strategy to be formulated for regulatory reporting. </v>
          </cell>
          <cell r="AV403" t="str">
            <v xml:space="preserve"> </v>
          </cell>
          <cell r="AW403" t="str">
            <v xml:space="preserve"> </v>
          </cell>
          <cell r="AX403" t="str">
            <v xml:space="preserve"> </v>
          </cell>
        </row>
        <row r="404">
          <cell r="A404">
            <v>22012</v>
          </cell>
          <cell r="B404" t="str">
            <v>Global Unified Contact Center Enterprise</v>
          </cell>
          <cell r="C404" t="str">
            <v>Planned</v>
          </cell>
          <cell r="D404" t="str">
            <v>GUCCE</v>
          </cell>
          <cell r="E404" t="str">
            <v>Ford Credit</v>
          </cell>
          <cell r="F404" t="str">
            <v>KDELTA</v>
          </cell>
          <cell r="G404" t="str">
            <v>PBINGI</v>
          </cell>
          <cell r="H404" t="str">
            <v>MFORMOSA</v>
          </cell>
          <cell r="I404" t="str">
            <v>SMOCK6</v>
          </cell>
          <cell r="J404" t="str">
            <v>YES</v>
          </cell>
          <cell r="K404" t="str">
            <v>Silver</v>
          </cell>
          <cell r="L404" t="str">
            <v>Non S-Ox</v>
          </cell>
          <cell r="M404">
            <v>223</v>
          </cell>
          <cell r="N404" t="str">
            <v>No</v>
          </cell>
          <cell r="O404" t="str">
            <v>Yes</v>
          </cell>
          <cell r="P404">
            <v>41683</v>
          </cell>
          <cell r="Q404" t="str">
            <v>-</v>
          </cell>
          <cell r="R404" t="str">
            <v>COTS</v>
          </cell>
          <cell r="S404" t="str">
            <v>Ford Credit Services</v>
          </cell>
          <cell r="T404" t="str">
            <v>-</v>
          </cell>
          <cell r="U404" t="str">
            <v>rsedgewi</v>
          </cell>
          <cell r="V404" t="str">
            <v>MPAPALAS</v>
          </cell>
          <cell r="W404" t="str">
            <v>-</v>
          </cell>
          <cell r="X404" t="str">
            <v>jgarza38</v>
          </cell>
          <cell r="Y404" t="str">
            <v>nperla</v>
          </cell>
          <cell r="Z404" t="str">
            <v>msimonof</v>
          </cell>
          <cell r="AA404" t="str">
            <v>hgabor</v>
          </cell>
          <cell r="AB404" t="str">
            <v>No</v>
          </cell>
          <cell r="AC404" t="str">
            <v>Yes</v>
          </cell>
          <cell r="AD404" t="str">
            <v>No</v>
          </cell>
          <cell r="AE404" t="str">
            <v>Cisco based IP Contact Center infrastructure supporting Ford Contact Center operations across the globe.</v>
          </cell>
          <cell r="AG404">
            <v>217</v>
          </cell>
          <cell r="AH404" t="str">
            <v>Complete Migration to SaaS</v>
          </cell>
          <cell r="AI404" t="str">
            <v>Q3 2027</v>
          </cell>
          <cell r="AJ404" t="str">
            <v>Contact Center as a Service project approval. If the project isn't approved, we need to reassess the migration plan. We may need to upgrade the system to an updated version of the existing On-Prem platform.</v>
          </cell>
          <cell r="AK404" t="str">
            <v xml:space="preserve"> </v>
          </cell>
          <cell r="AO404" t="str">
            <v xml:space="preserve"> </v>
          </cell>
          <cell r="AP404" t="str">
            <v>Java Comments - This is a COTS based application and the Ford team has no control on what version of Java is installed and running., Struts Comments - , WAS Upgrade Comments - --</v>
          </cell>
          <cell r="AQ404" t="str">
            <v>SQL</v>
          </cell>
          <cell r="AR404" t="str">
            <v>Will be Decommissioned</v>
          </cell>
          <cell r="AS404" t="str">
            <v>TBD</v>
          </cell>
          <cell r="AT404" t="str">
            <v xml:space="preserve">This will be decommissioned when the Cisco UCCE Platform is decommissioned as part of the CCaaS project. </v>
          </cell>
          <cell r="AU404" t="str">
            <v>YES</v>
          </cell>
          <cell r="AV404" t="str">
            <v xml:space="preserve"> </v>
          </cell>
          <cell r="AW404" t="str">
            <v>TBD</v>
          </cell>
          <cell r="AX404" t="str">
            <v xml:space="preserve"> </v>
          </cell>
        </row>
        <row r="405">
          <cell r="A405">
            <v>22020</v>
          </cell>
          <cell r="B405" t="str">
            <v>Global Collections System</v>
          </cell>
          <cell r="C405" t="str">
            <v>In Production</v>
          </cell>
          <cell r="D405" t="str">
            <v>FCGCS</v>
          </cell>
          <cell r="E405" t="str">
            <v>Ford Credit</v>
          </cell>
          <cell r="F405" t="str">
            <v>IPANKAJ</v>
          </cell>
          <cell r="G405" t="str">
            <v>RRAJESH8</v>
          </cell>
          <cell r="H405" t="str">
            <v>MRAMASW2</v>
          </cell>
          <cell r="I405" t="str">
            <v>RPARAME4</v>
          </cell>
          <cell r="J405" t="str">
            <v>NO</v>
          </cell>
          <cell r="K405" t="str">
            <v>Silver</v>
          </cell>
          <cell r="L405" t="str">
            <v>Non S-Ox</v>
          </cell>
          <cell r="M405">
            <v>312</v>
          </cell>
          <cell r="N405" t="str">
            <v>No</v>
          </cell>
          <cell r="O405" t="str">
            <v>Yes</v>
          </cell>
          <cell r="P405">
            <v>42393</v>
          </cell>
          <cell r="Q405" t="str">
            <v>-</v>
          </cell>
          <cell r="R405" t="str">
            <v>In-House</v>
          </cell>
          <cell r="S405" t="str">
            <v>Ford Credit Services</v>
          </cell>
          <cell r="T405" t="str">
            <v>Ford Credit (FMCC)</v>
          </cell>
          <cell r="U405" t="str">
            <v>rsedgewi</v>
          </cell>
          <cell r="V405" t="str">
            <v>MPAPALAS</v>
          </cell>
          <cell r="W405" t="str">
            <v>sraju18</v>
          </cell>
          <cell r="X405" t="str">
            <v>akumaran</v>
          </cell>
          <cell r="Y405" t="str">
            <v>-</v>
          </cell>
          <cell r="Z405" t="str">
            <v>mstone51</v>
          </cell>
          <cell r="AA405" t="str">
            <v>rramsey9</v>
          </cell>
          <cell r="AB405" t="str">
            <v>No</v>
          </cell>
          <cell r="AC405" t="str">
            <v>Yes</v>
          </cell>
          <cell r="AD405" t="str">
            <v>Yes</v>
          </cell>
          <cell r="AE405" t="str">
            <v>Global Collections System is used to handle the workflow and attorney network for Bankrupt accounts.  Many of the accounts will be worked by a vended solution - AIS starting 8-2023 with majority of existing accounts migrated 2-2024.  GCS will continue to handle repo and other specialty accounts going forward.</v>
          </cell>
          <cell r="AH405" t="str">
            <v xml:space="preserve"> </v>
          </cell>
          <cell r="AI405" t="str">
            <v xml:space="preserve"> </v>
          </cell>
          <cell r="AJ405" t="str">
            <v xml:space="preserve"> </v>
          </cell>
          <cell r="AK405" t="str">
            <v xml:space="preserve"> </v>
          </cell>
          <cell r="AL405" t="str">
            <v>WAS</v>
          </cell>
          <cell r="AM405" t="str">
            <v>Rewrite</v>
          </cell>
          <cell r="AN405" t="str">
            <v>Q3 2027</v>
          </cell>
          <cell r="AO405" t="str">
            <v xml:space="preserve"> </v>
          </cell>
          <cell r="AP405" t="str">
            <v>Java Comments - it comes as part of WAS Liberty, Struts Comments - , WAS Upgrade Comments - -Java - Version Upgrade, Struts - , WAS Liberty - Rewrite-Java Timeline - Q2 2027, Struts Timeline - , WAS Upgrade Timeline - Q3 2027</v>
          </cell>
          <cell r="AR405" t="str">
            <v xml:space="preserve"> </v>
          </cell>
          <cell r="AS405" t="str">
            <v xml:space="preserve"> </v>
          </cell>
          <cell r="AT405" t="str">
            <v xml:space="preserve"> </v>
          </cell>
          <cell r="AU405" t="str">
            <v>YES</v>
          </cell>
          <cell r="AV405" t="str">
            <v>Optimize MF - MIPs reduction</v>
          </cell>
          <cell r="AW405" t="str">
            <v>TBD</v>
          </cell>
          <cell r="AX405" t="str">
            <v xml:space="preserve"> </v>
          </cell>
        </row>
        <row r="406">
          <cell r="A406">
            <v>22032</v>
          </cell>
          <cell r="B406" t="str">
            <v>FCE Commission Payment Tool</v>
          </cell>
          <cell r="C406" t="str">
            <v>In Production</v>
          </cell>
          <cell r="D406" t="str">
            <v>CPT</v>
          </cell>
          <cell r="E406" t="str">
            <v>Ford Credit</v>
          </cell>
          <cell r="F406" t="str">
            <v>JBENITO</v>
          </cell>
          <cell r="G406" t="str">
            <v>CMUELLEN</v>
          </cell>
          <cell r="H406" t="str">
            <v>GSEIPELT</v>
          </cell>
          <cell r="I406" t="str">
            <v>AGALLAG9</v>
          </cell>
          <cell r="J406" t="str">
            <v>NO</v>
          </cell>
          <cell r="K406" t="str">
            <v>Bronze</v>
          </cell>
          <cell r="L406" t="str">
            <v>Non S-Ox</v>
          </cell>
          <cell r="M406">
            <v>321</v>
          </cell>
          <cell r="N406" t="str">
            <v>No</v>
          </cell>
          <cell r="O406" t="str">
            <v>Yes</v>
          </cell>
          <cell r="P406">
            <v>41912</v>
          </cell>
          <cell r="Q406" t="str">
            <v>-</v>
          </cell>
          <cell r="R406" t="str">
            <v>In-House</v>
          </cell>
          <cell r="S406" t="str">
            <v>Ford Credit Services</v>
          </cell>
          <cell r="T406" t="str">
            <v>Ford Credit (FMCC)</v>
          </cell>
          <cell r="U406" t="str">
            <v>rpaland</v>
          </cell>
          <cell r="V406" t="str">
            <v>TPLEUHS</v>
          </cell>
          <cell r="W406" t="str">
            <v>rcayetan</v>
          </cell>
          <cell r="X406" t="str">
            <v>thasse</v>
          </cell>
          <cell r="Y406" t="str">
            <v>mbrogmus</v>
          </cell>
          <cell r="Z406" t="str">
            <v>eoeltjeb</v>
          </cell>
          <cell r="AA406" t="str">
            <v>KHauk</v>
          </cell>
          <cell r="AB406" t="str">
            <v>No</v>
          </cell>
          <cell r="AC406" t="str">
            <v>-</v>
          </cell>
          <cell r="AD406" t="str">
            <v>Yes</v>
          </cell>
          <cell r="AE406" t="str">
            <v>For the new pan-European Motor Insurance provider Allianz, Ford Credit Germany has to set up intermediary contracts with the dealer and pay commission to these dealers. The Commission Payment Tool will be used to set up intermediary details for the dealer, to create sales reports and to create payment files for the dealer commission.</v>
          </cell>
          <cell r="AF406" t="str">
            <v>EU</v>
          </cell>
          <cell r="AG406">
            <v>4</v>
          </cell>
          <cell r="AH406" t="str">
            <v>EDC CaaS</v>
          </cell>
          <cell r="AI406" t="str">
            <v>Q3 2025</v>
          </cell>
          <cell r="AJ406" t="str">
            <v>Legacy</v>
          </cell>
          <cell r="AK406" t="str">
            <v>None - Changed From Q2 2025 to Q3 2025 (20-Feb-2025)</v>
          </cell>
          <cell r="AL406" t="str">
            <v>WAS</v>
          </cell>
          <cell r="AM406" t="str">
            <v>Will be Decommissioned</v>
          </cell>
          <cell r="AN406" t="str">
            <v>Q3 2025</v>
          </cell>
          <cell r="AO406" t="str">
            <v>n/a</v>
          </cell>
          <cell r="AP406" t="str">
            <v>-Java - , Struts - , WAS Liberty - Will be Decomissioned-Java Timeline - , Struts Timeline - , WAS Upgrade Timeline - Q1 2025
Changed From Q1 2025 to Q3 2025 (20-Feb-2025)</v>
          </cell>
          <cell r="AQ406" t="str">
            <v>SQL</v>
          </cell>
          <cell r="AR406" t="str">
            <v>On-Prem</v>
          </cell>
          <cell r="AS406" t="str">
            <v>TBD</v>
          </cell>
          <cell r="AT406" t="str">
            <v xml:space="preserve"> </v>
          </cell>
          <cell r="AV406" t="str">
            <v xml:space="preserve"> </v>
          </cell>
          <cell r="AW406" t="str">
            <v xml:space="preserve"> </v>
          </cell>
          <cell r="AX406" t="str">
            <v xml:space="preserve"> </v>
          </cell>
        </row>
        <row r="407">
          <cell r="A407">
            <v>22051</v>
          </cell>
          <cell r="B407" t="str">
            <v>Ford Credit Communication Messaging Services-NA</v>
          </cell>
          <cell r="C407" t="str">
            <v>In Production</v>
          </cell>
          <cell r="D407" t="str">
            <v>FCCMS</v>
          </cell>
          <cell r="E407" t="str">
            <v>Ford Credit</v>
          </cell>
          <cell r="F407" t="str">
            <v>IPANKAJ</v>
          </cell>
          <cell r="G407" t="str">
            <v>DSINACOL</v>
          </cell>
          <cell r="H407" t="str">
            <v>SVYSYARA</v>
          </cell>
          <cell r="I407" t="str">
            <v>RPARAME4</v>
          </cell>
          <cell r="J407" t="str">
            <v>NO</v>
          </cell>
          <cell r="K407" t="str">
            <v>Silver</v>
          </cell>
          <cell r="L407" t="str">
            <v>Non S-Ox</v>
          </cell>
          <cell r="M407">
            <v>321</v>
          </cell>
          <cell r="N407" t="str">
            <v>No</v>
          </cell>
          <cell r="O407" t="str">
            <v>Yes</v>
          </cell>
          <cell r="P407">
            <v>42594</v>
          </cell>
          <cell r="Q407" t="str">
            <v>-</v>
          </cell>
          <cell r="R407" t="str">
            <v>In-House</v>
          </cell>
          <cell r="S407" t="str">
            <v>Ford Credit Services</v>
          </cell>
          <cell r="T407">
            <v>321</v>
          </cell>
          <cell r="U407" t="str">
            <v>mgunawan</v>
          </cell>
          <cell r="V407" t="str">
            <v>KTRACY3</v>
          </cell>
          <cell r="W407" t="str">
            <v>sraju18</v>
          </cell>
          <cell r="X407" t="str">
            <v>BBYSANI</v>
          </cell>
          <cell r="Y407" t="str">
            <v>vrajago4</v>
          </cell>
          <cell r="Z407" t="str">
            <v>dcarter6</v>
          </cell>
          <cell r="AA407" t="str">
            <v>-</v>
          </cell>
          <cell r="AB407" t="str">
            <v>No</v>
          </cell>
          <cell r="AC407" t="str">
            <v>-</v>
          </cell>
          <cell r="AD407" t="str">
            <v>No</v>
          </cell>
          <cell r="AE407" t="str">
            <v>The Ford Credit Communication Messaging Services - North America provides the technical resources for triggering text (SMS) and e-mail notifications to Ford Credit customers.</v>
          </cell>
          <cell r="AG407">
            <v>3</v>
          </cell>
          <cell r="AH407" t="str">
            <v>Complete Migration to GCP (Both App &amp; DB)</v>
          </cell>
          <cell r="AI407" t="str">
            <v>Q2 2025</v>
          </cell>
          <cell r="AJ407" t="str">
            <v xml:space="preserve"> </v>
          </cell>
          <cell r="AK407" t="str">
            <v>Will use GCP GCS instead of FTP</v>
          </cell>
          <cell r="AL407" t="str">
            <v>Springboot</v>
          </cell>
          <cell r="AM407" t="str">
            <v>Version Upgrade</v>
          </cell>
          <cell r="AN407" t="str">
            <v>Q4 2025</v>
          </cell>
          <cell r="AO407" t="str">
            <v xml:space="preserve"> </v>
          </cell>
          <cell r="AP407" t="str">
            <v>-Java - Version Upgrade, Struts - , WAS Liberty - -Java Timeline - Q2 2025, Struts Timeline - , WAS Upgrade Timeline - 
Changed from Q2 2025 to Q4 2025
Date Changed - 21 Feb 2025</v>
          </cell>
          <cell r="AR407" t="str">
            <v xml:space="preserve"> </v>
          </cell>
          <cell r="AS407" t="str">
            <v>Q3 2025</v>
          </cell>
          <cell r="AT407" t="str">
            <v xml:space="preserve"> </v>
          </cell>
          <cell r="AU407" t="str">
            <v>YES</v>
          </cell>
          <cell r="AV407" t="str">
            <v xml:space="preserve"> </v>
          </cell>
          <cell r="AW407" t="str">
            <v>TBD</v>
          </cell>
          <cell r="AX407" t="str">
            <v xml:space="preserve"> </v>
          </cell>
        </row>
        <row r="408">
          <cell r="A408">
            <v>22162</v>
          </cell>
          <cell r="B408" t="str">
            <v>SCRA -Servicemembers Civil Relief Act</v>
          </cell>
          <cell r="C408" t="str">
            <v>In Production</v>
          </cell>
          <cell r="D408" t="str">
            <v>SCRA</v>
          </cell>
          <cell r="E408" t="str">
            <v>Ford Credit</v>
          </cell>
          <cell r="F408" t="str">
            <v>IPANKAJ</v>
          </cell>
          <cell r="G408" t="str">
            <v>RRAJESH8</v>
          </cell>
          <cell r="H408" t="str">
            <v>MRAMASW2</v>
          </cell>
          <cell r="I408" t="str">
            <v>RPARAME4</v>
          </cell>
          <cell r="J408" t="str">
            <v>YES</v>
          </cell>
          <cell r="K408" t="str">
            <v>Silver</v>
          </cell>
          <cell r="L408" t="str">
            <v>Non S-Ox</v>
          </cell>
          <cell r="M408">
            <v>311</v>
          </cell>
          <cell r="N408" t="str">
            <v>No</v>
          </cell>
          <cell r="O408" t="str">
            <v>Yes</v>
          </cell>
          <cell r="P408">
            <v>41854</v>
          </cell>
          <cell r="Q408" t="str">
            <v>-</v>
          </cell>
          <cell r="R408" t="str">
            <v>COTS</v>
          </cell>
          <cell r="S408" t="str">
            <v>Ford Credit Services</v>
          </cell>
          <cell r="T408" t="str">
            <v>Ford Credit (FMCC)</v>
          </cell>
          <cell r="U408" t="str">
            <v>rsedgewi</v>
          </cell>
          <cell r="V408" t="str">
            <v>MPAPALAS</v>
          </cell>
          <cell r="W408" t="str">
            <v>sraju18</v>
          </cell>
          <cell r="X408" t="str">
            <v>gsomase1</v>
          </cell>
          <cell r="Y408" t="str">
            <v>nbharat7</v>
          </cell>
          <cell r="Z408" t="str">
            <v>rramsey9</v>
          </cell>
          <cell r="AA408" t="str">
            <v>mstone51</v>
          </cell>
          <cell r="AB408" t="str">
            <v>No</v>
          </cell>
          <cell r="AC408" t="str">
            <v>Yes</v>
          </cell>
          <cell r="AD408" t="str">
            <v>Yes</v>
          </cell>
          <cell r="AE408" t="str">
            <v>The SCRA application collects Active Duty Military status data from the US Dept of Defense for use in the handling of 'adverse events' (e.g., charge-offs and repossessions) by Ford Credit applications.</v>
          </cell>
          <cell r="AG408">
            <v>3</v>
          </cell>
          <cell r="AH408" t="str">
            <v>Will be Decommissioned</v>
          </cell>
          <cell r="AI408" t="str">
            <v>Q3 2027</v>
          </cell>
          <cell r="AJ408" t="str">
            <v xml:space="preserve"> </v>
          </cell>
          <cell r="AK408" t="str">
            <v>These servers are FTP servers. This will be decommissioned and replaced by cloud bucket as part of its modernization.</v>
          </cell>
          <cell r="AO408" t="str">
            <v xml:space="preserve"> </v>
          </cell>
          <cell r="AR408" t="str">
            <v xml:space="preserve"> </v>
          </cell>
          <cell r="AS408" t="str">
            <v xml:space="preserve"> </v>
          </cell>
          <cell r="AT408" t="str">
            <v xml:space="preserve"> </v>
          </cell>
          <cell r="AU408" t="str">
            <v>YES</v>
          </cell>
          <cell r="AV408" t="str">
            <v>Optimize MF - MIPs reduction</v>
          </cell>
          <cell r="AW408" t="str">
            <v>Q3 2027</v>
          </cell>
          <cell r="AX408" t="str">
            <v xml:space="preserve"> </v>
          </cell>
        </row>
        <row r="409">
          <cell r="A409">
            <v>22235</v>
          </cell>
          <cell r="B409" t="str">
            <v>Wholesale Securitization</v>
          </cell>
          <cell r="C409" t="str">
            <v>In Production</v>
          </cell>
          <cell r="D409" t="str">
            <v>GSWS</v>
          </cell>
          <cell r="E409" t="str">
            <v>Ford Credit</v>
          </cell>
          <cell r="F409" t="str">
            <v>DTAURO</v>
          </cell>
          <cell r="G409" t="str">
            <v>SKHAN29</v>
          </cell>
          <cell r="H409" t="str">
            <v>APAUL31</v>
          </cell>
          <cell r="I409" t="str">
            <v>VPOTTIBO</v>
          </cell>
          <cell r="J409" t="str">
            <v>YES</v>
          </cell>
          <cell r="K409" t="str">
            <v>Silver</v>
          </cell>
          <cell r="L409" t="str">
            <v>S-Ox In Scope</v>
          </cell>
          <cell r="M409">
            <v>232</v>
          </cell>
          <cell r="N409" t="str">
            <v>No</v>
          </cell>
          <cell r="O409" t="str">
            <v>Yes</v>
          </cell>
          <cell r="P409">
            <v>42201</v>
          </cell>
          <cell r="Q409" t="str">
            <v>-</v>
          </cell>
          <cell r="R409" t="str">
            <v>COTS</v>
          </cell>
          <cell r="S409" t="str">
            <v>Ford Credit Services</v>
          </cell>
          <cell r="T409" t="str">
            <v>Ford Credit (FMCC)</v>
          </cell>
          <cell r="U409" t="str">
            <v>ashah9</v>
          </cell>
          <cell r="V409" t="str">
            <v>RHERSHBE</v>
          </cell>
          <cell r="W409" t="str">
            <v>SRAJAG13</v>
          </cell>
          <cell r="X409" t="str">
            <v>ccronce</v>
          </cell>
          <cell r="Y409" t="str">
            <v>pnithian</v>
          </cell>
          <cell r="Z409" t="str">
            <v>ZORSINI</v>
          </cell>
          <cell r="AA409" t="str">
            <v>RVOGEL14</v>
          </cell>
          <cell r="AB409" t="str">
            <v>No</v>
          </cell>
          <cell r="AC409" t="str">
            <v>No</v>
          </cell>
          <cell r="AD409" t="str">
            <v>No</v>
          </cell>
          <cell r="AE409" t="str">
            <v>Moody's ABS System provides the processing needed to track wholesale asset-based information and translate that asset-based information to produce investor reporting, and accounting and manage Cash Wires of the deals. This application relies on Wholesale Securitization backend processing. It is a vended application, hosted and supported by Ford Credit IT. It also includes My Friend which is a Windows based functionality developed in house to monitor ABS modules like Process Groups, Cash Management, Journal Entry, Calendar, User Roles, and New Deal Setup.</v>
          </cell>
          <cell r="AG409">
            <v>13</v>
          </cell>
          <cell r="AH409" t="str">
            <v>Complete Migration to SaaS</v>
          </cell>
          <cell r="AI409" t="str">
            <v>Q1 2027</v>
          </cell>
          <cell r="AJ409" t="str">
            <v>Dependency on SaaS provider</v>
          </cell>
          <cell r="AK409" t="str">
            <v>Multiple markets to be migrated before complete migration.</v>
          </cell>
          <cell r="AO409" t="str">
            <v xml:space="preserve"> </v>
          </cell>
          <cell r="AQ409" t="str">
            <v>SQL</v>
          </cell>
          <cell r="AR409" t="str">
            <v>Will be Decommissioned</v>
          </cell>
          <cell r="AS409" t="str">
            <v>Q1 2027</v>
          </cell>
          <cell r="AT409" t="str">
            <v>Once Wholesale Securitization is launched on SaaS solution in 2026 Q4 this application will be decomisssioned by Q1 2027.</v>
          </cell>
          <cell r="AV409" t="str">
            <v xml:space="preserve"> </v>
          </cell>
          <cell r="AW409" t="str">
            <v xml:space="preserve"> </v>
          </cell>
          <cell r="AX409" t="str">
            <v xml:space="preserve"> </v>
          </cell>
        </row>
        <row r="410">
          <cell r="A410">
            <v>22326</v>
          </cell>
          <cell r="B410" t="str">
            <v>SAS RDM Middleware</v>
          </cell>
          <cell r="C410" t="str">
            <v>In Production</v>
          </cell>
          <cell r="D410" t="str">
            <v>SASRDMMID</v>
          </cell>
          <cell r="E410" t="str">
            <v>Ford Credit</v>
          </cell>
          <cell r="F410" t="str">
            <v>RMINHAS3</v>
          </cell>
          <cell r="G410" t="str">
            <v>PBALUSU</v>
          </cell>
          <cell r="H410" t="str">
            <v>SILANGOV</v>
          </cell>
          <cell r="I410" t="str">
            <v>TSAILESH</v>
          </cell>
          <cell r="J410" t="str">
            <v>NO</v>
          </cell>
          <cell r="K410" t="str">
            <v>Silver</v>
          </cell>
          <cell r="L410" t="str">
            <v>Non S-Ox</v>
          </cell>
          <cell r="M410">
            <v>333</v>
          </cell>
          <cell r="N410" t="str">
            <v>No</v>
          </cell>
          <cell r="O410" t="str">
            <v>Yes</v>
          </cell>
          <cell r="P410">
            <v>41394</v>
          </cell>
          <cell r="Q410" t="str">
            <v>-</v>
          </cell>
          <cell r="R410" t="str">
            <v>In-House</v>
          </cell>
          <cell r="S410" t="str">
            <v>Ford Credit Services</v>
          </cell>
          <cell r="T410">
            <v>333</v>
          </cell>
          <cell r="U410" t="str">
            <v>rkamuru</v>
          </cell>
          <cell r="V410" t="str">
            <v>TSTEINER</v>
          </cell>
          <cell r="W410" t="str">
            <v>aramin</v>
          </cell>
          <cell r="X410" t="str">
            <v>jmadden5</v>
          </cell>
          <cell r="Y410" t="str">
            <v>-</v>
          </cell>
          <cell r="Z410" t="str">
            <v>lrudrara</v>
          </cell>
          <cell r="AA410" t="str">
            <v>kdarga</v>
          </cell>
          <cell r="AB410" t="str">
            <v>No</v>
          </cell>
          <cell r="AC410" t="str">
            <v>Yes</v>
          </cell>
          <cell r="AD410" t="str">
            <v>Yes</v>
          </cell>
          <cell r="AE410" t="str">
            <v>SAS RDM Middleware is a web service app used to convert mainframe to web service to pass Pinnacle Loan Originations transactions to SAS RDM.</v>
          </cell>
          <cell r="AG410">
            <v>2</v>
          </cell>
          <cell r="AH410" t="str">
            <v>Complete Migration to GCP (Both App &amp; DB)</v>
          </cell>
          <cell r="AI410" t="str">
            <v>Q1 2025</v>
          </cell>
          <cell r="AJ410" t="str">
            <v xml:space="preserve"> </v>
          </cell>
          <cell r="AK410" t="str">
            <v xml:space="preserve"> </v>
          </cell>
          <cell r="AL410" t="str">
            <v>Springboot</v>
          </cell>
          <cell r="AM410" t="str">
            <v>Version Upgrade</v>
          </cell>
          <cell r="AN410" t="str">
            <v>Q1 2025</v>
          </cell>
          <cell r="AO410" t="str">
            <v xml:space="preserve"> </v>
          </cell>
          <cell r="AP410" t="str">
            <v xml:space="preserve">-Java - Version Upgrade, Struts - , WAS Liberty - -Java Timeline - Q1 2025, Struts Timeline - , WAS Upgrade Timeline - </v>
          </cell>
          <cell r="AQ410" t="str">
            <v>SQL</v>
          </cell>
          <cell r="AR410" t="str">
            <v>Modernize to Cloud Databases</v>
          </cell>
          <cell r="AS410" t="str">
            <v>Q2 2025</v>
          </cell>
          <cell r="AT410" t="str">
            <v xml:space="preserve"> </v>
          </cell>
          <cell r="AV410" t="str">
            <v xml:space="preserve"> </v>
          </cell>
          <cell r="AW410" t="str">
            <v xml:space="preserve"> </v>
          </cell>
          <cell r="AX410" t="str">
            <v xml:space="preserve"> </v>
          </cell>
        </row>
        <row r="411">
          <cell r="A411">
            <v>22331</v>
          </cell>
          <cell r="B411" t="str">
            <v>ACCOUNT MANAGER - NORTH AMERICA</v>
          </cell>
          <cell r="C411" t="str">
            <v>In Production</v>
          </cell>
          <cell r="D411" t="str">
            <v>AM - NA</v>
          </cell>
          <cell r="E411" t="str">
            <v>Ford Credit</v>
          </cell>
          <cell r="F411" t="str">
            <v>NJOSHI21</v>
          </cell>
          <cell r="G411" t="str">
            <v>SFRAGAL1</v>
          </cell>
          <cell r="H411" t="str">
            <v>RBALAS21</v>
          </cell>
          <cell r="I411" t="str">
            <v>ASAXENA8</v>
          </cell>
          <cell r="J411" t="str">
            <v>NO</v>
          </cell>
          <cell r="K411" t="str">
            <v>Silver</v>
          </cell>
          <cell r="L411" t="str">
            <v>Non S-Ox</v>
          </cell>
          <cell r="M411">
            <v>322</v>
          </cell>
          <cell r="N411" t="str">
            <v>No</v>
          </cell>
          <cell r="O411" t="str">
            <v>Yes</v>
          </cell>
          <cell r="P411">
            <v>42741</v>
          </cell>
          <cell r="Q411" t="str">
            <v>-</v>
          </cell>
          <cell r="R411" t="str">
            <v>In-House</v>
          </cell>
          <cell r="S411" t="str">
            <v>Ford Credit Services</v>
          </cell>
          <cell r="T411" t="str">
            <v>Ford Credit (FMCC)</v>
          </cell>
          <cell r="U411" t="str">
            <v>bagasti</v>
          </cell>
          <cell r="V411" t="str">
            <v>SRAHMA26</v>
          </cell>
          <cell r="W411" t="str">
            <v>svysyara</v>
          </cell>
          <cell r="X411" t="str">
            <v>sfragal1</v>
          </cell>
          <cell r="Y411" t="str">
            <v>NKOMMERA</v>
          </cell>
          <cell r="Z411" t="str">
            <v>srahma26</v>
          </cell>
          <cell r="AA411" t="str">
            <v>rtanzer</v>
          </cell>
          <cell r="AB411" t="str">
            <v>Yes</v>
          </cell>
          <cell r="AC411" t="str">
            <v>-</v>
          </cell>
          <cell r="AD411" t="str">
            <v>Yes</v>
          </cell>
          <cell r="AE411" t="str">
            <v>Customer-facing web site that allows customers to view and update their Ford Credit and Lincoln-AFS accounts. Functionality includes viewing account details, scheduling payments, and exchanging documents electronically with Ford Credit.</v>
          </cell>
          <cell r="AG411">
            <v>4</v>
          </cell>
          <cell r="AH411" t="str">
            <v>EDC New Hypervisor</v>
          </cell>
          <cell r="AI411" t="str">
            <v>Q2 2025</v>
          </cell>
          <cell r="AJ411" t="str">
            <v xml:space="preserve"> </v>
          </cell>
          <cell r="AK411" t="str">
            <v xml:space="preserve"> </v>
          </cell>
          <cell r="AL411" t="str">
            <v>WAS, Springboot, Springboot (Java &gt;= 17)</v>
          </cell>
          <cell r="AM411" t="str">
            <v>Version Upgrade</v>
          </cell>
          <cell r="AN411" t="str">
            <v>TBD</v>
          </cell>
          <cell r="AO411" t="str">
            <v xml:space="preserve"> </v>
          </cell>
          <cell r="AP411" t="str">
            <v>-Java - Will be Decomissioned, Struts - , WAS Liberty - Will be Decomissioned-</v>
          </cell>
          <cell r="AQ411" t="str">
            <v>SQL</v>
          </cell>
          <cell r="AR411" t="str">
            <v>Modernize to Cloud Databases</v>
          </cell>
          <cell r="AS411" t="str">
            <v>Q1 2025</v>
          </cell>
          <cell r="AT411" t="str">
            <v xml:space="preserve"> PostgreSQL</v>
          </cell>
          <cell r="AU411" t="str">
            <v>YES</v>
          </cell>
          <cell r="AV411" t="str">
            <v xml:space="preserve"> </v>
          </cell>
          <cell r="AW411" t="str">
            <v>TBD</v>
          </cell>
          <cell r="AX411" t="str">
            <v xml:space="preserve"> </v>
          </cell>
        </row>
        <row r="412">
          <cell r="A412">
            <v>22338</v>
          </cell>
          <cell r="B412" t="str">
            <v>RAPTOR</v>
          </cell>
          <cell r="C412" t="str">
            <v>In Production</v>
          </cell>
          <cell r="D412" t="str">
            <v>RAPTOR</v>
          </cell>
          <cell r="E412" t="str">
            <v>Ford Credit</v>
          </cell>
          <cell r="F412" t="str">
            <v>RMINHAS3</v>
          </cell>
          <cell r="G412" t="str">
            <v>PBALUSU</v>
          </cell>
          <cell r="H412" t="str">
            <v>SILANGOV</v>
          </cell>
          <cell r="I412" t="str">
            <v>JMANI</v>
          </cell>
          <cell r="J412" t="str">
            <v>NO</v>
          </cell>
          <cell r="K412" t="str">
            <v>Bronze</v>
          </cell>
          <cell r="L412" t="str">
            <v>Non S-Ox</v>
          </cell>
          <cell r="M412">
            <v>221</v>
          </cell>
          <cell r="N412" t="str">
            <v>No</v>
          </cell>
          <cell r="O412" t="str">
            <v>Yes</v>
          </cell>
          <cell r="P412">
            <v>42123</v>
          </cell>
          <cell r="Q412" t="str">
            <v>-</v>
          </cell>
          <cell r="R412" t="str">
            <v>In-House</v>
          </cell>
          <cell r="S412" t="str">
            <v>Ford Credit Services</v>
          </cell>
          <cell r="T412" t="str">
            <v>Ford Credit (FMCC)</v>
          </cell>
          <cell r="U412" t="str">
            <v>DHAUSER4</v>
          </cell>
          <cell r="V412" t="str">
            <v>CBURDET1</v>
          </cell>
          <cell r="W412" t="str">
            <v>skarnati</v>
          </cell>
          <cell r="X412" t="str">
            <v>jmadden5</v>
          </cell>
          <cell r="Y412" t="str">
            <v>-</v>
          </cell>
          <cell r="Z412" t="str">
            <v>kfauche1</v>
          </cell>
          <cell r="AA412" t="str">
            <v>clittl17</v>
          </cell>
          <cell r="AB412" t="str">
            <v>No</v>
          </cell>
          <cell r="AC412" t="str">
            <v>-</v>
          </cell>
          <cell r="AD412" t="str">
            <v>No</v>
          </cell>
          <cell r="AE412" t="str">
            <v>The Ford Credit pricing platform for New and Used US Standard Retail rates.  It delivers pricing rates to the PARMS application.</v>
          </cell>
          <cell r="AG412">
            <v>7</v>
          </cell>
          <cell r="AH412" t="str">
            <v>EDC CaaS</v>
          </cell>
          <cell r="AI412" t="str">
            <v>Q3 2025</v>
          </cell>
          <cell r="AJ412" t="str">
            <v xml:space="preserve"> </v>
          </cell>
          <cell r="AK412" t="str">
            <v xml:space="preserve"> Changed From Q1 2025 to Q3 2025 (20-Feb-2025)</v>
          </cell>
          <cell r="AL412" t="str">
            <v>WAS</v>
          </cell>
          <cell r="AM412" t="str">
            <v>Rewrite</v>
          </cell>
          <cell r="AN412" t="str">
            <v>Q2 2025</v>
          </cell>
          <cell r="AO412" t="str">
            <v xml:space="preserve"> </v>
          </cell>
          <cell r="AP412" t="str">
            <v>-Java - , Struts - , WAS Liberty - Rewrite-Java Timeline - , Struts Timeline - , WAS Upgrade Timeline - Q2 2025</v>
          </cell>
          <cell r="AQ412" t="str">
            <v>SQL</v>
          </cell>
          <cell r="AR412" t="str">
            <v>Modernize to Cloud Databases</v>
          </cell>
          <cell r="AS412" t="str">
            <v>TBD</v>
          </cell>
          <cell r="AT412" t="str">
            <v>MS SQL and DB2</v>
          </cell>
          <cell r="AU412" t="str">
            <v>YES</v>
          </cell>
          <cell r="AV412" t="str">
            <v xml:space="preserve"> </v>
          </cell>
          <cell r="AW412" t="str">
            <v>TBD</v>
          </cell>
          <cell r="AX412" t="str">
            <v xml:space="preserve"> </v>
          </cell>
        </row>
        <row r="413">
          <cell r="A413">
            <v>22391</v>
          </cell>
          <cell r="B413" t="str">
            <v>FC Atlas</v>
          </cell>
          <cell r="C413" t="str">
            <v>In Production</v>
          </cell>
          <cell r="D413" t="str">
            <v>FC Atlas</v>
          </cell>
          <cell r="E413" t="str">
            <v>Ford Credit</v>
          </cell>
          <cell r="F413" t="str">
            <v>JCHEN11</v>
          </cell>
          <cell r="G413" t="str">
            <v>CYANG63</v>
          </cell>
          <cell r="H413" t="str">
            <v>WWANG153</v>
          </cell>
          <cell r="I413" t="str">
            <v>YZHU86</v>
          </cell>
          <cell r="J413" t="str">
            <v>NO</v>
          </cell>
          <cell r="K413" t="str">
            <v>Silver</v>
          </cell>
          <cell r="L413" t="str">
            <v>Non S-Ox</v>
          </cell>
          <cell r="M413">
            <v>311</v>
          </cell>
          <cell r="N413" t="str">
            <v>No</v>
          </cell>
          <cell r="O413" t="str">
            <v>Yes</v>
          </cell>
          <cell r="P413">
            <v>42563</v>
          </cell>
          <cell r="Q413" t="str">
            <v>-</v>
          </cell>
          <cell r="R413" t="str">
            <v>In-House</v>
          </cell>
          <cell r="S413" t="str">
            <v>Ford Credit Services</v>
          </cell>
          <cell r="T413" t="str">
            <v>Ford Credit (FMCC)</v>
          </cell>
          <cell r="U413" t="str">
            <v>hmeng2</v>
          </cell>
          <cell r="V413" t="str">
            <v>YXIA</v>
          </cell>
          <cell r="W413" t="str">
            <v>qli133</v>
          </cell>
          <cell r="X413" t="str">
            <v>RZHENG6</v>
          </cell>
          <cell r="Y413" t="str">
            <v>tyuan3</v>
          </cell>
          <cell r="Z413" t="str">
            <v>cjiang19</v>
          </cell>
          <cell r="AA413" t="str">
            <v>jhuang99</v>
          </cell>
          <cell r="AB413" t="str">
            <v>No</v>
          </cell>
          <cell r="AC413" t="str">
            <v>Yes</v>
          </cell>
          <cell r="AD413" t="str">
            <v>Yes</v>
          </cell>
          <cell r="AE413" t="str">
            <v>FC Atlas is a new web-based application to house dealer/commercial entities for Ford Credit China. This system is the single source of dealer data, streamlining interfaces to this platform.  Information entered in this system will be based on the business relationship between the FMCC business operations and the dealers.</v>
          </cell>
          <cell r="AF413" t="str">
            <v>China On-Prem</v>
          </cell>
          <cell r="AH413" t="str">
            <v>Will be Decommissioned</v>
          </cell>
          <cell r="AI413" t="str">
            <v>Q1 2026</v>
          </cell>
          <cell r="AJ413" t="str">
            <v xml:space="preserve"> </v>
          </cell>
          <cell r="AK413" t="str">
            <v xml:space="preserve"> </v>
          </cell>
          <cell r="AL413" t="str">
            <v>WAS, Springboot</v>
          </cell>
          <cell r="AM413" t="str">
            <v>Will be Decommissioned</v>
          </cell>
          <cell r="AN413" t="str">
            <v>Q1 2026</v>
          </cell>
          <cell r="AO413" t="str">
            <v xml:space="preserve"> </v>
          </cell>
          <cell r="AP413" t="str">
            <v>-Java - Will be Decomissioned, Struts - , WAS Liberty - Will be Decomissioned-Q1 2026</v>
          </cell>
          <cell r="AR413" t="str">
            <v>Will be Decommissioned</v>
          </cell>
          <cell r="AS413" t="str">
            <v>Q1 2026</v>
          </cell>
          <cell r="AT413" t="str">
            <v>Current DB2</v>
          </cell>
          <cell r="AU413" t="str">
            <v>YES</v>
          </cell>
          <cell r="AV413" t="str">
            <v>Will be Decommissioned</v>
          </cell>
          <cell r="AW413" t="str">
            <v>TBD</v>
          </cell>
          <cell r="AX413" t="str">
            <v xml:space="preserve"> </v>
          </cell>
        </row>
        <row r="414">
          <cell r="A414">
            <v>22394</v>
          </cell>
          <cell r="B414" t="str">
            <v>FCE Svenson Suite (Austria)</v>
          </cell>
          <cell r="C414" t="str">
            <v>In Production</v>
          </cell>
          <cell r="D414" t="str">
            <v>Svenson</v>
          </cell>
          <cell r="E414" t="str">
            <v>Ford Credit</v>
          </cell>
          <cell r="F414" t="str">
            <v>RMINHAS3</v>
          </cell>
          <cell r="G414" t="str">
            <v>PSRIKIR1</v>
          </cell>
          <cell r="H414" t="str">
            <v>RMRINAL2</v>
          </cell>
          <cell r="I414" t="str">
            <v>NKALE</v>
          </cell>
          <cell r="J414" t="str">
            <v>YES</v>
          </cell>
          <cell r="K414" t="str">
            <v>Silver</v>
          </cell>
          <cell r="L414" t="str">
            <v>Non S-Ox</v>
          </cell>
          <cell r="M414">
            <v>321</v>
          </cell>
          <cell r="N414" t="str">
            <v>No</v>
          </cell>
          <cell r="O414" t="str">
            <v>Yes</v>
          </cell>
          <cell r="P414">
            <v>38837</v>
          </cell>
          <cell r="Q414" t="str">
            <v>-</v>
          </cell>
          <cell r="R414" t="str">
            <v>COTS</v>
          </cell>
          <cell r="S414" t="str">
            <v>Ford Credit Services</v>
          </cell>
          <cell r="T414" t="str">
            <v>Ford Credit (FMCC)</v>
          </cell>
          <cell r="U414" t="str">
            <v>BSTRASS2</v>
          </cell>
          <cell r="V414" t="str">
            <v>SDATE</v>
          </cell>
          <cell r="W414" t="str">
            <v>svemuri5</v>
          </cell>
          <cell r="X414" t="str">
            <v>smacke10</v>
          </cell>
          <cell r="Y414" t="str">
            <v>mlasga</v>
          </cell>
          <cell r="Z414" t="str">
            <v>gwilli81</v>
          </cell>
          <cell r="AA414" t="str">
            <v>KDONAL22</v>
          </cell>
          <cell r="AB414" t="str">
            <v>No</v>
          </cell>
          <cell r="AC414" t="str">
            <v>Yes</v>
          </cell>
          <cell r="AD414" t="str">
            <v>Yes</v>
          </cell>
          <cell r="AE414" t="str">
            <v>Software package for administration and registration/reporting of the required data (statistic bank data) due to the Austria Banking Act which clearly specify the laws for banking business in Austria. One part of this law is the regular reporting of statistic data to the Austian Central Bank.</v>
          </cell>
          <cell r="AG414">
            <v>3</v>
          </cell>
          <cell r="AH414" t="str">
            <v>Will be Decommissioned</v>
          </cell>
          <cell r="AI414" t="str">
            <v>Q1 2026</v>
          </cell>
          <cell r="AJ414" t="str">
            <v>Hopefully No</v>
          </cell>
          <cell r="AK414" t="str">
            <v>Will be decommissioned in Q1 2026 with the liquidation of Austria. Unless Regulators have other plans.</v>
          </cell>
          <cell r="AM414" t="str">
            <v>Will be Decommissioned</v>
          </cell>
          <cell r="AO414" t="str">
            <v xml:space="preserve"> </v>
          </cell>
          <cell r="AP414" t="str">
            <v>-Java - Will be Decomissioned, Struts - , WAS Liberty - -</v>
          </cell>
          <cell r="AQ414" t="str">
            <v>SQL</v>
          </cell>
          <cell r="AR414" t="str">
            <v>On-Prem</v>
          </cell>
          <cell r="AS414" t="str">
            <v>Q3 2027</v>
          </cell>
          <cell r="AT414" t="str">
            <v xml:space="preserve">Moving to Saas depends on Strategy to be formulated for regulatory reporting. </v>
          </cell>
          <cell r="AV414" t="str">
            <v xml:space="preserve"> </v>
          </cell>
          <cell r="AW414" t="str">
            <v xml:space="preserve"> </v>
          </cell>
          <cell r="AX414" t="str">
            <v xml:space="preserve"> </v>
          </cell>
        </row>
        <row r="415">
          <cell r="A415">
            <v>22510</v>
          </cell>
          <cell r="B415" t="str">
            <v>European Liquidity Monitoring User Interface</v>
          </cell>
          <cell r="C415" t="str">
            <v>In Production</v>
          </cell>
          <cell r="D415" t="str">
            <v>ELMUI</v>
          </cell>
          <cell r="E415" t="str">
            <v>Ford Credit</v>
          </cell>
          <cell r="F415" t="str">
            <v>IPANKAJ</v>
          </cell>
          <cell r="G415" t="str">
            <v>PSRIKIR1</v>
          </cell>
          <cell r="H415" t="str">
            <v>RMRINAL2</v>
          </cell>
          <cell r="I415" t="str">
            <v>NKALE</v>
          </cell>
          <cell r="J415" t="str">
            <v>NO</v>
          </cell>
          <cell r="K415" t="str">
            <v>Bronze</v>
          </cell>
          <cell r="L415" t="str">
            <v>Non S-Ox</v>
          </cell>
          <cell r="M415">
            <v>322</v>
          </cell>
          <cell r="N415" t="str">
            <v>No</v>
          </cell>
          <cell r="O415" t="str">
            <v>Yes</v>
          </cell>
          <cell r="P415">
            <v>41891</v>
          </cell>
          <cell r="Q415">
            <v>45626</v>
          </cell>
          <cell r="R415" t="str">
            <v>In-House</v>
          </cell>
          <cell r="S415" t="str">
            <v>Ford Credit Services</v>
          </cell>
          <cell r="T415" t="str">
            <v>Ford Credit (FMCC)</v>
          </cell>
          <cell r="U415" t="str">
            <v>eblake13</v>
          </cell>
          <cell r="V415" t="str">
            <v>KMASSIE</v>
          </cell>
          <cell r="W415" t="str">
            <v>nkale</v>
          </cell>
          <cell r="X415" t="str">
            <v>bsenthi1</v>
          </cell>
          <cell r="Y415" t="str">
            <v>jfeng3</v>
          </cell>
          <cell r="Z415" t="str">
            <v>tchapm29</v>
          </cell>
          <cell r="AA415" t="str">
            <v>lfarrar3</v>
          </cell>
          <cell r="AB415" t="str">
            <v>No</v>
          </cell>
          <cell r="AC415" t="str">
            <v>Yes</v>
          </cell>
          <cell r="AD415" t="str">
            <v>Yes</v>
          </cell>
          <cell r="AE415" t="str">
            <v>ELMUI provides entry of manual and derived cash flows and GL Control for the European Liquidity Monitoring (ELM) process. The application forms part of the enhanced liquidity framework consisting of enhanced systems and controls developed by FCE to meet the requirements of the new liquidity regime specified by the UK Financial Services Authority (FSA). The appliaction also achieves FSA Compliance, improves senior management oversight, removes manual work from locations and maximizes use and cost of capital by ensuring that minimal liquidity buffer requirements are required in FCE's Individual Liquidity Guidance.</v>
          </cell>
          <cell r="AH415" t="str">
            <v>Will be Decommissioned</v>
          </cell>
          <cell r="AI415" t="str">
            <v>Q1 2025</v>
          </cell>
          <cell r="AJ415" t="str">
            <v>No</v>
          </cell>
          <cell r="AK415" t="str">
            <v>Application decommissioned in Q4 2024</v>
          </cell>
          <cell r="AL415" t="str">
            <v>WAS</v>
          </cell>
          <cell r="AM415" t="str">
            <v>Will be Decommissioned</v>
          </cell>
          <cell r="AN415" t="str">
            <v>TBD</v>
          </cell>
          <cell r="AO415" t="str">
            <v xml:space="preserve"> </v>
          </cell>
          <cell r="AP415" t="str">
            <v>-Java - Will be Decomissioned, Struts - , WAS Liberty - -</v>
          </cell>
          <cell r="AR415" t="str">
            <v xml:space="preserve"> </v>
          </cell>
          <cell r="AS415" t="str">
            <v xml:space="preserve">Q4 2025 </v>
          </cell>
          <cell r="AT415" t="str">
            <v xml:space="preserve"> </v>
          </cell>
          <cell r="AV415" t="str">
            <v xml:space="preserve"> </v>
          </cell>
          <cell r="AW415" t="str">
            <v xml:space="preserve"> </v>
          </cell>
          <cell r="AX415" t="str">
            <v xml:space="preserve"> </v>
          </cell>
        </row>
        <row r="416">
          <cell r="A416">
            <v>22511</v>
          </cell>
          <cell r="B416" t="str">
            <v>Warehouse Entry System</v>
          </cell>
          <cell r="C416" t="str">
            <v>In Production</v>
          </cell>
          <cell r="D416" t="str">
            <v>WES</v>
          </cell>
          <cell r="E416" t="str">
            <v>Ford Credit</v>
          </cell>
          <cell r="F416" t="str">
            <v>DTAURO</v>
          </cell>
          <cell r="G416" t="str">
            <v>JJACK348</v>
          </cell>
          <cell r="H416" t="str">
            <v>VKHANNA1</v>
          </cell>
          <cell r="I416" t="str">
            <v>NVARADA2</v>
          </cell>
          <cell r="J416" t="str">
            <v>NO</v>
          </cell>
          <cell r="K416" t="str">
            <v>Bronze</v>
          </cell>
          <cell r="L416" t="str">
            <v>Non S-Ox</v>
          </cell>
          <cell r="M416">
            <v>111</v>
          </cell>
          <cell r="N416" t="str">
            <v>No</v>
          </cell>
          <cell r="O416" t="str">
            <v>Yes</v>
          </cell>
          <cell r="P416">
            <v>41891</v>
          </cell>
          <cell r="Q416" t="str">
            <v>-</v>
          </cell>
          <cell r="R416" t="str">
            <v>In-House</v>
          </cell>
          <cell r="S416" t="str">
            <v>Ford Credit Services</v>
          </cell>
          <cell r="T416" t="str">
            <v>Ford Credit (FMCC)</v>
          </cell>
          <cell r="U416" t="str">
            <v>swelch23</v>
          </cell>
          <cell r="V416" t="str">
            <v>TMCCAFFR</v>
          </cell>
          <cell r="W416" t="str">
            <v>sadapa</v>
          </cell>
          <cell r="X416" t="str">
            <v>kpenna</v>
          </cell>
          <cell r="Y416" t="str">
            <v>ysoni</v>
          </cell>
          <cell r="Z416" t="str">
            <v>-</v>
          </cell>
          <cell r="AA416" t="str">
            <v>jspirtus</v>
          </cell>
          <cell r="AB416" t="str">
            <v>No</v>
          </cell>
          <cell r="AC416" t="str">
            <v>-</v>
          </cell>
          <cell r="AD416" t="str">
            <v>No</v>
          </cell>
          <cell r="AE416" t="str">
            <v>WES is a data entry system for FCE EDW management reporting. The system also supports budgetary reporting for FCNA.</v>
          </cell>
          <cell r="AH416" t="str">
            <v xml:space="preserve"> </v>
          </cell>
          <cell r="AI416" t="str">
            <v xml:space="preserve"> </v>
          </cell>
          <cell r="AJ416" t="str">
            <v xml:space="preserve"> </v>
          </cell>
          <cell r="AK416" t="str">
            <v xml:space="preserve"> </v>
          </cell>
          <cell r="AL416" t="str">
            <v>WAS</v>
          </cell>
          <cell r="AM416" t="str">
            <v>Will be Decommissioned</v>
          </cell>
          <cell r="AN416" t="str">
            <v>Q3 2027</v>
          </cell>
          <cell r="AO416" t="str">
            <v xml:space="preserve"> </v>
          </cell>
          <cell r="AP416" t="str">
            <v>Java Comments - , Struts Comments - , WAS Upgrade Comments - The app will be decommissioned as part of the Lending Platform modernization.-Java - Version Upgrade, Struts - , WAS Liberty - Will be Decomissioned-Java Timeline - Q4 2025, Struts Timeline - , WAS Upgrade Timeline - Q3 2027</v>
          </cell>
          <cell r="AR416" t="str">
            <v xml:space="preserve"> </v>
          </cell>
          <cell r="AS416" t="str">
            <v xml:space="preserve"> </v>
          </cell>
          <cell r="AT416" t="str">
            <v xml:space="preserve"> </v>
          </cell>
          <cell r="AU416" t="str">
            <v>YES</v>
          </cell>
          <cell r="AV416" t="str">
            <v xml:space="preserve"> </v>
          </cell>
          <cell r="AW416" t="str">
            <v>TBD</v>
          </cell>
          <cell r="AX416" t="str">
            <v xml:space="preserve"> </v>
          </cell>
        </row>
        <row r="417">
          <cell r="A417">
            <v>22573</v>
          </cell>
          <cell r="B417" t="str">
            <v>FCE Account Manager</v>
          </cell>
          <cell r="C417" t="str">
            <v>In Production</v>
          </cell>
          <cell r="D417" t="str">
            <v>FCE-AM</v>
          </cell>
          <cell r="E417" t="str">
            <v>Ford Credit</v>
          </cell>
          <cell r="F417" t="str">
            <v>IPANKAJ</v>
          </cell>
          <cell r="G417" t="str">
            <v>PSRIKIR1</v>
          </cell>
          <cell r="H417" t="str">
            <v>MSRIRAM5</v>
          </cell>
          <cell r="I417" t="str">
            <v>AGALLAG9</v>
          </cell>
          <cell r="J417" t="str">
            <v>NO</v>
          </cell>
          <cell r="K417" t="str">
            <v>Gold</v>
          </cell>
          <cell r="L417" t="str">
            <v>Non S-Ox</v>
          </cell>
          <cell r="M417">
            <v>331</v>
          </cell>
          <cell r="N417" t="str">
            <v>No</v>
          </cell>
          <cell r="O417" t="str">
            <v>Yes</v>
          </cell>
          <cell r="P417">
            <v>42688</v>
          </cell>
          <cell r="Q417" t="str">
            <v>-</v>
          </cell>
          <cell r="R417" t="str">
            <v>In-House</v>
          </cell>
          <cell r="S417" t="str">
            <v>Ford Credit Services</v>
          </cell>
          <cell r="T417">
            <v>331</v>
          </cell>
          <cell r="U417" t="str">
            <v>tcowcher</v>
          </cell>
          <cell r="V417" t="str">
            <v>KCHAUD11</v>
          </cell>
          <cell r="W417" t="str">
            <v>rcayetan</v>
          </cell>
          <cell r="X417" t="str">
            <v>kkaleem1</v>
          </cell>
          <cell r="Y417" t="str">
            <v>uanjusha</v>
          </cell>
          <cell r="Z417" t="str">
            <v>sslatfor</v>
          </cell>
          <cell r="AA417" t="str">
            <v>slancey</v>
          </cell>
          <cell r="AB417" t="str">
            <v>Yes</v>
          </cell>
          <cell r="AC417" t="str">
            <v>Yes</v>
          </cell>
          <cell r="AD417" t="str">
            <v>Yes</v>
          </cell>
          <cell r="AE417" t="str">
            <v>Provides customer account self-servicing functionality for Ford Credit Europe customers. Application is currently available in UK, DE, ES, IT, FR &amp; MX markets.</v>
          </cell>
          <cell r="AF417" t="str">
            <v>EU</v>
          </cell>
          <cell r="AG417">
            <v>10</v>
          </cell>
          <cell r="AH417" t="str">
            <v>Complete Migration to GCP (Both App &amp; DB)</v>
          </cell>
          <cell r="AI417" t="str">
            <v>Q2 2025</v>
          </cell>
          <cell r="AJ417" t="str">
            <v>Legacy</v>
          </cell>
          <cell r="AK417" t="str">
            <v>None</v>
          </cell>
          <cell r="AL417" t="str">
            <v>Springboot</v>
          </cell>
          <cell r="AM417" t="str">
            <v>Version Upgrade</v>
          </cell>
          <cell r="AN417" t="str">
            <v>Q4 2025</v>
          </cell>
          <cell r="AO417" t="str">
            <v>n/a</v>
          </cell>
          <cell r="AQ417" t="str">
            <v>SQL</v>
          </cell>
          <cell r="AR417" t="str">
            <v>Modernize to Cloud Databases</v>
          </cell>
          <cell r="AS417" t="str">
            <v>Q4 2025</v>
          </cell>
          <cell r="AT417" t="str">
            <v>None</v>
          </cell>
          <cell r="AU417" t="str">
            <v>YES</v>
          </cell>
          <cell r="AV417" t="str">
            <v>Will be Decommissioned</v>
          </cell>
          <cell r="AW417" t="str">
            <v>Q4 2026</v>
          </cell>
          <cell r="AX417" t="str">
            <v>None</v>
          </cell>
        </row>
        <row r="418">
          <cell r="A418">
            <v>22631</v>
          </cell>
          <cell r="B418" t="str">
            <v>Ford Credit InfoSphere (IBM) Annex (DataStage)</v>
          </cell>
          <cell r="C418" t="str">
            <v>In Production</v>
          </cell>
          <cell r="D418" t="str">
            <v>FCInfoSpA</v>
          </cell>
          <cell r="E418" t="str">
            <v>Ford Credit</v>
          </cell>
          <cell r="F418" t="str">
            <v>IPANKAJ</v>
          </cell>
          <cell r="G418" t="str">
            <v>VGA</v>
          </cell>
          <cell r="H418" t="str">
            <v>BSENTHI1</v>
          </cell>
          <cell r="I418" t="str">
            <v>VBHUPATH</v>
          </cell>
          <cell r="J418" t="str">
            <v>YES</v>
          </cell>
          <cell r="K418" t="str">
            <v>Bronze</v>
          </cell>
          <cell r="L418" t="str">
            <v>Non S-Ox</v>
          </cell>
          <cell r="M418">
            <v>323</v>
          </cell>
          <cell r="N418" t="str">
            <v>No</v>
          </cell>
          <cell r="O418" t="str">
            <v>Yes</v>
          </cell>
          <cell r="P418">
            <v>42233</v>
          </cell>
          <cell r="Q418" t="str">
            <v>-</v>
          </cell>
          <cell r="R418" t="str">
            <v>COTS</v>
          </cell>
          <cell r="S418" t="str">
            <v>Ford Credit Services</v>
          </cell>
          <cell r="T418" t="str">
            <v>Ford Credit (FMCC)</v>
          </cell>
          <cell r="U418" t="str">
            <v>gapel</v>
          </cell>
          <cell r="V418" t="str">
            <v>MPHILPO1</v>
          </cell>
          <cell r="W418" t="str">
            <v>svemuri5</v>
          </cell>
          <cell r="X418" t="str">
            <v>AK60</v>
          </cell>
          <cell r="Y418" t="str">
            <v>ABAGCHI</v>
          </cell>
          <cell r="Z418" t="str">
            <v>jspirtus</v>
          </cell>
          <cell r="AA418" t="str">
            <v>bgurung1</v>
          </cell>
          <cell r="AB418" t="str">
            <v>No</v>
          </cell>
          <cell r="AC418" t="str">
            <v>Yes</v>
          </cell>
          <cell r="AD418" t="str">
            <v>Yes</v>
          </cell>
          <cell r="AE418" t="str">
            <v>Shared Extract-Transform-Load (ETL) infrastructure environment utilizing DataStage to support multiple discrete applications.</v>
          </cell>
          <cell r="AG418">
            <v>18</v>
          </cell>
          <cell r="AH418" t="str">
            <v>Complete Migration to GCP (Both App &amp; DB)</v>
          </cell>
          <cell r="AI418" t="str">
            <v>Q1 2026</v>
          </cell>
          <cell r="AJ418" t="str">
            <v xml:space="preserve"> </v>
          </cell>
          <cell r="AK418" t="str">
            <v>Changed from Q4 2025 to Q1 2026 
Date Changed - 21 Feb 2025</v>
          </cell>
          <cell r="AO418" t="str">
            <v xml:space="preserve"> </v>
          </cell>
          <cell r="AQ418" t="str">
            <v>SQL</v>
          </cell>
          <cell r="AR418" t="str">
            <v>Will be Decommissioned</v>
          </cell>
          <cell r="AS418" t="str">
            <v>Q4 2025</v>
          </cell>
          <cell r="AT418" t="str">
            <v xml:space="preserve"> </v>
          </cell>
          <cell r="AV418" t="str">
            <v>Will be Decommissioned</v>
          </cell>
          <cell r="AW418" t="str">
            <v xml:space="preserve"> </v>
          </cell>
          <cell r="AX418" t="str">
            <v xml:space="preserve"> </v>
          </cell>
          <cell r="AY418" t="str">
            <v>DataStage</v>
          </cell>
        </row>
        <row r="419">
          <cell r="A419">
            <v>22706</v>
          </cell>
          <cell r="B419" t="str">
            <v>Pinnacle - Global Utilities</v>
          </cell>
          <cell r="C419" t="str">
            <v>In Production</v>
          </cell>
          <cell r="D419" t="str">
            <v>PinnUtil</v>
          </cell>
          <cell r="E419" t="str">
            <v>Ford Credit</v>
          </cell>
          <cell r="F419" t="str">
            <v>JCHEN11</v>
          </cell>
          <cell r="G419" t="str">
            <v>CYANG63</v>
          </cell>
          <cell r="H419" t="str">
            <v>CXUE7</v>
          </cell>
          <cell r="I419" t="str">
            <v>YZHU86</v>
          </cell>
          <cell r="J419" t="str">
            <v>NO</v>
          </cell>
          <cell r="K419" t="str">
            <v>Silver</v>
          </cell>
          <cell r="L419" t="str">
            <v>Non S-Ox</v>
          </cell>
          <cell r="M419">
            <v>333</v>
          </cell>
          <cell r="N419" t="str">
            <v>No</v>
          </cell>
          <cell r="O419" t="str">
            <v>Yes</v>
          </cell>
          <cell r="P419">
            <v>43122</v>
          </cell>
          <cell r="Q419" t="str">
            <v>-</v>
          </cell>
          <cell r="R419" t="str">
            <v>In-House</v>
          </cell>
          <cell r="S419" t="str">
            <v>Ford Credit Services</v>
          </cell>
          <cell r="T419" t="str">
            <v>Ford Credit (FMCC)</v>
          </cell>
          <cell r="U419" t="str">
            <v>hmeng2</v>
          </cell>
          <cell r="V419" t="str">
            <v>YXIA</v>
          </cell>
          <cell r="W419" t="str">
            <v>-</v>
          </cell>
          <cell r="X419" t="str">
            <v>MWU67</v>
          </cell>
          <cell r="Y419" t="str">
            <v>YLIANG44</v>
          </cell>
          <cell r="Z419" t="str">
            <v>YJU1</v>
          </cell>
          <cell r="AA419" t="str">
            <v>lma24</v>
          </cell>
          <cell r="AB419" t="str">
            <v>No</v>
          </cell>
          <cell r="AC419" t="str">
            <v>Yes</v>
          </cell>
          <cell r="AD419" t="str">
            <v>Yes</v>
          </cell>
          <cell r="AE419" t="str">
            <v>Global instance for the following Loan Originations applications:     1) Offering/Purchasing Summary        2) Offering/MCN Maintenance           3) Offering log                      4) Discounting Settlement Summary</v>
          </cell>
          <cell r="AF419" t="str">
            <v>China On-Prem</v>
          </cell>
          <cell r="AH419" t="str">
            <v>Will be Decommissioned</v>
          </cell>
          <cell r="AI419" t="str">
            <v>Q1 2026</v>
          </cell>
          <cell r="AJ419" t="str">
            <v xml:space="preserve"> </v>
          </cell>
          <cell r="AK419" t="str">
            <v xml:space="preserve"> </v>
          </cell>
          <cell r="AL419" t="str">
            <v>WAS</v>
          </cell>
          <cell r="AM419" t="str">
            <v>Will be Decommissioned</v>
          </cell>
          <cell r="AN419" t="str">
            <v>Q1 2026</v>
          </cell>
          <cell r="AO419" t="str">
            <v xml:space="preserve"> </v>
          </cell>
          <cell r="AP419" t="str">
            <v>-Java - Will be Decomissioned, Struts - , WAS Liberty - Will be Decomissioned-Q1 2026</v>
          </cell>
          <cell r="AR419" t="str">
            <v>Will be Decommissioned</v>
          </cell>
          <cell r="AS419" t="str">
            <v>Q1 2026</v>
          </cell>
          <cell r="AT419" t="str">
            <v xml:space="preserve"> </v>
          </cell>
          <cell r="AV419" t="str">
            <v>Will be Decommissioned</v>
          </cell>
          <cell r="AW419" t="str">
            <v xml:space="preserve"> </v>
          </cell>
          <cell r="AX419" t="str">
            <v xml:space="preserve"> </v>
          </cell>
        </row>
        <row r="420">
          <cell r="A420">
            <v>22713</v>
          </cell>
          <cell r="B420" t="str">
            <v>Ford Credit AEM Infrastructure</v>
          </cell>
          <cell r="C420" t="str">
            <v>In Production</v>
          </cell>
          <cell r="D420" t="str">
            <v>FCAEM</v>
          </cell>
          <cell r="E420" t="str">
            <v>Ford Credit</v>
          </cell>
          <cell r="F420" t="str">
            <v>NJOSHI21</v>
          </cell>
          <cell r="G420" t="str">
            <v>NJOSHI21</v>
          </cell>
          <cell r="H420" t="str">
            <v>NKOMMERA</v>
          </cell>
          <cell r="I420" t="str">
            <v>ASAXENA8</v>
          </cell>
          <cell r="J420" t="str">
            <v>NO</v>
          </cell>
          <cell r="K420" t="str">
            <v>Silver</v>
          </cell>
          <cell r="L420" t="str">
            <v>Non S-Ox</v>
          </cell>
          <cell r="M420">
            <v>11</v>
          </cell>
          <cell r="N420" t="str">
            <v>No</v>
          </cell>
          <cell r="O420" t="str">
            <v>Yes</v>
          </cell>
          <cell r="P420">
            <v>42710</v>
          </cell>
          <cell r="Q420" t="str">
            <v>-</v>
          </cell>
          <cell r="R420" t="str">
            <v>In-House</v>
          </cell>
          <cell r="S420" t="str">
            <v>Ford Credit Services</v>
          </cell>
          <cell r="T420" t="str">
            <v>Ford Credit (FMCC)</v>
          </cell>
          <cell r="U420" t="str">
            <v>psharm63</v>
          </cell>
          <cell r="V420" t="str">
            <v>MKHATRI3</v>
          </cell>
          <cell r="W420" t="str">
            <v>svysyara</v>
          </cell>
          <cell r="X420" t="str">
            <v>mnazzal1</v>
          </cell>
          <cell r="Y420" t="str">
            <v>dsharm59</v>
          </cell>
          <cell r="Z420" t="str">
            <v>amills70</v>
          </cell>
          <cell r="AA420" t="str">
            <v>rtanzer</v>
          </cell>
          <cell r="AB420" t="str">
            <v>No</v>
          </cell>
          <cell r="AC420" t="str">
            <v>-</v>
          </cell>
          <cell r="AD420" t="str">
            <v>No</v>
          </cell>
          <cell r="AE420" t="str">
            <v>This Adobe Experience Manager (AEM) platform has an authoring node which publishes content to publisher nodes.    General Usage Clause: It is intented for AEM-based solutions used in the B2C space globally for varying sized systems, with multi-JVM vertical scaling, enabling the dedicated use at the JVM within a shared VM</v>
          </cell>
          <cell r="AG420">
            <v>18</v>
          </cell>
          <cell r="AH420" t="str">
            <v>EDC New Hypervisor</v>
          </cell>
          <cell r="AI420" t="str">
            <v>Q1 2027</v>
          </cell>
          <cell r="AJ420" t="str">
            <v>None</v>
          </cell>
          <cell r="AK420" t="str">
            <v xml:space="preserve"> </v>
          </cell>
          <cell r="AM420" t="str">
            <v>Version Upgrade</v>
          </cell>
          <cell r="AN420" t="str">
            <v>Q1 2027</v>
          </cell>
          <cell r="AO420" t="str">
            <v xml:space="preserve"> </v>
          </cell>
          <cell r="AR420" t="str">
            <v>Modernize to Cloud Databases</v>
          </cell>
          <cell r="AS420" t="str">
            <v>Q1 2027</v>
          </cell>
          <cell r="AT420" t="str">
            <v xml:space="preserve"> </v>
          </cell>
          <cell r="AV420" t="str">
            <v xml:space="preserve"> </v>
          </cell>
          <cell r="AW420" t="str">
            <v xml:space="preserve"> </v>
          </cell>
          <cell r="AX420" t="str">
            <v xml:space="preserve"> </v>
          </cell>
        </row>
        <row r="421">
          <cell r="A421">
            <v>22823</v>
          </cell>
          <cell r="B421" t="str">
            <v>Pinnacle - Global Loan Origination</v>
          </cell>
          <cell r="C421" t="str">
            <v>In Production</v>
          </cell>
          <cell r="D421" t="str">
            <v>PinGLO</v>
          </cell>
          <cell r="E421" t="str">
            <v>Ford Credit</v>
          </cell>
          <cell r="F421" t="str">
            <v>JCHEN11</v>
          </cell>
          <cell r="G421" t="str">
            <v>CYANG63</v>
          </cell>
          <cell r="H421" t="str">
            <v>WWANG153</v>
          </cell>
          <cell r="I421" t="str">
            <v>YZHU86</v>
          </cell>
          <cell r="J421" t="str">
            <v>NO</v>
          </cell>
          <cell r="K421" t="str">
            <v>Silver</v>
          </cell>
          <cell r="L421" t="str">
            <v>S-Ox In Scope</v>
          </cell>
          <cell r="M421">
            <v>332</v>
          </cell>
          <cell r="N421" t="str">
            <v>No</v>
          </cell>
          <cell r="O421" t="str">
            <v>Yes</v>
          </cell>
          <cell r="P421">
            <v>43122</v>
          </cell>
          <cell r="Q421" t="str">
            <v>-</v>
          </cell>
          <cell r="R421" t="str">
            <v>In-House</v>
          </cell>
          <cell r="S421" t="str">
            <v>Ford Credit Services</v>
          </cell>
          <cell r="T421" t="str">
            <v>Ford Credit (FMCC)</v>
          </cell>
          <cell r="U421" t="str">
            <v>hmeng2</v>
          </cell>
          <cell r="V421" t="str">
            <v>YXIA</v>
          </cell>
          <cell r="W421" t="str">
            <v>-</v>
          </cell>
          <cell r="X421" t="str">
            <v>JYUN2</v>
          </cell>
          <cell r="Y421" t="str">
            <v>pchen79</v>
          </cell>
          <cell r="Z421" t="str">
            <v>YJU1</v>
          </cell>
          <cell r="AA421" t="str">
            <v>lma24</v>
          </cell>
          <cell r="AB421" t="str">
            <v>No</v>
          </cell>
          <cell r="AC421" t="str">
            <v>Yes</v>
          </cell>
          <cell r="AD421" t="str">
            <v>Yes</v>
          </cell>
          <cell r="AE421" t="str">
            <v>Pinnacle Global Loan Origination contains functionality that is used for Credit Analysis and Discounting.  Initially this application will only be used in China.</v>
          </cell>
          <cell r="AF421" t="str">
            <v>China On-Prem</v>
          </cell>
          <cell r="AG421">
            <v>1</v>
          </cell>
          <cell r="AH421" t="str">
            <v>Will be Decommissioned</v>
          </cell>
          <cell r="AI421" t="str">
            <v>Q1 2026</v>
          </cell>
          <cell r="AJ421" t="str">
            <v xml:space="preserve"> </v>
          </cell>
          <cell r="AK421" t="str">
            <v xml:space="preserve"> </v>
          </cell>
          <cell r="AL421" t="str">
            <v>WAS, Springboot</v>
          </cell>
          <cell r="AM421" t="str">
            <v>Will be Decommissioned</v>
          </cell>
          <cell r="AN421" t="str">
            <v>Q1 2026</v>
          </cell>
          <cell r="AO421" t="str">
            <v xml:space="preserve"> </v>
          </cell>
          <cell r="AP421" t="str">
            <v>-Java - Will be Decomissioned, Struts - , WAS Liberty - Will be Decomissioned-Q1 2026</v>
          </cell>
          <cell r="AQ421" t="str">
            <v>SQL</v>
          </cell>
          <cell r="AR421" t="str">
            <v>Will be Decommissioned</v>
          </cell>
          <cell r="AS421" t="str">
            <v>Q1 2026</v>
          </cell>
          <cell r="AT421" t="str">
            <v>Current DB2</v>
          </cell>
          <cell r="AU421" t="str">
            <v>YES</v>
          </cell>
          <cell r="AV421" t="str">
            <v>Will be Decommissioned</v>
          </cell>
          <cell r="AW421" t="str">
            <v>TBD</v>
          </cell>
          <cell r="AX421" t="str">
            <v xml:space="preserve"> </v>
          </cell>
        </row>
        <row r="422">
          <cell r="A422">
            <v>22913</v>
          </cell>
          <cell r="B422" t="str">
            <v>Global Common Finance Calculator</v>
          </cell>
          <cell r="C422" t="str">
            <v>In Production</v>
          </cell>
          <cell r="D422" t="str">
            <v>FCCFC</v>
          </cell>
          <cell r="E422" t="str">
            <v>Ford Credit</v>
          </cell>
          <cell r="F422" t="str">
            <v>IPANKAJ</v>
          </cell>
          <cell r="G422" t="str">
            <v>VSUNDA21</v>
          </cell>
          <cell r="H422" t="str">
            <v>SBALAGAN</v>
          </cell>
          <cell r="I422" t="str">
            <v>ASAXENA8</v>
          </cell>
          <cell r="J422" t="str">
            <v>NO</v>
          </cell>
          <cell r="K422" t="str">
            <v>Silver</v>
          </cell>
          <cell r="L422" t="str">
            <v>Non S-Ox</v>
          </cell>
          <cell r="M422">
            <v>211</v>
          </cell>
          <cell r="N422" t="str">
            <v>No</v>
          </cell>
          <cell r="O422" t="str">
            <v>Yes</v>
          </cell>
          <cell r="P422">
            <v>42388</v>
          </cell>
          <cell r="Q422" t="str">
            <v>-</v>
          </cell>
          <cell r="R422" t="str">
            <v>-</v>
          </cell>
          <cell r="S422" t="str">
            <v>Ford Credit Services</v>
          </cell>
          <cell r="T422" t="str">
            <v>Ford Credit (FMCC)</v>
          </cell>
          <cell r="U422" t="str">
            <v>lostrem</v>
          </cell>
          <cell r="V422" t="str">
            <v>PSHARM63</v>
          </cell>
          <cell r="W422" t="str">
            <v>PPUSHKA2</v>
          </cell>
          <cell r="X422" t="str">
            <v>PKUMAR64</v>
          </cell>
          <cell r="Y422" t="str">
            <v>kvenka54</v>
          </cell>
          <cell r="Z422" t="str">
            <v>drobin70</v>
          </cell>
          <cell r="AA422" t="str">
            <v>CGEORG57</v>
          </cell>
          <cell r="AB422" t="str">
            <v>-</v>
          </cell>
          <cell r="AC422" t="str">
            <v>-</v>
          </cell>
          <cell r="AD422" t="str">
            <v>No</v>
          </cell>
          <cell r="AE422" t="str">
            <v>The Global Common Finance Calculator (GFC) is a tool that provides consumers who have selected a new, used passenger car or new commercial vehicle from the User Interface with pricing and vehicle speficication, to calculate a quotation for certain financial products</v>
          </cell>
          <cell r="AH422" t="str">
            <v xml:space="preserve"> </v>
          </cell>
          <cell r="AI422" t="str">
            <v xml:space="preserve"> </v>
          </cell>
          <cell r="AJ422" t="str">
            <v xml:space="preserve"> </v>
          </cell>
          <cell r="AK422" t="str">
            <v xml:space="preserve"> </v>
          </cell>
          <cell r="AL422" t="str">
            <v>Springboot</v>
          </cell>
          <cell r="AM422" t="str">
            <v>Version Upgrade</v>
          </cell>
          <cell r="AN422" t="str">
            <v>Q4 2025</v>
          </cell>
          <cell r="AO422" t="str">
            <v xml:space="preserve"> </v>
          </cell>
          <cell r="AP422" t="str">
            <v>-Java - Version Upgrade, Struts - , WAS Liberty - -Java Timeline - Q3 2025, Struts Timeline - , WAS Upgrade Timeline - 
Changed From Q3 2025 to Q4 2025 (20-Feb-2025)</v>
          </cell>
          <cell r="AR422" t="str">
            <v xml:space="preserve"> </v>
          </cell>
          <cell r="AS422" t="str">
            <v xml:space="preserve"> </v>
          </cell>
          <cell r="AT422" t="str">
            <v xml:space="preserve"> </v>
          </cell>
          <cell r="AU422" t="str">
            <v>YES</v>
          </cell>
          <cell r="AV422" t="str">
            <v xml:space="preserve"> </v>
          </cell>
          <cell r="AW422" t="str">
            <v>TBD</v>
          </cell>
          <cell r="AX422" t="str">
            <v xml:space="preserve"> </v>
          </cell>
        </row>
        <row r="423">
          <cell r="A423">
            <v>23029</v>
          </cell>
          <cell r="B423" t="str">
            <v>Pinnacle - Global Tools Audit</v>
          </cell>
          <cell r="C423" t="str">
            <v>In Production</v>
          </cell>
          <cell r="D423" t="str">
            <v>PinnAudit</v>
          </cell>
          <cell r="E423" t="str">
            <v>Ford Credit</v>
          </cell>
          <cell r="F423" t="str">
            <v>JMALETZ</v>
          </cell>
          <cell r="G423" t="str">
            <v>RRAJESH8</v>
          </cell>
          <cell r="H423" t="str">
            <v>RSUDHIR</v>
          </cell>
          <cell r="I423" t="str">
            <v>JMANI</v>
          </cell>
          <cell r="J423" t="str">
            <v>NO</v>
          </cell>
          <cell r="K423" t="str">
            <v>Bronze</v>
          </cell>
          <cell r="L423" t="str">
            <v>Non S-Ox</v>
          </cell>
          <cell r="M423">
            <v>222</v>
          </cell>
          <cell r="N423" t="str">
            <v>No</v>
          </cell>
          <cell r="O423" t="str">
            <v>Yes</v>
          </cell>
          <cell r="P423">
            <v>43122</v>
          </cell>
          <cell r="Q423" t="str">
            <v>-</v>
          </cell>
          <cell r="R423" t="str">
            <v>In-House</v>
          </cell>
          <cell r="S423" t="str">
            <v>Ford Credit Services</v>
          </cell>
          <cell r="T423" t="str">
            <v>Ford Credit (FMCC)</v>
          </cell>
          <cell r="U423" t="str">
            <v>prodr102</v>
          </cell>
          <cell r="V423" t="str">
            <v>TSULLIV5</v>
          </cell>
          <cell r="W423" t="str">
            <v>sjahnavi</v>
          </cell>
          <cell r="X423" t="str">
            <v>agopin11</v>
          </cell>
          <cell r="Y423" t="str">
            <v>ashanm12</v>
          </cell>
          <cell r="Z423" t="str">
            <v>brobe128</v>
          </cell>
          <cell r="AA423" t="str">
            <v>rallbrig</v>
          </cell>
          <cell r="AB423" t="str">
            <v>No</v>
          </cell>
          <cell r="AC423" t="str">
            <v>-</v>
          </cell>
          <cell r="AD423" t="str">
            <v>No</v>
          </cell>
          <cell r="AE423" t="str">
            <v>Global instance for the following Loan Originations applications: Reconciliation Report.</v>
          </cell>
          <cell r="AG423">
            <v>1</v>
          </cell>
          <cell r="AH423" t="str">
            <v>Will be Decommissioned</v>
          </cell>
          <cell r="AI423" t="str">
            <v>TBD</v>
          </cell>
          <cell r="AJ423" t="str">
            <v xml:space="preserve"> </v>
          </cell>
          <cell r="AK423" t="str">
            <v xml:space="preserve">App ID 23029 does not use VM. App team will plan to decommission VM. </v>
          </cell>
          <cell r="AL423" t="str">
            <v>WAS</v>
          </cell>
          <cell r="AM423" t="str">
            <v>Will be Decommissioned</v>
          </cell>
          <cell r="AN423" t="str">
            <v>Q3 2027</v>
          </cell>
          <cell r="AO423" t="str">
            <v xml:space="preserve">#Users &amp;lt; 100, #Screens &amp;lt; 5, Jobs - None, WebServices URLs - None, Storage - DB2 tables
Java version: 1.8 </v>
          </cell>
          <cell r="AP423" t="str">
            <v>Java Comments - Dependent on ATD team, Struts Comments - , WAS Upgrade Comments - Dependent on ATD team-Java - Version Upgrade, Struts - , WAS Liberty - Will be Decomissioned-Java Timeline - Q3 2027, Struts Timeline - , WAS Upgrade Timeline - Q3 2027</v>
          </cell>
          <cell r="AR423" t="str">
            <v xml:space="preserve"> </v>
          </cell>
          <cell r="AS423" t="str">
            <v xml:space="preserve"> </v>
          </cell>
          <cell r="AT423" t="str">
            <v xml:space="preserve"> </v>
          </cell>
          <cell r="AU423" t="str">
            <v>YES</v>
          </cell>
          <cell r="AV423" t="str">
            <v xml:space="preserve"> </v>
          </cell>
          <cell r="AW423" t="str">
            <v>TBD</v>
          </cell>
          <cell r="AX423" t="str">
            <v>App will be decommissioned after Alfa is launched in production</v>
          </cell>
        </row>
        <row r="424">
          <cell r="A424">
            <v>23040</v>
          </cell>
          <cell r="B424" t="str">
            <v>Risk Scoring Analysis</v>
          </cell>
          <cell r="C424" t="str">
            <v>In Production</v>
          </cell>
          <cell r="D424" t="str">
            <v>RSA</v>
          </cell>
          <cell r="E424" t="str">
            <v>Ford Credit</v>
          </cell>
          <cell r="F424" t="str">
            <v>JCHEN11</v>
          </cell>
          <cell r="G424" t="str">
            <v>CYANG63</v>
          </cell>
          <cell r="H424" t="str">
            <v>WWANG153</v>
          </cell>
          <cell r="I424" t="str">
            <v>YZHU86</v>
          </cell>
          <cell r="J424" t="str">
            <v>NO</v>
          </cell>
          <cell r="K424" t="str">
            <v>Bronze</v>
          </cell>
          <cell r="L424" t="str">
            <v>Non S-Ox</v>
          </cell>
          <cell r="M424">
            <v>111</v>
          </cell>
          <cell r="N424" t="str">
            <v>No</v>
          </cell>
          <cell r="O424" t="str">
            <v>Yes</v>
          </cell>
          <cell r="P424">
            <v>43120</v>
          </cell>
          <cell r="Q424" t="str">
            <v>-</v>
          </cell>
          <cell r="R424" t="str">
            <v>In-House</v>
          </cell>
          <cell r="S424" t="str">
            <v>Ford Credit Services</v>
          </cell>
          <cell r="T424" t="str">
            <v>Ford Credit (FMCC)</v>
          </cell>
          <cell r="U424" t="str">
            <v>hmeng2</v>
          </cell>
          <cell r="V424" t="str">
            <v>YXIA</v>
          </cell>
          <cell r="W424" t="str">
            <v>-</v>
          </cell>
          <cell r="X424" t="str">
            <v>SCHEN174</v>
          </cell>
          <cell r="Y424" t="str">
            <v>xxiao13</v>
          </cell>
          <cell r="Z424" t="str">
            <v>dli47</v>
          </cell>
          <cell r="AA424" t="str">
            <v>lzhu20</v>
          </cell>
          <cell r="AB424" t="str">
            <v>No</v>
          </cell>
          <cell r="AC424" t="str">
            <v>-</v>
          </cell>
          <cell r="AD424" t="str">
            <v>No</v>
          </cell>
          <cell r="AE424" t="str">
            <v>Risk Scoring Analysis for GLO China</v>
          </cell>
          <cell r="AF424" t="str">
            <v>China On-Prem</v>
          </cell>
          <cell r="AH424" t="str">
            <v>Will be Decommissioned</v>
          </cell>
          <cell r="AI424" t="str">
            <v>Q1 2026</v>
          </cell>
          <cell r="AJ424" t="str">
            <v xml:space="preserve"> </v>
          </cell>
          <cell r="AK424" t="str">
            <v xml:space="preserve"> </v>
          </cell>
          <cell r="AL424" t="str">
            <v>WAS</v>
          </cell>
          <cell r="AM424" t="str">
            <v>Will be Decommissioned</v>
          </cell>
          <cell r="AN424" t="str">
            <v>Q1 2026</v>
          </cell>
          <cell r="AO424" t="str">
            <v xml:space="preserve"> </v>
          </cell>
          <cell r="AP424" t="str">
            <v>-Java - Will be Decomissioned, Struts - , WAS Liberty - Will be Decomissioned-Q1 2026</v>
          </cell>
          <cell r="AR424" t="str">
            <v>Will be Decommissioned</v>
          </cell>
          <cell r="AS424" t="str">
            <v>Q1 2026</v>
          </cell>
          <cell r="AT424" t="str">
            <v>Current DB2</v>
          </cell>
          <cell r="AV424" t="str">
            <v>Will be Decommissioned</v>
          </cell>
          <cell r="AW424" t="str">
            <v>Q1 2026</v>
          </cell>
          <cell r="AX424" t="str">
            <v xml:space="preserve"> </v>
          </cell>
        </row>
        <row r="425">
          <cell r="A425">
            <v>23057</v>
          </cell>
          <cell r="B425" t="str">
            <v>Ford Auto Finance China Bureau</v>
          </cell>
          <cell r="C425" t="str">
            <v>In Production</v>
          </cell>
          <cell r="D425" t="str">
            <v>PBOCNCIIC</v>
          </cell>
          <cell r="E425" t="str">
            <v>Ford Credit</v>
          </cell>
          <cell r="F425" t="str">
            <v>JCHEN11</v>
          </cell>
          <cell r="G425" t="str">
            <v>CYANG63</v>
          </cell>
          <cell r="H425" t="str">
            <v>WWANG153</v>
          </cell>
          <cell r="I425" t="str">
            <v>YZHU86</v>
          </cell>
          <cell r="J425" t="str">
            <v>NO</v>
          </cell>
          <cell r="K425" t="str">
            <v>Silver</v>
          </cell>
          <cell r="L425" t="str">
            <v>Non S-Ox</v>
          </cell>
          <cell r="M425">
            <v>332</v>
          </cell>
          <cell r="N425" t="str">
            <v>No</v>
          </cell>
          <cell r="O425" t="str">
            <v>Yes</v>
          </cell>
          <cell r="P425">
            <v>43120</v>
          </cell>
          <cell r="Q425" t="str">
            <v>-</v>
          </cell>
          <cell r="R425" t="str">
            <v>In-House</v>
          </cell>
          <cell r="S425" t="str">
            <v>Ford Credit Services</v>
          </cell>
          <cell r="T425" t="str">
            <v>Ford Credit (FMCC)</v>
          </cell>
          <cell r="U425" t="str">
            <v>hmeng2</v>
          </cell>
          <cell r="V425" t="str">
            <v>YXIA</v>
          </cell>
          <cell r="W425" t="str">
            <v>-</v>
          </cell>
          <cell r="X425" t="str">
            <v>SCHEN174</v>
          </cell>
          <cell r="Y425" t="str">
            <v>xxiao13</v>
          </cell>
          <cell r="Z425" t="str">
            <v>lzhu20</v>
          </cell>
          <cell r="AA425" t="str">
            <v>-</v>
          </cell>
          <cell r="AB425" t="str">
            <v>No</v>
          </cell>
          <cell r="AC425" t="str">
            <v>-</v>
          </cell>
          <cell r="AD425" t="str">
            <v>Yes</v>
          </cell>
          <cell r="AE425" t="str">
            <v>FAFC Bureau communicates between the mainframe credit analysis and scoring programs and the NCIIC and PBOC.  The java programs sends the request for data to PBOC and NCIIC and receives data back.  The PBOC program scrapes the credit bureau data off the html response, stores it in a table for the mainframe scoring program to retrieve and send to Magnum.  The NCIIC program stores the data received from the NCIIC in DB2 for use by Pinnacle CA.</v>
          </cell>
          <cell r="AF425" t="str">
            <v>China On-Prem</v>
          </cell>
          <cell r="AH425" t="str">
            <v>Will be Decommissioned</v>
          </cell>
          <cell r="AI425" t="str">
            <v>Q1 2026</v>
          </cell>
          <cell r="AJ425" t="str">
            <v xml:space="preserve"> </v>
          </cell>
          <cell r="AK425" t="str">
            <v xml:space="preserve"> </v>
          </cell>
          <cell r="AL425" t="str">
            <v>WAS</v>
          </cell>
          <cell r="AM425" t="str">
            <v>Will be Decommissioned</v>
          </cell>
          <cell r="AN425" t="str">
            <v>Q1 2026</v>
          </cell>
          <cell r="AO425" t="str">
            <v xml:space="preserve"> </v>
          </cell>
          <cell r="AP425" t="str">
            <v>-Java - Will be Decomissioned, Struts - , WAS Liberty - -Q1 2026</v>
          </cell>
          <cell r="AR425" t="str">
            <v>Will be Decommissioned</v>
          </cell>
          <cell r="AS425" t="str">
            <v>Q1 2026</v>
          </cell>
          <cell r="AT425" t="str">
            <v xml:space="preserve"> </v>
          </cell>
          <cell r="AV425" t="str">
            <v>Will be Decommissioned</v>
          </cell>
          <cell r="AW425" t="str">
            <v>Q1 2026</v>
          </cell>
          <cell r="AX425" t="str">
            <v xml:space="preserve"> </v>
          </cell>
        </row>
        <row r="426">
          <cell r="A426">
            <v>23150</v>
          </cell>
          <cell r="B426" t="str">
            <v>FCE Multi Risk Insurance</v>
          </cell>
          <cell r="C426" t="str">
            <v>In Production</v>
          </cell>
          <cell r="D426" t="str">
            <v>FCE MRI</v>
          </cell>
          <cell r="E426" t="str">
            <v>Ford Credit</v>
          </cell>
          <cell r="F426" t="str">
            <v>JBENITO</v>
          </cell>
          <cell r="G426" t="str">
            <v>CMUELLEN</v>
          </cell>
          <cell r="H426" t="str">
            <v>GSEIPELT</v>
          </cell>
          <cell r="I426" t="str">
            <v>AGALLAG9</v>
          </cell>
          <cell r="J426" t="str">
            <v>NO</v>
          </cell>
          <cell r="K426" t="str">
            <v>Copper</v>
          </cell>
          <cell r="L426" t="str">
            <v>Non S-Ox</v>
          </cell>
          <cell r="M426">
            <v>321</v>
          </cell>
          <cell r="N426" t="str">
            <v>No</v>
          </cell>
          <cell r="O426" t="str">
            <v>Yes</v>
          </cell>
          <cell r="P426">
            <v>43159</v>
          </cell>
          <cell r="Q426" t="str">
            <v>-</v>
          </cell>
          <cell r="R426" t="str">
            <v>In-House</v>
          </cell>
          <cell r="S426" t="str">
            <v>Ford Credit Services</v>
          </cell>
          <cell r="T426" t="str">
            <v>Ford Credit (FMCC)</v>
          </cell>
          <cell r="U426" t="str">
            <v>rpaland</v>
          </cell>
          <cell r="V426" t="str">
            <v>TPLEUHS</v>
          </cell>
          <cell r="W426" t="str">
            <v>rcayetan</v>
          </cell>
          <cell r="X426" t="str">
            <v>thasse</v>
          </cell>
          <cell r="Y426" t="str">
            <v>pheynenm</v>
          </cell>
          <cell r="Z426" t="str">
            <v>eoeltjeb</v>
          </cell>
          <cell r="AA426" t="str">
            <v>KHauk</v>
          </cell>
          <cell r="AB426" t="str">
            <v>No</v>
          </cell>
          <cell r="AC426" t="str">
            <v>Yes</v>
          </cell>
          <cell r="AD426" t="str">
            <v>Yes</v>
          </cell>
          <cell r="AE426" t="str">
            <v>The application supports the Ford Bank Germany Insurance Department managing a multi purpose insurance product for the dealers (offered by insurance provider Helvetia).</v>
          </cell>
          <cell r="AF426" t="str">
            <v>EU</v>
          </cell>
          <cell r="AG426">
            <v>4</v>
          </cell>
          <cell r="AH426" t="str">
            <v>EDC CaaS</v>
          </cell>
          <cell r="AI426" t="str">
            <v>Q3 2025</v>
          </cell>
          <cell r="AJ426" t="str">
            <v>Legacy</v>
          </cell>
          <cell r="AK426" t="str">
            <v>None - Changed From Q2 2025 to Q3 2025 (20-Feb-2025)</v>
          </cell>
          <cell r="AL426" t="str">
            <v>WAS</v>
          </cell>
          <cell r="AM426" t="str">
            <v>Will be Decommissioned</v>
          </cell>
          <cell r="AN426" t="str">
            <v>Q4 2026</v>
          </cell>
          <cell r="AO426" t="str">
            <v>n/a</v>
          </cell>
          <cell r="AP426" t="str">
            <v>Java Comments - , Struts Comments - , WAS Upgrade Comments - Currently no agreed plan whether we re-write it to leave WAS/Openshift until end of 2026 or replace it by a COTS solution.-Java - , Struts - , WAS Liberty - Will be Decomissioned-Java Timeline - , Struts Timeline - , WAS Upgrade Timeline - Q4 2026</v>
          </cell>
          <cell r="AQ426" t="str">
            <v>SQL</v>
          </cell>
          <cell r="AR426" t="str">
            <v>On-Prem</v>
          </cell>
          <cell r="AS426" t="str">
            <v>TBD</v>
          </cell>
          <cell r="AT426" t="str">
            <v xml:space="preserve"> </v>
          </cell>
          <cell r="AV426" t="str">
            <v xml:space="preserve"> </v>
          </cell>
          <cell r="AW426" t="str">
            <v xml:space="preserve"> </v>
          </cell>
          <cell r="AX426" t="str">
            <v xml:space="preserve"> </v>
          </cell>
        </row>
        <row r="427">
          <cell r="A427">
            <v>23201</v>
          </cell>
          <cell r="B427" t="str">
            <v>Ford Credit Dealer Toolkit</v>
          </cell>
          <cell r="C427" t="str">
            <v>In Production</v>
          </cell>
          <cell r="D427" t="str">
            <v>FCDT</v>
          </cell>
          <cell r="E427" t="str">
            <v>Ford Credit</v>
          </cell>
          <cell r="F427" t="str">
            <v>CLOWE49</v>
          </cell>
          <cell r="G427" t="str">
            <v>SKASARLA</v>
          </cell>
          <cell r="H427" t="str">
            <v>PHUTCHI8</v>
          </cell>
          <cell r="I427" t="str">
            <v>JMANI</v>
          </cell>
          <cell r="J427" t="str">
            <v>NO</v>
          </cell>
          <cell r="K427" t="str">
            <v>Silver</v>
          </cell>
          <cell r="L427" t="str">
            <v>Non S-Ox</v>
          </cell>
          <cell r="M427">
            <v>312</v>
          </cell>
          <cell r="N427" t="str">
            <v>No</v>
          </cell>
          <cell r="O427" t="str">
            <v>Yes</v>
          </cell>
          <cell r="P427">
            <v>42668</v>
          </cell>
          <cell r="Q427" t="str">
            <v>-</v>
          </cell>
          <cell r="R427" t="str">
            <v>In-House</v>
          </cell>
          <cell r="S427" t="str">
            <v>Ford Credit Services</v>
          </cell>
          <cell r="T427" t="str">
            <v>Ford Credit (FMCC)</v>
          </cell>
          <cell r="U427" t="str">
            <v>dpower35</v>
          </cell>
          <cell r="V427" t="str">
            <v>KSAWYER8</v>
          </cell>
          <cell r="W427" t="str">
            <v>sjahnavi</v>
          </cell>
          <cell r="X427" t="str">
            <v>cchris11</v>
          </cell>
          <cell r="Y427" t="str">
            <v>pkuma174</v>
          </cell>
          <cell r="Z427" t="str">
            <v>ejone295</v>
          </cell>
          <cell r="AA427" t="str">
            <v>-</v>
          </cell>
          <cell r="AB427" t="str">
            <v>Yes</v>
          </cell>
          <cell r="AC427" t="str">
            <v>Yes</v>
          </cell>
          <cell r="AD427" t="str">
            <v>Yes</v>
          </cell>
          <cell r="AE427" t="str">
            <v>Web site for Ford Credit dealers. It will provide a one-way broadcast message, Single Sign On with RouteOne, and the existing Branded Interface functions such as ETA, link to Smart Vincent, etc.</v>
          </cell>
          <cell r="AH427" t="str">
            <v xml:space="preserve"> </v>
          </cell>
          <cell r="AI427" t="str">
            <v xml:space="preserve"> </v>
          </cell>
          <cell r="AJ427" t="str">
            <v xml:space="preserve"> </v>
          </cell>
          <cell r="AK427" t="str">
            <v xml:space="preserve"> </v>
          </cell>
          <cell r="AL427" t="str">
            <v>WAS</v>
          </cell>
          <cell r="AM427" t="str">
            <v>Rewrite</v>
          </cell>
          <cell r="AN427" t="str">
            <v>Q4 2025</v>
          </cell>
          <cell r="AO427" t="str">
            <v>IBM JDK8 for WAS Liberty. Rewriting app to GCP cloud native.</v>
          </cell>
          <cell r="AP427" t="str">
            <v>-Java - Version Upgrade, Struts - Rewrite, WAS Liberty - Rewrite-Java Timeline - Q4 2025, Struts Timeline - Q4 2025, WAS Upgrade Timeline - Q4 2025</v>
          </cell>
          <cell r="AR427" t="str">
            <v xml:space="preserve"> </v>
          </cell>
          <cell r="AS427" t="str">
            <v xml:space="preserve"> </v>
          </cell>
          <cell r="AT427" t="str">
            <v xml:space="preserve"> </v>
          </cell>
          <cell r="AU427" t="str">
            <v>YES</v>
          </cell>
          <cell r="AV427" t="str">
            <v>Rewrite apps to GCP</v>
          </cell>
          <cell r="AW427" t="str">
            <v>Q4 2025</v>
          </cell>
          <cell r="AX427" t="str">
            <v xml:space="preserve"> </v>
          </cell>
        </row>
        <row r="428">
          <cell r="A428">
            <v>23428</v>
          </cell>
          <cell r="B428" t="str">
            <v>Pinnacle - Global Portfolio Toolbox</v>
          </cell>
          <cell r="C428" t="str">
            <v>In Production</v>
          </cell>
          <cell r="D428" t="str">
            <v>GLOPTB</v>
          </cell>
          <cell r="E428" t="str">
            <v>Ford Credit</v>
          </cell>
          <cell r="F428" t="str">
            <v>JCHEN11</v>
          </cell>
          <cell r="G428" t="str">
            <v>CYANG63</v>
          </cell>
          <cell r="H428" t="str">
            <v>CXUE7</v>
          </cell>
          <cell r="I428" t="str">
            <v>YZHU86</v>
          </cell>
          <cell r="J428" t="str">
            <v>NO</v>
          </cell>
          <cell r="K428" t="str">
            <v>Silver</v>
          </cell>
          <cell r="L428" t="str">
            <v>Non S-Ox</v>
          </cell>
          <cell r="M428">
            <v>333</v>
          </cell>
          <cell r="N428" t="str">
            <v>No</v>
          </cell>
          <cell r="O428" t="str">
            <v>Yes</v>
          </cell>
          <cell r="P428">
            <v>43122</v>
          </cell>
          <cell r="Q428" t="str">
            <v>-</v>
          </cell>
          <cell r="R428" t="str">
            <v>In-House</v>
          </cell>
          <cell r="S428" t="str">
            <v>Ford Credit Services</v>
          </cell>
          <cell r="T428" t="str">
            <v>Ford Credit (FMCC)</v>
          </cell>
          <cell r="U428" t="str">
            <v>hmeng2</v>
          </cell>
          <cell r="V428" t="str">
            <v>YXIA</v>
          </cell>
          <cell r="W428" t="str">
            <v>-</v>
          </cell>
          <cell r="X428" t="str">
            <v>MWU67</v>
          </cell>
          <cell r="Y428" t="str">
            <v>YLIANG44</v>
          </cell>
          <cell r="Z428" t="str">
            <v>YJU1</v>
          </cell>
          <cell r="AA428" t="str">
            <v>lma24</v>
          </cell>
          <cell r="AB428" t="str">
            <v>No</v>
          </cell>
          <cell r="AC428" t="str">
            <v>No</v>
          </cell>
          <cell r="AD428" t="str">
            <v>No</v>
          </cell>
          <cell r="AE428" t="str">
            <v>This application is displayed alongside Credit Analysis and it displays dealer statistics retrieved from DB2 &amp; EDW.</v>
          </cell>
          <cell r="AF428" t="str">
            <v>China On-Prem</v>
          </cell>
          <cell r="AH428" t="str">
            <v>Will be Decommissioned</v>
          </cell>
          <cell r="AI428" t="str">
            <v>Q1 2026</v>
          </cell>
          <cell r="AJ428" t="str">
            <v xml:space="preserve"> </v>
          </cell>
          <cell r="AK428" t="str">
            <v xml:space="preserve"> </v>
          </cell>
          <cell r="AL428" t="str">
            <v>WAS</v>
          </cell>
          <cell r="AM428" t="str">
            <v>Will be Decommissioned</v>
          </cell>
          <cell r="AN428" t="str">
            <v>Q1 2026</v>
          </cell>
          <cell r="AO428" t="str">
            <v xml:space="preserve"> </v>
          </cell>
          <cell r="AP428" t="str">
            <v>-Java - Will be Decomissioned, Struts - , WAS Liberty - Will be Decomissioned-Q1 2026</v>
          </cell>
          <cell r="AR428" t="str">
            <v>Will be Decommissioned</v>
          </cell>
          <cell r="AS428" t="str">
            <v>Q1 2026</v>
          </cell>
          <cell r="AT428" t="str">
            <v>Current DB2</v>
          </cell>
          <cell r="AV428" t="str">
            <v>Will be Decommissioned</v>
          </cell>
          <cell r="AW428" t="str">
            <v xml:space="preserve"> </v>
          </cell>
          <cell r="AX428" t="str">
            <v xml:space="preserve"> </v>
          </cell>
        </row>
        <row r="429">
          <cell r="A429">
            <v>23477</v>
          </cell>
          <cell r="B429" t="str">
            <v>FCE Retail Deposits - Core Capability</v>
          </cell>
          <cell r="C429" t="str">
            <v>In Production</v>
          </cell>
          <cell r="D429" t="str">
            <v>FCERD Core</v>
          </cell>
          <cell r="E429" t="str">
            <v>Ford Credit</v>
          </cell>
          <cell r="F429" t="str">
            <v>JBENITO</v>
          </cell>
          <cell r="G429" t="str">
            <v>JCOCKWIL</v>
          </cell>
          <cell r="H429" t="str">
            <v>CWILL663</v>
          </cell>
          <cell r="I429" t="str">
            <v>AGALLAG9</v>
          </cell>
          <cell r="J429" t="str">
            <v>NO</v>
          </cell>
          <cell r="K429" t="str">
            <v>Bronze</v>
          </cell>
          <cell r="L429" t="str">
            <v>S-Ox In Scope</v>
          </cell>
          <cell r="M429">
            <v>332</v>
          </cell>
          <cell r="N429" t="str">
            <v>No</v>
          </cell>
          <cell r="O429" t="str">
            <v>Yes</v>
          </cell>
          <cell r="P429">
            <v>42689</v>
          </cell>
          <cell r="Q429" t="str">
            <v>-</v>
          </cell>
          <cell r="R429" t="str">
            <v>Managed by 3rd Party Purchased Service</v>
          </cell>
          <cell r="S429" t="str">
            <v>Ford Credit Services</v>
          </cell>
          <cell r="T429" t="str">
            <v>Ford Credit (FMCC)</v>
          </cell>
          <cell r="U429" t="str">
            <v>WDAVIE54</v>
          </cell>
          <cell r="V429" t="str">
            <v>CTREADWA</v>
          </cell>
          <cell r="W429" t="str">
            <v>jbarry5</v>
          </cell>
          <cell r="X429" t="str">
            <v>skuma290</v>
          </cell>
          <cell r="Y429" t="str">
            <v>SDAS35</v>
          </cell>
          <cell r="Z429" t="str">
            <v>tgundry</v>
          </cell>
          <cell r="AA429" t="str">
            <v>sbriden</v>
          </cell>
          <cell r="AB429" t="str">
            <v>No</v>
          </cell>
          <cell r="AC429" t="str">
            <v>Yes</v>
          </cell>
          <cell r="AD429" t="str">
            <v>Yes</v>
          </cell>
          <cell r="AE429" t="str">
            <v>This application supports the FCE required process to deliver the Retail Deposits Business capability to both the FCE UK Market and FBG DE market. The operational processing is all performed by an outsource partner (NSSSL for UK, FIS for FBG), who send us a daily overnight feed of information. This information (for both markets: UK &amp; DE), is updated within an FCE owned database for processing and then management reporting and transmission of data to other FCE and FMC systems.</v>
          </cell>
          <cell r="AF429" t="str">
            <v>EU</v>
          </cell>
          <cell r="AG429">
            <v>4</v>
          </cell>
          <cell r="AH429" t="str">
            <v>Complete Migration to GCP (Both App &amp; DB)</v>
          </cell>
          <cell r="AI429" t="str">
            <v>Q1 2026</v>
          </cell>
          <cell r="AK429" t="str">
            <v>Changed from Q2 2025 to Q1 2026 
Date Changed - 21 Feb 2025</v>
          </cell>
          <cell r="AO429" t="str">
            <v xml:space="preserve"> </v>
          </cell>
          <cell r="AR429" t="str">
            <v xml:space="preserve"> </v>
          </cell>
          <cell r="AS429" t="str">
            <v xml:space="preserve"> </v>
          </cell>
          <cell r="AT429" t="str">
            <v xml:space="preserve"> </v>
          </cell>
          <cell r="AV429" t="str">
            <v xml:space="preserve"> </v>
          </cell>
          <cell r="AW429" t="str">
            <v xml:space="preserve"> </v>
          </cell>
          <cell r="AX429" t="str">
            <v xml:space="preserve"> </v>
          </cell>
          <cell r="AY429" t="str">
            <v>WebFocus</v>
          </cell>
        </row>
        <row r="430">
          <cell r="A430">
            <v>23519</v>
          </cell>
          <cell r="B430" t="str">
            <v>Global Dealer Web Reporting</v>
          </cell>
          <cell r="C430" t="str">
            <v>In Production</v>
          </cell>
          <cell r="D430" t="str">
            <v>GDWR</v>
          </cell>
          <cell r="E430" t="str">
            <v>Ford Credit</v>
          </cell>
          <cell r="F430" t="str">
            <v>JCHEN11</v>
          </cell>
          <cell r="G430" t="str">
            <v>CYANG63</v>
          </cell>
          <cell r="H430" t="str">
            <v>WWANG153</v>
          </cell>
          <cell r="I430" t="str">
            <v>YZHU86</v>
          </cell>
          <cell r="J430" t="str">
            <v>NO</v>
          </cell>
          <cell r="K430" t="str">
            <v>Silver</v>
          </cell>
          <cell r="L430" t="str">
            <v>Non S-Ox</v>
          </cell>
          <cell r="M430">
            <v>222</v>
          </cell>
          <cell r="N430" t="str">
            <v>No</v>
          </cell>
          <cell r="O430" t="str">
            <v>Yes</v>
          </cell>
          <cell r="P430">
            <v>42674</v>
          </cell>
          <cell r="Q430">
            <v>45565</v>
          </cell>
          <cell r="R430" t="str">
            <v>In-House</v>
          </cell>
          <cell r="S430" t="str">
            <v>Ford Credit Services</v>
          </cell>
          <cell r="T430" t="str">
            <v>Ford Credit (FMCC)</v>
          </cell>
          <cell r="U430" t="str">
            <v>hmeng2</v>
          </cell>
          <cell r="V430" t="str">
            <v>YXIA</v>
          </cell>
          <cell r="W430" t="str">
            <v>qli133</v>
          </cell>
          <cell r="X430" t="str">
            <v>RZHENG6</v>
          </cell>
          <cell r="Y430" t="str">
            <v>tyuan3</v>
          </cell>
          <cell r="Z430" t="str">
            <v>che41</v>
          </cell>
          <cell r="AA430" t="str">
            <v>cjiang19</v>
          </cell>
          <cell r="AB430" t="str">
            <v>Yes</v>
          </cell>
          <cell r="AC430" t="str">
            <v>-</v>
          </cell>
          <cell r="AD430" t="str">
            <v>-</v>
          </cell>
          <cell r="AE430" t="str">
            <v>A portal for reports used by dealers in China.</v>
          </cell>
          <cell r="AF430" t="str">
            <v>China On-Prem</v>
          </cell>
          <cell r="AH430" t="str">
            <v>Will be Decommissioned</v>
          </cell>
          <cell r="AI430" t="str">
            <v>Q1 2025</v>
          </cell>
          <cell r="AJ430" t="str">
            <v xml:space="preserve"> </v>
          </cell>
          <cell r="AK430" t="str">
            <v xml:space="preserve"> </v>
          </cell>
          <cell r="AL430" t="str">
            <v>WAS, Springboot</v>
          </cell>
          <cell r="AM430" t="str">
            <v>Will be Decommissioned</v>
          </cell>
          <cell r="AN430" t="str">
            <v>Q1 2025</v>
          </cell>
          <cell r="AO430" t="str">
            <v xml:space="preserve"> </v>
          </cell>
          <cell r="AP430" t="str">
            <v>-Java - , Struts - , WAS Liberty - Will be Decomissioned-Q1 2025</v>
          </cell>
          <cell r="AR430" t="str">
            <v>Will be Decommissioned</v>
          </cell>
          <cell r="AS430" t="str">
            <v>Q1 2025</v>
          </cell>
          <cell r="AT430" t="str">
            <v xml:space="preserve"> </v>
          </cell>
          <cell r="AV430" t="str">
            <v xml:space="preserve"> </v>
          </cell>
          <cell r="AW430" t="str">
            <v xml:space="preserve"> </v>
          </cell>
          <cell r="AX430" t="str">
            <v xml:space="preserve"> </v>
          </cell>
        </row>
        <row r="431">
          <cell r="A431">
            <v>23534</v>
          </cell>
          <cell r="B431" t="str">
            <v>Global Image Mainframe</v>
          </cell>
          <cell r="C431" t="str">
            <v>In Production</v>
          </cell>
          <cell r="D431" t="str">
            <v>GIMF</v>
          </cell>
          <cell r="E431" t="str">
            <v>Ford Credit</v>
          </cell>
          <cell r="F431" t="str">
            <v>NJOSHI21</v>
          </cell>
          <cell r="G431" t="str">
            <v>HBRUMLEV</v>
          </cell>
          <cell r="H431" t="str">
            <v>VCECCARE</v>
          </cell>
          <cell r="I431" t="str">
            <v>ROBRIEN3</v>
          </cell>
          <cell r="J431" t="str">
            <v>NO</v>
          </cell>
          <cell r="K431" t="str">
            <v>Silver</v>
          </cell>
          <cell r="L431" t="str">
            <v>Non S-Ox</v>
          </cell>
          <cell r="M431">
            <v>311</v>
          </cell>
          <cell r="N431" t="str">
            <v>No</v>
          </cell>
          <cell r="O431" t="str">
            <v>Yes</v>
          </cell>
          <cell r="P431">
            <v>42834</v>
          </cell>
          <cell r="Q431" t="str">
            <v>-</v>
          </cell>
          <cell r="R431" t="str">
            <v>In-House</v>
          </cell>
          <cell r="S431" t="str">
            <v>Ford Credit Services</v>
          </cell>
          <cell r="T431" t="str">
            <v>Ford Credit (FMCC)</v>
          </cell>
          <cell r="U431" t="str">
            <v>CCHAPM62</v>
          </cell>
          <cell r="V431" t="str">
            <v>SJOSHI</v>
          </cell>
          <cell r="W431" t="str">
            <v>-</v>
          </cell>
          <cell r="X431" t="str">
            <v>brussell</v>
          </cell>
          <cell r="Y431" t="str">
            <v>AUPALANC</v>
          </cell>
          <cell r="Z431" t="str">
            <v>ccampbe6</v>
          </cell>
          <cell r="AA431" t="str">
            <v>jblanc21</v>
          </cell>
          <cell r="AB431" t="str">
            <v>No</v>
          </cell>
          <cell r="AC431" t="str">
            <v>Yes</v>
          </cell>
          <cell r="AD431" t="str">
            <v>Yes</v>
          </cell>
          <cell r="AE431" t="str">
            <v>This is a mainframe application that supports the Ford Credit Global Image Repository for FCNA and FAFC. It's comprised of a DB2 Database with supporting batch and online programs</v>
          </cell>
          <cell r="AH431" t="str">
            <v xml:space="preserve"> </v>
          </cell>
          <cell r="AI431" t="str">
            <v xml:space="preserve"> </v>
          </cell>
          <cell r="AJ431" t="str">
            <v xml:space="preserve"> </v>
          </cell>
          <cell r="AK431" t="str">
            <v xml:space="preserve"> </v>
          </cell>
          <cell r="AO431" t="str">
            <v xml:space="preserve"> </v>
          </cell>
          <cell r="AR431" t="str">
            <v xml:space="preserve"> </v>
          </cell>
          <cell r="AS431" t="str">
            <v xml:space="preserve"> </v>
          </cell>
          <cell r="AT431" t="str">
            <v xml:space="preserve"> </v>
          </cell>
          <cell r="AU431" t="str">
            <v>YES</v>
          </cell>
          <cell r="AV431" t="str">
            <v>Will be Decommissioned</v>
          </cell>
          <cell r="AW431" t="str">
            <v>TBD</v>
          </cell>
          <cell r="AX431" t="str">
            <v xml:space="preserve"> </v>
          </cell>
        </row>
        <row r="432">
          <cell r="A432">
            <v>23685</v>
          </cell>
          <cell r="B432" t="str">
            <v>China Account Manager</v>
          </cell>
          <cell r="C432" t="str">
            <v>In Production</v>
          </cell>
          <cell r="D432" t="str">
            <v>CAM</v>
          </cell>
          <cell r="E432" t="str">
            <v>Ford Credit</v>
          </cell>
          <cell r="F432" t="str">
            <v>JCHEN11</v>
          </cell>
          <cell r="G432" t="str">
            <v>CYANG63</v>
          </cell>
          <cell r="H432" t="str">
            <v>YSUN74</v>
          </cell>
          <cell r="I432" t="str">
            <v>YZHU86</v>
          </cell>
          <cell r="J432" t="str">
            <v>NO</v>
          </cell>
          <cell r="K432" t="str">
            <v>Copper</v>
          </cell>
          <cell r="L432" t="str">
            <v>Non S-Ox</v>
          </cell>
          <cell r="M432">
            <v>311</v>
          </cell>
          <cell r="N432" t="str">
            <v>No</v>
          </cell>
          <cell r="O432" t="str">
            <v>Yes</v>
          </cell>
          <cell r="P432">
            <v>42674</v>
          </cell>
          <cell r="Q432" t="str">
            <v>-</v>
          </cell>
          <cell r="R432" t="str">
            <v>-</v>
          </cell>
          <cell r="S432" t="str">
            <v>Ford Credit Services</v>
          </cell>
          <cell r="T432">
            <v>311</v>
          </cell>
          <cell r="U432" t="str">
            <v>hmeng2</v>
          </cell>
          <cell r="V432" t="str">
            <v>YXIA</v>
          </cell>
          <cell r="W432" t="str">
            <v>DYIN4</v>
          </cell>
          <cell r="X432" t="str">
            <v>shuan110</v>
          </cell>
          <cell r="Y432" t="str">
            <v>sma36</v>
          </cell>
          <cell r="Z432" t="str">
            <v>wli81</v>
          </cell>
          <cell r="AA432" t="str">
            <v>-</v>
          </cell>
          <cell r="AB432" t="str">
            <v>Yes</v>
          </cell>
          <cell r="AC432" t="str">
            <v>Yes</v>
          </cell>
          <cell r="AD432" t="str">
            <v>Yes</v>
          </cell>
          <cell r="AE432" t="str">
            <v>China Account Manager is an Account Management application embedded on the WeChat, FordPass and LincolnWay containers.  This mobile application includes features like allowing the customer to view Account details (payment statement), FAQ etc.</v>
          </cell>
          <cell r="AF432" t="str">
            <v>China On-Prem</v>
          </cell>
          <cell r="AG432">
            <v>1</v>
          </cell>
          <cell r="AH432" t="str">
            <v>EDC New Hypervisor</v>
          </cell>
          <cell r="AI432" t="str">
            <v>Q3 2027</v>
          </cell>
          <cell r="AJ432" t="str">
            <v>SQL DB on Windows VM</v>
          </cell>
          <cell r="AK432" t="str">
            <v>Remain in VM for China on-prem</v>
          </cell>
          <cell r="AL432" t="str">
            <v>Springboot</v>
          </cell>
          <cell r="AM432" t="str">
            <v>Version Upgrade</v>
          </cell>
          <cell r="AN432" t="str">
            <v>Q4 2026</v>
          </cell>
          <cell r="AO432" t="str">
            <v xml:space="preserve"> </v>
          </cell>
          <cell r="AP432" t="str">
            <v>-Java - Version Upgrade, Struts - , WAS Liberty - -Q4 2026</v>
          </cell>
          <cell r="AQ432" t="str">
            <v>SQL</v>
          </cell>
          <cell r="AR432" t="str">
            <v>On-Prem</v>
          </cell>
          <cell r="AS432" t="str">
            <v>TBD</v>
          </cell>
          <cell r="AT432" t="str">
            <v xml:space="preserve"> </v>
          </cell>
          <cell r="AU432" t="str">
            <v>YES</v>
          </cell>
          <cell r="AV432" t="str">
            <v xml:space="preserve"> </v>
          </cell>
          <cell r="AW432" t="str">
            <v>TBD</v>
          </cell>
          <cell r="AX432" t="str">
            <v xml:space="preserve"> </v>
          </cell>
        </row>
        <row r="433">
          <cell r="A433">
            <v>23752</v>
          </cell>
          <cell r="B433" t="str">
            <v>NetAgent FCE</v>
          </cell>
          <cell r="C433" t="str">
            <v>In Production</v>
          </cell>
          <cell r="D433" t="str">
            <v>NetAgent</v>
          </cell>
          <cell r="E433" t="str">
            <v>Ford Credit</v>
          </cell>
          <cell r="F433" t="str">
            <v>IPANKAJ</v>
          </cell>
          <cell r="G433" t="str">
            <v>DSINACOL</v>
          </cell>
          <cell r="H433" t="str">
            <v>SVYSYARA</v>
          </cell>
          <cell r="I433" t="str">
            <v>RPARAME4</v>
          </cell>
          <cell r="J433" t="str">
            <v>NO</v>
          </cell>
          <cell r="K433" t="str">
            <v>Bronze</v>
          </cell>
          <cell r="L433" t="str">
            <v>Non S-Ox</v>
          </cell>
          <cell r="M433">
            <v>311</v>
          </cell>
          <cell r="N433" t="str">
            <v>No</v>
          </cell>
          <cell r="O433" t="str">
            <v>Yes</v>
          </cell>
          <cell r="P433">
            <v>42920</v>
          </cell>
          <cell r="Q433">
            <v>46022</v>
          </cell>
          <cell r="R433" t="str">
            <v>Managed by 3rd Party Purchased Service</v>
          </cell>
          <cell r="S433" t="str">
            <v>Ford Credit Services</v>
          </cell>
          <cell r="T433" t="str">
            <v>Ford Credit (FMCC)</v>
          </cell>
          <cell r="U433" t="str">
            <v>slamber5</v>
          </cell>
          <cell r="V433" t="str">
            <v>KCHAUD11</v>
          </cell>
          <cell r="W433" t="str">
            <v>sraju18</v>
          </cell>
          <cell r="X433" t="str">
            <v>BBYSANI</v>
          </cell>
          <cell r="Y433" t="str">
            <v>vrajago4</v>
          </cell>
          <cell r="Z433" t="str">
            <v>atolkac1</v>
          </cell>
          <cell r="AA433" t="str">
            <v>mcleator</v>
          </cell>
          <cell r="AB433" t="str">
            <v>No</v>
          </cell>
          <cell r="AC433" t="str">
            <v>Yes</v>
          </cell>
          <cell r="AD433" t="str">
            <v>No</v>
          </cell>
          <cell r="AE433" t="str">
            <v>This NetAgent application (earlier owned by Moxie) is a Vendor SaaS product from NICE CXone for 2-way Secured email communication mainly with Ford Credit Customers and supports Europe markets. Data stored by this application may contain SPII. A new product/solution may replace this in near future as part of Contact Center of the Future (CCOF) program.</v>
          </cell>
          <cell r="AG433">
            <v>1</v>
          </cell>
          <cell r="AH433" t="str">
            <v>Complete Migration to GCP (Both App &amp; DB)</v>
          </cell>
          <cell r="AI433" t="str">
            <v>Q2 2025</v>
          </cell>
          <cell r="AJ433" t="str">
            <v xml:space="preserve"> </v>
          </cell>
          <cell r="AK433" t="str">
            <v xml:space="preserve"> </v>
          </cell>
          <cell r="AO433" t="str">
            <v xml:space="preserve"> </v>
          </cell>
          <cell r="AQ433" t="str">
            <v>SQL</v>
          </cell>
          <cell r="AR433" t="str">
            <v>Modernize to Cloud Databases</v>
          </cell>
          <cell r="AS433" t="str">
            <v>Q3 2025</v>
          </cell>
          <cell r="AT433" t="str">
            <v>will be migrated to Postgres (GCP)
Changed from Q1 2025 to Q3 2025
Date Changed - 21 Feb 2025</v>
          </cell>
          <cell r="AV433" t="str">
            <v xml:space="preserve"> </v>
          </cell>
          <cell r="AW433" t="str">
            <v xml:space="preserve"> </v>
          </cell>
          <cell r="AX433" t="str">
            <v xml:space="preserve"> </v>
          </cell>
        </row>
        <row r="434">
          <cell r="A434">
            <v>23791</v>
          </cell>
          <cell r="B434" t="str">
            <v>Ford Credit GRC - RSA Archer</v>
          </cell>
          <cell r="C434" t="str">
            <v>In Production</v>
          </cell>
          <cell r="D434" t="str">
            <v>FCGRC</v>
          </cell>
          <cell r="E434" t="str">
            <v>Ford Credit</v>
          </cell>
          <cell r="F434" t="str">
            <v>IPANKAJ</v>
          </cell>
          <cell r="G434" t="str">
            <v>RRAJESH8</v>
          </cell>
          <cell r="H434" t="str">
            <v>TNARAYA2</v>
          </cell>
          <cell r="I434" t="str">
            <v>RPARAME4</v>
          </cell>
          <cell r="J434" t="str">
            <v>YES</v>
          </cell>
          <cell r="K434" t="str">
            <v>Silver</v>
          </cell>
          <cell r="L434" t="str">
            <v>Non S-Ox</v>
          </cell>
          <cell r="M434">
            <v>211</v>
          </cell>
          <cell r="N434" t="str">
            <v>No</v>
          </cell>
          <cell r="O434" t="str">
            <v>Yes</v>
          </cell>
          <cell r="P434">
            <v>42739</v>
          </cell>
          <cell r="Q434" t="str">
            <v>-</v>
          </cell>
          <cell r="R434" t="str">
            <v>COTS</v>
          </cell>
          <cell r="S434" t="str">
            <v>Ford Credit Services</v>
          </cell>
          <cell r="T434" t="str">
            <v>Ford Credit (FMCC)</v>
          </cell>
          <cell r="U434" t="str">
            <v>vmcdona3</v>
          </cell>
          <cell r="V434" t="str">
            <v>RKOZEL</v>
          </cell>
          <cell r="W434" t="str">
            <v>sraju18</v>
          </cell>
          <cell r="X434" t="str">
            <v>sganes14</v>
          </cell>
          <cell r="Y434" t="str">
            <v>-</v>
          </cell>
          <cell r="Z434" t="str">
            <v>apalme53</v>
          </cell>
          <cell r="AA434" t="str">
            <v>-</v>
          </cell>
          <cell r="AB434" t="str">
            <v>No</v>
          </cell>
          <cell r="AC434" t="str">
            <v>-</v>
          </cell>
          <cell r="AD434" t="str">
            <v>No</v>
          </cell>
          <cell r="AE434" t="str">
            <v>Archer Technologies, LLC provides the Global Risk and Compliance application which is leveraged for the following: Daily Review Guides (DRGs) for FCNA &amp; IMG, Risk Assessments/Risk Register for FCNA, FCE, and Germany, Risk Event Management for FCNA, FCE and Germany, Law/Regulatory Change Management for FCNA, China, and FCE, and Incident Reporting for FCNA. This is administered by FC Global Risk Management.</v>
          </cell>
          <cell r="AG434">
            <v>19</v>
          </cell>
          <cell r="AH434" t="str">
            <v>EDC New Hypervisor</v>
          </cell>
          <cell r="AI434" t="str">
            <v>Q3 2027</v>
          </cell>
          <cell r="AJ434" t="str">
            <v>This is a COTS product, needs to be retained in VM's until product vendor moves to Cloud based solution. Not aware of any such plans from vendor as of now.</v>
          </cell>
          <cell r="AK434" t="str">
            <v>We need to work with vendor to get the concurrence from them to migrate to new EDC hypervisor.</v>
          </cell>
          <cell r="AO434" t="str">
            <v xml:space="preserve"> </v>
          </cell>
          <cell r="AQ434" t="str">
            <v>SQL</v>
          </cell>
          <cell r="AR434" t="str">
            <v>On-Prem</v>
          </cell>
          <cell r="AS434" t="str">
            <v>TBD</v>
          </cell>
          <cell r="AT434" t="str">
            <v xml:space="preserve">Recommended and supported version of the COTS product. We can't decide on our own to move DB alone to cloud DB.  </v>
          </cell>
          <cell r="AV434" t="str">
            <v xml:space="preserve"> </v>
          </cell>
          <cell r="AW434" t="str">
            <v xml:space="preserve"> </v>
          </cell>
          <cell r="AX434" t="str">
            <v xml:space="preserve"> </v>
          </cell>
        </row>
        <row r="435">
          <cell r="A435">
            <v>23849</v>
          </cell>
          <cell r="B435" t="str">
            <v>China VAT (Value Added Tax)</v>
          </cell>
          <cell r="C435" t="str">
            <v>In Production</v>
          </cell>
          <cell r="D435" t="str">
            <v>HVAT</v>
          </cell>
          <cell r="E435" t="str">
            <v>Ford Credit</v>
          </cell>
          <cell r="F435" t="str">
            <v>JCHEN11</v>
          </cell>
          <cell r="G435" t="str">
            <v>CYANG63</v>
          </cell>
          <cell r="H435" t="str">
            <v>YFU33</v>
          </cell>
          <cell r="I435" t="str">
            <v>YZHU86</v>
          </cell>
          <cell r="J435" t="str">
            <v>YES</v>
          </cell>
          <cell r="K435" t="str">
            <v>Silver</v>
          </cell>
          <cell r="L435" t="str">
            <v>S-Ox Out of Scope</v>
          </cell>
          <cell r="M435">
            <v>211</v>
          </cell>
          <cell r="N435" t="str">
            <v>No</v>
          </cell>
          <cell r="O435" t="str">
            <v>Yes</v>
          </cell>
          <cell r="P435">
            <v>42969</v>
          </cell>
          <cell r="Q435" t="str">
            <v>-</v>
          </cell>
          <cell r="R435" t="str">
            <v>COTS</v>
          </cell>
          <cell r="S435" t="str">
            <v>Ford Credit Services</v>
          </cell>
          <cell r="T435" t="str">
            <v>Ford Credit (FMCC)</v>
          </cell>
          <cell r="U435" t="str">
            <v>zzhang41</v>
          </cell>
          <cell r="V435" t="str">
            <v>PSHEN10</v>
          </cell>
          <cell r="W435" t="str">
            <v>lgao35</v>
          </cell>
          <cell r="X435" t="str">
            <v>czhan191</v>
          </cell>
          <cell r="Y435" t="str">
            <v>RJIANG16</v>
          </cell>
          <cell r="Z435" t="str">
            <v>szong</v>
          </cell>
          <cell r="AA435" t="str">
            <v>ymao11</v>
          </cell>
          <cell r="AB435" t="str">
            <v>No</v>
          </cell>
          <cell r="AC435" t="str">
            <v>Yes</v>
          </cell>
          <cell r="AD435" t="str">
            <v>Yes</v>
          </cell>
          <cell r="AE435" t="str">
            <v>China VAT (HVAT) is a vended application that assists in calculating and reporting on the Value Added Tax required in China for Ford Credit. VAT vendor is HAND. This process also uses Aisino (Golden Tax) for the invoicing piece of the requirement.These applications are applicable for both FAFC and FAFL.</v>
          </cell>
          <cell r="AF435" t="str">
            <v>China On-Prem</v>
          </cell>
          <cell r="AH435" t="str">
            <v>EDC New Hypervisor</v>
          </cell>
          <cell r="AI435" t="str">
            <v>Q3 2027</v>
          </cell>
          <cell r="AJ435" t="str">
            <v xml:space="preserve"> </v>
          </cell>
          <cell r="AK435" t="str">
            <v xml:space="preserve"> </v>
          </cell>
          <cell r="AL435" t="str">
            <v>WAS - Traditional</v>
          </cell>
          <cell r="AM435" t="str">
            <v>Rewrite</v>
          </cell>
          <cell r="AN435" t="str">
            <v>Q4 2026</v>
          </cell>
          <cell r="AO435" t="str">
            <v xml:space="preserve"> </v>
          </cell>
          <cell r="AP435" t="str">
            <v>Java Comments - vendor cost package, Struts Comments - , WAS Upgrade Comments - -Java - Version Upgrade, Struts - , WAS Liberty - Rewrite-Q4 2026</v>
          </cell>
          <cell r="AR435" t="str">
            <v>On-Prem</v>
          </cell>
          <cell r="AS435" t="str">
            <v xml:space="preserve"> </v>
          </cell>
          <cell r="AT435" t="str">
            <v>China</v>
          </cell>
          <cell r="AV435" t="str">
            <v xml:space="preserve"> </v>
          </cell>
          <cell r="AW435" t="str">
            <v xml:space="preserve"> </v>
          </cell>
          <cell r="AX435" t="str">
            <v xml:space="preserve"> </v>
          </cell>
        </row>
        <row r="436">
          <cell r="A436">
            <v>23876</v>
          </cell>
          <cell r="B436" t="str">
            <v>Ford Credit Optim Test Data Management</v>
          </cell>
          <cell r="C436" t="str">
            <v>Active</v>
          </cell>
          <cell r="D436" t="str">
            <v>FCOPTIM</v>
          </cell>
          <cell r="E436" t="str">
            <v>Ford Credit</v>
          </cell>
          <cell r="F436" t="str">
            <v>SSINGH14</v>
          </cell>
          <cell r="G436" t="str">
            <v>MVENKA15</v>
          </cell>
          <cell r="H436" t="str">
            <v>TLEWIS84</v>
          </cell>
          <cell r="I436" t="str">
            <v>VCECCARE</v>
          </cell>
          <cell r="J436" t="str">
            <v>NO</v>
          </cell>
          <cell r="K436" t="str">
            <v>Copper</v>
          </cell>
          <cell r="L436" t="str">
            <v>Non S-Ox</v>
          </cell>
          <cell r="M436" t="str">
            <v>-</v>
          </cell>
          <cell r="N436" t="e">
            <v>#N/A</v>
          </cell>
          <cell r="O436" t="e">
            <v>#N/A</v>
          </cell>
          <cell r="P436">
            <v>43594</v>
          </cell>
          <cell r="Q436" t="str">
            <v>-</v>
          </cell>
          <cell r="R436" t="str">
            <v>-</v>
          </cell>
          <cell r="S436" t="str">
            <v>ENTERPRISE TECHNOLOGY</v>
          </cell>
          <cell r="T436" t="str">
            <v>-</v>
          </cell>
          <cell r="U436" t="str">
            <v>tlewis84</v>
          </cell>
          <cell r="V436" t="str">
            <v>-</v>
          </cell>
          <cell r="W436" t="str">
            <v>-</v>
          </cell>
          <cell r="X436" t="str">
            <v>vceccare</v>
          </cell>
          <cell r="Y436" t="str">
            <v>-</v>
          </cell>
          <cell r="Z436" t="str">
            <v>vceccare</v>
          </cell>
          <cell r="AA436" t="str">
            <v>-</v>
          </cell>
          <cell r="AB436" t="str">
            <v>No</v>
          </cell>
          <cell r="AC436" t="str">
            <v>-</v>
          </cell>
          <cell r="AD436" t="str">
            <v>-</v>
          </cell>
          <cell r="AE436" t="e">
            <v>#N/A</v>
          </cell>
          <cell r="AG436">
            <v>2</v>
          </cell>
          <cell r="AH436" t="str">
            <v>Will be Decommissioned</v>
          </cell>
          <cell r="AI436" t="str">
            <v>Q3 2025</v>
          </cell>
          <cell r="AJ436" t="str">
            <v xml:space="preserve"> </v>
          </cell>
          <cell r="AK436" t="str">
            <v>There are two SQL servers VM's that aren't being used  - 
ito041545
ito041547</v>
          </cell>
          <cell r="AO436" t="str">
            <v xml:space="preserve"> </v>
          </cell>
          <cell r="AQ436" t="str">
            <v>SQL</v>
          </cell>
          <cell r="AR436" t="str">
            <v>Will be Decommissioned</v>
          </cell>
          <cell r="AS436" t="str">
            <v>Q2 2025</v>
          </cell>
          <cell r="AT436" t="str">
            <v>Not being used by Optim</v>
          </cell>
          <cell r="AV436" t="str">
            <v xml:space="preserve"> </v>
          </cell>
          <cell r="AW436" t="str">
            <v xml:space="preserve"> </v>
          </cell>
          <cell r="AX436" t="str">
            <v xml:space="preserve"> </v>
          </cell>
        </row>
        <row r="437">
          <cell r="A437">
            <v>24071</v>
          </cell>
          <cell r="B437" t="str">
            <v>OneSumX FS</v>
          </cell>
          <cell r="C437" t="str">
            <v>In Production</v>
          </cell>
          <cell r="D437" t="str">
            <v>OneSumX FS</v>
          </cell>
          <cell r="E437" t="str">
            <v>Ford Credit</v>
          </cell>
          <cell r="F437" t="str">
            <v>IPANKAJ</v>
          </cell>
          <cell r="G437" t="str">
            <v>RRAJESH8</v>
          </cell>
          <cell r="H437" t="str">
            <v>SAGILAN2</v>
          </cell>
          <cell r="I437" t="str">
            <v>RPARAME4</v>
          </cell>
          <cell r="J437" t="str">
            <v>NO</v>
          </cell>
          <cell r="K437" t="str">
            <v>Silver</v>
          </cell>
          <cell r="L437" t="str">
            <v>S-Ox In Scope</v>
          </cell>
          <cell r="M437">
            <v>332</v>
          </cell>
          <cell r="N437" t="str">
            <v>No</v>
          </cell>
          <cell r="O437" t="str">
            <v>Yes</v>
          </cell>
          <cell r="P437">
            <v>43100</v>
          </cell>
          <cell r="Q437" t="str">
            <v>-</v>
          </cell>
          <cell r="R437" t="str">
            <v>In-House</v>
          </cell>
          <cell r="S437" t="str">
            <v>Ford Credit Services</v>
          </cell>
          <cell r="T437" t="str">
            <v>Ford Credit (FMCC)</v>
          </cell>
          <cell r="U437" t="str">
            <v>nvredevo</v>
          </cell>
          <cell r="V437" t="str">
            <v>EOKAMURA</v>
          </cell>
          <cell r="W437" t="str">
            <v>mabhiji3</v>
          </cell>
          <cell r="X437" t="str">
            <v>SP72</v>
          </cell>
          <cell r="Y437" t="str">
            <v>sganes82</v>
          </cell>
          <cell r="Z437" t="str">
            <v>BCAMPB18</v>
          </cell>
          <cell r="AA437" t="str">
            <v>jirwin41</v>
          </cell>
          <cell r="AB437" t="str">
            <v>No</v>
          </cell>
          <cell r="AC437" t="str">
            <v>No</v>
          </cell>
          <cell r="AD437" t="str">
            <v>No</v>
          </cell>
          <cell r="AE437" t="str">
            <v>OneSumX FS IFRS9 is a financial application provided by Wolters Kluwer that uses contract data to calculate Expected Credit Loss amounts over contract lifetime. IFRS9/CECL is an accounting standard that addresses the treatment of Expected Credit Losses (ECL). These ECL amounts are then aggregated by the particular market and posted to the General Ledger. This information will be publicly available as part of the balance sheet for Ford Credit, thus making it a SOX application. 10 markets are currently in scope - FCE, US, Canada, Mexico and China. The contract scope is for the retail markets. The ECL for wholesale contracts is out of scope and will be calculated manually. OneSumX will start to generate EAD/ECL calculations from take on date (TOD). The contractual outstanding principal that FORD CREDIT is required to deliver should be the principal outstanding amount at TOD. FORD CREDIT is also required to deliver the contractual accrued interest from the contractual last repayment date to TOD.</v>
          </cell>
          <cell r="AG437">
            <v>15</v>
          </cell>
          <cell r="AH437" t="str">
            <v>Will be Decommissioned</v>
          </cell>
          <cell r="AI437" t="str">
            <v>Q1 2026</v>
          </cell>
          <cell r="AJ437" t="str">
            <v>This application would no longer required VM beyond Q1 2026</v>
          </cell>
          <cell r="AK437" t="str">
            <v>Changed from Q1 2025 to Q1 2026
Date Changed - 21 Feb 2025</v>
          </cell>
          <cell r="AO437" t="str">
            <v xml:space="preserve"> </v>
          </cell>
          <cell r="AP437" t="str">
            <v>Java Comments - OnesumX does not deal with Java Tech stack, Struts Comments - , WAS Upgrade Comments - --</v>
          </cell>
          <cell r="AQ437" t="str">
            <v>SQL</v>
          </cell>
          <cell r="AR437" t="str">
            <v>Modernize to Cloud Databases</v>
          </cell>
          <cell r="AS437" t="str">
            <v>Q3 2027</v>
          </cell>
          <cell r="AT437" t="str">
            <v>SQL will migrate to PostgreSQL in Cloud platform</v>
          </cell>
          <cell r="AV437" t="str">
            <v xml:space="preserve"> </v>
          </cell>
          <cell r="AW437" t="str">
            <v xml:space="preserve"> </v>
          </cell>
          <cell r="AX437" t="str">
            <v xml:space="preserve"> </v>
          </cell>
          <cell r="AY437" t="str">
            <v>DataStage</v>
          </cell>
        </row>
        <row r="438">
          <cell r="A438">
            <v>24086</v>
          </cell>
          <cell r="B438" t="str">
            <v>My Next Vehicle</v>
          </cell>
          <cell r="C438" t="str">
            <v>In Production</v>
          </cell>
          <cell r="D438" t="str">
            <v>MNV</v>
          </cell>
          <cell r="E438" t="str">
            <v>Ford Credit</v>
          </cell>
          <cell r="F438" t="str">
            <v>IPANKAJ</v>
          </cell>
          <cell r="G438" t="str">
            <v>VSUNDA21</v>
          </cell>
          <cell r="H438" t="str">
            <v>GSRINI34</v>
          </cell>
          <cell r="I438" t="str">
            <v>ROBRIEN3</v>
          </cell>
          <cell r="J438" t="str">
            <v>NO</v>
          </cell>
          <cell r="K438" t="str">
            <v>Bronze</v>
          </cell>
          <cell r="L438" t="str">
            <v>Non S-Ox</v>
          </cell>
          <cell r="M438">
            <v>111</v>
          </cell>
          <cell r="N438" t="str">
            <v>No</v>
          </cell>
          <cell r="O438" t="str">
            <v>Yes</v>
          </cell>
          <cell r="P438">
            <v>42914</v>
          </cell>
          <cell r="Q438" t="str">
            <v>-</v>
          </cell>
          <cell r="R438" t="str">
            <v>In-House</v>
          </cell>
          <cell r="S438" t="str">
            <v>Ford Credit Services</v>
          </cell>
          <cell r="T438">
            <v>111</v>
          </cell>
          <cell r="U438" t="str">
            <v>echan20</v>
          </cell>
          <cell r="V438" t="str">
            <v>ASETHI11</v>
          </cell>
          <cell r="W438" t="str">
            <v>jpowe141</v>
          </cell>
          <cell r="X438" t="str">
            <v>esexto10</v>
          </cell>
          <cell r="Y438" t="str">
            <v>mhamza2</v>
          </cell>
          <cell r="Z438" t="str">
            <v>SNANDKIS</v>
          </cell>
          <cell r="AA438" t="str">
            <v>MSTANKI2</v>
          </cell>
          <cell r="AB438" t="str">
            <v>Yes</v>
          </cell>
          <cell r="AC438" t="str">
            <v>-</v>
          </cell>
          <cell r="AD438" t="str">
            <v>No</v>
          </cell>
          <cell r="AE438" t="str">
            <v>Web Application used to increase Retail/Lease Sales by offering Account Manager users options for future Retail/Lease purchases based on account specific data.</v>
          </cell>
          <cell r="AG438">
            <v>4</v>
          </cell>
          <cell r="AH438" t="str">
            <v>EDC New Hypervisor</v>
          </cell>
          <cell r="AI438" t="str">
            <v>Q2 2025</v>
          </cell>
          <cell r="AJ438" t="str">
            <v xml:space="preserve"> </v>
          </cell>
          <cell r="AK438" t="str">
            <v>we will try to decomissionby end of 2024.</v>
          </cell>
          <cell r="AL438" t="str">
            <v>Springboot</v>
          </cell>
          <cell r="AM438" t="str">
            <v>Version Upgrade</v>
          </cell>
          <cell r="AN438" t="str">
            <v>Q2 2025</v>
          </cell>
          <cell r="AO438" t="str">
            <v xml:space="preserve"> </v>
          </cell>
          <cell r="AP438" t="str">
            <v xml:space="preserve">-Java - Version Upgrade, Struts - , WAS Liberty - -Java Timeline - Q2 2025, Struts Timeline - , WAS Upgrade Timeline - </v>
          </cell>
          <cell r="AQ438" t="str">
            <v>SQL</v>
          </cell>
          <cell r="AR438" t="str">
            <v>Modernize to Cloud Databases</v>
          </cell>
          <cell r="AS438" t="str">
            <v>TBD</v>
          </cell>
          <cell r="AT438" t="str">
            <v>No Database is using for this application as per the application team.</v>
          </cell>
          <cell r="AU438" t="str">
            <v>YES</v>
          </cell>
          <cell r="AV438" t="str">
            <v xml:space="preserve"> </v>
          </cell>
          <cell r="AW438" t="str">
            <v>TBD</v>
          </cell>
          <cell r="AX438" t="str">
            <v xml:space="preserve"> </v>
          </cell>
        </row>
        <row r="439">
          <cell r="A439">
            <v>24154</v>
          </cell>
          <cell r="B439" t="str">
            <v>Application Database Management and Services</v>
          </cell>
          <cell r="C439" t="str">
            <v>Active</v>
          </cell>
          <cell r="D439" t="str">
            <v>ADM&amp;S</v>
          </cell>
          <cell r="E439" t="str">
            <v>Ford Credit</v>
          </cell>
          <cell r="F439" t="str">
            <v>SSINGH14</v>
          </cell>
          <cell r="G439" t="str">
            <v>MVENKA15</v>
          </cell>
          <cell r="H439" t="str">
            <v>TLEWIS84</v>
          </cell>
          <cell r="I439" t="str">
            <v>ROBRIEN3</v>
          </cell>
          <cell r="J439" t="str">
            <v>NO</v>
          </cell>
          <cell r="K439" t="str">
            <v>Copper</v>
          </cell>
          <cell r="L439" t="str">
            <v>Non S-Ox</v>
          </cell>
          <cell r="M439" t="str">
            <v>-</v>
          </cell>
          <cell r="N439" t="str">
            <v>No</v>
          </cell>
          <cell r="O439" t="str">
            <v>-</v>
          </cell>
          <cell r="P439">
            <v>43748</v>
          </cell>
          <cell r="Q439" t="str">
            <v>-</v>
          </cell>
          <cell r="R439" t="str">
            <v>-</v>
          </cell>
          <cell r="S439" t="str">
            <v>Ford Credit Services</v>
          </cell>
          <cell r="T439" t="str">
            <v>-</v>
          </cell>
          <cell r="U439" t="str">
            <v>tlewis84</v>
          </cell>
          <cell r="V439" t="str">
            <v>-</v>
          </cell>
          <cell r="W439" t="str">
            <v>-</v>
          </cell>
          <cell r="X439" t="str">
            <v>UARE</v>
          </cell>
          <cell r="Y439" t="str">
            <v>CMIRIYAL</v>
          </cell>
          <cell r="Z439" t="str">
            <v>UARE</v>
          </cell>
          <cell r="AA439" t="str">
            <v>-</v>
          </cell>
          <cell r="AB439" t="str">
            <v>No</v>
          </cell>
          <cell r="AC439" t="str">
            <v>-</v>
          </cell>
          <cell r="AD439" t="str">
            <v>-</v>
          </cell>
          <cell r="AE439" t="str">
            <v>FORD Credit Service Team that will execute Adhoc SQL (SPUFIs), perform Data Propagation requests and provide DBMS services for the Ford Credit Applications</v>
          </cell>
          <cell r="AH439" t="str">
            <v xml:space="preserve"> </v>
          </cell>
          <cell r="AI439" t="str">
            <v xml:space="preserve"> </v>
          </cell>
          <cell r="AJ439" t="str">
            <v xml:space="preserve"> </v>
          </cell>
          <cell r="AK439" t="str">
            <v xml:space="preserve"> </v>
          </cell>
          <cell r="AO439" t="str">
            <v>There is a java program that's used to perofrm data masking for DB2 related data. There are currently no plans to upgrade this tool as ADMS do not have java resources. The IBM optim tool will be used as the masking tool of choice and replace this custom developed java masking tool in the future.</v>
          </cell>
          <cell r="AR439" t="str">
            <v xml:space="preserve"> </v>
          </cell>
          <cell r="AS439" t="str">
            <v>Q3 2025</v>
          </cell>
          <cell r="AT439" t="str">
            <v xml:space="preserve"> </v>
          </cell>
          <cell r="AU439" t="str">
            <v>YES</v>
          </cell>
          <cell r="AV439" t="str">
            <v xml:space="preserve"> </v>
          </cell>
          <cell r="AW439" t="str">
            <v>TBD</v>
          </cell>
          <cell r="AX439" t="str">
            <v xml:space="preserve">The DB2 ERM refresh process is currently a mainframe process. This process can be decommissioned when there are A) No more apps using DB2 that require participating in the ERM refresh OR B) A non mainframe replacement tool has been identified and implemented.
</v>
          </cell>
        </row>
        <row r="440">
          <cell r="A440">
            <v>24229</v>
          </cell>
          <cell r="B440" t="str">
            <v>FCE AnaCredit</v>
          </cell>
          <cell r="C440" t="str">
            <v>In Production</v>
          </cell>
          <cell r="D440" t="str">
            <v>AnaCredit</v>
          </cell>
          <cell r="E440" t="str">
            <v>Ford Credit</v>
          </cell>
          <cell r="F440" t="str">
            <v>RMINHAS3</v>
          </cell>
          <cell r="G440" t="str">
            <v>PSRIKIR1</v>
          </cell>
          <cell r="H440" t="str">
            <v>RMRINAL2</v>
          </cell>
          <cell r="I440" t="str">
            <v>NKALE</v>
          </cell>
          <cell r="J440" t="str">
            <v>YES</v>
          </cell>
          <cell r="K440" t="str">
            <v>Silver</v>
          </cell>
          <cell r="L440" t="str">
            <v>Non S-Ox</v>
          </cell>
          <cell r="M440">
            <v>332</v>
          </cell>
          <cell r="N440" t="str">
            <v>No</v>
          </cell>
          <cell r="O440" t="str">
            <v>Yes</v>
          </cell>
          <cell r="P440">
            <v>43495</v>
          </cell>
          <cell r="Q440">
            <v>46387</v>
          </cell>
          <cell r="R440" t="str">
            <v>COTS</v>
          </cell>
          <cell r="S440" t="str">
            <v>Ford Credit Services</v>
          </cell>
          <cell r="T440" t="str">
            <v>Ford Credit (FMCC)</v>
          </cell>
          <cell r="U440" t="str">
            <v>kmassie</v>
          </cell>
          <cell r="V440" t="str">
            <v>KMILES3</v>
          </cell>
          <cell r="W440" t="str">
            <v>svemuri5</v>
          </cell>
          <cell r="X440" t="str">
            <v>smacke10</v>
          </cell>
          <cell r="Y440" t="str">
            <v>gsubra14</v>
          </cell>
          <cell r="Z440" t="str">
            <v>gwilli81</v>
          </cell>
          <cell r="AA440" t="str">
            <v>-</v>
          </cell>
          <cell r="AB440" t="str">
            <v>No</v>
          </cell>
          <cell r="AC440" t="str">
            <v>Yes</v>
          </cell>
          <cell r="AD440" t="str">
            <v>Yes</v>
          </cell>
          <cell r="AE440" t="str">
            <v>The aim of this application is to enable the work of the Single Supervisory Mechanism (SSM) by facilitating the work of the European System of Central Banks (ESCB) with respect to a centralized database of credit exposures on a loan-by-loan basis across the Eurozone. The application addressing this requirement is the AnaCredit reporting software solution provided by Wolters Kluwer (WK). This solution uses many of the same funxtionality of RegPro such as data Foundation and Report Generator, plus the TNG or web component for the WK regulatory reporting solutions.</v>
          </cell>
          <cell r="AG440">
            <v>8</v>
          </cell>
          <cell r="AH440" t="str">
            <v>Complete Migration to SaaS</v>
          </cell>
          <cell r="AI440" t="str">
            <v>Q3 2027</v>
          </cell>
          <cell r="AJ440" t="str">
            <v>Depends on Strategic Regulatory Reporting solution. This is yet to be finalized</v>
          </cell>
          <cell r="AK440" t="str">
            <v>Germany migrated to Saas in 2026. UK contract status is unknown. Chose Q3 227 as it was the last date available</v>
          </cell>
          <cell r="AO440" t="str">
            <v xml:space="preserve"> </v>
          </cell>
          <cell r="AQ440" t="str">
            <v>SQL</v>
          </cell>
          <cell r="AR440" t="str">
            <v>On-Prem</v>
          </cell>
          <cell r="AS440" t="str">
            <v>Q3 2027</v>
          </cell>
          <cell r="AT440" t="str">
            <v xml:space="preserve">Moving to Saas depends on Strategy to be formulated for regulatory reporting. </v>
          </cell>
          <cell r="AV440" t="str">
            <v xml:space="preserve"> </v>
          </cell>
          <cell r="AW440" t="str">
            <v xml:space="preserve"> </v>
          </cell>
          <cell r="AX440" t="str">
            <v xml:space="preserve"> </v>
          </cell>
        </row>
        <row r="441">
          <cell r="A441">
            <v>24437</v>
          </cell>
          <cell r="B441" t="str">
            <v>FordPay</v>
          </cell>
          <cell r="C441" t="str">
            <v>In Production</v>
          </cell>
          <cell r="D441" t="str">
            <v>PSL</v>
          </cell>
          <cell r="E441" t="str">
            <v>Ford Credit</v>
          </cell>
          <cell r="F441" t="str">
            <v>IPANKAJ</v>
          </cell>
          <cell r="G441" t="str">
            <v>VNAVEEN1</v>
          </cell>
          <cell r="H441" t="str">
            <v>PMATHIV3</v>
          </cell>
          <cell r="I441" t="str">
            <v>ROBRIEN3</v>
          </cell>
          <cell r="J441" t="str">
            <v>NO</v>
          </cell>
          <cell r="K441" t="str">
            <v>Silver</v>
          </cell>
          <cell r="L441" t="str">
            <v>Non S-Ox</v>
          </cell>
          <cell r="M441">
            <v>311</v>
          </cell>
          <cell r="N441" t="str">
            <v>No</v>
          </cell>
          <cell r="O441" t="str">
            <v>Yes</v>
          </cell>
          <cell r="P441">
            <v>42946</v>
          </cell>
          <cell r="Q441" t="str">
            <v>-</v>
          </cell>
          <cell r="R441" t="str">
            <v>In-House</v>
          </cell>
          <cell r="S441" t="str">
            <v>Ford Credit Services</v>
          </cell>
          <cell r="T441">
            <v>311</v>
          </cell>
          <cell r="U441" t="str">
            <v>ASADLER8</v>
          </cell>
          <cell r="V441" t="str">
            <v>JFLYNN57</v>
          </cell>
          <cell r="W441" t="str">
            <v>snalama1</v>
          </cell>
          <cell r="X441" t="str">
            <v>rrona</v>
          </cell>
          <cell r="Y441" t="str">
            <v>adevi6</v>
          </cell>
          <cell r="Z441" t="str">
            <v>-</v>
          </cell>
          <cell r="AA441" t="str">
            <v>jwebst40</v>
          </cell>
          <cell r="AB441" t="str">
            <v>No</v>
          </cell>
          <cell r="AC441" t="str">
            <v>Yes</v>
          </cell>
          <cell r="AD441" t="str">
            <v>No</v>
          </cell>
          <cell r="AE441" t="str">
            <v>FORDPAY IS AN ENTERPRISE PAYMENT PROCESSING PLATFORM WITH A SUITE OF PAYMENT FUNCTIONS, DEVELOPED AND MAINTAINED BY THE FORD CREDIT FORDPAY TEAM. FORDPAY HAS A COLLECTION OF REST APIS THAT CAN BE INTEGRATED WITH A  VARIETY OF CHANNELS (MOBILE/WEB), AND PARTNERS.</v>
          </cell>
          <cell r="AH441" t="str">
            <v>Will be Decommissioned</v>
          </cell>
          <cell r="AI441" t="str">
            <v>Q1 2025</v>
          </cell>
          <cell r="AJ441" t="str">
            <v xml:space="preserve"> </v>
          </cell>
          <cell r="AK441" t="str">
            <v xml:space="preserve"> </v>
          </cell>
          <cell r="AL441" t="str">
            <v>Springboot</v>
          </cell>
          <cell r="AM441" t="str">
            <v>Will be Decommissioned</v>
          </cell>
          <cell r="AN441" t="str">
            <v>TBD</v>
          </cell>
          <cell r="AO441" t="str">
            <v xml:space="preserve"> </v>
          </cell>
          <cell r="AP441" t="str">
            <v>-Java - Will be Decomissioned, Struts - , WAS Liberty - -</v>
          </cell>
          <cell r="AR441" t="str">
            <v>Will be Decommissioned</v>
          </cell>
          <cell r="AS441" t="str">
            <v xml:space="preserve"> </v>
          </cell>
          <cell r="AT441" t="str">
            <v xml:space="preserve"> </v>
          </cell>
          <cell r="AV441" t="str">
            <v xml:space="preserve"> </v>
          </cell>
          <cell r="AW441" t="str">
            <v xml:space="preserve"> </v>
          </cell>
          <cell r="AX441" t="str">
            <v xml:space="preserve"> </v>
          </cell>
        </row>
        <row r="442">
          <cell r="A442">
            <v>24523</v>
          </cell>
          <cell r="B442" t="str">
            <v>Billing Platform</v>
          </cell>
          <cell r="C442" t="str">
            <v>In Production</v>
          </cell>
          <cell r="D442" t="str">
            <v>BP</v>
          </cell>
          <cell r="E442" t="str">
            <v>Ford Credit</v>
          </cell>
          <cell r="F442" t="str">
            <v>DTAURO</v>
          </cell>
          <cell r="G442" t="str">
            <v>SLYNCH11</v>
          </cell>
          <cell r="H442" t="str">
            <v>MSULLANO</v>
          </cell>
          <cell r="I442" t="str">
            <v>ROBRIEN3</v>
          </cell>
          <cell r="J442" t="str">
            <v>NO</v>
          </cell>
          <cell r="K442" t="str">
            <v>Silver</v>
          </cell>
          <cell r="L442" t="str">
            <v>Non S-Ox</v>
          </cell>
          <cell r="M442">
            <v>332</v>
          </cell>
          <cell r="N442" t="str">
            <v>No</v>
          </cell>
          <cell r="O442" t="str">
            <v>Yes</v>
          </cell>
          <cell r="P442">
            <v>43819</v>
          </cell>
          <cell r="Q442">
            <v>47117</v>
          </cell>
          <cell r="R442" t="str">
            <v>In-House</v>
          </cell>
          <cell r="S442" t="str">
            <v>Ford Credit Services</v>
          </cell>
          <cell r="T442">
            <v>332</v>
          </cell>
          <cell r="U442" t="str">
            <v>akanalos</v>
          </cell>
          <cell r="V442" t="str">
            <v>MMCARDLE</v>
          </cell>
          <cell r="W442" t="str">
            <v>snalama1</v>
          </cell>
          <cell r="X442" t="str">
            <v>mwill175</v>
          </cell>
          <cell r="Y442" t="str">
            <v>kjohn432</v>
          </cell>
          <cell r="Z442" t="str">
            <v>-</v>
          </cell>
          <cell r="AA442" t="str">
            <v>-</v>
          </cell>
          <cell r="AB442" t="str">
            <v>Yes</v>
          </cell>
          <cell r="AC442" t="str">
            <v>Yes</v>
          </cell>
          <cell r="AD442" t="str">
            <v>Yes</v>
          </cell>
          <cell r="AE442" t="str">
            <v>The Billing Platform creates a unified billing experience by compiling data from multiple sources and generating reoccurring, consistent invoice templates for customers and downstream systems that includes itemized details of payments due and received as well as product/service information as applicable.  The Billing Platform will support both Ford and Ford Credit globally including Ford Smart Mobility (FSM), Ford Pro, and Electric Vehicle initiatives.</v>
          </cell>
          <cell r="AG442">
            <v>4</v>
          </cell>
          <cell r="AH442" t="str">
            <v>EDC New Hypervisor</v>
          </cell>
          <cell r="AI442" t="str">
            <v>Q2 2025</v>
          </cell>
          <cell r="AJ442" t="str">
            <v xml:space="preserve"> </v>
          </cell>
          <cell r="AK442" t="str">
            <v>We will decommision MS SQL Server that user these VMs post migration to GCP PostGreSql.</v>
          </cell>
          <cell r="AL442" t="str">
            <v>Springboot</v>
          </cell>
          <cell r="AM442" t="str">
            <v>Version Upgrade</v>
          </cell>
          <cell r="AN442" t="str">
            <v>Q3 2025</v>
          </cell>
          <cell r="AO442" t="str">
            <v xml:space="preserve"> </v>
          </cell>
          <cell r="AP442" t="str">
            <v xml:space="preserve">Java Comments - We have dependency on Ford Credit SRE team / implementation of Java 21+, Struts Comments - , WAS Upgrade Comments - -Java - Version Upgrade, Struts - , WAS Liberty - -Java Timeline - Q3 2025, Struts Timeline - , WAS Upgrade Timeline - </v>
          </cell>
          <cell r="AQ442" t="str">
            <v>SQL</v>
          </cell>
          <cell r="AR442" t="str">
            <v>Modernize to Cloud Databases</v>
          </cell>
          <cell r="AS442" t="str">
            <v>Q1 2025</v>
          </cell>
          <cell r="AT442" t="str">
            <v>We will decommision MS SQL Server post migration to GCP PostGreSql.</v>
          </cell>
          <cell r="AU442" t="str">
            <v>YES</v>
          </cell>
          <cell r="AV442" t="str">
            <v>Rewrite apps to GCP</v>
          </cell>
          <cell r="AW442" t="str">
            <v>TBD</v>
          </cell>
          <cell r="AX442" t="str">
            <v>We do not own any MF batch / tables. Our application will rewitten to access GCP PostGreSQL from DB2.</v>
          </cell>
        </row>
        <row r="443">
          <cell r="A443">
            <v>24549</v>
          </cell>
          <cell r="B443" t="str">
            <v>DEALER REPORTING APPLICATION</v>
          </cell>
          <cell r="C443" t="str">
            <v>In Production</v>
          </cell>
          <cell r="D443" t="str">
            <v>DRA</v>
          </cell>
          <cell r="E443" t="str">
            <v>Ford Credit</v>
          </cell>
          <cell r="F443" t="str">
            <v>JBENITO</v>
          </cell>
          <cell r="G443" t="str">
            <v>CMUELLEN</v>
          </cell>
          <cell r="H443" t="str">
            <v>PKRAHMER</v>
          </cell>
          <cell r="I443" t="str">
            <v>AGALLAG9</v>
          </cell>
          <cell r="J443" t="str">
            <v>NO</v>
          </cell>
          <cell r="K443" t="str">
            <v>Silver</v>
          </cell>
          <cell r="L443" t="str">
            <v>Non S-Ox</v>
          </cell>
          <cell r="M443">
            <v>211</v>
          </cell>
          <cell r="N443" t="str">
            <v>No</v>
          </cell>
          <cell r="O443" t="str">
            <v>Yes</v>
          </cell>
          <cell r="P443">
            <v>43023</v>
          </cell>
          <cell r="Q443" t="str">
            <v>-</v>
          </cell>
          <cell r="R443" t="str">
            <v>In-House</v>
          </cell>
          <cell r="S443" t="str">
            <v>Ford Credit Services</v>
          </cell>
          <cell r="T443" t="str">
            <v>Ford Credit (FMCC)</v>
          </cell>
          <cell r="U443" t="str">
            <v>mgruetzm</v>
          </cell>
          <cell r="V443" t="str">
            <v>UBLOOMFI</v>
          </cell>
          <cell r="W443" t="str">
            <v>-</v>
          </cell>
          <cell r="X443" t="str">
            <v>NROSEMEY</v>
          </cell>
          <cell r="Y443" t="str">
            <v>tzabrods</v>
          </cell>
          <cell r="Z443" t="str">
            <v>-</v>
          </cell>
          <cell r="AA443" t="str">
            <v>-</v>
          </cell>
          <cell r="AB443" t="str">
            <v>No</v>
          </cell>
          <cell r="AC443" t="str">
            <v>-</v>
          </cell>
          <cell r="AD443" t="str">
            <v>No</v>
          </cell>
          <cell r="AE443" t="str">
            <v>The Dealer Reporting App is an application to save and index document information and its templates providing document generation and information lookup functionalities. Currently is being used to generate the Daily Summary Remittance Advice and Payment Advice documents as part of the eContracting project.</v>
          </cell>
          <cell r="AF443" t="str">
            <v>EU</v>
          </cell>
          <cell r="AG443">
            <v>4</v>
          </cell>
          <cell r="AH443" t="str">
            <v>Complete Migration to GCP (Both App &amp; DB)</v>
          </cell>
          <cell r="AI443" t="str">
            <v>Q4 2025</v>
          </cell>
          <cell r="AJ443" t="str">
            <v>Legacy</v>
          </cell>
          <cell r="AK443" t="str">
            <v>Changed from Q2 2025 to Q4 2025
Date Changed - 21 Feb 2025</v>
          </cell>
          <cell r="AL443" t="str">
            <v>WAS, Springboot (Java &gt;= 17)</v>
          </cell>
          <cell r="AM443" t="str">
            <v>Will be Decommissioned</v>
          </cell>
          <cell r="AN443" t="str">
            <v>Q4 2026</v>
          </cell>
          <cell r="AO443" t="str">
            <v>n/a</v>
          </cell>
          <cell r="AP443" t="str">
            <v>-Java - Will be Decomissioned, Struts - , WAS Liberty - -Q4 2026</v>
          </cell>
          <cell r="AQ443" t="str">
            <v>SQL</v>
          </cell>
          <cell r="AR443" t="str">
            <v>Will be Decommissioned</v>
          </cell>
          <cell r="AS443" t="str">
            <v>Q4 2026</v>
          </cell>
          <cell r="AT443" t="str">
            <v>None</v>
          </cell>
          <cell r="AW443" t="str">
            <v xml:space="preserve"> </v>
          </cell>
          <cell r="AX443" t="str">
            <v xml:space="preserve"> </v>
          </cell>
        </row>
        <row r="444">
          <cell r="A444">
            <v>24562</v>
          </cell>
          <cell r="B444" t="str">
            <v>Personal Lifetime Communication</v>
          </cell>
          <cell r="C444" t="str">
            <v>In Production</v>
          </cell>
          <cell r="D444" t="str">
            <v>PLC</v>
          </cell>
          <cell r="E444" t="str">
            <v>Ford Credit</v>
          </cell>
          <cell r="F444" t="str">
            <v>NJOSHI21</v>
          </cell>
          <cell r="G444" t="str">
            <v>SFRAGAL1</v>
          </cell>
          <cell r="H444" t="str">
            <v>KUHL1</v>
          </cell>
          <cell r="I444" t="str">
            <v>ASAXENA8</v>
          </cell>
          <cell r="J444" t="str">
            <v>NO</v>
          </cell>
          <cell r="K444" t="str">
            <v>Bronze</v>
          </cell>
          <cell r="L444" t="str">
            <v>Non S-Ox</v>
          </cell>
          <cell r="M444">
            <v>311</v>
          </cell>
          <cell r="N444" t="str">
            <v>No</v>
          </cell>
          <cell r="O444" t="str">
            <v>Yes</v>
          </cell>
          <cell r="P444">
            <v>43089</v>
          </cell>
          <cell r="Q444" t="str">
            <v>-</v>
          </cell>
          <cell r="R444" t="str">
            <v>In-House</v>
          </cell>
          <cell r="S444" t="str">
            <v>Ford Credit Services</v>
          </cell>
          <cell r="T444">
            <v>311</v>
          </cell>
          <cell r="U444" t="str">
            <v>rtanzer</v>
          </cell>
          <cell r="V444" t="str">
            <v>SRAHMA26</v>
          </cell>
          <cell r="W444" t="str">
            <v>svysyara</v>
          </cell>
          <cell r="X444" t="str">
            <v>sfragal1</v>
          </cell>
          <cell r="Y444" t="str">
            <v>NKOMMERA</v>
          </cell>
          <cell r="Z444" t="str">
            <v>bagasti</v>
          </cell>
          <cell r="AA444" t="str">
            <v>srahma26</v>
          </cell>
          <cell r="AB444" t="str">
            <v>Yes</v>
          </cell>
          <cell r="AC444" t="str">
            <v>-</v>
          </cell>
          <cell r="AD444" t="str">
            <v>No</v>
          </cell>
          <cell r="AE444" t="str">
            <v>Web facing screen presenting Personal Lifetime Communication to user where applicable</v>
          </cell>
          <cell r="AG444">
            <v>7</v>
          </cell>
          <cell r="AH444" t="str">
            <v>EDC New Hypervisor</v>
          </cell>
          <cell r="AI444" t="str">
            <v>Q2 2025</v>
          </cell>
          <cell r="AJ444" t="str">
            <v xml:space="preserve"> </v>
          </cell>
          <cell r="AK444" t="str">
            <v xml:space="preserve"> </v>
          </cell>
          <cell r="AL444" t="str">
            <v>Springboot</v>
          </cell>
          <cell r="AM444" t="str">
            <v>Version Upgrade</v>
          </cell>
          <cell r="AN444" t="str">
            <v>TBD</v>
          </cell>
          <cell r="AO444" t="str">
            <v xml:space="preserve"> </v>
          </cell>
          <cell r="AP444" t="str">
            <v>-Java - Will be Decomissioned, Struts - , WAS Liberty - -</v>
          </cell>
          <cell r="AQ444" t="str">
            <v>SQL</v>
          </cell>
          <cell r="AR444" t="str">
            <v>Modernize to Cloud Databases</v>
          </cell>
          <cell r="AS444" t="str">
            <v>TBD</v>
          </cell>
          <cell r="AT444" t="str">
            <v xml:space="preserve"> </v>
          </cell>
          <cell r="AU444" t="str">
            <v>YES</v>
          </cell>
          <cell r="AV444" t="str">
            <v>Will be Decommissioned</v>
          </cell>
          <cell r="AW444" t="str">
            <v>TBD</v>
          </cell>
          <cell r="AX444" t="str">
            <v xml:space="preserve"> </v>
          </cell>
        </row>
        <row r="445">
          <cell r="A445">
            <v>24765</v>
          </cell>
          <cell r="B445" t="str">
            <v>FCE Contextual Help Guide Tool</v>
          </cell>
          <cell r="C445" t="str">
            <v>In Production</v>
          </cell>
          <cell r="D445" t="str">
            <v>COHETO</v>
          </cell>
          <cell r="E445" t="str">
            <v>Ford Credit</v>
          </cell>
          <cell r="F445" t="str">
            <v>JBENITO</v>
          </cell>
          <cell r="G445" t="str">
            <v>MLOPEZ31</v>
          </cell>
          <cell r="H445" t="str">
            <v>MSIMON12</v>
          </cell>
          <cell r="I445" t="str">
            <v>AGALLAG9</v>
          </cell>
          <cell r="J445" t="str">
            <v>NO</v>
          </cell>
          <cell r="K445" t="str">
            <v>Copper</v>
          </cell>
          <cell r="L445" t="str">
            <v>Non S-Ox</v>
          </cell>
          <cell r="M445">
            <v>111</v>
          </cell>
          <cell r="N445" t="str">
            <v>No</v>
          </cell>
          <cell r="O445" t="str">
            <v>Yes</v>
          </cell>
          <cell r="P445">
            <v>43618</v>
          </cell>
          <cell r="Q445" t="str">
            <v>-</v>
          </cell>
          <cell r="R445" t="str">
            <v>In-House</v>
          </cell>
          <cell r="S445" t="str">
            <v>Ford Credit Services</v>
          </cell>
          <cell r="T445" t="str">
            <v>Ford Credit (FMCC)</v>
          </cell>
          <cell r="U445" t="str">
            <v>hthake</v>
          </cell>
          <cell r="V445" t="str">
            <v>EMACARTN</v>
          </cell>
          <cell r="W445" t="str">
            <v>-</v>
          </cell>
          <cell r="X445" t="str">
            <v>apradee6</v>
          </cell>
          <cell r="Y445" t="str">
            <v>-</v>
          </cell>
          <cell r="Z445" t="str">
            <v>drumbell</v>
          </cell>
          <cell r="AA445" t="str">
            <v>-</v>
          </cell>
          <cell r="AB445" t="str">
            <v>No</v>
          </cell>
          <cell r="AC445" t="str">
            <v>Yes</v>
          </cell>
          <cell r="AD445" t="str">
            <v>No</v>
          </cell>
          <cell r="AE445" t="str">
            <v>Application (web-based) for storing software documentation training guide and linked with the BLESS/Suite applications for show contextual help to application customers</v>
          </cell>
          <cell r="AF445" t="str">
            <v>EU</v>
          </cell>
          <cell r="AH445" t="str">
            <v xml:space="preserve"> </v>
          </cell>
          <cell r="AI445" t="str">
            <v xml:space="preserve"> </v>
          </cell>
          <cell r="AJ445" t="str">
            <v xml:space="preserve"> </v>
          </cell>
          <cell r="AK445" t="str">
            <v xml:space="preserve"> </v>
          </cell>
          <cell r="AL445" t="str">
            <v>Springboot (Java &gt;= 17)</v>
          </cell>
          <cell r="AM445" t="str">
            <v>Version Upgrade</v>
          </cell>
          <cell r="AN445" t="str">
            <v>Q3 2025</v>
          </cell>
          <cell r="AO445" t="str">
            <v># Users &lt; 500</v>
          </cell>
          <cell r="AP445" t="str">
            <v xml:space="preserve">-Java - Version Upgrade, Struts - , WAS Liberty - -Java Timeline - Q3 2025, Struts Timeline - , WAS Upgrade Timeline - </v>
          </cell>
          <cell r="AQ445" t="str">
            <v>SQL</v>
          </cell>
          <cell r="AR445" t="str">
            <v>Modernize to Cloud Databases</v>
          </cell>
          <cell r="AS445" t="str">
            <v>Q4 2025</v>
          </cell>
          <cell r="AT445" t="str">
            <v>Already in GCP with PostGreSQL</v>
          </cell>
          <cell r="AW445" t="str">
            <v xml:space="preserve"> </v>
          </cell>
          <cell r="AX445" t="str">
            <v xml:space="preserve"> </v>
          </cell>
        </row>
        <row r="446">
          <cell r="A446">
            <v>24771</v>
          </cell>
          <cell r="B446" t="str">
            <v>SAS Real Time Decision Manager China</v>
          </cell>
          <cell r="C446" t="str">
            <v>In Production</v>
          </cell>
          <cell r="D446" t="str">
            <v>SASRDMCHNA</v>
          </cell>
          <cell r="E446" t="str">
            <v>Ford Credit</v>
          </cell>
          <cell r="F446" t="str">
            <v>JCHEN11</v>
          </cell>
          <cell r="G446" t="str">
            <v>CYANG63</v>
          </cell>
          <cell r="H446" t="str">
            <v>WWANG153</v>
          </cell>
          <cell r="I446" t="str">
            <v>YZHU86</v>
          </cell>
          <cell r="J446" t="str">
            <v>YES</v>
          </cell>
          <cell r="K446" t="str">
            <v>Gold</v>
          </cell>
          <cell r="L446" t="str">
            <v>Non S-Ox</v>
          </cell>
          <cell r="M446">
            <v>333</v>
          </cell>
          <cell r="N446" t="str">
            <v>No</v>
          </cell>
          <cell r="O446" t="str">
            <v>Yes</v>
          </cell>
          <cell r="P446">
            <v>43120</v>
          </cell>
          <cell r="Q446" t="str">
            <v>-</v>
          </cell>
          <cell r="R446" t="str">
            <v>COTS</v>
          </cell>
          <cell r="S446" t="str">
            <v>Ford Credit Services</v>
          </cell>
          <cell r="T446" t="str">
            <v>Ford Credit (FMCC)</v>
          </cell>
          <cell r="U446" t="str">
            <v>hmeng2</v>
          </cell>
          <cell r="V446" t="str">
            <v>YXIA</v>
          </cell>
          <cell r="W446" t="str">
            <v>zli197</v>
          </cell>
          <cell r="X446" t="str">
            <v>SCHEN174</v>
          </cell>
          <cell r="Y446" t="str">
            <v>-</v>
          </cell>
          <cell r="Z446" t="str">
            <v>lzhu20</v>
          </cell>
          <cell r="AA446" t="str">
            <v>-</v>
          </cell>
          <cell r="AB446" t="str">
            <v>No</v>
          </cell>
          <cell r="AC446" t="str">
            <v>-</v>
          </cell>
          <cell r="AD446" t="str">
            <v>No</v>
          </cell>
          <cell r="AE446" t="str">
            <v>SAS vendor client/server software that provides centralized control of development/delivery of tailored collections and originations strategies and scorecards (risk engine) across all portfolios and migrates them through all environments.  This software also provides a repository for scorecards, strategies and metadata.</v>
          </cell>
          <cell r="AF446" t="str">
            <v>China On-Prem</v>
          </cell>
          <cell r="AG446">
            <v>1</v>
          </cell>
          <cell r="AH446" t="str">
            <v>EDC New Hypervisor</v>
          </cell>
          <cell r="AI446" t="str">
            <v>Q4 2026</v>
          </cell>
          <cell r="AJ446" t="str">
            <v xml:space="preserve"> </v>
          </cell>
          <cell r="AK446" t="str">
            <v>Remain in VM for China on-prem</v>
          </cell>
          <cell r="AO446" t="str">
            <v xml:space="preserve"> </v>
          </cell>
          <cell r="AR446" t="str">
            <v xml:space="preserve"> </v>
          </cell>
          <cell r="AS446" t="str">
            <v xml:space="preserve"> </v>
          </cell>
          <cell r="AT446" t="str">
            <v xml:space="preserve"> </v>
          </cell>
          <cell r="AV446" t="str">
            <v xml:space="preserve"> </v>
          </cell>
          <cell r="AW446" t="str">
            <v xml:space="preserve"> </v>
          </cell>
          <cell r="AX446" t="str">
            <v xml:space="preserve"> </v>
          </cell>
        </row>
        <row r="447">
          <cell r="A447">
            <v>24772</v>
          </cell>
          <cell r="B447" t="str">
            <v>Knowledge Based Systems China</v>
          </cell>
          <cell r="C447" t="str">
            <v>In Production</v>
          </cell>
          <cell r="D447" t="str">
            <v>KBS China</v>
          </cell>
          <cell r="E447" t="str">
            <v>Ford Credit</v>
          </cell>
          <cell r="F447" t="str">
            <v>JCHEN11</v>
          </cell>
          <cell r="G447" t="str">
            <v>CYANG63</v>
          </cell>
          <cell r="H447" t="str">
            <v>WWANG153</v>
          </cell>
          <cell r="I447" t="str">
            <v>YZHU86</v>
          </cell>
          <cell r="J447" t="str">
            <v>NO</v>
          </cell>
          <cell r="K447" t="str">
            <v>Silver</v>
          </cell>
          <cell r="L447" t="str">
            <v>Non S-Ox</v>
          </cell>
          <cell r="M447">
            <v>333</v>
          </cell>
          <cell r="N447" t="str">
            <v>No</v>
          </cell>
          <cell r="O447" t="str">
            <v>Yes</v>
          </cell>
          <cell r="P447">
            <v>43145</v>
          </cell>
          <cell r="Q447" t="str">
            <v>-</v>
          </cell>
          <cell r="R447" t="str">
            <v>In-House</v>
          </cell>
          <cell r="S447" t="str">
            <v>Ford Credit Services</v>
          </cell>
          <cell r="T447" t="str">
            <v>Ford Credit (FMCC)</v>
          </cell>
          <cell r="U447" t="str">
            <v>sturin</v>
          </cell>
          <cell r="V447" t="str">
            <v>TSTEINER</v>
          </cell>
          <cell r="W447" t="str">
            <v>-</v>
          </cell>
          <cell r="X447" t="str">
            <v>SCHEN174</v>
          </cell>
          <cell r="Y447" t="str">
            <v>-</v>
          </cell>
          <cell r="Z447" t="str">
            <v>DSMAK</v>
          </cell>
          <cell r="AA447" t="str">
            <v>DCHEN24</v>
          </cell>
          <cell r="AB447" t="str">
            <v>No</v>
          </cell>
          <cell r="AC447" t="str">
            <v>-</v>
          </cell>
          <cell r="AD447" t="str">
            <v>Yes</v>
          </cell>
          <cell r="AE447" t="str">
            <v>The Knowledge Based System (KBS) China is comprised of one application, chKBS the Scoring Knowledge Base System.  chKBS provides a set of predictive characteristics that are input into scorecards used in determining a customer's credit worthiness.</v>
          </cell>
          <cell r="AF447" t="str">
            <v>China On-Prem</v>
          </cell>
          <cell r="AG447">
            <v>1</v>
          </cell>
          <cell r="AH447" t="str">
            <v>Will be Decommissioned</v>
          </cell>
          <cell r="AI447" t="str">
            <v>Q1 2026</v>
          </cell>
          <cell r="AJ447" t="str">
            <v xml:space="preserve"> </v>
          </cell>
          <cell r="AK447" t="str">
            <v xml:space="preserve"> </v>
          </cell>
          <cell r="AN447" t="str">
            <v>Q1 2026</v>
          </cell>
          <cell r="AO447" t="str">
            <v xml:space="preserve"> </v>
          </cell>
          <cell r="AP447" t="str">
            <v>--Q1 2026</v>
          </cell>
          <cell r="AR447" t="str">
            <v>Will be Decommissioned</v>
          </cell>
          <cell r="AS447" t="str">
            <v>Q1 2026</v>
          </cell>
          <cell r="AT447" t="str">
            <v xml:space="preserve"> </v>
          </cell>
          <cell r="AV447" t="str">
            <v xml:space="preserve"> </v>
          </cell>
          <cell r="AW447" t="str">
            <v xml:space="preserve"> </v>
          </cell>
          <cell r="AX447" t="str">
            <v xml:space="preserve"> </v>
          </cell>
        </row>
        <row r="448">
          <cell r="A448">
            <v>24774</v>
          </cell>
          <cell r="B448" t="str">
            <v>SAS RDM Middleware China</v>
          </cell>
          <cell r="C448" t="str">
            <v>In Production</v>
          </cell>
          <cell r="D448" t="str">
            <v>SASRDMMWCH</v>
          </cell>
          <cell r="E448" t="str">
            <v>Ford Credit</v>
          </cell>
          <cell r="F448" t="str">
            <v>JCHEN11</v>
          </cell>
          <cell r="G448" t="str">
            <v>CYANG63</v>
          </cell>
          <cell r="H448" t="str">
            <v>WWANG153</v>
          </cell>
          <cell r="I448" t="str">
            <v>YZHU86</v>
          </cell>
          <cell r="J448" t="str">
            <v>NO</v>
          </cell>
          <cell r="K448" t="str">
            <v>Silver</v>
          </cell>
          <cell r="L448" t="str">
            <v>Non S-Ox</v>
          </cell>
          <cell r="M448">
            <v>233</v>
          </cell>
          <cell r="N448" t="str">
            <v>No</v>
          </cell>
          <cell r="O448" t="str">
            <v>Yes</v>
          </cell>
          <cell r="P448">
            <v>43120</v>
          </cell>
          <cell r="Q448" t="str">
            <v>-</v>
          </cell>
          <cell r="R448" t="str">
            <v>In-House</v>
          </cell>
          <cell r="S448" t="str">
            <v>Ford Credit Services</v>
          </cell>
          <cell r="T448">
            <v>233</v>
          </cell>
          <cell r="U448" t="str">
            <v>hmeng2</v>
          </cell>
          <cell r="V448" t="str">
            <v>YXIA</v>
          </cell>
          <cell r="W448" t="str">
            <v>zli197</v>
          </cell>
          <cell r="X448" t="str">
            <v>SCHEN174</v>
          </cell>
          <cell r="Y448" t="str">
            <v>-</v>
          </cell>
          <cell r="Z448" t="str">
            <v>lzhu20</v>
          </cell>
          <cell r="AA448" t="str">
            <v>-</v>
          </cell>
          <cell r="AB448" t="str">
            <v>No</v>
          </cell>
          <cell r="AC448" t="str">
            <v>-</v>
          </cell>
          <cell r="AD448" t="str">
            <v>No</v>
          </cell>
          <cell r="AE448" t="str">
            <v>CHINA - SAS RDM MIDDLEWARE IS A WEB SERVICE APP USED TO CONVERT MAINFRAME TO WEB SERVICE TO PASS PINNACLE LOAN ORIGINATIONS TRANSACTIONS TO SAS RDM.</v>
          </cell>
          <cell r="AF448" t="str">
            <v>China On-Prem</v>
          </cell>
          <cell r="AH448" t="str">
            <v>Will be Decommissioned</v>
          </cell>
          <cell r="AI448" t="str">
            <v>Q1 2026</v>
          </cell>
          <cell r="AJ448" t="str">
            <v xml:space="preserve"> </v>
          </cell>
          <cell r="AK448" t="str">
            <v xml:space="preserve"> </v>
          </cell>
          <cell r="AL448" t="str">
            <v>Springboot</v>
          </cell>
          <cell r="AM448" t="str">
            <v>Will be Decommissioned</v>
          </cell>
          <cell r="AN448" t="str">
            <v>Q1 2026</v>
          </cell>
          <cell r="AO448" t="str">
            <v xml:space="preserve"> </v>
          </cell>
          <cell r="AP448" t="str">
            <v>-Java - Will be Decomissioned, Struts - , WAS Liberty - -Q1 2026</v>
          </cell>
          <cell r="AR448" t="str">
            <v>Will be Decommissioned</v>
          </cell>
          <cell r="AS448" t="str">
            <v>Q1 2026</v>
          </cell>
          <cell r="AT448" t="str">
            <v xml:space="preserve"> </v>
          </cell>
          <cell r="AV448" t="str">
            <v xml:space="preserve"> </v>
          </cell>
          <cell r="AW448" t="str">
            <v xml:space="preserve"> </v>
          </cell>
          <cell r="AX448" t="str">
            <v xml:space="preserve"> </v>
          </cell>
        </row>
        <row r="449">
          <cell r="A449">
            <v>24806</v>
          </cell>
          <cell r="B449" t="str">
            <v>KBS Mainframe NA</v>
          </cell>
          <cell r="C449" t="str">
            <v>In Production</v>
          </cell>
          <cell r="D449" t="str">
            <v>KBS MF NA</v>
          </cell>
          <cell r="E449" t="str">
            <v>Ford Credit</v>
          </cell>
          <cell r="F449" t="str">
            <v>RMINHAS3</v>
          </cell>
          <cell r="G449" t="str">
            <v>PBALUSU</v>
          </cell>
          <cell r="H449" t="str">
            <v>JMADDEN5</v>
          </cell>
          <cell r="I449" t="str">
            <v>JMANI</v>
          </cell>
          <cell r="J449" t="str">
            <v>NO</v>
          </cell>
          <cell r="K449" t="str">
            <v>Silver</v>
          </cell>
          <cell r="L449" t="str">
            <v>Non S-Ox</v>
          </cell>
          <cell r="M449">
            <v>333</v>
          </cell>
          <cell r="N449" t="str">
            <v>No</v>
          </cell>
          <cell r="O449" t="str">
            <v>Yes</v>
          </cell>
          <cell r="P449">
            <v>43039</v>
          </cell>
          <cell r="Q449" t="str">
            <v>-</v>
          </cell>
          <cell r="R449" t="str">
            <v>In-House</v>
          </cell>
          <cell r="S449" t="str">
            <v>Ford Credit Services</v>
          </cell>
          <cell r="T449" t="str">
            <v>Ford Credit (FMCC)</v>
          </cell>
          <cell r="U449" t="str">
            <v>sturin</v>
          </cell>
          <cell r="V449" t="str">
            <v>TSTEINER</v>
          </cell>
          <cell r="W449" t="str">
            <v>skarnati</v>
          </cell>
          <cell r="X449" t="str">
            <v>silangov</v>
          </cell>
          <cell r="Y449" t="str">
            <v>dv16</v>
          </cell>
          <cell r="Z449" t="str">
            <v>DSMAK</v>
          </cell>
          <cell r="AA449" t="str">
            <v>-</v>
          </cell>
          <cell r="AB449" t="str">
            <v>No</v>
          </cell>
          <cell r="AC449" t="str">
            <v>Yes</v>
          </cell>
          <cell r="AD449" t="str">
            <v>Yes</v>
          </cell>
          <cell r="AE449" t="str">
            <v>NA Mainframe jobs used to send data from Risk Scoring Online into KBS Server.</v>
          </cell>
          <cell r="AH449" t="str">
            <v xml:space="preserve"> </v>
          </cell>
          <cell r="AI449" t="str">
            <v xml:space="preserve"> </v>
          </cell>
          <cell r="AJ449" t="str">
            <v xml:space="preserve"> </v>
          </cell>
          <cell r="AK449" t="str">
            <v xml:space="preserve"> </v>
          </cell>
          <cell r="AO449" t="str">
            <v xml:space="preserve"> </v>
          </cell>
          <cell r="AR449" t="str">
            <v xml:space="preserve"> </v>
          </cell>
          <cell r="AS449" t="str">
            <v xml:space="preserve"> </v>
          </cell>
          <cell r="AT449" t="str">
            <v xml:space="preserve"> </v>
          </cell>
          <cell r="AU449" t="str">
            <v>YES</v>
          </cell>
          <cell r="AV449" t="str">
            <v>Rewrite apps to GCP</v>
          </cell>
          <cell r="AW449" t="str">
            <v>TBD</v>
          </cell>
          <cell r="AX449" t="str">
            <v xml:space="preserve"> </v>
          </cell>
        </row>
        <row r="450">
          <cell r="A450">
            <v>24857</v>
          </cell>
          <cell r="B450" t="str">
            <v>Ford Credit Customer Information Services</v>
          </cell>
          <cell r="C450" t="str">
            <v>In Production</v>
          </cell>
          <cell r="D450" t="str">
            <v>FCCIS</v>
          </cell>
          <cell r="E450" t="str">
            <v>Ford Credit</v>
          </cell>
          <cell r="F450" t="str">
            <v>NJOSHI21</v>
          </cell>
          <cell r="G450" t="str">
            <v>HBRUMLEV</v>
          </cell>
          <cell r="H450" t="str">
            <v>VCECCARE</v>
          </cell>
          <cell r="I450" t="str">
            <v>ROBRIEN3</v>
          </cell>
          <cell r="J450" t="str">
            <v>NO</v>
          </cell>
          <cell r="K450" t="str">
            <v>Gold</v>
          </cell>
          <cell r="L450" t="str">
            <v>Non S-Ox</v>
          </cell>
          <cell r="M450">
            <v>232</v>
          </cell>
          <cell r="N450" t="str">
            <v>No</v>
          </cell>
          <cell r="O450" t="str">
            <v>Yes</v>
          </cell>
          <cell r="P450">
            <v>43337</v>
          </cell>
          <cell r="Q450" t="str">
            <v>-</v>
          </cell>
          <cell r="R450" t="str">
            <v>In-House</v>
          </cell>
          <cell r="S450" t="str">
            <v>Ford Credit Services</v>
          </cell>
          <cell r="T450" t="str">
            <v>Ford Credit (FMCC)</v>
          </cell>
          <cell r="U450" t="str">
            <v>mtarnow3</v>
          </cell>
          <cell r="V450" t="str">
            <v>MJIVAN</v>
          </cell>
          <cell r="W450" t="str">
            <v>jpowe141</v>
          </cell>
          <cell r="X450" t="str">
            <v>SRAASAM1</v>
          </cell>
          <cell r="Y450" t="str">
            <v>hgafoor</v>
          </cell>
          <cell r="Z450" t="str">
            <v>czygmun3</v>
          </cell>
          <cell r="AA450" t="str">
            <v>DCOLL102</v>
          </cell>
          <cell r="AB450" t="str">
            <v>No</v>
          </cell>
          <cell r="AC450" t="str">
            <v>Yes</v>
          </cell>
          <cell r="AD450" t="str">
            <v>Yes</v>
          </cell>
          <cell r="AE450" t="str">
            <v>Suite of micro services that manages Ford Credit customer data including Customer Communication Permissions, Customer Activity Service, and Customer Information Management  Customer Communication Permissions CRUD for Ford Credit customer's permissions (e.g. Opt In / Opt Out) by communication channel (e.g. email, text, etc). Customer Activity Service CR for customer account activities (feeds Pinnacle contacts) Customer Information Management Service retrieves receivable customer data</v>
          </cell>
          <cell r="AG450">
            <v>7</v>
          </cell>
          <cell r="AH450" t="str">
            <v>Will be Decommissioned</v>
          </cell>
          <cell r="AI450" t="str">
            <v>Q4 2025</v>
          </cell>
          <cell r="AJ450" t="str">
            <v xml:space="preserve"> </v>
          </cell>
          <cell r="AK450" t="str">
            <v>Changed from Q2 2025 to Q4 2025
Date Changed - 21 Feb 2025</v>
          </cell>
          <cell r="AM450" t="str">
            <v>Version Upgrade</v>
          </cell>
          <cell r="AN450" t="str">
            <v>Q3 2025</v>
          </cell>
          <cell r="AO450" t="str">
            <v xml:space="preserve"> </v>
          </cell>
          <cell r="AP450" t="str">
            <v xml:space="preserve">-Java - Version Upgrade, Struts - , WAS Liberty - -Java Timeline - Q3 2025, Struts Timeline - , WAS Upgrade Timeline - </v>
          </cell>
          <cell r="AQ450" t="str">
            <v>SQL</v>
          </cell>
          <cell r="AR450" t="str">
            <v>Modernize to Cloud Databases</v>
          </cell>
          <cell r="AS450" t="str">
            <v>Q2 2025</v>
          </cell>
          <cell r="AT450" t="str">
            <v xml:space="preserve"> </v>
          </cell>
          <cell r="AU450" t="str">
            <v>YES</v>
          </cell>
          <cell r="AV450" t="str">
            <v xml:space="preserve"> </v>
          </cell>
          <cell r="AW450" t="str">
            <v>TBD</v>
          </cell>
          <cell r="AX450" t="str">
            <v xml:space="preserve"> </v>
          </cell>
        </row>
        <row r="451">
          <cell r="A451">
            <v>50063</v>
          </cell>
          <cell r="B451" t="str">
            <v>IT4IT Development Tools</v>
          </cell>
          <cell r="C451" t="str">
            <v>Active</v>
          </cell>
          <cell r="D451" t="str">
            <v>FCIT4IT</v>
          </cell>
          <cell r="E451" t="str">
            <v>Ford Credit</v>
          </cell>
          <cell r="F451" t="str">
            <v>JBRADB21</v>
          </cell>
          <cell r="G451" t="str">
            <v>JBRADB21</v>
          </cell>
          <cell r="H451" t="str">
            <v>DSINACOL</v>
          </cell>
          <cell r="I451" t="str">
            <v>RMANGAL</v>
          </cell>
          <cell r="J451" t="str">
            <v>NO</v>
          </cell>
          <cell r="K451">
            <v>1</v>
          </cell>
          <cell r="L451" t="str">
            <v>Non S-Ox</v>
          </cell>
          <cell r="M451" t="str">
            <v>-</v>
          </cell>
          <cell r="N451" t="str">
            <v>No</v>
          </cell>
          <cell r="O451" t="str">
            <v>-</v>
          </cell>
          <cell r="P451">
            <v>44039</v>
          </cell>
          <cell r="Q451" t="str">
            <v>-</v>
          </cell>
          <cell r="R451" t="str">
            <v>-</v>
          </cell>
          <cell r="S451" t="str">
            <v>Ford Credit Services</v>
          </cell>
          <cell r="T451" t="str">
            <v>-</v>
          </cell>
          <cell r="U451" t="str">
            <v>ALIGHTHI</v>
          </cell>
          <cell r="V451" t="str">
            <v>-</v>
          </cell>
          <cell r="W451" t="str">
            <v>-</v>
          </cell>
          <cell r="X451" t="str">
            <v>mbalakr7</v>
          </cell>
          <cell r="Y451" t="str">
            <v>-</v>
          </cell>
          <cell r="Z451" t="str">
            <v>-</v>
          </cell>
          <cell r="AA451" t="str">
            <v>-</v>
          </cell>
          <cell r="AB451" t="str">
            <v>-</v>
          </cell>
          <cell r="AC451" t="str">
            <v>-</v>
          </cell>
          <cell r="AD451" t="str">
            <v>-</v>
          </cell>
          <cell r="AE451" t="str">
            <v>Suite of Ford Credit application development tools supporting application and product teams.</v>
          </cell>
          <cell r="AH451" t="str">
            <v xml:space="preserve"> </v>
          </cell>
          <cell r="AI451" t="str">
            <v xml:space="preserve"> </v>
          </cell>
          <cell r="AJ451" t="str">
            <v xml:space="preserve"> </v>
          </cell>
          <cell r="AK451" t="str">
            <v xml:space="preserve"> </v>
          </cell>
          <cell r="AL451" t="str">
            <v>WAS</v>
          </cell>
          <cell r="AM451" t="str">
            <v>Will be Decommissioned</v>
          </cell>
          <cell r="AN451" t="str">
            <v>Q3 2027</v>
          </cell>
          <cell r="AO451" t="str">
            <v xml:space="preserve"> </v>
          </cell>
          <cell r="AP451" t="str">
            <v>-Java - Version Upgrade, Struts - , WAS Liberty - Will be Decomissioned-Java Timeline - Q3 2027, Struts Timeline - , WAS Upgrade Timeline - Q3 2027</v>
          </cell>
          <cell r="AR451" t="str">
            <v xml:space="preserve"> </v>
          </cell>
          <cell r="AS451" t="str">
            <v xml:space="preserve"> </v>
          </cell>
          <cell r="AT451" t="str">
            <v xml:space="preserve"> </v>
          </cell>
          <cell r="AU451" t="str">
            <v>YES</v>
          </cell>
          <cell r="AV451" t="str">
            <v>Will be Decommissioned</v>
          </cell>
          <cell r="AW451" t="str">
            <v>TBD</v>
          </cell>
          <cell r="AX451" t="str">
            <v xml:space="preserve">Application is already running in openshift connecting to Mainframe DB. We will most likely be decommissioning this application. </v>
          </cell>
        </row>
        <row r="452">
          <cell r="A452">
            <v>50125</v>
          </cell>
          <cell r="B452" t="str">
            <v>FCNA EUC XenApps</v>
          </cell>
          <cell r="C452" t="str">
            <v>In Production</v>
          </cell>
          <cell r="D452" t="str">
            <v>FCNA XenAP</v>
          </cell>
          <cell r="E452" t="str">
            <v>Ford Credit</v>
          </cell>
          <cell r="F452" t="str">
            <v>IPANKAJ</v>
          </cell>
          <cell r="G452" t="str">
            <v>RRAJESH8</v>
          </cell>
          <cell r="H452" t="str">
            <v>TNARAYA2</v>
          </cell>
          <cell r="I452" t="str">
            <v>RPARAME4</v>
          </cell>
          <cell r="J452" t="str">
            <v>NO</v>
          </cell>
          <cell r="K452" t="str">
            <v>Silver</v>
          </cell>
          <cell r="L452" t="str">
            <v>Non S-Ox</v>
          </cell>
          <cell r="M452">
            <v>211</v>
          </cell>
          <cell r="N452" t="str">
            <v>No</v>
          </cell>
          <cell r="O452" t="str">
            <v>Yes</v>
          </cell>
          <cell r="P452">
            <v>43327</v>
          </cell>
          <cell r="Q452" t="str">
            <v>-</v>
          </cell>
          <cell r="R452" t="str">
            <v>In-House</v>
          </cell>
          <cell r="S452" t="str">
            <v>Ford Credit Services</v>
          </cell>
          <cell r="T452" t="str">
            <v>Ford Credit (FMCC)</v>
          </cell>
          <cell r="U452" t="str">
            <v>kfamular</v>
          </cell>
          <cell r="V452" t="str">
            <v>BLAVENE</v>
          </cell>
          <cell r="W452" t="str">
            <v>sraju18</v>
          </cell>
          <cell r="X452" t="str">
            <v>sganes14</v>
          </cell>
          <cell r="Y452" t="str">
            <v>rnadagop</v>
          </cell>
          <cell r="Z452" t="str">
            <v>mholder4</v>
          </cell>
          <cell r="AA452" t="str">
            <v>sgapen</v>
          </cell>
          <cell r="AB452" t="str">
            <v>No</v>
          </cell>
          <cell r="AC452" t="str">
            <v>-</v>
          </cell>
          <cell r="AD452" t="str">
            <v>No</v>
          </cell>
          <cell r="AE452" t="str">
            <v>Provide Infrastructure to support to the use of EUC MS Office applications which are going to be affected due to latency issues caused by centralization of file servers from distributed sites to central data centers. This is the NA version of the similar project running Europe</v>
          </cell>
          <cell r="AG452">
            <v>14</v>
          </cell>
          <cell r="AH452" t="str">
            <v>Partial Migration to GCP</v>
          </cell>
          <cell r="AI452" t="str">
            <v>Q3 2027</v>
          </cell>
          <cell r="AJ452" t="str">
            <v xml:space="preserve"> </v>
          </cell>
          <cell r="AK452" t="str">
            <v>This is a MS Access based application using VBA and Macros. Hosted on Citrix servers. We are attempting to rewrite the required components and migrate to GCP. Depends on prioritization and budget approvals.</v>
          </cell>
          <cell r="AO452" t="str">
            <v xml:space="preserve"> </v>
          </cell>
          <cell r="AR452" t="str">
            <v xml:space="preserve"> </v>
          </cell>
          <cell r="AS452" t="str">
            <v xml:space="preserve"> </v>
          </cell>
          <cell r="AT452" t="str">
            <v xml:space="preserve"> </v>
          </cell>
          <cell r="AV452" t="str">
            <v xml:space="preserve"> </v>
          </cell>
          <cell r="AW452" t="str">
            <v xml:space="preserve"> </v>
          </cell>
          <cell r="AX452" t="str">
            <v xml:space="preserve"> </v>
          </cell>
        </row>
        <row r="453">
          <cell r="A453">
            <v>50140</v>
          </cell>
          <cell r="B453" t="str">
            <v>Duck Creek</v>
          </cell>
          <cell r="C453" t="str">
            <v>In Production</v>
          </cell>
          <cell r="D453" t="str">
            <v>AMROClaims</v>
          </cell>
          <cell r="E453" t="str">
            <v>Ford Credit</v>
          </cell>
          <cell r="F453" t="str">
            <v>DTAURO</v>
          </cell>
          <cell r="G453" t="str">
            <v>DSHARM61</v>
          </cell>
          <cell r="H453" t="str">
            <v>SGABLE</v>
          </cell>
          <cell r="I453" t="str">
            <v>VPOTTIBO</v>
          </cell>
          <cell r="J453" t="str">
            <v>YES</v>
          </cell>
          <cell r="K453" t="str">
            <v>Silver</v>
          </cell>
          <cell r="L453" t="str">
            <v>S-Ox In Scope</v>
          </cell>
          <cell r="M453">
            <v>331</v>
          </cell>
          <cell r="N453" t="str">
            <v>No</v>
          </cell>
          <cell r="O453" t="str">
            <v>Yes</v>
          </cell>
          <cell r="P453">
            <v>43851</v>
          </cell>
          <cell r="Q453">
            <v>46388</v>
          </cell>
          <cell r="R453" t="str">
            <v>COTS</v>
          </cell>
          <cell r="S453" t="str">
            <v>Ford Credit Services</v>
          </cell>
          <cell r="T453" t="str">
            <v>Ford Credit (FMCC)</v>
          </cell>
          <cell r="U453" t="str">
            <v>mbancks</v>
          </cell>
          <cell r="V453" t="str">
            <v>MSCHNE15</v>
          </cell>
          <cell r="W453" t="str">
            <v>rchilla1</v>
          </cell>
          <cell r="X453" t="str">
            <v>rroy</v>
          </cell>
          <cell r="Y453" t="str">
            <v>rdareddy</v>
          </cell>
          <cell r="Z453" t="str">
            <v>rsmith68</v>
          </cell>
          <cell r="AA453" t="str">
            <v>bisom</v>
          </cell>
          <cell r="AB453" t="str">
            <v>Yes</v>
          </cell>
          <cell r="AC453" t="str">
            <v>Yes</v>
          </cell>
          <cell r="AD453" t="str">
            <v>No</v>
          </cell>
          <cell r="AE453" t="str">
            <v>Duck Creek manages the entire Ford Credit AMRO claim management lifecycle from First Notice of Loss (FNOL)  to investigation, payments, negotiations, reporting, and closure in an integrated solution.</v>
          </cell>
          <cell r="AG453">
            <v>14</v>
          </cell>
          <cell r="AH453" t="str">
            <v>Will be Decommissioned</v>
          </cell>
          <cell r="AI453" t="str">
            <v>Q1 2027</v>
          </cell>
          <cell r="AJ453" t="str">
            <v>Vendor application supported on Windows VMs</v>
          </cell>
          <cell r="AK453" t="str">
            <v>Application will be decommissioned in Q1 227 with the migration to Origami SaaS platform</v>
          </cell>
          <cell r="AO453" t="str">
            <v>100+ users</v>
          </cell>
          <cell r="AQ453" t="str">
            <v>Oracle + SQL</v>
          </cell>
          <cell r="AR453" t="str">
            <v>Will be Decommissioned</v>
          </cell>
          <cell r="AS453" t="str">
            <v>Q1 2027</v>
          </cell>
          <cell r="AT453" t="str">
            <v>The app no longer uses Oracle.</v>
          </cell>
          <cell r="AU453" t="str">
            <v>YES</v>
          </cell>
          <cell r="AV453" t="str">
            <v>Optimize MF - MIPs reduction</v>
          </cell>
          <cell r="AW453" t="str">
            <v>TBD</v>
          </cell>
          <cell r="AX453" t="str">
            <v xml:space="preserve"> </v>
          </cell>
          <cell r="AY453" t="str">
            <v>Focus - MF</v>
          </cell>
        </row>
        <row r="454">
          <cell r="A454">
            <v>50145</v>
          </cell>
          <cell r="B454" t="str">
            <v>Loan Origination Services</v>
          </cell>
          <cell r="C454" t="str">
            <v>In Production</v>
          </cell>
          <cell r="D454" t="str">
            <v>LOS</v>
          </cell>
          <cell r="E454" t="str">
            <v>Ford Credit</v>
          </cell>
          <cell r="F454" t="str">
            <v>JMALETZ</v>
          </cell>
          <cell r="G454" t="str">
            <v>JJACK348</v>
          </cell>
          <cell r="H454" t="str">
            <v>VKHANNA1</v>
          </cell>
          <cell r="I454" t="str">
            <v>JMANI</v>
          </cell>
          <cell r="J454" t="str">
            <v>NO</v>
          </cell>
          <cell r="K454" t="str">
            <v>Silver</v>
          </cell>
          <cell r="L454" t="str">
            <v>Non S-Ox</v>
          </cell>
          <cell r="M454">
            <v>333</v>
          </cell>
          <cell r="N454" t="str">
            <v>No</v>
          </cell>
          <cell r="O454" t="str">
            <v>Yes</v>
          </cell>
          <cell r="P454">
            <v>43405</v>
          </cell>
          <cell r="Q454" t="str">
            <v>-</v>
          </cell>
          <cell r="R454" t="str">
            <v>In-House</v>
          </cell>
          <cell r="S454" t="str">
            <v>Ford Credit Services</v>
          </cell>
          <cell r="T454" t="str">
            <v>Ford Credit (FMCC)</v>
          </cell>
          <cell r="U454" t="str">
            <v>prodr102</v>
          </cell>
          <cell r="V454" t="str">
            <v>TSULLIV5</v>
          </cell>
          <cell r="W454" t="str">
            <v>sjahnavi</v>
          </cell>
          <cell r="X454" t="str">
            <v>mkarup13</v>
          </cell>
          <cell r="Y454" t="str">
            <v>aprasad</v>
          </cell>
          <cell r="Z454" t="str">
            <v>rallbrig</v>
          </cell>
          <cell r="AA454" t="str">
            <v>brobe128</v>
          </cell>
          <cell r="AB454" t="str">
            <v>No</v>
          </cell>
          <cell r="AC454" t="str">
            <v>-</v>
          </cell>
          <cell r="AD454" t="str">
            <v>Yes</v>
          </cell>
          <cell r="AE454" t="str">
            <v>This application hosts all the micro services related to Pinnacle Loan Origination. Services are either called from Pinnacle Loan Origination or they expose data from Pinnacle Loan  Origination tables.</v>
          </cell>
          <cell r="AG454">
            <v>3</v>
          </cell>
          <cell r="AH454" t="str">
            <v xml:space="preserve"> </v>
          </cell>
          <cell r="AI454" t="str">
            <v>TBD</v>
          </cell>
          <cell r="AJ454" t="str">
            <v xml:space="preserve"> </v>
          </cell>
          <cell r="AK454" t="str">
            <v xml:space="preserve"> </v>
          </cell>
          <cell r="AL454" t="str">
            <v>Springboot</v>
          </cell>
          <cell r="AM454" t="str">
            <v>Version Upgrade</v>
          </cell>
          <cell r="AN454" t="str">
            <v>Q3 2027</v>
          </cell>
          <cell r="AO454" t="str">
            <v>#Users: None, Screens: None, Jobs - None, 
WebServices URLs - TBD, 
Storage - DB2 and Postgres SQL 
Java version: 1.8</v>
          </cell>
          <cell r="AP454" t="str">
            <v xml:space="preserve">-Java - Version Upgrade, Struts - , WAS Liberty - -Java Timeline - Q3 2027, Struts Timeline - , WAS Upgrade Timeline - </v>
          </cell>
          <cell r="AQ454" t="str">
            <v>SQL</v>
          </cell>
          <cell r="AR454" t="str">
            <v>Modernize to Cloud Databases</v>
          </cell>
          <cell r="AS454" t="str">
            <v>Q4 2025</v>
          </cell>
          <cell r="AT454" t="str">
            <v xml:space="preserve"> </v>
          </cell>
          <cell r="AU454" t="str">
            <v>YES</v>
          </cell>
          <cell r="AV454" t="str">
            <v xml:space="preserve"> </v>
          </cell>
          <cell r="AW454" t="str">
            <v>TBD</v>
          </cell>
          <cell r="AX454" t="str">
            <v xml:space="preserve"> </v>
          </cell>
        </row>
        <row r="455">
          <cell r="A455">
            <v>50191</v>
          </cell>
          <cell r="B455" t="str">
            <v>Verint Call Recording India</v>
          </cell>
          <cell r="C455" t="str">
            <v>In Production</v>
          </cell>
          <cell r="D455" t="str">
            <v>VCR</v>
          </cell>
          <cell r="E455" t="str">
            <v>Ford Credit</v>
          </cell>
          <cell r="F455" t="str">
            <v>KDELTA</v>
          </cell>
          <cell r="G455" t="str">
            <v>PBINGI</v>
          </cell>
          <cell r="H455" t="str">
            <v>RGUTOWS3</v>
          </cell>
          <cell r="I455" t="str">
            <v>SMOCK6</v>
          </cell>
          <cell r="J455" t="str">
            <v>YES</v>
          </cell>
          <cell r="K455" t="str">
            <v>Bronze</v>
          </cell>
          <cell r="L455" t="str">
            <v>Non S-Ox</v>
          </cell>
          <cell r="M455">
            <v>311</v>
          </cell>
          <cell r="N455" t="str">
            <v>No</v>
          </cell>
          <cell r="O455" t="str">
            <v>Yes</v>
          </cell>
          <cell r="P455">
            <v>43469</v>
          </cell>
          <cell r="Q455" t="str">
            <v>-</v>
          </cell>
          <cell r="R455" t="str">
            <v>COTS</v>
          </cell>
          <cell r="S455" t="str">
            <v>Ford Credit Services</v>
          </cell>
          <cell r="T455" t="str">
            <v>Ford Credit (FMCC)</v>
          </cell>
          <cell r="U455" t="str">
            <v>rsedgewi</v>
          </cell>
          <cell r="V455" t="str">
            <v>MPAPALAS</v>
          </cell>
          <cell r="W455" t="str">
            <v>-</v>
          </cell>
          <cell r="X455" t="str">
            <v>mklauza</v>
          </cell>
          <cell r="Y455" t="str">
            <v>lwells6</v>
          </cell>
          <cell r="Z455" t="str">
            <v>-</v>
          </cell>
          <cell r="AA455" t="str">
            <v>-</v>
          </cell>
          <cell r="AB455" t="str">
            <v>No</v>
          </cell>
          <cell r="AC455" t="str">
            <v>Yes</v>
          </cell>
          <cell r="AD455" t="str">
            <v>Yes</v>
          </cell>
          <cell r="AE455" t="str">
            <v>Application to record contact agent calls with customers</v>
          </cell>
          <cell r="AG455">
            <v>16</v>
          </cell>
          <cell r="AH455" t="str">
            <v>Will be Decommissioned</v>
          </cell>
          <cell r="AI455" t="str">
            <v>Q1 2027</v>
          </cell>
          <cell r="AJ455" t="str">
            <v xml:space="preserve"> </v>
          </cell>
          <cell r="AK455" t="str">
            <v>Changed from Q1 2025 to Q1 2027
Date Changed - 21 Feb 2025</v>
          </cell>
          <cell r="AO455" t="str">
            <v xml:space="preserve"> </v>
          </cell>
          <cell r="AP455" t="str">
            <v>Java Comments - This is a COTS application., Struts Comments - , WAS Upgrade Comments - --</v>
          </cell>
          <cell r="AQ455" t="str">
            <v>SQL</v>
          </cell>
          <cell r="AR455" t="str">
            <v>Will be Decommissioned</v>
          </cell>
          <cell r="AS455" t="str">
            <v>TBD</v>
          </cell>
          <cell r="AT455" t="str">
            <v xml:space="preserve"> </v>
          </cell>
          <cell r="AV455" t="str">
            <v xml:space="preserve"> </v>
          </cell>
          <cell r="AW455" t="str">
            <v xml:space="preserve"> </v>
          </cell>
          <cell r="AX455" t="str">
            <v xml:space="preserve"> </v>
          </cell>
        </row>
        <row r="456">
          <cell r="A456">
            <v>50232</v>
          </cell>
          <cell r="B456" t="str">
            <v>Global Lending Analysis System - China</v>
          </cell>
          <cell r="C456" t="str">
            <v>In Production</v>
          </cell>
          <cell r="D456" t="str">
            <v>GLAS China</v>
          </cell>
          <cell r="E456" t="str">
            <v>Ford Credit</v>
          </cell>
          <cell r="F456" t="str">
            <v>JCHEN11</v>
          </cell>
          <cell r="G456" t="str">
            <v>CYANG63</v>
          </cell>
          <cell r="H456" t="str">
            <v>WWANG153</v>
          </cell>
          <cell r="I456" t="str">
            <v>NVARADA2</v>
          </cell>
          <cell r="J456" t="str">
            <v>NO</v>
          </cell>
          <cell r="K456" t="str">
            <v>Bronze</v>
          </cell>
          <cell r="L456" t="str">
            <v>Non S-Ox</v>
          </cell>
          <cell r="M456">
            <v>222</v>
          </cell>
          <cell r="N456" t="str">
            <v>No</v>
          </cell>
          <cell r="O456" t="str">
            <v>Yes</v>
          </cell>
          <cell r="P456">
            <v>43694</v>
          </cell>
          <cell r="Q456" t="str">
            <v>-</v>
          </cell>
          <cell r="R456" t="str">
            <v>In-House</v>
          </cell>
          <cell r="S456" t="str">
            <v>Ford Credit Services</v>
          </cell>
          <cell r="T456" t="str">
            <v>Ford Credit (FMCC)</v>
          </cell>
          <cell r="U456" t="str">
            <v>hmeng2</v>
          </cell>
          <cell r="V456" t="str">
            <v>YXIA</v>
          </cell>
          <cell r="W456" t="str">
            <v>zli197</v>
          </cell>
          <cell r="X456" t="str">
            <v>tyuan3</v>
          </cell>
          <cell r="Y456" t="str">
            <v>RZHENG6</v>
          </cell>
          <cell r="Z456" t="str">
            <v>RGONG3</v>
          </cell>
          <cell r="AA456" t="str">
            <v>-</v>
          </cell>
          <cell r="AB456" t="str">
            <v>No</v>
          </cell>
          <cell r="AC456" t="str">
            <v>-</v>
          </cell>
          <cell r="AD456" t="str">
            <v>-</v>
          </cell>
          <cell r="AE456" t="str">
            <v>This system is a dealer lending platform that automates the process of creating dealer credit ratings across the China region and facilitates credit package creation and approval process for wholesale lines, dealers loans etc.  The system is also used for ongoing risk monitoring and mitigation action documentation.</v>
          </cell>
          <cell r="AF456" t="str">
            <v>China On-Prem</v>
          </cell>
          <cell r="AH456" t="str">
            <v xml:space="preserve"> </v>
          </cell>
          <cell r="AI456" t="str">
            <v xml:space="preserve"> </v>
          </cell>
          <cell r="AJ456" t="str">
            <v xml:space="preserve"> </v>
          </cell>
          <cell r="AK456" t="str">
            <v xml:space="preserve"> </v>
          </cell>
          <cell r="AL456" t="str">
            <v>WAS</v>
          </cell>
          <cell r="AM456" t="str">
            <v>Rewrite</v>
          </cell>
          <cell r="AN456" t="str">
            <v>Q4 2026</v>
          </cell>
          <cell r="AO456" t="str">
            <v xml:space="preserve"> </v>
          </cell>
          <cell r="AP456" t="str">
            <v>-Java - Version Upgrade, Struts - , WAS Liberty - Rewrite-Q4 2026</v>
          </cell>
          <cell r="AR456" t="str">
            <v>On-Prem</v>
          </cell>
          <cell r="AS456" t="str">
            <v xml:space="preserve"> </v>
          </cell>
          <cell r="AT456" t="str">
            <v xml:space="preserve"> </v>
          </cell>
          <cell r="AV456" t="str">
            <v xml:space="preserve"> </v>
          </cell>
          <cell r="AW456" t="str">
            <v xml:space="preserve"> </v>
          </cell>
          <cell r="AX456" t="str">
            <v xml:space="preserve"> </v>
          </cell>
        </row>
        <row r="457">
          <cell r="A457">
            <v>50279</v>
          </cell>
          <cell r="B457" t="str">
            <v>FORD CREDIT PROCESS AUTOMATION</v>
          </cell>
          <cell r="C457" t="str">
            <v>In Production</v>
          </cell>
          <cell r="D457" t="str">
            <v>FCPA</v>
          </cell>
          <cell r="E457" t="str">
            <v>Ford Credit</v>
          </cell>
          <cell r="F457" t="str">
            <v>IPANKAJ</v>
          </cell>
          <cell r="G457" t="str">
            <v>VM56</v>
          </cell>
          <cell r="H457" t="str">
            <v>RVIGNE24</v>
          </cell>
          <cell r="I457" t="str">
            <v>RPARAME4</v>
          </cell>
          <cell r="J457" t="str">
            <v>NO</v>
          </cell>
          <cell r="K457" t="str">
            <v>Silver</v>
          </cell>
          <cell r="L457" t="str">
            <v>Non S-Ox</v>
          </cell>
          <cell r="M457">
            <v>332</v>
          </cell>
          <cell r="N457" t="str">
            <v>No</v>
          </cell>
          <cell r="O457" t="str">
            <v>Yes</v>
          </cell>
          <cell r="P457">
            <v>43678</v>
          </cell>
          <cell r="Q457" t="str">
            <v>-</v>
          </cell>
          <cell r="R457" t="str">
            <v>In-House</v>
          </cell>
          <cell r="S457" t="str">
            <v>Ford Credit Services</v>
          </cell>
          <cell r="T457" t="str">
            <v>Ford Credit (FMCC)</v>
          </cell>
          <cell r="U457" t="str">
            <v>vm56</v>
          </cell>
          <cell r="V457" t="str">
            <v>VNAVEEN1</v>
          </cell>
          <cell r="W457" t="str">
            <v>sraju18</v>
          </cell>
          <cell r="X457" t="str">
            <v>eabinaya</v>
          </cell>
          <cell r="Y457" t="str">
            <v>kvamsi3</v>
          </cell>
          <cell r="Z457" t="str">
            <v>SPRAVEE3</v>
          </cell>
          <cell r="AA457" t="str">
            <v>gambros2</v>
          </cell>
          <cell r="AB457" t="str">
            <v>No</v>
          </cell>
          <cell r="AC457" t="str">
            <v>-</v>
          </cell>
          <cell r="AD457" t="str">
            <v>Yes</v>
          </cell>
          <cell r="AE457" t="str">
            <v>Development and Technical support for Automation owned by Ford Credit. Its primary aim is to keep automating based on baseline design document provided by the business. This record was used for UI path and now it is being used for Pega automations.</v>
          </cell>
          <cell r="AG457">
            <v>29</v>
          </cell>
          <cell r="AH457" t="str">
            <v>EDC New Hypervisor</v>
          </cell>
          <cell r="AI457" t="str">
            <v>Q2 2025</v>
          </cell>
          <cell r="AJ457" t="str">
            <v xml:space="preserve">Since this is COTS product (2) 
1. Will be moved SaaS by Q2 225 - Pega 
2. Need to work with vendor for a approach to move out of VM Q4 225 - Kofac ( Tungsten Autmation) </v>
          </cell>
          <cell r="AK457" t="str">
            <v xml:space="preserve"> </v>
          </cell>
          <cell r="AL457" t="str">
            <v>WAS - Traditional</v>
          </cell>
          <cell r="AM457" t="str">
            <v>Will be Decommissioned</v>
          </cell>
          <cell r="AN457" t="str">
            <v>Q4 2025</v>
          </cell>
          <cell r="AO457" t="str">
            <v>N/A</v>
          </cell>
          <cell r="AP457" t="str">
            <v>Java Comments - N/A, Struts Comments - , WAS Upgrade Comments - SaaS Migration -Java - , Struts - , WAS Liberty - Will be Decomissioned-Java Timeline - , Struts Timeline - , WAS Upgrade Timeline - Q2 2025
Changed from Q2 2025 to Q4 2025
Date Changed - 21 Feb 2025</v>
          </cell>
          <cell r="AQ457" t="str">
            <v>SQL</v>
          </cell>
          <cell r="AR457" t="str">
            <v>On-Prem</v>
          </cell>
          <cell r="AS457" t="str">
            <v>Q4 2025</v>
          </cell>
          <cell r="AT457" t="str">
            <v xml:space="preserve"> </v>
          </cell>
          <cell r="AV457" t="str">
            <v xml:space="preserve"> </v>
          </cell>
          <cell r="AW457" t="str">
            <v xml:space="preserve"> </v>
          </cell>
          <cell r="AX457" t="str">
            <v xml:space="preserve"> </v>
          </cell>
        </row>
        <row r="458">
          <cell r="A458">
            <v>50291</v>
          </cell>
          <cell r="B458" t="str">
            <v>PowerCurve Originations</v>
          </cell>
          <cell r="C458" t="str">
            <v>In Production</v>
          </cell>
          <cell r="D458" t="str">
            <v>PCO</v>
          </cell>
          <cell r="E458" t="str">
            <v>Ford Credit</v>
          </cell>
          <cell r="F458" t="str">
            <v>IPANKAJ</v>
          </cell>
          <cell r="G458" t="str">
            <v>PSRIKIR1</v>
          </cell>
          <cell r="H458" t="str">
            <v>MSRIRAM5</v>
          </cell>
          <cell r="I458" t="str">
            <v>AGALLAG9</v>
          </cell>
          <cell r="J458" t="str">
            <v>NO</v>
          </cell>
          <cell r="K458" t="str">
            <v>Bronze</v>
          </cell>
          <cell r="L458" t="str">
            <v>Non S-Ox</v>
          </cell>
          <cell r="M458">
            <v>322</v>
          </cell>
          <cell r="N458" t="str">
            <v>No</v>
          </cell>
          <cell r="O458" t="str">
            <v>Yes</v>
          </cell>
          <cell r="P458">
            <v>43971</v>
          </cell>
          <cell r="Q458" t="str">
            <v>-</v>
          </cell>
          <cell r="R458" t="str">
            <v>Managed by 3rd Party Purchased Service</v>
          </cell>
          <cell r="S458" t="str">
            <v>Ford Credit Services</v>
          </cell>
          <cell r="T458" t="str">
            <v>Ford Credit (FMCC)</v>
          </cell>
          <cell r="U458" t="str">
            <v>jwatlin2</v>
          </cell>
          <cell r="V458" t="str">
            <v>MHARR452</v>
          </cell>
          <cell r="W458" t="str">
            <v>rcayetan</v>
          </cell>
          <cell r="X458" t="str">
            <v>dselvak4</v>
          </cell>
          <cell r="Y458" t="str">
            <v>uanjusha</v>
          </cell>
          <cell r="Z458" t="str">
            <v>jstande6</v>
          </cell>
          <cell r="AA458" t="str">
            <v>Gshipton</v>
          </cell>
          <cell r="AB458" t="str">
            <v>Yes</v>
          </cell>
          <cell r="AC458" t="str">
            <v>Yes</v>
          </cell>
          <cell r="AD458" t="str">
            <v>Yes</v>
          </cell>
          <cell r="AE458" t="str">
            <v>Consumer Credit Scoring Application</v>
          </cell>
          <cell r="AF458" t="str">
            <v>EU</v>
          </cell>
          <cell r="AG458">
            <v>3</v>
          </cell>
          <cell r="AH458" t="str">
            <v xml:space="preserve">Complete Migration to SaaS </v>
          </cell>
          <cell r="AI458" t="str">
            <v>Q4 2025</v>
          </cell>
          <cell r="AJ458" t="str">
            <v>Legacy</v>
          </cell>
          <cell r="AK458" t="str">
            <v>None</v>
          </cell>
          <cell r="AO458" t="str">
            <v xml:space="preserve"> </v>
          </cell>
          <cell r="AQ458" t="str">
            <v>SQL</v>
          </cell>
          <cell r="AR458" t="str">
            <v>On-Prem</v>
          </cell>
          <cell r="AS458" t="str">
            <v>Q4 2025</v>
          </cell>
          <cell r="AT458" t="str">
            <v>None</v>
          </cell>
          <cell r="AW458" t="str">
            <v xml:space="preserve"> </v>
          </cell>
          <cell r="AX458" t="str">
            <v xml:space="preserve"> </v>
          </cell>
        </row>
        <row r="459">
          <cell r="A459">
            <v>50371</v>
          </cell>
          <cell r="B459" t="str">
            <v>MAPS Manual Adjustment / Adhoc System</v>
          </cell>
          <cell r="C459" t="str">
            <v>In Production</v>
          </cell>
          <cell r="D459" t="str">
            <v>MAPS - MAA</v>
          </cell>
          <cell r="E459" t="str">
            <v>Ford Credit</v>
          </cell>
          <cell r="F459" t="str">
            <v>IPANKAJ</v>
          </cell>
          <cell r="G459" t="str">
            <v>RRAJESH8</v>
          </cell>
          <cell r="H459" t="str">
            <v>SAGILAN2</v>
          </cell>
          <cell r="I459" t="str">
            <v>RPARAME4</v>
          </cell>
          <cell r="J459" t="str">
            <v>NO</v>
          </cell>
          <cell r="K459" t="str">
            <v>Bronze</v>
          </cell>
          <cell r="L459" t="str">
            <v>Non S-Ox</v>
          </cell>
          <cell r="M459">
            <v>221</v>
          </cell>
          <cell r="N459" t="str">
            <v>No</v>
          </cell>
          <cell r="O459" t="str">
            <v>Yes</v>
          </cell>
          <cell r="P459">
            <v>43579</v>
          </cell>
          <cell r="Q459" t="str">
            <v>-</v>
          </cell>
          <cell r="R459" t="str">
            <v>In-House</v>
          </cell>
          <cell r="S459" t="str">
            <v>Ford Credit Services</v>
          </cell>
          <cell r="T459" t="str">
            <v>Ford Credit (FMCC)</v>
          </cell>
          <cell r="U459" t="str">
            <v>BBEAUCH4</v>
          </cell>
          <cell r="V459" t="str">
            <v>JOROS</v>
          </cell>
          <cell r="W459" t="str">
            <v>mabhiji3</v>
          </cell>
          <cell r="X459" t="str">
            <v>hvarma2</v>
          </cell>
          <cell r="Y459" t="str">
            <v>jravuru</v>
          </cell>
          <cell r="Z459" t="str">
            <v>kcarro19</v>
          </cell>
          <cell r="AA459" t="str">
            <v>joros</v>
          </cell>
          <cell r="AB459" t="str">
            <v>No</v>
          </cell>
          <cell r="AC459" t="str">
            <v>-</v>
          </cell>
          <cell r="AD459" t="str">
            <v>No</v>
          </cell>
          <cell r="AE459" t="str">
            <v>The primary use of this SQL Server and its data is to facilitate end-user, ad-hoc queries of account-level MAPS data. The data are used to provide more granular (tactical) breakdowns of the MAPS operational reports on a case-by-case, ad-hoc basis. Also, the data are used to identify deficiencies in the source systems' feeds to MAPS and prototype workarounds and ultimate resolutions to the deficiencies. Was AMPO 2648 MAPS EUC with a launch date of 5/31/2006.</v>
          </cell>
          <cell r="AG459">
            <v>3</v>
          </cell>
          <cell r="AH459" t="str">
            <v>EDC New Hypervisor</v>
          </cell>
          <cell r="AI459" t="str">
            <v>Q1 2027</v>
          </cell>
          <cell r="AJ459" t="str">
            <v xml:space="preserve"> </v>
          </cell>
          <cell r="AK459" t="str">
            <v xml:space="preserve"> </v>
          </cell>
          <cell r="AO459" t="str">
            <v xml:space="preserve"> </v>
          </cell>
          <cell r="AQ459" t="str">
            <v>SQL</v>
          </cell>
          <cell r="AR459" t="str">
            <v>Will be Decommissioned</v>
          </cell>
          <cell r="AS459" t="str">
            <v>TBD</v>
          </cell>
          <cell r="AT459" t="str">
            <v>dev &amp; prod servers of MAPS MAA were decomissioned already</v>
          </cell>
          <cell r="AV459" t="str">
            <v xml:space="preserve"> </v>
          </cell>
          <cell r="AW459" t="str">
            <v xml:space="preserve"> </v>
          </cell>
          <cell r="AX459" t="str">
            <v xml:space="preserve"> </v>
          </cell>
        </row>
        <row r="460">
          <cell r="A460">
            <v>50414</v>
          </cell>
          <cell r="B460" t="str">
            <v>Verint Call Recording Global</v>
          </cell>
          <cell r="C460" t="str">
            <v>In Production</v>
          </cell>
          <cell r="D460" t="str">
            <v>VCR-Global</v>
          </cell>
          <cell r="E460" t="str">
            <v>Ford Credit</v>
          </cell>
          <cell r="F460" t="str">
            <v>KDELTA</v>
          </cell>
          <cell r="G460" t="str">
            <v>PBINGI</v>
          </cell>
          <cell r="H460" t="str">
            <v>RGUTOWS3</v>
          </cell>
          <cell r="I460" t="str">
            <v>SMOCK6</v>
          </cell>
          <cell r="J460" t="str">
            <v>YES</v>
          </cell>
          <cell r="K460" t="str">
            <v>Silver</v>
          </cell>
          <cell r="L460" t="str">
            <v>Non S-Ox</v>
          </cell>
          <cell r="M460">
            <v>311</v>
          </cell>
          <cell r="N460" t="str">
            <v>No</v>
          </cell>
          <cell r="O460" t="str">
            <v>Yes</v>
          </cell>
          <cell r="P460">
            <v>43553</v>
          </cell>
          <cell r="Q460" t="str">
            <v>-</v>
          </cell>
          <cell r="R460" t="str">
            <v>COTS</v>
          </cell>
          <cell r="S460" t="str">
            <v>Ford Credit Services</v>
          </cell>
          <cell r="T460" t="str">
            <v>Ford Credit (FMCC)</v>
          </cell>
          <cell r="U460" t="str">
            <v>rsedgewi</v>
          </cell>
          <cell r="V460" t="str">
            <v>MPAPALAS</v>
          </cell>
          <cell r="W460" t="str">
            <v>-</v>
          </cell>
          <cell r="X460" t="str">
            <v>mklauza</v>
          </cell>
          <cell r="Y460" t="str">
            <v>lwells6</v>
          </cell>
          <cell r="Z460" t="str">
            <v>rramsey9</v>
          </cell>
          <cell r="AA460" t="str">
            <v>-</v>
          </cell>
          <cell r="AB460" t="str">
            <v>No</v>
          </cell>
          <cell r="AC460" t="str">
            <v>Yes</v>
          </cell>
          <cell r="AD460" t="str">
            <v>Yes</v>
          </cell>
          <cell r="AE460" t="str">
            <v>Application to record contact agent calls with customers</v>
          </cell>
          <cell r="AG460">
            <v>61</v>
          </cell>
          <cell r="AH460" t="str">
            <v>Complete Migration to SaaS</v>
          </cell>
          <cell r="AI460" t="str">
            <v>Q3 2027</v>
          </cell>
          <cell r="AJ460" t="str">
            <v>This is dependent on the CCaaS project getting approved and the technologies we decide to use in the CCaaS platform.</v>
          </cell>
          <cell r="AK460" t="str">
            <v xml:space="preserve"> </v>
          </cell>
          <cell r="AO460" t="str">
            <v xml:space="preserve"> </v>
          </cell>
          <cell r="AP460" t="str">
            <v>Java Comments - This is a COTS application and Ford has no input on the version of Java being used., Struts Comments - , WAS Upgrade Comments - --</v>
          </cell>
          <cell r="AQ460" t="str">
            <v>SQL</v>
          </cell>
          <cell r="AR460" t="str">
            <v>On-Prem</v>
          </cell>
          <cell r="AS460" t="str">
            <v>TBD</v>
          </cell>
          <cell r="AT460" t="str">
            <v xml:space="preserve"> </v>
          </cell>
          <cell r="AV460" t="str">
            <v xml:space="preserve"> </v>
          </cell>
          <cell r="AW460" t="str">
            <v xml:space="preserve"> </v>
          </cell>
          <cell r="AX460" t="str">
            <v xml:space="preserve"> </v>
          </cell>
        </row>
        <row r="461">
          <cell r="A461">
            <v>50437</v>
          </cell>
          <cell r="B461" t="str">
            <v>GLOBAL IMAGE VIEWER - DOCUMENT MANAGEMENT SERVICES</v>
          </cell>
          <cell r="C461" t="str">
            <v>In Production</v>
          </cell>
          <cell r="D461" t="str">
            <v>GIV-DMS</v>
          </cell>
          <cell r="E461" t="str">
            <v>Ford Credit</v>
          </cell>
          <cell r="F461" t="str">
            <v>DTAURO</v>
          </cell>
          <cell r="G461" t="str">
            <v>JJACK348</v>
          </cell>
          <cell r="H461" t="str">
            <v>NBHALWAN</v>
          </cell>
          <cell r="I461" t="str">
            <v>ROBRIEN3</v>
          </cell>
          <cell r="J461" t="str">
            <v>NO</v>
          </cell>
          <cell r="K461" t="str">
            <v>Silver</v>
          </cell>
          <cell r="L461" t="str">
            <v>Non S-Ox</v>
          </cell>
          <cell r="M461">
            <v>332</v>
          </cell>
          <cell r="N461" t="str">
            <v>No</v>
          </cell>
          <cell r="O461" t="str">
            <v>Yes</v>
          </cell>
          <cell r="P461">
            <v>43435</v>
          </cell>
          <cell r="Q461" t="str">
            <v>-</v>
          </cell>
          <cell r="R461" t="str">
            <v>In-House</v>
          </cell>
          <cell r="S461" t="str">
            <v>Ford Credit Services</v>
          </cell>
          <cell r="T461" t="str">
            <v>Ford Credit (FMCC)</v>
          </cell>
          <cell r="U461" t="str">
            <v>CCHAPM62</v>
          </cell>
          <cell r="V461" t="str">
            <v>SJOSHI</v>
          </cell>
          <cell r="W461" t="str">
            <v>jpowe141</v>
          </cell>
          <cell r="X461" t="str">
            <v>tsamona</v>
          </cell>
          <cell r="Y461" t="str">
            <v>tolear1</v>
          </cell>
          <cell r="Z461" t="str">
            <v>smccabe2</v>
          </cell>
          <cell r="AA461" t="str">
            <v>jblanc21</v>
          </cell>
          <cell r="AB461" t="str">
            <v>No</v>
          </cell>
          <cell r="AC461" t="str">
            <v>Yes</v>
          </cell>
          <cell r="AD461" t="str">
            <v>Yes</v>
          </cell>
          <cell r="AE461" t="str">
            <v>DMS consists of Micro services to retrieve or upload customer related documents. Global Image Viewer(GIV) is part of DMS. GIV allows Ford Credit employees to view or manage customer documents.</v>
          </cell>
          <cell r="AG461">
            <v>5</v>
          </cell>
          <cell r="AH461" t="str">
            <v>Will be Decommissioned</v>
          </cell>
          <cell r="AI461" t="str">
            <v>Q4 2025</v>
          </cell>
          <cell r="AJ461" t="str">
            <v>China &amp; EU regions will deliver their DMS apps by the Q4 2025.</v>
          </cell>
          <cell r="AK461" t="str">
            <v xml:space="preserve"> </v>
          </cell>
          <cell r="AL461" t="str">
            <v>WAS, Springboot (Java &gt;= 17)</v>
          </cell>
          <cell r="AM461" t="str">
            <v>Version Upgrade</v>
          </cell>
          <cell r="AN461" t="str">
            <v>Q2 2025</v>
          </cell>
          <cell r="AO461" t="str">
            <v>5000 Users/ Rest API - Postgres/GCS/MS SQL 
Java 17  springboot 3,3,5</v>
          </cell>
          <cell r="AP461" t="str">
            <v xml:space="preserve">-Java - Version Upgrade, Struts - , WAS Liberty - -Java Timeline - Q2 2025, Struts Timeline - , WAS Upgrade Timeline - </v>
          </cell>
          <cell r="AQ461" t="str">
            <v>SQL</v>
          </cell>
          <cell r="AR461" t="str">
            <v>Will be Decommissioned</v>
          </cell>
          <cell r="AS461" t="str">
            <v>Q4 2025</v>
          </cell>
          <cell r="AT461" t="str">
            <v xml:space="preserve"> </v>
          </cell>
          <cell r="AU461" t="str">
            <v>YES</v>
          </cell>
          <cell r="AV461" t="str">
            <v xml:space="preserve"> </v>
          </cell>
          <cell r="AW461" t="str">
            <v>TBD</v>
          </cell>
          <cell r="AX461" t="str">
            <v xml:space="preserve"> </v>
          </cell>
        </row>
        <row r="462">
          <cell r="A462">
            <v>50448</v>
          </cell>
          <cell r="B462" t="str">
            <v>Connected Vehicle Wholesale Audit</v>
          </cell>
          <cell r="C462" t="str">
            <v>In Production</v>
          </cell>
          <cell r="D462" t="str">
            <v>FCCVWA</v>
          </cell>
          <cell r="E462" t="str">
            <v>Ford Credit</v>
          </cell>
          <cell r="F462" t="str">
            <v>CLOWE49</v>
          </cell>
          <cell r="G462" t="str">
            <v>SKASARLA</v>
          </cell>
          <cell r="H462" t="str">
            <v>PHUTCHI8</v>
          </cell>
          <cell r="I462" t="str">
            <v>VPOTTIBO</v>
          </cell>
          <cell r="J462" t="str">
            <v>NO</v>
          </cell>
          <cell r="K462" t="str">
            <v>Gold</v>
          </cell>
          <cell r="L462" t="str">
            <v>Non S-Ox</v>
          </cell>
          <cell r="M462">
            <v>222</v>
          </cell>
          <cell r="N462" t="str">
            <v>No</v>
          </cell>
          <cell r="O462" t="str">
            <v>Yes</v>
          </cell>
          <cell r="P462">
            <v>43590</v>
          </cell>
          <cell r="Q462" t="str">
            <v>-</v>
          </cell>
          <cell r="R462" t="str">
            <v>In-House</v>
          </cell>
          <cell r="S462" t="str">
            <v>Ford Credit Services</v>
          </cell>
          <cell r="T462" t="str">
            <v>Ford Credit (FMCC)</v>
          </cell>
          <cell r="U462" t="str">
            <v>kfamular</v>
          </cell>
          <cell r="V462" t="str">
            <v>BLAVENE</v>
          </cell>
          <cell r="W462" t="str">
            <v>MGANGA</v>
          </cell>
          <cell r="X462" t="str">
            <v>asharief</v>
          </cell>
          <cell r="Y462" t="str">
            <v>-</v>
          </cell>
          <cell r="Z462" t="str">
            <v>creed3</v>
          </cell>
          <cell r="AA462" t="str">
            <v>-</v>
          </cell>
          <cell r="AB462" t="str">
            <v>No</v>
          </cell>
          <cell r="AC462" t="str">
            <v>-</v>
          </cell>
          <cell r="AD462" t="str">
            <v>-</v>
          </cell>
          <cell r="AE462" t="str">
            <v>Connected Vehicle Wholesale Audit(CvWA) formerly known as VIS, Leverages Modem technology from Ford Vehicles to abstract data from connected vehicle cloud to provide real-time wholesale unit locations for enhanced wholesale monitoring and real-time audit capabilities and trigger early warnings/alerts. The goal is to reduce the number of units to be physically inspected on Wholesale Audits YOY and provide data to assist risk mitigation metrics that will proactively prevent credit losses. Reduction in credit losses resulting from sold out of trust conditions. Potential savings in units that are audited: 70-75% of 1.4M / year. Avoid reputation risk in public marketplace. Risk avoidance resulting from improved line of sight on missing units.</v>
          </cell>
          <cell r="AG462">
            <v>12</v>
          </cell>
          <cell r="AH462" t="str">
            <v>Complete Migration to GCP (Both App &amp; DB)</v>
          </cell>
          <cell r="AI462" t="str">
            <v>Q2 2025</v>
          </cell>
          <cell r="AJ462" t="str">
            <v xml:space="preserve"> </v>
          </cell>
          <cell r="AK462" t="str">
            <v>NAS - Migration to Cloud Storage completed 1Q25</v>
          </cell>
          <cell r="AL462" t="str">
            <v>Springboot (Java &gt;= 17)</v>
          </cell>
          <cell r="AM462" t="str">
            <v>Version Upgrade</v>
          </cell>
          <cell r="AN462" t="str">
            <v>Q4 2026</v>
          </cell>
          <cell r="AO462" t="str">
            <v>JDK 17</v>
          </cell>
          <cell r="AP462" t="str">
            <v xml:space="preserve">-Java - Version Upgrade, Struts - , WAS Liberty - -Java Timeline - Q4 2026, Struts Timeline - , WAS Upgrade Timeline - </v>
          </cell>
          <cell r="AQ462" t="str">
            <v>SQL</v>
          </cell>
          <cell r="AR462" t="str">
            <v>Modernize to Cloud Databases</v>
          </cell>
          <cell r="AS462" t="str">
            <v>Q4 2024</v>
          </cell>
          <cell r="AT462" t="str">
            <v xml:space="preserve">MS SQL DB was decommisioned in the Nov-24. </v>
          </cell>
          <cell r="AV462" t="str">
            <v xml:space="preserve"> </v>
          </cell>
          <cell r="AW462" t="str">
            <v xml:space="preserve"> </v>
          </cell>
          <cell r="AX462" t="str">
            <v xml:space="preserve"> </v>
          </cell>
        </row>
        <row r="463">
          <cell r="A463">
            <v>50484</v>
          </cell>
          <cell r="B463" t="str">
            <v>Global DEFT</v>
          </cell>
          <cell r="C463" t="str">
            <v>In Production</v>
          </cell>
          <cell r="D463" t="str">
            <v>GEFT</v>
          </cell>
          <cell r="E463" t="str">
            <v>Ford Credit</v>
          </cell>
          <cell r="F463" t="str">
            <v>JCHEN11</v>
          </cell>
          <cell r="G463" t="str">
            <v>CYANG63</v>
          </cell>
          <cell r="H463" t="str">
            <v>YFU33</v>
          </cell>
          <cell r="I463" t="str">
            <v>YZHU86</v>
          </cell>
          <cell r="J463" t="str">
            <v>NO</v>
          </cell>
          <cell r="K463" t="str">
            <v>Silver</v>
          </cell>
          <cell r="L463" t="str">
            <v>S-Ox In Scope</v>
          </cell>
          <cell r="M463">
            <v>332</v>
          </cell>
          <cell r="N463" t="str">
            <v>No</v>
          </cell>
          <cell r="O463" t="str">
            <v>Yes</v>
          </cell>
          <cell r="P463">
            <v>43608</v>
          </cell>
          <cell r="Q463" t="str">
            <v>-</v>
          </cell>
          <cell r="R463" t="str">
            <v>In-House</v>
          </cell>
          <cell r="S463" t="str">
            <v>Ford Credit Services</v>
          </cell>
          <cell r="T463" t="str">
            <v>-</v>
          </cell>
          <cell r="U463" t="str">
            <v>hmeng2</v>
          </cell>
          <cell r="V463" t="str">
            <v>YXIA</v>
          </cell>
          <cell r="W463" t="str">
            <v>-</v>
          </cell>
          <cell r="X463" t="str">
            <v>jwang470</v>
          </cell>
          <cell r="Y463" t="str">
            <v>tyuan3</v>
          </cell>
          <cell r="Z463" t="str">
            <v>che41</v>
          </cell>
          <cell r="AA463" t="str">
            <v>cjiang19</v>
          </cell>
          <cell r="AB463" t="str">
            <v>No</v>
          </cell>
          <cell r="AC463" t="str">
            <v>Yes</v>
          </cell>
          <cell r="AD463" t="str">
            <v>No</v>
          </cell>
          <cell r="AE463" t="str">
            <v>China - Electronically moves funds between Dealers bank accounts and Ford/Ford Credit bank accounts.</v>
          </cell>
          <cell r="AF463" t="str">
            <v>China On-Prem</v>
          </cell>
          <cell r="AG463">
            <v>1</v>
          </cell>
          <cell r="AH463" t="str">
            <v>Will be Decommissioned</v>
          </cell>
          <cell r="AI463" t="str">
            <v>Q1 2026</v>
          </cell>
          <cell r="AJ463" t="str">
            <v xml:space="preserve"> </v>
          </cell>
          <cell r="AK463" t="str">
            <v>sftp</v>
          </cell>
          <cell r="AL463" t="str">
            <v>WAS</v>
          </cell>
          <cell r="AM463" t="str">
            <v>Will be Decommissioned</v>
          </cell>
          <cell r="AN463" t="str">
            <v>Q1 2026</v>
          </cell>
          <cell r="AO463" t="str">
            <v xml:space="preserve"> </v>
          </cell>
          <cell r="AP463" t="str">
            <v>Java Comments - , Struts Comments - , WAS Upgrade Comments - decomission by end of 2025-Java - Will be Decomissioned, Struts - , WAS Liberty - Will be Decomissioned-Q1 2026</v>
          </cell>
          <cell r="AR463" t="str">
            <v>Will be Decommissioned</v>
          </cell>
          <cell r="AS463" t="str">
            <v>Q1 2026</v>
          </cell>
          <cell r="AT463" t="str">
            <v xml:space="preserve"> </v>
          </cell>
          <cell r="AV463" t="str">
            <v>Will be Decommissioned</v>
          </cell>
          <cell r="AW463" t="str">
            <v xml:space="preserve"> </v>
          </cell>
          <cell r="AX463" t="str">
            <v xml:space="preserve"> </v>
          </cell>
        </row>
        <row r="464">
          <cell r="A464">
            <v>50513</v>
          </cell>
          <cell r="B464" t="str">
            <v>Pinnacle Table Maintenance Application</v>
          </cell>
          <cell r="C464" t="str">
            <v>In Production</v>
          </cell>
          <cell r="D464" t="str">
            <v>TMA</v>
          </cell>
          <cell r="E464" t="str">
            <v>Ford Credit</v>
          </cell>
          <cell r="F464" t="str">
            <v>IPANKAJ</v>
          </cell>
          <cell r="G464" t="str">
            <v>RRAJESH8</v>
          </cell>
          <cell r="H464" t="str">
            <v>SAGILAN2</v>
          </cell>
          <cell r="I464" t="str">
            <v>ROBRIEN3</v>
          </cell>
          <cell r="J464" t="str">
            <v>NO</v>
          </cell>
          <cell r="K464" t="str">
            <v>Silver</v>
          </cell>
          <cell r="L464" t="str">
            <v>Non S-Ox</v>
          </cell>
          <cell r="M464">
            <v>322</v>
          </cell>
          <cell r="N464" t="str">
            <v>No</v>
          </cell>
          <cell r="O464" t="str">
            <v>Yes</v>
          </cell>
          <cell r="P464">
            <v>43473</v>
          </cell>
          <cell r="Q464" t="str">
            <v>-</v>
          </cell>
          <cell r="R464" t="str">
            <v>In-House</v>
          </cell>
          <cell r="S464" t="str">
            <v>Enterprise Technology</v>
          </cell>
          <cell r="T464" t="str">
            <v>Ford Credit (FMCC)</v>
          </cell>
          <cell r="U464" t="str">
            <v>brobe128</v>
          </cell>
          <cell r="V464" t="str">
            <v>TSULLIV5</v>
          </cell>
          <cell r="W464" t="str">
            <v>jpowe141</v>
          </cell>
          <cell r="X464" t="str">
            <v>MVASALA1</v>
          </cell>
          <cell r="Y464" t="str">
            <v>KSATHI37</v>
          </cell>
          <cell r="Z464" t="str">
            <v>jgrano</v>
          </cell>
          <cell r="AA464" t="str">
            <v>jgrano</v>
          </cell>
          <cell r="AB464" t="str">
            <v>No</v>
          </cell>
          <cell r="AC464" t="str">
            <v>No</v>
          </cell>
          <cell r="AD464" t="str">
            <v>No</v>
          </cell>
          <cell r="AE464" t="str">
            <v>TMA is an application that business will use to view and update business tables.</v>
          </cell>
          <cell r="AH464" t="str">
            <v xml:space="preserve"> </v>
          </cell>
          <cell r="AI464" t="str">
            <v xml:space="preserve"> </v>
          </cell>
          <cell r="AJ464" t="str">
            <v xml:space="preserve"> </v>
          </cell>
          <cell r="AK464" t="str">
            <v xml:space="preserve"> </v>
          </cell>
          <cell r="AL464" t="str">
            <v>WAS</v>
          </cell>
          <cell r="AM464" t="str">
            <v>Rewrite</v>
          </cell>
          <cell r="AN464" t="str">
            <v>Q1 2027</v>
          </cell>
          <cell r="AO464" t="str">
            <v>version of java:8</v>
          </cell>
          <cell r="AP464" t="str">
            <v>-Java - Version Upgrade, Struts - , WAS Liberty - Rewrite-Java Timeline - Q1 2027, Struts Timeline - , WAS Upgrade Timeline - Q1 2027</v>
          </cell>
          <cell r="AR464" t="str">
            <v xml:space="preserve"> </v>
          </cell>
          <cell r="AS464" t="str">
            <v xml:space="preserve">Q3 2027 </v>
          </cell>
          <cell r="AT464" t="str">
            <v xml:space="preserve"> </v>
          </cell>
          <cell r="AU464" t="str">
            <v>YES</v>
          </cell>
          <cell r="AV464" t="str">
            <v xml:space="preserve"> </v>
          </cell>
          <cell r="AW464" t="str">
            <v>TBD</v>
          </cell>
          <cell r="AX464" t="str">
            <v xml:space="preserve"> </v>
          </cell>
        </row>
        <row r="465">
          <cell r="A465">
            <v>50539</v>
          </cell>
          <cell r="B465" t="str">
            <v>Ford Credit Cisco Unified Communication Manager (C</v>
          </cell>
          <cell r="C465" t="str">
            <v>In Production</v>
          </cell>
          <cell r="D465" t="str">
            <v>CUCM</v>
          </cell>
          <cell r="E465" t="str">
            <v>Ford Credit</v>
          </cell>
          <cell r="F465" t="str">
            <v>KDELTA</v>
          </cell>
          <cell r="G465" t="str">
            <v>PBINGI</v>
          </cell>
          <cell r="H465" t="str">
            <v>NBUCHMAN</v>
          </cell>
          <cell r="I465" t="str">
            <v>SMOCK6</v>
          </cell>
          <cell r="J465" t="str">
            <v>YES</v>
          </cell>
          <cell r="K465" t="str">
            <v>Gold</v>
          </cell>
          <cell r="L465" t="str">
            <v>Non S-Ox</v>
          </cell>
          <cell r="M465">
            <v>113</v>
          </cell>
          <cell r="N465" t="str">
            <v>No</v>
          </cell>
          <cell r="O465" t="str">
            <v>Yes</v>
          </cell>
          <cell r="P465">
            <v>43944</v>
          </cell>
          <cell r="Q465" t="str">
            <v>-</v>
          </cell>
          <cell r="R465" t="str">
            <v>COTS</v>
          </cell>
          <cell r="S465" t="str">
            <v>Ford Credit Services</v>
          </cell>
          <cell r="T465" t="str">
            <v>Ford Credit (FMCC)</v>
          </cell>
          <cell r="U465" t="str">
            <v>rsedgewi</v>
          </cell>
          <cell r="V465" t="str">
            <v>MPAPALAS</v>
          </cell>
          <cell r="W465" t="str">
            <v>-</v>
          </cell>
          <cell r="X465" t="str">
            <v>dgabbar4</v>
          </cell>
          <cell r="Y465" t="str">
            <v>-</v>
          </cell>
          <cell r="Z465" t="str">
            <v>-</v>
          </cell>
          <cell r="AA465" t="str">
            <v>-</v>
          </cell>
          <cell r="AB465" t="str">
            <v>No</v>
          </cell>
          <cell r="AC465" t="str">
            <v>Yes</v>
          </cell>
          <cell r="AD465" t="str">
            <v>No</v>
          </cell>
          <cell r="AE465" t="str">
            <v>CUCM is a Linux-based operating system that operates as a software-based call-processing component of IP Telephony. CUCM provides signaling and call control services to Cisco integrated telephony applications as well as to third-party applications</v>
          </cell>
          <cell r="AG465">
            <v>58</v>
          </cell>
          <cell r="AH465" t="str">
            <v>Complete Migration to SaaS</v>
          </cell>
          <cell r="AI465" t="str">
            <v>Q3 2027</v>
          </cell>
          <cell r="AJ465" t="str">
            <v>Approval of CCaaS Project required to achieve VM Strategy; Cisco does not have any current plan or roadmap to move away from VMWARE.</v>
          </cell>
          <cell r="AK465" t="str">
            <v>Bye Bye!</v>
          </cell>
          <cell r="AO465" t="str">
            <v xml:space="preserve"> </v>
          </cell>
          <cell r="AP465" t="str">
            <v>Java Comments - This is a COTS solution that does not utilize JAVA at the server level., Struts Comments - , WAS Upgrade Comments - --</v>
          </cell>
          <cell r="AR465" t="str">
            <v xml:space="preserve"> </v>
          </cell>
          <cell r="AS465" t="str">
            <v xml:space="preserve"> </v>
          </cell>
          <cell r="AT465" t="str">
            <v xml:space="preserve"> </v>
          </cell>
          <cell r="AV465" t="str">
            <v xml:space="preserve"> </v>
          </cell>
          <cell r="AW465" t="str">
            <v xml:space="preserve"> </v>
          </cell>
          <cell r="AX465" t="str">
            <v xml:space="preserve"> </v>
          </cell>
        </row>
        <row r="466">
          <cell r="A466">
            <v>50560</v>
          </cell>
          <cell r="B466" t="str">
            <v>Fleet Remarketing Information System</v>
          </cell>
          <cell r="C466" t="str">
            <v>In Production</v>
          </cell>
          <cell r="D466" t="str">
            <v>eFRIS</v>
          </cell>
          <cell r="E466" t="str">
            <v>Ford Credit</v>
          </cell>
          <cell r="F466" t="str">
            <v>DTAURO</v>
          </cell>
          <cell r="G466" t="str">
            <v>PBALUSU</v>
          </cell>
          <cell r="H466" t="str">
            <v>LSTARZYK</v>
          </cell>
          <cell r="I466" t="str">
            <v>RPARAME4</v>
          </cell>
          <cell r="J466" t="str">
            <v>NO</v>
          </cell>
          <cell r="K466" t="str">
            <v>Silver</v>
          </cell>
          <cell r="L466" t="str">
            <v>Non S-Ox</v>
          </cell>
          <cell r="M466">
            <v>232</v>
          </cell>
          <cell r="N466" t="str">
            <v>No</v>
          </cell>
          <cell r="O466" t="str">
            <v>Yes</v>
          </cell>
          <cell r="P466">
            <v>42837</v>
          </cell>
          <cell r="Q466" t="str">
            <v>-</v>
          </cell>
          <cell r="R466" t="str">
            <v>In-House</v>
          </cell>
          <cell r="S466" t="str">
            <v>Ford Credit Services</v>
          </cell>
          <cell r="T466" t="str">
            <v>Ford Credit (FMCC)</v>
          </cell>
          <cell r="U466" t="str">
            <v>jgurney</v>
          </cell>
          <cell r="V466" t="str">
            <v>SGRESSER</v>
          </cell>
          <cell r="W466" t="str">
            <v>rnair42</v>
          </cell>
          <cell r="X466" t="str">
            <v>nkalamda</v>
          </cell>
          <cell r="Y466" t="str">
            <v>csavag22</v>
          </cell>
          <cell r="Z466" t="str">
            <v>gbasta</v>
          </cell>
          <cell r="AA466" t="str">
            <v>mcooper9</v>
          </cell>
          <cell r="AB466" t="str">
            <v>Yes</v>
          </cell>
          <cell r="AC466" t="str">
            <v>Yes</v>
          </cell>
          <cell r="AD466" t="str">
            <v>No</v>
          </cell>
          <cell r="AE466" t="str">
            <v>e-FRIS is part of the UVIS System that manages all Fleet Repurchase and Non-Return programs for NAFLRO (North American Fleet Leasing and Repurchasing Operations).</v>
          </cell>
          <cell r="AH466" t="str">
            <v xml:space="preserve"> </v>
          </cell>
          <cell r="AI466" t="str">
            <v xml:space="preserve"> </v>
          </cell>
          <cell r="AJ466" t="str">
            <v xml:space="preserve"> </v>
          </cell>
          <cell r="AK466" t="str">
            <v xml:space="preserve"> </v>
          </cell>
          <cell r="AL466" t="str">
            <v>WAS</v>
          </cell>
          <cell r="AM466" t="str">
            <v>Rewrite</v>
          </cell>
          <cell r="AN466" t="str">
            <v>Q3 2027</v>
          </cell>
          <cell r="AO466" t="str">
            <v xml:space="preserve"> </v>
          </cell>
          <cell r="AP466" t="str">
            <v>-Java - Version Upgrade, Struts - , WAS Liberty - Rewrite-Java Timeline - Q4 2026, Struts Timeline - , WAS Upgrade Timeline - Q3 2027</v>
          </cell>
          <cell r="AR466" t="str">
            <v xml:space="preserve"> </v>
          </cell>
          <cell r="AS466" t="str">
            <v xml:space="preserve"> </v>
          </cell>
          <cell r="AT466" t="str">
            <v xml:space="preserve"> </v>
          </cell>
          <cell r="AV466" t="str">
            <v>Optimize MF - MIPs reduction</v>
          </cell>
          <cell r="AW466" t="str">
            <v xml:space="preserve"> </v>
          </cell>
          <cell r="AX466" t="str">
            <v>Strategy TBD</v>
          </cell>
        </row>
        <row r="467">
          <cell r="A467">
            <v>50563</v>
          </cell>
          <cell r="B467" t="str">
            <v>Onesumx for Risk Management</v>
          </cell>
          <cell r="C467" t="str">
            <v>In Production</v>
          </cell>
          <cell r="D467" t="str">
            <v>RiskPro</v>
          </cell>
          <cell r="E467" t="str">
            <v>Ford Credit</v>
          </cell>
          <cell r="F467" t="str">
            <v>RMINHAS3</v>
          </cell>
          <cell r="G467" t="str">
            <v>PSRIKIR1</v>
          </cell>
          <cell r="H467" t="str">
            <v>RMRINAL2</v>
          </cell>
          <cell r="I467" t="str">
            <v>NKALE</v>
          </cell>
          <cell r="J467" t="str">
            <v>YES</v>
          </cell>
          <cell r="K467" t="str">
            <v>Gold</v>
          </cell>
          <cell r="L467" t="str">
            <v>Non S-Ox</v>
          </cell>
          <cell r="M467">
            <v>332</v>
          </cell>
          <cell r="N467" t="str">
            <v>No</v>
          </cell>
          <cell r="O467" t="str">
            <v>Yes</v>
          </cell>
          <cell r="P467">
            <v>45474</v>
          </cell>
          <cell r="Q467">
            <v>46023</v>
          </cell>
          <cell r="R467" t="str">
            <v>COTS</v>
          </cell>
          <cell r="S467" t="str">
            <v>Ford Credit Services</v>
          </cell>
          <cell r="T467" t="str">
            <v>Ford Credit (FMCC)</v>
          </cell>
          <cell r="U467" t="str">
            <v>kmassie</v>
          </cell>
          <cell r="V467" t="str">
            <v>KMILES3</v>
          </cell>
          <cell r="W467" t="str">
            <v>svemuri5</v>
          </cell>
          <cell r="X467" t="str">
            <v>smacke10</v>
          </cell>
          <cell r="Y467" t="str">
            <v>CYEXLEY</v>
          </cell>
          <cell r="Z467" t="str">
            <v>KDONAL22</v>
          </cell>
          <cell r="AA467" t="str">
            <v>-</v>
          </cell>
          <cell r="AB467" t="str">
            <v>No</v>
          </cell>
          <cell r="AC467" t="str">
            <v>Yes</v>
          </cell>
          <cell r="AD467" t="str">
            <v>No</v>
          </cell>
          <cell r="AE467" t="str">
            <v>WK Regulatory &amp; Liquidity Reporting System</v>
          </cell>
          <cell r="AG467">
            <v>10</v>
          </cell>
          <cell r="AH467" t="str">
            <v>Complete Migration to SaaS</v>
          </cell>
          <cell r="AI467" t="str">
            <v>Q3 2027</v>
          </cell>
          <cell r="AJ467" t="str">
            <v>Depends on Strategic Regulatory Reporting solution. This is yet to be finalized</v>
          </cell>
          <cell r="AK467" t="str">
            <v>Germany migrated to Saas in 2026. UK contract status is unknown. Chose Q3 227 as it was the last date available</v>
          </cell>
          <cell r="AO467" t="str">
            <v xml:space="preserve"> </v>
          </cell>
          <cell r="AQ467" t="str">
            <v>Oracle</v>
          </cell>
          <cell r="AR467" t="str">
            <v>On-Prem</v>
          </cell>
          <cell r="AS467" t="str">
            <v>Q3 2027</v>
          </cell>
          <cell r="AT467" t="str">
            <v xml:space="preserve">Moving to Saas depends on Strategy to be formulated for regulatory reporting. </v>
          </cell>
          <cell r="AV467" t="str">
            <v xml:space="preserve"> </v>
          </cell>
          <cell r="AW467" t="str">
            <v xml:space="preserve"> </v>
          </cell>
          <cell r="AX467" t="str">
            <v xml:space="preserve"> </v>
          </cell>
        </row>
        <row r="468">
          <cell r="A468">
            <v>50579</v>
          </cell>
          <cell r="B468" t="str">
            <v>Alvaria Outbound Dialer</v>
          </cell>
          <cell r="C468" t="str">
            <v>In Production</v>
          </cell>
          <cell r="D468" t="str">
            <v>AlvariaDLR</v>
          </cell>
          <cell r="E468" t="str">
            <v>Ford Credit</v>
          </cell>
          <cell r="F468" t="str">
            <v>KDELTA</v>
          </cell>
          <cell r="G468" t="str">
            <v>PBINGI</v>
          </cell>
          <cell r="H468" t="str">
            <v>RGUTOWS3</v>
          </cell>
          <cell r="I468" t="str">
            <v>SMOCK6</v>
          </cell>
          <cell r="J468" t="str">
            <v>YES</v>
          </cell>
          <cell r="K468" t="str">
            <v>Silver</v>
          </cell>
          <cell r="L468" t="str">
            <v>Non S-Ox</v>
          </cell>
          <cell r="M468">
            <v>311</v>
          </cell>
          <cell r="N468" t="str">
            <v>No</v>
          </cell>
          <cell r="O468" t="str">
            <v>Yes</v>
          </cell>
          <cell r="P468">
            <v>44027</v>
          </cell>
          <cell r="Q468">
            <v>47816</v>
          </cell>
          <cell r="R468" t="str">
            <v>COTS</v>
          </cell>
          <cell r="S468" t="str">
            <v>Ford Credit Services</v>
          </cell>
          <cell r="T468" t="str">
            <v>Ford Credit (FMCC)</v>
          </cell>
          <cell r="U468" t="str">
            <v>JBLUNKAL</v>
          </cell>
          <cell r="V468" t="str">
            <v>MKROHL</v>
          </cell>
          <cell r="W468" t="str">
            <v>-</v>
          </cell>
          <cell r="X468" t="str">
            <v>tshilake</v>
          </cell>
          <cell r="Y468" t="str">
            <v>-</v>
          </cell>
          <cell r="Z468" t="str">
            <v>-</v>
          </cell>
          <cell r="AA468" t="str">
            <v>-</v>
          </cell>
          <cell r="AB468" t="str">
            <v>No</v>
          </cell>
          <cell r="AC468" t="str">
            <v>-</v>
          </cell>
          <cell r="AD468" t="str">
            <v>No</v>
          </cell>
          <cell r="AE468" t="str">
            <v>Outbound dialer</v>
          </cell>
          <cell r="AG468">
            <v>87</v>
          </cell>
          <cell r="AH468" t="str">
            <v xml:space="preserve">Complete Migration to SaaS </v>
          </cell>
          <cell r="AI468" t="str">
            <v>Q3 2025</v>
          </cell>
          <cell r="AJ468" t="str">
            <v xml:space="preserve"> </v>
          </cell>
          <cell r="AK468" t="str">
            <v>Changed from Q1 2025 to Q3 2025
Date Changed - 21 Feb 2025</v>
          </cell>
          <cell r="AO468" t="str">
            <v xml:space="preserve"> </v>
          </cell>
          <cell r="AP468" t="str">
            <v>Java Comments - This is a COTS product and Ford has no input on the version of Java being used., Struts Comments - , WAS Upgrade Comments - --</v>
          </cell>
          <cell r="AR468" t="str">
            <v xml:space="preserve"> </v>
          </cell>
          <cell r="AS468" t="str">
            <v xml:space="preserve"> </v>
          </cell>
          <cell r="AT468" t="str">
            <v xml:space="preserve"> </v>
          </cell>
          <cell r="AV468" t="str">
            <v xml:space="preserve"> </v>
          </cell>
          <cell r="AW468" t="str">
            <v xml:space="preserve"> </v>
          </cell>
          <cell r="AX468" t="str">
            <v xml:space="preserve"> </v>
          </cell>
        </row>
        <row r="469">
          <cell r="A469">
            <v>50582</v>
          </cell>
          <cell r="B469" t="str">
            <v>FCE Renewals</v>
          </cell>
          <cell r="C469" t="str">
            <v>In Production</v>
          </cell>
          <cell r="D469" t="str">
            <v>FCERN</v>
          </cell>
          <cell r="E469" t="str">
            <v>Ford Credit</v>
          </cell>
          <cell r="F469" t="str">
            <v>JBENITO</v>
          </cell>
          <cell r="G469" t="str">
            <v>JCOCKWIL</v>
          </cell>
          <cell r="H469" t="str">
            <v>CWILL663</v>
          </cell>
          <cell r="I469" t="str">
            <v>AGALLAG9</v>
          </cell>
          <cell r="J469" t="str">
            <v>NO</v>
          </cell>
          <cell r="K469" t="str">
            <v>Bronze</v>
          </cell>
          <cell r="L469" t="str">
            <v>Non S-Ox</v>
          </cell>
          <cell r="M469">
            <v>332</v>
          </cell>
          <cell r="N469" t="str">
            <v>No</v>
          </cell>
          <cell r="O469" t="str">
            <v>Yes</v>
          </cell>
          <cell r="P469">
            <v>44721</v>
          </cell>
          <cell r="Q469" t="str">
            <v>-</v>
          </cell>
          <cell r="R469" t="str">
            <v>In-House</v>
          </cell>
          <cell r="S469" t="str">
            <v>Ford Credit Services</v>
          </cell>
          <cell r="T469" t="str">
            <v>Ford Credit (FMCC)</v>
          </cell>
          <cell r="U469" t="str">
            <v>spokala</v>
          </cell>
          <cell r="V469" t="str">
            <v>JWATLIN2</v>
          </cell>
          <cell r="W469" t="str">
            <v>bpankhur</v>
          </cell>
          <cell r="X469" t="str">
            <v>kkaleem1</v>
          </cell>
          <cell r="Y469" t="str">
            <v>nperry32</v>
          </cell>
          <cell r="Z469" t="str">
            <v>oirocheo</v>
          </cell>
          <cell r="AA469" t="str">
            <v>cwill663</v>
          </cell>
          <cell r="AB469" t="str">
            <v>No</v>
          </cell>
          <cell r="AC469" t="str">
            <v>-</v>
          </cell>
          <cell r="AD469" t="str">
            <v>No</v>
          </cell>
          <cell r="AE469" t="str">
            <v>The FCE Renewals platform is used to collate, validate and transform Core FCE data in order for it to be processed by parallel capability to generate Renewals Leads. This platform then collects the leads generated and provides them to various downstream systems.</v>
          </cell>
          <cell r="AF469" t="str">
            <v>EU</v>
          </cell>
          <cell r="AG469">
            <v>4</v>
          </cell>
          <cell r="AH469" t="str">
            <v>Complete Migration to GCP (Both App &amp; DB)</v>
          </cell>
          <cell r="AI469" t="str">
            <v>Q2 2025</v>
          </cell>
          <cell r="AJ469" t="str">
            <v xml:space="preserve"> </v>
          </cell>
          <cell r="AK469" t="str">
            <v>None</v>
          </cell>
          <cell r="AL469" t="str">
            <v>Springboot (Java &gt;= 17)</v>
          </cell>
          <cell r="AM469" t="str">
            <v>Version Upgrade</v>
          </cell>
          <cell r="AN469" t="str">
            <v>Q4 2025</v>
          </cell>
          <cell r="AO469" t="str">
            <v>n/a</v>
          </cell>
          <cell r="AQ469" t="str">
            <v>SQL</v>
          </cell>
          <cell r="AR469" t="str">
            <v>Modernize to Cloud Databases</v>
          </cell>
          <cell r="AS469" t="str">
            <v>Q4 2025</v>
          </cell>
          <cell r="AT469" t="str">
            <v>None</v>
          </cell>
          <cell r="AW469" t="str">
            <v xml:space="preserve"> </v>
          </cell>
          <cell r="AX469" t="str">
            <v xml:space="preserve"> </v>
          </cell>
        </row>
        <row r="470">
          <cell r="A470">
            <v>50594</v>
          </cell>
          <cell r="B470" t="str">
            <v>FCE Italy Local Applications</v>
          </cell>
          <cell r="C470" t="str">
            <v>In Production</v>
          </cell>
          <cell r="D470" t="str">
            <v>FCEITALA</v>
          </cell>
          <cell r="E470" t="str">
            <v>Ford Credit</v>
          </cell>
          <cell r="F470" t="str">
            <v>JBENITO</v>
          </cell>
          <cell r="G470" t="str">
            <v>SHODGSO9</v>
          </cell>
          <cell r="H470" t="str">
            <v>VFERRARO</v>
          </cell>
          <cell r="I470" t="str">
            <v>AGALLAG9</v>
          </cell>
          <cell r="J470" t="str">
            <v>NO</v>
          </cell>
          <cell r="K470" t="str">
            <v>Gold</v>
          </cell>
          <cell r="L470" t="str">
            <v>Non S-Ox</v>
          </cell>
          <cell r="M470">
            <v>332</v>
          </cell>
          <cell r="N470" t="str">
            <v>Yes</v>
          </cell>
          <cell r="O470" t="str">
            <v>No</v>
          </cell>
          <cell r="P470">
            <v>43951</v>
          </cell>
          <cell r="Q470" t="str">
            <v>-</v>
          </cell>
          <cell r="R470" t="str">
            <v>In-House</v>
          </cell>
          <cell r="S470" t="str">
            <v>Ford Credit Services</v>
          </cell>
          <cell r="T470" t="str">
            <v>-</v>
          </cell>
          <cell r="U470" t="str">
            <v>ddelicat</v>
          </cell>
          <cell r="V470" t="str">
            <v>FGASPARI</v>
          </cell>
          <cell r="W470" t="str">
            <v>rcayetan</v>
          </cell>
          <cell r="X470" t="str">
            <v>MBOZZELL</v>
          </cell>
          <cell r="Y470" t="str">
            <v>ggiovan1</v>
          </cell>
          <cell r="Z470" t="str">
            <v>-</v>
          </cell>
          <cell r="AA470" t="str">
            <v>-</v>
          </cell>
          <cell r="AB470" t="str">
            <v>No</v>
          </cell>
          <cell r="AC470" t="str">
            <v>-</v>
          </cell>
          <cell r="AD470" t="str">
            <v>Yes</v>
          </cell>
          <cell r="AE470" t="str">
            <v>The following MS Access DB have been migrated onto a Web Based solution hosted in US in DCoF. FCEClient/FCELocalApp.import/CASH/GEIS/IFK/BOI(Finco)/CSCUtenti/CFSUtenti/DocFIliali/Lettere/DB Dealer/ControlloGrandiRischi/Ordini di Acquisto FCE/IVASS/FollowUpIF/IdeaFord/ManutFrog/OperationReport/LogDlrService/SitGiorn/AUI-BRIDGE/ImmFOI/INBIX/JIF/API CSCUtenti/SSIS/Master DB su SQL/ScorMarketing Francia/FCELocalApp.import_France/ScorMarketing Italia/Ordini di Acquisto FOI/Credit Bureau/FCELocalApp.import_Spain</v>
          </cell>
          <cell r="AF470" t="str">
            <v>EU</v>
          </cell>
          <cell r="AG470">
            <v>8</v>
          </cell>
          <cell r="AH470" t="str">
            <v>EDC CaaS</v>
          </cell>
          <cell r="AI470" t="str">
            <v>Q1 2026</v>
          </cell>
          <cell r="AJ470" t="str">
            <v xml:space="preserve"> </v>
          </cell>
          <cell r="AK470" t="str">
            <v>next step is to develop a migration plan to GCP.</v>
          </cell>
          <cell r="AO470" t="str">
            <v xml:space="preserve"> </v>
          </cell>
          <cell r="AQ470" t="str">
            <v>SQL</v>
          </cell>
          <cell r="AR470" t="str">
            <v>On-Prem</v>
          </cell>
          <cell r="AS470" t="str">
            <v>Q1 2026</v>
          </cell>
          <cell r="AT470" t="str">
            <v>Future GCP options</v>
          </cell>
          <cell r="AW470" t="str">
            <v xml:space="preserve"> </v>
          </cell>
          <cell r="AX470" t="str">
            <v xml:space="preserve"> </v>
          </cell>
        </row>
        <row r="471">
          <cell r="A471">
            <v>50618</v>
          </cell>
          <cell r="B471" t="str">
            <v>Pinnacle Common Logon - China</v>
          </cell>
          <cell r="C471" t="str">
            <v>In Production</v>
          </cell>
          <cell r="D471" t="str">
            <v>LogonChina</v>
          </cell>
          <cell r="E471" t="str">
            <v>Ford Credit</v>
          </cell>
          <cell r="F471" t="str">
            <v>JCHEN11</v>
          </cell>
          <cell r="G471" t="str">
            <v>CYANG63</v>
          </cell>
          <cell r="H471" t="str">
            <v>CXUE7</v>
          </cell>
          <cell r="I471" t="str">
            <v>YZHU86</v>
          </cell>
          <cell r="J471" t="str">
            <v>NO</v>
          </cell>
          <cell r="K471" t="str">
            <v>Silver</v>
          </cell>
          <cell r="L471" t="str">
            <v>Non S-Ox</v>
          </cell>
          <cell r="M471">
            <v>333</v>
          </cell>
          <cell r="N471" t="str">
            <v>No</v>
          </cell>
          <cell r="O471" t="str">
            <v>Yes</v>
          </cell>
          <cell r="P471">
            <v>43525</v>
          </cell>
          <cell r="Q471" t="str">
            <v>-</v>
          </cell>
          <cell r="R471" t="str">
            <v>In-House</v>
          </cell>
          <cell r="S471" t="str">
            <v>Ford Credit Services</v>
          </cell>
          <cell r="T471" t="str">
            <v>Ford Credit (FMCC)</v>
          </cell>
          <cell r="U471" t="str">
            <v>hmeng2</v>
          </cell>
          <cell r="V471" t="str">
            <v>YXIA</v>
          </cell>
          <cell r="W471" t="str">
            <v>-</v>
          </cell>
          <cell r="X471" t="str">
            <v>MWU67</v>
          </cell>
          <cell r="Y471" t="str">
            <v>YLIANG44</v>
          </cell>
          <cell r="Z471" t="str">
            <v>JWANG111</v>
          </cell>
          <cell r="AA471" t="str">
            <v>YJU1</v>
          </cell>
          <cell r="AB471" t="str">
            <v>No</v>
          </cell>
          <cell r="AC471" t="str">
            <v>-</v>
          </cell>
          <cell r="AD471" t="str">
            <v>Yes</v>
          </cell>
          <cell r="AE471" t="str">
            <v>Logon for all Pinnacle Applications and various other FC server apps. in China</v>
          </cell>
          <cell r="AF471" t="str">
            <v>China On-Prem</v>
          </cell>
          <cell r="AH471" t="str">
            <v>Will be Decommissioned</v>
          </cell>
          <cell r="AI471" t="str">
            <v>Q1 2026</v>
          </cell>
          <cell r="AJ471" t="str">
            <v xml:space="preserve"> </v>
          </cell>
          <cell r="AK471" t="str">
            <v xml:space="preserve"> </v>
          </cell>
          <cell r="AL471" t="str">
            <v>WAS</v>
          </cell>
          <cell r="AM471" t="str">
            <v>Will be Decommissioned</v>
          </cell>
          <cell r="AN471" t="str">
            <v>Q1 2026</v>
          </cell>
          <cell r="AO471" t="str">
            <v xml:space="preserve"> </v>
          </cell>
          <cell r="AP471" t="str">
            <v>-Java - Will be Decomissioned, Struts - , WAS Liberty - Will be Decomissioned-Q1 2026</v>
          </cell>
          <cell r="AR471" t="str">
            <v>Will be Decommissioned</v>
          </cell>
          <cell r="AS471" t="str">
            <v>Q1 2026</v>
          </cell>
          <cell r="AT471" t="str">
            <v xml:space="preserve"> </v>
          </cell>
          <cell r="AV471" t="str">
            <v>Will be Decommissioned</v>
          </cell>
          <cell r="AW471" t="str">
            <v xml:space="preserve"> </v>
          </cell>
          <cell r="AX471" t="str">
            <v xml:space="preserve"> </v>
          </cell>
        </row>
        <row r="472">
          <cell r="A472">
            <v>50619</v>
          </cell>
          <cell r="B472" t="str">
            <v>Pinnacle Security - China</v>
          </cell>
          <cell r="C472" t="str">
            <v>In Production</v>
          </cell>
          <cell r="D472" t="str">
            <v>SecChina</v>
          </cell>
          <cell r="E472" t="str">
            <v>Ford Credit</v>
          </cell>
          <cell r="F472" t="str">
            <v>JCHEN11</v>
          </cell>
          <cell r="G472" t="str">
            <v>CYANG63</v>
          </cell>
          <cell r="H472" t="str">
            <v>CXUE7</v>
          </cell>
          <cell r="I472" t="str">
            <v>YZHU86</v>
          </cell>
          <cell r="J472" t="str">
            <v>NO</v>
          </cell>
          <cell r="K472" t="str">
            <v>Copper</v>
          </cell>
          <cell r="L472" t="str">
            <v>Non S-Ox</v>
          </cell>
          <cell r="M472">
            <v>333</v>
          </cell>
          <cell r="N472" t="str">
            <v>No</v>
          </cell>
          <cell r="O472" t="str">
            <v>Yes</v>
          </cell>
          <cell r="P472">
            <v>43525</v>
          </cell>
          <cell r="Q472" t="str">
            <v>-</v>
          </cell>
          <cell r="R472" t="str">
            <v>In-House</v>
          </cell>
          <cell r="S472" t="str">
            <v>Ford Credit Services</v>
          </cell>
          <cell r="T472" t="str">
            <v>Ford Credit (FMCC)</v>
          </cell>
          <cell r="U472" t="str">
            <v>hmeng2</v>
          </cell>
          <cell r="V472" t="str">
            <v>YXIA</v>
          </cell>
          <cell r="W472" t="str">
            <v>-</v>
          </cell>
          <cell r="X472" t="str">
            <v>MWU67</v>
          </cell>
          <cell r="Y472" t="str">
            <v>YLIANG44</v>
          </cell>
          <cell r="Z472" t="str">
            <v>YJU1</v>
          </cell>
          <cell r="AA472" t="str">
            <v>che41</v>
          </cell>
          <cell r="AB472" t="str">
            <v>No</v>
          </cell>
          <cell r="AC472" t="str">
            <v>-</v>
          </cell>
          <cell r="AD472" t="str">
            <v>Yes</v>
          </cell>
          <cell r="AE472" t="str">
            <v>Security and admin for Pinnacle GLO - China. This includes application related to Pinnacle Security   1) Global Pinnacle Security   2) Pinnacle Audit</v>
          </cell>
          <cell r="AF472" t="str">
            <v>China On-Prem</v>
          </cell>
          <cell r="AH472" t="str">
            <v>Will be Decommissioned</v>
          </cell>
          <cell r="AI472" t="str">
            <v>Q1 2026</v>
          </cell>
          <cell r="AJ472" t="str">
            <v xml:space="preserve"> </v>
          </cell>
          <cell r="AK472" t="str">
            <v xml:space="preserve"> </v>
          </cell>
          <cell r="AL472" t="str">
            <v>WAS</v>
          </cell>
          <cell r="AM472" t="str">
            <v>Will be Decommissioned</v>
          </cell>
          <cell r="AN472" t="str">
            <v>Q1 2026</v>
          </cell>
          <cell r="AO472" t="str">
            <v xml:space="preserve"> </v>
          </cell>
          <cell r="AP472" t="str">
            <v>-Java - Will be Decomissioned, Struts - , WAS Liberty - Will be Decomissioned-Q1 2026</v>
          </cell>
          <cell r="AR472" t="str">
            <v>Will be Decommissioned</v>
          </cell>
          <cell r="AS472" t="str">
            <v>Q1 2026</v>
          </cell>
          <cell r="AT472" t="str">
            <v xml:space="preserve"> </v>
          </cell>
          <cell r="AV472" t="str">
            <v>Will be Decommissioned</v>
          </cell>
          <cell r="AW472" t="str">
            <v xml:space="preserve"> </v>
          </cell>
          <cell r="AX472" t="str">
            <v xml:space="preserve"> </v>
          </cell>
        </row>
        <row r="473">
          <cell r="A473">
            <v>50621</v>
          </cell>
          <cell r="B473" t="str">
            <v>PARMS China</v>
          </cell>
          <cell r="C473" t="str">
            <v>In Production</v>
          </cell>
          <cell r="D473" t="str">
            <v>PARMSChina</v>
          </cell>
          <cell r="E473" t="str">
            <v>Ford Credit</v>
          </cell>
          <cell r="F473" t="str">
            <v>JCHEN11</v>
          </cell>
          <cell r="G473" t="str">
            <v>CYANG63</v>
          </cell>
          <cell r="H473" t="str">
            <v>CXUE7</v>
          </cell>
          <cell r="I473" t="str">
            <v>YZHU86</v>
          </cell>
          <cell r="J473" t="str">
            <v>NO</v>
          </cell>
          <cell r="K473" t="str">
            <v>Silver</v>
          </cell>
          <cell r="L473" t="str">
            <v>S-Ox In Scope</v>
          </cell>
          <cell r="M473">
            <v>332</v>
          </cell>
          <cell r="N473" t="str">
            <v>No</v>
          </cell>
          <cell r="O473" t="str">
            <v>Yes</v>
          </cell>
          <cell r="P473">
            <v>43525</v>
          </cell>
          <cell r="Q473" t="str">
            <v>-</v>
          </cell>
          <cell r="R473" t="str">
            <v>In-House</v>
          </cell>
          <cell r="S473" t="str">
            <v>Ford Credit Services</v>
          </cell>
          <cell r="T473">
            <v>332</v>
          </cell>
          <cell r="U473" t="str">
            <v>hmeng2</v>
          </cell>
          <cell r="V473" t="str">
            <v>YXIA</v>
          </cell>
          <cell r="W473" t="str">
            <v>-</v>
          </cell>
          <cell r="X473" t="str">
            <v>MWU67</v>
          </cell>
          <cell r="Y473" t="str">
            <v>YLIANG44</v>
          </cell>
          <cell r="Z473" t="str">
            <v>lma24</v>
          </cell>
          <cell r="AA473" t="str">
            <v>lli92</v>
          </cell>
          <cell r="AB473" t="str">
            <v>No</v>
          </cell>
          <cell r="AC473" t="str">
            <v>No</v>
          </cell>
          <cell r="AD473" t="str">
            <v>No</v>
          </cell>
          <cell r="AE473" t="str">
            <v>PARMS is an application to maintain rates and marketing plans for Ford Credit China retail products during Offer submission and discounting.</v>
          </cell>
          <cell r="AF473" t="str">
            <v>China On-Prem</v>
          </cell>
          <cell r="AG473">
            <v>1</v>
          </cell>
          <cell r="AH473" t="str">
            <v>Will be Decommissioned</v>
          </cell>
          <cell r="AI473" t="str">
            <v>Q1 2026</v>
          </cell>
          <cell r="AJ473" t="str">
            <v xml:space="preserve"> </v>
          </cell>
          <cell r="AK473" t="str">
            <v xml:space="preserve"> </v>
          </cell>
          <cell r="AL473" t="str">
            <v>Springboot</v>
          </cell>
          <cell r="AM473" t="str">
            <v>Version Upgrade</v>
          </cell>
          <cell r="AN473" t="str">
            <v>Q1 2026</v>
          </cell>
          <cell r="AO473" t="str">
            <v xml:space="preserve"> </v>
          </cell>
          <cell r="AP473" t="str">
            <v>-Java - Version Upgrade, Struts - , WAS Liberty - -Q1 2026</v>
          </cell>
          <cell r="AR473" t="str">
            <v>Will be Decommissioned</v>
          </cell>
          <cell r="AS473" t="str">
            <v>Q1 2026</v>
          </cell>
          <cell r="AT473" t="str">
            <v xml:space="preserve"> </v>
          </cell>
          <cell r="AV473" t="str">
            <v>Will be Decommissioned</v>
          </cell>
          <cell r="AW473" t="str">
            <v>Q1 2026</v>
          </cell>
          <cell r="AX473" t="str">
            <v xml:space="preserve"> </v>
          </cell>
        </row>
        <row r="474">
          <cell r="A474">
            <v>50687</v>
          </cell>
          <cell r="B474" t="str">
            <v>Ford Credit Receivable Account Information Service</v>
          </cell>
          <cell r="C474" t="str">
            <v>In Production</v>
          </cell>
          <cell r="D474" t="str">
            <v>FCRAIS</v>
          </cell>
          <cell r="E474" t="str">
            <v>Ford Credit</v>
          </cell>
          <cell r="F474" t="str">
            <v>NJOSHI21</v>
          </cell>
          <cell r="G474" t="str">
            <v>HBRUMLEV</v>
          </cell>
          <cell r="H474" t="str">
            <v>XZHOU110</v>
          </cell>
          <cell r="I474" t="str">
            <v>ROBRIEN3</v>
          </cell>
          <cell r="J474" t="str">
            <v>NO</v>
          </cell>
          <cell r="K474" t="str">
            <v>Gold</v>
          </cell>
          <cell r="L474" t="str">
            <v>Non S-Ox</v>
          </cell>
          <cell r="M474">
            <v>232</v>
          </cell>
          <cell r="N474" t="str">
            <v>No</v>
          </cell>
          <cell r="O474" t="str">
            <v>Yes</v>
          </cell>
          <cell r="P474">
            <v>43587</v>
          </cell>
          <cell r="Q474" t="str">
            <v>-</v>
          </cell>
          <cell r="R474" t="str">
            <v>In-House</v>
          </cell>
          <cell r="S474" t="str">
            <v>Ford Credit Services</v>
          </cell>
          <cell r="T474">
            <v>232</v>
          </cell>
          <cell r="U474" t="str">
            <v>CBYSON</v>
          </cell>
          <cell r="V474" t="str">
            <v>MTARNOW3</v>
          </cell>
          <cell r="W474" t="str">
            <v>-</v>
          </cell>
          <cell r="X474" t="str">
            <v>ATHULUVA</v>
          </cell>
          <cell r="Y474" t="str">
            <v>fkian</v>
          </cell>
          <cell r="Z474" t="str">
            <v>mtarnow3</v>
          </cell>
          <cell r="AA474" t="str">
            <v>czygmun3</v>
          </cell>
          <cell r="AB474" t="str">
            <v>No</v>
          </cell>
          <cell r="AC474" t="str">
            <v>Yes</v>
          </cell>
          <cell r="AD474" t="str">
            <v>No</v>
          </cell>
          <cell r="AE474" t="str">
            <v>Suite of micro services that access Ford Credit receivable account data</v>
          </cell>
          <cell r="AG474">
            <v>4</v>
          </cell>
          <cell r="AH474" t="str">
            <v>Partial Migration to GCP</v>
          </cell>
          <cell r="AI474" t="str">
            <v>Q4 2025</v>
          </cell>
          <cell r="AJ474" t="str">
            <v xml:space="preserve"> </v>
          </cell>
          <cell r="AK474" t="str">
            <v xml:space="preserve"> </v>
          </cell>
          <cell r="AL474" t="str">
            <v>Springboot</v>
          </cell>
          <cell r="AM474" t="str">
            <v>Version Upgrade</v>
          </cell>
          <cell r="AN474" t="str">
            <v>Q4 2025</v>
          </cell>
          <cell r="AO474" t="str">
            <v xml:space="preserve"> </v>
          </cell>
          <cell r="AP474" t="str">
            <v>Java Comments - Source compatibility is at Java 17. However, the cloud image running in GCP CloudRun is based on SRE's latest image, so we're not sure what Java version that image is using., Struts Comments - , WAS Upgrade Comments - -Java - Version Upgrade, Struts - , WAS Liberty - -Java Timeline - Q2 2025, Struts Timeline - , WAS Upgrade Timeline - 
Changed from Q2 2025 to Q4 2025
Date Changed - 21 Feb 2025</v>
          </cell>
          <cell r="AQ474" t="str">
            <v>SQL</v>
          </cell>
          <cell r="AR474" t="str">
            <v>Modernize to Cloud Databases</v>
          </cell>
          <cell r="AS474" t="str">
            <v>Q4 2025</v>
          </cell>
          <cell r="AT474" t="str">
            <v xml:space="preserve">Will migrate to GCP PostgreSQL </v>
          </cell>
          <cell r="AU474" t="str">
            <v>YES</v>
          </cell>
          <cell r="AV474" t="str">
            <v xml:space="preserve"> </v>
          </cell>
          <cell r="AW474" t="str">
            <v>TBD</v>
          </cell>
          <cell r="AX474" t="str">
            <v xml:space="preserve"> </v>
          </cell>
        </row>
        <row r="475">
          <cell r="A475">
            <v>50701</v>
          </cell>
          <cell r="B475" t="str">
            <v>Data Aggregator</v>
          </cell>
          <cell r="C475" t="str">
            <v>In Production</v>
          </cell>
          <cell r="D475" t="str">
            <v>DataAg</v>
          </cell>
          <cell r="E475" t="str">
            <v>Ford Credit</v>
          </cell>
          <cell r="F475" t="str">
            <v>DTAURO</v>
          </cell>
          <cell r="G475" t="str">
            <v>JJACK348</v>
          </cell>
          <cell r="H475" t="str">
            <v>VKHANNA1</v>
          </cell>
          <cell r="I475" t="str">
            <v>NVARADA2</v>
          </cell>
          <cell r="J475" t="str">
            <v>NO</v>
          </cell>
          <cell r="K475" t="str">
            <v>Bronze</v>
          </cell>
          <cell r="L475" t="str">
            <v>Non S-Ox</v>
          </cell>
          <cell r="M475">
            <v>311</v>
          </cell>
          <cell r="N475" t="str">
            <v>No</v>
          </cell>
          <cell r="O475" t="str">
            <v>Yes</v>
          </cell>
          <cell r="P475">
            <v>43716</v>
          </cell>
          <cell r="Q475" t="str">
            <v>-</v>
          </cell>
          <cell r="R475" t="str">
            <v>In-House</v>
          </cell>
          <cell r="S475" t="str">
            <v>Ford Credit Services</v>
          </cell>
          <cell r="T475" t="str">
            <v>Ford Credit (FMCC)</v>
          </cell>
          <cell r="U475" t="str">
            <v>aapyan</v>
          </cell>
          <cell r="V475" t="str">
            <v>MPAPALAS</v>
          </cell>
          <cell r="W475" t="str">
            <v>sadapa</v>
          </cell>
          <cell r="X475" t="str">
            <v>SROMPICH</v>
          </cell>
          <cell r="Y475" t="str">
            <v>azaidi1</v>
          </cell>
          <cell r="Z475" t="str">
            <v>blawren4</v>
          </cell>
          <cell r="AA475" t="str">
            <v>-</v>
          </cell>
          <cell r="AB475" t="str">
            <v>No</v>
          </cell>
          <cell r="AC475" t="str">
            <v>-</v>
          </cell>
          <cell r="AD475" t="str">
            <v>Yes</v>
          </cell>
          <cell r="AE475" t="str">
            <v>Data Aggregator is a Java batch application and it updates Salesforce.com with DISNE and EDW data on a daily basis.</v>
          </cell>
          <cell r="AG475">
            <v>4</v>
          </cell>
          <cell r="AH475" t="str">
            <v xml:space="preserve"> </v>
          </cell>
          <cell r="AI475" t="str">
            <v>TBD</v>
          </cell>
          <cell r="AJ475" t="str">
            <v xml:space="preserve"> </v>
          </cell>
          <cell r="AK475" t="str">
            <v xml:space="preserve"> </v>
          </cell>
          <cell r="AL475" t="str">
            <v>Springboot</v>
          </cell>
          <cell r="AM475" t="str">
            <v>Version Upgrade</v>
          </cell>
          <cell r="AN475" t="str">
            <v>Q4 2025</v>
          </cell>
          <cell r="AO475" t="str">
            <v xml:space="preserve"> </v>
          </cell>
          <cell r="AP475" t="str">
            <v xml:space="preserve">-Java - Version Upgrade, Struts - , WAS Liberty - -Java Timeline - Q4 2025, Struts Timeline - , WAS Upgrade Timeline - </v>
          </cell>
          <cell r="AR475" t="str">
            <v xml:space="preserve"> </v>
          </cell>
          <cell r="AS475" t="str">
            <v xml:space="preserve"> </v>
          </cell>
          <cell r="AT475" t="str">
            <v xml:space="preserve"> </v>
          </cell>
          <cell r="AV475" t="str">
            <v xml:space="preserve"> </v>
          </cell>
          <cell r="AW475" t="str">
            <v xml:space="preserve"> </v>
          </cell>
          <cell r="AX475" t="str">
            <v xml:space="preserve"> </v>
          </cell>
        </row>
        <row r="476">
          <cell r="A476">
            <v>50723</v>
          </cell>
          <cell r="B476" t="str">
            <v>Ford Credit Command Center Monitoring Portal</v>
          </cell>
          <cell r="C476" t="str">
            <v>In Production</v>
          </cell>
          <cell r="D476" t="str">
            <v>FCCCMP</v>
          </cell>
          <cell r="E476" t="str">
            <v>Ford Credit</v>
          </cell>
          <cell r="F476" t="str">
            <v>KDELTA</v>
          </cell>
          <cell r="G476" t="str">
            <v>NINDURTI</v>
          </cell>
          <cell r="H476" t="str">
            <v>GHANRAHA</v>
          </cell>
          <cell r="I476" t="str">
            <v>ROBRIEN3</v>
          </cell>
          <cell r="J476" t="str">
            <v>NO</v>
          </cell>
          <cell r="K476" t="str">
            <v>Bronze</v>
          </cell>
          <cell r="L476" t="str">
            <v>Non S-Ox</v>
          </cell>
          <cell r="M476">
            <v>311</v>
          </cell>
          <cell r="N476" t="str">
            <v>No</v>
          </cell>
          <cell r="O476" t="str">
            <v>Yes</v>
          </cell>
          <cell r="P476">
            <v>43573</v>
          </cell>
          <cell r="Q476" t="str">
            <v>-</v>
          </cell>
          <cell r="R476" t="str">
            <v>In-House</v>
          </cell>
          <cell r="S476" t="str">
            <v>Ford Credit Services</v>
          </cell>
          <cell r="T476" t="str">
            <v>Ford Credit (FMCC)</v>
          </cell>
          <cell r="U476" t="str">
            <v>lgribble</v>
          </cell>
          <cell r="V476" t="str">
            <v>GHANRAHA</v>
          </cell>
          <cell r="W476" t="str">
            <v>-</v>
          </cell>
          <cell r="X476" t="str">
            <v>rnimmana</v>
          </cell>
          <cell r="Y476" t="str">
            <v>vfasano</v>
          </cell>
          <cell r="Z476" t="str">
            <v>kbiafora</v>
          </cell>
          <cell r="AA476" t="str">
            <v>bagasti</v>
          </cell>
          <cell r="AB476" t="str">
            <v>No</v>
          </cell>
          <cell r="AC476" t="str">
            <v>No</v>
          </cell>
          <cell r="AD476" t="str">
            <v>No</v>
          </cell>
          <cell r="AE476" t="str">
            <v>This is an internal application used by the Ford Credit Command Center in order to track key application information in order to assist with the quick resolution of production issues.</v>
          </cell>
          <cell r="AF476" t="str">
            <v>FCNA &amp; GBS</v>
          </cell>
          <cell r="AH476" t="str">
            <v>Complete Migration to GCP (Both App &amp; DB)</v>
          </cell>
          <cell r="AI476" t="str">
            <v xml:space="preserve"> </v>
          </cell>
          <cell r="AJ476" t="str">
            <v>No VMs</v>
          </cell>
          <cell r="AK476" t="str">
            <v>This is already on Cloud Run</v>
          </cell>
          <cell r="AL476" t="str">
            <v>Springboot (Java &gt;= 17)</v>
          </cell>
          <cell r="AM476" t="str">
            <v>Version Upgrade</v>
          </cell>
          <cell r="AN476" t="str">
            <v>TBD</v>
          </cell>
          <cell r="AO476" t="str">
            <v xml:space="preserve"> </v>
          </cell>
          <cell r="AP476" t="str">
            <v>-Java - Version Upgrade, Struts - , WAS Liberty - -</v>
          </cell>
          <cell r="AR476" t="str">
            <v xml:space="preserve"> </v>
          </cell>
          <cell r="AS476" t="str">
            <v xml:space="preserve"> </v>
          </cell>
          <cell r="AT476" t="str">
            <v xml:space="preserve"> </v>
          </cell>
          <cell r="AU476" t="str">
            <v>YES</v>
          </cell>
          <cell r="AV476" t="str">
            <v xml:space="preserve"> </v>
          </cell>
          <cell r="AW476" t="str">
            <v>TBD</v>
          </cell>
          <cell r="AX476" t="str">
            <v xml:space="preserve"> </v>
          </cell>
        </row>
        <row r="477">
          <cell r="A477">
            <v>50758</v>
          </cell>
          <cell r="B477" t="str">
            <v>FCE Residual Value Setting Tool</v>
          </cell>
          <cell r="C477" t="str">
            <v>In Production</v>
          </cell>
          <cell r="D477" t="str">
            <v>RVST</v>
          </cell>
          <cell r="E477" t="str">
            <v>Ford Credit</v>
          </cell>
          <cell r="F477" t="str">
            <v>JBENITO</v>
          </cell>
          <cell r="G477" t="str">
            <v>CMUELLEN</v>
          </cell>
          <cell r="H477" t="str">
            <v>PKRAHMER</v>
          </cell>
          <cell r="I477" t="str">
            <v>AGALLAG9</v>
          </cell>
          <cell r="J477" t="str">
            <v>NO</v>
          </cell>
          <cell r="K477" t="str">
            <v>Bronze</v>
          </cell>
          <cell r="L477" t="str">
            <v>Non S-Ox</v>
          </cell>
          <cell r="M477">
            <v>311</v>
          </cell>
          <cell r="N477" t="str">
            <v>No</v>
          </cell>
          <cell r="O477" t="str">
            <v>Yes</v>
          </cell>
          <cell r="P477">
            <v>43924</v>
          </cell>
          <cell r="Q477" t="str">
            <v>-</v>
          </cell>
          <cell r="R477" t="str">
            <v>In-House</v>
          </cell>
          <cell r="S477" t="str">
            <v>Ford Credit Services</v>
          </cell>
          <cell r="T477">
            <v>311</v>
          </cell>
          <cell r="U477" t="str">
            <v>ACOURY</v>
          </cell>
          <cell r="V477" t="str">
            <v>RKOZEL</v>
          </cell>
          <cell r="W477" t="str">
            <v>jbarry5</v>
          </cell>
          <cell r="X477" t="str">
            <v>JRAVIND1</v>
          </cell>
          <cell r="Y477" t="str">
            <v>hramaswa</v>
          </cell>
          <cell r="Z477" t="str">
            <v>rlewis33</v>
          </cell>
          <cell r="AA477" t="str">
            <v>mwoolcom</v>
          </cell>
          <cell r="AB477" t="str">
            <v>No</v>
          </cell>
          <cell r="AC477" t="str">
            <v>-</v>
          </cell>
          <cell r="AD477" t="str">
            <v>No</v>
          </cell>
          <cell r="AE477" t="str">
            <v>This setting tool is used to aid facilitate the business setting Residual Values against defined vehicle configurations mileage bands and Optional Final Payments.</v>
          </cell>
          <cell r="AF477" t="str">
            <v>EU</v>
          </cell>
          <cell r="AG477">
            <v>3</v>
          </cell>
          <cell r="AH477" t="str">
            <v>Will be Decommissioned</v>
          </cell>
          <cell r="AI477" t="str">
            <v>Q1 2025</v>
          </cell>
          <cell r="AJ477" t="str">
            <v>Legacy</v>
          </cell>
          <cell r="AK477" t="str">
            <v>None</v>
          </cell>
          <cell r="AL477" t="str">
            <v>Springboot</v>
          </cell>
          <cell r="AM477" t="str">
            <v>Will be Decommissioned</v>
          </cell>
          <cell r="AN477" t="str">
            <v>Q1 2025</v>
          </cell>
          <cell r="AO477" t="str">
            <v>n/a</v>
          </cell>
          <cell r="AP477" t="str">
            <v>-Java - Version Upgrade, Struts - , WAS Liberty - -Q1 2025</v>
          </cell>
          <cell r="AQ477" t="str">
            <v>SQL</v>
          </cell>
          <cell r="AR477" t="str">
            <v>Will be Decommissioned</v>
          </cell>
          <cell r="AS477" t="str">
            <v>Q1 2025</v>
          </cell>
          <cell r="AT477" t="str">
            <v>None</v>
          </cell>
          <cell r="AW477" t="str">
            <v xml:space="preserve"> </v>
          </cell>
          <cell r="AX477" t="str">
            <v xml:space="preserve"> </v>
          </cell>
        </row>
        <row r="478">
          <cell r="A478">
            <v>50846</v>
          </cell>
          <cell r="B478" t="str">
            <v>Dealer Web Service (China).</v>
          </cell>
          <cell r="C478" t="str">
            <v>In Production</v>
          </cell>
          <cell r="D478" t="str">
            <v>fafctrns</v>
          </cell>
          <cell r="E478" t="str">
            <v>Ford Credit</v>
          </cell>
          <cell r="F478" t="str">
            <v>JCHEN11</v>
          </cell>
          <cell r="G478" t="str">
            <v>CYANG63</v>
          </cell>
          <cell r="H478" t="str">
            <v>WWANG153</v>
          </cell>
          <cell r="I478" t="str">
            <v>YZHU86</v>
          </cell>
          <cell r="J478" t="str">
            <v>NO</v>
          </cell>
          <cell r="K478" t="str">
            <v>Bronze</v>
          </cell>
          <cell r="L478" t="str">
            <v>Non S-Ox</v>
          </cell>
          <cell r="M478">
            <v>121</v>
          </cell>
          <cell r="N478" t="str">
            <v>No</v>
          </cell>
          <cell r="O478" t="str">
            <v>Yes</v>
          </cell>
          <cell r="P478">
            <v>42857</v>
          </cell>
          <cell r="Q478" t="str">
            <v>-</v>
          </cell>
          <cell r="R478" t="str">
            <v>In-House</v>
          </cell>
          <cell r="S478" t="str">
            <v>Ford Credit Services</v>
          </cell>
          <cell r="T478" t="str">
            <v>Ford Credit (FMCC)</v>
          </cell>
          <cell r="U478" t="str">
            <v>hmeng2</v>
          </cell>
          <cell r="V478" t="str">
            <v>YXIA</v>
          </cell>
          <cell r="W478" t="str">
            <v>-</v>
          </cell>
          <cell r="X478" t="str">
            <v>RZHENG6</v>
          </cell>
          <cell r="Y478" t="str">
            <v>tyuan3</v>
          </cell>
          <cell r="Z478" t="str">
            <v>lma24</v>
          </cell>
          <cell r="AA478" t="str">
            <v>YJU1</v>
          </cell>
          <cell r="AB478" t="str">
            <v>No</v>
          </cell>
          <cell r="AC478" t="str">
            <v>Yes</v>
          </cell>
          <cell r="AD478" t="str">
            <v>Yes</v>
          </cell>
          <cell r="AE478" t="str">
            <v>Dealer Web Service API provides dealer's demographic information for china dealers.</v>
          </cell>
          <cell r="AF478" t="str">
            <v>China On-Prem</v>
          </cell>
          <cell r="AH478" t="str">
            <v>Will be Decommissioned</v>
          </cell>
          <cell r="AI478" t="str">
            <v>Q1 2026</v>
          </cell>
          <cell r="AJ478" t="str">
            <v xml:space="preserve"> </v>
          </cell>
          <cell r="AK478" t="str">
            <v xml:space="preserve"> </v>
          </cell>
          <cell r="AL478" t="str">
            <v>WAS</v>
          </cell>
          <cell r="AM478" t="str">
            <v>Will be Decommissioned</v>
          </cell>
          <cell r="AN478" t="str">
            <v>Q1 2026</v>
          </cell>
          <cell r="AO478" t="str">
            <v xml:space="preserve"> </v>
          </cell>
          <cell r="AP478" t="str">
            <v>-Java - Will be Decomissioned, Struts - , WAS Liberty - Will be Decomissioned-Q1 2026</v>
          </cell>
          <cell r="AR478" t="str">
            <v>Will be Decommissioned</v>
          </cell>
          <cell r="AS478" t="str">
            <v>Q1 2026</v>
          </cell>
          <cell r="AT478" t="str">
            <v xml:space="preserve"> </v>
          </cell>
          <cell r="AV478" t="str">
            <v>Will be Decommissioned</v>
          </cell>
          <cell r="AW478" t="str">
            <v>Q1 2026</v>
          </cell>
          <cell r="AX478" t="str">
            <v xml:space="preserve"> </v>
          </cell>
        </row>
        <row r="479">
          <cell r="A479">
            <v>50878</v>
          </cell>
          <cell r="B479" t="str">
            <v>FORDMATE (DcOF)</v>
          </cell>
          <cell r="C479" t="str">
            <v>In Production</v>
          </cell>
          <cell r="D479" t="str">
            <v>FMATEDCOF</v>
          </cell>
          <cell r="E479" t="str">
            <v>Ford Credit</v>
          </cell>
          <cell r="F479" t="str">
            <v>JBENITO</v>
          </cell>
          <cell r="G479" t="str">
            <v>SHODGSO9</v>
          </cell>
          <cell r="H479" t="str">
            <v>VFERRARO</v>
          </cell>
          <cell r="I479" t="str">
            <v>AJOGIYAT</v>
          </cell>
          <cell r="J479" t="str">
            <v>NO</v>
          </cell>
          <cell r="K479" t="str">
            <v>Silver</v>
          </cell>
          <cell r="L479" t="str">
            <v>Non S-Ox</v>
          </cell>
          <cell r="M479">
            <v>221</v>
          </cell>
          <cell r="N479" t="str">
            <v>Yes</v>
          </cell>
          <cell r="O479" t="str">
            <v>No</v>
          </cell>
          <cell r="P479">
            <v>43997</v>
          </cell>
          <cell r="Q479" t="str">
            <v>-</v>
          </cell>
          <cell r="R479" t="str">
            <v>Managed by 3rd Party Purchased Service</v>
          </cell>
          <cell r="S479" t="str">
            <v>Marketing &amp; Sales</v>
          </cell>
          <cell r="T479" t="str">
            <v>-</v>
          </cell>
          <cell r="U479" t="str">
            <v>LCARACC1</v>
          </cell>
          <cell r="V479" t="str">
            <v>FFALTONI</v>
          </cell>
          <cell r="W479" t="str">
            <v>pmills19</v>
          </cell>
          <cell r="X479" t="str">
            <v>ggiovan1</v>
          </cell>
          <cell r="Y479" t="str">
            <v>MBOZZELL</v>
          </cell>
          <cell r="Z479" t="str">
            <v>-</v>
          </cell>
          <cell r="AA479" t="str">
            <v>-</v>
          </cell>
          <cell r="AB479" t="str">
            <v>Yes</v>
          </cell>
          <cell r="AC479" t="str">
            <v>-</v>
          </cell>
          <cell r="AD479" t="str">
            <v>Yes</v>
          </cell>
          <cell r="AE479" t="str">
            <v>FORDMATE 14600 DCoF Migration. FORD MATE is Ford of Italy's version of the Dealer Portal used for communicating to Dealers. It a part of the Standard European Portal Rollout.</v>
          </cell>
          <cell r="AF479" t="str">
            <v>EU</v>
          </cell>
          <cell r="AG479">
            <v>9</v>
          </cell>
          <cell r="AH479" t="str">
            <v>Complete Migration to GCP (Both App &amp; DB)</v>
          </cell>
          <cell r="AI479" t="str">
            <v>TBD</v>
          </cell>
          <cell r="AJ479" t="str">
            <v xml:space="preserve"> </v>
          </cell>
          <cell r="AK479" t="str">
            <v>next step is to develop a migration plan to GCP.</v>
          </cell>
          <cell r="AO479" t="str">
            <v xml:space="preserve"> </v>
          </cell>
          <cell r="AQ479" t="str">
            <v>SQL</v>
          </cell>
          <cell r="AR479" t="str">
            <v>Modernize to Cloud Databases</v>
          </cell>
          <cell r="AS479" t="str">
            <v>TBD</v>
          </cell>
          <cell r="AT479" t="str">
            <v>next step is to develop a migration plan to GCP.</v>
          </cell>
          <cell r="AV479" t="str">
            <v xml:space="preserve"> </v>
          </cell>
          <cell r="AW479" t="str">
            <v xml:space="preserve"> </v>
          </cell>
          <cell r="AX479" t="str">
            <v xml:space="preserve"> </v>
          </cell>
        </row>
        <row r="480">
          <cell r="A480">
            <v>50927</v>
          </cell>
          <cell r="B480" t="str">
            <v>FC Integration Abstraction Layer</v>
          </cell>
          <cell r="C480" t="str">
            <v>In Production</v>
          </cell>
          <cell r="D480" t="str">
            <v>FC-IAL</v>
          </cell>
          <cell r="E480" t="str">
            <v>Ford Credit</v>
          </cell>
          <cell r="F480" t="str">
            <v>IPANKAJ</v>
          </cell>
          <cell r="G480" t="str">
            <v>PSRIKIR1</v>
          </cell>
          <cell r="H480" t="str">
            <v>MSRIRAM5</v>
          </cell>
          <cell r="I480" t="str">
            <v>AGALLAG9</v>
          </cell>
          <cell r="J480" t="str">
            <v>NO</v>
          </cell>
          <cell r="K480" t="str">
            <v>Gold</v>
          </cell>
          <cell r="L480" t="str">
            <v>Non S-Ox</v>
          </cell>
          <cell r="M480">
            <v>322</v>
          </cell>
          <cell r="N480" t="str">
            <v>No</v>
          </cell>
          <cell r="O480" t="str">
            <v>Yes</v>
          </cell>
          <cell r="P480">
            <v>44176</v>
          </cell>
          <cell r="Q480" t="str">
            <v>-</v>
          </cell>
          <cell r="R480" t="str">
            <v>In-House</v>
          </cell>
          <cell r="S480" t="str">
            <v>Ford Credit Services</v>
          </cell>
          <cell r="T480">
            <v>322</v>
          </cell>
          <cell r="U480" t="str">
            <v>pgallant</v>
          </cell>
          <cell r="V480" t="str">
            <v>EDAVIE11</v>
          </cell>
          <cell r="W480" t="str">
            <v>rcayetan</v>
          </cell>
          <cell r="X480" t="str">
            <v>abisht2</v>
          </cell>
          <cell r="Y480" t="str">
            <v>uanjusha</v>
          </cell>
          <cell r="Z480" t="str">
            <v>-</v>
          </cell>
          <cell r="AA480" t="str">
            <v>-</v>
          </cell>
          <cell r="AB480" t="str">
            <v>No</v>
          </cell>
          <cell r="AC480" t="str">
            <v>Yes</v>
          </cell>
          <cell r="AD480" t="str">
            <v>Yes</v>
          </cell>
          <cell r="AE480" t="str">
            <v>Integration abstraction layer for Ford Credit applications, exposed as API</v>
          </cell>
          <cell r="AF480" t="str">
            <v>EU</v>
          </cell>
          <cell r="AG480">
            <v>4</v>
          </cell>
          <cell r="AH480" t="str">
            <v>EDC New Hypervisor</v>
          </cell>
          <cell r="AI480" t="str">
            <v>Q2 2025</v>
          </cell>
          <cell r="AJ480" t="str">
            <v>Legacy</v>
          </cell>
          <cell r="AK480" t="str">
            <v>None</v>
          </cell>
          <cell r="AL480" t="str">
            <v>Springboot</v>
          </cell>
          <cell r="AM480" t="str">
            <v>Version Upgrade</v>
          </cell>
          <cell r="AN480" t="str">
            <v>Q3 2025</v>
          </cell>
          <cell r="AO480" t="str">
            <v>n/a</v>
          </cell>
          <cell r="AP480" t="str">
            <v>-Java - Will be Decomissioned, Struts - , WAS Liberty - -
Changed from Q1 2025 to Q3 2025
Date Changed - 21 Feb 2025</v>
          </cell>
          <cell r="AQ480" t="str">
            <v>SQL</v>
          </cell>
          <cell r="AR480" t="str">
            <v>Modernize to Cloud Databases</v>
          </cell>
          <cell r="AS480" t="str">
            <v>Q1 2025</v>
          </cell>
          <cell r="AT480" t="str">
            <v>None</v>
          </cell>
          <cell r="AW480" t="str">
            <v xml:space="preserve"> </v>
          </cell>
          <cell r="AX480" t="str">
            <v xml:space="preserve"> </v>
          </cell>
        </row>
        <row r="481">
          <cell r="A481">
            <v>50944</v>
          </cell>
          <cell r="B481" t="str">
            <v>Ford Credit Deal Optimizer</v>
          </cell>
          <cell r="C481" t="str">
            <v>In Production</v>
          </cell>
          <cell r="D481" t="str">
            <v>FCDO</v>
          </cell>
          <cell r="E481" t="str">
            <v>Ford Credit</v>
          </cell>
          <cell r="F481" t="str">
            <v>CLOWE49</v>
          </cell>
          <cell r="G481" t="str">
            <v>SKASARLA</v>
          </cell>
          <cell r="H481" t="str">
            <v>PHUTCHI8</v>
          </cell>
          <cell r="I481" t="str">
            <v>JMANI</v>
          </cell>
          <cell r="J481" t="str">
            <v>NO</v>
          </cell>
          <cell r="K481" t="str">
            <v>Silver</v>
          </cell>
          <cell r="L481" t="str">
            <v>Non S-Ox</v>
          </cell>
          <cell r="M481">
            <v>321</v>
          </cell>
          <cell r="N481" t="str">
            <v>No</v>
          </cell>
          <cell r="O481" t="str">
            <v>Yes</v>
          </cell>
          <cell r="P481">
            <v>45020</v>
          </cell>
          <cell r="Q481" t="str">
            <v>-</v>
          </cell>
          <cell r="R481" t="str">
            <v>In-House</v>
          </cell>
          <cell r="S481" t="str">
            <v>Ford Credit Services</v>
          </cell>
          <cell r="T481" t="str">
            <v>Ford Credit (FMCC)</v>
          </cell>
          <cell r="U481" t="str">
            <v>dpower35</v>
          </cell>
          <cell r="V481" t="str">
            <v>KSAWYER8</v>
          </cell>
          <cell r="W481" t="str">
            <v>skarnati</v>
          </cell>
          <cell r="X481" t="str">
            <v>cchris11</v>
          </cell>
          <cell r="Y481" t="str">
            <v>-</v>
          </cell>
          <cell r="Z481" t="str">
            <v>ejone295</v>
          </cell>
          <cell r="AA481" t="str">
            <v>-</v>
          </cell>
          <cell r="AB481" t="str">
            <v>Yes</v>
          </cell>
          <cell r="AC481" t="str">
            <v>Yes</v>
          </cell>
          <cell r="AD481" t="str">
            <v>Yes</v>
          </cell>
          <cell r="AE481" t="str">
            <v>Deal Optimizer provides dealers with an integrated, always-on, self-service tool to rehash specific deal parameters and instantly receive a tier and approval on the restructured deal.</v>
          </cell>
          <cell r="AG481">
            <v>8</v>
          </cell>
          <cell r="AH481" t="str">
            <v>Will be Decommissioned</v>
          </cell>
          <cell r="AI481" t="str">
            <v>Q4 2024</v>
          </cell>
          <cell r="AJ481" t="str">
            <v xml:space="preserve"> </v>
          </cell>
          <cell r="AK481" t="str">
            <v xml:space="preserve"> </v>
          </cell>
          <cell r="AL481" t="str">
            <v>Springboot (Java &gt;= 17)</v>
          </cell>
          <cell r="AM481" t="str">
            <v>Will be Decommissioned</v>
          </cell>
          <cell r="AN481" t="str">
            <v>Q4 2024</v>
          </cell>
          <cell r="AO481" t="str">
            <v xml:space="preserve"> </v>
          </cell>
          <cell r="AP481" t="str">
            <v>This application is already decommissioned</v>
          </cell>
          <cell r="AQ481" t="str">
            <v>SQL</v>
          </cell>
          <cell r="AR481" t="str">
            <v>Will be Decommissioned</v>
          </cell>
          <cell r="AS481" t="str">
            <v>Q4 2024</v>
          </cell>
          <cell r="AT481" t="str">
            <v>This application is already decommissioned</v>
          </cell>
          <cell r="AU481" t="str">
            <v>YES</v>
          </cell>
          <cell r="AV481" t="str">
            <v>Will be Decommissioned</v>
          </cell>
          <cell r="AW481" t="str">
            <v>Q4 2024</v>
          </cell>
          <cell r="AX481" t="str">
            <v>This application is already decommissioned</v>
          </cell>
        </row>
        <row r="482">
          <cell r="A482">
            <v>50973</v>
          </cell>
          <cell r="B482" t="str">
            <v>FAFC Anti Money and Fraud services</v>
          </cell>
          <cell r="C482" t="str">
            <v>In Production</v>
          </cell>
          <cell r="D482" t="str">
            <v>FAFCAMLAF</v>
          </cell>
          <cell r="E482" t="str">
            <v>Ford Credit</v>
          </cell>
          <cell r="F482" t="str">
            <v>JCHEN11</v>
          </cell>
          <cell r="G482" t="str">
            <v>CYANG63</v>
          </cell>
          <cell r="H482" t="str">
            <v>WWANG153</v>
          </cell>
          <cell r="I482" t="str">
            <v>YZHU86</v>
          </cell>
          <cell r="J482" t="str">
            <v>NO</v>
          </cell>
          <cell r="K482" t="str">
            <v>Silver</v>
          </cell>
          <cell r="L482" t="str">
            <v>Non S-Ox</v>
          </cell>
          <cell r="M482">
            <v>332</v>
          </cell>
          <cell r="N482" t="str">
            <v>No</v>
          </cell>
          <cell r="O482" t="str">
            <v>Yes</v>
          </cell>
          <cell r="P482">
            <v>43817</v>
          </cell>
          <cell r="Q482" t="str">
            <v>-</v>
          </cell>
          <cell r="R482" t="str">
            <v>In-House</v>
          </cell>
          <cell r="S482" t="str">
            <v>Ford Credit Services</v>
          </cell>
          <cell r="T482" t="str">
            <v>Ford Credit (FMCC)</v>
          </cell>
          <cell r="U482" t="str">
            <v>hmeng2</v>
          </cell>
          <cell r="V482" t="str">
            <v>YXIA</v>
          </cell>
          <cell r="W482" t="str">
            <v>-</v>
          </cell>
          <cell r="X482" t="str">
            <v>SCHEN174</v>
          </cell>
          <cell r="Y482" t="str">
            <v>xxiao13</v>
          </cell>
          <cell r="Z482" t="str">
            <v>lzhu20</v>
          </cell>
          <cell r="AA482" t="str">
            <v>JZHU97</v>
          </cell>
          <cell r="AB482" t="str">
            <v>No</v>
          </cell>
          <cell r="AC482" t="str">
            <v>-</v>
          </cell>
          <cell r="AD482" t="str">
            <v>Yes</v>
          </cell>
          <cell r="AE482" t="str">
            <v>FAFC Anti Money Laundering service helps to screen new and existing customers in Ford Credit Originations and Account servicing processes. New and existing customers will be screened against Sanction, PEP and high country risk lists. Data from Accuity Vendor will be pulled using SFTP and loaded into DB. FAFC Anti-Fraud service helps to validate customers submitted by dealer against BaiHang Interface during Ford Credit Originations processes. This service consumes a BaiHang service to retrieve the special attention lists of a customer which will be stored in GLO.</v>
          </cell>
          <cell r="AF482" t="str">
            <v>China On-Prem</v>
          </cell>
          <cell r="AG482">
            <v>1</v>
          </cell>
          <cell r="AH482" t="str">
            <v>EDC New Hypervisor</v>
          </cell>
          <cell r="AI482" t="str">
            <v>Q4 2026</v>
          </cell>
          <cell r="AJ482" t="str">
            <v xml:space="preserve"> </v>
          </cell>
          <cell r="AK482" t="str">
            <v>China on-prem SQL DB</v>
          </cell>
          <cell r="AL482" t="str">
            <v>Springboot</v>
          </cell>
          <cell r="AM482" t="str">
            <v>Will be Decommissioned</v>
          </cell>
          <cell r="AN482" t="str">
            <v>Q4 2026</v>
          </cell>
          <cell r="AO482" t="str">
            <v xml:space="preserve"> </v>
          </cell>
          <cell r="AP482" t="str">
            <v>-Java - Will be Decomissioned, Struts - , WAS Liberty - Will be Decomissioned-Q4 2026</v>
          </cell>
          <cell r="AQ482" t="str">
            <v>SQL</v>
          </cell>
          <cell r="AR482" t="str">
            <v>On-Prem</v>
          </cell>
          <cell r="AS482" t="str">
            <v>TBD</v>
          </cell>
          <cell r="AT482" t="str">
            <v xml:space="preserve"> </v>
          </cell>
          <cell r="AV482" t="str">
            <v xml:space="preserve"> </v>
          </cell>
          <cell r="AW482" t="str">
            <v xml:space="preserve"> </v>
          </cell>
          <cell r="AX482" t="str">
            <v xml:space="preserve"> </v>
          </cell>
        </row>
        <row r="483">
          <cell r="A483">
            <v>51013</v>
          </cell>
          <cell r="B483" t="str">
            <v>Workflow II FAFC</v>
          </cell>
          <cell r="C483" t="str">
            <v>In Production</v>
          </cell>
          <cell r="D483" t="str">
            <v>WFIIFAFC</v>
          </cell>
          <cell r="E483" t="str">
            <v>Ford Credit</v>
          </cell>
          <cell r="F483" t="str">
            <v>JCHEN11</v>
          </cell>
          <cell r="G483" t="str">
            <v>CYANG63</v>
          </cell>
          <cell r="H483" t="str">
            <v>CXUE7</v>
          </cell>
          <cell r="I483" t="str">
            <v>YZHU86</v>
          </cell>
          <cell r="J483" t="str">
            <v>NO</v>
          </cell>
          <cell r="K483" t="str">
            <v>Silver</v>
          </cell>
          <cell r="L483" t="str">
            <v>Non S-Ox</v>
          </cell>
          <cell r="M483">
            <v>222</v>
          </cell>
          <cell r="N483" t="str">
            <v>No</v>
          </cell>
          <cell r="O483" t="str">
            <v>Yes</v>
          </cell>
          <cell r="P483">
            <v>42339</v>
          </cell>
          <cell r="Q483" t="str">
            <v>-</v>
          </cell>
          <cell r="R483" t="str">
            <v>In-House</v>
          </cell>
          <cell r="S483" t="str">
            <v>Ford Credit Services</v>
          </cell>
          <cell r="T483" t="str">
            <v>-</v>
          </cell>
          <cell r="U483" t="str">
            <v>hmeng2</v>
          </cell>
          <cell r="V483" t="str">
            <v>YXIA</v>
          </cell>
          <cell r="W483" t="str">
            <v>jzhan5</v>
          </cell>
          <cell r="X483" t="str">
            <v>MWU67</v>
          </cell>
          <cell r="Y483" t="str">
            <v>YLIANG44</v>
          </cell>
          <cell r="Z483" t="str">
            <v>yzhan348</v>
          </cell>
          <cell r="AA483" t="str">
            <v>YZHOU83</v>
          </cell>
          <cell r="AB483" t="str">
            <v>No</v>
          </cell>
          <cell r="AC483" t="str">
            <v>Yes</v>
          </cell>
          <cell r="AD483" t="str">
            <v>Yes</v>
          </cell>
          <cell r="AE483" t="str">
            <v>Provides initiate and routing activities related to Account Service Request, Charge Off, Direct Debit, Financial Change Notice (FCN), New Document Follow-up (NDF), Print Lien Release, Admin and Role Change that are utilized by Shanghai Business Center in China. Includes Server Components and Mainframe compents.</v>
          </cell>
          <cell r="AF483" t="str">
            <v>China On-Prem</v>
          </cell>
          <cell r="AG483">
            <v>3</v>
          </cell>
          <cell r="AH483" t="str">
            <v>Will be Decommissioned</v>
          </cell>
          <cell r="AI483" t="str">
            <v>Q1 2026</v>
          </cell>
          <cell r="AJ483" t="str">
            <v xml:space="preserve"> </v>
          </cell>
          <cell r="AK483" t="str">
            <v xml:space="preserve"> </v>
          </cell>
          <cell r="AL483" t="str">
            <v>WAS - Traditional</v>
          </cell>
          <cell r="AM483" t="str">
            <v>Will be Decommissioned</v>
          </cell>
          <cell r="AN483" t="str">
            <v>Q1 2026</v>
          </cell>
          <cell r="AO483" t="str">
            <v xml:space="preserve"> </v>
          </cell>
          <cell r="AP483" t="str">
            <v>Java Comments - , Struts Comments - , WAS Upgrade Comments - decomission by end of 2025-Java - Will be Decomissioned, Struts - , WAS Liberty - Will be Decomissioned-Q1 2026</v>
          </cell>
          <cell r="AQ483" t="str">
            <v>Oracle</v>
          </cell>
          <cell r="AR483" t="str">
            <v>Will be Decommissioned</v>
          </cell>
          <cell r="AS483" t="str">
            <v>Q1 2026</v>
          </cell>
          <cell r="AT483" t="str">
            <v xml:space="preserve"> </v>
          </cell>
          <cell r="AV483" t="str">
            <v>Will be Decommissioned</v>
          </cell>
          <cell r="AW483" t="str">
            <v>Q1 2026</v>
          </cell>
          <cell r="AX483" t="str">
            <v xml:space="preserve"> </v>
          </cell>
        </row>
        <row r="484">
          <cell r="A484">
            <v>51017</v>
          </cell>
          <cell r="B484" t="str">
            <v>Payments Unique Modular Application</v>
          </cell>
          <cell r="C484" t="str">
            <v>In Production</v>
          </cell>
          <cell r="D484" t="str">
            <v>PUMA</v>
          </cell>
          <cell r="E484" t="str">
            <v>Ford Credit</v>
          </cell>
          <cell r="F484" t="str">
            <v>JBENITO</v>
          </cell>
          <cell r="G484" t="str">
            <v>SHODGSO9</v>
          </cell>
          <cell r="H484" t="str">
            <v>ADELUIS</v>
          </cell>
          <cell r="I484" t="str">
            <v>AGALLAG9</v>
          </cell>
          <cell r="J484" t="str">
            <v>NO</v>
          </cell>
          <cell r="K484" t="str">
            <v>Bronze</v>
          </cell>
          <cell r="L484" t="str">
            <v>Non S-Ox</v>
          </cell>
          <cell r="M484">
            <v>311</v>
          </cell>
          <cell r="N484" t="str">
            <v>No</v>
          </cell>
          <cell r="O484" t="str">
            <v>Yes</v>
          </cell>
          <cell r="P484">
            <v>43850</v>
          </cell>
          <cell r="Q484" t="str">
            <v>-</v>
          </cell>
          <cell r="R484" t="str">
            <v>In-House</v>
          </cell>
          <cell r="S484" t="str">
            <v>Ford Credit Services</v>
          </cell>
          <cell r="T484">
            <v>311</v>
          </cell>
          <cell r="U484" t="str">
            <v>MSANZ4</v>
          </cell>
          <cell r="V484" t="str">
            <v>KCHAUD11</v>
          </cell>
          <cell r="W484" t="str">
            <v>jdiezsac</v>
          </cell>
          <cell r="X484" t="str">
            <v>alopez84</v>
          </cell>
          <cell r="Y484" t="str">
            <v>mmayoral</v>
          </cell>
          <cell r="Z484" t="str">
            <v>lbaeza1</v>
          </cell>
          <cell r="AA484" t="str">
            <v>-</v>
          </cell>
          <cell r="AB484" t="str">
            <v>No</v>
          </cell>
          <cell r="AC484" t="str">
            <v>-</v>
          </cell>
          <cell r="AD484" t="str">
            <v>Yes</v>
          </cell>
          <cell r="AE484" t="str">
            <v>Application that provides functionality to perform &amp; receive payments</v>
          </cell>
          <cell r="AF484" t="str">
            <v>EU</v>
          </cell>
          <cell r="AG484">
            <v>4</v>
          </cell>
          <cell r="AH484" t="str">
            <v>Complete Migration to GCP (Both App &amp; DB)</v>
          </cell>
          <cell r="AI484" t="str">
            <v>Q4 2025</v>
          </cell>
          <cell r="AJ484" t="str">
            <v xml:space="preserve"> </v>
          </cell>
          <cell r="AK484" t="str">
            <v>Changed from Q2 2025 to Q4 2025
Date Changed - 21 Feb 2025</v>
          </cell>
          <cell r="AL484" t="str">
            <v>Springboot</v>
          </cell>
          <cell r="AM484" t="str">
            <v>Version Upgrade</v>
          </cell>
          <cell r="AN484" t="str">
            <v>Q4 2025</v>
          </cell>
          <cell r="AO484" t="str">
            <v>n/a</v>
          </cell>
          <cell r="AP484" t="str">
            <v>None</v>
          </cell>
          <cell r="AQ484" t="str">
            <v>SQL</v>
          </cell>
          <cell r="AR484" t="str">
            <v>Modernize to Cloud Databases</v>
          </cell>
          <cell r="AS484" t="str">
            <v>Q4 2025</v>
          </cell>
          <cell r="AT484" t="str">
            <v>None</v>
          </cell>
          <cell r="AW484" t="str">
            <v xml:space="preserve"> </v>
          </cell>
          <cell r="AX484" t="str">
            <v xml:space="preserve"> </v>
          </cell>
        </row>
        <row r="485">
          <cell r="A485">
            <v>51018</v>
          </cell>
          <cell r="B485" t="str">
            <v>FCE Ford Credit Originations Back Office Services</v>
          </cell>
          <cell r="C485" t="str">
            <v>In Production</v>
          </cell>
          <cell r="D485" t="str">
            <v>FOBOS</v>
          </cell>
          <cell r="E485" t="str">
            <v>Ford Credit</v>
          </cell>
          <cell r="F485" t="str">
            <v>IPANKAJ</v>
          </cell>
          <cell r="G485" t="str">
            <v>PSRIKIR1</v>
          </cell>
          <cell r="H485" t="str">
            <v>MSRIRAM5</v>
          </cell>
          <cell r="I485" t="str">
            <v>AGALLAG9</v>
          </cell>
          <cell r="J485" t="str">
            <v>NO</v>
          </cell>
          <cell r="K485" t="str">
            <v>Silver</v>
          </cell>
          <cell r="L485" t="str">
            <v>Non S-Ox</v>
          </cell>
          <cell r="M485">
            <v>332</v>
          </cell>
          <cell r="N485" t="str">
            <v>No</v>
          </cell>
          <cell r="O485" t="str">
            <v>Yes</v>
          </cell>
          <cell r="P485">
            <v>43864</v>
          </cell>
          <cell r="Q485" t="str">
            <v>-</v>
          </cell>
          <cell r="R485" t="str">
            <v>In-House</v>
          </cell>
          <cell r="S485" t="str">
            <v>Ford Credit Services</v>
          </cell>
          <cell r="T485">
            <v>332</v>
          </cell>
          <cell r="U485" t="str">
            <v>cneal9</v>
          </cell>
          <cell r="V485" t="str">
            <v>MSANZ4</v>
          </cell>
          <cell r="W485" t="str">
            <v>-</v>
          </cell>
          <cell r="X485" t="str">
            <v>ssartha1</v>
          </cell>
          <cell r="Y485" t="str">
            <v>rkumari</v>
          </cell>
          <cell r="Z485" t="str">
            <v>MSANZ4</v>
          </cell>
          <cell r="AA485" t="str">
            <v>RGONZA31</v>
          </cell>
          <cell r="AB485" t="str">
            <v>No</v>
          </cell>
          <cell r="AC485" t="str">
            <v>Yes</v>
          </cell>
          <cell r="AD485" t="str">
            <v>Yes</v>
          </cell>
          <cell r="AE485" t="str">
            <v>Ford credit Originations Back Office Services (FOBOS) for underwriting, pre-purchase checks and purchase of credit proposals</v>
          </cell>
          <cell r="AF485" t="str">
            <v>EU</v>
          </cell>
          <cell r="AG485">
            <v>4</v>
          </cell>
          <cell r="AH485" t="str">
            <v>Complete Migration to GCP (Both App &amp; DB)</v>
          </cell>
          <cell r="AI485" t="str">
            <v>Q2 2025</v>
          </cell>
          <cell r="AJ485" t="str">
            <v xml:space="preserve"> </v>
          </cell>
          <cell r="AK485" t="str">
            <v>None</v>
          </cell>
          <cell r="AL485" t="str">
            <v>Springboot</v>
          </cell>
          <cell r="AM485" t="str">
            <v>Version Upgrade</v>
          </cell>
          <cell r="AN485" t="str">
            <v>Q4 2026</v>
          </cell>
          <cell r="AO485" t="str">
            <v>n/a</v>
          </cell>
          <cell r="AP485" t="str">
            <v xml:space="preserve">-Java - Version Upgrade, Struts - , WAS Liberty - -Java Timeline - Q4 2026, Struts Timeline - , WAS Upgrade Timeline - </v>
          </cell>
          <cell r="AQ485" t="str">
            <v>SQL</v>
          </cell>
          <cell r="AR485" t="str">
            <v>Modernize to Cloud Databases</v>
          </cell>
          <cell r="AS485" t="str">
            <v>Q4 2025</v>
          </cell>
          <cell r="AT485" t="str">
            <v>None</v>
          </cell>
          <cell r="AW485" t="str">
            <v xml:space="preserve"> </v>
          </cell>
          <cell r="AX485" t="str">
            <v xml:space="preserve"> </v>
          </cell>
        </row>
        <row r="486">
          <cell r="A486">
            <v>51091</v>
          </cell>
          <cell r="B486" t="str">
            <v>FCE Vehicle Configuration Service</v>
          </cell>
          <cell r="C486" t="str">
            <v>In Production</v>
          </cell>
          <cell r="D486" t="str">
            <v>VCS</v>
          </cell>
          <cell r="E486" t="str">
            <v>Ford Credit</v>
          </cell>
          <cell r="F486" t="str">
            <v>JBENITO</v>
          </cell>
          <cell r="G486" t="str">
            <v>CMUELLEN</v>
          </cell>
          <cell r="H486" t="str">
            <v>PKRAHMER</v>
          </cell>
          <cell r="I486" t="str">
            <v>AGALLAG9</v>
          </cell>
          <cell r="J486" t="str">
            <v>NO</v>
          </cell>
          <cell r="K486" t="str">
            <v>Bronze</v>
          </cell>
          <cell r="L486" t="str">
            <v>Non S-Ox</v>
          </cell>
          <cell r="M486">
            <v>311</v>
          </cell>
          <cell r="N486" t="str">
            <v>No</v>
          </cell>
          <cell r="O486" t="str">
            <v>Yes</v>
          </cell>
          <cell r="P486">
            <v>44257</v>
          </cell>
          <cell r="Q486" t="str">
            <v>-</v>
          </cell>
          <cell r="R486" t="str">
            <v>In-House</v>
          </cell>
          <cell r="S486" t="str">
            <v>Ford Credit Services</v>
          </cell>
          <cell r="T486">
            <v>311</v>
          </cell>
          <cell r="U486" t="str">
            <v>challs1</v>
          </cell>
          <cell r="V486" t="str">
            <v>JWATLIN2</v>
          </cell>
          <cell r="W486" t="str">
            <v>jbarry5</v>
          </cell>
          <cell r="X486" t="str">
            <v>JRAVIND1</v>
          </cell>
          <cell r="Y486" t="str">
            <v>hramaswa</v>
          </cell>
          <cell r="Z486" t="str">
            <v>-</v>
          </cell>
          <cell r="AA486" t="str">
            <v>NROSEMEY</v>
          </cell>
          <cell r="AB486" t="str">
            <v>No</v>
          </cell>
          <cell r="AC486" t="str">
            <v>-</v>
          </cell>
          <cell r="AD486" t="str">
            <v>No</v>
          </cell>
          <cell r="AE486" t="str">
            <v>Data repository that holds vehicle entity and factory fitted options data plus pricing, residual values and finance plans data. Also acts as a service to feed this data to other relevant systems within Ford Credit</v>
          </cell>
          <cell r="AF486" t="str">
            <v>EU</v>
          </cell>
          <cell r="AG486">
            <v>12</v>
          </cell>
          <cell r="AH486" t="str">
            <v>Complete Migration to GCP (Both App &amp; DB)</v>
          </cell>
          <cell r="AI486" t="str">
            <v>Q2 2025</v>
          </cell>
          <cell r="AJ486" t="str">
            <v xml:space="preserve"> </v>
          </cell>
          <cell r="AK486" t="str">
            <v>None</v>
          </cell>
          <cell r="AL486" t="str">
            <v>Springboot</v>
          </cell>
          <cell r="AM486" t="str">
            <v>Version Upgrade</v>
          </cell>
          <cell r="AN486" t="str">
            <v>Q4 2026</v>
          </cell>
          <cell r="AO486" t="str">
            <v>n/a</v>
          </cell>
          <cell r="AP486" t="str">
            <v>-Java - Version Upgrade, Struts - , WAS Liberty - -Q4 2026</v>
          </cell>
          <cell r="AQ486" t="str">
            <v>SQL</v>
          </cell>
          <cell r="AR486" t="str">
            <v>Modernize to Cloud Databases</v>
          </cell>
          <cell r="AS486" t="str">
            <v>Q2 2025</v>
          </cell>
          <cell r="AT486" t="str">
            <v>None</v>
          </cell>
          <cell r="AW486" t="str">
            <v xml:space="preserve"> </v>
          </cell>
          <cell r="AX486" t="str">
            <v xml:space="preserve"> </v>
          </cell>
        </row>
        <row r="487">
          <cell r="A487">
            <v>51104</v>
          </cell>
          <cell r="B487" t="str">
            <v>FCE Risk Service</v>
          </cell>
          <cell r="C487" t="str">
            <v>In Production</v>
          </cell>
          <cell r="D487" t="str">
            <v>FCE-RISK</v>
          </cell>
          <cell r="E487" t="str">
            <v>Ford Credit</v>
          </cell>
          <cell r="F487" t="str">
            <v>IPANKAJ</v>
          </cell>
          <cell r="G487" t="str">
            <v>PSRIKIR1</v>
          </cell>
          <cell r="H487" t="str">
            <v>MSRIRAM5</v>
          </cell>
          <cell r="I487" t="str">
            <v>AGALLAG9</v>
          </cell>
          <cell r="J487" t="str">
            <v>NO</v>
          </cell>
          <cell r="K487" t="str">
            <v>Gold</v>
          </cell>
          <cell r="L487" t="str">
            <v>Non S-Ox</v>
          </cell>
          <cell r="M487">
            <v>321</v>
          </cell>
          <cell r="N487" t="str">
            <v>No</v>
          </cell>
          <cell r="O487" t="str">
            <v>Yes</v>
          </cell>
          <cell r="P487">
            <v>44133</v>
          </cell>
          <cell r="Q487">
            <v>47695</v>
          </cell>
          <cell r="R487" t="str">
            <v>In-House</v>
          </cell>
          <cell r="S487" t="str">
            <v>Ford Credit Services</v>
          </cell>
          <cell r="T487" t="str">
            <v>Ford Credit (FMCC)</v>
          </cell>
          <cell r="U487" t="str">
            <v>emacartn</v>
          </cell>
          <cell r="V487" t="str">
            <v>KHENDE17</v>
          </cell>
          <cell r="W487" t="str">
            <v>rcayetan</v>
          </cell>
          <cell r="X487" t="str">
            <v>dselvak4</v>
          </cell>
          <cell r="Y487" t="str">
            <v>uanjusha</v>
          </cell>
          <cell r="Z487" t="str">
            <v>DROBE311</v>
          </cell>
          <cell r="AA487" t="str">
            <v>Gshipton</v>
          </cell>
          <cell r="AB487" t="str">
            <v>No</v>
          </cell>
          <cell r="AC487" t="str">
            <v>Yes</v>
          </cell>
          <cell r="AD487" t="str">
            <v>Yes</v>
          </cell>
          <cell r="AE487" t="str">
            <v>Set of microservices to handle risk score evaluation for marketplace, store risk data, integrate with PCO and share exposure value and evaluation result to marketplace underwriting system</v>
          </cell>
          <cell r="AF487" t="str">
            <v>EU</v>
          </cell>
          <cell r="AG487">
            <v>4</v>
          </cell>
          <cell r="AH487" t="str">
            <v>EDC New Hypervisor</v>
          </cell>
          <cell r="AI487" t="str">
            <v>Q2 2025</v>
          </cell>
          <cell r="AJ487" t="str">
            <v>Legacy</v>
          </cell>
          <cell r="AK487" t="str">
            <v>None</v>
          </cell>
          <cell r="AL487" t="str">
            <v>Springboot (Java &gt;= 17)</v>
          </cell>
          <cell r="AM487" t="str">
            <v>Version Upgrade</v>
          </cell>
          <cell r="AN487" t="str">
            <v>Q3 2025</v>
          </cell>
          <cell r="AO487" t="str">
            <v>n/a</v>
          </cell>
          <cell r="AP487" t="str">
            <v>-Java - Will be Decomissioned, Struts - , WAS Liberty - -
Changed from Q1 2025 to Q3 2025
Date Changed - 21 Feb 2025</v>
          </cell>
          <cell r="AQ487" t="str">
            <v>SQL</v>
          </cell>
          <cell r="AR487" t="str">
            <v>Modernize to Cloud Databases</v>
          </cell>
          <cell r="AS487" t="str">
            <v>Q1 2025</v>
          </cell>
          <cell r="AT487" t="str">
            <v>None</v>
          </cell>
          <cell r="AW487" t="str">
            <v xml:space="preserve"> </v>
          </cell>
          <cell r="AX487" t="str">
            <v xml:space="preserve"> </v>
          </cell>
        </row>
        <row r="488">
          <cell r="A488">
            <v>51127</v>
          </cell>
          <cell r="B488" t="str">
            <v>Pinnacle Account Servicing - China</v>
          </cell>
          <cell r="C488" t="str">
            <v>In Production</v>
          </cell>
          <cell r="D488" t="str">
            <v>PinASVChn</v>
          </cell>
          <cell r="E488" t="str">
            <v>Ford Credit</v>
          </cell>
          <cell r="F488" t="str">
            <v>JCHEN11</v>
          </cell>
          <cell r="G488" t="str">
            <v>CYANG63</v>
          </cell>
          <cell r="H488" t="str">
            <v>CXUE7</v>
          </cell>
          <cell r="I488" t="str">
            <v>YZHU86</v>
          </cell>
          <cell r="J488" t="str">
            <v>NO</v>
          </cell>
          <cell r="K488" t="str">
            <v>Silver</v>
          </cell>
          <cell r="L488" t="str">
            <v>S-Ox In Scope</v>
          </cell>
          <cell r="M488">
            <v>332</v>
          </cell>
          <cell r="N488" t="str">
            <v>No</v>
          </cell>
          <cell r="O488" t="str">
            <v>Yes</v>
          </cell>
          <cell r="P488">
            <v>44067</v>
          </cell>
          <cell r="Q488" t="str">
            <v>-</v>
          </cell>
          <cell r="R488" t="str">
            <v>In-House</v>
          </cell>
          <cell r="S488" t="str">
            <v>Ford Credit Services</v>
          </cell>
          <cell r="T488" t="str">
            <v>Ford Credit (FMCC)</v>
          </cell>
          <cell r="U488" t="str">
            <v>hmeng2</v>
          </cell>
          <cell r="V488" t="str">
            <v>YXIA</v>
          </cell>
          <cell r="W488" t="str">
            <v>-</v>
          </cell>
          <cell r="X488" t="str">
            <v>MWU67</v>
          </cell>
          <cell r="Y488" t="str">
            <v>xchen244</v>
          </cell>
          <cell r="Z488" t="str">
            <v>JWANG111</v>
          </cell>
          <cell r="AA488" t="str">
            <v>YZHOU83</v>
          </cell>
          <cell r="AB488" t="str">
            <v>No</v>
          </cell>
          <cell r="AC488" t="str">
            <v>Yes</v>
          </cell>
          <cell r="AD488" t="str">
            <v>Yes</v>
          </cell>
          <cell r="AE488" t="str">
            <v>There are 2 separate applications that make up the Pinnacle Account Servicing Suite for China, they are Customer Service (CS) and Table Maintenance Application (TMA).  These are used in all FAFC locations.  It interfaces with LA Receivables, Debt Manager, Account Manager, Workflow and IVR to provide the user with customer account information (e.g., account balance and customer contact history, etc.).  It provides for documenting of customer interactions and submitting transactions to the Receivables system and external Vendors for processing.</v>
          </cell>
          <cell r="AF488" t="str">
            <v>China On-Prem</v>
          </cell>
          <cell r="AH488" t="str">
            <v>Will be Decommissioned</v>
          </cell>
          <cell r="AI488" t="str">
            <v>Q1 2026</v>
          </cell>
          <cell r="AJ488" t="str">
            <v xml:space="preserve"> </v>
          </cell>
          <cell r="AK488" t="str">
            <v xml:space="preserve"> </v>
          </cell>
          <cell r="AL488" t="str">
            <v>WAS</v>
          </cell>
          <cell r="AM488" t="str">
            <v>Will be Decommissioned</v>
          </cell>
          <cell r="AN488" t="str">
            <v>Q1 2026</v>
          </cell>
          <cell r="AO488" t="str">
            <v xml:space="preserve"> </v>
          </cell>
          <cell r="AP488" t="str">
            <v>Java Comments - , Struts Comments - , WAS Upgrade Comments - end of 2025-Java - Will be Decomissioned, Struts - , WAS Liberty - Will be Decomissioned-Q1 2026</v>
          </cell>
          <cell r="AR488" t="str">
            <v>Will be Decommissioned</v>
          </cell>
          <cell r="AS488" t="str">
            <v>Q1 2026</v>
          </cell>
          <cell r="AT488" t="str">
            <v xml:space="preserve"> </v>
          </cell>
          <cell r="AU488" t="str">
            <v>YES</v>
          </cell>
          <cell r="AV488" t="str">
            <v>Will be Decommissioned</v>
          </cell>
          <cell r="AW488" t="str">
            <v>TBD</v>
          </cell>
          <cell r="AX488" t="str">
            <v xml:space="preserve"> </v>
          </cell>
        </row>
        <row r="489">
          <cell r="A489">
            <v>51181</v>
          </cell>
          <cell r="B489" t="str">
            <v>Regulatory User Interface</v>
          </cell>
          <cell r="C489" t="str">
            <v>In Production</v>
          </cell>
          <cell r="D489" t="str">
            <v>RegUI</v>
          </cell>
          <cell r="E489" t="str">
            <v>Ford Credit</v>
          </cell>
          <cell r="F489" t="str">
            <v>IPANKAJ</v>
          </cell>
          <cell r="G489" t="str">
            <v>PSRIKIR1</v>
          </cell>
          <cell r="H489" t="str">
            <v>RMRINAL2</v>
          </cell>
          <cell r="I489" t="str">
            <v>NKALE</v>
          </cell>
          <cell r="J489" t="str">
            <v>NO</v>
          </cell>
          <cell r="K489" t="str">
            <v>Bronze</v>
          </cell>
          <cell r="L489" t="str">
            <v>Non S-Ox</v>
          </cell>
          <cell r="M489">
            <v>323</v>
          </cell>
          <cell r="N489" t="str">
            <v>No</v>
          </cell>
          <cell r="O489" t="str">
            <v>Yes</v>
          </cell>
          <cell r="P489">
            <v>44894</v>
          </cell>
          <cell r="Q489" t="str">
            <v>-</v>
          </cell>
          <cell r="R489" t="str">
            <v>Open Source</v>
          </cell>
          <cell r="S489" t="str">
            <v>Ford Credit Services</v>
          </cell>
          <cell r="T489" t="str">
            <v>Ford Credit (FMCC)</v>
          </cell>
          <cell r="U489" t="str">
            <v>eblake13</v>
          </cell>
          <cell r="V489" t="str">
            <v>KMASSIE</v>
          </cell>
          <cell r="W489" t="str">
            <v>svemuri5</v>
          </cell>
          <cell r="X489" t="str">
            <v>smacke10</v>
          </cell>
          <cell r="Y489" t="str">
            <v>vsubra37</v>
          </cell>
          <cell r="Z489" t="str">
            <v>tchapm29</v>
          </cell>
          <cell r="AA489" t="str">
            <v>lfarrar3</v>
          </cell>
          <cell r="AB489" t="str">
            <v>No</v>
          </cell>
          <cell r="AC489" t="str">
            <v>Yes</v>
          </cell>
          <cell r="AD489" t="str">
            <v>No</v>
          </cell>
          <cell r="AE489" t="str">
            <v>FCE Regulatory User Interface is utility to enter data that is not available in the source for FCE regulatory and liquidity monitoring &amp; reporting</v>
          </cell>
          <cell r="AG489">
            <v>4</v>
          </cell>
          <cell r="AH489" t="str">
            <v>Complete Migration to GCP (Both App &amp; DB)</v>
          </cell>
          <cell r="AI489" t="str">
            <v>Q3 2025</v>
          </cell>
          <cell r="AJ489" t="str">
            <v>No</v>
          </cell>
          <cell r="AK489" t="str">
            <v>GCP Migration completed in Q4 2024</v>
          </cell>
          <cell r="AL489" t="str">
            <v>Springboot (Java &gt;= 17)</v>
          </cell>
          <cell r="AM489" t="str">
            <v>Version Upgrade</v>
          </cell>
          <cell r="AN489" t="str">
            <v>Q1 2025</v>
          </cell>
          <cell r="AO489" t="str">
            <v xml:space="preserve"> </v>
          </cell>
          <cell r="AP489" t="str">
            <v xml:space="preserve">-Java - Version Upgrade, Struts - , WAS Liberty - -Java Timeline - Q1 2025, Struts Timeline - , WAS Upgrade Timeline - </v>
          </cell>
          <cell r="AQ489" t="str">
            <v>SQL</v>
          </cell>
          <cell r="AR489" t="str">
            <v>Will be Decommissioned</v>
          </cell>
          <cell r="AS489" t="str">
            <v>Q1 2025</v>
          </cell>
          <cell r="AT489" t="str">
            <v xml:space="preserve">Migrated to PostgreSQL. Need to submit decommission request. </v>
          </cell>
          <cell r="AV489" t="str">
            <v xml:space="preserve"> </v>
          </cell>
          <cell r="AW489" t="str">
            <v xml:space="preserve"> </v>
          </cell>
          <cell r="AX489" t="str">
            <v xml:space="preserve"> </v>
          </cell>
        </row>
        <row r="490">
          <cell r="A490">
            <v>51211</v>
          </cell>
          <cell r="B490" t="str">
            <v>FCE Proposal Service</v>
          </cell>
          <cell r="C490" t="str">
            <v>In Production</v>
          </cell>
          <cell r="D490" t="str">
            <v>FCE-PROP</v>
          </cell>
          <cell r="E490" t="str">
            <v>Ford Credit</v>
          </cell>
          <cell r="F490" t="str">
            <v>IPANKAJ</v>
          </cell>
          <cell r="G490" t="str">
            <v>PSRIKIR1</v>
          </cell>
          <cell r="H490" t="str">
            <v>MSRIRAM5</v>
          </cell>
          <cell r="I490" t="str">
            <v>AGALLAG9</v>
          </cell>
          <cell r="J490" t="str">
            <v>NO</v>
          </cell>
          <cell r="K490" t="str">
            <v>Gold</v>
          </cell>
          <cell r="L490" t="str">
            <v>Non S-Ox</v>
          </cell>
          <cell r="M490">
            <v>322</v>
          </cell>
          <cell r="N490" t="str">
            <v>No</v>
          </cell>
          <cell r="O490" t="str">
            <v>Yes</v>
          </cell>
          <cell r="P490">
            <v>44176</v>
          </cell>
          <cell r="Q490">
            <v>47695</v>
          </cell>
          <cell r="R490" t="str">
            <v>In-House</v>
          </cell>
          <cell r="S490" t="str">
            <v>Ford Credit Services</v>
          </cell>
          <cell r="T490">
            <v>322</v>
          </cell>
          <cell r="U490" t="str">
            <v>pgallant</v>
          </cell>
          <cell r="V490" t="str">
            <v>EDAVIE11</v>
          </cell>
          <cell r="W490" t="str">
            <v>rcayetan</v>
          </cell>
          <cell r="X490" t="str">
            <v>abisht2</v>
          </cell>
          <cell r="Y490" t="str">
            <v>uanjusha</v>
          </cell>
          <cell r="Z490" t="str">
            <v>-</v>
          </cell>
          <cell r="AA490" t="str">
            <v>-</v>
          </cell>
          <cell r="AB490" t="str">
            <v>No</v>
          </cell>
          <cell r="AC490" t="str">
            <v>Yes</v>
          </cell>
          <cell r="AD490" t="str">
            <v>Yes</v>
          </cell>
          <cell r="AE490" t="str">
            <v>Set of microservices to handle proposal data management for marketplace, validate customer input, enrich customer IP &amp; Dealer data, manage proposal state and send state update notification to marketplace orchestrator</v>
          </cell>
          <cell r="AF490" t="str">
            <v>EU</v>
          </cell>
          <cell r="AG490">
            <v>4</v>
          </cell>
          <cell r="AH490" t="str">
            <v>EDC New Hypervisor</v>
          </cell>
          <cell r="AI490" t="str">
            <v>Q2 2025</v>
          </cell>
          <cell r="AJ490" t="str">
            <v>Legacy</v>
          </cell>
          <cell r="AK490" t="str">
            <v>None</v>
          </cell>
          <cell r="AL490" t="str">
            <v>Springboot</v>
          </cell>
          <cell r="AM490" t="str">
            <v>Version Upgrade</v>
          </cell>
          <cell r="AN490" t="str">
            <v>Q3 2025</v>
          </cell>
          <cell r="AO490" t="str">
            <v>n/a</v>
          </cell>
          <cell r="AP490" t="str">
            <v>-Java - Will be Decomissioned, Struts - , WAS Liberty - -
Changed from Q1 2025 to Q3 2025
Date Changed - 21 Feb 2025</v>
          </cell>
          <cell r="AQ490" t="str">
            <v>SQL</v>
          </cell>
          <cell r="AR490" t="str">
            <v>Modernize to Cloud Databases</v>
          </cell>
          <cell r="AS490" t="str">
            <v>Q1 2025</v>
          </cell>
          <cell r="AT490" t="str">
            <v>None</v>
          </cell>
          <cell r="AW490" t="str">
            <v xml:space="preserve"> </v>
          </cell>
          <cell r="AX490" t="str">
            <v xml:space="preserve"> </v>
          </cell>
        </row>
        <row r="491">
          <cell r="A491">
            <v>51212</v>
          </cell>
          <cell r="B491" t="str">
            <v>Informatica MDM FMCC</v>
          </cell>
          <cell r="C491" t="str">
            <v>In Production</v>
          </cell>
          <cell r="D491" t="str">
            <v>FMCC MDM</v>
          </cell>
          <cell r="E491" t="str">
            <v>Ford Credit</v>
          </cell>
          <cell r="F491" t="str">
            <v>IPANKAJ</v>
          </cell>
          <cell r="G491" t="str">
            <v>PSRIKIR1</v>
          </cell>
          <cell r="H491" t="str">
            <v>RMRINAL2</v>
          </cell>
          <cell r="I491" t="str">
            <v>NKALE</v>
          </cell>
          <cell r="J491" t="str">
            <v>NO</v>
          </cell>
          <cell r="K491" t="str">
            <v>Gold</v>
          </cell>
          <cell r="L491" t="str">
            <v>Non S-Ox</v>
          </cell>
          <cell r="M491">
            <v>322</v>
          </cell>
          <cell r="N491" t="str">
            <v>No</v>
          </cell>
          <cell r="O491" t="str">
            <v>Yes</v>
          </cell>
          <cell r="P491">
            <v>43730</v>
          </cell>
          <cell r="Q491" t="str">
            <v>-</v>
          </cell>
          <cell r="R491" t="str">
            <v>-</v>
          </cell>
          <cell r="S491" t="str">
            <v>Ford Credit Services</v>
          </cell>
          <cell r="T491" t="str">
            <v>Ford Credit (FMCC)</v>
          </cell>
          <cell r="U491" t="str">
            <v>swelch23</v>
          </cell>
          <cell r="V491" t="str">
            <v>TMCCAFFR</v>
          </cell>
          <cell r="W491" t="str">
            <v>svemuri5</v>
          </cell>
          <cell r="X491" t="str">
            <v>sasif</v>
          </cell>
          <cell r="Y491" t="str">
            <v>vnandamu</v>
          </cell>
          <cell r="Z491" t="str">
            <v>ocaglar</v>
          </cell>
          <cell r="AA491" t="str">
            <v>malefoun</v>
          </cell>
          <cell r="AB491" t="str">
            <v>-</v>
          </cell>
          <cell r="AC491" t="str">
            <v>Yes</v>
          </cell>
          <cell r="AD491" t="str">
            <v>Yes</v>
          </cell>
          <cell r="AE491" t="str">
            <v>The application uses customer, dealer and organisational data from the FMCC / FCE GDW which is automatically matched and combined using industry standard tools supplied by Informatica to create a set of Counterparties. Information about the Counterparties is uploaded back into the GDW, where it is then used for regulatory reporting.</v>
          </cell>
          <cell r="AH491" t="str">
            <v>Complete Migration to SaaS</v>
          </cell>
          <cell r="AI491" t="str">
            <v>Q3 2027</v>
          </cell>
          <cell r="AJ491" t="str">
            <v>Depends on architectural analysis on future state which is not known at this point</v>
          </cell>
          <cell r="AK491" t="str">
            <v>Future state unknown at this point. Could be Saas/GCP. Chose Q3 2027 as it was the last date available.</v>
          </cell>
          <cell r="AO491" t="str">
            <v xml:space="preserve"> </v>
          </cell>
          <cell r="AQ491" t="str">
            <v>Oracle</v>
          </cell>
          <cell r="AR491" t="str">
            <v>On-Prem</v>
          </cell>
          <cell r="AS491" t="str">
            <v>Q3 2027</v>
          </cell>
          <cell r="AT491" t="str">
            <v>Moving to GCP/Saas depends on future state to be determined by Architects</v>
          </cell>
          <cell r="AV491" t="str">
            <v xml:space="preserve"> </v>
          </cell>
          <cell r="AW491" t="str">
            <v xml:space="preserve"> </v>
          </cell>
          <cell r="AX491" t="str">
            <v xml:space="preserve"> </v>
          </cell>
        </row>
        <row r="492">
          <cell r="A492">
            <v>51250</v>
          </cell>
          <cell r="B492" t="str">
            <v>FCNA Dealer API Service Layer</v>
          </cell>
          <cell r="C492" t="str">
            <v>In Production</v>
          </cell>
          <cell r="D492" t="str">
            <v>FCDLRAPI</v>
          </cell>
          <cell r="E492" t="str">
            <v>Ford Credit</v>
          </cell>
          <cell r="F492" t="str">
            <v>CLOWE49</v>
          </cell>
          <cell r="G492" t="str">
            <v>SKASARLA</v>
          </cell>
          <cell r="H492" t="str">
            <v>PHUTCHI8</v>
          </cell>
          <cell r="I492" t="str">
            <v>NVARADA2</v>
          </cell>
          <cell r="J492" t="str">
            <v>NO</v>
          </cell>
          <cell r="K492" t="str">
            <v>Gold</v>
          </cell>
          <cell r="L492" t="str">
            <v>Non S-Ox</v>
          </cell>
          <cell r="M492">
            <v>332</v>
          </cell>
          <cell r="N492" t="str">
            <v>No</v>
          </cell>
          <cell r="O492" t="str">
            <v>Yes</v>
          </cell>
          <cell r="P492">
            <v>43919</v>
          </cell>
          <cell r="Q492" t="str">
            <v>-</v>
          </cell>
          <cell r="R492" t="str">
            <v>In-House</v>
          </cell>
          <cell r="S492" t="str">
            <v>Ford Credit Services</v>
          </cell>
          <cell r="T492" t="str">
            <v>Ford Credit (FMCC)</v>
          </cell>
          <cell r="U492" t="str">
            <v>kfamular</v>
          </cell>
          <cell r="V492" t="str">
            <v>BLAVENE</v>
          </cell>
          <cell r="W492" t="str">
            <v>sadapa</v>
          </cell>
          <cell r="X492" t="str">
            <v>asharief</v>
          </cell>
          <cell r="Y492" t="str">
            <v>-</v>
          </cell>
          <cell r="Z492" t="str">
            <v>creed3</v>
          </cell>
          <cell r="AA492" t="str">
            <v>-</v>
          </cell>
          <cell r="AB492" t="str">
            <v>No</v>
          </cell>
          <cell r="AC492" t="str">
            <v>-</v>
          </cell>
          <cell r="AD492" t="str">
            <v>-</v>
          </cell>
          <cell r="AE492" t="str">
            <v>Ford Credit Dealer Services API provides Restful-based service to provide dealer audit information to Dealer Risk (GLAS).</v>
          </cell>
          <cell r="AG492">
            <v>4</v>
          </cell>
          <cell r="AH492" t="str">
            <v>Complete Migration to GCP (Both App &amp; DB)</v>
          </cell>
          <cell r="AI492" t="str">
            <v>Q2 2025</v>
          </cell>
          <cell r="AJ492" t="str">
            <v xml:space="preserve"> </v>
          </cell>
          <cell r="AK492" t="str">
            <v>NAS - Migration to Cloud Storage completed 1Q25</v>
          </cell>
          <cell r="AL492" t="str">
            <v>Springboot (Java &gt;= 17)</v>
          </cell>
          <cell r="AM492" t="str">
            <v>Version Upgrade</v>
          </cell>
          <cell r="AN492" t="str">
            <v>Q4 2026</v>
          </cell>
          <cell r="AO492" t="str">
            <v>JDK 17</v>
          </cell>
          <cell r="AP492" t="str">
            <v xml:space="preserve">-Java - Version Upgrade, Struts - , WAS Liberty - -Java Timeline - Q4 2026, Struts Timeline - , WAS Upgrade Timeline - </v>
          </cell>
          <cell r="AR492" t="str">
            <v xml:space="preserve"> </v>
          </cell>
          <cell r="AS492" t="str">
            <v xml:space="preserve"> </v>
          </cell>
          <cell r="AT492" t="str">
            <v xml:space="preserve"> </v>
          </cell>
          <cell r="AU492" t="str">
            <v>YES</v>
          </cell>
          <cell r="AV492" t="str">
            <v>Optimize MF - MIPs reduction</v>
          </cell>
          <cell r="AW492" t="str">
            <v>Q4 2026</v>
          </cell>
          <cell r="AX492" t="str">
            <v xml:space="preserve"> </v>
          </cell>
        </row>
        <row r="493">
          <cell r="A493">
            <v>51412</v>
          </cell>
          <cell r="B493" t="str">
            <v>PBOC V2 Credit Inquiry System</v>
          </cell>
          <cell r="C493" t="str">
            <v>In Production</v>
          </cell>
          <cell r="D493" t="str">
            <v>PBOCV2</v>
          </cell>
          <cell r="E493" t="str">
            <v>Ford Credit</v>
          </cell>
          <cell r="F493" t="str">
            <v>JCHEN11</v>
          </cell>
          <cell r="G493" t="str">
            <v>CYANG63</v>
          </cell>
          <cell r="H493" t="str">
            <v>WWANG153</v>
          </cell>
          <cell r="I493" t="str">
            <v>YZHU86</v>
          </cell>
          <cell r="J493" t="str">
            <v>NO</v>
          </cell>
          <cell r="K493" t="str">
            <v>Silver</v>
          </cell>
          <cell r="L493" t="str">
            <v>Non S-Ox</v>
          </cell>
          <cell r="M493">
            <v>332</v>
          </cell>
          <cell r="N493" t="str">
            <v>No</v>
          </cell>
          <cell r="O493" t="str">
            <v>Yes</v>
          </cell>
          <cell r="P493">
            <v>44013</v>
          </cell>
          <cell r="Q493">
            <v>47255</v>
          </cell>
          <cell r="R493" t="str">
            <v>Managed by 3rd Party Purchased Service</v>
          </cell>
          <cell r="S493" t="str">
            <v>Ford Credit Services</v>
          </cell>
          <cell r="T493" t="str">
            <v>Ford Credit (FMCC)</v>
          </cell>
          <cell r="U493" t="str">
            <v>hmeng2</v>
          </cell>
          <cell r="V493" t="str">
            <v>YXIA</v>
          </cell>
          <cell r="W493" t="str">
            <v>zli197</v>
          </cell>
          <cell r="X493" t="str">
            <v>SCHEN174</v>
          </cell>
          <cell r="Y493" t="str">
            <v>xxiao13</v>
          </cell>
          <cell r="Z493" t="str">
            <v>JZHU97</v>
          </cell>
          <cell r="AA493" t="str">
            <v>lzhu20</v>
          </cell>
          <cell r="AB493" t="str">
            <v>No</v>
          </cell>
          <cell r="AC493" t="str">
            <v>Yes</v>
          </cell>
          <cell r="AD493" t="str">
            <v>Yes</v>
          </cell>
          <cell r="AE493" t="str">
            <v>PBOC V2 Credit Inquiry System for FAFC and Risk team to query credit report</v>
          </cell>
          <cell r="AF493" t="str">
            <v>China On-Prem</v>
          </cell>
          <cell r="AH493" t="str">
            <v>EDC New Hypervisor</v>
          </cell>
          <cell r="AI493" t="str">
            <v>Q3 2027</v>
          </cell>
          <cell r="AJ493" t="str">
            <v xml:space="preserve"> </v>
          </cell>
          <cell r="AK493" t="str">
            <v>3 VM for MS SQL server</v>
          </cell>
          <cell r="AL493" t="str">
            <v>WAS</v>
          </cell>
          <cell r="AM493" t="str">
            <v>Rewrite</v>
          </cell>
          <cell r="AN493" t="str">
            <v>Q4 2026</v>
          </cell>
          <cell r="AO493" t="str">
            <v xml:space="preserve"> </v>
          </cell>
          <cell r="AP493" t="str">
            <v>-Java - Version Upgrade, Struts - , WAS Liberty - Rewrite-Q4 2026</v>
          </cell>
          <cell r="AR493" t="str">
            <v>On-Prem</v>
          </cell>
          <cell r="AS493" t="str">
            <v xml:space="preserve">Q2 2026 </v>
          </cell>
          <cell r="AT493" t="str">
            <v xml:space="preserve"> </v>
          </cell>
          <cell r="AV493" t="str">
            <v xml:space="preserve"> </v>
          </cell>
          <cell r="AW493" t="str">
            <v xml:space="preserve"> </v>
          </cell>
          <cell r="AX493" t="str">
            <v xml:space="preserve"> </v>
          </cell>
        </row>
        <row r="494">
          <cell r="A494">
            <v>51551</v>
          </cell>
          <cell r="B494" t="str">
            <v>FMCC - Informatica Axon</v>
          </cell>
          <cell r="C494" t="str">
            <v>In Production</v>
          </cell>
          <cell r="D494" t="str">
            <v>INFA</v>
          </cell>
          <cell r="E494" t="str">
            <v>Ford Credit</v>
          </cell>
          <cell r="F494" t="str">
            <v>IPANKAJ</v>
          </cell>
          <cell r="G494" t="str">
            <v>VGA</v>
          </cell>
          <cell r="H494" t="str">
            <v>BSENTHI1</v>
          </cell>
          <cell r="I494" t="str">
            <v>VBHUPATH</v>
          </cell>
          <cell r="J494" t="str">
            <v>NO</v>
          </cell>
          <cell r="K494" t="str">
            <v>Bronze</v>
          </cell>
          <cell r="L494" t="str">
            <v>Non S-Ox</v>
          </cell>
          <cell r="M494">
            <v>221</v>
          </cell>
          <cell r="N494" t="str">
            <v>No</v>
          </cell>
          <cell r="O494" t="str">
            <v>Yes</v>
          </cell>
          <cell r="P494">
            <v>43966</v>
          </cell>
          <cell r="Q494" t="str">
            <v>-</v>
          </cell>
          <cell r="R494" t="str">
            <v>Managed by 3rd Party Purchased Service</v>
          </cell>
          <cell r="S494" t="str">
            <v>Ford Credit Services</v>
          </cell>
          <cell r="T494" t="str">
            <v>Ford Credit (FMCC)</v>
          </cell>
          <cell r="U494" t="str">
            <v>MPHILPO1</v>
          </cell>
          <cell r="V494" t="str">
            <v>VMADHUSU</v>
          </cell>
          <cell r="W494" t="str">
            <v>svemuri5</v>
          </cell>
          <cell r="X494" t="str">
            <v>AK60</v>
          </cell>
          <cell r="Y494" t="str">
            <v>ABAGCHI</v>
          </cell>
          <cell r="Z494" t="str">
            <v>plipka</v>
          </cell>
          <cell r="AA494" t="str">
            <v>gapel</v>
          </cell>
          <cell r="AB494" t="str">
            <v>No</v>
          </cell>
          <cell r="AC494" t="str">
            <v>-</v>
          </cell>
          <cell r="AD494" t="str">
            <v>No</v>
          </cell>
          <cell r="AE494" t="str">
            <v>This tool covers the data governance for FMCC.</v>
          </cell>
          <cell r="AG494">
            <v>4</v>
          </cell>
          <cell r="AH494" t="str">
            <v>Complete Migration to GCP (Both App &amp; DB)</v>
          </cell>
          <cell r="AI494" t="str">
            <v>Q3 2026</v>
          </cell>
          <cell r="AJ494" t="str">
            <v xml:space="preserve"> </v>
          </cell>
          <cell r="AK494" t="str">
            <v>GCP Migration.
Changed from Q4 2025 to Q3 2026
Date Changed - 21 Feb 2025</v>
          </cell>
          <cell r="AO494" t="str">
            <v xml:space="preserve"> </v>
          </cell>
          <cell r="AR494" t="str">
            <v xml:space="preserve"> </v>
          </cell>
          <cell r="AS494" t="str">
            <v xml:space="preserve"> </v>
          </cell>
          <cell r="AT494" t="str">
            <v xml:space="preserve"> </v>
          </cell>
          <cell r="AV494" t="str">
            <v>Will be Decommissioned</v>
          </cell>
          <cell r="AW494" t="str">
            <v xml:space="preserve"> </v>
          </cell>
          <cell r="AX494" t="str">
            <v xml:space="preserve"> </v>
          </cell>
        </row>
        <row r="495">
          <cell r="A495">
            <v>51581</v>
          </cell>
          <cell r="B495" t="str">
            <v>Ford Application for eLectronic CONtracting</v>
          </cell>
          <cell r="C495" t="str">
            <v>In Production</v>
          </cell>
          <cell r="D495" t="str">
            <v>FALCON</v>
          </cell>
          <cell r="E495" t="str">
            <v>Ford Credit</v>
          </cell>
          <cell r="F495" t="str">
            <v>JBENITO</v>
          </cell>
          <cell r="G495" t="str">
            <v>CMUELLEN</v>
          </cell>
          <cell r="H495" t="str">
            <v>PKRAHMER</v>
          </cell>
          <cell r="I495" t="str">
            <v>AGALLAG9</v>
          </cell>
          <cell r="J495" t="str">
            <v>NO</v>
          </cell>
          <cell r="K495" t="str">
            <v>Silver</v>
          </cell>
          <cell r="L495" t="str">
            <v>Non S-Ox</v>
          </cell>
          <cell r="M495">
            <v>211</v>
          </cell>
          <cell r="N495" t="str">
            <v>No</v>
          </cell>
          <cell r="O495" t="str">
            <v>Yes</v>
          </cell>
          <cell r="P495">
            <v>43845</v>
          </cell>
          <cell r="Q495" t="str">
            <v>-</v>
          </cell>
          <cell r="R495" t="str">
            <v>In-House</v>
          </cell>
          <cell r="S495" t="str">
            <v>Ford Credit Services</v>
          </cell>
          <cell r="T495" t="str">
            <v>Ford Credit (FMCC)</v>
          </cell>
          <cell r="U495" t="str">
            <v>aromer13</v>
          </cell>
          <cell r="V495" t="str">
            <v>JWATLIN2</v>
          </cell>
          <cell r="W495" t="str">
            <v>jbarry5</v>
          </cell>
          <cell r="X495" t="str">
            <v>NROSEMEY</v>
          </cell>
          <cell r="Y495" t="str">
            <v>tzabrods</v>
          </cell>
          <cell r="Z495" t="str">
            <v>ysultan1</v>
          </cell>
          <cell r="AA495" t="str">
            <v>-</v>
          </cell>
          <cell r="AB495" t="str">
            <v>Yes</v>
          </cell>
          <cell r="AC495" t="str">
            <v>-</v>
          </cell>
          <cell r="AD495" t="str">
            <v>Yes</v>
          </cell>
          <cell r="AE495" t="str">
            <v>Middleware application that provides electronic signature services</v>
          </cell>
          <cell r="AF495" t="str">
            <v>EU</v>
          </cell>
          <cell r="AG495">
            <v>4</v>
          </cell>
          <cell r="AH495" t="str">
            <v>Complete Migration to GCP (Both App &amp; DB)</v>
          </cell>
          <cell r="AI495" t="str">
            <v>Q4 2025</v>
          </cell>
          <cell r="AJ495" t="str">
            <v xml:space="preserve"> </v>
          </cell>
          <cell r="AK495" t="str">
            <v>None</v>
          </cell>
          <cell r="AL495" t="str">
            <v>Springboot (Java &gt;= 17)</v>
          </cell>
          <cell r="AM495" t="str">
            <v>Version Upgrade</v>
          </cell>
          <cell r="AN495" t="str">
            <v>Q4 2025</v>
          </cell>
          <cell r="AO495" t="str">
            <v>n/a</v>
          </cell>
          <cell r="AP495" t="str">
            <v>-Java - Version Upgrade, Struts - , WAS Liberty - -Q4 2025</v>
          </cell>
          <cell r="AQ495" t="str">
            <v>SQL</v>
          </cell>
          <cell r="AR495" t="str">
            <v>Modernize to Cloud Databases</v>
          </cell>
          <cell r="AS495" t="str">
            <v>Q4 2025</v>
          </cell>
          <cell r="AT495" t="str">
            <v>None</v>
          </cell>
          <cell r="AW495" t="str">
            <v xml:space="preserve"> </v>
          </cell>
          <cell r="AX495" t="str">
            <v xml:space="preserve"> </v>
          </cell>
        </row>
        <row r="496">
          <cell r="A496">
            <v>51589</v>
          </cell>
          <cell r="B496" t="str">
            <v>Tricentis Tosca</v>
          </cell>
          <cell r="C496" t="str">
            <v>In Production</v>
          </cell>
          <cell r="D496" t="str">
            <v>TOSCA</v>
          </cell>
          <cell r="E496" t="str">
            <v>EA</v>
          </cell>
          <cell r="F496" t="str">
            <v>RRISS</v>
          </cell>
          <cell r="G496" t="str">
            <v>VTHIRU12</v>
          </cell>
          <cell r="H496" t="str">
            <v>KBALAS30</v>
          </cell>
          <cell r="I496" t="str">
            <v>SGURU8</v>
          </cell>
          <cell r="J496" t="str">
            <v>YES</v>
          </cell>
          <cell r="K496" t="str">
            <v>Bronze</v>
          </cell>
          <cell r="L496" t="str">
            <v>Non S-Ox</v>
          </cell>
          <cell r="M496">
            <v>211</v>
          </cell>
          <cell r="N496" t="str">
            <v>No</v>
          </cell>
          <cell r="O496" t="str">
            <v>Yes</v>
          </cell>
          <cell r="P496">
            <v>43951</v>
          </cell>
          <cell r="Q496" t="str">
            <v>-</v>
          </cell>
          <cell r="R496" t="str">
            <v>COTS</v>
          </cell>
          <cell r="S496" t="str">
            <v>Enterprise Technology</v>
          </cell>
          <cell r="T496" t="str">
            <v>-</v>
          </cell>
          <cell r="U496" t="str">
            <v>kbalas30</v>
          </cell>
          <cell r="V496" t="str">
            <v>SHE1</v>
          </cell>
          <cell r="W496" t="str">
            <v>-</v>
          </cell>
          <cell r="X496" t="str">
            <v>kthameem</v>
          </cell>
          <cell r="Y496" t="str">
            <v>gramach7</v>
          </cell>
          <cell r="Z496" t="str">
            <v>kthameem</v>
          </cell>
          <cell r="AA496" t="str">
            <v>-</v>
          </cell>
          <cell r="AB496" t="str">
            <v>No</v>
          </cell>
          <cell r="AC496" t="str">
            <v>No</v>
          </cell>
          <cell r="AD496" t="str">
            <v>No</v>
          </cell>
          <cell r="AE496" t="str">
            <v>Tricentis Tosca is a Continuous Testing platform that accelerates testing to keep pace with Agile and DevOps.</v>
          </cell>
          <cell r="AG496">
            <v>8</v>
          </cell>
          <cell r="AH496" t="str">
            <v>Complete Migration to GCP (Both App &amp; DB)</v>
          </cell>
          <cell r="AI496" t="str">
            <v>Q2 2026</v>
          </cell>
          <cell r="AJ496" t="str">
            <v xml:space="preserve"> </v>
          </cell>
          <cell r="AK496" t="str">
            <v xml:space="preserve"> </v>
          </cell>
          <cell r="AM496" t="str">
            <v>Version Upgrade</v>
          </cell>
          <cell r="AN496" t="str">
            <v>Q2 2025</v>
          </cell>
          <cell r="AO496" t="str">
            <v xml:space="preserve"> </v>
          </cell>
          <cell r="AP496" t="str">
            <v xml:space="preserve">-Java - Version Upgrade, Struts - , WAS Liberty - -Java Timeline - Q1 2025, Struts Timeline - , WAS Upgrade Timeline - </v>
          </cell>
          <cell r="AQ496" t="str">
            <v>SQL</v>
          </cell>
          <cell r="AR496" t="str">
            <v>Modernize to Cloud Databases</v>
          </cell>
          <cell r="AS496" t="str">
            <v>Q2 2026</v>
          </cell>
          <cell r="AT496" t="str">
            <v xml:space="preserve"> </v>
          </cell>
          <cell r="AV496" t="str">
            <v xml:space="preserve"> </v>
          </cell>
          <cell r="AW496" t="str">
            <v xml:space="preserve"> </v>
          </cell>
          <cell r="AX496" t="str">
            <v xml:space="preserve"> </v>
          </cell>
        </row>
        <row r="497">
          <cell r="A497">
            <v>51603</v>
          </cell>
          <cell r="B497" t="str">
            <v>Ford Credit Communication Messaging Services-China</v>
          </cell>
          <cell r="C497" t="str">
            <v>In Production</v>
          </cell>
          <cell r="D497" t="str">
            <v>FCCMS</v>
          </cell>
          <cell r="E497" t="str">
            <v>Ford Credit</v>
          </cell>
          <cell r="F497" t="str">
            <v>JCHEN11</v>
          </cell>
          <cell r="G497" t="str">
            <v>CYANG63</v>
          </cell>
          <cell r="H497" t="str">
            <v>YFU33</v>
          </cell>
          <cell r="I497" t="str">
            <v>YZHU86</v>
          </cell>
          <cell r="J497" t="str">
            <v>NO</v>
          </cell>
          <cell r="K497" t="str">
            <v>Silver</v>
          </cell>
          <cell r="L497" t="str">
            <v>Non S-Ox</v>
          </cell>
          <cell r="M497">
            <v>321</v>
          </cell>
          <cell r="N497" t="str">
            <v>No</v>
          </cell>
          <cell r="O497" t="str">
            <v>Yes</v>
          </cell>
          <cell r="P497">
            <v>43118</v>
          </cell>
          <cell r="Q497" t="str">
            <v>-</v>
          </cell>
          <cell r="R497" t="str">
            <v>In-House</v>
          </cell>
          <cell r="S497" t="str">
            <v>Ford Credit Services</v>
          </cell>
          <cell r="T497">
            <v>321</v>
          </cell>
          <cell r="U497" t="str">
            <v>hmeng2</v>
          </cell>
          <cell r="V497" t="str">
            <v>YXIA</v>
          </cell>
          <cell r="W497" t="str">
            <v>lgao35</v>
          </cell>
          <cell r="X497" t="str">
            <v>tyuan3</v>
          </cell>
          <cell r="Y497" t="str">
            <v>czhan191</v>
          </cell>
          <cell r="Z497" t="str">
            <v>yzhan348</v>
          </cell>
          <cell r="AA497" t="str">
            <v>YZHOU83</v>
          </cell>
          <cell r="AB497" t="str">
            <v>No</v>
          </cell>
          <cell r="AC497" t="str">
            <v>Yes</v>
          </cell>
          <cell r="AD497" t="str">
            <v>Yes</v>
          </cell>
          <cell r="AE497" t="str">
            <v>THE FORD CREDIT COMMUNICATION MESSAGING SERVICES - CHINA PROVIDES THE TECHNICAL RESOURCES FOR TRIGGERING TEXT (SMS) NOTIFICATIONS TO FORD CREDIT CUSTOMERS.</v>
          </cell>
          <cell r="AF497" t="str">
            <v>China On-Prem</v>
          </cell>
          <cell r="AH497" t="str">
            <v>Will be Decommissioned</v>
          </cell>
          <cell r="AI497" t="str">
            <v>Q1 2026</v>
          </cell>
          <cell r="AJ497" t="str">
            <v>No</v>
          </cell>
          <cell r="AK497" t="str">
            <v xml:space="preserve"> </v>
          </cell>
          <cell r="AL497" t="str">
            <v>Springboot</v>
          </cell>
          <cell r="AM497" t="str">
            <v>Will be Decommissioned</v>
          </cell>
          <cell r="AN497" t="str">
            <v>Q1 2026</v>
          </cell>
          <cell r="AO497" t="str">
            <v xml:space="preserve"> </v>
          </cell>
          <cell r="AP497" t="str">
            <v>-Java - Will be Decomissioned, Struts - , WAS Liberty - Will be Decomissioned-Q1 2026</v>
          </cell>
          <cell r="AR497" t="str">
            <v>Will be Decommissioned</v>
          </cell>
          <cell r="AS497" t="str">
            <v>Q1 2026</v>
          </cell>
          <cell r="AT497" t="str">
            <v xml:space="preserve"> </v>
          </cell>
          <cell r="AV497" t="str">
            <v xml:space="preserve"> </v>
          </cell>
          <cell r="AW497" t="str">
            <v xml:space="preserve"> </v>
          </cell>
          <cell r="AX497" t="str">
            <v xml:space="preserve"> </v>
          </cell>
        </row>
        <row r="498">
          <cell r="A498">
            <v>51612</v>
          </cell>
          <cell r="B498" t="str">
            <v>FAFC Customer Preference Center</v>
          </cell>
          <cell r="C498" t="str">
            <v>In Production</v>
          </cell>
          <cell r="D498" t="str">
            <v>FAFCCPC</v>
          </cell>
          <cell r="E498" t="str">
            <v>Ford Credit</v>
          </cell>
          <cell r="F498" t="str">
            <v>JCHEN11</v>
          </cell>
          <cell r="G498" t="str">
            <v>CYANG63</v>
          </cell>
          <cell r="H498" t="str">
            <v>CXUE7</v>
          </cell>
          <cell r="I498" t="str">
            <v>YZHU86</v>
          </cell>
          <cell r="J498" t="str">
            <v>NO</v>
          </cell>
          <cell r="K498" t="str">
            <v>Silver</v>
          </cell>
          <cell r="L498" t="str">
            <v>Non S-Ox</v>
          </cell>
          <cell r="M498">
            <v>333</v>
          </cell>
          <cell r="N498" t="str">
            <v>No</v>
          </cell>
          <cell r="O498" t="str">
            <v>Yes</v>
          </cell>
          <cell r="P498">
            <v>44051</v>
          </cell>
          <cell r="Q498" t="str">
            <v>-</v>
          </cell>
          <cell r="R498" t="str">
            <v>In-House</v>
          </cell>
          <cell r="S498" t="str">
            <v>Ford Credit Services</v>
          </cell>
          <cell r="T498" t="str">
            <v>Ford Credit (FMCC)</v>
          </cell>
          <cell r="U498" t="str">
            <v>hmeng2</v>
          </cell>
          <cell r="V498" t="str">
            <v>YXIA</v>
          </cell>
          <cell r="W498" t="str">
            <v>jzhan5</v>
          </cell>
          <cell r="X498" t="str">
            <v>MWU67</v>
          </cell>
          <cell r="Y498" t="str">
            <v>xchen244</v>
          </cell>
          <cell r="Z498" t="str">
            <v>JWANG111</v>
          </cell>
          <cell r="AA498" t="str">
            <v>YZHOU83</v>
          </cell>
          <cell r="AB498" t="str">
            <v>No</v>
          </cell>
          <cell r="AC498" t="str">
            <v>Yes</v>
          </cell>
          <cell r="AD498" t="str">
            <v>No</v>
          </cell>
          <cell r="AE498" t="str">
            <v>FAFC Customer Preference Center is an application used for China to update customer demographic details like Address, Phone and Email information.</v>
          </cell>
          <cell r="AF498" t="str">
            <v>China On-Prem</v>
          </cell>
          <cell r="AH498" t="str">
            <v>Will be Decommissioned</v>
          </cell>
          <cell r="AI498" t="str">
            <v>Q1 2026</v>
          </cell>
          <cell r="AJ498" t="str">
            <v xml:space="preserve"> </v>
          </cell>
          <cell r="AK498" t="str">
            <v xml:space="preserve"> </v>
          </cell>
          <cell r="AL498" t="str">
            <v>WAS, Springboot</v>
          </cell>
          <cell r="AM498" t="str">
            <v>Will be Decommissioned</v>
          </cell>
          <cell r="AN498" t="str">
            <v>Q1 2026</v>
          </cell>
          <cell r="AO498" t="str">
            <v xml:space="preserve"> </v>
          </cell>
          <cell r="AP498" t="str">
            <v>Java Comments - , Struts Comments - , WAS Upgrade Comments - decomission by end of 2025-Java - Will be Decomissioned, Struts - , WAS Liberty - Will be Decomissioned-Q1 2026</v>
          </cell>
          <cell r="AR498" t="str">
            <v>Will be Decommissioned</v>
          </cell>
          <cell r="AS498" t="str">
            <v>Q1 2026</v>
          </cell>
          <cell r="AT498" t="str">
            <v xml:space="preserve"> </v>
          </cell>
          <cell r="AU498" t="str">
            <v>YES</v>
          </cell>
          <cell r="AV498" t="str">
            <v>Will be Decommissioned</v>
          </cell>
          <cell r="AW498" t="str">
            <v>TBD</v>
          </cell>
          <cell r="AX498" t="str">
            <v xml:space="preserve"> </v>
          </cell>
        </row>
        <row r="499">
          <cell r="A499">
            <v>51628</v>
          </cell>
          <cell r="B499" t="str">
            <v>CCOT</v>
          </cell>
          <cell r="C499" t="str">
            <v>In Production</v>
          </cell>
          <cell r="D499" t="str">
            <v>CCOT</v>
          </cell>
          <cell r="E499" t="str">
            <v>Ford Credit</v>
          </cell>
          <cell r="F499" t="str">
            <v>KDELTA</v>
          </cell>
          <cell r="G499" t="str">
            <v>PBINGI</v>
          </cell>
          <cell r="H499" t="str">
            <v>MFORMOSA</v>
          </cell>
          <cell r="I499" t="str">
            <v>SMOCK6</v>
          </cell>
          <cell r="J499" t="str">
            <v>NO</v>
          </cell>
          <cell r="K499" t="str">
            <v>Bronze</v>
          </cell>
          <cell r="L499" t="str">
            <v>Non S-Ox</v>
          </cell>
          <cell r="M499">
            <v>111</v>
          </cell>
          <cell r="N499" t="str">
            <v>No</v>
          </cell>
          <cell r="O499" t="str">
            <v>Yes</v>
          </cell>
          <cell r="P499">
            <v>44008</v>
          </cell>
          <cell r="Q499" t="str">
            <v>-</v>
          </cell>
          <cell r="R499" t="str">
            <v>In-House</v>
          </cell>
          <cell r="S499" t="str">
            <v>Ford Credit Services</v>
          </cell>
          <cell r="T499" t="str">
            <v>Ford Credit (FMCC)</v>
          </cell>
          <cell r="U499" t="str">
            <v>rsedgewi</v>
          </cell>
          <cell r="V499" t="str">
            <v>MPAPALAS</v>
          </cell>
          <cell r="W499" t="str">
            <v>-</v>
          </cell>
          <cell r="X499" t="str">
            <v>sjayapa3</v>
          </cell>
          <cell r="Y499" t="str">
            <v>hgu10</v>
          </cell>
          <cell r="Z499" t="str">
            <v>mstone51</v>
          </cell>
          <cell r="AA499" t="str">
            <v>-</v>
          </cell>
          <cell r="AB499" t="str">
            <v>Yes</v>
          </cell>
          <cell r="AC499" t="str">
            <v>-</v>
          </cell>
          <cell r="AD499" t="str">
            <v>No</v>
          </cell>
          <cell r="AE499" t="str">
            <v>The Contact Center Optimization Tool (CCOT) is a web based application which allows Ford contact center employees to interact with the configuration files which control call flow within the Cisco UCCE.</v>
          </cell>
          <cell r="AG499">
            <v>2</v>
          </cell>
          <cell r="AH499" t="str">
            <v>Complete Migration to SaaS</v>
          </cell>
          <cell r="AI499" t="str">
            <v>Q3 2027</v>
          </cell>
          <cell r="AJ499" t="str">
            <v>Contact Center as a Service project approval. If the project isn't approved, we need to reassess the migration plan. We may need to upgrade the system to an updated version of the existing On-Prem platform.</v>
          </cell>
          <cell r="AK499" t="str">
            <v xml:space="preserve"> </v>
          </cell>
          <cell r="AL499" t="str">
            <v>Springboot (Java &gt;= 17)</v>
          </cell>
          <cell r="AM499" t="str">
            <v>Version Upgrade</v>
          </cell>
          <cell r="AN499" t="str">
            <v>Q1 2026</v>
          </cell>
          <cell r="AO499" t="str">
            <v xml:space="preserve"> </v>
          </cell>
          <cell r="AP499" t="str">
            <v xml:space="preserve">Java Comments - This is a Springboot application., Struts Comments - , WAS Upgrade Comments - -Java - Version Upgrade, Struts - , WAS Liberty - -Java Timeline - Q1 2026, Struts Timeline - , WAS Upgrade Timeline - </v>
          </cell>
          <cell r="AQ499" t="str">
            <v>SQL</v>
          </cell>
          <cell r="AR499" t="str">
            <v>Will be Decommissioned</v>
          </cell>
          <cell r="AS499" t="str">
            <v>Q2 2025</v>
          </cell>
          <cell r="AT499" t="str">
            <v xml:space="preserve"> </v>
          </cell>
          <cell r="AV499" t="str">
            <v xml:space="preserve"> </v>
          </cell>
          <cell r="AW499" t="str">
            <v xml:space="preserve"> </v>
          </cell>
          <cell r="AX499" t="str">
            <v xml:space="preserve"> </v>
          </cell>
        </row>
        <row r="500">
          <cell r="A500">
            <v>51638</v>
          </cell>
          <cell r="B500" t="str">
            <v>FAFC Pinnacle Table Maintenance Application</v>
          </cell>
          <cell r="C500" t="str">
            <v>In Production</v>
          </cell>
          <cell r="D500" t="str">
            <v>fafctma</v>
          </cell>
          <cell r="E500" t="str">
            <v>Ford Credit</v>
          </cell>
          <cell r="F500" t="str">
            <v>JCHEN11</v>
          </cell>
          <cell r="G500" t="str">
            <v>CYANG63</v>
          </cell>
          <cell r="H500" t="str">
            <v>CXUE7</v>
          </cell>
          <cell r="I500" t="str">
            <v>YZHU86</v>
          </cell>
          <cell r="J500" t="str">
            <v>NO</v>
          </cell>
          <cell r="K500" t="str">
            <v>Silver</v>
          </cell>
          <cell r="L500" t="str">
            <v>Non S-Ox</v>
          </cell>
          <cell r="M500">
            <v>322</v>
          </cell>
          <cell r="N500" t="str">
            <v>No</v>
          </cell>
          <cell r="O500" t="str">
            <v>Yes</v>
          </cell>
          <cell r="P500">
            <v>44051</v>
          </cell>
          <cell r="Q500" t="str">
            <v>-</v>
          </cell>
          <cell r="R500" t="str">
            <v>In-House</v>
          </cell>
          <cell r="S500" t="str">
            <v>Ford Credit Services</v>
          </cell>
          <cell r="T500" t="str">
            <v>Ford Credit (FMCC)</v>
          </cell>
          <cell r="U500" t="str">
            <v>hmeng2</v>
          </cell>
          <cell r="V500" t="str">
            <v>YXIA</v>
          </cell>
          <cell r="W500" t="str">
            <v>-</v>
          </cell>
          <cell r="X500" t="str">
            <v>MWU67</v>
          </cell>
          <cell r="Y500" t="str">
            <v>YLIANG44</v>
          </cell>
          <cell r="Z500" t="str">
            <v>che41</v>
          </cell>
          <cell r="AA500" t="str">
            <v>yzhan348</v>
          </cell>
          <cell r="AB500" t="str">
            <v>No</v>
          </cell>
          <cell r="AC500" t="str">
            <v>No</v>
          </cell>
          <cell r="AD500" t="str">
            <v>No</v>
          </cell>
          <cell r="AE500" t="str">
            <v>FAFCTMA is an application that business will use to view and update business tables.</v>
          </cell>
          <cell r="AF500" t="str">
            <v>China On-Prem</v>
          </cell>
          <cell r="AH500" t="str">
            <v>Will be Decommissioned</v>
          </cell>
          <cell r="AI500" t="str">
            <v>Q1 2026</v>
          </cell>
          <cell r="AJ500" t="str">
            <v xml:space="preserve"> </v>
          </cell>
          <cell r="AK500" t="str">
            <v xml:space="preserve"> </v>
          </cell>
          <cell r="AL500" t="str">
            <v>WAS</v>
          </cell>
          <cell r="AM500" t="str">
            <v>Will be Decommissioned</v>
          </cell>
          <cell r="AN500" t="str">
            <v>Q1 2026</v>
          </cell>
          <cell r="AO500" t="str">
            <v xml:space="preserve"> </v>
          </cell>
          <cell r="AP500" t="str">
            <v>Java Comments - , Struts Comments - , WAS Upgrade Comments - decomission by end of 2025-Java - Will be Decomissioned, Struts - , WAS Liberty - Will be Decomissioned-Q1 2026</v>
          </cell>
          <cell r="AR500" t="str">
            <v>Will be Decommissioned</v>
          </cell>
          <cell r="AS500" t="str">
            <v>Q1 2026</v>
          </cell>
          <cell r="AT500" t="str">
            <v xml:space="preserve"> </v>
          </cell>
          <cell r="AU500" t="str">
            <v>YES</v>
          </cell>
          <cell r="AV500" t="str">
            <v>Will be Decommissioned</v>
          </cell>
          <cell r="AW500" t="str">
            <v>TBD</v>
          </cell>
          <cell r="AX500" t="str">
            <v xml:space="preserve"> </v>
          </cell>
        </row>
        <row r="501">
          <cell r="A501">
            <v>51697</v>
          </cell>
          <cell r="B501" t="str">
            <v>Ford Credit Smart Secure Documents</v>
          </cell>
          <cell r="C501" t="str">
            <v>In Production</v>
          </cell>
          <cell r="D501" t="str">
            <v>FCSSD</v>
          </cell>
          <cell r="E501" t="str">
            <v>Ford Credit</v>
          </cell>
          <cell r="F501" t="str">
            <v>DTAURO</v>
          </cell>
          <cell r="G501" t="str">
            <v>DTAURO</v>
          </cell>
          <cell r="H501" t="str">
            <v>EGOMATH1</v>
          </cell>
          <cell r="I501" t="str">
            <v>ASAXENA8</v>
          </cell>
          <cell r="J501" t="str">
            <v>NO</v>
          </cell>
          <cell r="K501" t="str">
            <v>Copper</v>
          </cell>
          <cell r="L501" t="str">
            <v>Non S-Ox</v>
          </cell>
          <cell r="M501">
            <v>311</v>
          </cell>
          <cell r="N501" t="str">
            <v>No</v>
          </cell>
          <cell r="O501" t="str">
            <v>Yes</v>
          </cell>
          <cell r="P501">
            <v>44493</v>
          </cell>
          <cell r="Q501" t="str">
            <v>-</v>
          </cell>
          <cell r="R501" t="str">
            <v>In-House</v>
          </cell>
          <cell r="S501" t="str">
            <v>Ford Credit Services</v>
          </cell>
          <cell r="T501">
            <v>311</v>
          </cell>
          <cell r="U501" t="str">
            <v>amango1</v>
          </cell>
          <cell r="V501" t="str">
            <v>SJOSHI</v>
          </cell>
          <cell r="W501" t="str">
            <v>psaminat</v>
          </cell>
          <cell r="X501" t="str">
            <v>vsangee6</v>
          </cell>
          <cell r="Y501" t="str">
            <v>tsingh65</v>
          </cell>
          <cell r="Z501" t="str">
            <v>apete138</v>
          </cell>
          <cell r="AA501" t="str">
            <v>mvitt</v>
          </cell>
          <cell r="AB501" t="str">
            <v>No</v>
          </cell>
          <cell r="AC501" t="str">
            <v>-</v>
          </cell>
          <cell r="AD501" t="str">
            <v>Yes</v>
          </cell>
          <cell r="AE501" t="str">
            <v>Ford Credit Smart Secure Document Management utilizing Adobe Forms connected to Customer and Account Data Feeds to create customer letters and forms.</v>
          </cell>
          <cell r="AG501">
            <v>23</v>
          </cell>
          <cell r="AH501" t="str">
            <v>Will be Decommissioned</v>
          </cell>
          <cell r="AI501" t="str">
            <v>Q1 2027</v>
          </cell>
          <cell r="AJ501" t="str">
            <v>These VMs are for On PREM AEM Servers and Publishers. As soon as ADOBE provides the features used in these applications to ADOBE cloud. we can move to AEM Cloud.</v>
          </cell>
          <cell r="AK501" t="str">
            <v xml:space="preserve"> </v>
          </cell>
          <cell r="AL501" t="str">
            <v>Springboot</v>
          </cell>
          <cell r="AM501" t="str">
            <v>Version Upgrade</v>
          </cell>
          <cell r="AN501" t="str">
            <v>Q1 2026</v>
          </cell>
          <cell r="AO501" t="str">
            <v xml:space="preserve"> </v>
          </cell>
          <cell r="AP501" t="str">
            <v>-Java - Version Upgrade, Struts - , WAS Liberty - Rewrite-Java Timeline - Q2 2025, Struts Timeline - , WAS Upgrade Timeline - Q1 2026</v>
          </cell>
          <cell r="AQ501" t="str">
            <v>SQL</v>
          </cell>
          <cell r="AR501" t="str">
            <v>Modernize to Cloud Databases</v>
          </cell>
          <cell r="AS501" t="str">
            <v>Q1 2026</v>
          </cell>
          <cell r="AT501" t="str">
            <v xml:space="preserve"> </v>
          </cell>
          <cell r="AV501" t="str">
            <v xml:space="preserve"> </v>
          </cell>
          <cell r="AW501" t="str">
            <v xml:space="preserve"> </v>
          </cell>
          <cell r="AX501" t="str">
            <v xml:space="preserve"> </v>
          </cell>
        </row>
        <row r="502">
          <cell r="A502">
            <v>51939</v>
          </cell>
          <cell r="B502" t="str">
            <v>China - Pinnacle Account Servicing Batch</v>
          </cell>
          <cell r="C502" t="str">
            <v>In Production</v>
          </cell>
          <cell r="D502" t="str">
            <v>FAFC-PASMF</v>
          </cell>
          <cell r="E502" t="str">
            <v>Ford Credit</v>
          </cell>
          <cell r="F502" t="str">
            <v>JCHEN11</v>
          </cell>
          <cell r="G502" t="str">
            <v>CYANG63</v>
          </cell>
          <cell r="H502" t="str">
            <v>CXUE7</v>
          </cell>
          <cell r="I502" t="str">
            <v>YZHU86</v>
          </cell>
          <cell r="J502" t="str">
            <v>NO</v>
          </cell>
          <cell r="K502" t="str">
            <v>Silver</v>
          </cell>
          <cell r="L502" t="str">
            <v>S-Ox In Scope</v>
          </cell>
          <cell r="M502">
            <v>332</v>
          </cell>
          <cell r="N502" t="str">
            <v>No</v>
          </cell>
          <cell r="O502" t="str">
            <v>Yes</v>
          </cell>
          <cell r="P502">
            <v>42756</v>
          </cell>
          <cell r="Q502" t="str">
            <v>-</v>
          </cell>
          <cell r="R502" t="str">
            <v>In-House</v>
          </cell>
          <cell r="S502" t="str">
            <v>Ford Credit Services</v>
          </cell>
          <cell r="T502" t="str">
            <v>Ford Credit (FMCC)</v>
          </cell>
          <cell r="U502" t="str">
            <v>hmeng2</v>
          </cell>
          <cell r="V502" t="str">
            <v>YXIA</v>
          </cell>
          <cell r="W502" t="str">
            <v>-</v>
          </cell>
          <cell r="X502" t="str">
            <v>jsun73</v>
          </cell>
          <cell r="Y502" t="str">
            <v>xchen244</v>
          </cell>
          <cell r="Z502" t="str">
            <v>yzhan348</v>
          </cell>
          <cell r="AA502" t="str">
            <v>YZHOU83</v>
          </cell>
          <cell r="AB502" t="str">
            <v>No</v>
          </cell>
          <cell r="AC502" t="str">
            <v>Yes</v>
          </cell>
          <cell r="AD502" t="str">
            <v>Yes</v>
          </cell>
          <cell r="AE502" t="str">
            <v>The China Pinnacle Account Servicing Mainframe Suite is a S-OX classified suite of programs responsible for passing Pinnacle DB2 Data to/from the Pinnacle Account Servicing application and for Account Servicing batch processes.</v>
          </cell>
          <cell r="AF502" t="str">
            <v>China On-Prem</v>
          </cell>
          <cell r="AG502">
            <v>1</v>
          </cell>
          <cell r="AH502" t="str">
            <v>Will be Decommissioned</v>
          </cell>
          <cell r="AI502" t="str">
            <v>Q1 2026</v>
          </cell>
          <cell r="AJ502" t="str">
            <v xml:space="preserve"> </v>
          </cell>
          <cell r="AK502" t="str">
            <v xml:space="preserve"> </v>
          </cell>
          <cell r="AM502" t="str">
            <v>Will be Decommissioned</v>
          </cell>
          <cell r="AN502" t="str">
            <v>Q1 2026</v>
          </cell>
          <cell r="AO502" t="str">
            <v xml:space="preserve"> </v>
          </cell>
          <cell r="AP502" t="str">
            <v>-Java - Will be Decomissioned, Struts - , WAS Liberty - -Q1 2026</v>
          </cell>
          <cell r="AR502" t="str">
            <v>Will be Decommissioned</v>
          </cell>
          <cell r="AS502" t="str">
            <v>Q1 2026</v>
          </cell>
          <cell r="AT502" t="str">
            <v xml:space="preserve"> </v>
          </cell>
          <cell r="AU502" t="str">
            <v>YES</v>
          </cell>
          <cell r="AV502" t="str">
            <v>Will be Decommissioned</v>
          </cell>
          <cell r="AW502" t="str">
            <v>TBD</v>
          </cell>
          <cell r="AX502" t="str">
            <v xml:space="preserve"> </v>
          </cell>
        </row>
        <row r="503">
          <cell r="A503">
            <v>52081</v>
          </cell>
          <cell r="B503" t="str">
            <v>Customer Experience</v>
          </cell>
          <cell r="C503" t="str">
            <v>In Production</v>
          </cell>
          <cell r="D503" t="str">
            <v>CX</v>
          </cell>
          <cell r="E503" t="str">
            <v>Ford Credit</v>
          </cell>
          <cell r="F503" t="str">
            <v>RMINHAS3</v>
          </cell>
          <cell r="G503" t="str">
            <v>SSINGH14</v>
          </cell>
          <cell r="H503" t="str">
            <v>CARNOLD9</v>
          </cell>
          <cell r="I503" t="str">
            <v>VBHUPATH</v>
          </cell>
          <cell r="J503" t="str">
            <v>NO</v>
          </cell>
          <cell r="K503" t="str">
            <v>Silver</v>
          </cell>
          <cell r="L503" t="str">
            <v>Non S-Ox</v>
          </cell>
          <cell r="M503">
            <v>211</v>
          </cell>
          <cell r="N503" t="str">
            <v>No</v>
          </cell>
          <cell r="O503" t="str">
            <v>Yes</v>
          </cell>
          <cell r="P503">
            <v>44074</v>
          </cell>
          <cell r="Q503" t="str">
            <v>-</v>
          </cell>
          <cell r="R503" t="str">
            <v>In-House</v>
          </cell>
          <cell r="S503" t="str">
            <v>Ford Credit Services</v>
          </cell>
          <cell r="T503" t="str">
            <v>Ford Credit (FMCC)</v>
          </cell>
          <cell r="U503" t="str">
            <v>skothar2</v>
          </cell>
          <cell r="V503" t="str">
            <v>TMYERS30</v>
          </cell>
          <cell r="W503" t="str">
            <v>aramin</v>
          </cell>
          <cell r="X503" t="str">
            <v>rpoosapa</v>
          </cell>
          <cell r="Y503" t="str">
            <v>-</v>
          </cell>
          <cell r="Z503" t="str">
            <v>jciesluk</v>
          </cell>
          <cell r="AA503" t="str">
            <v>-</v>
          </cell>
          <cell r="AB503" t="str">
            <v>No</v>
          </cell>
          <cell r="AC503" t="str">
            <v>-</v>
          </cell>
          <cell r="AD503" t="str">
            <v>No</v>
          </cell>
          <cell r="AE503" t="str">
            <v>Provide surveys and interactive analytics of our Ford Credit customer feedback</v>
          </cell>
          <cell r="AH503" t="str">
            <v>Complete Migration to GCP (Both App &amp; DB)</v>
          </cell>
          <cell r="AI503" t="str">
            <v>Q3 2026</v>
          </cell>
          <cell r="AJ503" t="str">
            <v xml:space="preserve">Once source applications are modernized, we could decommission these VMs. </v>
          </cell>
          <cell r="AK503" t="str">
            <v xml:space="preserve">We are currently using VMs to receive files from on prem applications (ex. FCE Bless Receivables, FCNA statements etc.). These files are required for data ingestion. </v>
          </cell>
          <cell r="AM503" t="str">
            <v>Will be Decommissioned</v>
          </cell>
          <cell r="AO503" t="str">
            <v xml:space="preserve"> </v>
          </cell>
          <cell r="AP503" t="str">
            <v>-Java - Will be Decomissioned, Struts - , WAS Liberty - -</v>
          </cell>
          <cell r="AR503" t="str">
            <v xml:space="preserve"> </v>
          </cell>
          <cell r="AS503" t="str">
            <v xml:space="preserve"> </v>
          </cell>
          <cell r="AT503" t="str">
            <v xml:space="preserve"> </v>
          </cell>
          <cell r="AU503" t="str">
            <v>YES</v>
          </cell>
          <cell r="AV503" t="str">
            <v xml:space="preserve"> </v>
          </cell>
          <cell r="AW503" t="str">
            <v>TBD</v>
          </cell>
          <cell r="AX503" t="str">
            <v xml:space="preserve"> </v>
          </cell>
        </row>
        <row r="504">
          <cell r="A504">
            <v>52129</v>
          </cell>
          <cell r="B504" t="str">
            <v>FAFC Dealer Connection</v>
          </cell>
          <cell r="C504" t="str">
            <v>In Production</v>
          </cell>
          <cell r="D504" t="str">
            <v>FDConnect</v>
          </cell>
          <cell r="E504" t="str">
            <v>Ford Credit</v>
          </cell>
          <cell r="F504" t="str">
            <v>JCHEN11</v>
          </cell>
          <cell r="G504" t="str">
            <v>CYANG63</v>
          </cell>
          <cell r="H504" t="str">
            <v>YSUN74</v>
          </cell>
          <cell r="I504" t="str">
            <v>YZHU86</v>
          </cell>
          <cell r="J504" t="str">
            <v>NO</v>
          </cell>
          <cell r="K504" t="str">
            <v>Silver</v>
          </cell>
          <cell r="L504" t="str">
            <v>Non S-Ox</v>
          </cell>
          <cell r="M504">
            <v>11</v>
          </cell>
          <cell r="N504" t="str">
            <v>No</v>
          </cell>
          <cell r="O504" t="str">
            <v>Yes</v>
          </cell>
          <cell r="P504">
            <v>44064</v>
          </cell>
          <cell r="Q504" t="str">
            <v>-</v>
          </cell>
          <cell r="R504" t="str">
            <v>-</v>
          </cell>
          <cell r="S504" t="str">
            <v>Ford Credit Services</v>
          </cell>
          <cell r="T504" t="str">
            <v>-</v>
          </cell>
          <cell r="U504" t="str">
            <v>hmeng2</v>
          </cell>
          <cell r="V504" t="str">
            <v>YXIA</v>
          </cell>
          <cell r="W504" t="str">
            <v>DYIN4</v>
          </cell>
          <cell r="X504" t="str">
            <v>wzhu56</v>
          </cell>
          <cell r="Y504" t="str">
            <v>yfu33</v>
          </cell>
          <cell r="Z504" t="str">
            <v>lma24</v>
          </cell>
          <cell r="AA504" t="str">
            <v>YJU1</v>
          </cell>
          <cell r="AB504" t="str">
            <v>-</v>
          </cell>
          <cell r="AC504" t="str">
            <v>No</v>
          </cell>
          <cell r="AD504" t="str">
            <v>No</v>
          </cell>
          <cell r="AE504" t="str">
            <v>A website worked as entries for financing and leasing applicationed used by China dealer and customer</v>
          </cell>
          <cell r="AF504" t="str">
            <v>China On-Prem</v>
          </cell>
          <cell r="AH504" t="str">
            <v>EDC New Hypervisor</v>
          </cell>
          <cell r="AI504" t="str">
            <v>Q3 2027</v>
          </cell>
          <cell r="AJ504" t="str">
            <v>regulatory need software component to protect website. only VM can support the protect software installation</v>
          </cell>
          <cell r="AK504" t="str">
            <v>VM on-prem</v>
          </cell>
          <cell r="AL504" t="str">
            <v>WAS - Traditional</v>
          </cell>
          <cell r="AM504" t="str">
            <v>Rewrite</v>
          </cell>
          <cell r="AN504" t="str">
            <v>Q2 2026</v>
          </cell>
          <cell r="AO504" t="str">
            <v xml:space="preserve"> </v>
          </cell>
          <cell r="AP504" t="str">
            <v>-Java - , Struts - , WAS Liberty - Rewrite-Q2 2026</v>
          </cell>
          <cell r="AR504" t="str">
            <v xml:space="preserve"> </v>
          </cell>
          <cell r="AS504" t="str">
            <v xml:space="preserve"> </v>
          </cell>
          <cell r="AT504" t="str">
            <v xml:space="preserve"> </v>
          </cell>
          <cell r="AV504" t="str">
            <v xml:space="preserve"> </v>
          </cell>
          <cell r="AW504" t="str">
            <v xml:space="preserve"> </v>
          </cell>
          <cell r="AX504" t="str">
            <v xml:space="preserve"> </v>
          </cell>
        </row>
        <row r="505">
          <cell r="A505">
            <v>52452</v>
          </cell>
          <cell r="B505" t="str">
            <v>Ford Credit Contact Center Orchestration Services</v>
          </cell>
          <cell r="C505" t="str">
            <v>In Production</v>
          </cell>
          <cell r="D505" t="str">
            <v>FCCCOS</v>
          </cell>
          <cell r="E505" t="str">
            <v>Ford Credit</v>
          </cell>
          <cell r="F505" t="str">
            <v>JMALETZ</v>
          </cell>
          <cell r="G505" t="str">
            <v>DTAURO</v>
          </cell>
          <cell r="H505" t="str">
            <v>SJOSHI1</v>
          </cell>
          <cell r="I505" t="str">
            <v>ASAXENA8</v>
          </cell>
          <cell r="J505" t="str">
            <v>NO</v>
          </cell>
          <cell r="K505" t="str">
            <v>Silver</v>
          </cell>
          <cell r="L505" t="str">
            <v>Non S-Ox</v>
          </cell>
          <cell r="M505">
            <v>311</v>
          </cell>
          <cell r="N505" t="str">
            <v>No</v>
          </cell>
          <cell r="O505" t="str">
            <v>Yes</v>
          </cell>
          <cell r="P505">
            <v>44211</v>
          </cell>
          <cell r="Q505" t="str">
            <v>-</v>
          </cell>
          <cell r="R505" t="str">
            <v>-</v>
          </cell>
          <cell r="S505" t="str">
            <v>Ford Credit Services</v>
          </cell>
          <cell r="T505">
            <v>311</v>
          </cell>
          <cell r="U505" t="str">
            <v>ckinger3</v>
          </cell>
          <cell r="V505" t="str">
            <v>JWARMBOL</v>
          </cell>
          <cell r="W505" t="str">
            <v>saineni</v>
          </cell>
          <cell r="X505" t="str">
            <v>VNAVANE1</v>
          </cell>
          <cell r="Y505" t="str">
            <v>HZAGHIR</v>
          </cell>
          <cell r="Z505" t="str">
            <v>memanue4</v>
          </cell>
          <cell r="AA505" t="str">
            <v>JWARMBOL</v>
          </cell>
          <cell r="AB505" t="str">
            <v>No</v>
          </cell>
          <cell r="AC505" t="str">
            <v>-</v>
          </cell>
          <cell r="AD505" t="str">
            <v>No</v>
          </cell>
          <cell r="AE505" t="str">
            <v>SUITE OF ORCHESTRATION AND PROCESSING API SERVICES CREATED AND USED BY SLT. IT'S PRIMARY FUNCTION IS TO ORCHESTRATE CALLS TO MULTIPLE DOWNSTREAM MICRO SERVICES LIKE FCCIS, FCRAIS, DISNE, ETC AND PROCESSES DATA TO SUIT JSON TO CATER TO SLT NEEDS. IT ALSO HAS TRANSACTION MANAGER API THAT TAKES OVER RESPONSIBILITY OF HANDLING MULTIPLE ACCOUNT UPDATES TO THE DIFFERENT DOWNSTREAM SERVICES</v>
          </cell>
          <cell r="AH505" t="str">
            <v xml:space="preserve"> </v>
          </cell>
          <cell r="AI505" t="str">
            <v xml:space="preserve"> </v>
          </cell>
          <cell r="AJ505" t="str">
            <v xml:space="preserve"> </v>
          </cell>
          <cell r="AK505" t="str">
            <v xml:space="preserve"> </v>
          </cell>
          <cell r="AL505" t="str">
            <v>Springboot</v>
          </cell>
          <cell r="AN505" t="str">
            <v>TBD</v>
          </cell>
          <cell r="AO505" t="str">
            <v xml:space="preserve"> </v>
          </cell>
          <cell r="AR505" t="str">
            <v xml:space="preserve"> </v>
          </cell>
          <cell r="AS505" t="str">
            <v xml:space="preserve"> </v>
          </cell>
          <cell r="AT505" t="str">
            <v xml:space="preserve"> </v>
          </cell>
          <cell r="AV505" t="str">
            <v xml:space="preserve"> </v>
          </cell>
          <cell r="AW505" t="str">
            <v xml:space="preserve"> </v>
          </cell>
          <cell r="AX505" t="str">
            <v xml:space="preserve"> </v>
          </cell>
        </row>
        <row r="506">
          <cell r="A506">
            <v>52463</v>
          </cell>
          <cell r="B506" t="str">
            <v>Funding Services</v>
          </cell>
          <cell r="C506" t="str">
            <v>In Production</v>
          </cell>
          <cell r="D506" t="str">
            <v>GSFS</v>
          </cell>
          <cell r="E506" t="str">
            <v>Ford Credit</v>
          </cell>
          <cell r="F506" t="str">
            <v>DTAURO</v>
          </cell>
          <cell r="G506" t="str">
            <v>SKHAN29</v>
          </cell>
          <cell r="H506" t="str">
            <v>APAUL31</v>
          </cell>
          <cell r="I506" t="str">
            <v>VPOTTIBO</v>
          </cell>
          <cell r="J506" t="str">
            <v>NO</v>
          </cell>
          <cell r="K506" t="str">
            <v>Silver</v>
          </cell>
          <cell r="L506" t="str">
            <v>Non S-Ox</v>
          </cell>
          <cell r="M506">
            <v>233</v>
          </cell>
          <cell r="N506" t="str">
            <v>No</v>
          </cell>
          <cell r="O506" t="str">
            <v>Yes</v>
          </cell>
          <cell r="P506">
            <v>43831</v>
          </cell>
          <cell r="Q506" t="str">
            <v>-</v>
          </cell>
          <cell r="R506" t="str">
            <v>In-House</v>
          </cell>
          <cell r="S506" t="str">
            <v>Ford Credit Services</v>
          </cell>
          <cell r="T506">
            <v>233</v>
          </cell>
          <cell r="U506" t="str">
            <v>ashah9</v>
          </cell>
          <cell r="V506" t="str">
            <v>RHERSHBE</v>
          </cell>
          <cell r="W506" t="str">
            <v>SRAJAG13</v>
          </cell>
          <cell r="X506" t="str">
            <v>ccronce</v>
          </cell>
          <cell r="Y506" t="str">
            <v>NCHOCKA1</v>
          </cell>
          <cell r="Z506" t="str">
            <v>RVOGEL14</v>
          </cell>
          <cell r="AA506" t="str">
            <v>ZORSINI</v>
          </cell>
          <cell r="AB506" t="str">
            <v>No</v>
          </cell>
          <cell r="AC506" t="str">
            <v>Yes</v>
          </cell>
          <cell r="AD506" t="str">
            <v>No</v>
          </cell>
          <cell r="AE506" t="str">
            <v>Ford Credit common service application provides reusable API functions for file conversion and file transfer.</v>
          </cell>
          <cell r="AG506">
            <v>6</v>
          </cell>
          <cell r="AH506" t="str">
            <v>Will be Decommissioned</v>
          </cell>
          <cell r="AI506" t="str">
            <v>Q4 2026</v>
          </cell>
          <cell r="AJ506" t="str">
            <v xml:space="preserve"> </v>
          </cell>
          <cell r="AK506" t="str">
            <v xml:space="preserve"> </v>
          </cell>
          <cell r="AL506" t="str">
            <v>Springboot</v>
          </cell>
          <cell r="AM506" t="str">
            <v>Version Upgrade</v>
          </cell>
          <cell r="AN506" t="str">
            <v>Q3 2027</v>
          </cell>
          <cell r="AO506" t="str">
            <v xml:space="preserve"> </v>
          </cell>
          <cell r="AP506" t="str">
            <v xml:space="preserve">-Java - Version Upgrade, Struts - , WAS Liberty - -Java Timeline - Q3 2027, Struts Timeline - , WAS Upgrade Timeline - </v>
          </cell>
          <cell r="AQ506" t="str">
            <v>SQL</v>
          </cell>
          <cell r="AR506" t="str">
            <v>Modernize to Cloud Databases</v>
          </cell>
          <cell r="AS506" t="str">
            <v>TBD</v>
          </cell>
          <cell r="AT506" t="str">
            <v xml:space="preserve"> </v>
          </cell>
          <cell r="AV506" t="str">
            <v xml:space="preserve"> </v>
          </cell>
          <cell r="AW506" t="str">
            <v xml:space="preserve"> </v>
          </cell>
          <cell r="AX506" t="str">
            <v xml:space="preserve"> </v>
          </cell>
        </row>
        <row r="507">
          <cell r="A507">
            <v>52577</v>
          </cell>
          <cell r="B507" t="str">
            <v>Nuance NLU &amp; TTS Services</v>
          </cell>
          <cell r="C507" t="str">
            <v>In Production</v>
          </cell>
          <cell r="D507" t="str">
            <v>NLU</v>
          </cell>
          <cell r="E507" t="str">
            <v>Ford Credit</v>
          </cell>
          <cell r="F507" t="str">
            <v>KDELTA</v>
          </cell>
          <cell r="G507" t="str">
            <v>PBINGI</v>
          </cell>
          <cell r="H507" t="str">
            <v>MFORMOSA</v>
          </cell>
          <cell r="I507" t="str">
            <v>SMOCK6</v>
          </cell>
          <cell r="J507" t="str">
            <v>YES</v>
          </cell>
          <cell r="K507" t="str">
            <v>Silver</v>
          </cell>
          <cell r="L507" t="str">
            <v>Non S-Ox</v>
          </cell>
          <cell r="M507">
            <v>111</v>
          </cell>
          <cell r="N507" t="str">
            <v>No</v>
          </cell>
          <cell r="O507" t="str">
            <v>Yes</v>
          </cell>
          <cell r="P507">
            <v>44151</v>
          </cell>
          <cell r="Q507" t="str">
            <v>-</v>
          </cell>
          <cell r="R507" t="str">
            <v>COTS</v>
          </cell>
          <cell r="S507" t="str">
            <v>Ford Credit Services</v>
          </cell>
          <cell r="T507" t="str">
            <v>Ford Credit (FMCC)</v>
          </cell>
          <cell r="U507" t="str">
            <v>rsedgewi</v>
          </cell>
          <cell r="V507" t="str">
            <v>MPAPALAS</v>
          </cell>
          <cell r="W507" t="str">
            <v>SVISWA13</v>
          </cell>
          <cell r="X507" t="str">
            <v>jgarza38</v>
          </cell>
          <cell r="Y507" t="str">
            <v>hgu10</v>
          </cell>
          <cell r="Z507" t="str">
            <v>ALUEVAN2</v>
          </cell>
          <cell r="AA507" t="str">
            <v>msimonof</v>
          </cell>
          <cell r="AB507" t="str">
            <v>Yes</v>
          </cell>
          <cell r="AC507" t="str">
            <v>No</v>
          </cell>
          <cell r="AD507" t="str">
            <v>No</v>
          </cell>
          <cell r="AE507" t="str">
            <v>Application consists of Nuance ASR and TTS services</v>
          </cell>
          <cell r="AG507">
            <v>14</v>
          </cell>
          <cell r="AH507" t="str">
            <v>Complete Migration to SaaS</v>
          </cell>
          <cell r="AI507" t="str">
            <v>Q3 2027</v>
          </cell>
          <cell r="AJ507" t="str">
            <v>Contact Center as a Service project approval. If the project isn't approved, we need to reassess the migration plan. We may need to upgrade the system to an updated version of the existing On-Prem platform.</v>
          </cell>
          <cell r="AK507" t="str">
            <v xml:space="preserve"> </v>
          </cell>
          <cell r="AO507" t="str">
            <v xml:space="preserve"> </v>
          </cell>
          <cell r="AP507" t="str">
            <v>Java Comments - This is a COTS product and the Ford team has no say in what version of Java is running on the platform., Struts Comments - , WAS Upgrade Comments - --</v>
          </cell>
          <cell r="AQ507" t="str">
            <v>SQL</v>
          </cell>
          <cell r="AR507" t="str">
            <v>Will be Decommissioned</v>
          </cell>
          <cell r="AS507" t="str">
            <v>TBD</v>
          </cell>
          <cell r="AT507" t="str">
            <v>The decommissioning of the databases depends on the Contact Center as a Service project approval. If the project isn't approved, we need to reassess the migration plan. We may need to upgrade the system to an updated version of the existing On-Prem platform.</v>
          </cell>
          <cell r="AV507" t="str">
            <v xml:space="preserve"> </v>
          </cell>
          <cell r="AW507" t="str">
            <v xml:space="preserve"> </v>
          </cell>
          <cell r="AX507" t="str">
            <v xml:space="preserve"> </v>
          </cell>
        </row>
        <row r="508">
          <cell r="A508">
            <v>52709</v>
          </cell>
          <cell r="B508" t="str">
            <v>Activity Tracker</v>
          </cell>
          <cell r="C508" t="str">
            <v>In Production</v>
          </cell>
          <cell r="D508" t="str">
            <v>AT</v>
          </cell>
          <cell r="E508" t="str">
            <v>Ford Credit</v>
          </cell>
          <cell r="F508" t="str">
            <v>JMALETZ</v>
          </cell>
          <cell r="G508" t="str">
            <v>RRAJESH8</v>
          </cell>
          <cell r="H508" t="str">
            <v>RSUDHIR</v>
          </cell>
          <cell r="I508" t="str">
            <v>JMANI</v>
          </cell>
          <cell r="J508" t="str">
            <v>NO</v>
          </cell>
          <cell r="K508" t="str">
            <v>Bronze</v>
          </cell>
          <cell r="L508" t="str">
            <v>Non S-Ox</v>
          </cell>
          <cell r="M508">
            <v>111</v>
          </cell>
          <cell r="N508" t="str">
            <v>No</v>
          </cell>
          <cell r="O508" t="str">
            <v>Yes</v>
          </cell>
          <cell r="P508">
            <v>44224</v>
          </cell>
          <cell r="Q508" t="str">
            <v>-</v>
          </cell>
          <cell r="R508" t="str">
            <v>In-House</v>
          </cell>
          <cell r="S508" t="str">
            <v>Ford Credit Services</v>
          </cell>
          <cell r="T508">
            <v>111</v>
          </cell>
          <cell r="U508" t="str">
            <v>prodr102</v>
          </cell>
          <cell r="V508" t="str">
            <v>TSULLIV5</v>
          </cell>
          <cell r="W508" t="str">
            <v>sjahnavi</v>
          </cell>
          <cell r="X508" t="str">
            <v>vkhanna1</v>
          </cell>
          <cell r="Y508" t="str">
            <v>svankin1</v>
          </cell>
          <cell r="Z508" t="str">
            <v>brobe128</v>
          </cell>
          <cell r="AA508" t="str">
            <v>rallbrig</v>
          </cell>
          <cell r="AB508" t="str">
            <v>No</v>
          </cell>
          <cell r="AC508" t="str">
            <v>-</v>
          </cell>
          <cell r="AD508" t="str">
            <v>No</v>
          </cell>
          <cell r="AE508" t="str">
            <v>TRACKS AND REPORTS ALL INCOMING AND OUTGOING TRANSACTIONS IN XNET AND ICE</v>
          </cell>
          <cell r="AH508" t="str">
            <v xml:space="preserve"> </v>
          </cell>
          <cell r="AI508" t="str">
            <v xml:space="preserve"> </v>
          </cell>
          <cell r="AJ508" t="str">
            <v xml:space="preserve"> </v>
          </cell>
          <cell r="AK508" t="str">
            <v xml:space="preserve"> </v>
          </cell>
          <cell r="AL508" t="str">
            <v>Springboot</v>
          </cell>
          <cell r="AM508" t="str">
            <v>Version Upgrade</v>
          </cell>
          <cell r="AN508" t="str">
            <v>Q3 2027</v>
          </cell>
          <cell r="AO508" t="str">
            <v xml:space="preserve">#Users: None , #Screens: None , Jobs - None, WebServices URLs - None, Storage:None 
Java version: 1.8 </v>
          </cell>
          <cell r="AP508" t="str">
            <v xml:space="preserve">-Java - Version Upgrade, Struts - , WAS Liberty - -Java Timeline - Q3 2027, Struts Timeline - , WAS Upgrade Timeline - </v>
          </cell>
          <cell r="AR508" t="str">
            <v xml:space="preserve"> </v>
          </cell>
          <cell r="AS508" t="str">
            <v xml:space="preserve"> </v>
          </cell>
          <cell r="AT508" t="str">
            <v xml:space="preserve"> </v>
          </cell>
          <cell r="AV508" t="str">
            <v xml:space="preserve"> </v>
          </cell>
          <cell r="AW508" t="str">
            <v xml:space="preserve"> </v>
          </cell>
          <cell r="AX508" t="str">
            <v xml:space="preserve"> </v>
          </cell>
        </row>
        <row r="509">
          <cell r="A509">
            <v>52834</v>
          </cell>
          <cell r="B509" t="str">
            <v>Core Content Storage Services</v>
          </cell>
          <cell r="C509" t="str">
            <v>In Production</v>
          </cell>
          <cell r="D509" t="str">
            <v>CCSS</v>
          </cell>
          <cell r="E509" t="str">
            <v>Ford Credit</v>
          </cell>
          <cell r="F509" t="str">
            <v>DTAURO</v>
          </cell>
          <cell r="G509" t="str">
            <v>JJACK348</v>
          </cell>
          <cell r="H509" t="str">
            <v>NBHALWAN</v>
          </cell>
          <cell r="I509" t="str">
            <v>ROBRIEN3</v>
          </cell>
          <cell r="J509" t="str">
            <v>NO</v>
          </cell>
          <cell r="K509" t="str">
            <v>Silver</v>
          </cell>
          <cell r="L509" t="str">
            <v>Non S-Ox</v>
          </cell>
          <cell r="M509">
            <v>322</v>
          </cell>
          <cell r="N509" t="str">
            <v>No</v>
          </cell>
          <cell r="O509" t="str">
            <v>Yes</v>
          </cell>
          <cell r="P509">
            <v>44046</v>
          </cell>
          <cell r="Q509" t="str">
            <v>-</v>
          </cell>
          <cell r="R509" t="str">
            <v>In-House</v>
          </cell>
          <cell r="S509" t="str">
            <v>Ford Credit Services</v>
          </cell>
          <cell r="T509">
            <v>322</v>
          </cell>
          <cell r="U509" t="str">
            <v>CCHAPM62</v>
          </cell>
          <cell r="V509" t="str">
            <v>SJOSHI</v>
          </cell>
          <cell r="W509" t="str">
            <v>-</v>
          </cell>
          <cell r="X509" t="str">
            <v>jorford</v>
          </cell>
          <cell r="Y509" t="str">
            <v>abohori1</v>
          </cell>
          <cell r="Z509" t="str">
            <v>jblanc21</v>
          </cell>
          <cell r="AA509" t="str">
            <v>-</v>
          </cell>
          <cell r="AB509" t="str">
            <v>No</v>
          </cell>
          <cell r="AC509" t="str">
            <v>Yes</v>
          </cell>
          <cell r="AD509" t="str">
            <v>Yes</v>
          </cell>
          <cell r="AE509" t="str">
            <v>CCSS PROVIDES APIS(APPLICATION PROGRAMMING INTERFACE) TO STORE AND RETRIEVE DOCUMENTS FROM OBJECT STORAGE. THE STORED DOCUMENTS WILL BE ACCESSED VIA APIS BY CONSUMING APPLICATIONS AND SERVICES FOR THE PURPOSE OF SERVICING CUSTOMERS AND DEALERS AT FORD AND FORD CREDIT.</v>
          </cell>
          <cell r="AH509" t="str">
            <v xml:space="preserve"> </v>
          </cell>
          <cell r="AI509" t="str">
            <v xml:space="preserve"> </v>
          </cell>
          <cell r="AJ509" t="str">
            <v xml:space="preserve"> </v>
          </cell>
          <cell r="AK509" t="str">
            <v xml:space="preserve"> </v>
          </cell>
          <cell r="AL509" t="str">
            <v>Springboot</v>
          </cell>
          <cell r="AM509" t="str">
            <v>Version Upgrade</v>
          </cell>
          <cell r="AN509" t="str">
            <v>Q3 2025</v>
          </cell>
          <cell r="AO509" t="str">
            <v xml:space="preserve"> This app is part of 19179.</v>
          </cell>
          <cell r="AP509" t="str">
            <v xml:space="preserve">-Java - Version Upgrade, Struts - , WAS Liberty - -Java Timeline - Q3 2025, Struts Timeline - , WAS Upgrade Timeline - </v>
          </cell>
          <cell r="AR509" t="str">
            <v xml:space="preserve"> </v>
          </cell>
          <cell r="AS509" t="str">
            <v xml:space="preserve"> </v>
          </cell>
          <cell r="AT509" t="str">
            <v xml:space="preserve"> </v>
          </cell>
          <cell r="AV509" t="str">
            <v xml:space="preserve"> </v>
          </cell>
          <cell r="AW509" t="str">
            <v xml:space="preserve"> </v>
          </cell>
          <cell r="AX509" t="str">
            <v xml:space="preserve"> </v>
          </cell>
        </row>
        <row r="510">
          <cell r="A510">
            <v>52956</v>
          </cell>
          <cell r="B510" t="str">
            <v>Payment Enablement Systems</v>
          </cell>
          <cell r="C510" t="str">
            <v>In Production</v>
          </cell>
          <cell r="D510" t="str">
            <v>PES</v>
          </cell>
          <cell r="E510" t="str">
            <v>Ford Credit</v>
          </cell>
          <cell r="F510" t="str">
            <v>IPANKAJ</v>
          </cell>
          <cell r="G510" t="str">
            <v>VNAVEEN1</v>
          </cell>
          <cell r="H510" t="str">
            <v>VRUKMANG</v>
          </cell>
          <cell r="I510" t="str">
            <v>ROBRIEN3</v>
          </cell>
          <cell r="J510" t="str">
            <v>NO</v>
          </cell>
          <cell r="K510" t="str">
            <v>Silver</v>
          </cell>
          <cell r="L510" t="str">
            <v>Non S-Ox</v>
          </cell>
          <cell r="M510">
            <v>322</v>
          </cell>
          <cell r="N510" t="str">
            <v>No</v>
          </cell>
          <cell r="O510" t="str">
            <v>Yes</v>
          </cell>
          <cell r="P510">
            <v>44880</v>
          </cell>
          <cell r="Q510" t="str">
            <v>-</v>
          </cell>
          <cell r="R510" t="str">
            <v>In-House</v>
          </cell>
          <cell r="S510" t="str">
            <v>Ford Credit Services</v>
          </cell>
          <cell r="T510" t="str">
            <v>Ford Credit (FMCC)</v>
          </cell>
          <cell r="U510" t="str">
            <v>MWOJEWS1</v>
          </cell>
          <cell r="V510" t="str">
            <v>JTURFBOE</v>
          </cell>
          <cell r="W510" t="str">
            <v>rnittoor</v>
          </cell>
          <cell r="X510" t="str">
            <v>TANEESH</v>
          </cell>
          <cell r="Y510" t="str">
            <v>ashanm16</v>
          </cell>
          <cell r="Z510" t="str">
            <v>jturfboe</v>
          </cell>
          <cell r="AA510" t="str">
            <v>-</v>
          </cell>
          <cell r="AB510" t="str">
            <v>No</v>
          </cell>
          <cell r="AC510" t="str">
            <v>No</v>
          </cell>
          <cell r="AD510" t="str">
            <v>Yes</v>
          </cell>
          <cell r="AE510" t="str">
            <v>Suite of services to enable payment across Ford &amp; Ford Credit.</v>
          </cell>
          <cell r="AG510">
            <v>4</v>
          </cell>
          <cell r="AH510" t="str">
            <v>Complete Migration to GCP (Both App &amp; DB)</v>
          </cell>
          <cell r="AI510" t="str">
            <v>Q1 2025</v>
          </cell>
          <cell r="AJ510" t="str">
            <v xml:space="preserve"> </v>
          </cell>
          <cell r="AK510" t="str">
            <v>Completely moved to GCP in Q4-224</v>
          </cell>
          <cell r="AL510" t="str">
            <v>Springboot (Java &gt;= 17)</v>
          </cell>
          <cell r="AM510" t="str">
            <v>Version Upgrade</v>
          </cell>
          <cell r="AN510" t="str">
            <v>Q4 2025</v>
          </cell>
          <cell r="AO510" t="str">
            <v>Java Springbatch-2</v>
          </cell>
          <cell r="AP510" t="str">
            <v>-Java - Version Upgrade, Struts - , WAS Liberty - -Q4 2025</v>
          </cell>
          <cell r="AQ510" t="str">
            <v>SQL</v>
          </cell>
          <cell r="AR510" t="str">
            <v>Modernize to Cloud Databases</v>
          </cell>
          <cell r="AS510" t="str">
            <v>Q1 2025</v>
          </cell>
          <cell r="AT510" t="str">
            <v>Moved to Postgres in Q4-2024</v>
          </cell>
          <cell r="AV510" t="str">
            <v xml:space="preserve"> </v>
          </cell>
          <cell r="AW510" t="str">
            <v xml:space="preserve"> </v>
          </cell>
          <cell r="AX510" t="str">
            <v xml:space="preserve"> </v>
          </cell>
        </row>
        <row r="511">
          <cell r="A511">
            <v>20514</v>
          </cell>
          <cell r="B511" t="str">
            <v>Funding Deal Compliance</v>
          </cell>
          <cell r="C511" t="str">
            <v>In Production</v>
          </cell>
          <cell r="D511" t="str">
            <v>GSFDC</v>
          </cell>
          <cell r="E511" t="str">
            <v>Ford Credit</v>
          </cell>
          <cell r="F511" t="str">
            <v>DTAURO</v>
          </cell>
          <cell r="G511" t="str">
            <v>SKHAN29</v>
          </cell>
          <cell r="H511" t="str">
            <v>APAUL31</v>
          </cell>
          <cell r="I511" t="str">
            <v>VPOTTIBO</v>
          </cell>
          <cell r="J511" t="str">
            <v>NO</v>
          </cell>
          <cell r="K511" t="str">
            <v>Silver</v>
          </cell>
          <cell r="L511" t="str">
            <v>S-Ox Out of Scope</v>
          </cell>
          <cell r="M511">
            <v>232</v>
          </cell>
          <cell r="N511" t="str">
            <v>No</v>
          </cell>
          <cell r="O511" t="str">
            <v>Yes</v>
          </cell>
          <cell r="P511">
            <v>36160</v>
          </cell>
          <cell r="Q511" t="str">
            <v>-</v>
          </cell>
          <cell r="R511" t="str">
            <v>In-House</v>
          </cell>
          <cell r="S511" t="str">
            <v>Ford Credit Services</v>
          </cell>
          <cell r="T511" t="str">
            <v>Ford Credit (FMCC)</v>
          </cell>
          <cell r="U511" t="str">
            <v>ashah9</v>
          </cell>
          <cell r="V511" t="str">
            <v>RHERSHBE</v>
          </cell>
          <cell r="W511" t="str">
            <v>SRAJAG13</v>
          </cell>
          <cell r="X511" t="str">
            <v>ccronce</v>
          </cell>
          <cell r="Y511" t="str">
            <v>NCHOCKA1</v>
          </cell>
          <cell r="Z511" t="str">
            <v>RVOGEL14</v>
          </cell>
          <cell r="AA511" t="str">
            <v>ZORSINI</v>
          </cell>
          <cell r="AB511" t="str">
            <v>No</v>
          </cell>
          <cell r="AC511" t="str">
            <v>Yes</v>
          </cell>
          <cell r="AD511" t="str">
            <v>No</v>
          </cell>
          <cell r="AE511" t="str">
            <v>Funding Deal Compliance is a web application used to generate and obtain signature approval on mandatory Compliance deliverables for retail, lease, and wholesale Securitization deals.   It is an application developed in-house and supported by Ford Credit IT</v>
          </cell>
          <cell r="AH511" t="str">
            <v xml:space="preserve"> </v>
          </cell>
          <cell r="AI511" t="str">
            <v xml:space="preserve"> </v>
          </cell>
          <cell r="AJ511" t="str">
            <v xml:space="preserve"> </v>
          </cell>
          <cell r="AK511" t="str">
            <v xml:space="preserve"> </v>
          </cell>
          <cell r="AL511" t="str">
            <v>Springboot (Java &gt;= 17)</v>
          </cell>
          <cell r="AM511" t="str">
            <v>Version Upgrade</v>
          </cell>
          <cell r="AN511" t="str">
            <v>Q1 2026</v>
          </cell>
          <cell r="AO511" t="str">
            <v xml:space="preserve"> </v>
          </cell>
          <cell r="AP511" t="str">
            <v xml:space="preserve">-Java - Version Upgrade, Struts - , WAS Liberty - -Java Timeline - Q1 2026, Struts Timeline - , WAS Upgrade Timeline - </v>
          </cell>
          <cell r="AQ511" t="str">
            <v>SQL</v>
          </cell>
          <cell r="AR511" t="str">
            <v>Will be Decommissioned</v>
          </cell>
          <cell r="AS511" t="str">
            <v>Q1 2025</v>
          </cell>
          <cell r="AT511" t="str">
            <v xml:space="preserve">This DB is alreday decommissioned.  </v>
          </cell>
          <cell r="AU511" t="str">
            <v>YES</v>
          </cell>
          <cell r="AV511" t="str">
            <v xml:space="preserve"> </v>
          </cell>
          <cell r="AW511" t="str">
            <v>TBD</v>
          </cell>
          <cell r="AX511" t="str">
            <v xml:space="preserve"> </v>
          </cell>
        </row>
        <row r="512">
          <cell r="A512">
            <v>53068</v>
          </cell>
          <cell r="B512" t="str">
            <v>Single Interface Experience customeR Request Appli</v>
          </cell>
          <cell r="C512" t="str">
            <v>In Production</v>
          </cell>
          <cell r="D512" t="str">
            <v>SIERRA</v>
          </cell>
          <cell r="E512" t="str">
            <v>Ford Credit</v>
          </cell>
          <cell r="F512" t="str">
            <v>IPANKAJ</v>
          </cell>
          <cell r="G512" t="str">
            <v>PSRIKIR1</v>
          </cell>
          <cell r="H512" t="str">
            <v>MSRIRAM5</v>
          </cell>
          <cell r="I512" t="str">
            <v>AGALLAG9</v>
          </cell>
          <cell r="J512" t="str">
            <v>NO</v>
          </cell>
          <cell r="K512" t="str">
            <v>Silver</v>
          </cell>
          <cell r="L512" t="str">
            <v>Non S-Ox</v>
          </cell>
          <cell r="M512">
            <v>311</v>
          </cell>
          <cell r="N512" t="str">
            <v>No</v>
          </cell>
          <cell r="O512" t="str">
            <v>Yes</v>
          </cell>
          <cell r="P512">
            <v>44511</v>
          </cell>
          <cell r="Q512" t="str">
            <v>-</v>
          </cell>
          <cell r="R512" t="str">
            <v>In-House</v>
          </cell>
          <cell r="S512" t="str">
            <v>Ford Credit Services</v>
          </cell>
          <cell r="T512">
            <v>311</v>
          </cell>
          <cell r="U512" t="str">
            <v>MSANZ4</v>
          </cell>
          <cell r="V512" t="str">
            <v>KCHAUD11</v>
          </cell>
          <cell r="W512" t="str">
            <v>jdiezsac</v>
          </cell>
          <cell r="X512" t="str">
            <v>mjaheerh</v>
          </cell>
          <cell r="Y512" t="str">
            <v>rkumari</v>
          </cell>
          <cell r="Z512" t="str">
            <v>arodr372</v>
          </cell>
          <cell r="AA512" t="str">
            <v>-</v>
          </cell>
          <cell r="AB512" t="str">
            <v>No</v>
          </cell>
          <cell r="AC512" t="str">
            <v>Yes</v>
          </cell>
          <cell r="AD512" t="str">
            <v>Yes</v>
          </cell>
          <cell r="AE512" t="str">
            <v>Application that allows agents to receive and process requests to serve customers in a single working environment (Single Pane of Glass) being able to see, execute and track the satisfactory completion of the requests</v>
          </cell>
          <cell r="AF512" t="str">
            <v>EU</v>
          </cell>
          <cell r="AG512">
            <v>4</v>
          </cell>
          <cell r="AH512" t="str">
            <v>Complete Migration to GCP (Both App &amp; DB)</v>
          </cell>
          <cell r="AI512" t="str">
            <v>Q2 2025</v>
          </cell>
          <cell r="AJ512" t="str">
            <v xml:space="preserve"> </v>
          </cell>
          <cell r="AK512" t="str">
            <v>None</v>
          </cell>
          <cell r="AL512" t="str">
            <v>Springboot</v>
          </cell>
          <cell r="AM512" t="str">
            <v>Version Upgrade</v>
          </cell>
          <cell r="AN512" t="str">
            <v>Q4 2026</v>
          </cell>
          <cell r="AO512" t="str">
            <v>n/a</v>
          </cell>
          <cell r="AP512" t="str">
            <v xml:space="preserve">-Java - Version Upgrade, Struts - , WAS Liberty - -Java Timeline - Q4 2026, Struts Timeline - , WAS Upgrade Timeline - </v>
          </cell>
          <cell r="AQ512" t="str">
            <v>SQL</v>
          </cell>
          <cell r="AR512" t="str">
            <v>Modernize to Cloud Databases</v>
          </cell>
          <cell r="AS512" t="str">
            <v>Q4 2025</v>
          </cell>
          <cell r="AT512" t="str">
            <v>None</v>
          </cell>
          <cell r="AW512" t="str">
            <v xml:space="preserve"> </v>
          </cell>
          <cell r="AX512" t="str">
            <v xml:space="preserve"> </v>
          </cell>
        </row>
        <row r="513">
          <cell r="A513">
            <v>53113</v>
          </cell>
          <cell r="B513" t="str">
            <v>FCNA Dealer Advisor Application</v>
          </cell>
          <cell r="C513" t="str">
            <v>In Production</v>
          </cell>
          <cell r="D513" t="str">
            <v>DA</v>
          </cell>
          <cell r="E513" t="str">
            <v>Ford Credit</v>
          </cell>
          <cell r="F513" t="str">
            <v>NJOSHI21</v>
          </cell>
          <cell r="G513" t="str">
            <v>GSHAH3</v>
          </cell>
          <cell r="H513" t="str">
            <v>SMANE4</v>
          </cell>
          <cell r="I513" t="str">
            <v>NVARADA2</v>
          </cell>
          <cell r="J513" t="str">
            <v>NO</v>
          </cell>
          <cell r="K513" t="str">
            <v>Silver</v>
          </cell>
          <cell r="L513" t="str">
            <v>Non S-Ox</v>
          </cell>
          <cell r="M513">
            <v>211</v>
          </cell>
          <cell r="N513" t="str">
            <v>No</v>
          </cell>
          <cell r="O513" t="str">
            <v>Yes</v>
          </cell>
          <cell r="P513">
            <v>44642</v>
          </cell>
          <cell r="Q513" t="str">
            <v>-</v>
          </cell>
          <cell r="R513" t="str">
            <v>In-House</v>
          </cell>
          <cell r="S513" t="str">
            <v>Ford Credit Services</v>
          </cell>
          <cell r="T513" t="str">
            <v>Ford Credit (FMCC)</v>
          </cell>
          <cell r="U513" t="str">
            <v>jhaner</v>
          </cell>
          <cell r="V513" t="str">
            <v>MMILES4</v>
          </cell>
          <cell r="W513" t="str">
            <v>sadapa</v>
          </cell>
          <cell r="X513" t="str">
            <v>pdeshp11</v>
          </cell>
          <cell r="Y513" t="str">
            <v>egalore</v>
          </cell>
          <cell r="Z513" t="str">
            <v>mfamula1</v>
          </cell>
          <cell r="AA513" t="str">
            <v>jsherard</v>
          </cell>
          <cell r="AB513" t="str">
            <v>Yes</v>
          </cell>
          <cell r="AC513" t="str">
            <v>No</v>
          </cell>
          <cell r="AD513" t="str">
            <v>No</v>
          </cell>
          <cell r="AE513" t="str">
            <v>The Ford Credit Dealer Advisor (DA) is a responsive web-based tool that will allow Dealers to self-serve their latest Ford Credit performance data and valuable insights through an interactive dashboard.</v>
          </cell>
          <cell r="AG513">
            <v>6</v>
          </cell>
          <cell r="AH513" t="str">
            <v>Partial Migration to GCP</v>
          </cell>
          <cell r="AI513" t="str">
            <v>Q4 2025</v>
          </cell>
          <cell r="AJ513" t="str">
            <v xml:space="preserve">Current alteryx workflow writes files into NASDrive </v>
          </cell>
          <cell r="AK513" t="str">
            <v xml:space="preserve">Moving partially some of the low directly into Google cloud storage but not all . </v>
          </cell>
          <cell r="AL513" t="str">
            <v>Springboot (Java &gt;= 17)</v>
          </cell>
          <cell r="AM513" t="str">
            <v>Version Upgrade</v>
          </cell>
          <cell r="AN513" t="str">
            <v>Q3 2025</v>
          </cell>
          <cell r="AO513" t="str">
            <v xml:space="preserve"> </v>
          </cell>
          <cell r="AP513" t="str">
            <v xml:space="preserve">-Java - Version Upgrade, Struts - , WAS Liberty - -Java Timeline - Q3 2025, Struts Timeline - , WAS Upgrade Timeline - </v>
          </cell>
          <cell r="AQ513" t="str">
            <v>SQL</v>
          </cell>
          <cell r="AR513" t="str">
            <v>Will be Decommissioned</v>
          </cell>
          <cell r="AS513" t="str">
            <v>TBD</v>
          </cell>
          <cell r="AT513" t="str">
            <v xml:space="preserve">PostgresSQL is used currently  </v>
          </cell>
          <cell r="AV513" t="str">
            <v xml:space="preserve"> </v>
          </cell>
          <cell r="AW513" t="str">
            <v xml:space="preserve"> </v>
          </cell>
          <cell r="AX513" t="str">
            <v xml:space="preserve"> </v>
          </cell>
        </row>
        <row r="514">
          <cell r="A514">
            <v>53217</v>
          </cell>
          <cell r="B514" t="str">
            <v>Contract API</v>
          </cell>
          <cell r="C514" t="str">
            <v>In Production</v>
          </cell>
          <cell r="D514" t="str">
            <v>ContracAPI</v>
          </cell>
          <cell r="E514" t="str">
            <v>Ford Credit</v>
          </cell>
          <cell r="F514" t="str">
            <v>JMALETZ</v>
          </cell>
          <cell r="G514" t="str">
            <v>RRAJESH8</v>
          </cell>
          <cell r="H514" t="str">
            <v>RSUDHIR</v>
          </cell>
          <cell r="I514" t="str">
            <v>JMANI</v>
          </cell>
          <cell r="J514" t="str">
            <v>NO</v>
          </cell>
          <cell r="K514" t="str">
            <v>Silver</v>
          </cell>
          <cell r="L514" t="str">
            <v>Non S-Ox</v>
          </cell>
          <cell r="M514">
            <v>223</v>
          </cell>
          <cell r="N514" t="str">
            <v>No</v>
          </cell>
          <cell r="O514" t="str">
            <v>Yes</v>
          </cell>
          <cell r="P514">
            <v>44749</v>
          </cell>
          <cell r="Q514" t="str">
            <v>-</v>
          </cell>
          <cell r="R514" t="str">
            <v>In-House</v>
          </cell>
          <cell r="S514" t="str">
            <v>Ford Credit Services</v>
          </cell>
          <cell r="T514">
            <v>223</v>
          </cell>
          <cell r="U514" t="str">
            <v>prodr102</v>
          </cell>
          <cell r="V514" t="str">
            <v>TSULLIV5</v>
          </cell>
          <cell r="W514" t="str">
            <v>sjahnavi</v>
          </cell>
          <cell r="X514" t="str">
            <v>vkhanna1</v>
          </cell>
          <cell r="Y514" t="str">
            <v>mkarup13</v>
          </cell>
          <cell r="Z514" t="str">
            <v>brobe128</v>
          </cell>
          <cell r="AA514" t="str">
            <v>rallbrig</v>
          </cell>
          <cell r="AB514" t="str">
            <v>No</v>
          </cell>
          <cell r="AC514" t="str">
            <v>Yes</v>
          </cell>
          <cell r="AD514" t="str">
            <v>Yes</v>
          </cell>
          <cell r="AE514" t="str">
            <v>PROCESS ALL CONTRACT TRANSACTIONS FROM ROUTEONE TO PINNACLE</v>
          </cell>
          <cell r="AH514" t="str">
            <v xml:space="preserve"> </v>
          </cell>
          <cell r="AI514" t="str">
            <v xml:space="preserve"> </v>
          </cell>
          <cell r="AJ514" t="str">
            <v xml:space="preserve"> </v>
          </cell>
          <cell r="AK514" t="str">
            <v xml:space="preserve"> </v>
          </cell>
          <cell r="AL514" t="str">
            <v>Springboot</v>
          </cell>
          <cell r="AM514" t="str">
            <v>Version Upgrade</v>
          </cell>
          <cell r="AN514" t="str">
            <v>Q3 2027</v>
          </cell>
          <cell r="AO514" t="str">
            <v xml:space="preserve">#Users:None, #Screens:None, Jobs - None, 
WebServices URLs:TBD, Storage - DB2 tables
Java version: 1.8 </v>
          </cell>
          <cell r="AP514" t="str">
            <v xml:space="preserve">-Java - Version Upgrade, Struts - , WAS Liberty - -Java Timeline - Q3 2027, Struts Timeline - , WAS Upgrade Timeline - </v>
          </cell>
          <cell r="AR514" t="str">
            <v xml:space="preserve"> </v>
          </cell>
          <cell r="AS514" t="str">
            <v xml:space="preserve"> </v>
          </cell>
          <cell r="AT514" t="str">
            <v xml:space="preserve"> </v>
          </cell>
          <cell r="AV514" t="str">
            <v xml:space="preserve"> </v>
          </cell>
          <cell r="AW514" t="str">
            <v xml:space="preserve"> </v>
          </cell>
          <cell r="AX514" t="str">
            <v xml:space="preserve"> </v>
          </cell>
        </row>
        <row r="515">
          <cell r="A515">
            <v>53223</v>
          </cell>
          <cell r="B515" t="str">
            <v>Stripe Customer Mapping Service</v>
          </cell>
          <cell r="C515" t="str">
            <v>In Production</v>
          </cell>
          <cell r="D515" t="str">
            <v>SCMS</v>
          </cell>
          <cell r="E515" t="str">
            <v>Ford Credit</v>
          </cell>
          <cell r="F515" t="str">
            <v>DTAURO</v>
          </cell>
          <cell r="G515" t="str">
            <v>MVENKA15</v>
          </cell>
          <cell r="H515" t="str">
            <v>CDWYER6</v>
          </cell>
          <cell r="I515" t="str">
            <v>ROBRIEN3</v>
          </cell>
          <cell r="J515" t="str">
            <v>NO</v>
          </cell>
          <cell r="K515" t="str">
            <v>Gold</v>
          </cell>
          <cell r="L515" t="str">
            <v>Non S-Ox</v>
          </cell>
          <cell r="M515">
            <v>323</v>
          </cell>
          <cell r="N515" t="str">
            <v>No</v>
          </cell>
          <cell r="O515" t="str">
            <v>Yes</v>
          </cell>
          <cell r="P515">
            <v>44713</v>
          </cell>
          <cell r="Q515" t="str">
            <v>-</v>
          </cell>
          <cell r="R515" t="str">
            <v>In-House</v>
          </cell>
          <cell r="S515" t="str">
            <v>Ford Credit Services</v>
          </cell>
          <cell r="T515">
            <v>323</v>
          </cell>
          <cell r="U515" t="str">
            <v>jflynn57</v>
          </cell>
          <cell r="V515" t="str">
            <v>JTURFBOE</v>
          </cell>
          <cell r="W515" t="str">
            <v>snalama1</v>
          </cell>
          <cell r="X515" t="str">
            <v>KCHANDR8</v>
          </cell>
          <cell r="Y515" t="str">
            <v>spankaja</v>
          </cell>
          <cell r="Z515" t="str">
            <v>jwebst40</v>
          </cell>
          <cell r="AA515" t="str">
            <v>ASADLER8</v>
          </cell>
          <cell r="AB515" t="str">
            <v>Yes</v>
          </cell>
          <cell r="AC515" t="str">
            <v>Yes</v>
          </cell>
          <cell r="AD515" t="str">
            <v>Yes</v>
          </cell>
          <cell r="AE515" t="str">
            <v>THE APPLICATION PROVIDES AN ABSTRACTION LAYER FOR PAYMENTS.  APPLICATION PROVIDES A UI COMPONENT TO INCLUDE IN FORD PAYMENT WORK FLOWS AND ALSO PROVIDES BACKEND SERVICES.  SOLUTION ABSTRACTS PAYMENT PROVIDER INTEGRATION.  PROVICES GLOBAL SOLUTION WITH LOCATIONIZATION.</v>
          </cell>
          <cell r="AH515" t="str">
            <v xml:space="preserve"> </v>
          </cell>
          <cell r="AI515" t="str">
            <v xml:space="preserve"> </v>
          </cell>
          <cell r="AJ515" t="str">
            <v xml:space="preserve"> </v>
          </cell>
          <cell r="AK515" t="str">
            <v xml:space="preserve"> </v>
          </cell>
          <cell r="AL515" t="str">
            <v>Springboot</v>
          </cell>
          <cell r="AM515" t="str">
            <v>Version Upgrade</v>
          </cell>
          <cell r="AN515" t="str">
            <v>Q3 2027</v>
          </cell>
          <cell r="AO515" t="str">
            <v xml:space="preserve"> </v>
          </cell>
          <cell r="AP515" t="str">
            <v xml:space="preserve">Java Comments - Oracle JDK17 per recomendation in DevCentral
https://centralstation.ford.com/docs/default/component/spring-boot-dev-guides/java/, Struts Comments - , WAS Upgrade Comments - -Java - Version Upgrade, Struts - , WAS Liberty - -Java Timeline - Q3 2027, Struts Timeline - , WAS Upgrade Timeline - </v>
          </cell>
          <cell r="AR515" t="str">
            <v xml:space="preserve"> </v>
          </cell>
          <cell r="AS515" t="str">
            <v xml:space="preserve"> </v>
          </cell>
          <cell r="AT515" t="str">
            <v xml:space="preserve"> </v>
          </cell>
          <cell r="AV515" t="str">
            <v xml:space="preserve"> </v>
          </cell>
          <cell r="AW515" t="str">
            <v xml:space="preserve"> </v>
          </cell>
          <cell r="AX515" t="str">
            <v xml:space="preserve"> </v>
          </cell>
        </row>
        <row r="516">
          <cell r="A516">
            <v>53257</v>
          </cell>
          <cell r="B516" t="str">
            <v>Credit Application Processing Engine (formerly Off</v>
          </cell>
          <cell r="C516" t="str">
            <v>In Production</v>
          </cell>
          <cell r="D516" t="str">
            <v>CAPE</v>
          </cell>
          <cell r="E516" t="str">
            <v>Ford Credit</v>
          </cell>
          <cell r="F516" t="str">
            <v>JMALETZ</v>
          </cell>
          <cell r="G516" t="str">
            <v>RRAJESH8</v>
          </cell>
          <cell r="H516" t="str">
            <v>RSUDHIR</v>
          </cell>
          <cell r="I516" t="str">
            <v>JMANI</v>
          </cell>
          <cell r="J516" t="str">
            <v>NO</v>
          </cell>
          <cell r="K516" t="str">
            <v>Silver</v>
          </cell>
          <cell r="L516" t="str">
            <v>Non S-Ox</v>
          </cell>
          <cell r="M516">
            <v>322</v>
          </cell>
          <cell r="N516" t="str">
            <v>No</v>
          </cell>
          <cell r="O516" t="str">
            <v>Yes</v>
          </cell>
          <cell r="P516">
            <v>44932</v>
          </cell>
          <cell r="Q516" t="str">
            <v>-</v>
          </cell>
          <cell r="R516" t="str">
            <v>In-House</v>
          </cell>
          <cell r="S516" t="str">
            <v>Ford Credit Services</v>
          </cell>
          <cell r="T516">
            <v>322</v>
          </cell>
          <cell r="U516" t="str">
            <v>rallbrig</v>
          </cell>
          <cell r="V516" t="str">
            <v>TSULLIV5</v>
          </cell>
          <cell r="W516" t="str">
            <v>skarnati</v>
          </cell>
          <cell r="X516" t="str">
            <v>mbrow642</v>
          </cell>
          <cell r="Y516" t="str">
            <v>svankin1</v>
          </cell>
          <cell r="Z516" t="str">
            <v>sperry7</v>
          </cell>
          <cell r="AA516" t="str">
            <v>sperry7</v>
          </cell>
          <cell r="AB516" t="str">
            <v>No</v>
          </cell>
          <cell r="AC516" t="str">
            <v>Yes</v>
          </cell>
          <cell r="AD516" t="str">
            <v>Yes</v>
          </cell>
          <cell r="AE516" t="str">
            <v>THIS IS A CREDIT APPLICATION ORCHESTRATOR WITH AN API TO HANDLE ALL THE OFFER TRANSACTIONS FROM ROUTEONE AND DEAL OPTIMIZER.</v>
          </cell>
          <cell r="AH516" t="str">
            <v xml:space="preserve"> </v>
          </cell>
          <cell r="AI516" t="str">
            <v xml:space="preserve"> </v>
          </cell>
          <cell r="AJ516" t="str">
            <v xml:space="preserve"> </v>
          </cell>
          <cell r="AK516" t="str">
            <v xml:space="preserve"> </v>
          </cell>
          <cell r="AL516" t="str">
            <v>Springboot</v>
          </cell>
          <cell r="AM516" t="str">
            <v>Version Upgrade</v>
          </cell>
          <cell r="AN516" t="str">
            <v>Q3 2027</v>
          </cell>
          <cell r="AO516" t="str">
            <v xml:space="preserve">#Users; None, # Screens: None, Jobs - None, 
WebServices URLs: TBD, Storage - DB2 tables
Java version: 17 </v>
          </cell>
          <cell r="AP516" t="str">
            <v xml:space="preserve">-Java - Version Upgrade, Struts - , WAS Liberty - -Java Timeline - Q3 2027, Struts Timeline - , WAS Upgrade Timeline - </v>
          </cell>
          <cell r="AR516" t="str">
            <v xml:space="preserve"> </v>
          </cell>
          <cell r="AS516" t="str">
            <v xml:space="preserve"> </v>
          </cell>
          <cell r="AT516" t="str">
            <v xml:space="preserve"> </v>
          </cell>
          <cell r="AV516" t="str">
            <v xml:space="preserve"> </v>
          </cell>
          <cell r="AW516" t="str">
            <v xml:space="preserve"> </v>
          </cell>
          <cell r="AX516" t="str">
            <v xml:space="preserve"> </v>
          </cell>
        </row>
        <row r="517">
          <cell r="A517">
            <v>53259</v>
          </cell>
          <cell r="B517" t="str">
            <v>FCE On Line Document Enterprise Repository</v>
          </cell>
          <cell r="C517" t="str">
            <v>In Production</v>
          </cell>
          <cell r="D517" t="str">
            <v>FOLDER</v>
          </cell>
          <cell r="E517" t="str">
            <v>Ford Credit</v>
          </cell>
          <cell r="F517" t="str">
            <v>JBENITO</v>
          </cell>
          <cell r="G517" t="str">
            <v>MLOPEZ31</v>
          </cell>
          <cell r="H517" t="str">
            <v>MSIMON12</v>
          </cell>
          <cell r="I517" t="str">
            <v>AGALLAG9</v>
          </cell>
          <cell r="J517" t="str">
            <v>NO</v>
          </cell>
          <cell r="K517" t="str">
            <v>Silver</v>
          </cell>
          <cell r="L517" t="str">
            <v>Non S-Ox</v>
          </cell>
          <cell r="M517">
            <v>322</v>
          </cell>
          <cell r="N517" t="str">
            <v>No</v>
          </cell>
          <cell r="O517" t="str">
            <v>Yes</v>
          </cell>
          <cell r="P517">
            <v>44692</v>
          </cell>
          <cell r="Q517" t="str">
            <v>-</v>
          </cell>
          <cell r="R517" t="str">
            <v>In-House</v>
          </cell>
          <cell r="S517" t="str">
            <v>Ford Credit Services</v>
          </cell>
          <cell r="T517">
            <v>322</v>
          </cell>
          <cell r="U517" t="str">
            <v>hthake</v>
          </cell>
          <cell r="V517" t="str">
            <v>EMACARTN</v>
          </cell>
          <cell r="W517" t="str">
            <v>-</v>
          </cell>
          <cell r="X517" t="str">
            <v>cdelpuer</v>
          </cell>
          <cell r="Y517" t="str">
            <v>jtellode</v>
          </cell>
          <cell r="Z517" t="str">
            <v>bserran2</v>
          </cell>
          <cell r="AA517" t="str">
            <v>-</v>
          </cell>
          <cell r="AB517" t="str">
            <v>Yes</v>
          </cell>
          <cell r="AC517" t="str">
            <v>Yes</v>
          </cell>
          <cell r="AD517" t="str">
            <v>No</v>
          </cell>
          <cell r="AE517" t="str">
            <v>Document Sharing Tool (mostly for documents from FC to dealers and vice versa) where documents are transient.</v>
          </cell>
          <cell r="AF517" t="str">
            <v>EU</v>
          </cell>
          <cell r="AG517">
            <v>4</v>
          </cell>
          <cell r="AH517" t="str">
            <v>Complete Migration to GCP (Both App &amp; DB)</v>
          </cell>
          <cell r="AI517" t="str">
            <v>Q2 2025</v>
          </cell>
          <cell r="AJ517" t="str">
            <v xml:space="preserve"> </v>
          </cell>
          <cell r="AK517" t="str">
            <v>None</v>
          </cell>
          <cell r="AL517" t="str">
            <v>Springboot</v>
          </cell>
          <cell r="AM517" t="str">
            <v>Version Upgrade</v>
          </cell>
          <cell r="AN517" t="str">
            <v>Q3 2025</v>
          </cell>
          <cell r="AO517" t="str">
            <v>#Users &lt;5000, Java version V17</v>
          </cell>
          <cell r="AP517" t="str">
            <v xml:space="preserve">-Java - Version Upgrade, Struts - , WAS Liberty - -Java Timeline - Q3 2025, Struts Timeline - , WAS Upgrade Timeline - </v>
          </cell>
          <cell r="AQ517" t="str">
            <v>SQL</v>
          </cell>
          <cell r="AR517" t="str">
            <v>Modernize to Cloud Databases</v>
          </cell>
          <cell r="AS517" t="str">
            <v>Q4 2025</v>
          </cell>
          <cell r="AT517" t="str">
            <v>Currently migrating to PostGre SQL</v>
          </cell>
          <cell r="AW517" t="str">
            <v xml:space="preserve"> </v>
          </cell>
          <cell r="AX517" t="str">
            <v xml:space="preserve"> </v>
          </cell>
        </row>
        <row r="518">
          <cell r="A518">
            <v>53280</v>
          </cell>
          <cell r="B518" t="str">
            <v>Ford Credit Residual Equipment Tool</v>
          </cell>
          <cell r="C518" t="str">
            <v>In Production</v>
          </cell>
          <cell r="D518" t="str">
            <v>FC RET</v>
          </cell>
          <cell r="E518" t="str">
            <v>Ford Credit</v>
          </cell>
          <cell r="F518" t="str">
            <v>CLOWE49</v>
          </cell>
          <cell r="G518" t="str">
            <v>SKASARLA</v>
          </cell>
          <cell r="H518" t="str">
            <v>PHUTCHI8</v>
          </cell>
          <cell r="I518" t="str">
            <v>JMANI</v>
          </cell>
          <cell r="J518" t="str">
            <v>NO</v>
          </cell>
          <cell r="K518" t="str">
            <v>Bronze</v>
          </cell>
          <cell r="L518" t="str">
            <v>Non S-Ox</v>
          </cell>
          <cell r="M518">
            <v>112</v>
          </cell>
          <cell r="N518" t="str">
            <v>No</v>
          </cell>
          <cell r="O518" t="str">
            <v>Yes</v>
          </cell>
          <cell r="P518">
            <v>44538</v>
          </cell>
          <cell r="Q518" t="str">
            <v>-</v>
          </cell>
          <cell r="R518" t="str">
            <v>In-House</v>
          </cell>
          <cell r="S518" t="str">
            <v>Ford Credit Services</v>
          </cell>
          <cell r="T518" t="str">
            <v>Ford Credit (FMCC)</v>
          </cell>
          <cell r="U518" t="str">
            <v>dpower35</v>
          </cell>
          <cell r="V518" t="str">
            <v>KSAWYER8</v>
          </cell>
          <cell r="W518" t="str">
            <v>sjahnavi</v>
          </cell>
          <cell r="X518" t="str">
            <v>cchris11</v>
          </cell>
          <cell r="Y518" t="str">
            <v>pkuma174</v>
          </cell>
          <cell r="Z518" t="str">
            <v>ejone295</v>
          </cell>
          <cell r="AA518" t="str">
            <v>-</v>
          </cell>
          <cell r="AB518" t="str">
            <v>Yes</v>
          </cell>
          <cell r="AC518" t="str">
            <v>-</v>
          </cell>
          <cell r="AD518" t="str">
            <v>No</v>
          </cell>
          <cell r="AE518" t="str">
            <v>RET provides dealers with the ability to configure, price and residualize vehicle accessories during the financing process</v>
          </cell>
          <cell r="AG518">
            <v>4</v>
          </cell>
          <cell r="AH518" t="str">
            <v>Partial Migration to GCP</v>
          </cell>
          <cell r="AI518" t="str">
            <v>Q1 2026</v>
          </cell>
          <cell r="AJ518" t="str">
            <v xml:space="preserve"> </v>
          </cell>
          <cell r="AK518" t="str">
            <v>RET application will become part of Dealer Toolkit (23201) once Toolkit modernisation is complete</v>
          </cell>
          <cell r="AL518" t="str">
            <v>Springboot (Java &gt;= 17)</v>
          </cell>
          <cell r="AM518" t="str">
            <v>Rewrite</v>
          </cell>
          <cell r="AN518" t="str">
            <v>Q1 2026</v>
          </cell>
          <cell r="AO518" t="str">
            <v>JDK 17</v>
          </cell>
          <cell r="AP518" t="str">
            <v>RET application will become part of Dealer Toolkit (23201) once Toolkit modernisation is complete</v>
          </cell>
          <cell r="AQ518" t="str">
            <v>SQL</v>
          </cell>
          <cell r="AR518" t="str">
            <v>Modernize to Cloud Databases</v>
          </cell>
          <cell r="AS518" t="str">
            <v>Q1 2026</v>
          </cell>
          <cell r="AT518" t="str">
            <v>RET application will become part of Dealer Toolkit (23201) once Toolkit modernisation is complete</v>
          </cell>
          <cell r="AV518" t="str">
            <v xml:space="preserve"> </v>
          </cell>
          <cell r="AW518" t="str">
            <v xml:space="preserve"> </v>
          </cell>
          <cell r="AX518" t="str">
            <v xml:space="preserve"> </v>
          </cell>
        </row>
        <row r="519">
          <cell r="A519">
            <v>53373</v>
          </cell>
          <cell r="B519" t="str">
            <v>FMCC Google Cloud Analytics Platform</v>
          </cell>
          <cell r="C519" t="str">
            <v>In Production</v>
          </cell>
          <cell r="D519" t="str">
            <v>FMCC GCAP</v>
          </cell>
          <cell r="E519" t="str">
            <v>Ford Credit</v>
          </cell>
          <cell r="F519" t="str">
            <v>RMINHAS3</v>
          </cell>
          <cell r="G519" t="str">
            <v>SSINGH14</v>
          </cell>
          <cell r="H519" t="str">
            <v>SASIF</v>
          </cell>
          <cell r="I519" t="str">
            <v>VBHUPATH</v>
          </cell>
          <cell r="J519" t="str">
            <v>NO</v>
          </cell>
          <cell r="K519" t="str">
            <v>Bronze</v>
          </cell>
          <cell r="L519" t="str">
            <v>Non S-Ox</v>
          </cell>
          <cell r="M519">
            <v>322</v>
          </cell>
          <cell r="N519" t="str">
            <v>No</v>
          </cell>
          <cell r="O519" t="str">
            <v>Yes</v>
          </cell>
          <cell r="P519">
            <v>44547</v>
          </cell>
          <cell r="Q519" t="str">
            <v>-</v>
          </cell>
          <cell r="R519" t="str">
            <v>-</v>
          </cell>
          <cell r="S519" t="str">
            <v>Ford Credit Services</v>
          </cell>
          <cell r="T519" t="str">
            <v>Ford Credit (FMCC)</v>
          </cell>
          <cell r="U519" t="str">
            <v>bgurung1</v>
          </cell>
          <cell r="V519" t="str">
            <v>PLIPKA</v>
          </cell>
          <cell r="W519" t="str">
            <v>svemuri5</v>
          </cell>
          <cell r="X519" t="str">
            <v>jpolacek</v>
          </cell>
          <cell r="Y519" t="str">
            <v>vjammul1</v>
          </cell>
          <cell r="Z519" t="str">
            <v>plipka</v>
          </cell>
          <cell r="AA519" t="str">
            <v>-</v>
          </cell>
          <cell r="AB519" t="str">
            <v>No</v>
          </cell>
          <cell r="AC519" t="str">
            <v>-</v>
          </cell>
          <cell r="AD519" t="str">
            <v>Yes</v>
          </cell>
          <cell r="AE519" t="str">
            <v>Ford Credit Google Cloud Analytics</v>
          </cell>
          <cell r="AG519">
            <v>3</v>
          </cell>
          <cell r="AH519" t="str">
            <v>Complete Migration to GCP (Both App &amp; DB)</v>
          </cell>
          <cell r="AI519" t="str">
            <v>Q2 2026</v>
          </cell>
          <cell r="AJ519" t="str">
            <v xml:space="preserve">We are currently using VMs to migrate history data from TD to GCP BQ. Also, for receiving files from on prem applications. These files are required for data ingestion. Once source applications are modernized, we could decommission these VMs. </v>
          </cell>
          <cell r="AK519" t="str">
            <v xml:space="preserve">Once source applications are modernized, we could decommission these VMs. </v>
          </cell>
          <cell r="AM519" t="str">
            <v>Version Upgrade</v>
          </cell>
          <cell r="AN519" t="str">
            <v>Q4 2025</v>
          </cell>
          <cell r="AO519" t="str">
            <v xml:space="preserve"> </v>
          </cell>
          <cell r="AP519" t="str">
            <v>-Java - Version Upgrade, Struts - , WAS Liberty - -Java Timeline - Q2 2025, Struts Timeline - , WAS Upgrade Timeline - 
Changed from Q2 2025 to Q4 2025
Date Changed - 21 Feb 2025</v>
          </cell>
          <cell r="AR519" t="str">
            <v xml:space="preserve"> </v>
          </cell>
          <cell r="AS519" t="str">
            <v xml:space="preserve"> </v>
          </cell>
          <cell r="AT519" t="str">
            <v xml:space="preserve"> </v>
          </cell>
          <cell r="AV519" t="str">
            <v xml:space="preserve"> </v>
          </cell>
          <cell r="AW519" t="str">
            <v xml:space="preserve"> </v>
          </cell>
          <cell r="AX519" t="str">
            <v xml:space="preserve"> </v>
          </cell>
        </row>
        <row r="520">
          <cell r="A520">
            <v>53399</v>
          </cell>
          <cell r="B520" t="str">
            <v>China Enablement Systems - CES</v>
          </cell>
          <cell r="C520" t="str">
            <v>In Production</v>
          </cell>
          <cell r="D520" t="str">
            <v>CES</v>
          </cell>
          <cell r="E520" t="str">
            <v>Ford Credit</v>
          </cell>
          <cell r="F520" t="str">
            <v>IPANKAJ</v>
          </cell>
          <cell r="G520" t="str">
            <v>VNAVEEN1</v>
          </cell>
          <cell r="H520" t="str">
            <v>GKAMAL</v>
          </cell>
          <cell r="I520" t="str">
            <v>ROBRIEN3</v>
          </cell>
          <cell r="J520" t="str">
            <v>NO</v>
          </cell>
          <cell r="K520" t="str">
            <v>Copper</v>
          </cell>
          <cell r="L520" t="str">
            <v>Non S-Ox</v>
          </cell>
          <cell r="M520">
            <v>112</v>
          </cell>
          <cell r="N520" t="str">
            <v>No</v>
          </cell>
          <cell r="O520" t="str">
            <v>Yes</v>
          </cell>
          <cell r="P520">
            <v>44874</v>
          </cell>
          <cell r="Q520" t="str">
            <v>-</v>
          </cell>
          <cell r="R520" t="str">
            <v>In-House</v>
          </cell>
          <cell r="S520" t="str">
            <v>Ford Credit Services</v>
          </cell>
          <cell r="T520">
            <v>112</v>
          </cell>
          <cell r="U520" t="str">
            <v>jturfboe</v>
          </cell>
          <cell r="V520" t="str">
            <v>MJIVAN</v>
          </cell>
          <cell r="W520" t="str">
            <v>rnittoor</v>
          </cell>
          <cell r="X520" t="str">
            <v>IDAS4</v>
          </cell>
          <cell r="Y520" t="str">
            <v>tmathy</v>
          </cell>
          <cell r="Z520" t="str">
            <v>dcourse2</v>
          </cell>
          <cell r="AA520" t="str">
            <v>dcarter6</v>
          </cell>
          <cell r="AB520" t="str">
            <v>No</v>
          </cell>
          <cell r="AC520" t="str">
            <v>-</v>
          </cell>
          <cell r="AD520" t="str">
            <v>No</v>
          </cell>
          <cell r="AE520" t="str">
            <v>SUITE OF CHINA ENCAPSULATED API'S SUPPORTING CUSTOMER, ACCOUNT AND VEHICLE USING LA AND DB2 INFORMATION TO SUPPORT CHINA APPLICATIONS.</v>
          </cell>
          <cell r="AH520" t="str">
            <v xml:space="preserve"> </v>
          </cell>
          <cell r="AI520" t="str">
            <v xml:space="preserve"> </v>
          </cell>
          <cell r="AJ520" t="str">
            <v xml:space="preserve"> </v>
          </cell>
          <cell r="AK520" t="str">
            <v xml:space="preserve"> </v>
          </cell>
          <cell r="AL520" t="str">
            <v>Springboot</v>
          </cell>
          <cell r="AM520" t="str">
            <v>Version Upgrade</v>
          </cell>
          <cell r="AN520" t="str">
            <v>Q4 2025</v>
          </cell>
          <cell r="AO520" t="str">
            <v xml:space="preserve"> </v>
          </cell>
          <cell r="AP520" t="str">
            <v xml:space="preserve">-Java - Version Upgrade, Struts - , WAS Liberty - -Java Timeline - Q4 2025, Struts Timeline - , WAS Upgrade Timeline - </v>
          </cell>
          <cell r="AR520" t="str">
            <v xml:space="preserve"> </v>
          </cell>
          <cell r="AS520" t="str">
            <v xml:space="preserve"> </v>
          </cell>
          <cell r="AT520" t="str">
            <v xml:space="preserve"> </v>
          </cell>
          <cell r="AV520" t="str">
            <v xml:space="preserve"> </v>
          </cell>
          <cell r="AW520" t="str">
            <v xml:space="preserve"> </v>
          </cell>
          <cell r="AX520" t="str">
            <v xml:space="preserve"> </v>
          </cell>
        </row>
        <row r="521">
          <cell r="A521">
            <v>53416</v>
          </cell>
          <cell r="B521" t="str">
            <v>eCommerce Payment Integration</v>
          </cell>
          <cell r="C521" t="str">
            <v>In Production</v>
          </cell>
          <cell r="D521" t="str">
            <v>EPI</v>
          </cell>
          <cell r="E521" t="str">
            <v>Ford Credit</v>
          </cell>
          <cell r="F521" t="str">
            <v>IPANKAJ</v>
          </cell>
          <cell r="G521" t="str">
            <v>VNAVEEN1</v>
          </cell>
          <cell r="H521" t="str">
            <v>PMATHIV3</v>
          </cell>
          <cell r="I521" t="str">
            <v>ROBRIEN3</v>
          </cell>
          <cell r="J521" t="str">
            <v>NO</v>
          </cell>
          <cell r="K521" t="str">
            <v>Platinum</v>
          </cell>
          <cell r="L521" t="str">
            <v>Non S-Ox</v>
          </cell>
          <cell r="M521">
            <v>312</v>
          </cell>
          <cell r="N521" t="str">
            <v>No</v>
          </cell>
          <cell r="O521" t="str">
            <v>Yes</v>
          </cell>
          <cell r="P521">
            <v>44328</v>
          </cell>
          <cell r="Q521" t="str">
            <v>-</v>
          </cell>
          <cell r="R521" t="str">
            <v>In-House</v>
          </cell>
          <cell r="S521" t="str">
            <v>Ford Credit Services</v>
          </cell>
          <cell r="T521" t="str">
            <v>Ford Credit (FMCC)</v>
          </cell>
          <cell r="U521" t="str">
            <v>sbutle89</v>
          </cell>
          <cell r="V521" t="str">
            <v>MJIVAN</v>
          </cell>
          <cell r="W521" t="str">
            <v>snalama1</v>
          </cell>
          <cell r="X521" t="str">
            <v>rrona</v>
          </cell>
          <cell r="Y521" t="str">
            <v>ksubra37</v>
          </cell>
          <cell r="Z521" t="str">
            <v>aahmad39</v>
          </cell>
          <cell r="AA521" t="str">
            <v>-</v>
          </cell>
          <cell r="AB521" t="str">
            <v>No</v>
          </cell>
          <cell r="AC521" t="str">
            <v>Yes</v>
          </cell>
          <cell r="AD521" t="str">
            <v>No</v>
          </cell>
          <cell r="AE521" t="str">
            <v>Capabilities Supporting the Payment Integration layer between GUX, SAP and Payment Vendors</v>
          </cell>
          <cell r="AG521">
            <v>4</v>
          </cell>
          <cell r="AH521" t="str">
            <v>Will be Decommissioned</v>
          </cell>
          <cell r="AI521" t="str">
            <v>Q2 2025</v>
          </cell>
          <cell r="AJ521" t="str">
            <v xml:space="preserve"> </v>
          </cell>
          <cell r="AK521" t="str">
            <v xml:space="preserve"> </v>
          </cell>
          <cell r="AL521" t="str">
            <v>Springboot (Java &gt;= 17)</v>
          </cell>
          <cell r="AM521" t="str">
            <v>Will be Decommissioned</v>
          </cell>
          <cell r="AN521" t="str">
            <v>TBD</v>
          </cell>
          <cell r="AO521" t="str">
            <v xml:space="preserve"> </v>
          </cell>
          <cell r="AP521" t="str">
            <v>-Java - Will be Decomissioned, Struts - , WAS Liberty - -</v>
          </cell>
          <cell r="AQ521" t="str">
            <v>SQL</v>
          </cell>
          <cell r="AR521" t="str">
            <v>Will be Decommissioned</v>
          </cell>
          <cell r="AS521" t="str">
            <v>Q2 2025</v>
          </cell>
          <cell r="AT521" t="str">
            <v xml:space="preserve"> </v>
          </cell>
          <cell r="AV521" t="str">
            <v xml:space="preserve"> </v>
          </cell>
          <cell r="AW521" t="str">
            <v xml:space="preserve"> </v>
          </cell>
          <cell r="AX521" t="str">
            <v xml:space="preserve"> </v>
          </cell>
        </row>
        <row r="522">
          <cell r="A522">
            <v>53542</v>
          </cell>
          <cell r="B522" t="str">
            <v>FC Enablement Systems</v>
          </cell>
          <cell r="C522" t="str">
            <v>In Production</v>
          </cell>
          <cell r="D522" t="str">
            <v>FCES</v>
          </cell>
          <cell r="E522" t="str">
            <v>Ford Credit</v>
          </cell>
          <cell r="F522" t="str">
            <v>IPANKAJ</v>
          </cell>
          <cell r="G522" t="str">
            <v>VNAVEEN1</v>
          </cell>
          <cell r="H522" t="str">
            <v>VRUKMANG</v>
          </cell>
          <cell r="I522" t="str">
            <v>ROBRIEN3</v>
          </cell>
          <cell r="J522" t="str">
            <v>NO</v>
          </cell>
          <cell r="K522" t="str">
            <v>Silver</v>
          </cell>
          <cell r="L522" t="str">
            <v>Non S-Ox</v>
          </cell>
          <cell r="M522">
            <v>221</v>
          </cell>
          <cell r="N522" t="str">
            <v>No</v>
          </cell>
          <cell r="O522" t="str">
            <v>Yes</v>
          </cell>
          <cell r="P522">
            <v>45021</v>
          </cell>
          <cell r="Q522" t="str">
            <v>-</v>
          </cell>
          <cell r="R522" t="str">
            <v>In-House</v>
          </cell>
          <cell r="S522" t="str">
            <v>Ford Credit Services</v>
          </cell>
          <cell r="T522" t="str">
            <v>Ford Credit (FMCC)</v>
          </cell>
          <cell r="U522" t="str">
            <v>jturfboe</v>
          </cell>
          <cell r="V522" t="str">
            <v>MJIVAN</v>
          </cell>
          <cell r="W522" t="str">
            <v>rnittoor</v>
          </cell>
          <cell r="X522" t="str">
            <v>tmathy</v>
          </cell>
          <cell r="Y522" t="str">
            <v>gs42</v>
          </cell>
          <cell r="Z522" t="str">
            <v>dcourse2</v>
          </cell>
          <cell r="AA522" t="str">
            <v>-</v>
          </cell>
          <cell r="AB522" t="str">
            <v>No</v>
          </cell>
          <cell r="AC522" t="str">
            <v>No</v>
          </cell>
          <cell r="AD522" t="str">
            <v>No</v>
          </cell>
          <cell r="AE522" t="str">
            <v>Suite of APIs developed to support Ford Credit Enabling API product.</v>
          </cell>
          <cell r="AG522">
            <v>7</v>
          </cell>
          <cell r="AH522" t="str">
            <v>Complete Migration to GCP (Both App &amp; DB)</v>
          </cell>
          <cell r="AI522" t="str">
            <v>Q4 2025</v>
          </cell>
          <cell r="AJ522" t="str">
            <v xml:space="preserve"> </v>
          </cell>
          <cell r="AK522" t="str">
            <v>Completely moved to GCP in Q4-224
Changed From Q1 2025 to Q4 2025 (20-Feb-2025)</v>
          </cell>
          <cell r="AL522" t="str">
            <v>Springboot (Java &gt;= 17)</v>
          </cell>
          <cell r="AM522" t="str">
            <v>Version Upgrade</v>
          </cell>
          <cell r="AN522" t="str">
            <v>Q4 2025</v>
          </cell>
          <cell r="AO522" t="str">
            <v>Java spring batch</v>
          </cell>
          <cell r="AP522" t="str">
            <v>-Java - Version Upgrade, Struts - , WAS Liberty - -Q4 2025</v>
          </cell>
          <cell r="AQ522" t="str">
            <v>SQL</v>
          </cell>
          <cell r="AR522" t="str">
            <v>Modernize to Cloud Databases</v>
          </cell>
          <cell r="AS522" t="str">
            <v>Q4 2025</v>
          </cell>
          <cell r="AT522" t="str">
            <v>Moved to Postgres in Q4-2024
Changed From Q1 2025 to Q4 2025 (20-Feb-2025)</v>
          </cell>
          <cell r="AV522" t="str">
            <v xml:space="preserve"> </v>
          </cell>
          <cell r="AW522" t="str">
            <v xml:space="preserve"> </v>
          </cell>
          <cell r="AX522" t="str">
            <v xml:space="preserve"> </v>
          </cell>
        </row>
        <row r="523">
          <cell r="A523">
            <v>53543</v>
          </cell>
          <cell r="B523" t="str">
            <v>FC Foundational Systems</v>
          </cell>
          <cell r="C523" t="str">
            <v>In Development</v>
          </cell>
          <cell r="D523" t="str">
            <v>FCFS</v>
          </cell>
          <cell r="E523" t="str">
            <v>Ford Credit</v>
          </cell>
          <cell r="F523" t="str">
            <v>IPANKAJ</v>
          </cell>
          <cell r="G523" t="str">
            <v>VNAVEEN1</v>
          </cell>
          <cell r="H523" t="str">
            <v>VRUKMANG</v>
          </cell>
          <cell r="I523" t="str">
            <v>ROBRIEN3</v>
          </cell>
          <cell r="J523" t="str">
            <v>NO</v>
          </cell>
          <cell r="K523" t="str">
            <v>Gold</v>
          </cell>
          <cell r="L523" t="str">
            <v>Non S-Ox</v>
          </cell>
          <cell r="M523">
            <v>211</v>
          </cell>
          <cell r="N523" t="str">
            <v>No</v>
          </cell>
          <cell r="O523" t="str">
            <v>Yes</v>
          </cell>
          <cell r="P523" t="str">
            <v>-</v>
          </cell>
          <cell r="Q523" t="str">
            <v>-</v>
          </cell>
          <cell r="R523" t="str">
            <v>In-House</v>
          </cell>
          <cell r="S523" t="str">
            <v>Ford Credit Services</v>
          </cell>
          <cell r="T523" t="str">
            <v>Ford Credit (FMCC)</v>
          </cell>
          <cell r="U523" t="str">
            <v>jturfboe</v>
          </cell>
          <cell r="V523" t="str">
            <v>MJIVAN</v>
          </cell>
          <cell r="W523" t="str">
            <v>-</v>
          </cell>
          <cell r="X523" t="str">
            <v>TANEESH</v>
          </cell>
          <cell r="Y523" t="str">
            <v>ashanm16</v>
          </cell>
          <cell r="Z523" t="str">
            <v>MWOJEWS1</v>
          </cell>
          <cell r="AA523" t="str">
            <v>-</v>
          </cell>
          <cell r="AB523" t="str">
            <v>No</v>
          </cell>
          <cell r="AC523" t="str">
            <v>-</v>
          </cell>
          <cell r="AD523" t="str">
            <v>No</v>
          </cell>
          <cell r="AE523" t="str">
            <v>Suite of APIs to introduce new foundational capabilities and enhance existing capabilities in Ford Credit</v>
          </cell>
          <cell r="AH523" t="str">
            <v>Complete Migration to GCP (Both App &amp; DB)</v>
          </cell>
          <cell r="AI523" t="str">
            <v>Q1 2025</v>
          </cell>
          <cell r="AJ523" t="str">
            <v xml:space="preserve"> </v>
          </cell>
          <cell r="AK523" t="str">
            <v>Completely moved to GCP in Q2-224</v>
          </cell>
          <cell r="AL523" t="str">
            <v>Springboot (Java &gt;= 17)</v>
          </cell>
          <cell r="AM523" t="str">
            <v>Version Upgrade</v>
          </cell>
          <cell r="AN523" t="str">
            <v>Q4 2025</v>
          </cell>
          <cell r="AO523" t="str">
            <v>Java Springbatch</v>
          </cell>
          <cell r="AP523" t="str">
            <v>-Java - Version Upgrade, Struts - , WAS Liberty - -Q4 2025</v>
          </cell>
          <cell r="AQ523" t="str">
            <v>SQL</v>
          </cell>
          <cell r="AR523" t="str">
            <v>Modernize to Cloud Databases</v>
          </cell>
          <cell r="AS523" t="str">
            <v>Q1 2025</v>
          </cell>
          <cell r="AT523" t="str">
            <v>Moved to Postgres in Q2-2024</v>
          </cell>
          <cell r="AV523" t="str">
            <v xml:space="preserve"> </v>
          </cell>
          <cell r="AW523" t="str">
            <v xml:space="preserve"> </v>
          </cell>
          <cell r="AX523" t="str">
            <v xml:space="preserve"> </v>
          </cell>
        </row>
        <row r="524">
          <cell r="A524">
            <v>53671</v>
          </cell>
          <cell r="B524" t="str">
            <v>Nuance Security Suite</v>
          </cell>
          <cell r="C524" t="str">
            <v>In Production</v>
          </cell>
          <cell r="D524" t="str">
            <v>VoiceID</v>
          </cell>
          <cell r="E524" t="str">
            <v>Ford Credit</v>
          </cell>
          <cell r="F524" t="str">
            <v>KDELTA</v>
          </cell>
          <cell r="G524" t="str">
            <v>PBINGI</v>
          </cell>
          <cell r="H524" t="str">
            <v>MFORMOSA</v>
          </cell>
          <cell r="I524" t="str">
            <v>SMOCK6</v>
          </cell>
          <cell r="J524" t="str">
            <v>YES</v>
          </cell>
          <cell r="K524" t="str">
            <v>Silver</v>
          </cell>
          <cell r="L524" t="str">
            <v>Non S-Ox</v>
          </cell>
          <cell r="M524">
            <v>321</v>
          </cell>
          <cell r="N524" t="str">
            <v>No</v>
          </cell>
          <cell r="O524" t="str">
            <v>Yes</v>
          </cell>
          <cell r="P524">
            <v>45244</v>
          </cell>
          <cell r="Q524">
            <v>47118</v>
          </cell>
          <cell r="R524" t="str">
            <v>COTS</v>
          </cell>
          <cell r="S524" t="str">
            <v>Ford Credit Services</v>
          </cell>
          <cell r="T524" t="str">
            <v>-</v>
          </cell>
          <cell r="U524" t="str">
            <v>rsedgewi</v>
          </cell>
          <cell r="V524" t="str">
            <v>MPAPALAS</v>
          </cell>
          <cell r="W524" t="str">
            <v>jgarza38</v>
          </cell>
          <cell r="X524" t="str">
            <v>krangar2</v>
          </cell>
          <cell r="Y524" t="str">
            <v>vkachale</v>
          </cell>
          <cell r="Z524" t="str">
            <v>msimonof</v>
          </cell>
          <cell r="AA524" t="str">
            <v>-</v>
          </cell>
          <cell r="AB524" t="str">
            <v>Yes</v>
          </cell>
          <cell r="AC524" t="str">
            <v>-</v>
          </cell>
          <cell r="AD524" t="str">
            <v>Yes</v>
          </cell>
          <cell r="AE524" t="str">
            <v>Voice Identification tool that uses Phone number, Background Noise, SIP Header, connected infrastructure and voice audio to provide probabilities that identify a caller for authentication.</v>
          </cell>
          <cell r="AG524">
            <v>38</v>
          </cell>
          <cell r="AH524" t="str">
            <v>Complete Migration to SaaS</v>
          </cell>
          <cell r="AI524" t="str">
            <v>Q1 2027</v>
          </cell>
          <cell r="AJ524" t="str">
            <v xml:space="preserve"> </v>
          </cell>
          <cell r="AK524" t="str">
            <v xml:space="preserve"> </v>
          </cell>
          <cell r="AO524" t="str">
            <v xml:space="preserve"> </v>
          </cell>
          <cell r="AP524" t="str">
            <v>Java Comments - This is a COTS product., Struts Comments - , WAS Upgrade Comments - --</v>
          </cell>
          <cell r="AQ524" t="str">
            <v>SQL</v>
          </cell>
          <cell r="AR524" t="str">
            <v>Will be Decommissioned</v>
          </cell>
          <cell r="AS524" t="str">
            <v>TBD</v>
          </cell>
          <cell r="AT524" t="str">
            <v xml:space="preserve">This app is decommissined. </v>
          </cell>
          <cell r="AV524" t="str">
            <v xml:space="preserve"> </v>
          </cell>
          <cell r="AW524" t="str">
            <v xml:space="preserve"> </v>
          </cell>
          <cell r="AX524" t="str">
            <v xml:space="preserve"> </v>
          </cell>
        </row>
        <row r="525">
          <cell r="A525">
            <v>53773</v>
          </cell>
          <cell r="B525" t="str">
            <v>FCE German Tax Reporting</v>
          </cell>
          <cell r="C525" t="str">
            <v>In Production</v>
          </cell>
          <cell r="D525" t="str">
            <v>FCEDETAX</v>
          </cell>
          <cell r="E525" t="str">
            <v>Ford Credit</v>
          </cell>
          <cell r="F525" t="str">
            <v>JMALETZ</v>
          </cell>
          <cell r="G525" t="str">
            <v>CMUELLEN</v>
          </cell>
          <cell r="H525" t="str">
            <v>GSEIPELT</v>
          </cell>
          <cell r="I525" t="str">
            <v>AGALLAG9</v>
          </cell>
          <cell r="J525" t="str">
            <v>NO</v>
          </cell>
          <cell r="K525" t="str">
            <v>Copper</v>
          </cell>
          <cell r="L525" t="str">
            <v>Non S-Ox</v>
          </cell>
          <cell r="M525">
            <v>321</v>
          </cell>
          <cell r="N525" t="str">
            <v>No</v>
          </cell>
          <cell r="O525" t="str">
            <v>Yes</v>
          </cell>
          <cell r="P525">
            <v>44617</v>
          </cell>
          <cell r="Q525" t="str">
            <v>-</v>
          </cell>
          <cell r="R525" t="str">
            <v>In-House</v>
          </cell>
          <cell r="S525" t="str">
            <v>Ford Credit Services</v>
          </cell>
          <cell r="T525">
            <v>321</v>
          </cell>
          <cell r="U525" t="str">
            <v>CPINKE</v>
          </cell>
          <cell r="V525" t="str">
            <v>KSTRUPPE</v>
          </cell>
          <cell r="W525" t="str">
            <v>rcayetan</v>
          </cell>
          <cell r="X525" t="str">
            <v>thasse</v>
          </cell>
          <cell r="Y525" t="str">
            <v>tzabrods</v>
          </cell>
          <cell r="Z525" t="str">
            <v>-</v>
          </cell>
          <cell r="AA525" t="str">
            <v>-</v>
          </cell>
          <cell r="AB525" t="str">
            <v>No</v>
          </cell>
          <cell r="AC525" t="str">
            <v>Yes</v>
          </cell>
          <cell r="AD525" t="str">
            <v>Yes</v>
          </cell>
          <cell r="AE525" t="str">
            <v>APPLICATION TO PROVIDE LEGALLY REQUIRED TAX REPORTING TO GERMAN AUTHORITIES</v>
          </cell>
          <cell r="AF525" t="str">
            <v>EU</v>
          </cell>
          <cell r="AH525" t="str">
            <v xml:space="preserve"> </v>
          </cell>
          <cell r="AI525" t="str">
            <v xml:space="preserve"> </v>
          </cell>
          <cell r="AJ525" t="str">
            <v xml:space="preserve"> </v>
          </cell>
          <cell r="AK525" t="str">
            <v xml:space="preserve"> </v>
          </cell>
          <cell r="AL525" t="str">
            <v>Springboot</v>
          </cell>
          <cell r="AM525" t="str">
            <v>Will be Decommissioned</v>
          </cell>
          <cell r="AN525" t="str">
            <v>Q3 2025</v>
          </cell>
          <cell r="AO525" t="str">
            <v>n/a</v>
          </cell>
          <cell r="AP525" t="str">
            <v>Java Comments - App team have done all administrative tasks to officially decommission it, but nobody is using this app any more, Struts Comments - , WAS Upgrade Comments - -Java - Will be Decomissioned, Struts - , WAS Liberty - -Java Timeline - Q1 2025, Struts Timeline - , WAS Upgrade Timeline - 
Changed From Q1 2025 to Q3 2025 (20-Feb-2025)</v>
          </cell>
          <cell r="AR525" t="str">
            <v xml:space="preserve"> </v>
          </cell>
          <cell r="AS525" t="str">
            <v xml:space="preserve"> </v>
          </cell>
          <cell r="AT525" t="str">
            <v xml:space="preserve"> </v>
          </cell>
          <cell r="AW525" t="str">
            <v xml:space="preserve"> </v>
          </cell>
          <cell r="AX525" t="str">
            <v xml:space="preserve"> </v>
          </cell>
        </row>
        <row r="526">
          <cell r="A526">
            <v>54026</v>
          </cell>
          <cell r="B526" t="str">
            <v>PreQual</v>
          </cell>
          <cell r="C526" t="str">
            <v>In Production</v>
          </cell>
          <cell r="D526" t="str">
            <v>PQL</v>
          </cell>
          <cell r="E526" t="str">
            <v>Ford Credit</v>
          </cell>
          <cell r="F526" t="str">
            <v>NJOSHI21</v>
          </cell>
          <cell r="G526" t="str">
            <v>ASAPEHIA</v>
          </cell>
          <cell r="H526" t="str">
            <v>VDATLA</v>
          </cell>
          <cell r="I526" t="str">
            <v>ASAXENA8</v>
          </cell>
          <cell r="J526" t="str">
            <v>NO</v>
          </cell>
          <cell r="K526" t="str">
            <v>Silver</v>
          </cell>
          <cell r="L526" t="str">
            <v>Non S-Ox</v>
          </cell>
          <cell r="M526">
            <v>321</v>
          </cell>
          <cell r="N526" t="str">
            <v>No</v>
          </cell>
          <cell r="O526" t="str">
            <v>Yes</v>
          </cell>
          <cell r="P526">
            <v>44958</v>
          </cell>
          <cell r="Q526" t="str">
            <v>-</v>
          </cell>
          <cell r="R526" t="str">
            <v>In-House</v>
          </cell>
          <cell r="S526" t="str">
            <v>Ford Credit Services</v>
          </cell>
          <cell r="T526">
            <v>321</v>
          </cell>
          <cell r="U526" t="str">
            <v>rmason95</v>
          </cell>
          <cell r="V526" t="str">
            <v>EJONE295</v>
          </cell>
          <cell r="W526" t="str">
            <v>dhanse21</v>
          </cell>
          <cell r="X526" t="str">
            <v>MKULASZ3</v>
          </cell>
          <cell r="Y526" t="str">
            <v>sgaylord</v>
          </cell>
          <cell r="Z526" t="str">
            <v>dpower35</v>
          </cell>
          <cell r="AA526" t="str">
            <v>dveluma1</v>
          </cell>
          <cell r="AB526" t="str">
            <v>Yes</v>
          </cell>
          <cell r="AC526" t="str">
            <v>Yes</v>
          </cell>
          <cell r="AD526" t="str">
            <v>Yes</v>
          </cell>
          <cell r="AE526" t="str">
            <v>PREQUALIFICATION EXPERIENCE DESIGNED TO TARGET THE NEW TO FORD/FORD CREDIT SHOPPING CONSUMER.</v>
          </cell>
          <cell r="AH526" t="str">
            <v xml:space="preserve"> </v>
          </cell>
          <cell r="AI526" t="str">
            <v xml:space="preserve"> </v>
          </cell>
          <cell r="AJ526" t="str">
            <v xml:space="preserve"> </v>
          </cell>
          <cell r="AK526" t="str">
            <v xml:space="preserve"> </v>
          </cell>
          <cell r="AL526" t="str">
            <v>Springboot</v>
          </cell>
          <cell r="AM526" t="str">
            <v>Will be Decommissioned</v>
          </cell>
          <cell r="AN526" t="str">
            <v>TBD</v>
          </cell>
          <cell r="AO526" t="str">
            <v xml:space="preserve"> </v>
          </cell>
          <cell r="AP526" t="str">
            <v>Java Comments - This application team submitted survey there is no Java using. Need to confirm by central team., Struts Comments - , WAS Upgrade Comments - --</v>
          </cell>
          <cell r="AR526" t="str">
            <v xml:space="preserve"> </v>
          </cell>
          <cell r="AS526" t="str">
            <v xml:space="preserve"> </v>
          </cell>
          <cell r="AT526" t="str">
            <v xml:space="preserve"> </v>
          </cell>
          <cell r="AV526" t="str">
            <v xml:space="preserve"> </v>
          </cell>
          <cell r="AW526" t="str">
            <v xml:space="preserve"> </v>
          </cell>
          <cell r="AX526" t="str">
            <v xml:space="preserve"> </v>
          </cell>
        </row>
        <row r="527">
          <cell r="A527">
            <v>54144</v>
          </cell>
          <cell r="B527" t="str">
            <v>Wholesale Loss Database GDMS</v>
          </cell>
          <cell r="C527" t="str">
            <v>Planned</v>
          </cell>
          <cell r="D527" t="str">
            <v>WhLGDMS</v>
          </cell>
          <cell r="E527" t="str">
            <v>Ford Credit</v>
          </cell>
          <cell r="F527" t="str">
            <v>VMADHUSU</v>
          </cell>
          <cell r="G527" t="str">
            <v>TMCCAFFR</v>
          </cell>
          <cell r="H527" t="str">
            <v>SWELCH23</v>
          </cell>
          <cell r="I527" t="str">
            <v>SWELCH23</v>
          </cell>
          <cell r="J527" t="str">
            <v>YES</v>
          </cell>
          <cell r="K527" t="str">
            <v>-</v>
          </cell>
          <cell r="L527" t="str">
            <v>S-Ox In Scope</v>
          </cell>
          <cell r="M527" t="str">
            <v>-</v>
          </cell>
          <cell r="N527" t="str">
            <v>Yes</v>
          </cell>
          <cell r="O527" t="str">
            <v>No</v>
          </cell>
          <cell r="P527" t="str">
            <v>-</v>
          </cell>
          <cell r="Q527" t="str">
            <v>-</v>
          </cell>
          <cell r="R527" t="str">
            <v>COTS</v>
          </cell>
          <cell r="S527" t="str">
            <v>Ford Credit Services</v>
          </cell>
          <cell r="T527" t="str">
            <v>-</v>
          </cell>
          <cell r="U527" t="str">
            <v>swelch23</v>
          </cell>
          <cell r="V527" t="str">
            <v>TMCCAFFR</v>
          </cell>
          <cell r="W527" t="str">
            <v>rmala1</v>
          </cell>
          <cell r="X527" t="str">
            <v>rmala1</v>
          </cell>
          <cell r="Y527" t="str">
            <v>-</v>
          </cell>
          <cell r="Z527" t="str">
            <v>-</v>
          </cell>
          <cell r="AA527" t="str">
            <v>-</v>
          </cell>
          <cell r="AB527" t="str">
            <v>No</v>
          </cell>
          <cell r="AC527" t="str">
            <v>-</v>
          </cell>
          <cell r="AD527" t="str">
            <v>-</v>
          </cell>
          <cell r="AE527" t="str">
            <v>Global Data Management and Services - Database to write back Wholesale Loss data (FCE)</v>
          </cell>
          <cell r="AG527">
            <v>3</v>
          </cell>
          <cell r="AH527" t="str">
            <v>Complete Migration to GCP (Both App &amp; DB)</v>
          </cell>
          <cell r="AI527" t="str">
            <v>Q2 2025</v>
          </cell>
          <cell r="AJ527" t="str">
            <v xml:space="preserve"> </v>
          </cell>
          <cell r="AK527" t="str">
            <v xml:space="preserve"> </v>
          </cell>
          <cell r="AM527" t="str">
            <v>Version Upgrade</v>
          </cell>
          <cell r="AN527" t="str">
            <v>Q4 2025</v>
          </cell>
          <cell r="AO527" t="str">
            <v xml:space="preserve"> </v>
          </cell>
          <cell r="AP527" t="str">
            <v>-Java - Version Upgrade, Struts - , WAS Liberty - -Java Timeline - Q2 2025, Struts Timeline - , WAS Upgrade Timeline - 
Changed from Q2 2025 to Q4 2025
Date Changed - 21 Feb 2025</v>
          </cell>
          <cell r="AQ527" t="str">
            <v>SQL</v>
          </cell>
          <cell r="AR527" t="str">
            <v>Modernize to Cloud Databases</v>
          </cell>
          <cell r="AS527" t="str">
            <v>TBD</v>
          </cell>
          <cell r="AT527" t="str">
            <v xml:space="preserve"> </v>
          </cell>
          <cell r="AV527" t="str">
            <v xml:space="preserve"> </v>
          </cell>
          <cell r="AW527" t="str">
            <v xml:space="preserve"> </v>
          </cell>
          <cell r="AX527" t="str">
            <v xml:space="preserve"> </v>
          </cell>
        </row>
        <row r="528">
          <cell r="A528">
            <v>54156</v>
          </cell>
          <cell r="B528" t="str">
            <v>RICOH Data Transformation Layer</v>
          </cell>
          <cell r="C528" t="str">
            <v>In Production</v>
          </cell>
          <cell r="D528" t="str">
            <v>RDTL</v>
          </cell>
          <cell r="E528" t="str">
            <v>Ford Credit</v>
          </cell>
          <cell r="F528" t="str">
            <v>PTABOR5</v>
          </cell>
          <cell r="G528" t="str">
            <v>VSUNDA21</v>
          </cell>
          <cell r="H528" t="str">
            <v>VSANGEE6</v>
          </cell>
          <cell r="I528" t="str">
            <v>ROBRIEN3</v>
          </cell>
          <cell r="J528" t="str">
            <v>NO</v>
          </cell>
          <cell r="K528" t="str">
            <v>Silver</v>
          </cell>
          <cell r="L528" t="str">
            <v>Non S-Ox</v>
          </cell>
          <cell r="M528">
            <v>211</v>
          </cell>
          <cell r="N528" t="str">
            <v>No</v>
          </cell>
          <cell r="O528" t="str">
            <v>Yes</v>
          </cell>
          <cell r="P528">
            <v>45299</v>
          </cell>
          <cell r="Q528" t="str">
            <v>-</v>
          </cell>
          <cell r="R528" t="str">
            <v>In-House</v>
          </cell>
          <cell r="S528" t="str">
            <v>Ford Credit Services</v>
          </cell>
          <cell r="T528" t="str">
            <v>Ford Credit (FMCC)</v>
          </cell>
          <cell r="U528" t="str">
            <v>jalex142</v>
          </cell>
          <cell r="V528" t="str">
            <v>SCHOUKKA</v>
          </cell>
          <cell r="W528" t="str">
            <v>rnittoor</v>
          </cell>
          <cell r="X528" t="str">
            <v>snatar26</v>
          </cell>
          <cell r="Y528" t="str">
            <v>snatar26</v>
          </cell>
          <cell r="Z528" t="str">
            <v>sjorgen3</v>
          </cell>
          <cell r="AA528" t="str">
            <v>agonz197</v>
          </cell>
          <cell r="AB528" t="str">
            <v>Yes</v>
          </cell>
          <cell r="AC528" t="str">
            <v>Yes</v>
          </cell>
          <cell r="AD528" t="str">
            <v>No</v>
          </cell>
          <cell r="AE528" t="str">
            <v>Suite of Ford Credit APIs used to transform data into and from Ricoh.</v>
          </cell>
          <cell r="AH528" t="str">
            <v xml:space="preserve"> </v>
          </cell>
          <cell r="AI528" t="str">
            <v xml:space="preserve"> </v>
          </cell>
          <cell r="AJ528" t="str">
            <v xml:space="preserve"> </v>
          </cell>
          <cell r="AK528" t="str">
            <v xml:space="preserve"> </v>
          </cell>
          <cell r="AL528" t="str">
            <v>Springboot</v>
          </cell>
          <cell r="AM528" t="str">
            <v>Version Upgrade</v>
          </cell>
          <cell r="AN528" t="str">
            <v>Q4 2025</v>
          </cell>
          <cell r="AO528" t="str">
            <v xml:space="preserve"> </v>
          </cell>
          <cell r="AP528" t="str">
            <v xml:space="preserve">-Java - Version Upgrade, Struts - , WAS Liberty - -Java Timeline - Q4 2025, Struts Timeline - , WAS Upgrade Timeline - </v>
          </cell>
          <cell r="AR528" t="str">
            <v xml:space="preserve"> </v>
          </cell>
          <cell r="AS528" t="str">
            <v xml:space="preserve"> </v>
          </cell>
          <cell r="AT528" t="str">
            <v xml:space="preserve"> </v>
          </cell>
          <cell r="AV528" t="str">
            <v xml:space="preserve"> </v>
          </cell>
          <cell r="AW528" t="str">
            <v xml:space="preserve"> </v>
          </cell>
          <cell r="AX528" t="str">
            <v xml:space="preserve"> </v>
          </cell>
        </row>
        <row r="529">
          <cell r="A529">
            <v>54247</v>
          </cell>
          <cell r="B529" t="str">
            <v>FMCC Qlik Replicate</v>
          </cell>
          <cell r="C529" t="str">
            <v>In Production</v>
          </cell>
          <cell r="D529" t="str">
            <v>FCQlikRepl</v>
          </cell>
          <cell r="E529" t="str">
            <v>Ford Credit</v>
          </cell>
          <cell r="F529" t="str">
            <v>RMINHAS3</v>
          </cell>
          <cell r="G529" t="str">
            <v>SSINGH14</v>
          </cell>
          <cell r="H529" t="str">
            <v>SASIF</v>
          </cell>
          <cell r="I529" t="str">
            <v>VBHUPATH</v>
          </cell>
          <cell r="J529" t="str">
            <v>NO</v>
          </cell>
          <cell r="K529" t="str">
            <v>Bronze</v>
          </cell>
          <cell r="L529" t="str">
            <v>Non S-Ox</v>
          </cell>
          <cell r="M529">
            <v>323</v>
          </cell>
          <cell r="N529" t="str">
            <v>No</v>
          </cell>
          <cell r="O529" t="str">
            <v>Yes</v>
          </cell>
          <cell r="P529">
            <v>44902</v>
          </cell>
          <cell r="Q529" t="str">
            <v>-</v>
          </cell>
          <cell r="R529" t="str">
            <v>-</v>
          </cell>
          <cell r="S529" t="str">
            <v>Ford Credit Services</v>
          </cell>
          <cell r="T529" t="str">
            <v>Ford Credit (FMCC)</v>
          </cell>
          <cell r="U529" t="str">
            <v>bgurung1</v>
          </cell>
          <cell r="V529" t="str">
            <v>PLIPKA</v>
          </cell>
          <cell r="W529" t="str">
            <v>svemuri5</v>
          </cell>
          <cell r="X529" t="str">
            <v>SYELETI1</v>
          </cell>
          <cell r="Y529" t="str">
            <v>vjammul1</v>
          </cell>
          <cell r="Z529" t="str">
            <v>-</v>
          </cell>
          <cell r="AA529" t="str">
            <v>-</v>
          </cell>
          <cell r="AB529" t="str">
            <v>-</v>
          </cell>
          <cell r="AC529" t="str">
            <v>-</v>
          </cell>
          <cell r="AD529" t="str">
            <v>Yes</v>
          </cell>
          <cell r="AE529" t="str">
            <v>Shared Extract-Transform-Load (ETL) infrastructure environment utilizing Qlik Replicate to support multiple discrete applications.</v>
          </cell>
          <cell r="AG529">
            <v>4</v>
          </cell>
          <cell r="AH529" t="str">
            <v>Partial Migration to GCP</v>
          </cell>
          <cell r="AI529" t="str">
            <v>Q4 2026</v>
          </cell>
          <cell r="AJ529" t="str">
            <v xml:space="preserve">Qlik Replicate is reading data from source applications. This is COTS application and requires VMs. </v>
          </cell>
          <cell r="AK529" t="str">
            <v>COTS application requires VMs. Can only migrate from VMs if application architecture allows in future.</v>
          </cell>
          <cell r="AO529" t="str">
            <v xml:space="preserve"> </v>
          </cell>
          <cell r="AR529" t="str">
            <v xml:space="preserve"> </v>
          </cell>
          <cell r="AS529" t="str">
            <v xml:space="preserve"> </v>
          </cell>
          <cell r="AT529" t="str">
            <v xml:space="preserve"> </v>
          </cell>
          <cell r="AV529" t="str">
            <v xml:space="preserve"> </v>
          </cell>
          <cell r="AW529" t="str">
            <v xml:space="preserve"> </v>
          </cell>
          <cell r="AX529" t="str">
            <v xml:space="preserve"> </v>
          </cell>
        </row>
        <row r="530">
          <cell r="A530">
            <v>54409</v>
          </cell>
          <cell r="B530" t="str">
            <v>FCE Business Ecommerce Eco System</v>
          </cell>
          <cell r="C530" t="str">
            <v>In Production</v>
          </cell>
          <cell r="D530" t="str">
            <v>FCE-BEES</v>
          </cell>
          <cell r="E530" t="str">
            <v>Ford Credit</v>
          </cell>
          <cell r="F530" t="str">
            <v>JBENITO</v>
          </cell>
          <cell r="G530" t="str">
            <v>JCOCKWIL</v>
          </cell>
          <cell r="H530" t="str">
            <v>JGOLDST4</v>
          </cell>
          <cell r="I530" t="str">
            <v>AGALLAG9</v>
          </cell>
          <cell r="J530" t="str">
            <v>NO</v>
          </cell>
          <cell r="K530" t="str">
            <v>Gold</v>
          </cell>
          <cell r="L530" t="str">
            <v>Non S-Ox</v>
          </cell>
          <cell r="M530">
            <v>323</v>
          </cell>
          <cell r="N530" t="str">
            <v>No</v>
          </cell>
          <cell r="O530" t="str">
            <v>Yes</v>
          </cell>
          <cell r="P530">
            <v>45251</v>
          </cell>
          <cell r="Q530" t="str">
            <v>-</v>
          </cell>
          <cell r="R530" t="str">
            <v>In-House</v>
          </cell>
          <cell r="S530" t="str">
            <v>Ford Credit Services</v>
          </cell>
          <cell r="T530" t="str">
            <v>Ford Credit (FMCC)</v>
          </cell>
          <cell r="U530" t="str">
            <v>jhowe5</v>
          </cell>
          <cell r="V530" t="str">
            <v>JYAGNIK1</v>
          </cell>
          <cell r="W530" t="str">
            <v>rcayetan</v>
          </cell>
          <cell r="X530" t="str">
            <v>sford73</v>
          </cell>
          <cell r="Y530" t="str">
            <v>mruas</v>
          </cell>
          <cell r="Z530" t="str">
            <v>lriches</v>
          </cell>
          <cell r="AA530" t="str">
            <v>MDEMELLO</v>
          </cell>
          <cell r="AB530" t="str">
            <v>Yes</v>
          </cell>
          <cell r="AC530" t="str">
            <v>No</v>
          </cell>
          <cell r="AD530" t="str">
            <v>No</v>
          </cell>
          <cell r="AE530" t="str">
            <v>FCE InDealership and Customer Ecommerce platform. This will be used by Dealers &amp; Customers across all 5 European Markets, in order to propose Finance Applications to FCE.</v>
          </cell>
          <cell r="AF530" t="str">
            <v>EU</v>
          </cell>
          <cell r="AG530">
            <v>1</v>
          </cell>
          <cell r="AH530" t="str">
            <v>Complete Migration to GCP (Both App &amp; DB)</v>
          </cell>
          <cell r="AI530" t="str">
            <v>Q3 2025</v>
          </cell>
          <cell r="AJ530" t="str">
            <v xml:space="preserve"> </v>
          </cell>
          <cell r="AK530" t="str">
            <v>Changed from Q1 2025 to Q3 2025
Date Changed - 21 Feb 2025</v>
          </cell>
          <cell r="AL530" t="str">
            <v>Springboot (Java &gt;= 17)</v>
          </cell>
          <cell r="AM530" t="str">
            <v>Version Upgrade</v>
          </cell>
          <cell r="AN530" t="str">
            <v>Q4 2025</v>
          </cell>
          <cell r="AO530" t="str">
            <v>n/a</v>
          </cell>
          <cell r="AP530" t="str">
            <v>-Java - Version Upgrade, Struts - , WAS Liberty - -</v>
          </cell>
          <cell r="AQ530" t="str">
            <v>SQL</v>
          </cell>
          <cell r="AR530" t="str">
            <v>Modernize to Cloud Databases</v>
          </cell>
          <cell r="AS530" t="str">
            <v>Q4 2025</v>
          </cell>
          <cell r="AT530" t="str">
            <v>They don't have a database…</v>
          </cell>
          <cell r="AW530" t="str">
            <v xml:space="preserve"> </v>
          </cell>
          <cell r="AX530" t="str">
            <v xml:space="preserve"> </v>
          </cell>
        </row>
        <row r="531">
          <cell r="A531">
            <v>54501</v>
          </cell>
          <cell r="B531" t="str">
            <v>Ford Credit SRE</v>
          </cell>
          <cell r="C531" t="str">
            <v>Planned</v>
          </cell>
          <cell r="D531" t="str">
            <v>FCSRE</v>
          </cell>
          <cell r="E531" t="str">
            <v>Ford Credit</v>
          </cell>
          <cell r="F531" t="str">
            <v>IPANKAJ</v>
          </cell>
          <cell r="G531" t="str">
            <v>VNAVEEN1</v>
          </cell>
          <cell r="H531" t="str">
            <v>SNATAR30</v>
          </cell>
          <cell r="I531" t="str">
            <v>RMANGAL</v>
          </cell>
          <cell r="J531" t="str">
            <v>NO</v>
          </cell>
          <cell r="K531" t="str">
            <v>-</v>
          </cell>
          <cell r="L531" t="str">
            <v>Non S-Ox</v>
          </cell>
          <cell r="M531" t="str">
            <v>-</v>
          </cell>
          <cell r="N531" t="str">
            <v>No</v>
          </cell>
          <cell r="O531" t="str">
            <v>Yes</v>
          </cell>
          <cell r="P531" t="str">
            <v>-</v>
          </cell>
          <cell r="Q531" t="str">
            <v>-</v>
          </cell>
          <cell r="R531" t="str">
            <v>In-House</v>
          </cell>
          <cell r="S531" t="str">
            <v>Ford Credit Services</v>
          </cell>
          <cell r="T531" t="str">
            <v>Ford Credit (FMCC)</v>
          </cell>
          <cell r="U531" t="str">
            <v>vnaveen1</v>
          </cell>
          <cell r="V531" t="str">
            <v>IPANKAJ</v>
          </cell>
          <cell r="W531" t="str">
            <v>-</v>
          </cell>
          <cell r="X531" t="str">
            <v>mdeepik1</v>
          </cell>
          <cell r="Y531" t="str">
            <v>RFISCH38</v>
          </cell>
          <cell r="Z531" t="str">
            <v>-</v>
          </cell>
          <cell r="AA531" t="str">
            <v>-</v>
          </cell>
          <cell r="AB531" t="str">
            <v>No</v>
          </cell>
          <cell r="AC531" t="str">
            <v>-</v>
          </cell>
          <cell r="AD531" t="str">
            <v>-</v>
          </cell>
          <cell r="AE531" t="str">
            <v>Ford Credit SRE - DevSecOps &amp; Cloud Engineering</v>
          </cell>
          <cell r="AH531" t="str">
            <v>Will be Decommissioned</v>
          </cell>
          <cell r="AI531" t="str">
            <v xml:space="preserve"> </v>
          </cell>
          <cell r="AJ531" t="str">
            <v xml:space="preserve"> </v>
          </cell>
          <cell r="AK531" t="str">
            <v xml:space="preserve"> </v>
          </cell>
          <cell r="AL531" t="str">
            <v>WAS, Springboot, Springboot (Java &gt;= 17)</v>
          </cell>
          <cell r="AM531" t="str">
            <v>Version Upgrade</v>
          </cell>
          <cell r="AN531" t="str">
            <v>Q2 2025</v>
          </cell>
          <cell r="AO531" t="str">
            <v xml:space="preserve"> </v>
          </cell>
          <cell r="AP531" t="str">
            <v xml:space="preserve">-Java - Version Upgrade, Struts - , WAS Liberty - -Java Timeline - Q2 2025, Struts Timeline - , WAS Upgrade Timeline - </v>
          </cell>
          <cell r="AR531" t="str">
            <v>Modernize to Cloud Databases</v>
          </cell>
          <cell r="AS531" t="str">
            <v xml:space="preserve"> </v>
          </cell>
          <cell r="AT531" t="str">
            <v xml:space="preserve"> </v>
          </cell>
          <cell r="AV531" t="str">
            <v xml:space="preserve"> </v>
          </cell>
          <cell r="AW531" t="str">
            <v xml:space="preserve"> </v>
          </cell>
          <cell r="AX531" t="str">
            <v xml:space="preserve"> </v>
          </cell>
        </row>
        <row r="532">
          <cell r="A532">
            <v>54544</v>
          </cell>
          <cell r="B532" t="str">
            <v>Risk Scoring Origination NA</v>
          </cell>
          <cell r="C532" t="str">
            <v>In Production</v>
          </cell>
          <cell r="D532" t="str">
            <v>RiskNA</v>
          </cell>
          <cell r="E532" t="str">
            <v>Ford Credit</v>
          </cell>
          <cell r="F532" t="str">
            <v>JMALETZ</v>
          </cell>
          <cell r="G532" t="str">
            <v>PBALUSU</v>
          </cell>
          <cell r="H532" t="str">
            <v>JMADDEN5</v>
          </cell>
          <cell r="I532" t="str">
            <v>JMANI</v>
          </cell>
          <cell r="J532" t="str">
            <v>NO</v>
          </cell>
          <cell r="K532" t="str">
            <v>Silver</v>
          </cell>
          <cell r="L532" t="str">
            <v>Non S-Ox</v>
          </cell>
          <cell r="M532">
            <v>322</v>
          </cell>
          <cell r="N532" t="str">
            <v>No</v>
          </cell>
          <cell r="O532" t="str">
            <v>Yes</v>
          </cell>
          <cell r="P532">
            <v>44949</v>
          </cell>
          <cell r="Q532" t="str">
            <v>-</v>
          </cell>
          <cell r="R532" t="str">
            <v>In-House</v>
          </cell>
          <cell r="S532" t="str">
            <v>Ford Credit Services</v>
          </cell>
          <cell r="T532">
            <v>322</v>
          </cell>
          <cell r="U532" t="str">
            <v>BJANSEN2</v>
          </cell>
          <cell r="V532" t="str">
            <v>CBURDET1</v>
          </cell>
          <cell r="W532" t="str">
            <v>skarnati</v>
          </cell>
          <cell r="X532" t="str">
            <v>jmadden5</v>
          </cell>
          <cell r="Y532" t="str">
            <v>silangov</v>
          </cell>
          <cell r="Z532" t="str">
            <v>DHAUSER4</v>
          </cell>
          <cell r="AA532" t="str">
            <v>-</v>
          </cell>
          <cell r="AB532" t="str">
            <v>No</v>
          </cell>
          <cell r="AC532" t="str">
            <v>Yes</v>
          </cell>
          <cell r="AD532" t="str">
            <v>Yes</v>
          </cell>
          <cell r="AE532" t="str">
            <v>FCNA - FUNCTIONALITY INCLUDES THE SCORING PIECE OF THE ORIGINATION SYSTEMS.  BUSINESS CRITICALITY HIGH.</v>
          </cell>
          <cell r="AH532" t="str">
            <v xml:space="preserve"> </v>
          </cell>
          <cell r="AI532" t="str">
            <v xml:space="preserve"> </v>
          </cell>
          <cell r="AJ532" t="str">
            <v xml:space="preserve"> </v>
          </cell>
          <cell r="AK532" t="str">
            <v xml:space="preserve"> </v>
          </cell>
          <cell r="AL532" t="str">
            <v>Springboot</v>
          </cell>
          <cell r="AM532" t="str">
            <v>Version Upgrade</v>
          </cell>
          <cell r="AN532" t="str">
            <v>Q1 2025</v>
          </cell>
          <cell r="AO532" t="str">
            <v xml:space="preserve"> </v>
          </cell>
          <cell r="AP532" t="str">
            <v xml:space="preserve">-Java - Version Upgrade, Struts - , WAS Liberty - -Java Timeline - Q1 2025, Struts Timeline - , WAS Upgrade Timeline - </v>
          </cell>
          <cell r="AR532" t="str">
            <v xml:space="preserve"> </v>
          </cell>
          <cell r="AS532" t="str">
            <v xml:space="preserve"> </v>
          </cell>
          <cell r="AT532" t="str">
            <v xml:space="preserve"> </v>
          </cell>
          <cell r="AV532" t="str">
            <v xml:space="preserve"> </v>
          </cell>
          <cell r="AW532" t="str">
            <v xml:space="preserve"> </v>
          </cell>
          <cell r="AX532" t="str">
            <v xml:space="preserve"> </v>
          </cell>
        </row>
        <row r="533">
          <cell r="A533">
            <v>54698</v>
          </cell>
          <cell r="B533" t="str">
            <v>FordPro Insure</v>
          </cell>
          <cell r="C533" t="str">
            <v>In Production</v>
          </cell>
          <cell r="D533" t="str">
            <v>FPInsure</v>
          </cell>
          <cell r="E533" t="str">
            <v>Ford Credit</v>
          </cell>
          <cell r="F533" t="str">
            <v>DTAURO</v>
          </cell>
          <cell r="G533" t="str">
            <v>DSHARM61</v>
          </cell>
          <cell r="H533" t="str">
            <v>SSRIVA23</v>
          </cell>
          <cell r="I533" t="str">
            <v>VPOTTIBO</v>
          </cell>
          <cell r="J533" t="str">
            <v>NO</v>
          </cell>
          <cell r="K533" t="str">
            <v>Silver</v>
          </cell>
          <cell r="L533" t="str">
            <v>Non S-Ox</v>
          </cell>
          <cell r="M533">
            <v>323</v>
          </cell>
          <cell r="N533" t="str">
            <v>No</v>
          </cell>
          <cell r="O533" t="str">
            <v>Yes</v>
          </cell>
          <cell r="P533">
            <v>45411</v>
          </cell>
          <cell r="Q533" t="str">
            <v>-</v>
          </cell>
          <cell r="R533" t="str">
            <v>Managed by 3rd Party Purchased Service</v>
          </cell>
          <cell r="S533" t="str">
            <v>Finance</v>
          </cell>
          <cell r="T533" t="str">
            <v>Ford Credit (FMCC)</v>
          </cell>
          <cell r="U533" t="str">
            <v>jtipton1</v>
          </cell>
          <cell r="V533" t="str">
            <v>KHARRIS2</v>
          </cell>
          <cell r="W533" t="str">
            <v>rchilla1</v>
          </cell>
          <cell r="X533" t="str">
            <v>sgable</v>
          </cell>
          <cell r="Y533" t="str">
            <v>mdas14</v>
          </cell>
          <cell r="Z533" t="str">
            <v>tkolchin</v>
          </cell>
          <cell r="AA533" t="str">
            <v>-</v>
          </cell>
          <cell r="AB533" t="str">
            <v>Yes</v>
          </cell>
          <cell r="AC533" t="str">
            <v>Yes</v>
          </cell>
          <cell r="AD533" t="str">
            <v>Yes</v>
          </cell>
          <cell r="AE533" t="str">
            <v>FordPro Insure is the application to manage Auto Insurance for Commercial Customers. It provides full functionality to handle Policy Administration, Quotes, Billing, Claims and Related Regulatory Compliance capabilities. The core functionality is provided by Origami's SaaS Platform with multiple integrations to 3rd party service providers.</v>
          </cell>
          <cell r="AH533" t="str">
            <v xml:space="preserve"> </v>
          </cell>
          <cell r="AI533" t="str">
            <v xml:space="preserve"> </v>
          </cell>
          <cell r="AJ533" t="str">
            <v xml:space="preserve"> </v>
          </cell>
          <cell r="AK533" t="str">
            <v xml:space="preserve"> </v>
          </cell>
          <cell r="AL533" t="str">
            <v>Springboot</v>
          </cell>
          <cell r="AM533" t="str">
            <v>Version Upgrade</v>
          </cell>
          <cell r="AN533" t="str">
            <v>Q4 2025</v>
          </cell>
          <cell r="AO533" t="str">
            <v xml:space="preserve"> </v>
          </cell>
          <cell r="AP533" t="str">
            <v xml:space="preserve">-Java - Version Upgrade, Struts - , WAS Liberty - -Java Timeline - Q4 2025, Struts Timeline - , WAS Upgrade Timeline - </v>
          </cell>
          <cell r="AR533" t="str">
            <v xml:space="preserve"> </v>
          </cell>
          <cell r="AS533" t="str">
            <v xml:space="preserve"> </v>
          </cell>
          <cell r="AT533" t="str">
            <v xml:space="preserve"> </v>
          </cell>
          <cell r="AV533" t="str">
            <v xml:space="preserve"> </v>
          </cell>
          <cell r="AW533" t="str">
            <v xml:space="preserve"> </v>
          </cell>
          <cell r="AX533" t="str">
            <v xml:space="preserve"> </v>
          </cell>
        </row>
        <row r="534">
          <cell r="A534">
            <v>54913</v>
          </cell>
          <cell r="B534" t="str">
            <v>FC India Architecture Research</v>
          </cell>
          <cell r="C534" t="str">
            <v>In Development</v>
          </cell>
          <cell r="D534" t="str">
            <v>FCINDArch</v>
          </cell>
          <cell r="E534" t="str">
            <v>Ford Credit</v>
          </cell>
          <cell r="F534" t="str">
            <v>IPANKAJ</v>
          </cell>
          <cell r="G534" t="str">
            <v>VGA</v>
          </cell>
          <cell r="H534" t="str">
            <v>RPARAME4</v>
          </cell>
          <cell r="I534" t="str">
            <v>RPARAME4</v>
          </cell>
          <cell r="J534" t="str">
            <v>NO</v>
          </cell>
          <cell r="K534" t="str">
            <v>Copper</v>
          </cell>
          <cell r="L534" t="str">
            <v>Non S-Ox</v>
          </cell>
          <cell r="M534" t="str">
            <v>-</v>
          </cell>
          <cell r="N534" t="str">
            <v>No</v>
          </cell>
          <cell r="O534" t="str">
            <v>Yes</v>
          </cell>
          <cell r="P534">
            <v>45611</v>
          </cell>
          <cell r="Q534" t="str">
            <v>-</v>
          </cell>
          <cell r="R534" t="str">
            <v>In-House</v>
          </cell>
          <cell r="S534" t="str">
            <v>Ford Credit Services</v>
          </cell>
          <cell r="T534" t="str">
            <v>-</v>
          </cell>
          <cell r="U534" t="str">
            <v>rparame4</v>
          </cell>
          <cell r="V534" t="str">
            <v>VGA</v>
          </cell>
          <cell r="W534" t="str">
            <v>PPUSHKA2</v>
          </cell>
          <cell r="X534" t="str">
            <v>sraju18</v>
          </cell>
          <cell r="Y534" t="str">
            <v>mabhiji3</v>
          </cell>
          <cell r="Z534" t="str">
            <v>-</v>
          </cell>
          <cell r="AA534" t="str">
            <v>-</v>
          </cell>
          <cell r="AB534" t="str">
            <v>No</v>
          </cell>
          <cell r="AC534" t="str">
            <v>-</v>
          </cell>
          <cell r="AD534" t="str">
            <v>-</v>
          </cell>
          <cell r="AE534" t="str">
            <v>GCP Development Platform for Architects - for POC's only</v>
          </cell>
          <cell r="AG534">
            <v>1</v>
          </cell>
          <cell r="AH534" t="str">
            <v>Will be Decommissioned</v>
          </cell>
          <cell r="AI534" t="str">
            <v>TBD</v>
          </cell>
          <cell r="AJ534" t="str">
            <v xml:space="preserve"> </v>
          </cell>
          <cell r="AK534" t="str">
            <v xml:space="preserve">This VM already decommision. Hence there is no timeline. </v>
          </cell>
          <cell r="AO534" t="str">
            <v xml:space="preserve"> </v>
          </cell>
          <cell r="AR534" t="str">
            <v xml:space="preserve"> </v>
          </cell>
          <cell r="AS534" t="str">
            <v xml:space="preserve"> </v>
          </cell>
          <cell r="AT534" t="str">
            <v xml:space="preserve"> </v>
          </cell>
          <cell r="AV534" t="str">
            <v xml:space="preserve"> </v>
          </cell>
          <cell r="AW534" t="str">
            <v xml:space="preserve"> </v>
          </cell>
          <cell r="AX534" t="str">
            <v xml:space="preserve"> </v>
          </cell>
        </row>
        <row r="535">
          <cell r="A535">
            <v>54937</v>
          </cell>
          <cell r="B535" t="str">
            <v>Ford Credit Foundational Dashboard</v>
          </cell>
          <cell r="C535" t="str">
            <v>In Production</v>
          </cell>
          <cell r="D535" t="str">
            <v>FCFD</v>
          </cell>
          <cell r="E535" t="str">
            <v>Ford Credit</v>
          </cell>
          <cell r="F535" t="str">
            <v>NJOSHI21</v>
          </cell>
          <cell r="G535" t="str">
            <v>HBRUMLEV</v>
          </cell>
          <cell r="H535" t="str">
            <v>PDAVI180</v>
          </cell>
          <cell r="I535" t="str">
            <v>ASAXENA8</v>
          </cell>
          <cell r="J535" t="str">
            <v>NO</v>
          </cell>
          <cell r="K535" t="str">
            <v>Silver</v>
          </cell>
          <cell r="L535" t="str">
            <v>Non S-Ox</v>
          </cell>
          <cell r="M535">
            <v>212</v>
          </cell>
          <cell r="N535" t="str">
            <v>No</v>
          </cell>
          <cell r="O535" t="str">
            <v>Yes</v>
          </cell>
          <cell r="P535">
            <v>45169</v>
          </cell>
          <cell r="Q535" t="str">
            <v>-</v>
          </cell>
          <cell r="R535" t="str">
            <v>In-House</v>
          </cell>
          <cell r="S535" t="str">
            <v>Ford Credit Services</v>
          </cell>
          <cell r="T535" t="str">
            <v>Ford Credit (FMCC)</v>
          </cell>
          <cell r="U535" t="str">
            <v>mtarnow3</v>
          </cell>
          <cell r="V535" t="str">
            <v>MJIVAN</v>
          </cell>
          <cell r="W535" t="str">
            <v>SIRALA</v>
          </cell>
          <cell r="X535" t="str">
            <v>nkauer</v>
          </cell>
          <cell r="Y535" t="str">
            <v>asetia</v>
          </cell>
          <cell r="Z535" t="str">
            <v>mricha20</v>
          </cell>
          <cell r="AA535" t="str">
            <v>egalore</v>
          </cell>
          <cell r="AB535" t="str">
            <v>No</v>
          </cell>
          <cell r="AC535" t="str">
            <v>Yes</v>
          </cell>
          <cell r="AD535" t="str">
            <v>No</v>
          </cell>
          <cell r="AE535" t="str">
            <v>Ford Credit Foundational Dashboard that simplifies the current process of data access for business users. Initial use case we focus on Receivables Data. More Foundational capabilities and enhancements will be developed as part of this Dashboard.</v>
          </cell>
          <cell r="AH535" t="str">
            <v xml:space="preserve"> </v>
          </cell>
          <cell r="AI535" t="str">
            <v xml:space="preserve"> </v>
          </cell>
          <cell r="AJ535" t="str">
            <v xml:space="preserve"> </v>
          </cell>
          <cell r="AK535" t="str">
            <v xml:space="preserve"> </v>
          </cell>
          <cell r="AL535" t="str">
            <v>Springboot</v>
          </cell>
          <cell r="AM535" t="str">
            <v>Version Upgrade</v>
          </cell>
          <cell r="AN535" t="str">
            <v>TBD</v>
          </cell>
          <cell r="AO535" t="str">
            <v xml:space="preserve"> </v>
          </cell>
          <cell r="AP535" t="str">
            <v>-Java - Version Upgrade, Struts - , WAS Liberty - -</v>
          </cell>
          <cell r="AR535" t="str">
            <v>Will be Decommissioned</v>
          </cell>
          <cell r="AS535" t="str">
            <v xml:space="preserve"> </v>
          </cell>
          <cell r="AT535" t="str">
            <v>Using GCP CloudSQL version of MSSQL Server</v>
          </cell>
          <cell r="AV535" t="str">
            <v xml:space="preserve"> </v>
          </cell>
          <cell r="AW535" t="str">
            <v xml:space="preserve"> </v>
          </cell>
          <cell r="AX535" t="str">
            <v xml:space="preserve"> </v>
          </cell>
        </row>
        <row r="536">
          <cell r="A536">
            <v>55002</v>
          </cell>
          <cell r="B536" t="str">
            <v>ECOA Letter Process</v>
          </cell>
          <cell r="C536" t="str">
            <v>In Development</v>
          </cell>
          <cell r="D536" t="str">
            <v>ECOA</v>
          </cell>
          <cell r="E536" t="str">
            <v>Ford Credit</v>
          </cell>
          <cell r="F536" t="str">
            <v>IPANKAJ</v>
          </cell>
          <cell r="G536" t="str">
            <v>RRAJESH8</v>
          </cell>
          <cell r="H536" t="str">
            <v>RSUDHIR</v>
          </cell>
          <cell r="I536" t="str">
            <v>JMANI</v>
          </cell>
          <cell r="J536" t="str">
            <v>NO</v>
          </cell>
          <cell r="K536" t="str">
            <v>Silver</v>
          </cell>
          <cell r="L536" t="str">
            <v>Non S-Ox</v>
          </cell>
          <cell r="M536">
            <v>332</v>
          </cell>
          <cell r="N536" t="str">
            <v>No</v>
          </cell>
          <cell r="O536" t="str">
            <v>Yes</v>
          </cell>
          <cell r="P536">
            <v>45119</v>
          </cell>
          <cell r="Q536" t="str">
            <v>-</v>
          </cell>
          <cell r="R536" t="str">
            <v>In-House</v>
          </cell>
          <cell r="S536" t="str">
            <v>Ford Credit Services</v>
          </cell>
          <cell r="T536" t="str">
            <v>-</v>
          </cell>
          <cell r="U536" t="str">
            <v>rallbrig</v>
          </cell>
          <cell r="V536" t="str">
            <v>TSULLIV5</v>
          </cell>
          <cell r="W536" t="str">
            <v>skarnati</v>
          </cell>
          <cell r="X536" t="str">
            <v>vkhanna1</v>
          </cell>
          <cell r="Y536" t="str">
            <v>svankin1</v>
          </cell>
          <cell r="Z536" t="str">
            <v>cmalone7</v>
          </cell>
          <cell r="AA536" t="str">
            <v>-</v>
          </cell>
          <cell r="AB536" t="str">
            <v>No</v>
          </cell>
          <cell r="AC536" t="str">
            <v>Yes</v>
          </cell>
          <cell r="AD536" t="str">
            <v>No</v>
          </cell>
          <cell r="AE536" t="str">
            <v>ECOA Letter Process is a nighlty batch run to assign ECOA letters to conditioned or rejected offers</v>
          </cell>
          <cell r="AH536" t="str">
            <v xml:space="preserve"> </v>
          </cell>
          <cell r="AI536" t="str">
            <v xml:space="preserve"> </v>
          </cell>
          <cell r="AJ536" t="str">
            <v xml:space="preserve"> </v>
          </cell>
          <cell r="AK536" t="str">
            <v xml:space="preserve"> </v>
          </cell>
          <cell r="AL536" t="str">
            <v>Springboot</v>
          </cell>
          <cell r="AM536" t="str">
            <v>Version Upgrade</v>
          </cell>
          <cell r="AN536" t="str">
            <v>Q3 2027</v>
          </cell>
          <cell r="AO536" t="str">
            <v>#Users: None, # Screens:None, Jobs - None, 
WebServices URLs: TBD, Storage - DB2 tables
Java version: 11</v>
          </cell>
          <cell r="AP536" t="str">
            <v xml:space="preserve">-Java - Version Upgrade, Struts - , WAS Liberty - -Java Timeline - Q3 2027, Struts Timeline - , WAS Upgrade Timeline - </v>
          </cell>
          <cell r="AR536" t="str">
            <v>Will be Decommissioned</v>
          </cell>
          <cell r="AS536" t="str">
            <v xml:space="preserve"> </v>
          </cell>
          <cell r="AT536" t="str">
            <v xml:space="preserve">This application uses DB2 and does not use MSSQL. If there is a MSSQL identified, it will be decommmissioned. </v>
          </cell>
          <cell r="AV536" t="str">
            <v xml:space="preserve"> </v>
          </cell>
          <cell r="AW536" t="str">
            <v xml:space="preserve"> </v>
          </cell>
          <cell r="AX536" t="str">
            <v xml:space="preserve"> </v>
          </cell>
        </row>
        <row r="537">
          <cell r="A537">
            <v>55057</v>
          </cell>
          <cell r="B537" t="str">
            <v>Experian Data Arc 360</v>
          </cell>
          <cell r="C537" t="str">
            <v>In Production</v>
          </cell>
          <cell r="D537" t="str">
            <v>DA360</v>
          </cell>
          <cell r="E537" t="str">
            <v>Ford Credit</v>
          </cell>
          <cell r="F537" t="str">
            <v>RMINHAS3</v>
          </cell>
          <cell r="G537" t="str">
            <v>PBALUSU</v>
          </cell>
          <cell r="H537" t="str">
            <v>SILANGOV</v>
          </cell>
          <cell r="I537" t="str">
            <v>TSAILESH</v>
          </cell>
          <cell r="J537" t="str">
            <v>YES</v>
          </cell>
          <cell r="K537" t="str">
            <v>Bronze</v>
          </cell>
          <cell r="L537" t="str">
            <v>Non S-Ox</v>
          </cell>
          <cell r="M537">
            <v>311</v>
          </cell>
          <cell r="N537" t="str">
            <v>No</v>
          </cell>
          <cell r="O537" t="str">
            <v>Yes</v>
          </cell>
          <cell r="P537">
            <v>45166</v>
          </cell>
          <cell r="Q537" t="str">
            <v>-</v>
          </cell>
          <cell r="R537" t="str">
            <v>COTS</v>
          </cell>
          <cell r="S537" t="str">
            <v>Ford Credit Services</v>
          </cell>
          <cell r="T537" t="str">
            <v>Ford Credit (FMCC)</v>
          </cell>
          <cell r="U537" t="str">
            <v>dbell23</v>
          </cell>
          <cell r="V537" t="str">
            <v>SORANKI2</v>
          </cell>
          <cell r="W537" t="str">
            <v>aramin</v>
          </cell>
          <cell r="X537" t="str">
            <v>jmadden5</v>
          </cell>
          <cell r="Y537" t="str">
            <v>hyellamp</v>
          </cell>
          <cell r="Z537" t="str">
            <v>-</v>
          </cell>
          <cell r="AA537" t="str">
            <v>bcoll112</v>
          </cell>
          <cell r="AB537" t="str">
            <v>No</v>
          </cell>
          <cell r="AC537" t="str">
            <v>Yes</v>
          </cell>
          <cell r="AD537" t="str">
            <v>Yes</v>
          </cell>
          <cell r="AE537" t="str">
            <v>Software to monitor and assess the accuracy and integrity of credit reporting data</v>
          </cell>
          <cell r="AG537">
            <v>3</v>
          </cell>
          <cell r="AH537" t="str">
            <v>Complete Migration to GCP (Both App &amp; DB)</v>
          </cell>
          <cell r="AI537" t="str">
            <v>Q4 2025</v>
          </cell>
          <cell r="AJ537" t="str">
            <v xml:space="preserve"> </v>
          </cell>
          <cell r="AK537" t="str">
            <v xml:space="preserve"> </v>
          </cell>
          <cell r="AO537" t="str">
            <v xml:space="preserve"> </v>
          </cell>
          <cell r="AR537" t="str">
            <v xml:space="preserve"> </v>
          </cell>
          <cell r="AS537" t="str">
            <v xml:space="preserve"> </v>
          </cell>
          <cell r="AT537" t="str">
            <v xml:space="preserve"> </v>
          </cell>
          <cell r="AV537" t="str">
            <v xml:space="preserve"> </v>
          </cell>
          <cell r="AW537" t="str">
            <v xml:space="preserve"> </v>
          </cell>
          <cell r="AX537" t="str">
            <v xml:space="preserve"> </v>
          </cell>
        </row>
        <row r="538">
          <cell r="A538">
            <v>56317</v>
          </cell>
          <cell r="B538" t="str">
            <v>AutoPay Online Plus</v>
          </cell>
          <cell r="C538" t="str">
            <v>In Production</v>
          </cell>
          <cell r="D538" t="str">
            <v>AOP</v>
          </cell>
          <cell r="E538" t="str">
            <v>Ford Credit</v>
          </cell>
          <cell r="F538" t="str">
            <v>JBENITO</v>
          </cell>
          <cell r="G538" t="str">
            <v>SHODGSO9</v>
          </cell>
          <cell r="H538" t="str">
            <v>ADELUIS</v>
          </cell>
          <cell r="I538" t="str">
            <v>AGALLAG9</v>
          </cell>
          <cell r="J538" t="str">
            <v>NO</v>
          </cell>
          <cell r="K538" t="str">
            <v>Silver</v>
          </cell>
          <cell r="L538" t="str">
            <v>Non S-Ox</v>
          </cell>
          <cell r="M538">
            <v>333</v>
          </cell>
          <cell r="N538" t="str">
            <v>No</v>
          </cell>
          <cell r="O538" t="str">
            <v>Yes</v>
          </cell>
          <cell r="P538">
            <v>44734</v>
          </cell>
          <cell r="Q538" t="str">
            <v>-</v>
          </cell>
          <cell r="R538" t="str">
            <v>-</v>
          </cell>
          <cell r="S538" t="str">
            <v>Ford Credit Services</v>
          </cell>
          <cell r="T538" t="str">
            <v>-</v>
          </cell>
          <cell r="U538" t="str">
            <v>ehill76</v>
          </cell>
          <cell r="V538" t="str">
            <v>CBAILEY8</v>
          </cell>
          <cell r="W538" t="str">
            <v>-</v>
          </cell>
          <cell r="X538" t="str">
            <v>alopez84</v>
          </cell>
          <cell r="Y538" t="str">
            <v>-</v>
          </cell>
          <cell r="Z538" t="str">
            <v>-</v>
          </cell>
          <cell r="AA538" t="str">
            <v>-</v>
          </cell>
          <cell r="AB538" t="str">
            <v>-</v>
          </cell>
          <cell r="AC538" t="str">
            <v>Yes</v>
          </cell>
          <cell r="AD538" t="str">
            <v>Yes</v>
          </cell>
          <cell r="AE538" t="str">
            <v>Application provides an interface to the BACS payment clearing system in the UK. It provides a service for Ford of Britain FCE systems (Lending Automotive, BLESS and Major Daily Rental Operations).</v>
          </cell>
          <cell r="AF538" t="str">
            <v>EU</v>
          </cell>
          <cell r="AG538">
            <v>3</v>
          </cell>
          <cell r="AH538" t="str">
            <v>Complete Migration to GCP (Both App &amp; DB)</v>
          </cell>
          <cell r="AI538" t="str">
            <v>Q4 2025</v>
          </cell>
          <cell r="AJ538" t="str">
            <v xml:space="preserve"> </v>
          </cell>
          <cell r="AK538" t="str">
            <v>Changed from Q2 2025 to Q4 2025
Date Changed - 21 Feb 2025</v>
          </cell>
          <cell r="AR538" t="str">
            <v xml:space="preserve"> </v>
          </cell>
          <cell r="AS538" t="str">
            <v xml:space="preserve"> </v>
          </cell>
          <cell r="AT538" t="str">
            <v xml:space="preserve"> </v>
          </cell>
          <cell r="AV538" t="str">
            <v xml:space="preserve"> </v>
          </cell>
          <cell r="AW538" t="str">
            <v xml:space="preserve"> </v>
          </cell>
          <cell r="AX538" t="str">
            <v xml:space="preserve"> </v>
          </cell>
        </row>
        <row r="539">
          <cell r="A539">
            <v>56379</v>
          </cell>
          <cell r="B539" t="str">
            <v>ENTERPRISE TESTING</v>
          </cell>
          <cell r="C539" t="str">
            <v>In Development</v>
          </cell>
          <cell r="D539" t="str">
            <v>ENT-TEST</v>
          </cell>
          <cell r="E539" t="str">
            <v>Ford Credit</v>
          </cell>
          <cell r="F539" t="str">
            <v>IPANKAJ</v>
          </cell>
          <cell r="G539" t="str">
            <v>VNAVEEN1</v>
          </cell>
          <cell r="H539" t="str">
            <v>SARAVI17</v>
          </cell>
          <cell r="I539" t="str">
            <v>RMANGAL</v>
          </cell>
          <cell r="J539" t="str">
            <v>NO</v>
          </cell>
          <cell r="K539" t="str">
            <v>Bronze</v>
          </cell>
          <cell r="L539" t="str">
            <v>Non S-Ox</v>
          </cell>
          <cell r="M539" t="str">
            <v>-</v>
          </cell>
          <cell r="N539" t="str">
            <v>No</v>
          </cell>
          <cell r="O539" t="str">
            <v>Yes</v>
          </cell>
          <cell r="R539" t="str">
            <v>-</v>
          </cell>
          <cell r="S539" t="str">
            <v>Ford Credit Services</v>
          </cell>
          <cell r="T539" t="str">
            <v>Ford Credit (FMCC)</v>
          </cell>
          <cell r="AE539" t="str">
            <v>Enterprise Testing</v>
          </cell>
          <cell r="AG539">
            <v>1</v>
          </cell>
          <cell r="AH539" t="str">
            <v>Complete Migration to GCP (Both App &amp; DB)</v>
          </cell>
          <cell r="AI539" t="str">
            <v>TBD</v>
          </cell>
          <cell r="AJ539" t="str">
            <v xml:space="preserve">COTS supported only VMs </v>
          </cell>
          <cell r="AK539" t="str">
            <v xml:space="preserve"> </v>
          </cell>
          <cell r="AO539" t="str">
            <v xml:space="preserve"> </v>
          </cell>
          <cell r="AR539" t="str">
            <v xml:space="preserve"> </v>
          </cell>
          <cell r="AS539" t="str">
            <v xml:space="preserve"> </v>
          </cell>
          <cell r="AT539" t="str">
            <v xml:space="preserve"> </v>
          </cell>
          <cell r="AV539" t="str">
            <v xml:space="preserve"> </v>
          </cell>
          <cell r="AW539" t="str">
            <v xml:space="preserve"> </v>
          </cell>
          <cell r="AX539" t="str">
            <v xml:space="preserve"> </v>
          </cell>
        </row>
        <row r="540">
          <cell r="A540">
            <v>56413</v>
          </cell>
          <cell r="B540" t="str">
            <v>FAFC China Collection System</v>
          </cell>
          <cell r="C540" t="str">
            <v>In Production</v>
          </cell>
          <cell r="D540" t="str">
            <v>CNGCS</v>
          </cell>
          <cell r="E540" t="str">
            <v>Ford Credit</v>
          </cell>
          <cell r="F540" t="str">
            <v>JCHEN11</v>
          </cell>
          <cell r="G540" t="str">
            <v>CYANG63</v>
          </cell>
          <cell r="H540" t="str">
            <v>CXUE7</v>
          </cell>
          <cell r="I540" t="str">
            <v>YZHU86</v>
          </cell>
          <cell r="J540" t="str">
            <v>NO</v>
          </cell>
          <cell r="K540" t="str">
            <v>Silver</v>
          </cell>
          <cell r="L540" t="str">
            <v>Non S-Ox</v>
          </cell>
          <cell r="M540">
            <v>312</v>
          </cell>
          <cell r="N540" t="str">
            <v>No</v>
          </cell>
          <cell r="O540" t="str">
            <v>Yes</v>
          </cell>
          <cell r="P540">
            <v>45377</v>
          </cell>
          <cell r="Q540" t="str">
            <v>-</v>
          </cell>
          <cell r="R540" t="str">
            <v>-</v>
          </cell>
          <cell r="S540" t="str">
            <v>Ford Credit Services</v>
          </cell>
          <cell r="T540" t="str">
            <v>Ford Credit (FMCC)</v>
          </cell>
          <cell r="U540" t="str">
            <v>hmeng2</v>
          </cell>
          <cell r="V540" t="str">
            <v>YXIA</v>
          </cell>
          <cell r="W540" t="str">
            <v>jzhan5</v>
          </cell>
          <cell r="X540" t="str">
            <v>MZHAN127</v>
          </cell>
          <cell r="Y540" t="str">
            <v>qcheng9</v>
          </cell>
          <cell r="Z540" t="str">
            <v>che41</v>
          </cell>
          <cell r="AA540" t="str">
            <v>RGONG3</v>
          </cell>
          <cell r="AB540" t="str">
            <v>-</v>
          </cell>
          <cell r="AC540" t="str">
            <v>Yes</v>
          </cell>
          <cell r="AD540" t="str">
            <v>Yes</v>
          </cell>
          <cell r="AE540" t="str">
            <v>China collection system</v>
          </cell>
          <cell r="AF540" t="str">
            <v>China On-Prem</v>
          </cell>
          <cell r="AH540" t="str">
            <v>Will be Decommissioned</v>
          </cell>
          <cell r="AI540" t="str">
            <v>Q1 2026</v>
          </cell>
          <cell r="AJ540" t="str">
            <v xml:space="preserve"> </v>
          </cell>
          <cell r="AK540" t="str">
            <v xml:space="preserve"> </v>
          </cell>
          <cell r="AL540" t="str">
            <v>WAS</v>
          </cell>
          <cell r="AM540" t="str">
            <v>Will be Decommissioned</v>
          </cell>
          <cell r="AN540" t="str">
            <v>Q1 2026</v>
          </cell>
          <cell r="AO540" t="str">
            <v xml:space="preserve"> </v>
          </cell>
          <cell r="AP540" t="str">
            <v>Java Comments - , Struts Comments - , WAS Upgrade Comments - decomission by end of 2025-Java - Will be Decomissioned, Struts - , WAS Liberty - Will be Decomissioned-Q1 2026</v>
          </cell>
          <cell r="AR540" t="str">
            <v>Will be Decommissioned</v>
          </cell>
          <cell r="AS540" t="str">
            <v>Q1 2026</v>
          </cell>
          <cell r="AT540" t="str">
            <v xml:space="preserve"> </v>
          </cell>
          <cell r="AV540" t="str">
            <v>Will be Decommissioned</v>
          </cell>
          <cell r="AW540" t="str">
            <v xml:space="preserve"> </v>
          </cell>
          <cell r="AX540" t="str">
            <v xml:space="preserve"> </v>
          </cell>
        </row>
        <row r="541">
          <cell r="A541">
            <v>56919</v>
          </cell>
          <cell r="B541" t="str">
            <v>FAFC Communication Messaging System</v>
          </cell>
          <cell r="C541" t="str">
            <v>Planned</v>
          </cell>
          <cell r="D541" t="str">
            <v>FAFCCMS</v>
          </cell>
          <cell r="E541" t="str">
            <v>Ford Credit</v>
          </cell>
          <cell r="F541" t="str">
            <v>JCHEN11</v>
          </cell>
          <cell r="G541" t="str">
            <v>CYANG63</v>
          </cell>
          <cell r="H541" t="str">
            <v>YFU33</v>
          </cell>
          <cell r="I541" t="str">
            <v>YZHU86</v>
          </cell>
          <cell r="J541" t="str">
            <v>NO</v>
          </cell>
          <cell r="K541" t="str">
            <v>Silver</v>
          </cell>
          <cell r="L541" t="str">
            <v>Non S-Ox</v>
          </cell>
          <cell r="M541">
            <v>321</v>
          </cell>
          <cell r="N541" t="str">
            <v>No</v>
          </cell>
          <cell r="O541" t="str">
            <v>Yes</v>
          </cell>
          <cell r="P541">
            <v>45869</v>
          </cell>
          <cell r="Q541" t="str">
            <v>-</v>
          </cell>
          <cell r="R541" t="str">
            <v>In-House</v>
          </cell>
          <cell r="S541" t="str">
            <v>Ford Credit Services</v>
          </cell>
          <cell r="T541" t="str">
            <v>Ford Credit (FMCC)</v>
          </cell>
          <cell r="U541" t="str">
            <v>hmeng2</v>
          </cell>
          <cell r="V541" t="str">
            <v>YXIA</v>
          </cell>
          <cell r="W541" t="str">
            <v>lgao35</v>
          </cell>
          <cell r="X541" t="str">
            <v>czhan191</v>
          </cell>
          <cell r="Y541" t="str">
            <v>jliu336</v>
          </cell>
          <cell r="Z541" t="str">
            <v>RGONG3</v>
          </cell>
          <cell r="AA541" t="str">
            <v>YHUAN115</v>
          </cell>
          <cell r="AB541" t="str">
            <v>No</v>
          </cell>
          <cell r="AC541" t="str">
            <v>Yes</v>
          </cell>
          <cell r="AD541" t="str">
            <v>Yes</v>
          </cell>
          <cell r="AE541" t="str">
            <v>FAFC Communication Messaging System - China provides the technical resources for triggering messaging notifications to Ford Credit customers.</v>
          </cell>
          <cell r="AF541" t="str">
            <v>China On-Prem</v>
          </cell>
          <cell r="AG541">
            <v>1</v>
          </cell>
          <cell r="AH541" t="str">
            <v>Will be Decommissioned</v>
          </cell>
          <cell r="AI541" t="str">
            <v>TBD</v>
          </cell>
          <cell r="AJ541" t="str">
            <v xml:space="preserve"> </v>
          </cell>
          <cell r="AK541" t="str">
            <v>No VM</v>
          </cell>
          <cell r="AL541" t="str">
            <v>Springboot (Java &gt;= 17)</v>
          </cell>
          <cell r="AM541" t="str">
            <v>Version Upgrade</v>
          </cell>
          <cell r="AN541" t="str">
            <v>Q1 2026</v>
          </cell>
          <cell r="AO541" t="str">
            <v xml:space="preserve"> </v>
          </cell>
          <cell r="AP541" t="str">
            <v>-Java - Version Upgrade, Struts - , WAS Liberty - -Q1 2026</v>
          </cell>
          <cell r="AR541" t="str">
            <v>On-Prem</v>
          </cell>
          <cell r="AT541" t="str">
            <v>China</v>
          </cell>
          <cell r="AV541" t="str">
            <v xml:space="preserve"> </v>
          </cell>
          <cell r="AW541" t="str">
            <v xml:space="preserve"> </v>
          </cell>
          <cell r="AX541" t="str">
            <v xml:space="preserve"> </v>
          </cell>
        </row>
        <row r="542">
          <cell r="A542">
            <v>57426</v>
          </cell>
          <cell r="B542" t="str">
            <v>GDIA CREDIT CITRIX</v>
          </cell>
          <cell r="C542" t="str">
            <v>In Production</v>
          </cell>
          <cell r="D542" t="str">
            <v>GDIA_CTRX</v>
          </cell>
          <cell r="E542" t="str">
            <v>Ford Credit</v>
          </cell>
          <cell r="F542" t="str">
            <v>RMINHAS3</v>
          </cell>
          <cell r="G542" t="str">
            <v>SSINGH14</v>
          </cell>
          <cell r="H542" t="str">
            <v>SASIF</v>
          </cell>
          <cell r="I542" t="str">
            <v>VBHUPATH</v>
          </cell>
          <cell r="J542" t="str">
            <v>NO</v>
          </cell>
          <cell r="K542" t="str">
            <v>Silver</v>
          </cell>
          <cell r="L542" t="str">
            <v>Non S-Ox</v>
          </cell>
          <cell r="M542">
            <v>111</v>
          </cell>
          <cell r="N542" t="str">
            <v>Yes</v>
          </cell>
          <cell r="O542" t="str">
            <v>No</v>
          </cell>
          <cell r="R542" t="str">
            <v>In-House</v>
          </cell>
          <cell r="S542" t="str">
            <v>Ford Credit Services</v>
          </cell>
          <cell r="T542" t="str">
            <v>-</v>
          </cell>
          <cell r="AE542" t="str">
            <v>This Solution is used to support GDI&amp;A Credit teams to work faster by decreasing the latency</v>
          </cell>
          <cell r="AG542">
            <v>1</v>
          </cell>
          <cell r="AH542" t="str">
            <v>Will be Decommissioned</v>
          </cell>
          <cell r="AI542" t="str">
            <v>TBD</v>
          </cell>
          <cell r="AJ542" t="str">
            <v xml:space="preserve"> </v>
          </cell>
          <cell r="AK542" t="str">
            <v>This app is already decommission status in EAMS</v>
          </cell>
          <cell r="AO542" t="str">
            <v xml:space="preserve"> </v>
          </cell>
          <cell r="AR542" t="str">
            <v xml:space="preserve"> </v>
          </cell>
          <cell r="AT542" t="str">
            <v xml:space="preserve"> </v>
          </cell>
          <cell r="AV542" t="str">
            <v xml:space="preserve"> </v>
          </cell>
          <cell r="AW542" t="str">
            <v xml:space="preserve"> </v>
          </cell>
          <cell r="AX542" t="str">
            <v xml:space="preserve"> </v>
          </cell>
        </row>
        <row r="543">
          <cell r="A543">
            <v>86</v>
          </cell>
          <cell r="B543" t="str">
            <v>GCQIS: Global Common Quality Indicator Sys</v>
          </cell>
          <cell r="C543" t="str">
            <v>In Production</v>
          </cell>
          <cell r="D543" t="str">
            <v>GCQIS</v>
          </cell>
          <cell r="E543" t="str">
            <v>Ford Pro &amp; FCSD Tech</v>
          </cell>
          <cell r="F543" t="str">
            <v>RKENNEL</v>
          </cell>
          <cell r="G543" t="str">
            <v>RRAJKIR2</v>
          </cell>
          <cell r="H543" t="str">
            <v>CRANJIT1</v>
          </cell>
          <cell r="I543" t="str">
            <v>MIKRAMUL</v>
          </cell>
          <cell r="J543" t="str">
            <v>NO</v>
          </cell>
          <cell r="K543" t="str">
            <v>Silver</v>
          </cell>
          <cell r="L543" t="str">
            <v>Non S-Ox</v>
          </cell>
          <cell r="M543">
            <v>122</v>
          </cell>
          <cell r="N543" t="str">
            <v>No</v>
          </cell>
          <cell r="O543" t="str">
            <v>Yes</v>
          </cell>
          <cell r="P543">
            <v>37256</v>
          </cell>
          <cell r="Q543" t="str">
            <v>-</v>
          </cell>
          <cell r="R543" t="str">
            <v>In-House</v>
          </cell>
          <cell r="S543" t="str">
            <v>In-House</v>
          </cell>
          <cell r="T543" t="str">
            <v>FCSD Tech</v>
          </cell>
          <cell r="U543" t="str">
            <v>MMELVIL2</v>
          </cell>
          <cell r="V543" t="str">
            <v>LCAMAJ</v>
          </cell>
          <cell r="W543" t="str">
            <v>pprasad7</v>
          </cell>
          <cell r="X543" t="str">
            <v>vpm</v>
          </cell>
          <cell r="Y543" t="str">
            <v>sarunac7</v>
          </cell>
          <cell r="Z543" t="str">
            <v>DJAKOB1</v>
          </cell>
          <cell r="AA543" t="str">
            <v>MMELVIL2</v>
          </cell>
          <cell r="AB543" t="str">
            <v>Yes</v>
          </cell>
          <cell r="AC543" t="str">
            <v>No</v>
          </cell>
          <cell r="AD543" t="str">
            <v>No</v>
          </cell>
          <cell r="AE543" t="str">
            <v>GCQIS provides a number of report entry methods for users to document  vehicle quality concerns. Users can then analyze reports for trends and concern identification, concerns can be opened and tracked through resolution.      A number of downstream customers use GCQIS report data for various purposes including TREAD ACT reporting.</v>
          </cell>
          <cell r="AG543">
            <v>8</v>
          </cell>
          <cell r="AH543" t="str">
            <v>Complete Migration to GCP (Both App &amp; DB)</v>
          </cell>
          <cell r="AI543" t="str">
            <v>Q3 2027</v>
          </cell>
          <cell r="AJ543" t="str">
            <v>Legacy tech stack (Classic ASP) supported only in Windows VMs</v>
          </cell>
          <cell r="AK543" t="str">
            <v>Reimagine is in discovery phase and the timeline is not yet defined.</v>
          </cell>
          <cell r="AL543" t="str">
            <v>WAS, Struts, Springboot</v>
          </cell>
          <cell r="AM543" t="str">
            <v>Rewrite</v>
          </cell>
          <cell r="AN543" t="str">
            <v>Q2 2025</v>
          </cell>
          <cell r="AO543" t="str">
            <v>Angular/Spring Boot :
# Users : 1000
# Screens : 15 
Jobs : 5
Webservice URLs : 1
Storage : S3 Object Storage
Struts:
#Users : 26000
#Screens : 17
# Jobs : 0
Version Details: 
Java : 17
Spring Boot : 3.3.2
Struts : 1.1</v>
          </cell>
          <cell r="AP543" t="str">
            <v>WAS has been decommissioned. Struts Modernization to ReactJS/Spring boot is in progress and expected to complete by Q2 2025.</v>
          </cell>
          <cell r="AR543" t="str">
            <v>Modernize to Cloud Databases</v>
          </cell>
          <cell r="AS543" t="str">
            <v>Q3 2027</v>
          </cell>
          <cell r="AT543" t="str">
            <v>Using DB2 
Reimagine is in discovery phase and the timeline is not yet defined.</v>
          </cell>
          <cell r="AU543" t="str">
            <v>YES</v>
          </cell>
          <cell r="AV543" t="str">
            <v>Rewrite apps to GCP</v>
          </cell>
          <cell r="AW543" t="str">
            <v>Q3 2027</v>
          </cell>
          <cell r="AY543" t="str">
            <v>Focus - MF</v>
          </cell>
        </row>
        <row r="544">
          <cell r="A544">
            <v>89</v>
          </cell>
          <cell r="B544" t="str">
            <v>SAVE: Single Access to Vehicle</v>
          </cell>
          <cell r="C544" t="str">
            <v>In Production</v>
          </cell>
          <cell r="D544" t="str">
            <v>SAVE</v>
          </cell>
          <cell r="E544" t="str">
            <v>Ford Pro &amp; FCSD Tech</v>
          </cell>
          <cell r="F544" t="str">
            <v>RKENNEL</v>
          </cell>
          <cell r="G544" t="str">
            <v>JCHAUSSE</v>
          </cell>
          <cell r="H544" t="str">
            <v>SSUBHANK</v>
          </cell>
          <cell r="I544" t="str">
            <v>AGREWAL6</v>
          </cell>
          <cell r="J544" t="str">
            <v>NO</v>
          </cell>
          <cell r="K544" t="str">
            <v>Silver</v>
          </cell>
          <cell r="L544" t="str">
            <v>S-Ox In Scope</v>
          </cell>
          <cell r="M544">
            <v>221</v>
          </cell>
          <cell r="N544" t="str">
            <v>No</v>
          </cell>
          <cell r="O544" t="str">
            <v>Yes</v>
          </cell>
          <cell r="P544">
            <v>35795</v>
          </cell>
          <cell r="Q544" t="str">
            <v>-</v>
          </cell>
          <cell r="R544" t="str">
            <v>Managed by 3rd Party Purchased Service</v>
          </cell>
          <cell r="S544" t="str">
            <v>Ford Customer Service</v>
          </cell>
          <cell r="T544" t="str">
            <v>FCSD Tech</v>
          </cell>
          <cell r="U544" t="str">
            <v>kkumar65</v>
          </cell>
          <cell r="V544" t="str">
            <v>BCOLLI93</v>
          </cell>
          <cell r="W544" t="str">
            <v>pmurug20</v>
          </cell>
          <cell r="X544" t="str">
            <v>arajesw1</v>
          </cell>
          <cell r="Y544" t="str">
            <v>bmarudhu</v>
          </cell>
          <cell r="Z544" t="str">
            <v>bcolli93</v>
          </cell>
          <cell r="AA544" t="str">
            <v>gkrish29</v>
          </cell>
          <cell r="AB544" t="str">
            <v>Yes</v>
          </cell>
          <cell r="AC544" t="str">
            <v>Yes</v>
          </cell>
          <cell r="AD544" t="str">
            <v>No</v>
          </cell>
          <cell r="AE544" t="str">
            <v>Comprised of six modules:  Table maintenance, I/O, SOA, Service OVID, Catalog vendor daily extract processing and vehicle data mart</v>
          </cell>
          <cell r="AH544" t="str">
            <v>Partial Migration to GCP</v>
          </cell>
          <cell r="AJ544" t="str">
            <v>Not on VM or COTS product.</v>
          </cell>
          <cell r="AK544" t="str">
            <v>Strong On prem presence (Facility C and A). Mainframe dependency with interfacing systems (Upstream). Front end WEB Rewrite is completed.</v>
          </cell>
          <cell r="AL544" t="str">
            <v>REACT, Springboot 3.X, Java 21</v>
          </cell>
          <cell r="AM544" t="str">
            <v>Rewrite</v>
          </cell>
          <cell r="AN544" t="str">
            <v>TBD</v>
          </cell>
          <cell r="AO544" t="str">
            <v>1.2 Million requests per day, 18 UI screens, 2 APIs, URL - www.save.ford.com</v>
          </cell>
          <cell r="AP544" t="str">
            <v>Need to check with Nancy and I will PLM</v>
          </cell>
          <cell r="AU544" t="str">
            <v>YES</v>
          </cell>
          <cell r="AV544" t="str">
            <v>Optimize MF - MIPs reduction</v>
          </cell>
          <cell r="AW544" t="str">
            <v>TBD</v>
          </cell>
          <cell r="AX544" t="str">
            <v>Stay on Prem for Mainframe</v>
          </cell>
        </row>
        <row r="545">
          <cell r="A545">
            <v>94</v>
          </cell>
          <cell r="B545" t="str">
            <v>ESPS:  Extended Service Plan System</v>
          </cell>
          <cell r="C545" t="str">
            <v>In Production</v>
          </cell>
          <cell r="D545" t="str">
            <v>ESPS</v>
          </cell>
          <cell r="E545" t="str">
            <v>Ford Pro &amp; FCSD Tech</v>
          </cell>
          <cell r="F545" t="str">
            <v>DNANDAN</v>
          </cell>
          <cell r="G545" t="str">
            <v>ABANSAL3</v>
          </cell>
          <cell r="H545" t="str">
            <v>KMUKESH</v>
          </cell>
          <cell r="I545" t="str">
            <v>WROODA</v>
          </cell>
          <cell r="J545" t="str">
            <v>NO</v>
          </cell>
          <cell r="K545" t="str">
            <v>Silver</v>
          </cell>
          <cell r="L545" t="str">
            <v>S-Ox In Scope</v>
          </cell>
          <cell r="M545">
            <v>231</v>
          </cell>
          <cell r="N545" t="str">
            <v>No</v>
          </cell>
          <cell r="O545" t="str">
            <v>Yes</v>
          </cell>
          <cell r="P545">
            <v>34245</v>
          </cell>
          <cell r="Q545">
            <v>46752</v>
          </cell>
          <cell r="R545" t="str">
            <v>In-House</v>
          </cell>
          <cell r="S545" t="str">
            <v>Ford Customer Service</v>
          </cell>
          <cell r="T545" t="str">
            <v>FCSD Tech</v>
          </cell>
          <cell r="U545" t="str">
            <v>gpanigr1</v>
          </cell>
          <cell r="V545" t="str">
            <v>AOWEN</v>
          </cell>
          <cell r="W545" t="str">
            <v>lmercer7</v>
          </cell>
          <cell r="X545" t="str">
            <v>jbroadw4</v>
          </cell>
          <cell r="Y545" t="str">
            <v>marunku7</v>
          </cell>
          <cell r="Z545" t="str">
            <v>ABRESNAY</v>
          </cell>
          <cell r="AA545" t="str">
            <v>JDANCKA1</v>
          </cell>
          <cell r="AB545" t="str">
            <v>Yes</v>
          </cell>
          <cell r="AC545" t="str">
            <v>Yes</v>
          </cell>
          <cell r="AD545" t="str">
            <v>No</v>
          </cell>
          <cell r="AE545" t="str">
            <v>Extended Service Plan System (ESPS) is an on-line computer system used to support the administration of the Ford Extended Service Plan (ESP).  The ESP coverage offers protection against high repair costs after a vehicle is out of its manufacturer warranty period.  Dealers sell the ESP product to retail customers.  Most sales are from retail customers and often the contract is purchased at the same time they buy the vehicle.  Fleets also purchase coverage for their company cars (e.g., Hertz).  This application provides for the procesing and maintenance of a significant volume of high margin revenue sales for the Ford Customer Service Division.</v>
          </cell>
          <cell r="AF545" t="str">
            <v>NA, EU, IMG</v>
          </cell>
          <cell r="AH545" t="str">
            <v>Partial Migration to GCP</v>
          </cell>
          <cell r="AI545" t="str">
            <v>Q1 2025</v>
          </cell>
          <cell r="AJ545" t="str">
            <v>Technologies are outdated</v>
          </cell>
          <cell r="AK545" t="str">
            <v>performance issue in GCP prevents us to make all API going to GCP</v>
          </cell>
          <cell r="AL545" t="str">
            <v>WAS, Struts, Springboot, Springboot (Java &gt;= 17)</v>
          </cell>
          <cell r="AM545" t="str">
            <v>Rewrite</v>
          </cell>
          <cell r="AN545" t="str">
            <v>Q4 2025</v>
          </cell>
          <cell r="AO545" t="str">
            <v>users to our APIs are systems ( ~25)</v>
          </cell>
          <cell r="AP545" t="str">
            <v xml:space="preserve">(After Jan 2025, we will have 14 APIs:11 SpringBoot APIs need to be version upgraded,  2 WAS Liberty APIs will be rewritten to SpringBoot, 
1 WAS liberty APP (called Monolith) will stay till end of 2026, and then it will be decommissioned or rewritten
</v>
          </cell>
          <cell r="AR545" t="str">
            <v>Modernize to Cloud Databases</v>
          </cell>
          <cell r="AS545" t="str">
            <v>Q3 2027</v>
          </cell>
          <cell r="AT545" t="str">
            <v xml:space="preserve"> Incremental onboarding into Protect+ 2.0
Its part of Protect 1.0 (FLPP) and tied wrongly to this app.</v>
          </cell>
          <cell r="AU545" t="str">
            <v>YES</v>
          </cell>
          <cell r="AV545" t="str">
            <v>Rewrite apps to GCP</v>
          </cell>
          <cell r="AW545" t="str">
            <v>TBD</v>
          </cell>
          <cell r="AX545" t="str">
            <v>Reduce/remove unused screens/Modules/jobs 
Use tools-FordLLM- to understand code and migrate parts of application
Cobol - 800+
Copybooks - ~600
JCL ~650
Screens - 440+
DB2 Tables -~120</v>
          </cell>
        </row>
        <row r="546">
          <cell r="A546">
            <v>99</v>
          </cell>
          <cell r="B546" t="str">
            <v>GOASIS : Global Online Automotive Service Info Sys</v>
          </cell>
          <cell r="C546" t="str">
            <v>In Production</v>
          </cell>
          <cell r="D546" t="str">
            <v>GOASIS</v>
          </cell>
          <cell r="E546" t="str">
            <v>Ford Pro &amp; FCSD Tech</v>
          </cell>
          <cell r="F546" t="str">
            <v>RKENNEL</v>
          </cell>
          <cell r="G546" t="str">
            <v>JCHAUSSE</v>
          </cell>
          <cell r="H546" t="str">
            <v>SSUBHANK</v>
          </cell>
          <cell r="I546" t="str">
            <v>RANKAM1</v>
          </cell>
          <cell r="J546" t="str">
            <v>NO</v>
          </cell>
          <cell r="K546" t="str">
            <v>Silver</v>
          </cell>
          <cell r="L546" t="str">
            <v>Non S-Ox</v>
          </cell>
          <cell r="M546">
            <v>222</v>
          </cell>
          <cell r="N546" t="str">
            <v>No</v>
          </cell>
          <cell r="O546" t="str">
            <v>Yes</v>
          </cell>
          <cell r="P546">
            <v>31047</v>
          </cell>
          <cell r="Q546" t="str">
            <v>-</v>
          </cell>
          <cell r="R546" t="str">
            <v>In-House</v>
          </cell>
          <cell r="S546" t="str">
            <v>Ford Customer Service</v>
          </cell>
          <cell r="T546" t="str">
            <v>FCSD Tech</v>
          </cell>
          <cell r="U546" t="str">
            <v>cmaxwel1</v>
          </cell>
          <cell r="V546" t="str">
            <v>LCAMAJ</v>
          </cell>
          <cell r="W546" t="str">
            <v>gbharan3</v>
          </cell>
          <cell r="X546" t="str">
            <v>arajesw1</v>
          </cell>
          <cell r="Y546" t="str">
            <v>kvaithil</v>
          </cell>
          <cell r="Z546" t="str">
            <v>HPRAKAS1</v>
          </cell>
          <cell r="AA546" t="str">
            <v>medwa163</v>
          </cell>
          <cell r="AB546" t="str">
            <v>Yes</v>
          </cell>
          <cell r="AC546" t="str">
            <v>-</v>
          </cell>
          <cell r="AD546" t="str">
            <v>No</v>
          </cell>
          <cell r="AE546" t="str">
            <v>Provides latest vehicle and technical service information for a specific vin.  Authoring application for SSM, (Special Service Information) BCM (Broadcast Messages) and TSB (Techical Service Bulletins).</v>
          </cell>
          <cell r="AJ546" t="str">
            <v>Not on VM or COTS product.</v>
          </cell>
          <cell r="AK546" t="str">
            <v>Strong On prem presence (Facility C and A). Mainframe dependency with interfacing systems (Upstream). There is no UI or Web component in this product.</v>
          </cell>
          <cell r="AO546" t="str">
            <v>Not Applicable. 100% Mainframe app. Details will be filled in TSO (17425).</v>
          </cell>
          <cell r="AP546" t="str">
            <v>1 WAS liberty APP (called Monolith) wil stay till end of 2026, and then it will be decommissioned</v>
          </cell>
          <cell r="AU546" t="str">
            <v>YES</v>
          </cell>
          <cell r="AV546" t="str">
            <v>Optimize MF - MIPs reduction</v>
          </cell>
          <cell r="AW546" t="str">
            <v>TBD</v>
          </cell>
          <cell r="AX546" t="str">
            <v>Stay on Prem for Mainframe</v>
          </cell>
        </row>
        <row r="547">
          <cell r="A547">
            <v>100</v>
          </cell>
          <cell r="B547" t="str">
            <v>GSLTS:  Global Service Labor Time Standards</v>
          </cell>
          <cell r="C547" t="str">
            <v>In Production</v>
          </cell>
          <cell r="D547" t="str">
            <v>GSLTS</v>
          </cell>
          <cell r="E547" t="str">
            <v>Ford Pro &amp; FCSD Tech</v>
          </cell>
          <cell r="F547" t="str">
            <v>RKENNEL</v>
          </cell>
          <cell r="G547" t="str">
            <v>JCHAUSSE</v>
          </cell>
          <cell r="H547" t="str">
            <v>SSUBHANK</v>
          </cell>
          <cell r="I547" t="str">
            <v>RSRINI38</v>
          </cell>
          <cell r="J547" t="str">
            <v>NO</v>
          </cell>
          <cell r="K547" t="str">
            <v>Bronze</v>
          </cell>
          <cell r="L547" t="str">
            <v>Non S-Ox</v>
          </cell>
          <cell r="M547">
            <v>111</v>
          </cell>
          <cell r="N547" t="str">
            <v>No</v>
          </cell>
          <cell r="O547" t="str">
            <v>Yes</v>
          </cell>
          <cell r="P547">
            <v>31047</v>
          </cell>
          <cell r="Q547" t="str">
            <v>-</v>
          </cell>
          <cell r="R547" t="str">
            <v>In-House</v>
          </cell>
          <cell r="S547" t="str">
            <v>Ford Customer Service</v>
          </cell>
          <cell r="T547" t="str">
            <v>FCSD Tech</v>
          </cell>
          <cell r="U547" t="str">
            <v>cmaxwel1</v>
          </cell>
          <cell r="V547" t="str">
            <v>LCAMAJ</v>
          </cell>
          <cell r="W547" t="str">
            <v>pmurug20</v>
          </cell>
          <cell r="X547" t="str">
            <v>arajesw1</v>
          </cell>
          <cell r="Y547" t="str">
            <v>psounda7</v>
          </cell>
          <cell r="Z547" t="str">
            <v>HPRAKAS1</v>
          </cell>
          <cell r="AA547" t="str">
            <v>medwa163</v>
          </cell>
          <cell r="AB547" t="str">
            <v>No</v>
          </cell>
          <cell r="AC547" t="str">
            <v>-</v>
          </cell>
          <cell r="AD547" t="str">
            <v>No</v>
          </cell>
          <cell r="AE547" t="str">
            <v>Labor Time Schedule Database - Provides labor time information for use by dealers in the preparation of Warranty Claims and customer invoices, and for the validation of Warranty Claims by the ACES system.</v>
          </cell>
          <cell r="AG547">
            <v>9</v>
          </cell>
          <cell r="AH547" t="str">
            <v>Partial Migration to GCP</v>
          </cell>
          <cell r="AI547" t="str">
            <v>Q3 2025</v>
          </cell>
          <cell r="AJ547" t="str">
            <v>Not on VM or COTS product.</v>
          </cell>
          <cell r="AK547" t="str">
            <v>Hosted in On Prem-IIS, dependency on DB2, Oracle Stored Procedures, Mainframe Downstreams(10)</v>
          </cell>
          <cell r="AL547" t="str">
            <v>Classic ASP, Oracle Stored Procedures, IIS Server, Mainframe DB2</v>
          </cell>
          <cell r="AM547" t="str">
            <v>Rewrite</v>
          </cell>
          <cell r="AN547" t="str">
            <v>Q3 2025</v>
          </cell>
          <cell r="AO547" t="str">
            <v>100,users, #88 screens, 880 Stored Procedures, Url - www.gslts.ford.com,</v>
          </cell>
          <cell r="AP547" t="str">
            <v>Modernize the app in a phased manner. UI rewrite using the REACT &amp; Spring boot,  replace oracle DB with Post Gre SQL on GCP and establish APIs for interfacing teams.</v>
          </cell>
          <cell r="AQ547" t="str">
            <v>Oracle</v>
          </cell>
          <cell r="AR547" t="str">
            <v>Modernize to Cloud Databases</v>
          </cell>
          <cell r="AS547" t="str">
            <v>Q4 2025</v>
          </cell>
          <cell r="AT547" t="str">
            <v>Migrate to GCP Cloud run for UI. Oracle to repalce by Post Gre SQL.</v>
          </cell>
          <cell r="AU547" t="str">
            <v>YES</v>
          </cell>
          <cell r="AV547" t="str">
            <v>Will be Decommissioned</v>
          </cell>
          <cell r="AW547" t="str">
            <v>Q1 2026</v>
          </cell>
          <cell r="AX547" t="str">
            <v>In longer term develop API for interfacing teams as an alternatives of Mainframe.</v>
          </cell>
        </row>
        <row r="548">
          <cell r="A548">
            <v>104</v>
          </cell>
          <cell r="B548" t="str">
            <v>SBOM: Service Bill of Material</v>
          </cell>
          <cell r="C548" t="str">
            <v>In Production</v>
          </cell>
          <cell r="D548" t="str">
            <v>SBOM</v>
          </cell>
          <cell r="E548" t="str">
            <v>Ford Pro &amp; FCSD Tech</v>
          </cell>
          <cell r="F548" t="str">
            <v>DNANDAN</v>
          </cell>
          <cell r="G548" t="str">
            <v>DWIERZBI</v>
          </cell>
          <cell r="H548" t="str">
            <v>ASASIDHA</v>
          </cell>
          <cell r="I548" t="str">
            <v>MMEHTA5</v>
          </cell>
          <cell r="J548" t="str">
            <v>NO</v>
          </cell>
          <cell r="K548" t="str">
            <v>Bronze</v>
          </cell>
          <cell r="L548" t="str">
            <v>Non S-Ox</v>
          </cell>
          <cell r="M548">
            <v>211</v>
          </cell>
          <cell r="N548" t="str">
            <v>No</v>
          </cell>
          <cell r="O548" t="str">
            <v>Yes</v>
          </cell>
          <cell r="P548">
            <v>35795</v>
          </cell>
          <cell r="Q548" t="str">
            <v>-</v>
          </cell>
          <cell r="R548" t="str">
            <v>In-House</v>
          </cell>
          <cell r="S548" t="str">
            <v>Ford Customer Service</v>
          </cell>
          <cell r="T548" t="str">
            <v>FCSD Tech</v>
          </cell>
          <cell r="U548" t="str">
            <v>mcavendI</v>
          </cell>
          <cell r="V548" t="str">
            <v>RKEMP2</v>
          </cell>
          <cell r="W548" t="str">
            <v>speter95</v>
          </cell>
          <cell r="X548" t="str">
            <v>vsarav22</v>
          </cell>
          <cell r="Y548" t="str">
            <v>rdhanar1</v>
          </cell>
          <cell r="Z548" t="str">
            <v>RLONG37</v>
          </cell>
          <cell r="AA548" t="str">
            <v>RKEMP2</v>
          </cell>
          <cell r="AB548" t="str">
            <v>No</v>
          </cell>
          <cell r="AC548" t="str">
            <v>No</v>
          </cell>
          <cell r="AD548" t="str">
            <v>No</v>
          </cell>
          <cell r="AE548" t="str">
            <v>Web based software tool designed to help engineering community manage the service part release business in WERS</v>
          </cell>
          <cell r="AG548">
            <v>2</v>
          </cell>
          <cell r="AH548" t="str">
            <v>Complete Migration to GCP (Both App &amp; DB)</v>
          </cell>
          <cell r="AI548" t="str">
            <v>Q1 2025</v>
          </cell>
          <cell r="AK548" t="str">
            <v>Already Migration is completed in Q3 2024</v>
          </cell>
          <cell r="AL548" t="str">
            <v>Springboot (Java &gt;= 17)</v>
          </cell>
          <cell r="AM548" t="str">
            <v>Version Upgrade</v>
          </cell>
          <cell r="AN548" t="str">
            <v>Q2 2026</v>
          </cell>
          <cell r="AP548" t="str">
            <v>Migration completed to latest version in Q3 2024</v>
          </cell>
          <cell r="AQ548" t="str">
            <v>Oracle</v>
          </cell>
          <cell r="AR548" t="str">
            <v>Modernize to Cloud Databases</v>
          </cell>
          <cell r="AS548" t="str">
            <v>Q1 2025</v>
          </cell>
          <cell r="AT548" t="str">
            <v>Migration completed to GCP Cloud recommended DB in Q3 2024</v>
          </cell>
          <cell r="AU548" t="str">
            <v>YES</v>
          </cell>
          <cell r="AV548" t="str">
            <v>Optimize MF - MIPs reduction</v>
          </cell>
          <cell r="AW548" t="str">
            <v>TBD</v>
          </cell>
          <cell r="AX548" t="str">
            <v>Migrated to GCP and PostgreSQL in 2024. Very little Mainframe foot print</v>
          </cell>
        </row>
        <row r="549">
          <cell r="A549">
            <v>120</v>
          </cell>
          <cell r="B549" t="str">
            <v>GATES: Global Affiliate Trading and Export System</v>
          </cell>
          <cell r="C549" t="str">
            <v>In Production</v>
          </cell>
          <cell r="D549" t="str">
            <v>GATES</v>
          </cell>
          <cell r="E549" t="str">
            <v>Ford Pro &amp; FCSD Tech</v>
          </cell>
          <cell r="F549" t="str">
            <v>DNANDAN</v>
          </cell>
          <cell r="G549" t="str">
            <v>DWIERZBI</v>
          </cell>
          <cell r="H549" t="str">
            <v>RARUNAC1</v>
          </cell>
          <cell r="I549" t="str">
            <v>MMEHTA5</v>
          </cell>
          <cell r="J549" t="str">
            <v>NO</v>
          </cell>
          <cell r="K549" t="str">
            <v>Gold</v>
          </cell>
          <cell r="L549" t="str">
            <v>Non S-Ox</v>
          </cell>
          <cell r="M549">
            <v>222</v>
          </cell>
          <cell r="N549" t="str">
            <v>No</v>
          </cell>
          <cell r="O549" t="str">
            <v>Yes</v>
          </cell>
          <cell r="P549">
            <v>36174</v>
          </cell>
          <cell r="Q549" t="str">
            <v>-</v>
          </cell>
          <cell r="R549" t="str">
            <v>In-House</v>
          </cell>
          <cell r="S549" t="str">
            <v>Ford Customer Service</v>
          </cell>
          <cell r="T549" t="str">
            <v>FCSD Tech</v>
          </cell>
          <cell r="U549" t="str">
            <v>JNEAL14</v>
          </cell>
          <cell r="V549" t="str">
            <v>BOSTERL1</v>
          </cell>
          <cell r="W549" t="str">
            <v>speter95</v>
          </cell>
          <cell r="X549" t="str">
            <v>vvigne16</v>
          </cell>
          <cell r="Y549" t="str">
            <v>ASASIDHA</v>
          </cell>
          <cell r="Z549" t="str">
            <v>GMINOVSK</v>
          </cell>
          <cell r="AA549" t="str">
            <v>-</v>
          </cell>
          <cell r="AB549" t="str">
            <v>No</v>
          </cell>
          <cell r="AC549" t="str">
            <v>No</v>
          </cell>
          <cell r="AD549" t="str">
            <v>No</v>
          </cell>
          <cell r="AE549" t="str">
            <v>Route Aftermarket service parts orders from Ford Affiliates to the exporting source. Additional Outage Impacts include: Impact to Financial Results and Impact to Productivity.</v>
          </cell>
          <cell r="AF549" t="str">
            <v>Global</v>
          </cell>
          <cell r="AK549" t="str">
            <v>GATES app is not utilizing the VMs.</v>
          </cell>
          <cell r="AP549" t="str">
            <v>GATES app is not utilizing the JAVA.</v>
          </cell>
          <cell r="AT549" t="str">
            <v>GATES app is utilizing the DB2 MF DB.</v>
          </cell>
          <cell r="AU549" t="str">
            <v>YES</v>
          </cell>
          <cell r="AV549" t="str">
            <v>Optimize MF - MIPs reduction</v>
          </cell>
          <cell r="AW549" t="str">
            <v>Q2 2026</v>
          </cell>
          <cell r="AX549" t="str">
            <v>Organization aiming to modernize POPS application, GATES application will also be migrated as part of this process</v>
          </cell>
        </row>
        <row r="550">
          <cell r="A550">
            <v>121</v>
          </cell>
          <cell r="B550" t="str">
            <v>GEOS:  Global Export Ordering System</v>
          </cell>
          <cell r="C550" t="str">
            <v>In Production</v>
          </cell>
          <cell r="D550" t="str">
            <v>GEOS</v>
          </cell>
          <cell r="E550" t="str">
            <v>Ford Pro &amp; FCSD Tech</v>
          </cell>
          <cell r="F550" t="str">
            <v>DNANDAN</v>
          </cell>
          <cell r="G550" t="str">
            <v>DWIERZBI</v>
          </cell>
          <cell r="H550" t="str">
            <v>RARUNAC1</v>
          </cell>
          <cell r="I550" t="str">
            <v>MMEHTA5</v>
          </cell>
          <cell r="J550" t="str">
            <v>NO</v>
          </cell>
          <cell r="K550" t="str">
            <v>Silver</v>
          </cell>
          <cell r="L550" t="str">
            <v>Non S-Ox</v>
          </cell>
          <cell r="M550">
            <v>222</v>
          </cell>
          <cell r="N550" t="str">
            <v>No</v>
          </cell>
          <cell r="O550" t="str">
            <v>Yes</v>
          </cell>
          <cell r="P550">
            <v>36387</v>
          </cell>
          <cell r="Q550" t="str">
            <v>-</v>
          </cell>
          <cell r="R550" t="str">
            <v>In-House</v>
          </cell>
          <cell r="S550" t="str">
            <v>Ford Customer Service</v>
          </cell>
          <cell r="T550" t="str">
            <v>FCSD Tech</v>
          </cell>
          <cell r="U550" t="str">
            <v>JNEAL14</v>
          </cell>
          <cell r="V550" t="str">
            <v>BOSTERL1</v>
          </cell>
          <cell r="W550" t="str">
            <v>speter95</v>
          </cell>
          <cell r="X550" t="str">
            <v>vvigne16</v>
          </cell>
          <cell r="Y550" t="str">
            <v>ASASIDHA</v>
          </cell>
          <cell r="Z550" t="str">
            <v>GMINOVSK</v>
          </cell>
          <cell r="AA550" t="str">
            <v>-</v>
          </cell>
          <cell r="AB550" t="str">
            <v>Yes</v>
          </cell>
          <cell r="AC550" t="str">
            <v>No</v>
          </cell>
          <cell r="AD550" t="str">
            <v>No</v>
          </cell>
          <cell r="AE550" t="str">
            <v>The primary functionality introduced by GEOS is the ability to take stocking and emergency orders for service parts from Ford affiliates and WDMO dealers as well as providing visibility to the Global Liaison Center (GLC) employees. Additional Outage Impacts include: Impact to Financial Results and Impact to Productivity.</v>
          </cell>
          <cell r="AF550" t="str">
            <v>Global</v>
          </cell>
          <cell r="AG550">
            <v>9</v>
          </cell>
          <cell r="AH550" t="str">
            <v>Complete Migration to GCP (Both App &amp; DB)</v>
          </cell>
          <cell r="AI550" t="str">
            <v>Q4 2026</v>
          </cell>
          <cell r="AL550" t="str">
            <v>Springboot (Java &gt;= 17)</v>
          </cell>
          <cell r="AM550" t="str">
            <v>Rewrite</v>
          </cell>
          <cell r="AN550" t="str">
            <v>Q4 2026</v>
          </cell>
          <cell r="AQ550" t="str">
            <v>SQL</v>
          </cell>
          <cell r="AR550" t="str">
            <v>Modernize to Cloud Databases</v>
          </cell>
          <cell r="AS550" t="str">
            <v>Q3 2026</v>
          </cell>
        </row>
        <row r="551">
          <cell r="A551">
            <v>125</v>
          </cell>
          <cell r="B551" t="str">
            <v>MMP: Materials Management Process</v>
          </cell>
          <cell r="C551" t="str">
            <v>In Production</v>
          </cell>
          <cell r="D551" t="str">
            <v>MMP</v>
          </cell>
          <cell r="E551" t="str">
            <v>Ford Pro &amp; FCSD Tech</v>
          </cell>
          <cell r="F551" t="str">
            <v>DNANDAN</v>
          </cell>
          <cell r="G551" t="str">
            <v>DWIERZBI</v>
          </cell>
          <cell r="H551" t="str">
            <v>RARUNAC1</v>
          </cell>
          <cell r="I551" t="str">
            <v>MMEHTA5</v>
          </cell>
          <cell r="J551" t="str">
            <v>NO</v>
          </cell>
          <cell r="K551" t="str">
            <v>Gold</v>
          </cell>
          <cell r="L551" t="str">
            <v>S-Ox In Scope</v>
          </cell>
          <cell r="M551">
            <v>232</v>
          </cell>
          <cell r="N551" t="str">
            <v>No</v>
          </cell>
          <cell r="O551" t="str">
            <v>Yes</v>
          </cell>
          <cell r="P551">
            <v>34063</v>
          </cell>
          <cell r="Q551" t="str">
            <v>-</v>
          </cell>
          <cell r="R551" t="str">
            <v>In-House</v>
          </cell>
          <cell r="S551" t="str">
            <v>Ford Customer Service</v>
          </cell>
          <cell r="T551" t="str">
            <v>FCSD Tech</v>
          </cell>
          <cell r="U551" t="str">
            <v>BGRAHA19</v>
          </cell>
          <cell r="V551" t="str">
            <v>PLIDDLE</v>
          </cell>
          <cell r="W551" t="str">
            <v>speter95</v>
          </cell>
          <cell r="X551" t="str">
            <v>vvigne16</v>
          </cell>
          <cell r="Y551" t="str">
            <v>ASASIDHA</v>
          </cell>
          <cell r="Z551" t="str">
            <v>JRUSS1</v>
          </cell>
          <cell r="AA551" t="str">
            <v>jrajend3</v>
          </cell>
          <cell r="AB551" t="str">
            <v>No</v>
          </cell>
          <cell r="AC551" t="str">
            <v>No</v>
          </cell>
          <cell r="AD551" t="str">
            <v>No</v>
          </cell>
          <cell r="AE551" t="str">
            <v>Material Management System for FCSD PS&amp;L organization. It is predecessor to uSAP. Gets data backfeed in to MMP and used as Data hub for Inventory, demand, planning info to Legacy downstream applications. Additional Outage Impacts include: Customer Complaint and Impact to Financial Results</v>
          </cell>
          <cell r="AF551" t="str">
            <v>Noth America</v>
          </cell>
          <cell r="AK551" t="str">
            <v>MMP app is not utilizing the VMs.</v>
          </cell>
          <cell r="AP551" t="str">
            <v>MMP app is not utilizing the JAVA.</v>
          </cell>
          <cell r="AT551" t="str">
            <v>MMP app is utilizing the DB2 MF DB.</v>
          </cell>
          <cell r="AU551" t="str">
            <v>YES</v>
          </cell>
          <cell r="AV551" t="str">
            <v>Optimize MF - MIPs reduction</v>
          </cell>
          <cell r="AW551" t="str">
            <v>Q2 2026</v>
          </cell>
          <cell r="AX551" t="str">
            <v>Already organization is in process of moderanization. Few functionalities were already migrated from MMP to NA SAP BTR application and remaining functionalities are in progress.</v>
          </cell>
        </row>
        <row r="552">
          <cell r="A552">
            <v>158</v>
          </cell>
          <cell r="B552" t="str">
            <v>CBS: Customer Billing System</v>
          </cell>
          <cell r="C552" t="str">
            <v>In Production</v>
          </cell>
          <cell r="D552" t="str">
            <v>CBS158</v>
          </cell>
          <cell r="E552" t="str">
            <v>Ford Pro &amp; FCSD Tech</v>
          </cell>
          <cell r="F552" t="str">
            <v>DNANDAN</v>
          </cell>
          <cell r="G552" t="str">
            <v>DWIERZBI</v>
          </cell>
          <cell r="H552" t="str">
            <v>ALOYA</v>
          </cell>
          <cell r="I552" t="str">
            <v>MMEHTA5</v>
          </cell>
          <cell r="J552" t="str">
            <v>NO</v>
          </cell>
          <cell r="K552" t="str">
            <v>Silver</v>
          </cell>
          <cell r="L552" t="str">
            <v>S-Ox In Scope</v>
          </cell>
          <cell r="M552">
            <v>232</v>
          </cell>
          <cell r="N552" t="str">
            <v>No</v>
          </cell>
          <cell r="O552" t="str">
            <v>Yes</v>
          </cell>
          <cell r="P552">
            <v>31047</v>
          </cell>
          <cell r="Q552" t="str">
            <v>-</v>
          </cell>
          <cell r="R552" t="str">
            <v>In-House</v>
          </cell>
          <cell r="S552" t="str">
            <v>Finance</v>
          </cell>
          <cell r="T552" t="str">
            <v>FCSD Tech</v>
          </cell>
          <cell r="U552" t="str">
            <v>kturner</v>
          </cell>
          <cell r="V552" t="str">
            <v>NHEIM</v>
          </cell>
          <cell r="W552" t="str">
            <v>speter95</v>
          </cell>
          <cell r="X552" t="str">
            <v>mlari2</v>
          </cell>
          <cell r="Y552" t="str">
            <v>Alingad2</v>
          </cell>
          <cell r="Z552" t="str">
            <v>chopki34</v>
          </cell>
          <cell r="AA552" t="str">
            <v>-</v>
          </cell>
          <cell r="AB552" t="str">
            <v>Yes</v>
          </cell>
          <cell r="AC552" t="str">
            <v>No</v>
          </cell>
          <cell r="AD552" t="str">
            <v>No</v>
          </cell>
          <cell r="AE552" t="str">
            <v>Used by Ford Customer Service Division to bill its customers (dealers). It includes modules for  transaction editing, billing correction, price testing,   ledger accounting, invoicing, and monthly statement production. Old Acronym : CBS</v>
          </cell>
          <cell r="AU552" t="str">
            <v>YES</v>
          </cell>
          <cell r="AV552" t="str">
            <v>Will be Decommissioned</v>
          </cell>
          <cell r="AW552" t="str">
            <v>Q3 2027</v>
          </cell>
          <cell r="AX552" t="str">
            <v>Migration to S4 Hana will begin in Q4-2025</v>
          </cell>
          <cell r="AY552" t="str">
            <v>Focus - MF</v>
          </cell>
        </row>
        <row r="553">
          <cell r="A553">
            <v>159</v>
          </cell>
          <cell r="B553" t="str">
            <v>Consignee Reconciliation</v>
          </cell>
          <cell r="C553" t="str">
            <v>In Production</v>
          </cell>
          <cell r="D553" t="str">
            <v>conrec</v>
          </cell>
          <cell r="E553" t="str">
            <v>Ford Pro &amp; FCSD Tech</v>
          </cell>
          <cell r="F553" t="str">
            <v>DNANDAN</v>
          </cell>
          <cell r="G553" t="str">
            <v>DWIERZBI</v>
          </cell>
          <cell r="H553" t="str">
            <v>ALOYA</v>
          </cell>
          <cell r="I553" t="str">
            <v>MMEHTA5</v>
          </cell>
          <cell r="J553" t="str">
            <v>NO</v>
          </cell>
          <cell r="K553" t="str">
            <v>Silver</v>
          </cell>
          <cell r="L553" t="str">
            <v>Non S-Ox</v>
          </cell>
          <cell r="M553">
            <v>221</v>
          </cell>
          <cell r="N553" t="str">
            <v>No</v>
          </cell>
          <cell r="O553" t="str">
            <v>Yes</v>
          </cell>
          <cell r="R553" t="str">
            <v>In-House</v>
          </cell>
          <cell r="S553" t="str">
            <v>Finance</v>
          </cell>
          <cell r="T553" t="str">
            <v>FCSD Tech</v>
          </cell>
          <cell r="AU553" t="str">
            <v>YES</v>
          </cell>
          <cell r="AV553" t="str">
            <v>Will be Decommissioned</v>
          </cell>
          <cell r="AW553" t="str">
            <v>Q3 2027</v>
          </cell>
          <cell r="AX553" t="str">
            <v>Migration to S4 Hana will begin in Q4-2025</v>
          </cell>
        </row>
        <row r="554">
          <cell r="A554">
            <v>162</v>
          </cell>
          <cell r="B554" t="str">
            <v>GWTS: Global Warranty Trends System</v>
          </cell>
          <cell r="C554" t="str">
            <v>In Production</v>
          </cell>
          <cell r="D554" t="str">
            <v>GWTS</v>
          </cell>
          <cell r="E554" t="str">
            <v>Ford Pro &amp; FCSD Tech</v>
          </cell>
          <cell r="F554" t="str">
            <v>ZKOUL</v>
          </cell>
          <cell r="G554" t="str">
            <v>JCOLE195</v>
          </cell>
          <cell r="H554" t="str">
            <v>RAHMAD3</v>
          </cell>
          <cell r="I554" t="str">
            <v>RKUMART1</v>
          </cell>
          <cell r="J554" t="str">
            <v>NO</v>
          </cell>
          <cell r="K554" t="str">
            <v>Silver</v>
          </cell>
          <cell r="L554" t="str">
            <v>Non S-Ox</v>
          </cell>
          <cell r="M554">
            <v>231</v>
          </cell>
          <cell r="N554" t="str">
            <v>No</v>
          </cell>
          <cell r="O554" t="str">
            <v>Yes</v>
          </cell>
          <cell r="P554">
            <v>31412</v>
          </cell>
          <cell r="Q554" t="str">
            <v>-</v>
          </cell>
          <cell r="R554" t="str">
            <v>In-House</v>
          </cell>
          <cell r="S554" t="str">
            <v>Ford Customer Service</v>
          </cell>
          <cell r="T554" t="str">
            <v>FCSD Tech</v>
          </cell>
          <cell r="U554" t="str">
            <v>jsopfe</v>
          </cell>
          <cell r="V554" t="str">
            <v>MMORSE3</v>
          </cell>
          <cell r="W554" t="str">
            <v>-</v>
          </cell>
          <cell r="X554" t="str">
            <v>rahmad3</v>
          </cell>
          <cell r="Y554" t="str">
            <v>-</v>
          </cell>
          <cell r="Z554" t="str">
            <v>hbaliahm</v>
          </cell>
          <cell r="AA554" t="str">
            <v>ADEVEND1</v>
          </cell>
          <cell r="AB554" t="str">
            <v>No</v>
          </cell>
          <cell r="AC554" t="str">
            <v>-</v>
          </cell>
          <cell r="AD554" t="str">
            <v>No</v>
          </cell>
          <cell r="AE554" t="str">
            <v>Measures the warranty performance of the dealers within their Region/Measurement Group.  The Web-based is GWMS which is a global application, managed in Dearborn and provides dealers with access to their warranty trends reporting information in 15 languages. This allows dealers to better manage their warranty performance. Dealers can use the many diagnostics tools and claims lists to identify warranty claiming deficiencies and take corrective action</v>
          </cell>
          <cell r="AF554" t="str">
            <v>Global</v>
          </cell>
          <cell r="AJ554" t="str">
            <v xml:space="preserve"> </v>
          </cell>
          <cell r="AK554" t="str">
            <v xml:space="preserve"> </v>
          </cell>
          <cell r="AO554" t="str">
            <v xml:space="preserve"> </v>
          </cell>
          <cell r="AR554" t="str">
            <v>Modernize to Cloud Databases</v>
          </cell>
          <cell r="AT554" t="str">
            <v>TD migrated to BG during YR 2024</v>
          </cell>
          <cell r="AU554" t="str">
            <v>YES</v>
          </cell>
          <cell r="AV554" t="str">
            <v>Rewrite apps to GCP</v>
          </cell>
          <cell r="AW554" t="str">
            <v>Q1 2025</v>
          </cell>
          <cell r="AX554" t="str">
            <v xml:space="preserve">Decommission the feed to TD and TD tables in Q1 2025. No plan for ETL (MF)modernization yet. </v>
          </cell>
          <cell r="AY554" t="str">
            <v>Focus - MF</v>
          </cell>
        </row>
        <row r="555">
          <cell r="A555">
            <v>167</v>
          </cell>
          <cell r="B555" t="str">
            <v>FITS: Financial Inventory Transaction System</v>
          </cell>
          <cell r="C555" t="str">
            <v>In Production</v>
          </cell>
          <cell r="D555" t="str">
            <v>FITS</v>
          </cell>
          <cell r="E555" t="str">
            <v>Ford Pro &amp; FCSD Tech</v>
          </cell>
          <cell r="F555" t="str">
            <v>DNANDAN</v>
          </cell>
          <cell r="G555" t="str">
            <v>DWIERZBI</v>
          </cell>
          <cell r="H555" t="str">
            <v>ALOYA</v>
          </cell>
          <cell r="I555" t="str">
            <v>MMEHTA5</v>
          </cell>
          <cell r="J555" t="str">
            <v>NO</v>
          </cell>
          <cell r="K555" t="str">
            <v>Silver</v>
          </cell>
          <cell r="L555" t="str">
            <v>S-Ox In Scope</v>
          </cell>
          <cell r="M555">
            <v>231</v>
          </cell>
          <cell r="N555" t="str">
            <v>No</v>
          </cell>
          <cell r="O555" t="str">
            <v>Yes</v>
          </cell>
          <cell r="P555">
            <v>31047</v>
          </cell>
          <cell r="Q555" t="str">
            <v>-</v>
          </cell>
          <cell r="R555" t="str">
            <v>In-House</v>
          </cell>
          <cell r="S555" t="str">
            <v>Finance</v>
          </cell>
          <cell r="T555" t="str">
            <v>FCSD Tech</v>
          </cell>
          <cell r="U555" t="str">
            <v>mbenn120</v>
          </cell>
          <cell r="V555" t="str">
            <v>NHEIM</v>
          </cell>
          <cell r="W555" t="str">
            <v>speter95</v>
          </cell>
          <cell r="X555" t="str">
            <v>mlari2</v>
          </cell>
          <cell r="Y555" t="str">
            <v>Alingad2</v>
          </cell>
          <cell r="Z555" t="str">
            <v>ssarav26</v>
          </cell>
          <cell r="AA555" t="str">
            <v>GGARZA17</v>
          </cell>
          <cell r="AB555" t="str">
            <v>No</v>
          </cell>
          <cell r="AC555" t="str">
            <v>No</v>
          </cell>
          <cell r="AD555" t="str">
            <v>No</v>
          </cell>
          <cell r="AE555" t="str">
            <v>utilized to value the U.S. service part inventory for the Corporate General Ledger System, provide  billing and credit data to the Customer Billing  System, and part sales receipt data to the Corporate  Payables System.</v>
          </cell>
          <cell r="AU555" t="str">
            <v>YES</v>
          </cell>
          <cell r="AV555" t="str">
            <v>Will be Decommissioned</v>
          </cell>
          <cell r="AW555" t="str">
            <v>Q3 2027</v>
          </cell>
          <cell r="AX555" t="str">
            <v>Migration to S4 Hana will begin in Q4-2025</v>
          </cell>
          <cell r="AY555" t="str">
            <v>Focus - MF</v>
          </cell>
        </row>
        <row r="556">
          <cell r="A556">
            <v>170</v>
          </cell>
          <cell r="B556" t="str">
            <v>ICPC: Inter / Intra Company Procurement cost</v>
          </cell>
          <cell r="C556" t="str">
            <v>In Production</v>
          </cell>
          <cell r="D556" t="str">
            <v>ICPC</v>
          </cell>
          <cell r="E556" t="str">
            <v>Ford Pro &amp; FCSD Tech</v>
          </cell>
          <cell r="F556" t="str">
            <v>DNANDAN</v>
          </cell>
          <cell r="G556" t="str">
            <v>DWIERZBI</v>
          </cell>
          <cell r="H556" t="str">
            <v>ALOYA</v>
          </cell>
          <cell r="I556" t="str">
            <v>MMEHTA5</v>
          </cell>
          <cell r="J556" t="str">
            <v>NO</v>
          </cell>
          <cell r="K556" t="str">
            <v>Silver</v>
          </cell>
          <cell r="L556" t="str">
            <v>Non S-Ox</v>
          </cell>
          <cell r="M556">
            <v>211</v>
          </cell>
          <cell r="N556" t="str">
            <v>No</v>
          </cell>
          <cell r="O556" t="str">
            <v>Yes</v>
          </cell>
          <cell r="P556">
            <v>31047</v>
          </cell>
          <cell r="Q556" t="str">
            <v>-</v>
          </cell>
          <cell r="R556" t="str">
            <v>In-House</v>
          </cell>
          <cell r="S556" t="str">
            <v>Finance</v>
          </cell>
          <cell r="T556">
            <v>211</v>
          </cell>
          <cell r="U556" t="str">
            <v>kturner</v>
          </cell>
          <cell r="V556" t="str">
            <v>NHEIM</v>
          </cell>
          <cell r="W556" t="str">
            <v>speter95</v>
          </cell>
          <cell r="X556" t="str">
            <v>mlari2</v>
          </cell>
          <cell r="Y556" t="str">
            <v>Alingad2</v>
          </cell>
          <cell r="Z556" t="str">
            <v>chopki34</v>
          </cell>
          <cell r="AA556" t="str">
            <v>-</v>
          </cell>
          <cell r="AB556" t="str">
            <v>No</v>
          </cell>
          <cell r="AC556" t="str">
            <v>-</v>
          </cell>
          <cell r="AD556" t="str">
            <v>No</v>
          </cell>
          <cell r="AE556" t="str">
            <v>ICPC: UPDATES FCSD COST FILES USING ACTUAL SETTLEMENT AMOUNTS FROM ICS AND CCAPS</v>
          </cell>
          <cell r="AL556" t="str">
            <v>Springboot</v>
          </cell>
          <cell r="AM556" t="str">
            <v>Will be Decommissioned</v>
          </cell>
          <cell r="AN556" t="str">
            <v>TBD</v>
          </cell>
          <cell r="AP556" t="str">
            <v>Not a springboot app and only having mainframe component</v>
          </cell>
          <cell r="AU556" t="str">
            <v>YES</v>
          </cell>
          <cell r="AV556" t="str">
            <v>Will be Decommissioned</v>
          </cell>
          <cell r="AW556" t="str">
            <v>Q3 2027</v>
          </cell>
          <cell r="AX556" t="str">
            <v>Migration to S4 Hana will begin in Q4-2025</v>
          </cell>
        </row>
        <row r="557">
          <cell r="A557">
            <v>179</v>
          </cell>
          <cell r="B557" t="str">
            <v>PEARS: Parts Entry and Recall System</v>
          </cell>
          <cell r="C557" t="str">
            <v>In Production</v>
          </cell>
          <cell r="D557" t="str">
            <v>PEARS</v>
          </cell>
          <cell r="E557" t="str">
            <v>Ford Pro &amp; FCSD Tech</v>
          </cell>
          <cell r="F557" t="str">
            <v>RKENNEL</v>
          </cell>
          <cell r="G557" t="str">
            <v>PPRASAN2</v>
          </cell>
          <cell r="H557" t="str">
            <v>SSAIRAM</v>
          </cell>
          <cell r="I557" t="str">
            <v>SDHANAS2</v>
          </cell>
          <cell r="J557" t="str">
            <v>NO</v>
          </cell>
          <cell r="K557" t="str">
            <v>Gold</v>
          </cell>
          <cell r="L557" t="str">
            <v>Non S-Ox</v>
          </cell>
          <cell r="M557">
            <v>211</v>
          </cell>
          <cell r="N557" t="str">
            <v>No</v>
          </cell>
          <cell r="O557" t="str">
            <v>Yes</v>
          </cell>
          <cell r="P557">
            <v>32873</v>
          </cell>
          <cell r="Q557" t="str">
            <v>-</v>
          </cell>
          <cell r="R557" t="str">
            <v>In-House</v>
          </cell>
          <cell r="S557" t="str">
            <v>PD Operations and Quality</v>
          </cell>
          <cell r="T557" t="str">
            <v>FCSD Tech</v>
          </cell>
          <cell r="U557" t="str">
            <v>bkuzala</v>
          </cell>
          <cell r="V557" t="str">
            <v>AARIAPOU</v>
          </cell>
          <cell r="W557" t="str">
            <v>pprasad7</v>
          </cell>
          <cell r="X557" t="str">
            <v>KKIRAN21</v>
          </cell>
          <cell r="Y557" t="str">
            <v>-</v>
          </cell>
          <cell r="Z557" t="str">
            <v>-</v>
          </cell>
          <cell r="AA557" t="str">
            <v>RVESEN</v>
          </cell>
          <cell r="AB557" t="str">
            <v>No</v>
          </cell>
          <cell r="AC557" t="str">
            <v>No</v>
          </cell>
          <cell r="AD557" t="str">
            <v>No</v>
          </cell>
          <cell r="AE557" t="str">
            <v>The PEARS system recalls parts replaced during a warranty or recall repair when the claim has been paid.     / Old Acronym : PEARS</v>
          </cell>
          <cell r="AU557" t="str">
            <v>YES</v>
          </cell>
          <cell r="AV557" t="str">
            <v>Will be Decommissioned</v>
          </cell>
          <cell r="AW557" t="str">
            <v>Q3 2027</v>
          </cell>
          <cell r="AX557" t="str">
            <v>OWS will replace this application.</v>
          </cell>
          <cell r="AY557" t="str">
            <v>Focus - MF</v>
          </cell>
        </row>
        <row r="558">
          <cell r="A558">
            <v>186</v>
          </cell>
          <cell r="B558" t="str">
            <v>SAS:  Sales Agreement System</v>
          </cell>
          <cell r="C558" t="str">
            <v>In Production</v>
          </cell>
          <cell r="D558" t="str">
            <v>SAS</v>
          </cell>
          <cell r="E558" t="str">
            <v>Ford Pro &amp; FCSD Tech</v>
          </cell>
          <cell r="F558" t="str">
            <v>DNANDAN</v>
          </cell>
          <cell r="G558" t="str">
            <v>DWIERZBI</v>
          </cell>
          <cell r="H558" t="str">
            <v>ALOYA</v>
          </cell>
          <cell r="I558" t="str">
            <v>MMEHTA5</v>
          </cell>
          <cell r="J558" t="str">
            <v>NO</v>
          </cell>
          <cell r="K558" t="str">
            <v>Silver</v>
          </cell>
          <cell r="L558" t="str">
            <v>Non S-Ox</v>
          </cell>
          <cell r="M558">
            <v>211</v>
          </cell>
          <cell r="N558" t="str">
            <v>No</v>
          </cell>
          <cell r="O558" t="str">
            <v>Yes</v>
          </cell>
          <cell r="R558" t="str">
            <v>In-House</v>
          </cell>
          <cell r="S558" t="str">
            <v>Ford Customer Service</v>
          </cell>
          <cell r="T558" t="str">
            <v>FCSD Tech</v>
          </cell>
          <cell r="U558" t="str">
            <v>hchrist5</v>
          </cell>
          <cell r="V558" t="str">
            <v>SKERESTM</v>
          </cell>
          <cell r="W558" t="str">
            <v>speter95</v>
          </cell>
          <cell r="X558" t="str">
            <v>mlari2</v>
          </cell>
          <cell r="Y558" t="str">
            <v>Alingad2</v>
          </cell>
          <cell r="AC558" t="str">
            <v>No</v>
          </cell>
          <cell r="AD558" t="str">
            <v>-</v>
          </cell>
          <cell r="AE558" t="str">
            <v>No</v>
          </cell>
          <cell r="AF558" t="str">
            <v>Sales agreement is an agreement that FCSD will sell specific parts and quantities to a customer at other than dealer net or discounts allowed for customer's distribution channel.</v>
          </cell>
          <cell r="AU558" t="str">
            <v>YES</v>
          </cell>
          <cell r="AV558" t="str">
            <v>Will be Decommissioned</v>
          </cell>
          <cell r="AW558" t="str">
            <v>Q3 2027</v>
          </cell>
          <cell r="AX558" t="str">
            <v>Migration to S4 Hana will begin in Q4-2025</v>
          </cell>
        </row>
        <row r="559">
          <cell r="A559">
            <v>188</v>
          </cell>
          <cell r="B559" t="str">
            <v>Standard Cost</v>
          </cell>
          <cell r="C559" t="str">
            <v>In Production</v>
          </cell>
          <cell r="D559" t="str">
            <v>stancost</v>
          </cell>
          <cell r="E559" t="str">
            <v>Ford Pro &amp; FCSD Tech</v>
          </cell>
          <cell r="F559" t="str">
            <v>DNANDAN</v>
          </cell>
          <cell r="G559" t="str">
            <v>DWIERZBI</v>
          </cell>
          <cell r="H559" t="str">
            <v>ALOYA</v>
          </cell>
          <cell r="I559" t="str">
            <v>MMEHTA5</v>
          </cell>
          <cell r="J559" t="str">
            <v>NO</v>
          </cell>
          <cell r="K559" t="str">
            <v>Silver</v>
          </cell>
          <cell r="L559" t="str">
            <v>Non S-Ox</v>
          </cell>
          <cell r="M559">
            <v>232</v>
          </cell>
          <cell r="N559" t="str">
            <v>No</v>
          </cell>
          <cell r="O559" t="str">
            <v>Yes</v>
          </cell>
          <cell r="P559">
            <v>31047</v>
          </cell>
          <cell r="Q559" t="str">
            <v>-</v>
          </cell>
          <cell r="R559" t="str">
            <v>In-House</v>
          </cell>
          <cell r="S559" t="str">
            <v>Finance</v>
          </cell>
          <cell r="T559" t="str">
            <v>FCSD Tech</v>
          </cell>
          <cell r="U559" t="str">
            <v>kturner</v>
          </cell>
          <cell r="V559" t="str">
            <v>NHEIM</v>
          </cell>
          <cell r="W559" t="str">
            <v>speter95</v>
          </cell>
          <cell r="X559" t="str">
            <v>mlari2</v>
          </cell>
          <cell r="Y559" t="str">
            <v>Alingad2</v>
          </cell>
          <cell r="Z559" t="str">
            <v>chopki34</v>
          </cell>
          <cell r="AA559" t="str">
            <v>-</v>
          </cell>
          <cell r="AB559" t="str">
            <v>Yes</v>
          </cell>
          <cell r="AC559" t="str">
            <v>No</v>
          </cell>
          <cell r="AD559" t="str">
            <v>No</v>
          </cell>
          <cell r="AE559" t="str">
            <v>The purpose of this read-only system is to distribute standard cost for all FCSD parts sold, manufactured and packaged in NA.  The system also provides standard cost data to other systems including financial inventory tracking system and customer billing system</v>
          </cell>
          <cell r="AU559" t="str">
            <v>YES</v>
          </cell>
          <cell r="AV559" t="str">
            <v>Will be Decommissioned</v>
          </cell>
          <cell r="AW559" t="str">
            <v>Q3 2027</v>
          </cell>
          <cell r="AX559" t="str">
            <v>Migration to S4 Hana will begin in Q4-2025</v>
          </cell>
          <cell r="AY559" t="str">
            <v>Focus - MF</v>
          </cell>
        </row>
        <row r="560">
          <cell r="A560">
            <v>205</v>
          </cell>
          <cell r="B560" t="str">
            <v>Ford Pro : Vehicle Special Order System (VSO)</v>
          </cell>
          <cell r="C560" t="str">
            <v>In Production</v>
          </cell>
          <cell r="D560" t="str">
            <v>VSO</v>
          </cell>
          <cell r="E560" t="str">
            <v>Ford Pro &amp; FCSD Tech</v>
          </cell>
          <cell r="F560" t="str">
            <v>RKENNEL</v>
          </cell>
          <cell r="G560" t="str">
            <v>PJEFFRE5</v>
          </cell>
          <cell r="H560" t="str">
            <v>DAYRES1</v>
          </cell>
          <cell r="I560" t="str">
            <v>CKEMPSKI</v>
          </cell>
          <cell r="J560" t="str">
            <v>NO</v>
          </cell>
          <cell r="K560" t="str">
            <v>Silver</v>
          </cell>
          <cell r="L560" t="str">
            <v>Non S-Ox</v>
          </cell>
          <cell r="M560">
            <v>211</v>
          </cell>
          <cell r="N560" t="str">
            <v>No</v>
          </cell>
          <cell r="O560" t="str">
            <v>Yes</v>
          </cell>
          <cell r="P560">
            <v>33603</v>
          </cell>
          <cell r="Q560" t="str">
            <v>-</v>
          </cell>
          <cell r="R560" t="str">
            <v>In-House</v>
          </cell>
          <cell r="S560" t="str">
            <v>General Management</v>
          </cell>
          <cell r="T560" t="str">
            <v>Ford Pro</v>
          </cell>
          <cell r="U560" t="str">
            <v>CRUGGIRE</v>
          </cell>
          <cell r="V560" t="str">
            <v>BGOPIGIA</v>
          </cell>
          <cell r="W560" t="str">
            <v>atripat9</v>
          </cell>
          <cell r="X560" t="str">
            <v>msirian1</v>
          </cell>
          <cell r="Y560" t="str">
            <v>pgopala9</v>
          </cell>
          <cell r="Z560" t="str">
            <v>BVANSWED</v>
          </cell>
          <cell r="AA560" t="str">
            <v>-</v>
          </cell>
          <cell r="AB560" t="str">
            <v>Yes</v>
          </cell>
          <cell r="AC560" t="str">
            <v>-</v>
          </cell>
          <cell r="AD560" t="str">
            <v>No</v>
          </cell>
          <cell r="AE560" t="str">
            <v>Configure, edit, price Dealer Special Orders (i.e., police crusiers, ambulances, etc.)  The scope of this application is the VSO Option Inquiry system, VSO Option maintenance and SODDB interface with OPS/Downstream systems. SLA 1, CIA 2,1,1</v>
          </cell>
          <cell r="AG560">
            <v>4</v>
          </cell>
          <cell r="AH560" t="str">
            <v>Complete Migration to GCP (Both App &amp; DB)</v>
          </cell>
          <cell r="AI560" t="str">
            <v>Q3 2025</v>
          </cell>
          <cell r="AK560" t="str">
            <v>Tied to older OF systems so looking to complete Q2 / Q3 2025</v>
          </cell>
          <cell r="AL560" t="str">
            <v>WAS, Springboot (Java &gt;= 17)</v>
          </cell>
          <cell r="AM560" t="str">
            <v>Version Upgrade</v>
          </cell>
          <cell r="AN560" t="str">
            <v>Q3 2025</v>
          </cell>
          <cell r="AO560" t="str">
            <v>Tied to older OF systems so looking to complete Q2 / Q3 2025</v>
          </cell>
          <cell r="AQ560" t="str">
            <v>SQL</v>
          </cell>
          <cell r="AR560" t="str">
            <v>Modernize to Cloud Databases</v>
          </cell>
          <cell r="AS560" t="str">
            <v>Q3 2025</v>
          </cell>
          <cell r="AU560" t="str">
            <v>YES</v>
          </cell>
          <cell r="AV560" t="str">
            <v>Optimize MF - MIPs reduction</v>
          </cell>
          <cell r="AW560" t="str">
            <v>Q2 2025</v>
          </cell>
        </row>
        <row r="561">
          <cell r="A561">
            <v>9006</v>
          </cell>
          <cell r="B561" t="str">
            <v>GPPS/GPH: Global Part Pricing System/Pricing Hub</v>
          </cell>
          <cell r="C561" t="str">
            <v>In Production</v>
          </cell>
          <cell r="D561" t="str">
            <v>GPPS</v>
          </cell>
          <cell r="E561" t="str">
            <v>Ford Pro &amp; FCSD Tech</v>
          </cell>
          <cell r="F561" t="str">
            <v>ZKOUL</v>
          </cell>
          <cell r="G561" t="str">
            <v>JCOLE195</v>
          </cell>
          <cell r="H561" t="str">
            <v>KVIJAY34</v>
          </cell>
          <cell r="I561" t="str">
            <v>PMURUG20</v>
          </cell>
          <cell r="J561" t="str">
            <v>NO</v>
          </cell>
          <cell r="K561" t="str">
            <v>Bronze</v>
          </cell>
          <cell r="L561" t="str">
            <v>S-Ox In Scope</v>
          </cell>
          <cell r="M561">
            <v>232</v>
          </cell>
          <cell r="N561" t="str">
            <v>No</v>
          </cell>
          <cell r="O561" t="str">
            <v>Yes</v>
          </cell>
          <cell r="P561">
            <v>37574</v>
          </cell>
          <cell r="Q561" t="str">
            <v>-</v>
          </cell>
          <cell r="R561" t="str">
            <v>In-House</v>
          </cell>
          <cell r="S561" t="str">
            <v>Ford Customer Service</v>
          </cell>
          <cell r="T561" t="str">
            <v>FCSD Tech</v>
          </cell>
          <cell r="U561" t="str">
            <v>vsachin1</v>
          </cell>
          <cell r="V561" t="str">
            <v>SGOSWAMI</v>
          </cell>
          <cell r="W561" t="str">
            <v>pmurug20</v>
          </cell>
          <cell r="X561" t="str">
            <v>asujatha</v>
          </cell>
          <cell r="Y561" t="str">
            <v>RMANOJ2</v>
          </cell>
          <cell r="Z561" t="str">
            <v>vsachin1</v>
          </cell>
          <cell r="AA561" t="str">
            <v>SGOSWAMI</v>
          </cell>
          <cell r="AB561" t="str">
            <v>No</v>
          </cell>
          <cell r="AC561" t="str">
            <v>No</v>
          </cell>
          <cell r="AD561" t="str">
            <v>No</v>
          </cell>
          <cell r="AE561" t="str">
            <v>GPPS/GPH (Global Pricing Hub) is a mainframe system that receives part price data from the Ford pricing system (GPARTS) and publishes to downstream Ford systems.  The old Oracle pricing and web platform of GPPS is decommissioned.</v>
          </cell>
          <cell r="AF561" t="str">
            <v>N/A</v>
          </cell>
          <cell r="AJ561" t="str">
            <v>N/A</v>
          </cell>
          <cell r="AK561" t="str">
            <v>N/A</v>
          </cell>
          <cell r="AU561" t="str">
            <v>YES</v>
          </cell>
          <cell r="AV561" t="str">
            <v>Migrate/Rewrite ONLY heavy batch/reporting jobs to GCP</v>
          </cell>
          <cell r="AW561" t="str">
            <v>Q3 2025</v>
          </cell>
          <cell r="AX561" t="str">
            <v>Awaiting MF strategy
Storage of prices and distributes prices to multiple downstream systems of Ford and external parties</v>
          </cell>
        </row>
        <row r="562">
          <cell r="A562">
            <v>9008</v>
          </cell>
          <cell r="B562" t="str">
            <v>Account Distribution</v>
          </cell>
          <cell r="C562" t="str">
            <v>In Production</v>
          </cell>
          <cell r="D562" t="str">
            <v>ACCDIST</v>
          </cell>
          <cell r="E562" t="str">
            <v>Ford Pro &amp; FCSD Tech</v>
          </cell>
          <cell r="F562" t="str">
            <v>DNANDAN</v>
          </cell>
          <cell r="G562" t="str">
            <v>VKOTESWA</v>
          </cell>
          <cell r="H562" t="str">
            <v>KMUKESH</v>
          </cell>
          <cell r="I562" t="str">
            <v>WROODA</v>
          </cell>
          <cell r="J562" t="str">
            <v>NO</v>
          </cell>
          <cell r="K562" t="str">
            <v>Gold</v>
          </cell>
          <cell r="L562" t="str">
            <v>S-Ox In Scope</v>
          </cell>
          <cell r="M562">
            <v>232</v>
          </cell>
          <cell r="N562" t="str">
            <v>No</v>
          </cell>
          <cell r="O562" t="str">
            <v>Yes</v>
          </cell>
          <cell r="R562" t="str">
            <v>In-House</v>
          </cell>
          <cell r="S562" t="str">
            <v>Ford Customer Service</v>
          </cell>
          <cell r="T562" t="str">
            <v>-</v>
          </cell>
          <cell r="AU562" t="str">
            <v>YES</v>
          </cell>
          <cell r="AV562" t="str">
            <v>Rewrite apps to GCP</v>
          </cell>
          <cell r="AW562" t="str">
            <v>TBD</v>
          </cell>
          <cell r="AX562" t="str">
            <v>Reduce/remove unused screens/Modules/jobs.
Use tools-FordLLM- to understand code and migrate parts of application. Application is heavy on backend jobs/Repoirting. It also has few screens to setup the business rules
Cobol - 67
Copybooks - 92
JCL ~ 100
Screens - 13
DB2 Table  ~50</v>
          </cell>
        </row>
        <row r="563">
          <cell r="A563">
            <v>9047</v>
          </cell>
          <cell r="B563" t="str">
            <v>Parts Income &amp; Financial Analysis</v>
          </cell>
          <cell r="C563" t="str">
            <v>In Production</v>
          </cell>
          <cell r="D563" t="str">
            <v>PIFA</v>
          </cell>
          <cell r="E563" t="str">
            <v>Ford Pro &amp; FCSD Tech</v>
          </cell>
          <cell r="F563" t="str">
            <v>ZKOUL</v>
          </cell>
          <cell r="G563" t="str">
            <v>JCOLE195</v>
          </cell>
          <cell r="H563" t="str">
            <v>KVIJAY34</v>
          </cell>
          <cell r="I563" t="str">
            <v>PMURUG20</v>
          </cell>
          <cell r="J563" t="str">
            <v>NO</v>
          </cell>
          <cell r="K563" t="str">
            <v>Silver</v>
          </cell>
          <cell r="L563" t="str">
            <v>S-Ox In Scope</v>
          </cell>
          <cell r="M563">
            <v>231</v>
          </cell>
          <cell r="N563" t="str">
            <v>No</v>
          </cell>
          <cell r="O563" t="str">
            <v>Yes</v>
          </cell>
          <cell r="P563">
            <v>43199</v>
          </cell>
          <cell r="Q563">
            <v>46295</v>
          </cell>
          <cell r="R563" t="str">
            <v>In-House</v>
          </cell>
          <cell r="S563" t="str">
            <v>Ford Customer Service</v>
          </cell>
          <cell r="T563" t="str">
            <v>FCSD Tech</v>
          </cell>
          <cell r="U563" t="str">
            <v>mrajara5</v>
          </cell>
          <cell r="V563" t="str">
            <v>SGOSWAMI</v>
          </cell>
          <cell r="W563" t="str">
            <v>pmurug20</v>
          </cell>
          <cell r="X563" t="str">
            <v>saravi22</v>
          </cell>
          <cell r="Y563" t="str">
            <v>akakarl2</v>
          </cell>
          <cell r="Z563" t="str">
            <v>mrajara5</v>
          </cell>
          <cell r="AA563" t="str">
            <v>vsachin1</v>
          </cell>
          <cell r="AB563" t="str">
            <v>No</v>
          </cell>
          <cell r="AC563" t="str">
            <v>No</v>
          </cell>
          <cell r="AD563" t="str">
            <v>No</v>
          </cell>
          <cell r="AE563" t="str">
            <v>Parts Income &amp; Financial Analysis (formerly IBIS) is a financial cost analysis data warehouse that stores the FCSD income statement for after market part sales from Ford to its distributors.  It applies cost to all sales. The system is used by Ford of North America,Ford of Europe, Ford of Asia Pacific, and Ford of Middle East and Africa.</v>
          </cell>
          <cell r="AF563" t="str">
            <v>N/A</v>
          </cell>
          <cell r="AJ563" t="str">
            <v>N/A</v>
          </cell>
          <cell r="AK563" t="str">
            <v>N/A</v>
          </cell>
          <cell r="AL563" t="str">
            <v>WAS, Springboot (Java &gt;= 17)</v>
          </cell>
          <cell r="AM563" t="str">
            <v>Version Upgrade</v>
          </cell>
          <cell r="AN563" t="str">
            <v>Q1 2025</v>
          </cell>
          <cell r="AO563" t="str">
            <v>500 + Users, 21 Screens migrated, 4 Micro services were Deployed, Webservices URLs - (https://ibis-allocation-service-140638122375.us-central1.run.app - allocation service
https://ibis-maintenance-service-140638122375.us-central1.run.app - maintenance service
https://ibis-report-service-140638122375.us-central1.run.app - report service
https://ibis-ui-prod-140638122375.us-central1.run.app - UI
https://ibis-aps-service-140638122375.us-central1.run.app - aps service (Qliksense Job))  ,Spring boot 3.3.1, gradle version 8.9, Java Version 21</v>
          </cell>
          <cell r="AP563" t="str">
            <v xml:space="preserve">Currently IBIS is on Java version 21. 
As Part of Modernization Journey, IBIS PCF On prem Application is migrated to GCP Clud run, and Go live is Planned for 3rd Week of Jan 2025
</v>
          </cell>
          <cell r="AQ563" t="str">
            <v>Oracle</v>
          </cell>
          <cell r="AR563" t="str">
            <v>Will be Decommissioned</v>
          </cell>
          <cell r="AS563" t="str">
            <v>Q1 2025</v>
          </cell>
          <cell r="AT563" t="str">
            <v>Already removed oracle exacc instance. 
Modermization already completed.
As part of Modernization Journey - IBIS Teradata DB is migrated to GCP BQ DB in multiple phases by Regions
GCP BQ is Live in all Three regions by Oct 14th 2024</v>
          </cell>
          <cell r="AU563" t="str">
            <v>YES</v>
          </cell>
          <cell r="AV563" t="str">
            <v>Migrate/Rewrite ONLY heavy batch/reporting jobs to GCP</v>
          </cell>
          <cell r="AW563" t="str">
            <v>TBD</v>
          </cell>
          <cell r="AX563" t="str">
            <v>Awaiting for direction from leadership on migration journey. 
Migrate/Rewrite ONLY heavy batch/reporting jobs to GCP
IBIS Mainframe is hosted on Facility C and will act as landing zone for files from Upstream systems</v>
          </cell>
        </row>
        <row r="564">
          <cell r="A564">
            <v>9056</v>
          </cell>
          <cell r="B564" t="str">
            <v>GIROBS:  GLOBAL INV REVIEW OBSOLESCENCE SYS</v>
          </cell>
          <cell r="C564" t="str">
            <v>In Production</v>
          </cell>
          <cell r="D564" t="str">
            <v>GIROBS</v>
          </cell>
          <cell r="E564" t="str">
            <v>Ford Pro &amp; FCSD Tech</v>
          </cell>
          <cell r="F564" t="str">
            <v>DNANDAN</v>
          </cell>
          <cell r="G564" t="str">
            <v>DWIERZBI</v>
          </cell>
          <cell r="H564" t="str">
            <v>RARUNAC1</v>
          </cell>
          <cell r="I564" t="str">
            <v>MMEHTA5</v>
          </cell>
          <cell r="J564" t="str">
            <v>NO</v>
          </cell>
          <cell r="K564" t="str">
            <v>Bronze</v>
          </cell>
          <cell r="L564" t="str">
            <v>Non S-Ox</v>
          </cell>
          <cell r="M564">
            <v>121</v>
          </cell>
          <cell r="N564" t="str">
            <v>No</v>
          </cell>
          <cell r="O564" t="str">
            <v>Yes</v>
          </cell>
          <cell r="P564">
            <v>36461</v>
          </cell>
          <cell r="Q564" t="str">
            <v>-</v>
          </cell>
          <cell r="R564" t="str">
            <v>In-House</v>
          </cell>
          <cell r="S564" t="str">
            <v>Ford Customer Service</v>
          </cell>
          <cell r="T564" t="str">
            <v>FCSD Tech</v>
          </cell>
          <cell r="U564" t="str">
            <v>BGRAHA19</v>
          </cell>
          <cell r="V564" t="str">
            <v>PLIDDLE</v>
          </cell>
          <cell r="W564" t="str">
            <v>speter95</v>
          </cell>
          <cell r="X564" t="str">
            <v>vvigne16</v>
          </cell>
          <cell r="Y564" t="str">
            <v>ASASIDHA</v>
          </cell>
          <cell r="Z564" t="str">
            <v>jrabie</v>
          </cell>
          <cell r="AA564" t="str">
            <v>emarqua1</v>
          </cell>
          <cell r="AB564" t="str">
            <v>No</v>
          </cell>
          <cell r="AC564" t="str">
            <v>No</v>
          </cell>
          <cell r="AD564" t="str">
            <v>No</v>
          </cell>
          <cell r="AE564" t="str">
            <v>GIROBS is a web-based application that is a long term forecasting system for parts which have gone out of production.  Forecast is based on demand in the year the part went out of production.   The GIROBS application does the majority of the data manipulation on the mainframe.  Any modifications that occur on the web are applied on the mainframe on a nightly basis in batch.  The tables for GIROBS are DRDA downloaded to Oracle after batch processing on a nightly basis.  The application functionality includes: simulation, graphing and maintenance.  The target audience for the GIROBS application is the Forecast Analyst &amp; Management. Business Criticality: Med-L Additional Outage Impact includes: Impact to Financial Results.</v>
          </cell>
          <cell r="AF564" t="str">
            <v>NA</v>
          </cell>
          <cell r="AG564">
            <v>8</v>
          </cell>
          <cell r="AH564" t="str">
            <v>EDC CaaS</v>
          </cell>
          <cell r="AI564" t="str">
            <v>Q4 2026</v>
          </cell>
          <cell r="AL564" t="str">
            <v>WAS - Traditional</v>
          </cell>
          <cell r="AM564" t="str">
            <v>Version Upgrade</v>
          </cell>
          <cell r="AN564" t="str">
            <v>Q2 2026</v>
          </cell>
          <cell r="AP564" t="str">
            <v>GIROBS app is not utilizing the JAVA.</v>
          </cell>
          <cell r="AQ564" t="str">
            <v>Oracle</v>
          </cell>
          <cell r="AR564" t="str">
            <v>On-Prem</v>
          </cell>
          <cell r="AS564" t="str">
            <v>Q2 2026</v>
          </cell>
          <cell r="AU564" t="str">
            <v>YES</v>
          </cell>
          <cell r="AV564" t="str">
            <v>Optimize MF - MIPs reduction</v>
          </cell>
          <cell r="AW564" t="str">
            <v>Q2 2026</v>
          </cell>
        </row>
        <row r="565">
          <cell r="A565">
            <v>9072</v>
          </cell>
          <cell r="B565" t="str">
            <v>DEALIS: Distribution and Logistics Inf Sys</v>
          </cell>
          <cell r="C565" t="str">
            <v>In Production</v>
          </cell>
          <cell r="D565" t="str">
            <v>DEALIS</v>
          </cell>
          <cell r="E565" t="str">
            <v>Ford Pro &amp; FCSD Tech</v>
          </cell>
          <cell r="F565" t="str">
            <v>CHURLEY3</v>
          </cell>
          <cell r="G565" t="str">
            <v>AHOFFM15</v>
          </cell>
          <cell r="H565" t="str">
            <v>IKAMLAH</v>
          </cell>
          <cell r="I565" t="str">
            <v>MMEHTA5</v>
          </cell>
          <cell r="J565" t="str">
            <v>NO</v>
          </cell>
          <cell r="K565" t="str">
            <v>Silver</v>
          </cell>
          <cell r="L565" t="str">
            <v>Non S-Ox</v>
          </cell>
          <cell r="M565">
            <v>212</v>
          </cell>
          <cell r="N565" t="str">
            <v>No</v>
          </cell>
          <cell r="O565" t="str">
            <v>Yes</v>
          </cell>
          <cell r="P565">
            <v>36464</v>
          </cell>
          <cell r="Q565">
            <v>45900</v>
          </cell>
          <cell r="R565" t="str">
            <v>In-House</v>
          </cell>
          <cell r="S565" t="str">
            <v>Enterprise Technology</v>
          </cell>
          <cell r="T565" t="str">
            <v>FCSD Tech</v>
          </cell>
          <cell r="U565" t="str">
            <v>RLAUER</v>
          </cell>
          <cell r="V565" t="str">
            <v>BHARRI14</v>
          </cell>
          <cell r="W565" t="str">
            <v>speter95</v>
          </cell>
          <cell r="X565" t="str">
            <v>mchand29</v>
          </cell>
          <cell r="Y565" t="str">
            <v>epriyank</v>
          </cell>
          <cell r="Z565" t="str">
            <v>bsankara</v>
          </cell>
          <cell r="AA565" t="str">
            <v>rsethur1</v>
          </cell>
          <cell r="AB565" t="str">
            <v>Yes</v>
          </cell>
          <cell r="AC565" t="str">
            <v>Yes</v>
          </cell>
          <cell r="AD565" t="str">
            <v>No</v>
          </cell>
          <cell r="AE565" t="str">
            <v>DEALIS is an e-business application connecting order data with part picking, shipping and freight billing information. The system is able to track the movements of parts along the outbound distribution chain and then share this information with suppliers, internal Ford users, carriers, DFS suppliers, external Warehouses and dealers via the internet or intranet.  Additionally freight billing information are provided for incoming and outgoing shipments.  Dealis provides the management of durable modules. This DEALIS app is being replaced by SAP-TM app (54703). For France location, the replacement is completed. the replacement for remaining EU locations are planned in year 2024.</v>
          </cell>
          <cell r="AF565" t="str">
            <v>EU</v>
          </cell>
          <cell r="AH565" t="str">
            <v>Will be Decommissioned</v>
          </cell>
          <cell r="AI565" t="str">
            <v>Q3 2025</v>
          </cell>
          <cell r="AK565" t="str">
            <v>will be replaced by SAP TM</v>
          </cell>
          <cell r="AM565" t="str">
            <v>Will be Decommissioned</v>
          </cell>
          <cell r="AN565" t="str">
            <v>Q3 2025</v>
          </cell>
          <cell r="AO565" t="str">
            <v>1000 users
URL: https://web.dealis.ford.com/owa.cgi/sdea_pk_home.startup</v>
          </cell>
          <cell r="AQ565" t="str">
            <v>Oracle</v>
          </cell>
          <cell r="AR565" t="str">
            <v>Will be Decommissioned</v>
          </cell>
          <cell r="AS565" t="str">
            <v>Q3 2025</v>
          </cell>
          <cell r="AX565" t="str">
            <v>NA</v>
          </cell>
        </row>
        <row r="566">
          <cell r="A566">
            <v>9083</v>
          </cell>
          <cell r="B566" t="str">
            <v>Exchange Core Tracking System</v>
          </cell>
          <cell r="C566" t="str">
            <v>In Production</v>
          </cell>
          <cell r="D566" t="str">
            <v>ECTS</v>
          </cell>
          <cell r="E566" t="str">
            <v>Ford Pro &amp; FCSD Tech</v>
          </cell>
          <cell r="F566" t="str">
            <v>DNANDAN</v>
          </cell>
          <cell r="G566" t="str">
            <v>DWIERZBI</v>
          </cell>
          <cell r="H566" t="str">
            <v>KPATEL77</v>
          </cell>
          <cell r="I566" t="str">
            <v>MMEHTA5</v>
          </cell>
          <cell r="J566" t="str">
            <v>NO</v>
          </cell>
          <cell r="K566" t="str">
            <v>Silver</v>
          </cell>
          <cell r="L566" t="str">
            <v>Non S-Ox</v>
          </cell>
          <cell r="M566">
            <v>211</v>
          </cell>
          <cell r="N566" t="str">
            <v>No</v>
          </cell>
          <cell r="O566" t="str">
            <v>Yes</v>
          </cell>
          <cell r="P566">
            <v>36471</v>
          </cell>
          <cell r="Q566" t="str">
            <v>-</v>
          </cell>
          <cell r="R566" t="str">
            <v>In-House</v>
          </cell>
          <cell r="S566" t="str">
            <v>Ford Customer Service</v>
          </cell>
          <cell r="T566" t="str">
            <v>FCSD Tech</v>
          </cell>
          <cell r="U566" t="str">
            <v>twesp</v>
          </cell>
          <cell r="V566" t="str">
            <v>TWILKS2</v>
          </cell>
          <cell r="W566" t="str">
            <v>speter95</v>
          </cell>
          <cell r="X566" t="str">
            <v>rsenth14</v>
          </cell>
          <cell r="Y566" t="str">
            <v>VANUSHA2</v>
          </cell>
          <cell r="Z566" t="str">
            <v>kpierwol</v>
          </cell>
          <cell r="AA566" t="str">
            <v>sodavid</v>
          </cell>
          <cell r="AB566" t="str">
            <v>Yes</v>
          </cell>
          <cell r="AC566" t="str">
            <v>-</v>
          </cell>
          <cell r="AD566" t="str">
            <v>No</v>
          </cell>
          <cell r="AE566" t="str">
            <v>Exchange Core Tracking System (ECTS)  is a WEB based application for on-line tracking of Dirty Core Exchange Parts from the Dealers to the Remanufacturers. All involved parties i.e. dealers, carriers, consolidators, remanufacturers, parts recall centers and FCSD-E are integrated</v>
          </cell>
          <cell r="AH566" t="str">
            <v>Complete Migration to GCP (Both App &amp; DB)</v>
          </cell>
          <cell r="AK566" t="str">
            <v>App and DB already migrated to GCP in August 2024</v>
          </cell>
          <cell r="AL566" t="str">
            <v>WAS, Struts, Springboot (Java &gt;= 17)</v>
          </cell>
          <cell r="AM566" t="str">
            <v>Rewrite</v>
          </cell>
          <cell r="AN566" t="str">
            <v>Q4 2024</v>
          </cell>
          <cell r="AP566" t="str">
            <v>Modernized from Struts to Angular in August 2024</v>
          </cell>
          <cell r="AQ566" t="str">
            <v>Oracle</v>
          </cell>
          <cell r="AR566" t="str">
            <v>Modernize to Cloud Databases</v>
          </cell>
          <cell r="AS566" t="str">
            <v>Q4 2024</v>
          </cell>
          <cell r="AT566" t="str">
            <v>Already migrated from Oracle to PostgreSQL in Augut 2024</v>
          </cell>
        </row>
        <row r="567">
          <cell r="A567">
            <v>9751</v>
          </cell>
          <cell r="B567" t="str">
            <v>As Built: As Built</v>
          </cell>
          <cell r="C567" t="str">
            <v>In Production</v>
          </cell>
          <cell r="D567" t="str">
            <v>ASBUILT</v>
          </cell>
          <cell r="E567" t="str">
            <v>Ford Pro &amp; FCSD Tech</v>
          </cell>
          <cell r="F567" t="str">
            <v>RKENNEL</v>
          </cell>
          <cell r="G567" t="str">
            <v>JCHAUSSE</v>
          </cell>
          <cell r="H567" t="str">
            <v>SSUBHANK</v>
          </cell>
          <cell r="I567" t="str">
            <v>RANKAM1</v>
          </cell>
          <cell r="J567" t="str">
            <v>NO</v>
          </cell>
          <cell r="K567" t="str">
            <v>Silver</v>
          </cell>
          <cell r="L567" t="str">
            <v>Non S-Ox</v>
          </cell>
          <cell r="M567">
            <v>11</v>
          </cell>
          <cell r="N567" t="str">
            <v>No</v>
          </cell>
          <cell r="O567" t="str">
            <v>Yes</v>
          </cell>
          <cell r="P567">
            <v>36527</v>
          </cell>
          <cell r="Q567" t="str">
            <v>-</v>
          </cell>
          <cell r="R567" t="str">
            <v>In-House</v>
          </cell>
          <cell r="S567" t="str">
            <v>Ford Customer Service</v>
          </cell>
          <cell r="T567" t="str">
            <v>FCSD Tech</v>
          </cell>
          <cell r="U567" t="str">
            <v>tdeborde</v>
          </cell>
          <cell r="V567" t="str">
            <v>LCAMAJ</v>
          </cell>
          <cell r="W567" t="str">
            <v>pmurug20</v>
          </cell>
          <cell r="X567" t="str">
            <v>arajesw1</v>
          </cell>
          <cell r="Y567" t="str">
            <v>-</v>
          </cell>
          <cell r="Z567" t="str">
            <v>asnide12</v>
          </cell>
          <cell r="AA567" t="str">
            <v>PMCINTY1</v>
          </cell>
          <cell r="AB567" t="str">
            <v>Yes</v>
          </cell>
          <cell r="AC567" t="str">
            <v>-</v>
          </cell>
          <cell r="AD567" t="str">
            <v>Yes</v>
          </cell>
          <cell r="AE567" t="str">
            <v>This application helps retrieve module configuration of a vin.</v>
          </cell>
          <cell r="AJ567" t="str">
            <v>Not on VM or COTS product.</v>
          </cell>
          <cell r="AK567" t="str">
            <v xml:space="preserve">Strong On prem presence (Facility C and A). Mainframe dependency with interfacing systems (Upstream). </v>
          </cell>
          <cell r="AU567" t="str">
            <v>YES</v>
          </cell>
          <cell r="AV567" t="str">
            <v>Will be Decommissioned</v>
          </cell>
          <cell r="AW567" t="str">
            <v>TBD</v>
          </cell>
          <cell r="AX567" t="str">
            <v>100% Mainframe App, No UI.Supporting As Built product to support 2012 and old Vehicle models. Based on business concurrence we can decommission it.</v>
          </cell>
        </row>
        <row r="568">
          <cell r="A568">
            <v>9818</v>
          </cell>
          <cell r="B568" t="str">
            <v>Dealer Billing</v>
          </cell>
          <cell r="C568" t="str">
            <v>In Production</v>
          </cell>
          <cell r="D568" t="str">
            <v>DLR Bill</v>
          </cell>
          <cell r="E568" t="str">
            <v>Ford Pro &amp; FCSD Tech</v>
          </cell>
          <cell r="F568" t="str">
            <v>DNANDAN</v>
          </cell>
          <cell r="G568" t="str">
            <v>DWIERZBI</v>
          </cell>
          <cell r="H568" t="str">
            <v>ALOYA</v>
          </cell>
          <cell r="I568" t="str">
            <v>MMEHTA5</v>
          </cell>
          <cell r="J568" t="str">
            <v>NO</v>
          </cell>
          <cell r="K568" t="str">
            <v>Silver</v>
          </cell>
          <cell r="L568" t="str">
            <v>Non S-Ox</v>
          </cell>
          <cell r="M568">
            <v>211</v>
          </cell>
          <cell r="N568" t="str">
            <v>No</v>
          </cell>
          <cell r="O568" t="str">
            <v>Yes</v>
          </cell>
          <cell r="P568">
            <v>30467</v>
          </cell>
          <cell r="Q568" t="str">
            <v>-</v>
          </cell>
          <cell r="R568" t="str">
            <v>In-House</v>
          </cell>
          <cell r="S568" t="str">
            <v>Finance</v>
          </cell>
          <cell r="T568" t="str">
            <v>FCSD Tech</v>
          </cell>
          <cell r="U568" t="str">
            <v>aleech1</v>
          </cell>
          <cell r="V568" t="str">
            <v>MSTOVCSI</v>
          </cell>
          <cell r="W568" t="str">
            <v>speter95</v>
          </cell>
          <cell r="X568" t="str">
            <v>mlari2</v>
          </cell>
          <cell r="Y568" t="str">
            <v>Alingad2</v>
          </cell>
          <cell r="Z568" t="str">
            <v>kcook40</v>
          </cell>
          <cell r="AA568" t="str">
            <v>VSTANAJ</v>
          </cell>
          <cell r="AB568" t="str">
            <v>Yes</v>
          </cell>
          <cell r="AC568" t="str">
            <v>-</v>
          </cell>
          <cell r="AD568" t="str">
            <v>No</v>
          </cell>
          <cell r="AE568" t="str">
            <v>The Dealer Billing System bills dealers via their parts statements for their use of software, hardware and communication expenses. Pricing is updated annually for billing for Fordstar Communications Services.  The purpose of the system is to collect money from the dealers for their use of Ford Motor Company's software, hardware and communications systems (e.g, Fordstar). The system runs through a complete cycle once per month to collect charges from the prior month. Reports are created showing all inputs entering the system, highlighting the transactions that fail the edits. The final process is to create a file of all the month's charges and forward this file to ARMIS for inclusion in the dealers' parts statements.  Billing of dealers for Ford Motor Company internal functions (Fordstar, FCSD, e.g.) as well as outside suppliers (Dealer e-Store, OE Connection, DealerConnection, e.g.).</v>
          </cell>
          <cell r="AU568" t="str">
            <v>YES</v>
          </cell>
          <cell r="AV568" t="str">
            <v>Will be Decommissioned</v>
          </cell>
          <cell r="AW568" t="str">
            <v>Q3 2027</v>
          </cell>
          <cell r="AX568" t="str">
            <v>Migration to S4 Hana will begin in Q4-2025</v>
          </cell>
          <cell r="AY568" t="str">
            <v>Focus - MF</v>
          </cell>
        </row>
        <row r="569">
          <cell r="A569">
            <v>9827</v>
          </cell>
          <cell r="B569" t="str">
            <v>GDS:  Global Distribution System</v>
          </cell>
          <cell r="C569" t="str">
            <v>In Production</v>
          </cell>
          <cell r="D569" t="str">
            <v>GDS</v>
          </cell>
          <cell r="E569" t="str">
            <v>Ford Pro &amp; FCSD Tech</v>
          </cell>
          <cell r="F569" t="str">
            <v>DNANDAN</v>
          </cell>
          <cell r="G569" t="str">
            <v>DWIERZBI</v>
          </cell>
          <cell r="H569" t="str">
            <v>RARUNAC1</v>
          </cell>
          <cell r="I569" t="str">
            <v>MMEHTA5</v>
          </cell>
          <cell r="J569" t="str">
            <v>NO</v>
          </cell>
          <cell r="K569" t="str">
            <v>Gold</v>
          </cell>
          <cell r="L569" t="str">
            <v>Non S-Ox</v>
          </cell>
          <cell r="M569">
            <v>222</v>
          </cell>
          <cell r="N569" t="str">
            <v>No</v>
          </cell>
          <cell r="O569" t="str">
            <v>Yes</v>
          </cell>
          <cell r="P569">
            <v>33104</v>
          </cell>
          <cell r="Q569" t="str">
            <v>-</v>
          </cell>
          <cell r="R569" t="str">
            <v>In-House</v>
          </cell>
          <cell r="S569" t="str">
            <v>Ford Customer Service</v>
          </cell>
          <cell r="T569" t="str">
            <v>FCSD Tech</v>
          </cell>
          <cell r="U569" t="str">
            <v>JNEAL14</v>
          </cell>
          <cell r="V569" t="str">
            <v>BOSTERL1</v>
          </cell>
          <cell r="W569" t="str">
            <v>speter95</v>
          </cell>
          <cell r="X569" t="str">
            <v>vvigne16</v>
          </cell>
          <cell r="Y569" t="str">
            <v>ASASIDHA</v>
          </cell>
          <cell r="Z569" t="str">
            <v>GMINOVSK</v>
          </cell>
          <cell r="AA569" t="str">
            <v>-</v>
          </cell>
          <cell r="AB569" t="str">
            <v>No</v>
          </cell>
          <cell r="AC569" t="str">
            <v>No</v>
          </cell>
          <cell r="AD569" t="str">
            <v>No</v>
          </cell>
          <cell r="AE569" t="str">
            <v>GDS accepts aftermarket service parts orders for NA sourced vehicles from FORD dealerships located outside North America, Ford Affilate locations (eg. FORD of Venezuela, FORD of Australia, etc.) and from association partners MAZDA and NISSAN. Additional Outage Impacts include: Customer Complaint and Impact to Productivity.</v>
          </cell>
          <cell r="AF569" t="str">
            <v>Noth America</v>
          </cell>
          <cell r="AG569">
            <v>7</v>
          </cell>
          <cell r="AH569" t="str">
            <v>Complete Migration to GCP (Both App &amp; DB)</v>
          </cell>
          <cell r="AI569" t="str">
            <v>Q4 2025</v>
          </cell>
          <cell r="AP569" t="str">
            <v>GDS app is not utilizing the JAVA.</v>
          </cell>
          <cell r="AQ569" t="str">
            <v>Oracle</v>
          </cell>
          <cell r="AR569" t="str">
            <v>Will be Decommissioned</v>
          </cell>
          <cell r="AS569" t="str">
            <v>Q4 2025</v>
          </cell>
          <cell r="AT569" t="str">
            <v>Oracle database will be Decomissioned, There will direct call to the GDS mainframe stored proc.</v>
          </cell>
          <cell r="AU569" t="str">
            <v>YES</v>
          </cell>
          <cell r="AV569" t="str">
            <v>Optimize MF - MIPs reduction</v>
          </cell>
          <cell r="AW569" t="str">
            <v>Q4 2027</v>
          </cell>
          <cell r="AX569" t="str">
            <v>Organization aiming to modernize POPS application, GDS application will also be migrated as part of this process. GDS app (ID : 9827) is mainframe only app but Windows Oracle DB Servers (ito19403, ito19404, ito19405 &amp; ito19406) and UNIX APP Servers (ITO12962, ITO12966, ITO17878) are wrongly mapped to GDS app (ID : 9827). The Windows Oracle DB Servers (ito19403, ito19404, ito19405 &amp; ito19406) and UNIX APP Servers (ITO12962, ITO12966, ITO17878)needs to be mapped with GDSONLINE app (12967).</v>
          </cell>
        </row>
        <row r="570">
          <cell r="A570">
            <v>9912</v>
          </cell>
          <cell r="B570" t="str">
            <v>Service Vehicle Info System (SERVIS2)</v>
          </cell>
          <cell r="C570" t="str">
            <v>In Production</v>
          </cell>
          <cell r="D570" t="str">
            <v>SERVIS2</v>
          </cell>
          <cell r="E570" t="str">
            <v>Ford Pro &amp; FCSD Tech</v>
          </cell>
          <cell r="F570" t="str">
            <v>RKENNEL</v>
          </cell>
          <cell r="G570" t="str">
            <v>PPRASAN2</v>
          </cell>
          <cell r="H570" t="str">
            <v>SDEENAD1</v>
          </cell>
          <cell r="I570" t="str">
            <v>SDHANAS2</v>
          </cell>
          <cell r="J570" t="str">
            <v>NO</v>
          </cell>
          <cell r="K570" t="str">
            <v>Silver</v>
          </cell>
          <cell r="L570" t="str">
            <v>S-Ox Out of Scope</v>
          </cell>
          <cell r="M570">
            <v>222</v>
          </cell>
          <cell r="N570" t="str">
            <v>No</v>
          </cell>
          <cell r="O570" t="str">
            <v>Yes</v>
          </cell>
          <cell r="P570">
            <v>38872</v>
          </cell>
          <cell r="Q570">
            <v>46387</v>
          </cell>
          <cell r="R570" t="str">
            <v>In-House</v>
          </cell>
          <cell r="S570" t="str">
            <v>Ford Customer Service</v>
          </cell>
          <cell r="T570" t="str">
            <v>FCSD Tech</v>
          </cell>
          <cell r="U570" t="str">
            <v>pmichala</v>
          </cell>
          <cell r="V570" t="str">
            <v>MROBIN30</v>
          </cell>
          <cell r="W570" t="str">
            <v>pprasad7</v>
          </cell>
          <cell r="X570" t="str">
            <v>KKIRAN21</v>
          </cell>
          <cell r="Y570" t="str">
            <v>KKIRAN21</v>
          </cell>
          <cell r="Z570" t="str">
            <v>asrimath</v>
          </cell>
          <cell r="AA570" t="str">
            <v>susha</v>
          </cell>
          <cell r="AB570" t="str">
            <v>Yes</v>
          </cell>
          <cell r="AC570" t="str">
            <v>Yes</v>
          </cell>
          <cell r="AD570" t="str">
            <v>No</v>
          </cell>
          <cell r="AE570" t="str">
            <v>SERVIS2 is the regional Warranty application for Asia Pacific. It replaced a warranty process that was largely manual and paper based. It provides the dealers with greater access to relevant vehicle data to enable them to drive customer satisfaction. The timely submission of data reduces the cycle time for feedback to quality teams via the interface to the global Analytical Warranty System (AWS). SERVIS2 is hosted in Dearborn.</v>
          </cell>
          <cell r="AF570" t="str">
            <v>IMG &amp; GCN</v>
          </cell>
          <cell r="AG570">
            <v>4</v>
          </cell>
          <cell r="AH570" t="str">
            <v>Will be Decommissioned</v>
          </cell>
          <cell r="AI570" t="str">
            <v>Q4 2026</v>
          </cell>
          <cell r="AL570" t="str">
            <v>WAS, Struts</v>
          </cell>
          <cell r="AM570" t="str">
            <v>Will be Decommissioned</v>
          </cell>
          <cell r="AN570" t="str">
            <v>Q4 2026</v>
          </cell>
          <cell r="AO570" t="str">
            <v xml:space="preserve">10K users across IMG &amp; GCN. Java - Struts. </v>
          </cell>
          <cell r="AP570" t="str">
            <v>Application getting migrated to OWS, will be decommissioned in phases from Q4 - 2025</v>
          </cell>
          <cell r="AQ570" t="str">
            <v>Oracle</v>
          </cell>
          <cell r="AR570" t="str">
            <v>Will be Decommissioned</v>
          </cell>
          <cell r="AS570" t="str">
            <v>Q4 2026</v>
          </cell>
          <cell r="AY570" t="str">
            <v>WebFocus</v>
          </cell>
        </row>
        <row r="571">
          <cell r="A571">
            <v>9960</v>
          </cell>
          <cell r="B571" t="str">
            <v>FAAS:  Ford As A Supplier</v>
          </cell>
          <cell r="C571" t="str">
            <v>In Production</v>
          </cell>
          <cell r="D571" t="str">
            <v>FAAS</v>
          </cell>
          <cell r="E571" t="str">
            <v>Ford Pro &amp; FCSD Tech</v>
          </cell>
          <cell r="F571" t="str">
            <v>RKENNEL</v>
          </cell>
          <cell r="G571" t="str">
            <v>PPRASAN2</v>
          </cell>
          <cell r="H571" t="str">
            <v>SDEENAD1</v>
          </cell>
          <cell r="I571" t="str">
            <v>SDHANAS2</v>
          </cell>
          <cell r="J571" t="str">
            <v>NO</v>
          </cell>
          <cell r="K571" t="str">
            <v>Silver</v>
          </cell>
          <cell r="L571" t="str">
            <v>Non S-Ox</v>
          </cell>
          <cell r="M571">
            <v>111</v>
          </cell>
          <cell r="N571" t="str">
            <v>No</v>
          </cell>
          <cell r="O571" t="str">
            <v>Yes</v>
          </cell>
          <cell r="P571">
            <v>31047</v>
          </cell>
          <cell r="Q571" t="str">
            <v>-</v>
          </cell>
          <cell r="R571" t="str">
            <v>In-House</v>
          </cell>
          <cell r="S571" t="str">
            <v>Ford Customer Service</v>
          </cell>
          <cell r="T571" t="str">
            <v>FCSD Tech</v>
          </cell>
          <cell r="U571" t="str">
            <v>pmichala</v>
          </cell>
          <cell r="V571" t="str">
            <v>MROBIN30</v>
          </cell>
          <cell r="W571" t="str">
            <v>-</v>
          </cell>
          <cell r="X571" t="str">
            <v>KKIRAN21</v>
          </cell>
          <cell r="Y571" t="str">
            <v>-</v>
          </cell>
          <cell r="Z571" t="str">
            <v>cwong3</v>
          </cell>
          <cell r="AA571" t="str">
            <v>jbreite2</v>
          </cell>
          <cell r="AB571" t="str">
            <v>Yes</v>
          </cell>
          <cell r="AC571" t="str">
            <v>No</v>
          </cell>
          <cell r="AD571" t="str">
            <v>No</v>
          </cell>
          <cell r="AE571" t="str">
            <v>Ford As A Supplier is the mechanism by which Ford is billed for vehicles which are built by Ford , but sold under the Mazda nameplate.</v>
          </cell>
          <cell r="AF571" t="str">
            <v>NA</v>
          </cell>
          <cell r="AH571" t="str">
            <v>Will be Decommissioned</v>
          </cell>
          <cell r="AI571" t="str">
            <v>Q4 2026</v>
          </cell>
          <cell r="AU571" t="str">
            <v>YES</v>
          </cell>
          <cell r="AV571" t="str">
            <v>Will be Decommissioned</v>
          </cell>
          <cell r="AW571" t="str">
            <v>Q4 2026</v>
          </cell>
          <cell r="AX571" t="str">
            <v>Application is in hibernate mode. No changes. Will be replaced without replacement.</v>
          </cell>
        </row>
        <row r="572">
          <cell r="A572">
            <v>10012</v>
          </cell>
          <cell r="B572" t="str">
            <v>HVBOM: Historical Vehicle Bill of Material</v>
          </cell>
          <cell r="C572" t="str">
            <v>In Production</v>
          </cell>
          <cell r="D572" t="str">
            <v>HVBOM</v>
          </cell>
          <cell r="E572" t="str">
            <v>Ford Pro &amp; FCSD Tech</v>
          </cell>
          <cell r="F572" t="str">
            <v>DNANDAN</v>
          </cell>
          <cell r="G572" t="str">
            <v>DWIERZBI</v>
          </cell>
          <cell r="H572" t="str">
            <v>ASASIDHA</v>
          </cell>
          <cell r="I572" t="str">
            <v>MMEHTA5</v>
          </cell>
          <cell r="J572" t="str">
            <v>NO</v>
          </cell>
          <cell r="K572" t="str">
            <v>Silver</v>
          </cell>
          <cell r="L572" t="str">
            <v>Non S-Ox</v>
          </cell>
          <cell r="M572">
            <v>122</v>
          </cell>
          <cell r="N572" t="str">
            <v>No</v>
          </cell>
          <cell r="O572" t="str">
            <v>Yes</v>
          </cell>
          <cell r="P572">
            <v>37256</v>
          </cell>
          <cell r="Q572" t="str">
            <v>-</v>
          </cell>
          <cell r="R572" t="str">
            <v>In-House</v>
          </cell>
          <cell r="S572" t="str">
            <v>Ford Customer Service</v>
          </cell>
          <cell r="T572" t="str">
            <v>FCSD Tech</v>
          </cell>
          <cell r="U572" t="str">
            <v>mcavendI</v>
          </cell>
          <cell r="V572" t="str">
            <v>RKEMP2</v>
          </cell>
          <cell r="W572" t="str">
            <v>speter95</v>
          </cell>
          <cell r="X572" t="str">
            <v>vsarav22</v>
          </cell>
          <cell r="Y572" t="str">
            <v>rdhanar1</v>
          </cell>
          <cell r="Z572" t="str">
            <v>RLONG37</v>
          </cell>
          <cell r="AA572" t="str">
            <v>JTABARE6</v>
          </cell>
          <cell r="AB572" t="str">
            <v>Yes</v>
          </cell>
          <cell r="AC572" t="str">
            <v>-</v>
          </cell>
          <cell r="AD572" t="str">
            <v>No</v>
          </cell>
          <cell r="AE572" t="str">
            <v>The HVBOM web-based system is a tool that will be used by Ford dealership service and parts personnel to view a vehicle bill of material by VIN in order to identify correct service part numbers.  Secondary outage impact is 'Impact to Productivity'.</v>
          </cell>
          <cell r="AG572">
            <v>7</v>
          </cell>
          <cell r="AH572" t="str">
            <v>Complete Migration to GCP (Both App &amp; DB)</v>
          </cell>
          <cell r="AI572" t="str">
            <v>Q2 2026</v>
          </cell>
          <cell r="AQ572" t="str">
            <v>Oracle</v>
          </cell>
          <cell r="AR572" t="str">
            <v>Modernize to Cloud Databases</v>
          </cell>
          <cell r="AS572" t="str">
            <v>Q2 2026</v>
          </cell>
          <cell r="AT572" t="str">
            <v>Migrated to GCP and PostgreSQL in 2025</v>
          </cell>
          <cell r="AU572" t="str">
            <v>YES</v>
          </cell>
          <cell r="AV572" t="str">
            <v>Optimize MF - MIPs reduction</v>
          </cell>
          <cell r="AW572" t="str">
            <v>TBD</v>
          </cell>
          <cell r="AX572" t="str">
            <v>Plan to rewrite and decommission mainfrmae. YTD</v>
          </cell>
        </row>
        <row r="573">
          <cell r="A573">
            <v>11169</v>
          </cell>
          <cell r="B573" t="str">
            <v>GSEVIN:  Global Secure Vehicle Info Sys</v>
          </cell>
          <cell r="C573" t="str">
            <v>In Production</v>
          </cell>
          <cell r="D573" t="str">
            <v>GSEVIN</v>
          </cell>
          <cell r="E573" t="str">
            <v>Ford Pro &amp; FCSD Tech</v>
          </cell>
          <cell r="F573" t="str">
            <v>RKENNEL</v>
          </cell>
          <cell r="G573" t="str">
            <v>JCHAUSSE</v>
          </cell>
          <cell r="H573" t="str">
            <v>SSUBHANK</v>
          </cell>
          <cell r="I573" t="str">
            <v>RANKAM1</v>
          </cell>
          <cell r="J573" t="str">
            <v>NO</v>
          </cell>
          <cell r="K573" t="str">
            <v>Silver</v>
          </cell>
          <cell r="L573" t="str">
            <v>Non S-Ox</v>
          </cell>
          <cell r="M573">
            <v>222</v>
          </cell>
          <cell r="N573" t="str">
            <v>No</v>
          </cell>
          <cell r="O573" t="str">
            <v>Yes</v>
          </cell>
          <cell r="P573">
            <v>31047</v>
          </cell>
          <cell r="Q573" t="str">
            <v>-</v>
          </cell>
          <cell r="R573" t="str">
            <v>In-House</v>
          </cell>
          <cell r="S573" t="str">
            <v>Ford Customer Service</v>
          </cell>
          <cell r="T573" t="str">
            <v>FCSD Tech</v>
          </cell>
          <cell r="U573" t="str">
            <v>cmaxwel1</v>
          </cell>
          <cell r="V573" t="str">
            <v>LCAMAJ</v>
          </cell>
          <cell r="W573" t="str">
            <v>pmurug20</v>
          </cell>
          <cell r="X573" t="str">
            <v>arajesw1</v>
          </cell>
          <cell r="Y573" t="str">
            <v>bmarudhu</v>
          </cell>
          <cell r="Z573" t="str">
            <v>jgroat</v>
          </cell>
          <cell r="AA573" t="str">
            <v>-</v>
          </cell>
          <cell r="AB573" t="str">
            <v>Yes</v>
          </cell>
          <cell r="AC573" t="str">
            <v>No</v>
          </cell>
          <cell r="AD573" t="str">
            <v>No</v>
          </cell>
          <cell r="AE573" t="str">
            <v>GSEVIN:  Global Secure Vehicle Info System that is supported along with GOASIS (Single SOW).</v>
          </cell>
          <cell r="AH573" t="str">
            <v>Will be Decommissioned</v>
          </cell>
          <cell r="AJ573" t="str">
            <v>Not on VM or COTS product.</v>
          </cell>
          <cell r="AU573" t="str">
            <v>YES</v>
          </cell>
          <cell r="AV573" t="str">
            <v>Will be Decommissioned</v>
          </cell>
          <cell r="AW573" t="str">
            <v>TBD</v>
          </cell>
          <cell r="AX573" t="str">
            <v>GSEVIN should move to FIMCO with GSEVIN functionality. Need to assess rewrite/Decommission strategy.</v>
          </cell>
        </row>
        <row r="574">
          <cell r="A574">
            <v>11180</v>
          </cell>
          <cell r="B574" t="str">
            <v>ESPARS : Extended Service Plan Analysis &amp; Rpt sys</v>
          </cell>
          <cell r="C574" t="str">
            <v>In Production</v>
          </cell>
          <cell r="D574" t="str">
            <v>ESPARS</v>
          </cell>
          <cell r="E574" t="str">
            <v>Ford Pro &amp; FCSD Tech</v>
          </cell>
          <cell r="F574" t="str">
            <v>ZKOUL</v>
          </cell>
          <cell r="G574" t="str">
            <v>JCOLE195</v>
          </cell>
          <cell r="H574" t="str">
            <v>SSUBRA38</v>
          </cell>
          <cell r="I574" t="str">
            <v>VRAMASA6</v>
          </cell>
          <cell r="J574" t="str">
            <v>NO</v>
          </cell>
          <cell r="K574" t="str">
            <v>Silver</v>
          </cell>
          <cell r="L574" t="str">
            <v>S-Ox In Scope</v>
          </cell>
          <cell r="M574">
            <v>231</v>
          </cell>
          <cell r="N574" t="str">
            <v>No</v>
          </cell>
          <cell r="O574" t="str">
            <v>Yes</v>
          </cell>
          <cell r="P574">
            <v>37315</v>
          </cell>
          <cell r="Q574" t="str">
            <v>-</v>
          </cell>
          <cell r="R574" t="str">
            <v>In-House</v>
          </cell>
          <cell r="S574" t="str">
            <v>Ford Customer Service</v>
          </cell>
          <cell r="T574" t="str">
            <v>FCSD Tech</v>
          </cell>
          <cell r="U574" t="str">
            <v>JDANCKA1</v>
          </cell>
          <cell r="V574" t="str">
            <v>SLOPEZ6</v>
          </cell>
          <cell r="W574" t="str">
            <v>gbharan3</v>
          </cell>
          <cell r="X574" t="str">
            <v>vramasa6</v>
          </cell>
          <cell r="Y574" t="str">
            <v>DJALA</v>
          </cell>
          <cell r="Z574" t="str">
            <v>ABRESNAY</v>
          </cell>
          <cell r="AA574" t="str">
            <v>-</v>
          </cell>
          <cell r="AB574" t="str">
            <v>Yes</v>
          </cell>
          <cell r="AC574" t="str">
            <v>Yes</v>
          </cell>
          <cell r="AD574" t="str">
            <v>No</v>
          </cell>
          <cell r="AE574" t="str">
            <v>The Extended Service Plan Analysis &amp; Reporting System (ESPARS) is a SOX critical application which supports the ESP business through Sales &amp; Marketing reporting, calculation of Incentive/Bonus payments, Pricing Analysis, Financial Analysis and the production of month end journal entry input figures and recociliations.  System also supports Ford Credit Insurance operations with the preparation of quarterly and year end income statements for reinsurance / retrospective agreement companies. ESPARS is a data-warehousing environment used by North America and Europe which brings together data from multiple sources - GOLDD (dealer), SOVID (EU), and Snap-on (Used Vehicle sales), NAVIS (New Vehicle Sales), GACES (ESP Claims), Account Distribution System, 3rd Party Contract registration confirmations, Contract Registration Details (ESPS).  ESPARS employs the Business Objects (BO) reporting tool to allow users to query the data warehouse via either structured reports or user developed AD-HOC queries.</v>
          </cell>
          <cell r="AL574" t="str">
            <v>WAS</v>
          </cell>
          <cell r="AM574" t="str">
            <v>Will be Decommissioned</v>
          </cell>
          <cell r="AN574" t="str">
            <v>Q2 2025</v>
          </cell>
          <cell r="AO574" t="str">
            <v xml:space="preserve">15 screens and 16 dealer reports  </v>
          </cell>
          <cell r="AP574" t="str">
            <v>Due to change in the migration timelines from Q1 to Q2 with SOX freeze</v>
          </cell>
          <cell r="AU574" t="str">
            <v>YES</v>
          </cell>
          <cell r="AV574" t="str">
            <v>Rewrite apps to GCP</v>
          </cell>
          <cell r="AW574" t="str">
            <v>Q2 2025</v>
          </cell>
          <cell r="AX574" t="str">
            <v>TD to BQ migration, Data stage,JCL, schedulers to cloud native tools and BO reports pointing to BQ to be completed by Q2 2025. BO to Qlik sense modernization to be completed in 2026</v>
          </cell>
          <cell r="AY574" t="str">
            <v>BO + DataStage</v>
          </cell>
        </row>
        <row r="575">
          <cell r="A575">
            <v>11293</v>
          </cell>
          <cell r="B575" t="str">
            <v>GBO:  Global Buy Optimization</v>
          </cell>
          <cell r="C575" t="str">
            <v>In Production</v>
          </cell>
          <cell r="D575" t="str">
            <v>GBO</v>
          </cell>
          <cell r="E575" t="str">
            <v>Ford Pro &amp; FCSD Tech</v>
          </cell>
          <cell r="F575" t="str">
            <v>DNANDAN</v>
          </cell>
          <cell r="G575" t="str">
            <v>DWIERZBI</v>
          </cell>
          <cell r="H575" t="str">
            <v>RARUNAC1</v>
          </cell>
          <cell r="I575" t="str">
            <v>MMEHTA5</v>
          </cell>
          <cell r="J575" t="str">
            <v>NO</v>
          </cell>
          <cell r="K575" t="str">
            <v>Silver</v>
          </cell>
          <cell r="L575" t="str">
            <v>Non S-Ox</v>
          </cell>
          <cell r="M575">
            <v>222</v>
          </cell>
          <cell r="N575" t="str">
            <v>No</v>
          </cell>
          <cell r="O575" t="str">
            <v>Yes</v>
          </cell>
          <cell r="P575">
            <v>36615</v>
          </cell>
          <cell r="Q575" t="str">
            <v>-</v>
          </cell>
          <cell r="R575" t="str">
            <v>In-House</v>
          </cell>
          <cell r="S575" t="str">
            <v>Ford Customer Service</v>
          </cell>
          <cell r="T575" t="str">
            <v>FCSD Tech</v>
          </cell>
          <cell r="U575" t="str">
            <v>BGRAHA19</v>
          </cell>
          <cell r="V575" t="str">
            <v>PLIDDLE</v>
          </cell>
          <cell r="W575" t="str">
            <v>speter95</v>
          </cell>
          <cell r="X575" t="str">
            <v>vvigne16</v>
          </cell>
          <cell r="Y575" t="str">
            <v>ASASIDHA</v>
          </cell>
          <cell r="Z575" t="str">
            <v>emarqua1</v>
          </cell>
          <cell r="AA575" t="str">
            <v>jrabie</v>
          </cell>
          <cell r="AB575" t="str">
            <v>No</v>
          </cell>
          <cell r="AC575" t="str">
            <v>No</v>
          </cell>
          <cell r="AD575" t="str">
            <v>No</v>
          </cell>
          <cell r="AE575" t="str">
            <v>The GBO Web application will assure the consistent application of buy models that will optimize total inventory carrying and material costs.  GBO will also provide support for the maintenance of the buy models.  Estimates indicate that this project will deliver 50% of the cost savings identified in the global purchasing system project at 25% of the cost.  GBO will also provide worldwide access to the buy models and efficient user interface.   GBO provides access for the user to use the Economic Buy Quantity and Balance Out Buy modules by both Europe and the U.S.  GBO is sponsored by the Purchasing and Material Flow organizations. Additional Outage Impacts include: Impact to Productivity and Customer Complaint.</v>
          </cell>
          <cell r="AF575" t="str">
            <v>NA</v>
          </cell>
          <cell r="AG575">
            <v>5</v>
          </cell>
          <cell r="AH575" t="str">
            <v>EDC CaaS</v>
          </cell>
          <cell r="AI575" t="str">
            <v>Q4 2026</v>
          </cell>
          <cell r="AP575" t="str">
            <v>GBO app is not utilizing the JAVA.</v>
          </cell>
          <cell r="AT575" t="str">
            <v>GBO app is utilizing the DB2 MF DB.</v>
          </cell>
          <cell r="AU575" t="str">
            <v>YES</v>
          </cell>
          <cell r="AV575" t="str">
            <v>Optimize MF - MIPs reduction</v>
          </cell>
          <cell r="AW575" t="str">
            <v>Q2 2026</v>
          </cell>
          <cell r="AX575" t="str">
            <v>GBO app is utilizing the Mainframe component</v>
          </cell>
        </row>
        <row r="576">
          <cell r="A576">
            <v>11296</v>
          </cell>
          <cell r="B576" t="str">
            <v>GCAT: Global Catalog</v>
          </cell>
          <cell r="C576" t="str">
            <v>In Production</v>
          </cell>
          <cell r="D576" t="str">
            <v>GCAT:11296</v>
          </cell>
          <cell r="E576" t="str">
            <v>Ford Pro &amp; FCSD Tech</v>
          </cell>
          <cell r="F576" t="str">
            <v>DNANDAN</v>
          </cell>
          <cell r="G576" t="str">
            <v>DWIERZBI</v>
          </cell>
          <cell r="H576" t="str">
            <v>ASASIDHA</v>
          </cell>
          <cell r="I576" t="str">
            <v>MMEHTA5</v>
          </cell>
          <cell r="J576" t="str">
            <v>NO</v>
          </cell>
          <cell r="K576" t="str">
            <v>Silver</v>
          </cell>
          <cell r="L576" t="str">
            <v>Non S-Ox</v>
          </cell>
          <cell r="M576">
            <v>111</v>
          </cell>
          <cell r="N576" t="str">
            <v>No</v>
          </cell>
          <cell r="O576" t="str">
            <v>Yes</v>
          </cell>
          <cell r="P576">
            <v>36677</v>
          </cell>
          <cell r="Q576" t="str">
            <v>-</v>
          </cell>
          <cell r="R576" t="str">
            <v>In-House</v>
          </cell>
          <cell r="S576" t="str">
            <v>Ford Customer Service</v>
          </cell>
          <cell r="T576">
            <v>111</v>
          </cell>
          <cell r="U576" t="str">
            <v>mcavendI</v>
          </cell>
          <cell r="V576" t="str">
            <v>RKEMP2</v>
          </cell>
          <cell r="W576" t="str">
            <v>speter95</v>
          </cell>
          <cell r="X576" t="str">
            <v>vsarav22</v>
          </cell>
          <cell r="Y576" t="str">
            <v>rdhanar1</v>
          </cell>
          <cell r="Z576" t="str">
            <v>RLONG37</v>
          </cell>
          <cell r="AA576" t="str">
            <v>JTABARE6</v>
          </cell>
          <cell r="AB576" t="str">
            <v>Yes</v>
          </cell>
          <cell r="AC576" t="str">
            <v>-</v>
          </cell>
          <cell r="AD576" t="str">
            <v>No</v>
          </cell>
          <cell r="AE576" t="str">
            <v>GCAT VB/OSP: Global Catalog VB/OSP  Secondary outage impact 'Customer Complaint'</v>
          </cell>
          <cell r="AG576">
            <v>11</v>
          </cell>
          <cell r="AH576" t="str">
            <v>Complete Migration to GCP (Both App &amp; DB)</v>
          </cell>
          <cell r="AI576" t="str">
            <v>Q2 2025</v>
          </cell>
          <cell r="AL576" t="str">
            <v>Springboot</v>
          </cell>
          <cell r="AM576" t="str">
            <v>Rewrite</v>
          </cell>
          <cell r="AN576" t="str">
            <v>Q2 2025</v>
          </cell>
          <cell r="AQ576" t="str">
            <v>Oracle</v>
          </cell>
          <cell r="AR576" t="str">
            <v>Modernize to Cloud Databases</v>
          </cell>
          <cell r="AS576" t="str">
            <v>Q2 2025</v>
          </cell>
          <cell r="AT576" t="str">
            <v>Migrated to GCP and PostgreSQL in 2025</v>
          </cell>
        </row>
        <row r="577">
          <cell r="A577">
            <v>11306</v>
          </cell>
          <cell r="B577" t="str">
            <v>Medium Truck:  Medium Truck VBOM</v>
          </cell>
          <cell r="C577" t="str">
            <v>In Production</v>
          </cell>
          <cell r="D577" t="str">
            <v>Mediu11306</v>
          </cell>
          <cell r="E577" t="str">
            <v>Ford Pro &amp; FCSD Tech</v>
          </cell>
          <cell r="F577" t="str">
            <v>DNANDAN</v>
          </cell>
          <cell r="G577" t="str">
            <v>DWIERZBI</v>
          </cell>
          <cell r="H577" t="str">
            <v>ASASIDHA</v>
          </cell>
          <cell r="I577" t="str">
            <v>MMEHTA5</v>
          </cell>
          <cell r="J577" t="str">
            <v>NO</v>
          </cell>
          <cell r="K577" t="str">
            <v>Gold</v>
          </cell>
          <cell r="L577" t="str">
            <v>Non S-Ox</v>
          </cell>
          <cell r="M577">
            <v>111</v>
          </cell>
          <cell r="N577" t="str">
            <v>No</v>
          </cell>
          <cell r="O577" t="str">
            <v>Yes</v>
          </cell>
          <cell r="P577">
            <v>35430</v>
          </cell>
          <cell r="Q577" t="str">
            <v>-</v>
          </cell>
          <cell r="R577" t="str">
            <v>In-House</v>
          </cell>
          <cell r="S577" t="str">
            <v>Ford Customer Service</v>
          </cell>
          <cell r="T577" t="str">
            <v>FCSD Tech</v>
          </cell>
          <cell r="U577" t="str">
            <v>ESACKET2</v>
          </cell>
          <cell r="V577" t="str">
            <v>TWESTEME</v>
          </cell>
          <cell r="W577" t="str">
            <v>speter95</v>
          </cell>
          <cell r="X577" t="str">
            <v>vsarav22</v>
          </cell>
          <cell r="Y577" t="str">
            <v>rdhanar1</v>
          </cell>
          <cell r="Z577" t="str">
            <v>RLONG37</v>
          </cell>
          <cell r="AA577" t="str">
            <v>twesteme</v>
          </cell>
          <cell r="AB577" t="str">
            <v>No</v>
          </cell>
          <cell r="AC577" t="str">
            <v>-</v>
          </cell>
          <cell r="AD577" t="str">
            <v>No</v>
          </cell>
          <cell r="AE577" t="str">
            <v>Medium Truck:  Medium Truck VBPM</v>
          </cell>
          <cell r="AH577" t="str">
            <v>Complete Migration to GCP (Both App &amp; DB)</v>
          </cell>
          <cell r="AI577" t="str">
            <v>Q4 2026</v>
          </cell>
          <cell r="AU577" t="str">
            <v>YES</v>
          </cell>
          <cell r="AV577" t="str">
            <v>Rewrite apps to GCP</v>
          </cell>
          <cell r="AW577" t="str">
            <v>Q4 2026</v>
          </cell>
          <cell r="AX577" t="str">
            <v>Plan to rewrite and decommission mainfrmae. YTD</v>
          </cell>
        </row>
        <row r="578">
          <cell r="A578">
            <v>11315</v>
          </cell>
          <cell r="B578" t="str">
            <v>POPS: Part Order Processing System</v>
          </cell>
          <cell r="C578" t="str">
            <v>In Production</v>
          </cell>
          <cell r="D578" t="str">
            <v>POPS</v>
          </cell>
          <cell r="E578" t="str">
            <v>Ford Pro &amp; FCSD Tech</v>
          </cell>
          <cell r="F578" t="str">
            <v>DNANDAN</v>
          </cell>
          <cell r="G578" t="str">
            <v>DWIERZBI</v>
          </cell>
          <cell r="H578" t="str">
            <v>ALOYA</v>
          </cell>
          <cell r="I578" t="str">
            <v>MMEHTA5</v>
          </cell>
          <cell r="J578" t="str">
            <v>NO</v>
          </cell>
          <cell r="K578" t="str">
            <v>Silver</v>
          </cell>
          <cell r="L578" t="str">
            <v>S-Ox In Scope</v>
          </cell>
          <cell r="M578">
            <v>222</v>
          </cell>
          <cell r="N578" t="str">
            <v>No</v>
          </cell>
          <cell r="O578" t="str">
            <v>Yes</v>
          </cell>
          <cell r="P578">
            <v>29586</v>
          </cell>
          <cell r="Q578" t="str">
            <v>-</v>
          </cell>
          <cell r="R578" t="str">
            <v>In-House</v>
          </cell>
          <cell r="S578" t="str">
            <v>Ford Customer Service</v>
          </cell>
          <cell r="T578" t="str">
            <v>FCSD Tech</v>
          </cell>
          <cell r="U578" t="str">
            <v>twesteme</v>
          </cell>
          <cell r="V578" t="str">
            <v>MDETOMBE</v>
          </cell>
          <cell r="W578" t="str">
            <v>speter95</v>
          </cell>
          <cell r="X578" t="str">
            <v>thinderm</v>
          </cell>
          <cell r="Y578" t="str">
            <v>CHUANG15</v>
          </cell>
          <cell r="Z578" t="str">
            <v>ESACKET2</v>
          </cell>
          <cell r="AA578" t="str">
            <v>SWOOLLE2</v>
          </cell>
          <cell r="AB578" t="str">
            <v>No</v>
          </cell>
          <cell r="AC578" t="str">
            <v>No</v>
          </cell>
          <cell r="AD578" t="str">
            <v>No</v>
          </cell>
          <cell r="AE578" t="str">
            <v>POPS:  Part Order Processing System. Includes several modules that fall within the Part Order Entry, Order Processing, Supplier Direct Ship, and Part Return areas.  This is one of the companies top 10 critical applications.  Secondary outage impacts are 'Impact to Financial Results' and 'Impact to Productivity'.</v>
          </cell>
          <cell r="AU578" t="str">
            <v>YES</v>
          </cell>
          <cell r="AV578" t="str">
            <v>Will be Decommissioned</v>
          </cell>
          <cell r="AW578" t="str">
            <v>Q3 2027</v>
          </cell>
          <cell r="AX578" t="str">
            <v>Migration to S4 Hana will begin in Q4-2025</v>
          </cell>
          <cell r="AY578" t="str">
            <v>Focus - MF</v>
          </cell>
        </row>
        <row r="579">
          <cell r="A579">
            <v>11317</v>
          </cell>
          <cell r="B579" t="str">
            <v>PC: Material Mgmt - Part Control I/II</v>
          </cell>
          <cell r="C579" t="str">
            <v>In Production</v>
          </cell>
          <cell r="D579" t="str">
            <v>PC: M11317</v>
          </cell>
          <cell r="E579" t="str">
            <v>Ford Pro &amp; FCSD Tech</v>
          </cell>
          <cell r="F579" t="str">
            <v>DNANDAN</v>
          </cell>
          <cell r="G579" t="str">
            <v>DWIERZBI</v>
          </cell>
          <cell r="H579" t="str">
            <v>ASASIDHA</v>
          </cell>
          <cell r="I579" t="str">
            <v>MMEHTA5</v>
          </cell>
          <cell r="J579" t="str">
            <v>NO</v>
          </cell>
          <cell r="K579" t="str">
            <v>Gold</v>
          </cell>
          <cell r="L579" t="str">
            <v>Non S-Ox</v>
          </cell>
          <cell r="M579">
            <v>222</v>
          </cell>
          <cell r="N579" t="str">
            <v>No</v>
          </cell>
          <cell r="O579" t="str">
            <v>Yes</v>
          </cell>
          <cell r="P579">
            <v>34120</v>
          </cell>
          <cell r="Q579" t="str">
            <v>-</v>
          </cell>
          <cell r="R579" t="str">
            <v>In-House</v>
          </cell>
          <cell r="S579" t="str">
            <v>Ford Customer Service</v>
          </cell>
          <cell r="T579" t="str">
            <v>FCSD Tech</v>
          </cell>
          <cell r="U579" t="str">
            <v>hjacobs</v>
          </cell>
          <cell r="V579" t="str">
            <v>MCZACH</v>
          </cell>
          <cell r="W579" t="str">
            <v>speter95</v>
          </cell>
          <cell r="X579" t="str">
            <v>vsarav22</v>
          </cell>
          <cell r="Y579" t="str">
            <v>rdhanar1</v>
          </cell>
          <cell r="Z579" t="str">
            <v>TCAVEND1</v>
          </cell>
          <cell r="AA579" t="str">
            <v>mczach</v>
          </cell>
          <cell r="AB579" t="str">
            <v>No</v>
          </cell>
          <cell r="AC579" t="str">
            <v>-</v>
          </cell>
          <cell r="AD579" t="str">
            <v>No</v>
          </cell>
          <cell r="AE579" t="str">
            <v>PC I:  Material Mgmt Process - Parts Control.  Secondary Outage Impacts: Customer Complaint, Impact to Financial Results</v>
          </cell>
          <cell r="AH579" t="str">
            <v>Partial Migration to GCP</v>
          </cell>
          <cell r="AI579" t="str">
            <v>Q3 2027</v>
          </cell>
          <cell r="AL579" t="str">
            <v>WAS, Springboot (Java &gt;= 17)</v>
          </cell>
          <cell r="AM579" t="str">
            <v>Rewrite</v>
          </cell>
          <cell r="AN579" t="str">
            <v>Q3 2027</v>
          </cell>
          <cell r="AU579" t="str">
            <v>YES</v>
          </cell>
          <cell r="AV579" t="str">
            <v>Optimize MF - MIPs reduction</v>
          </cell>
          <cell r="AW579" t="str">
            <v>Q3 2027</v>
          </cell>
          <cell r="AY579" t="str">
            <v>Focus - MF</v>
          </cell>
        </row>
        <row r="580">
          <cell r="A580">
            <v>11320</v>
          </cell>
          <cell r="B580" t="str">
            <v>PDSS:  Parts Decision Support System</v>
          </cell>
          <cell r="C580" t="str">
            <v>In Production</v>
          </cell>
          <cell r="D580" t="str">
            <v>PDSS:11320</v>
          </cell>
          <cell r="E580" t="str">
            <v>Ford Pro &amp; FCSD Tech</v>
          </cell>
          <cell r="F580" t="str">
            <v>ZKOUL</v>
          </cell>
          <cell r="G580" t="str">
            <v>JCOLE195</v>
          </cell>
          <cell r="H580" t="str">
            <v>RAHMAD3</v>
          </cell>
          <cell r="I580" t="str">
            <v>VRAMASA6</v>
          </cell>
          <cell r="J580" t="str">
            <v>NO</v>
          </cell>
          <cell r="K580" t="str">
            <v>Silver</v>
          </cell>
          <cell r="L580" t="str">
            <v>Non S-Ox</v>
          </cell>
          <cell r="M580">
            <v>211</v>
          </cell>
          <cell r="N580" t="str">
            <v>No</v>
          </cell>
          <cell r="O580" t="str">
            <v>Yes</v>
          </cell>
          <cell r="P580">
            <v>36433</v>
          </cell>
          <cell r="Q580" t="str">
            <v>-</v>
          </cell>
          <cell r="R580" t="str">
            <v>In-House</v>
          </cell>
          <cell r="S580" t="str">
            <v>Ford Customer Service</v>
          </cell>
          <cell r="T580" t="str">
            <v>FCSD Tech</v>
          </cell>
          <cell r="U580" t="str">
            <v>BGRAHA19</v>
          </cell>
          <cell r="V580" t="str">
            <v>PLIDDLE</v>
          </cell>
          <cell r="W580" t="str">
            <v>speter95</v>
          </cell>
          <cell r="X580" t="str">
            <v>ssubra38</v>
          </cell>
          <cell r="Y580" t="str">
            <v>gsomasun</v>
          </cell>
          <cell r="Z580" t="str">
            <v>aramir25</v>
          </cell>
          <cell r="AA580" t="str">
            <v>BGRAHA19</v>
          </cell>
          <cell r="AB580" t="str">
            <v>No</v>
          </cell>
          <cell r="AC580" t="str">
            <v>-</v>
          </cell>
          <cell r="AD580" t="str">
            <v>No</v>
          </cell>
          <cell r="AE580" t="str">
            <v>Provides data stores on Teradata of MMP production data, and information ftp from Europe for ad hoc reporting purposes.  Customers as well as the PS&amp;L ad hoc group use these tables for reporting and analytical purposes. Additional Outage Impacts include: Impact to Financial Results and Impact to Productivity.</v>
          </cell>
          <cell r="AF580" t="str">
            <v>Global</v>
          </cell>
          <cell r="AR580" t="str">
            <v>Modernize to Cloud Databases</v>
          </cell>
          <cell r="AS580" t="str">
            <v>Q2 2025</v>
          </cell>
          <cell r="AT580" t="str">
            <v>Migrate Teradata to BG by 2Q/2025</v>
          </cell>
          <cell r="AU580" t="str">
            <v>YES</v>
          </cell>
          <cell r="AV580" t="str">
            <v>Rewrite apps to GCP</v>
          </cell>
          <cell r="AW580" t="str">
            <v>Q2 2025</v>
          </cell>
          <cell r="AX580" t="str">
            <v>Legacy to GCP modernization and BO to Qlik modernization to complete by Q2 2025</v>
          </cell>
        </row>
        <row r="581">
          <cell r="A581">
            <v>11331</v>
          </cell>
          <cell r="B581" t="str">
            <v>SDPR:  Supplier Delivery Performance Rating</v>
          </cell>
          <cell r="C581" t="str">
            <v>In Production</v>
          </cell>
          <cell r="D581" t="str">
            <v>SDPR</v>
          </cell>
          <cell r="E581" t="str">
            <v>Ford Pro &amp; FCSD Tech</v>
          </cell>
          <cell r="F581" t="str">
            <v>DNANDAN</v>
          </cell>
          <cell r="G581" t="str">
            <v>DWIERZBI</v>
          </cell>
          <cell r="H581" t="str">
            <v>RARUNAC1</v>
          </cell>
          <cell r="I581" t="str">
            <v>MMEHTA5</v>
          </cell>
          <cell r="J581" t="str">
            <v>NO</v>
          </cell>
          <cell r="K581" t="str">
            <v>Bronze</v>
          </cell>
          <cell r="L581" t="str">
            <v>Non S-Ox</v>
          </cell>
          <cell r="M581">
            <v>222</v>
          </cell>
          <cell r="N581" t="str">
            <v>No</v>
          </cell>
          <cell r="O581" t="str">
            <v>Yes</v>
          </cell>
          <cell r="P581">
            <v>36097</v>
          </cell>
          <cell r="Q581" t="str">
            <v>-</v>
          </cell>
          <cell r="R581" t="str">
            <v>In-House</v>
          </cell>
          <cell r="S581" t="str">
            <v>Ford Customer Service</v>
          </cell>
          <cell r="T581" t="str">
            <v>FCSD Tech</v>
          </cell>
          <cell r="U581" t="str">
            <v>rdavidge</v>
          </cell>
          <cell r="V581" t="str">
            <v>SARIVALA</v>
          </cell>
          <cell r="W581" t="str">
            <v>speter95</v>
          </cell>
          <cell r="X581" t="str">
            <v>vvigne16</v>
          </cell>
          <cell r="Y581" t="str">
            <v>kachutha</v>
          </cell>
          <cell r="Z581" t="str">
            <v>mparveen</v>
          </cell>
          <cell r="AA581" t="str">
            <v>SARIVALA</v>
          </cell>
          <cell r="AB581" t="str">
            <v>No</v>
          </cell>
          <cell r="AC581" t="str">
            <v>No</v>
          </cell>
          <cell r="AD581" t="str">
            <v>No</v>
          </cell>
          <cell r="AE581" t="str">
            <v>SDPR functionality migrated to Super G Application. SDPR is just an interface to SIM and Super G with supplier ASN information. The SDPR data (ASN, Releases) is gathered on the mainframe from various modules of MMP.  The data is then DRDA downloaded to an Oracle server sent to SIM (Supplier Improvement Metrics), and then made available to suppliers via the B2B server.  No Web Module available, it is just an interface running on Mainframe</v>
          </cell>
          <cell r="AF581" t="str">
            <v>Noth America</v>
          </cell>
          <cell r="AK581" t="str">
            <v>SDPR app is not utilizing the VMs.</v>
          </cell>
          <cell r="AP581" t="str">
            <v>SDPR app is not utilizing the JAVA.</v>
          </cell>
          <cell r="AQ581" t="str">
            <v>Oracle</v>
          </cell>
          <cell r="AR581" t="str">
            <v>On-Prem</v>
          </cell>
          <cell r="AS581" t="str">
            <v>Q2 2026</v>
          </cell>
          <cell r="AT581" t="str">
            <v>SDPR app is utilizing the Oracle database.</v>
          </cell>
          <cell r="AU581" t="str">
            <v>YES</v>
          </cell>
          <cell r="AV581" t="str">
            <v>Optimize MF - MIPs reduction</v>
          </cell>
          <cell r="AW581" t="str">
            <v>Q2 2026</v>
          </cell>
          <cell r="AX581" t="str">
            <v>Few functionalities were already migrated from SDPR to NA SAP BTR application and remaining functionalities are in progress.</v>
          </cell>
        </row>
        <row r="582">
          <cell r="A582">
            <v>11565</v>
          </cell>
          <cell r="B582" t="str">
            <v>MCR: Material Cost Reporting</v>
          </cell>
          <cell r="C582" t="str">
            <v>In Production</v>
          </cell>
          <cell r="D582" t="str">
            <v>MCR</v>
          </cell>
          <cell r="E582" t="str">
            <v>Ford Pro &amp; FCSD Tech</v>
          </cell>
          <cell r="F582" t="str">
            <v>DNANDAN</v>
          </cell>
          <cell r="G582" t="str">
            <v>DWIERZBI</v>
          </cell>
          <cell r="H582" t="str">
            <v>ALOYA</v>
          </cell>
          <cell r="I582" t="str">
            <v>MMEHTA5</v>
          </cell>
          <cell r="J582" t="str">
            <v>NO</v>
          </cell>
          <cell r="K582" t="str">
            <v>Silver</v>
          </cell>
          <cell r="L582" t="str">
            <v>Non S-Ox</v>
          </cell>
          <cell r="M582">
            <v>221</v>
          </cell>
          <cell r="N582" t="str">
            <v>No</v>
          </cell>
          <cell r="O582" t="str">
            <v>Yes</v>
          </cell>
          <cell r="P582">
            <v>36493</v>
          </cell>
          <cell r="Q582" t="str">
            <v>-</v>
          </cell>
          <cell r="R582" t="str">
            <v>In-House</v>
          </cell>
          <cell r="S582" t="str">
            <v>Finance</v>
          </cell>
          <cell r="T582" t="str">
            <v>FCSD Tech</v>
          </cell>
          <cell r="U582" t="str">
            <v>kturner</v>
          </cell>
          <cell r="V582" t="str">
            <v>NHEIM</v>
          </cell>
          <cell r="W582" t="str">
            <v>speter95</v>
          </cell>
          <cell r="X582" t="str">
            <v>mlari2</v>
          </cell>
          <cell r="Y582" t="str">
            <v>Alingad2</v>
          </cell>
          <cell r="Z582" t="str">
            <v>chopki34</v>
          </cell>
          <cell r="AA582" t="str">
            <v>-</v>
          </cell>
          <cell r="AB582" t="str">
            <v>No</v>
          </cell>
          <cell r="AC582" t="str">
            <v>No</v>
          </cell>
          <cell r="AD582" t="str">
            <v>No</v>
          </cell>
          <cell r="AE582" t="str">
            <v>MCR provides FCSD Purchasing and Finance with the ability to plan, forecast and track material cost.  Specifically, the MCR project will provide the capability to plan forward year settlements - an aligned but slightly modified 100 day study similar to Production Purchasing.  The planning process will also lead to deployment actions and plans for meeting business plan and budget objectives for material costs.  The MCR system will also provide capability to forecast and track supplier year-over-year performance percentages by average period and by point-in-time to point-in-time.  MCR is related to the Ford Customer Service and Production Purchasing alignment project and will support the supplier improvement metric (SIM) process by providing a consistent cost metric with production purchasing that is common between Europe and the U.S. Additional Outage Impact includes: Impact to Financial Results</v>
          </cell>
          <cell r="AU582" t="str">
            <v>YES</v>
          </cell>
          <cell r="AV582" t="str">
            <v>Will be Decommissioned</v>
          </cell>
          <cell r="AW582" t="str">
            <v>Q4 2025</v>
          </cell>
          <cell r="AX582" t="str">
            <v>Migrate to GIVIS</v>
          </cell>
        </row>
        <row r="583">
          <cell r="A583">
            <v>11577</v>
          </cell>
          <cell r="B583" t="str">
            <v>GCAMP: Global Campaign Management System</v>
          </cell>
          <cell r="C583" t="str">
            <v>In Production</v>
          </cell>
          <cell r="D583" t="str">
            <v>GCAMP</v>
          </cell>
          <cell r="E583" t="str">
            <v>Ford Pro &amp; FCSD Tech</v>
          </cell>
          <cell r="F583" t="str">
            <v>RKENNEL</v>
          </cell>
          <cell r="G583" t="str">
            <v>RRAJKIR2</v>
          </cell>
          <cell r="H583" t="str">
            <v>LMADHANM</v>
          </cell>
          <cell r="I583" t="str">
            <v>MIKRAMUL</v>
          </cell>
          <cell r="J583" t="str">
            <v>NO</v>
          </cell>
          <cell r="K583" t="str">
            <v>Silver</v>
          </cell>
          <cell r="L583" t="str">
            <v>S-Ox In Scope</v>
          </cell>
          <cell r="M583">
            <v>232</v>
          </cell>
          <cell r="N583" t="str">
            <v>No</v>
          </cell>
          <cell r="O583" t="str">
            <v>Yes</v>
          </cell>
          <cell r="P583">
            <v>38011</v>
          </cell>
          <cell r="Q583" t="str">
            <v>-</v>
          </cell>
          <cell r="R583" t="str">
            <v>In-House</v>
          </cell>
          <cell r="S583" t="str">
            <v>ll</v>
          </cell>
          <cell r="T583" t="str">
            <v>FCSD Tech</v>
          </cell>
          <cell r="U583" t="str">
            <v>AHUSPEN</v>
          </cell>
          <cell r="V583" t="str">
            <v>EGILLAND</v>
          </cell>
          <cell r="W583" t="str">
            <v>-</v>
          </cell>
          <cell r="X583" t="str">
            <v>DRAMESH4</v>
          </cell>
          <cell r="Y583" t="str">
            <v>LVEERAPP</v>
          </cell>
          <cell r="Z583" t="str">
            <v>rmuell17</v>
          </cell>
          <cell r="AA583" t="str">
            <v>TSMIT632</v>
          </cell>
          <cell r="AB583" t="str">
            <v>Yes</v>
          </cell>
          <cell r="AC583" t="str">
            <v>Yes</v>
          </cell>
          <cell r="AD583" t="str">
            <v>No</v>
          </cell>
          <cell r="AE583" t="str">
            <v>Global Campaign Management supports the Recall, Campaign Targeting, and Campaign Reporting functions for the Global Concern Management business process.</v>
          </cell>
          <cell r="AF583" t="str">
            <v>Global</v>
          </cell>
          <cell r="AH583" t="str">
            <v>Complete Migration to GCP (Both App &amp; DB)</v>
          </cell>
          <cell r="AI583" t="str">
            <v>Q4 2026</v>
          </cell>
          <cell r="AL583" t="str">
            <v>Springboot (Java &gt;= 17)</v>
          </cell>
          <cell r="AM583" t="str">
            <v>Rewrite</v>
          </cell>
          <cell r="AN583" t="str">
            <v>Q4 2026</v>
          </cell>
          <cell r="AO583" t="str">
            <v xml:space="preserve">Active Users : 366(NA), 223(EU), 208(IMG)    
# of Screens = 150+. ;                                                                                                    Webservices : Recall API - https://api-viewer.apiplatform.ford.com/viewer?apiId=5079
OWS FSA BOM API - https://api-viewer.apiplatform.ford.com/viewer?apiId=5080
Dealer VIN List - https://api-viewer.apiplatform.ford.com/viewer?apiId=5081
OTA - https://api-viewer.apiplatform.ford.com/viewer?apiId=5434
GRID - https://api-viewer.apiplatform.ford.com/viewer?apiId=6350
OWS Paid Claim - https://api-viewer.apiplatform.ford.com/viewer?apiId=5409
OTA Claim - https://api-viewer.apiplatform.ford.com/viewer?apiId=10693
</v>
          </cell>
          <cell r="AP583" t="str">
            <v>Migrate to GCP CloudRun &amp; Rewrite in Java Springboot &amp; React technologies as Recall 2.0</v>
          </cell>
          <cell r="AR583" t="str">
            <v>Modernize to Cloud Databases</v>
          </cell>
          <cell r="AS583" t="str">
            <v>Q4 2026</v>
          </cell>
          <cell r="AT583" t="str">
            <v xml:space="preserve">Migrate to Postgres
# of DB2 Tables = 350+ </v>
          </cell>
          <cell r="AU583" t="str">
            <v>YES</v>
          </cell>
          <cell r="AV583" t="str">
            <v>Rewrite apps to GCP</v>
          </cell>
          <cell r="AW583" t="str">
            <v>Q4 2026</v>
          </cell>
          <cell r="AX583" t="str">
            <v xml:space="preserve">Migrate to GCP CloudRun by Q4 2026
# of mainframe jobs = 300+
# of mainframe programs = 800
</v>
          </cell>
          <cell r="AY583" t="str">
            <v>BO</v>
          </cell>
        </row>
        <row r="584">
          <cell r="A584">
            <v>11585</v>
          </cell>
          <cell r="B584" t="str">
            <v>FCSD Imaging and Workflow</v>
          </cell>
          <cell r="C584" t="str">
            <v>In Production</v>
          </cell>
          <cell r="D584" t="str">
            <v>Warranty</v>
          </cell>
          <cell r="E584" t="str">
            <v>Ford Pro &amp; FCSD Tech</v>
          </cell>
          <cell r="F584" t="str">
            <v>RKENNEL</v>
          </cell>
          <cell r="G584" t="str">
            <v>PPRASAN2</v>
          </cell>
          <cell r="H584" t="str">
            <v>SDEENAD1</v>
          </cell>
          <cell r="I584" t="str">
            <v>SDHANAS2</v>
          </cell>
          <cell r="J584" t="str">
            <v>NO</v>
          </cell>
          <cell r="K584" t="str">
            <v>Silver</v>
          </cell>
          <cell r="L584" t="str">
            <v>Non S-Ox</v>
          </cell>
          <cell r="M584">
            <v>211</v>
          </cell>
          <cell r="N584" t="str">
            <v>No</v>
          </cell>
          <cell r="O584" t="str">
            <v>Yes</v>
          </cell>
          <cell r="P584">
            <v>31047</v>
          </cell>
          <cell r="Q584" t="str">
            <v>-</v>
          </cell>
          <cell r="R584" t="str">
            <v>Managed by 3rd Party Purchased Service</v>
          </cell>
          <cell r="S584" t="str">
            <v>Ford Customer Service</v>
          </cell>
          <cell r="T584" t="str">
            <v>FCSD Tech</v>
          </cell>
          <cell r="U584" t="str">
            <v>pmichala</v>
          </cell>
          <cell r="V584" t="str">
            <v>MROBIN30</v>
          </cell>
          <cell r="W584" t="str">
            <v>-</v>
          </cell>
          <cell r="X584" t="str">
            <v>KKIRAN21</v>
          </cell>
          <cell r="Y584" t="str">
            <v>-</v>
          </cell>
          <cell r="Z584" t="str">
            <v>-</v>
          </cell>
          <cell r="AA584" t="str">
            <v>-</v>
          </cell>
          <cell r="AB584" t="str">
            <v>No</v>
          </cell>
          <cell r="AC584" t="str">
            <v>-</v>
          </cell>
          <cell r="AD584" t="str">
            <v>No</v>
          </cell>
          <cell r="AE584" t="str">
            <v>This application provides document storage and management services to Ford Global Warranty claims processing.    Warranty Imaging FileNet</v>
          </cell>
          <cell r="AF584" t="str">
            <v>NA</v>
          </cell>
          <cell r="AG584">
            <v>3</v>
          </cell>
          <cell r="AH584" t="str">
            <v>Will be Decommissioned</v>
          </cell>
          <cell r="AI584" t="str">
            <v>Q1 2027</v>
          </cell>
          <cell r="AQ584" t="str">
            <v>Oracle</v>
          </cell>
          <cell r="AR584" t="str">
            <v>Will be Decommissioned</v>
          </cell>
          <cell r="AS584" t="str">
            <v>Q1 2027</v>
          </cell>
          <cell r="AT584" t="str">
            <v>Application is in hibernate mode and available only for Legal reasons to pull historical data.</v>
          </cell>
        </row>
        <row r="585">
          <cell r="A585">
            <v>11589</v>
          </cell>
          <cell r="B585" t="str">
            <v>GPW: Global Parts Warehouse</v>
          </cell>
          <cell r="C585" t="str">
            <v>In Production</v>
          </cell>
          <cell r="D585" t="str">
            <v>GPW</v>
          </cell>
          <cell r="E585" t="str">
            <v>Ford Pro &amp; FCSD Tech</v>
          </cell>
          <cell r="F585" t="str">
            <v>ZKOUL</v>
          </cell>
          <cell r="G585" t="str">
            <v>JCOLE195</v>
          </cell>
          <cell r="H585" t="str">
            <v>RAHMAD3</v>
          </cell>
          <cell r="I585" t="str">
            <v>VRAMASA6</v>
          </cell>
          <cell r="J585" t="str">
            <v>NO</v>
          </cell>
          <cell r="K585" t="str">
            <v>Silver</v>
          </cell>
          <cell r="L585" t="str">
            <v>Non S-Ox</v>
          </cell>
          <cell r="M585">
            <v>211</v>
          </cell>
          <cell r="N585" t="str">
            <v>No</v>
          </cell>
          <cell r="O585" t="str">
            <v>Yes</v>
          </cell>
          <cell r="P585">
            <v>36615</v>
          </cell>
          <cell r="Q585" t="str">
            <v>-</v>
          </cell>
          <cell r="R585" t="str">
            <v>In-House</v>
          </cell>
          <cell r="S585" t="str">
            <v>Ford Customer Service</v>
          </cell>
          <cell r="T585" t="str">
            <v>FCSD Tech</v>
          </cell>
          <cell r="U585" t="str">
            <v>BGRAHA19</v>
          </cell>
          <cell r="V585" t="str">
            <v>PLIDDLE</v>
          </cell>
          <cell r="W585" t="str">
            <v>speter95</v>
          </cell>
          <cell r="X585" t="str">
            <v>ssubra38</v>
          </cell>
          <cell r="Y585" t="str">
            <v>gsomasun</v>
          </cell>
          <cell r="Z585" t="str">
            <v>aramir25</v>
          </cell>
          <cell r="AA585" t="str">
            <v>mcavendI</v>
          </cell>
          <cell r="AB585" t="str">
            <v>No</v>
          </cell>
          <cell r="AC585" t="str">
            <v>-</v>
          </cell>
          <cell r="AD585" t="str">
            <v>No</v>
          </cell>
          <cell r="AE585" t="str">
            <v>The GPW data warehouse is the central repository of information related to logistics functions, order performance, customer preferences, and activity costs throughout the parts supply chain.  It will be used in conjunction with and as the foundation for the Network Integrator, IMAS, and Global Metrics systems.  The data warehouse will drive better decision-making and therefore, more efficient business practices. Specific benefits include reduced transportations costs, lower inventory levels, and fewer lost sales due to cancelled backorders. The data warehouse will reside on the Teradata Machine and consist of MMP Purchasing, Supply Chain data, WIPS data and European data.  Business Objects will be used as the OLAP tool to create customer reports. Criticality: Med-H Additional Outage Impacts include: Impact to Financial Results and Impact to Productivity.</v>
          </cell>
          <cell r="AU585" t="str">
            <v>YES</v>
          </cell>
          <cell r="AV585" t="str">
            <v>Rewrite apps to GCP</v>
          </cell>
          <cell r="AW585" t="str">
            <v>Q2 2025</v>
          </cell>
          <cell r="AX585" t="str">
            <v>Legacy to GCP modernization and BO to Qlik modernization to complete by Q2 2025</v>
          </cell>
          <cell r="AY585" t="str">
            <v>BO + Focus - MF</v>
          </cell>
        </row>
        <row r="586">
          <cell r="A586">
            <v>11591</v>
          </cell>
          <cell r="B586" t="str">
            <v>SLA: Service Loss Analysis</v>
          </cell>
          <cell r="C586" t="str">
            <v>In Production</v>
          </cell>
          <cell r="D586" t="str">
            <v>SLA</v>
          </cell>
          <cell r="E586" t="str">
            <v>Ford Pro &amp; FCSD Tech</v>
          </cell>
          <cell r="F586" t="str">
            <v>ZKOUL</v>
          </cell>
          <cell r="G586" t="str">
            <v>JCOLE195</v>
          </cell>
          <cell r="H586" t="str">
            <v>RAHMAD3</v>
          </cell>
          <cell r="I586" t="str">
            <v>VRAMASA6</v>
          </cell>
          <cell r="J586" t="str">
            <v>NO</v>
          </cell>
          <cell r="K586" t="str">
            <v>Bronze</v>
          </cell>
          <cell r="L586" t="str">
            <v>Non S-Ox</v>
          </cell>
          <cell r="M586">
            <v>111</v>
          </cell>
          <cell r="N586" t="str">
            <v>No</v>
          </cell>
          <cell r="O586" t="str">
            <v>Yes</v>
          </cell>
          <cell r="P586">
            <v>37472</v>
          </cell>
          <cell r="Q586" t="str">
            <v>-</v>
          </cell>
          <cell r="R586" t="str">
            <v>In-House</v>
          </cell>
          <cell r="S586" t="str">
            <v>Ford Customer Service</v>
          </cell>
          <cell r="T586" t="str">
            <v>FCSD Tech</v>
          </cell>
          <cell r="U586" t="str">
            <v>BGRAHA19</v>
          </cell>
          <cell r="V586" t="str">
            <v>PLIDDLE</v>
          </cell>
          <cell r="W586" t="str">
            <v>speter95</v>
          </cell>
          <cell r="X586" t="str">
            <v>ssubra38</v>
          </cell>
          <cell r="Y586" t="str">
            <v>gsomasun</v>
          </cell>
          <cell r="Z586" t="str">
            <v>aramir25</v>
          </cell>
          <cell r="AA586" t="str">
            <v>JRUSS1</v>
          </cell>
          <cell r="AB586" t="str">
            <v>No</v>
          </cell>
          <cell r="AC586" t="str">
            <v>-</v>
          </cell>
          <cell r="AD586" t="str">
            <v>No</v>
          </cell>
          <cell r="AE586" t="str">
            <v>The Service Loss Assignment system's main goal is to determine the reason for service loss (i.e., local fill &amp; system fill loss) for PDC stocked parts in N.A.  The SLA output data will be used as the basis for applying operational or system changes to help improve fill. SLA fill calculations were designed to match the currently used PA0012PR Fill report from MMP Network12 &amp; will provide drill-down capability into the data. The reason for all service loss will be gauged by probing the entire supply chain (from supplier shipment to final PDC stockkeep transaction) to show where a process may have been over standard. SLA will use data processed by the IMAS application to decide the cause for service loss.  IT Architecture: SLA information is staged on DB2 to facilitate DB2 table lookups &amp; then stored on Teradata &amp; accessed via both interactive web screens &amp; a data analysis-reporting tool called Business Objects.  Business Criticality: Med-H Additional Outage Impact includes: Impact to Financial Results.</v>
          </cell>
          <cell r="AF586" t="str">
            <v>Global</v>
          </cell>
          <cell r="AG586">
            <v>5</v>
          </cell>
          <cell r="AH586" t="str">
            <v>Complete Migration to GCP (Both App &amp; DB)</v>
          </cell>
          <cell r="AI586" t="str">
            <v>Q3 2025</v>
          </cell>
          <cell r="AR586" t="str">
            <v>Modernize to Cloud Databases</v>
          </cell>
          <cell r="AS586" t="str">
            <v>Q3 2025</v>
          </cell>
          <cell r="AU586" t="str">
            <v>YES</v>
          </cell>
          <cell r="AV586" t="str">
            <v>Rewrite apps to GCP</v>
          </cell>
          <cell r="AW586" t="str">
            <v>Q3 2025</v>
          </cell>
          <cell r="AX586" t="str">
            <v>Legacy to GCP modernization and BO to Qlik modernization to complete by Q2 2025</v>
          </cell>
          <cell r="AY586" t="str">
            <v>Focus - MF</v>
          </cell>
        </row>
        <row r="587">
          <cell r="A587">
            <v>11973</v>
          </cell>
          <cell r="B587" t="str">
            <v>ConTrack - European Container Tracking Sys</v>
          </cell>
          <cell r="C587" t="str">
            <v>In Production</v>
          </cell>
          <cell r="D587" t="str">
            <v>EuMP-CONTR</v>
          </cell>
          <cell r="E587" t="str">
            <v>Ford Pro &amp; FCSD Tech</v>
          </cell>
          <cell r="F587" t="str">
            <v>CHURLEY3</v>
          </cell>
          <cell r="G587" t="str">
            <v>AHOFFM15</v>
          </cell>
          <cell r="H587" t="str">
            <v>DJOHN675</v>
          </cell>
          <cell r="I587" t="str">
            <v>DJOHN675</v>
          </cell>
          <cell r="J587" t="str">
            <v>NO</v>
          </cell>
          <cell r="K587" t="str">
            <v>Copper</v>
          </cell>
          <cell r="L587" t="str">
            <v>Non S-Ox</v>
          </cell>
          <cell r="M587">
            <v>111</v>
          </cell>
          <cell r="N587" t="str">
            <v>No</v>
          </cell>
          <cell r="O587" t="str">
            <v>Yes</v>
          </cell>
          <cell r="P587">
            <v>37101</v>
          </cell>
          <cell r="Q587" t="str">
            <v>-</v>
          </cell>
          <cell r="R587" t="str">
            <v>In-House</v>
          </cell>
          <cell r="S587" t="str">
            <v>Manufacturing Staffs</v>
          </cell>
          <cell r="T587" t="str">
            <v>Industrial System IT</v>
          </cell>
          <cell r="U587" t="str">
            <v>ADORSCH1</v>
          </cell>
          <cell r="V587" t="str">
            <v>MSCHMI10</v>
          </cell>
          <cell r="W587" t="str">
            <v>fnauman1</v>
          </cell>
          <cell r="X587" t="str">
            <v>fnauman1</v>
          </cell>
          <cell r="Y587" t="str">
            <v>karunku4</v>
          </cell>
          <cell r="Z587" t="str">
            <v>gkoch3</v>
          </cell>
          <cell r="AA587" t="str">
            <v>dkriege1</v>
          </cell>
          <cell r="AB587" t="str">
            <v>Yes</v>
          </cell>
          <cell r="AC587" t="str">
            <v>-</v>
          </cell>
          <cell r="AD587" t="str">
            <v>No</v>
          </cell>
          <cell r="AE587" t="str">
            <v>Container Tracking (ConTrack) was initiated by the European Ford Material Planning &amp; Logistics (MP&amp;L) department. The primary function of the application is to retrieve shipment data from the global Ford MP&amp;L system CMMS3(DataMart) for specific container types and reporting of current and historic container balances at plant and supplier sites.</v>
          </cell>
          <cell r="AF587" t="str">
            <v>EU</v>
          </cell>
          <cell r="AH587" t="str">
            <v>Will be Decommissioned</v>
          </cell>
          <cell r="AI587" t="str">
            <v>Q1 2026</v>
          </cell>
          <cell r="AK587" t="str">
            <v>will be replaced by SAP TM</v>
          </cell>
          <cell r="AL587" t="str">
            <v>WAS</v>
          </cell>
          <cell r="AM587" t="str">
            <v>Will be Decommissioned</v>
          </cell>
          <cell r="AN587" t="str">
            <v>Q1 2026</v>
          </cell>
          <cell r="AP587" t="str">
            <v>will be replaced by SAP TMS</v>
          </cell>
          <cell r="AQ587" t="str">
            <v>Oracle</v>
          </cell>
          <cell r="AR587" t="str">
            <v>Will be Decommissioned</v>
          </cell>
          <cell r="AS587" t="str">
            <v>Q1 2026</v>
          </cell>
          <cell r="AX587" t="str">
            <v>NA</v>
          </cell>
        </row>
        <row r="588">
          <cell r="A588">
            <v>11976</v>
          </cell>
          <cell r="B588" t="str">
            <v>Emergency Order Referral System</v>
          </cell>
          <cell r="C588" t="str">
            <v>In Production</v>
          </cell>
          <cell r="D588" t="str">
            <v>EORS</v>
          </cell>
          <cell r="E588" t="str">
            <v>Ford Pro &amp; FCSD Tech</v>
          </cell>
          <cell r="F588" t="str">
            <v>DNANDAN</v>
          </cell>
          <cell r="G588" t="str">
            <v>DWIERZBI</v>
          </cell>
          <cell r="H588" t="str">
            <v>ALOYA</v>
          </cell>
          <cell r="I588" t="str">
            <v>MMEHTA5</v>
          </cell>
          <cell r="J588" t="str">
            <v>NO</v>
          </cell>
          <cell r="K588" t="str">
            <v>Silver</v>
          </cell>
          <cell r="L588" t="str">
            <v>Non S-Ox</v>
          </cell>
          <cell r="M588">
            <v>222</v>
          </cell>
          <cell r="N588" t="str">
            <v>No</v>
          </cell>
          <cell r="O588" t="str">
            <v>Yes</v>
          </cell>
          <cell r="P588">
            <v>29586</v>
          </cell>
          <cell r="Q588" t="str">
            <v>-</v>
          </cell>
          <cell r="R588" t="str">
            <v>In-House</v>
          </cell>
          <cell r="S588" t="str">
            <v>Ford Customer Service</v>
          </cell>
          <cell r="T588" t="str">
            <v>FCSD Tech</v>
          </cell>
          <cell r="U588" t="str">
            <v>twesteme</v>
          </cell>
          <cell r="V588" t="str">
            <v>MDETOMBE</v>
          </cell>
          <cell r="W588" t="str">
            <v>speter95</v>
          </cell>
          <cell r="X588" t="str">
            <v>thinderm</v>
          </cell>
          <cell r="Y588" t="str">
            <v>CHUANG15</v>
          </cell>
          <cell r="Z588" t="str">
            <v>ESACKET2</v>
          </cell>
          <cell r="AA588" t="str">
            <v>SWOOLLE2</v>
          </cell>
          <cell r="AB588" t="str">
            <v>Yes</v>
          </cell>
          <cell r="AC588" t="str">
            <v>-</v>
          </cell>
          <cell r="AD588" t="str">
            <v>No</v>
          </cell>
          <cell r="AE588" t="str">
            <v>Process emergency orders from dealers.</v>
          </cell>
          <cell r="AU588" t="str">
            <v>YES</v>
          </cell>
          <cell r="AV588" t="str">
            <v>Will be Decommissioned</v>
          </cell>
          <cell r="AW588" t="str">
            <v>Q3 2027</v>
          </cell>
          <cell r="AX588" t="str">
            <v>Migration to S4 Hana will begin in Q4-2025</v>
          </cell>
        </row>
        <row r="589">
          <cell r="A589">
            <v>11989</v>
          </cell>
          <cell r="B589" t="str">
            <v>Electronic Parts Return System</v>
          </cell>
          <cell r="C589" t="str">
            <v>In Production</v>
          </cell>
          <cell r="D589" t="str">
            <v>EPRS</v>
          </cell>
          <cell r="E589" t="str">
            <v>Ford Pro &amp; FCSD Tech</v>
          </cell>
          <cell r="F589" t="str">
            <v>DNANDAN</v>
          </cell>
          <cell r="G589" t="str">
            <v>DWIERZBI</v>
          </cell>
          <cell r="H589" t="str">
            <v>ALOYA</v>
          </cell>
          <cell r="I589" t="str">
            <v>MMEHTA5</v>
          </cell>
          <cell r="J589" t="str">
            <v>NO</v>
          </cell>
          <cell r="K589" t="str">
            <v>Bronze</v>
          </cell>
          <cell r="L589" t="str">
            <v>Non S-Ox</v>
          </cell>
          <cell r="M589">
            <v>221</v>
          </cell>
          <cell r="N589" t="str">
            <v>No</v>
          </cell>
          <cell r="O589" t="str">
            <v>Yes</v>
          </cell>
          <cell r="R589" t="str">
            <v>In-House</v>
          </cell>
          <cell r="S589" t="str">
            <v>Ford Customer Service</v>
          </cell>
          <cell r="T589" t="str">
            <v>FCSD Tech</v>
          </cell>
          <cell r="U589" t="str">
            <v>emarqua1</v>
          </cell>
          <cell r="V589" t="str">
            <v>JRUSS1</v>
          </cell>
          <cell r="W589" t="str">
            <v>speter95</v>
          </cell>
          <cell r="X589" t="str">
            <v>thinderm</v>
          </cell>
          <cell r="Y589" t="str">
            <v>jdunsei1</v>
          </cell>
          <cell r="AC589" t="str">
            <v>Yes</v>
          </cell>
          <cell r="AD589" t="str">
            <v>-</v>
          </cell>
          <cell r="AE589" t="str">
            <v>No</v>
          </cell>
          <cell r="AF589" t="str">
            <v>Ford Authorized Distributors and Powertrain Remanufacturers use this system to submit claims and return parts to Ford</v>
          </cell>
          <cell r="AU589" t="str">
            <v>YES</v>
          </cell>
          <cell r="AV589" t="str">
            <v>Will be Decommissioned</v>
          </cell>
          <cell r="AW589" t="str">
            <v>Q3 2027</v>
          </cell>
          <cell r="AX589" t="str">
            <v>Migration to S4 Hana will begin in Q4-2025</v>
          </cell>
        </row>
        <row r="590">
          <cell r="A590">
            <v>11992</v>
          </cell>
          <cell r="B590" t="str">
            <v>Direct Order Entry System</v>
          </cell>
          <cell r="C590" t="str">
            <v>In Production</v>
          </cell>
          <cell r="D590" t="str">
            <v>DOESII</v>
          </cell>
          <cell r="E590" t="str">
            <v>Ford Pro &amp; FCSD Tech</v>
          </cell>
          <cell r="F590" t="str">
            <v>DNANDAN</v>
          </cell>
          <cell r="G590" t="str">
            <v>DWIERZBI</v>
          </cell>
          <cell r="H590" t="str">
            <v>ALOYA</v>
          </cell>
          <cell r="I590" t="str">
            <v>MMEHTA5</v>
          </cell>
          <cell r="J590" t="str">
            <v>NO</v>
          </cell>
          <cell r="K590" t="str">
            <v>Silver</v>
          </cell>
          <cell r="L590" t="str">
            <v>Non S-Ox</v>
          </cell>
          <cell r="M590">
            <v>222</v>
          </cell>
          <cell r="N590" t="str">
            <v>No</v>
          </cell>
          <cell r="O590" t="str">
            <v>Yes</v>
          </cell>
          <cell r="P590">
            <v>29586</v>
          </cell>
          <cell r="Q590" t="str">
            <v>-</v>
          </cell>
          <cell r="R590" t="str">
            <v>In-House</v>
          </cell>
          <cell r="S590" t="str">
            <v>Ford Customer Service</v>
          </cell>
          <cell r="T590" t="str">
            <v>FCSD Tech</v>
          </cell>
          <cell r="U590" t="str">
            <v>twesteme</v>
          </cell>
          <cell r="V590" t="str">
            <v>MDETOMBE</v>
          </cell>
          <cell r="W590" t="str">
            <v>speter95</v>
          </cell>
          <cell r="X590" t="str">
            <v>thinderm</v>
          </cell>
          <cell r="Y590" t="str">
            <v>jdunsei1</v>
          </cell>
          <cell r="Z590" t="str">
            <v>ESACKET2</v>
          </cell>
          <cell r="AA590" t="str">
            <v>SWOOLLE2</v>
          </cell>
          <cell r="AB590" t="str">
            <v>Yes</v>
          </cell>
          <cell r="AC590" t="str">
            <v>No</v>
          </cell>
          <cell r="AD590" t="str">
            <v>No</v>
          </cell>
          <cell r="AE590" t="str">
            <v>Provides dealerships with the ability to enter parts orders to FCSD. It also allows them to check on part inventories and track order status.</v>
          </cell>
          <cell r="AG590">
            <v>4</v>
          </cell>
          <cell r="AH590" t="str">
            <v>Will be Decommissioned</v>
          </cell>
          <cell r="AI590" t="str">
            <v>Q4 2025</v>
          </cell>
          <cell r="AK590" t="str">
            <v>Will be replaced by a new application by Q4-2025</v>
          </cell>
          <cell r="AL590" t="str">
            <v>Struts</v>
          </cell>
          <cell r="AM590" t="str">
            <v>Version Upgrade</v>
          </cell>
          <cell r="AN590" t="str">
            <v>Q3 2027</v>
          </cell>
          <cell r="AP590" t="str">
            <v>Initial plan to upgrade to Struts 6 and eventually a new application will replace it by Q3-2027</v>
          </cell>
          <cell r="AQ590" t="str">
            <v>Oracle</v>
          </cell>
          <cell r="AR590" t="str">
            <v>Modernize to Cloud Databases</v>
          </cell>
          <cell r="AS590" t="str">
            <v>Q1 2025</v>
          </cell>
          <cell r="AT590" t="str">
            <v>Migration is in progress</v>
          </cell>
          <cell r="AY590" t="str">
            <v>Focus - MF</v>
          </cell>
        </row>
        <row r="591">
          <cell r="A591">
            <v>11996</v>
          </cell>
          <cell r="B591" t="str">
            <v>Back Order</v>
          </cell>
          <cell r="C591" t="str">
            <v>In Production</v>
          </cell>
          <cell r="D591" t="str">
            <v>PS&amp;L BO</v>
          </cell>
          <cell r="E591" t="str">
            <v>Ford Pro &amp; FCSD Tech</v>
          </cell>
          <cell r="F591" t="str">
            <v>DNANDAN</v>
          </cell>
          <cell r="G591" t="str">
            <v>DWIERZBI</v>
          </cell>
          <cell r="H591" t="str">
            <v>ALOYA</v>
          </cell>
          <cell r="I591" t="str">
            <v>MMEHTA5</v>
          </cell>
          <cell r="J591" t="str">
            <v>NO</v>
          </cell>
          <cell r="K591" t="str">
            <v>Silver</v>
          </cell>
          <cell r="L591" t="str">
            <v>Non S-Ox</v>
          </cell>
          <cell r="M591">
            <v>222</v>
          </cell>
          <cell r="N591" t="str">
            <v>No</v>
          </cell>
          <cell r="O591" t="str">
            <v>Yes</v>
          </cell>
          <cell r="R591" t="str">
            <v>In-House</v>
          </cell>
          <cell r="S591" t="str">
            <v>Ford Customer Service</v>
          </cell>
          <cell r="T591" t="str">
            <v>FCSD Tech</v>
          </cell>
          <cell r="U591" t="str">
            <v>twesteme</v>
          </cell>
          <cell r="V591" t="str">
            <v>MDETOMBE</v>
          </cell>
          <cell r="W591" t="str">
            <v>speter95</v>
          </cell>
          <cell r="X591" t="str">
            <v>thinderm</v>
          </cell>
          <cell r="Y591" t="str">
            <v>CHUANG15</v>
          </cell>
          <cell r="AC591" t="str">
            <v>Yes</v>
          </cell>
          <cell r="AD591" t="str">
            <v>-</v>
          </cell>
          <cell r="AE591" t="str">
            <v>No</v>
          </cell>
          <cell r="AF591" t="str">
            <v>Orders where all PDCs are out of stock.</v>
          </cell>
          <cell r="AU591" t="str">
            <v>YES</v>
          </cell>
          <cell r="AV591" t="str">
            <v>Will be Decommissioned</v>
          </cell>
          <cell r="AW591" t="str">
            <v>Q3 2027</v>
          </cell>
          <cell r="AX591" t="str">
            <v>Migration to S4 Hana will begin in Q4-2025</v>
          </cell>
        </row>
        <row r="592">
          <cell r="A592">
            <v>12002</v>
          </cell>
          <cell r="B592" t="str">
            <v>Supplier Direct Ship</v>
          </cell>
          <cell r="C592" t="str">
            <v>In Production</v>
          </cell>
          <cell r="D592" t="str">
            <v>SDS</v>
          </cell>
          <cell r="E592" t="str">
            <v>Ford Pro &amp; FCSD Tech</v>
          </cell>
          <cell r="F592" t="str">
            <v>DNANDAN</v>
          </cell>
          <cell r="G592" t="str">
            <v>DWIERZBI</v>
          </cell>
          <cell r="H592" t="str">
            <v>RARUNAC1</v>
          </cell>
          <cell r="I592" t="str">
            <v>MMEHTA5</v>
          </cell>
          <cell r="J592" t="str">
            <v>NO</v>
          </cell>
          <cell r="K592" t="str">
            <v>Silver</v>
          </cell>
          <cell r="L592" t="str">
            <v>S-Ox In Scope</v>
          </cell>
          <cell r="M592">
            <v>232</v>
          </cell>
          <cell r="N592" t="str">
            <v>No</v>
          </cell>
          <cell r="O592" t="str">
            <v>Yes</v>
          </cell>
          <cell r="P592">
            <v>33969</v>
          </cell>
          <cell r="Q592" t="str">
            <v>-</v>
          </cell>
          <cell r="R592" t="str">
            <v>In-House</v>
          </cell>
          <cell r="S592" t="str">
            <v>Ford Customer Service</v>
          </cell>
          <cell r="T592" t="str">
            <v>FCSD Tech</v>
          </cell>
          <cell r="U592" t="str">
            <v>tgodwin</v>
          </cell>
          <cell r="V592" t="str">
            <v>JRUSS1</v>
          </cell>
          <cell r="W592" t="str">
            <v>speter95</v>
          </cell>
          <cell r="X592" t="str">
            <v>vvigne16</v>
          </cell>
          <cell r="Y592" t="str">
            <v>kachutha</v>
          </cell>
          <cell r="Z592" t="str">
            <v>rnesbit1</v>
          </cell>
          <cell r="AA592" t="str">
            <v>pliddle</v>
          </cell>
          <cell r="AB592" t="str">
            <v>Yes</v>
          </cell>
          <cell r="AC592" t="str">
            <v>No</v>
          </cell>
          <cell r="AD592" t="str">
            <v>No</v>
          </cell>
          <cell r="AE592" t="str">
            <v>Supplier Direct Ship System allows the submission and tracking of orders for parts that are not stocked in the PS&amp;L depot network. These parts are built by suppliers as needed and shipped directly to the ordering dealer.</v>
          </cell>
          <cell r="AF592" t="str">
            <v>Noth America</v>
          </cell>
          <cell r="AK592" t="str">
            <v>SDS app is not utilizing the VMs.</v>
          </cell>
          <cell r="AL592" t="str">
            <v>Springboot (Java &gt;= 17)</v>
          </cell>
          <cell r="AM592" t="str">
            <v>Version Upgrade</v>
          </cell>
          <cell r="AN592" t="str">
            <v>Q4 2026</v>
          </cell>
          <cell r="AP592" t="str">
            <v>SDS app has JAVA components.</v>
          </cell>
          <cell r="AT592" t="str">
            <v>SDS app is utilizing the DB2 MF DB.</v>
          </cell>
          <cell r="AV592" t="str">
            <v>Optimize MF - MIPs reduction</v>
          </cell>
          <cell r="AW592" t="str">
            <v>Q2 2026</v>
          </cell>
          <cell r="AX592" t="str">
            <v>SDS application has Mainframe components .</v>
          </cell>
          <cell r="AY592" t="str">
            <v>Focus - MF</v>
          </cell>
        </row>
        <row r="593">
          <cell r="A593">
            <v>12013</v>
          </cell>
          <cell r="B593" t="str">
            <v>Parts Claims System</v>
          </cell>
          <cell r="C593" t="str">
            <v>In Production</v>
          </cell>
          <cell r="D593" t="str">
            <v>PCS</v>
          </cell>
          <cell r="E593" t="str">
            <v>Ford Pro &amp; FCSD Tech</v>
          </cell>
          <cell r="F593" t="str">
            <v>DNANDAN</v>
          </cell>
          <cell r="G593" t="str">
            <v>DWIERZBI</v>
          </cell>
          <cell r="H593" t="str">
            <v>ALOYA</v>
          </cell>
          <cell r="I593" t="str">
            <v>MMEHTA5</v>
          </cell>
          <cell r="J593" t="str">
            <v>NO</v>
          </cell>
          <cell r="K593" t="str">
            <v>Silver</v>
          </cell>
          <cell r="L593" t="str">
            <v>Non S-Ox</v>
          </cell>
          <cell r="M593">
            <v>211</v>
          </cell>
          <cell r="N593" t="str">
            <v>No</v>
          </cell>
          <cell r="O593" t="str">
            <v>Yes</v>
          </cell>
          <cell r="R593" t="str">
            <v>In-House</v>
          </cell>
          <cell r="S593" t="str">
            <v>Ford Customer Service</v>
          </cell>
          <cell r="T593" t="str">
            <v>FCSD Tech</v>
          </cell>
          <cell r="U593" t="str">
            <v>CPARISIA</v>
          </cell>
          <cell r="V593" t="str">
            <v>PNIELSON</v>
          </cell>
          <cell r="W593" t="str">
            <v>speter95</v>
          </cell>
          <cell r="X593" t="str">
            <v>thinderm</v>
          </cell>
          <cell r="Y593" t="str">
            <v>jdunsei1</v>
          </cell>
          <cell r="AC593" t="str">
            <v>Yes</v>
          </cell>
          <cell r="AD593" t="str">
            <v>-</v>
          </cell>
          <cell r="AE593" t="str">
            <v>No</v>
          </cell>
          <cell r="AF593" t="str">
            <v>The Parts Claims System allows dealers to submit claims to PS&amp;L for parts that are received in a damaged condition or when the wrong part or part quantity has been shipped from the depot.</v>
          </cell>
          <cell r="AU593" t="str">
            <v>YES</v>
          </cell>
          <cell r="AV593" t="str">
            <v>Will be Decommissioned</v>
          </cell>
          <cell r="AW593" t="str">
            <v>Q3 2027</v>
          </cell>
          <cell r="AX593" t="str">
            <v>Migration to S4 Hana will begin in Q4-2025</v>
          </cell>
        </row>
        <row r="594">
          <cell r="A594">
            <v>12015</v>
          </cell>
          <cell r="B594" t="str">
            <v>Order Qualification System</v>
          </cell>
          <cell r="C594" t="str">
            <v>In Production</v>
          </cell>
          <cell r="D594" t="str">
            <v>OQS</v>
          </cell>
          <cell r="E594" t="str">
            <v>Ford Pro &amp; FCSD Tech</v>
          </cell>
          <cell r="F594" t="str">
            <v>DNANDAN</v>
          </cell>
          <cell r="G594" t="str">
            <v>DWIERZBI</v>
          </cell>
          <cell r="H594" t="str">
            <v>ALOYA</v>
          </cell>
          <cell r="I594" t="str">
            <v>MMEHTA5</v>
          </cell>
          <cell r="J594" t="str">
            <v>NO</v>
          </cell>
          <cell r="K594" t="str">
            <v>Silver</v>
          </cell>
          <cell r="L594" t="str">
            <v>Non S-Ox</v>
          </cell>
          <cell r="M594">
            <v>221</v>
          </cell>
          <cell r="N594" t="str">
            <v>No</v>
          </cell>
          <cell r="O594" t="str">
            <v>Yes</v>
          </cell>
          <cell r="R594" t="str">
            <v>In-House</v>
          </cell>
          <cell r="S594" t="str">
            <v>Ford Customer Service</v>
          </cell>
          <cell r="T594" t="str">
            <v>FCSD Tech</v>
          </cell>
          <cell r="U594" t="str">
            <v>twesteme</v>
          </cell>
          <cell r="V594" t="str">
            <v>MDETOMBE</v>
          </cell>
          <cell r="W594" t="str">
            <v>speter95</v>
          </cell>
          <cell r="X594" t="str">
            <v>thinderm</v>
          </cell>
          <cell r="Y594" t="str">
            <v>jlu55</v>
          </cell>
          <cell r="AC594" t="str">
            <v>No</v>
          </cell>
          <cell r="AD594" t="str">
            <v>-</v>
          </cell>
          <cell r="AE594" t="str">
            <v>No</v>
          </cell>
          <cell r="AF594" t="str">
            <v>OQS is the system used by PS&amp;L to define marketing programs for service/aftermarket parts, and to assign order discounts to those marketing programs.</v>
          </cell>
          <cell r="AU594" t="str">
            <v>YES</v>
          </cell>
          <cell r="AV594" t="str">
            <v>Will be Decommissioned</v>
          </cell>
          <cell r="AW594" t="str">
            <v>Q3 2027</v>
          </cell>
          <cell r="AX594" t="str">
            <v>Migration to S4 Hana will begin in Q4-2025</v>
          </cell>
        </row>
        <row r="595">
          <cell r="A595">
            <v>12019</v>
          </cell>
          <cell r="B595" t="str">
            <v>MOES</v>
          </cell>
          <cell r="C595" t="str">
            <v>In Production</v>
          </cell>
          <cell r="D595" t="str">
            <v>MOES</v>
          </cell>
          <cell r="E595" t="str">
            <v>Ford Pro &amp; FCSD Tech</v>
          </cell>
          <cell r="F595" t="str">
            <v>DNANDAN</v>
          </cell>
          <cell r="G595" t="str">
            <v>DWIERZBI</v>
          </cell>
          <cell r="H595" t="str">
            <v>ALOYA</v>
          </cell>
          <cell r="I595" t="str">
            <v>MMEHTA5</v>
          </cell>
          <cell r="J595" t="str">
            <v>NO</v>
          </cell>
          <cell r="K595" t="str">
            <v>Silver</v>
          </cell>
          <cell r="L595" t="str">
            <v>Non S-Ox</v>
          </cell>
          <cell r="M595">
            <v>222</v>
          </cell>
          <cell r="N595" t="str">
            <v>No</v>
          </cell>
          <cell r="O595" t="str">
            <v>Yes</v>
          </cell>
          <cell r="R595" t="str">
            <v>In-House</v>
          </cell>
          <cell r="S595" t="str">
            <v>Ford Customer Service</v>
          </cell>
          <cell r="T595" t="str">
            <v>FCSD Tech</v>
          </cell>
          <cell r="U595" t="str">
            <v>twesteme</v>
          </cell>
          <cell r="V595" t="str">
            <v>MDETOMBE</v>
          </cell>
          <cell r="W595" t="str">
            <v>speter95</v>
          </cell>
          <cell r="X595" t="str">
            <v>thinderm</v>
          </cell>
          <cell r="Y595" t="str">
            <v>jlu55</v>
          </cell>
          <cell r="AC595" t="str">
            <v>No</v>
          </cell>
          <cell r="AD595" t="str">
            <v>-</v>
          </cell>
          <cell r="AE595" t="str">
            <v>No</v>
          </cell>
          <cell r="AF595" t="str">
            <v>Motorcraft (part) order entry system, used to maintain POPS Customer Master File.</v>
          </cell>
          <cell r="AU595" t="str">
            <v>YES</v>
          </cell>
          <cell r="AV595" t="str">
            <v>Will be Decommissioned</v>
          </cell>
          <cell r="AW595" t="str">
            <v>Q3 2027</v>
          </cell>
          <cell r="AX595" t="str">
            <v>Migration to S4 Hana will begin in Q4-2025</v>
          </cell>
        </row>
        <row r="596">
          <cell r="A596">
            <v>12046</v>
          </cell>
          <cell r="B596" t="str">
            <v>FOCFPSD:FOCUS Ford Parts &amp; Service Div.</v>
          </cell>
          <cell r="C596" t="str">
            <v>In Production</v>
          </cell>
          <cell r="D596" t="str">
            <v>FOCFPSD</v>
          </cell>
          <cell r="E596" t="str">
            <v>Ford Pro &amp; FCSD Tech</v>
          </cell>
          <cell r="F596" t="str">
            <v>ZKOUL</v>
          </cell>
          <cell r="G596" t="str">
            <v>JCOLE195</v>
          </cell>
          <cell r="H596" t="str">
            <v>RAHMAD3</v>
          </cell>
          <cell r="I596" t="str">
            <v>VRAMASA6</v>
          </cell>
          <cell r="J596" t="str">
            <v>NO</v>
          </cell>
          <cell r="K596" t="str">
            <v>Silver</v>
          </cell>
          <cell r="L596" t="str">
            <v>Non S-Ox</v>
          </cell>
          <cell r="M596">
            <v>211</v>
          </cell>
          <cell r="N596" t="str">
            <v>No</v>
          </cell>
          <cell r="O596" t="str">
            <v>Yes</v>
          </cell>
          <cell r="P596">
            <v>36433</v>
          </cell>
          <cell r="Q596" t="str">
            <v>-</v>
          </cell>
          <cell r="R596" t="str">
            <v>In-House</v>
          </cell>
          <cell r="S596" t="str">
            <v>Ford Customer Service</v>
          </cell>
          <cell r="T596" t="str">
            <v>FCSD Tech</v>
          </cell>
          <cell r="U596" t="str">
            <v>BGRAHA19</v>
          </cell>
          <cell r="V596" t="str">
            <v>PLIDDLE</v>
          </cell>
          <cell r="W596" t="str">
            <v>speter95</v>
          </cell>
          <cell r="X596" t="str">
            <v>gsomasun</v>
          </cell>
          <cell r="Y596" t="str">
            <v>ssubra38</v>
          </cell>
          <cell r="Z596" t="str">
            <v>aramir25</v>
          </cell>
          <cell r="AA596" t="str">
            <v>BGRAHA19</v>
          </cell>
          <cell r="AB596" t="str">
            <v>No</v>
          </cell>
          <cell r="AC596" t="str">
            <v>-</v>
          </cell>
          <cell r="AD596" t="str">
            <v>No</v>
          </cell>
          <cell r="AE596" t="str">
            <v>Copies of MMP tables for ad hoc reporting using FOCUS, MS Access and Business Objects. Additional Outage Impacts include: Impact to Financial Results and Impact to Productivity.</v>
          </cell>
          <cell r="AU596" t="str">
            <v>YES</v>
          </cell>
          <cell r="AV596" t="str">
            <v>Rewrite apps to GCP</v>
          </cell>
          <cell r="AW596" t="str">
            <v>Q2 2025</v>
          </cell>
          <cell r="AX596" t="str">
            <v>Legacy to GCP modernization and BO to Qlik modernization to complete by Q2 2025</v>
          </cell>
          <cell r="AY596" t="str">
            <v>Focus - MF</v>
          </cell>
        </row>
        <row r="597">
          <cell r="A597">
            <v>12103</v>
          </cell>
          <cell r="B597" t="str">
            <v>Global Warranty Measurement System</v>
          </cell>
          <cell r="C597" t="str">
            <v>In Production</v>
          </cell>
          <cell r="D597" t="str">
            <v>GWMS</v>
          </cell>
          <cell r="E597" t="str">
            <v>Ford Pro &amp; FCSD Tech</v>
          </cell>
          <cell r="F597" t="str">
            <v>KELY8</v>
          </cell>
          <cell r="G597" t="str">
            <v>MMORSE3</v>
          </cell>
          <cell r="H597" t="str">
            <v>JSOPFE</v>
          </cell>
          <cell r="I597" t="str">
            <v>ADEVEND1</v>
          </cell>
          <cell r="J597" t="str">
            <v>NO</v>
          </cell>
          <cell r="K597" t="str">
            <v>Copper</v>
          </cell>
          <cell r="L597" t="str">
            <v>Non S-Ox</v>
          </cell>
          <cell r="M597">
            <v>211</v>
          </cell>
          <cell r="N597" t="str">
            <v>Yes</v>
          </cell>
          <cell r="O597" t="str">
            <v>No</v>
          </cell>
          <cell r="P597">
            <v>36527</v>
          </cell>
          <cell r="Q597">
            <v>45657</v>
          </cell>
          <cell r="R597" t="str">
            <v>In-House</v>
          </cell>
          <cell r="S597" t="str">
            <v>Ford Customer Service</v>
          </cell>
          <cell r="T597" t="str">
            <v>-</v>
          </cell>
          <cell r="U597" t="str">
            <v>jsopfe</v>
          </cell>
          <cell r="V597" t="str">
            <v>MMORSE3</v>
          </cell>
          <cell r="W597" t="str">
            <v>-</v>
          </cell>
          <cell r="X597" t="str">
            <v>ADEVEND1</v>
          </cell>
          <cell r="Y597" t="str">
            <v>smathan</v>
          </cell>
          <cell r="Z597" t="str">
            <v>ADEVEND1</v>
          </cell>
          <cell r="AA597" t="str">
            <v>djaiswal</v>
          </cell>
          <cell r="AB597" t="str">
            <v>Yes</v>
          </cell>
          <cell r="AC597" t="str">
            <v>No</v>
          </cell>
          <cell r="AD597" t="str">
            <v>No</v>
          </cell>
          <cell r="AE597" t="str">
            <v>This application provides dealers with access to their warranty trends reporting information.  This allows dealers to better manage their warranty performance. Dealer can select a report called 126EZ and GWMSEZ to view their data and allow them to view trends in their warranty data over a period of time.  Customer is managing the web site provider (IBI)</v>
          </cell>
          <cell r="AF597" t="str">
            <v>Global</v>
          </cell>
          <cell r="AG597">
            <v>8</v>
          </cell>
          <cell r="AH597" t="str">
            <v>Complete Migration to GCP (Both App &amp; DB)</v>
          </cell>
          <cell r="AI597" t="str">
            <v>Q4 2025</v>
          </cell>
          <cell r="AL597" t="str">
            <v>Springboot (Java &gt;= 17)</v>
          </cell>
          <cell r="AM597" t="str">
            <v>Will be Decommissioned</v>
          </cell>
          <cell r="AN597" t="str">
            <v>Q2 2026</v>
          </cell>
          <cell r="AQ597" t="str">
            <v>Oracle</v>
          </cell>
          <cell r="AR597" t="str">
            <v>Will be Decommissioned</v>
          </cell>
          <cell r="AS597" t="str">
            <v>Q2 2026</v>
          </cell>
        </row>
        <row r="598">
          <cell r="A598">
            <v>12557</v>
          </cell>
          <cell r="B598" t="str">
            <v>Ford Pro: FIN Master</v>
          </cell>
          <cell r="C598" t="str">
            <v>In Production</v>
          </cell>
          <cell r="D598" t="str">
            <v>FIN</v>
          </cell>
          <cell r="E598" t="str">
            <v>Ford Pro &amp; FCSD Tech</v>
          </cell>
          <cell r="F598" t="str">
            <v>RKENNEL</v>
          </cell>
          <cell r="G598" t="str">
            <v>AKARTHI4</v>
          </cell>
          <cell r="H598" t="str">
            <v>AKARTHI4</v>
          </cell>
          <cell r="I598" t="str">
            <v>SHEMAMA2</v>
          </cell>
          <cell r="J598" t="str">
            <v>NO</v>
          </cell>
          <cell r="K598" t="str">
            <v>Silver</v>
          </cell>
          <cell r="L598" t="str">
            <v>S-Ox In Scope</v>
          </cell>
          <cell r="M598">
            <v>221</v>
          </cell>
          <cell r="N598" t="str">
            <v>No</v>
          </cell>
          <cell r="O598" t="str">
            <v>Yes</v>
          </cell>
          <cell r="P598">
            <v>34693</v>
          </cell>
          <cell r="Q598" t="str">
            <v>-</v>
          </cell>
          <cell r="R598" t="str">
            <v>In-House</v>
          </cell>
          <cell r="S598" t="str">
            <v>General Management</v>
          </cell>
          <cell r="T598" t="str">
            <v>Ford Pro</v>
          </cell>
          <cell r="U598" t="str">
            <v>lmcginni</v>
          </cell>
          <cell r="V598" t="str">
            <v>MCAVATAI</v>
          </cell>
          <cell r="W598" t="str">
            <v>ksuryapr</v>
          </cell>
          <cell r="X598" t="str">
            <v>akarthi4</v>
          </cell>
          <cell r="Y598" t="str">
            <v>pgopala9</v>
          </cell>
          <cell r="Z598" t="str">
            <v>-</v>
          </cell>
          <cell r="AA598" t="str">
            <v>mcavatai</v>
          </cell>
          <cell r="AB598" t="str">
            <v>No</v>
          </cell>
          <cell r="AC598" t="str">
            <v>Yes</v>
          </cell>
          <cell r="AD598" t="str">
            <v>No</v>
          </cell>
          <cell r="AE598" t="str">
            <v>Maintains the FIN Master Database for all Fleet Accounts.  The mainframe application is loaded with data collect from (GFIN) Global Fleet Identification.</v>
          </cell>
          <cell r="AI598">
            <v>0</v>
          </cell>
          <cell r="AU598" t="str">
            <v>YES</v>
          </cell>
          <cell r="AV598" t="str">
            <v>Will be Decommissioned</v>
          </cell>
          <cell r="AW598" t="str">
            <v>TBD</v>
          </cell>
          <cell r="AX598" t="str">
            <v>All the downstream applications need to be migrated to other source; eventually this application will be decommissioned</v>
          </cell>
        </row>
        <row r="599">
          <cell r="A599">
            <v>12621</v>
          </cell>
          <cell r="B599" t="str">
            <v>Ford Pro: Fleet Operations Support System</v>
          </cell>
          <cell r="C599" t="str">
            <v>In Production</v>
          </cell>
          <cell r="D599" t="str">
            <v>FOSSY</v>
          </cell>
          <cell r="E599" t="str">
            <v>Ford Pro &amp; FCSD Tech</v>
          </cell>
          <cell r="F599" t="str">
            <v>RKENNEL</v>
          </cell>
          <cell r="G599" t="str">
            <v>PJEFFRE5</v>
          </cell>
          <cell r="H599" t="str">
            <v>DAYRES1</v>
          </cell>
          <cell r="I599" t="str">
            <v>ATRIPAT9</v>
          </cell>
          <cell r="J599" t="str">
            <v>NO</v>
          </cell>
          <cell r="K599" t="str">
            <v>Copper</v>
          </cell>
          <cell r="L599" t="str">
            <v>Non S-Ox</v>
          </cell>
          <cell r="M599">
            <v>111</v>
          </cell>
          <cell r="N599" t="str">
            <v>No</v>
          </cell>
          <cell r="O599" t="str">
            <v>Yes</v>
          </cell>
          <cell r="P599">
            <v>37346</v>
          </cell>
          <cell r="Q599" t="str">
            <v>-</v>
          </cell>
          <cell r="R599" t="str">
            <v>In-House</v>
          </cell>
          <cell r="S599" t="str">
            <v>General Management</v>
          </cell>
          <cell r="T599" t="str">
            <v>Ford Pro</v>
          </cell>
          <cell r="U599" t="str">
            <v>hradke</v>
          </cell>
          <cell r="V599" t="str">
            <v>MGROSDEF</v>
          </cell>
          <cell r="W599" t="str">
            <v>wrooda</v>
          </cell>
          <cell r="X599" t="str">
            <v>msirian1</v>
          </cell>
          <cell r="Y599" t="str">
            <v>pgopala9</v>
          </cell>
          <cell r="Z599" t="str">
            <v>mgrosdef</v>
          </cell>
          <cell r="AA599" t="str">
            <v>aknowl13</v>
          </cell>
          <cell r="AB599" t="str">
            <v>Yes</v>
          </cell>
          <cell r="AC599" t="str">
            <v>-</v>
          </cell>
          <cell r="AD599" t="str">
            <v>No</v>
          </cell>
          <cell r="AE599" t="str">
            <v>Process direct fleet orders.  FOSSY is an intranet application based on J2EE on Linux/Edison to support the sales to direct accounts.   Functions/features:  - customer and order database  - order processing and status tracking  - administration of price lists  - pricing and administration of svo (special vehicle options)  - administration of modification by Ford (Hall N) or external manufacturers  - reporting  - interfaces to AIMS VMACS DID  - initial import from Excel sheets  - fileing and administration of correspondence with customers.</v>
          </cell>
          <cell r="AI599">
            <v>0</v>
          </cell>
          <cell r="AL599" t="str">
            <v>WAS</v>
          </cell>
          <cell r="AM599" t="str">
            <v>Version Upgrade</v>
          </cell>
          <cell r="AN599" t="str">
            <v>Q3 2025</v>
          </cell>
          <cell r="AO599" t="str">
            <v>This should be included in the Franchise + work but as that is slightly delayed we are looking at version upgrade in Q2 2025</v>
          </cell>
          <cell r="AU599" t="str">
            <v>YES</v>
          </cell>
          <cell r="AV599" t="str">
            <v>Optimize MF - MIPs reduction</v>
          </cell>
          <cell r="AW599" t="str">
            <v>Q3 2025</v>
          </cell>
        </row>
        <row r="600">
          <cell r="A600">
            <v>12684</v>
          </cell>
          <cell r="B600" t="str">
            <v>Remotely  Accessed Parts Info System IP</v>
          </cell>
          <cell r="C600" t="str">
            <v>In Production</v>
          </cell>
          <cell r="D600" t="str">
            <v>RAPID IP</v>
          </cell>
          <cell r="E600" t="str">
            <v>Ford Pro &amp; FCSD Tech</v>
          </cell>
          <cell r="F600" t="str">
            <v>CHURLEY3</v>
          </cell>
          <cell r="G600" t="str">
            <v>FTUERCK</v>
          </cell>
          <cell r="H600" t="str">
            <v>ABUCHHOL</v>
          </cell>
          <cell r="I600" t="str">
            <v>MMEHTA5</v>
          </cell>
          <cell r="J600" t="str">
            <v>NO</v>
          </cell>
          <cell r="K600" t="str">
            <v>Silver</v>
          </cell>
          <cell r="L600" t="str">
            <v>Non S-Ox</v>
          </cell>
          <cell r="M600">
            <v>212</v>
          </cell>
          <cell r="N600" t="str">
            <v>No</v>
          </cell>
          <cell r="O600" t="str">
            <v>Yes</v>
          </cell>
          <cell r="P600">
            <v>37224</v>
          </cell>
          <cell r="Q600">
            <v>45443</v>
          </cell>
          <cell r="R600" t="str">
            <v>In-House</v>
          </cell>
          <cell r="S600" t="str">
            <v>Ford Customer Service</v>
          </cell>
          <cell r="T600" t="str">
            <v>-</v>
          </cell>
          <cell r="U600" t="str">
            <v>mschmi10</v>
          </cell>
          <cell r="V600" t="str">
            <v>BHARRI14</v>
          </cell>
          <cell r="W600" t="str">
            <v>speter95</v>
          </cell>
          <cell r="X600" t="str">
            <v>tmagill</v>
          </cell>
          <cell r="Y600" t="str">
            <v>eheyde</v>
          </cell>
          <cell r="Z600" t="str">
            <v>apayne41</v>
          </cell>
          <cell r="AA600" t="str">
            <v>cboeling</v>
          </cell>
          <cell r="AB600" t="str">
            <v>Yes</v>
          </cell>
          <cell r="AC600" t="str">
            <v>No</v>
          </cell>
          <cell r="AD600" t="str">
            <v>No</v>
          </cell>
          <cell r="AE600" t="str">
            <v>Provide IP communications to the RAPID online parts ordering system. The user community includes European dealers, Export dealers, some suppliers &amp; Ford Users.   External access will be via Public Internet using SSL.</v>
          </cell>
          <cell r="AH600" t="str">
            <v>Will be Decommissioned</v>
          </cell>
          <cell r="AI600" t="str">
            <v>Q1 2025</v>
          </cell>
          <cell r="AJ600" t="str">
            <v>Already decommissioned since 1 year</v>
          </cell>
          <cell r="AM600" t="str">
            <v>Will be Decommissioned</v>
          </cell>
          <cell r="AN600" t="str">
            <v>Q1 2025</v>
          </cell>
          <cell r="AO600" t="str">
            <v>Already decommissioned since 1 year</v>
          </cell>
          <cell r="AR600" t="str">
            <v>Will be Decommissioned</v>
          </cell>
          <cell r="AS600" t="str">
            <v>Q1 2025</v>
          </cell>
          <cell r="AT600" t="str">
            <v>Already decommissioned since 1 year</v>
          </cell>
          <cell r="AU600" t="str">
            <v>YES</v>
          </cell>
          <cell r="AV600" t="str">
            <v>Will be Decommissioned</v>
          </cell>
          <cell r="AW600" t="str">
            <v>TBD</v>
          </cell>
          <cell r="AX600" t="str">
            <v>Already decommissioned since 1 year</v>
          </cell>
        </row>
        <row r="601">
          <cell r="A601">
            <v>12698</v>
          </cell>
          <cell r="B601" t="str">
            <v>ESBOL - Extended Service Business Online</v>
          </cell>
          <cell r="C601" t="str">
            <v>In Production</v>
          </cell>
          <cell r="D601" t="str">
            <v>ESBOL</v>
          </cell>
          <cell r="E601" t="str">
            <v>Ford Pro &amp; FCSD Tech</v>
          </cell>
          <cell r="F601" t="str">
            <v>DNANDAN</v>
          </cell>
          <cell r="G601" t="str">
            <v>ABANSAL3</v>
          </cell>
          <cell r="H601" t="str">
            <v>TBABU</v>
          </cell>
          <cell r="I601" t="str">
            <v>RKADAM1</v>
          </cell>
          <cell r="J601" t="str">
            <v>NO</v>
          </cell>
          <cell r="K601" t="str">
            <v>Silver</v>
          </cell>
          <cell r="L601" t="str">
            <v>Non S-Ox</v>
          </cell>
          <cell r="M601">
            <v>211</v>
          </cell>
          <cell r="N601" t="str">
            <v>No</v>
          </cell>
          <cell r="O601" t="str">
            <v>Yes</v>
          </cell>
          <cell r="P601">
            <v>37922</v>
          </cell>
          <cell r="Q601">
            <v>46022</v>
          </cell>
          <cell r="R601" t="str">
            <v>In-House</v>
          </cell>
          <cell r="S601" t="str">
            <v>Ford Customer Service</v>
          </cell>
          <cell r="T601" t="str">
            <v>FCSD Tech</v>
          </cell>
          <cell r="U601" t="str">
            <v>gbalogh1</v>
          </cell>
          <cell r="V601" t="str">
            <v>VHOTELL2</v>
          </cell>
          <cell r="W601" t="str">
            <v>rthirum5</v>
          </cell>
          <cell r="X601" t="str">
            <v>kpriyad6</v>
          </cell>
          <cell r="Y601" t="str">
            <v>rthirum5</v>
          </cell>
          <cell r="Z601" t="str">
            <v>aszederk</v>
          </cell>
          <cell r="AA601" t="str">
            <v>aszirony</v>
          </cell>
          <cell r="AB601" t="str">
            <v>Yes</v>
          </cell>
          <cell r="AC601" t="str">
            <v>Yes</v>
          </cell>
          <cell r="AD601" t="str">
            <v>Yes</v>
          </cell>
          <cell r="AE601" t="str">
            <v>ESB Online (ESBOL) enables European Ford dealer users and internal Admin users to register Optional Vehicle Service (loyalty) Contract coverage online for new and used Ford vehicles. In ESB Online, dealers can inquire for existing contracts, retrieve price information, look up customer information via an interface to SCA-C, and submit new contracts for registration. The registration process completes when ESB Online generates a PDF contract form to be printed and signed.</v>
          </cell>
          <cell r="AF601" t="str">
            <v>EU</v>
          </cell>
          <cell r="AG601">
            <v>1</v>
          </cell>
          <cell r="AH601" t="str">
            <v>EDC CaaS</v>
          </cell>
          <cell r="AI601" t="str">
            <v>Q1 2026</v>
          </cell>
          <cell r="AK601" t="str">
            <v>Migrated to On-prem CaaS in Nov'24</v>
          </cell>
          <cell r="AL601" t="str">
            <v>WAS, Struts, Springboot (Java &gt;= 17)</v>
          </cell>
          <cell r="AM601" t="str">
            <v>Will be Decommissioned</v>
          </cell>
          <cell r="AN601" t="str">
            <v>Q1 2026</v>
          </cell>
          <cell r="AP601" t="str">
            <v>Application will be decommissioned in 2026 after migrating EU markets to Protect+ 2.0</v>
          </cell>
          <cell r="AQ601" t="str">
            <v>Oracle</v>
          </cell>
          <cell r="AR601" t="str">
            <v>On-Prem</v>
          </cell>
          <cell r="AS601" t="str">
            <v>Q2 2026</v>
          </cell>
          <cell r="AT601" t="str">
            <v>Application will be decommissioned in 2026 after migrating EU markets to Protect+ 2.0</v>
          </cell>
          <cell r="AX601" t="str">
            <v>NA</v>
          </cell>
        </row>
        <row r="602">
          <cell r="A602">
            <v>12834</v>
          </cell>
          <cell r="B602" t="str">
            <v>Electronic Funds Transfer(EFT-CBS)</v>
          </cell>
          <cell r="C602" t="str">
            <v>In Production</v>
          </cell>
          <cell r="D602" t="str">
            <v>2003CBSEFT</v>
          </cell>
          <cell r="E602" t="str">
            <v>Ford Pro &amp; FCSD Tech</v>
          </cell>
          <cell r="F602" t="str">
            <v>DNANDAN</v>
          </cell>
          <cell r="G602" t="str">
            <v>DWIERZBI</v>
          </cell>
          <cell r="H602" t="str">
            <v>ALOYA</v>
          </cell>
          <cell r="I602" t="str">
            <v>MMEHTA5</v>
          </cell>
          <cell r="J602" t="str">
            <v>NO</v>
          </cell>
          <cell r="K602" t="str">
            <v>Silver</v>
          </cell>
          <cell r="L602" t="str">
            <v>S-Ox Out of Scope</v>
          </cell>
          <cell r="M602">
            <v>222</v>
          </cell>
          <cell r="N602" t="str">
            <v>No</v>
          </cell>
          <cell r="O602" t="str">
            <v>Yes</v>
          </cell>
          <cell r="P602">
            <v>31048</v>
          </cell>
          <cell r="Q602" t="str">
            <v>-</v>
          </cell>
          <cell r="R602" t="str">
            <v>In-House</v>
          </cell>
          <cell r="S602" t="str">
            <v>Finance</v>
          </cell>
          <cell r="T602" t="str">
            <v>FCSD Tech</v>
          </cell>
          <cell r="U602" t="str">
            <v>skrish16</v>
          </cell>
          <cell r="V602" t="str">
            <v>KNARAYA6</v>
          </cell>
          <cell r="W602" t="str">
            <v>speter95</v>
          </cell>
          <cell r="X602" t="str">
            <v>mlari2</v>
          </cell>
          <cell r="Y602" t="str">
            <v>Alingad2</v>
          </cell>
          <cell r="Z602" t="str">
            <v>VPRASANT</v>
          </cell>
          <cell r="AA602" t="str">
            <v>ARAHMA23</v>
          </cell>
          <cell r="AB602" t="str">
            <v>No</v>
          </cell>
          <cell r="AC602" t="str">
            <v>No</v>
          </cell>
          <cell r="AD602" t="str">
            <v>No</v>
          </cell>
          <cell r="AE602" t="str">
            <v>Add Electronic Fund Transfer capability to the Centralized Billing System.</v>
          </cell>
          <cell r="AU602" t="str">
            <v>YES</v>
          </cell>
          <cell r="AV602" t="str">
            <v>Will be Decommissioned</v>
          </cell>
          <cell r="AW602" t="str">
            <v>Q3 2027</v>
          </cell>
          <cell r="AX602" t="str">
            <v>Migration to S4 Hana will begin in Q4-2025</v>
          </cell>
        </row>
        <row r="603">
          <cell r="A603">
            <v>12967</v>
          </cell>
          <cell r="B603" t="str">
            <v>GDS Online</v>
          </cell>
          <cell r="C603" t="str">
            <v>In Production</v>
          </cell>
          <cell r="D603" t="str">
            <v>GDSONL</v>
          </cell>
          <cell r="E603" t="str">
            <v>Ford Pro &amp; FCSD Tech</v>
          </cell>
          <cell r="F603" t="str">
            <v>DNANDAN</v>
          </cell>
          <cell r="G603" t="str">
            <v>DWIERZBI</v>
          </cell>
          <cell r="H603" t="str">
            <v>RARUNAC1</v>
          </cell>
          <cell r="I603" t="str">
            <v>MMEHTA5</v>
          </cell>
          <cell r="J603" t="str">
            <v>NO</v>
          </cell>
          <cell r="K603" t="str">
            <v>Silver</v>
          </cell>
          <cell r="L603" t="str">
            <v>Non S-Ox</v>
          </cell>
          <cell r="M603">
            <v>222</v>
          </cell>
          <cell r="N603" t="str">
            <v>No</v>
          </cell>
          <cell r="O603" t="str">
            <v>Yes</v>
          </cell>
          <cell r="P603">
            <v>35302</v>
          </cell>
          <cell r="Q603" t="str">
            <v>-</v>
          </cell>
          <cell r="R603" t="str">
            <v>In-House</v>
          </cell>
          <cell r="S603" t="str">
            <v>Ford Customer Service</v>
          </cell>
          <cell r="T603" t="str">
            <v>FCSD Tech</v>
          </cell>
          <cell r="U603" t="str">
            <v>JNEAL14</v>
          </cell>
          <cell r="V603" t="str">
            <v>BOSTERL1</v>
          </cell>
          <cell r="W603" t="str">
            <v>speter95</v>
          </cell>
          <cell r="X603" t="str">
            <v>vvigne16</v>
          </cell>
          <cell r="Y603" t="str">
            <v>ASASIDHA</v>
          </cell>
          <cell r="Z603" t="str">
            <v>GMINOVSK</v>
          </cell>
          <cell r="AA603" t="str">
            <v>-</v>
          </cell>
          <cell r="AB603" t="str">
            <v>No</v>
          </cell>
          <cell r="AC603" t="str">
            <v>No</v>
          </cell>
          <cell r="AD603" t="str">
            <v>No</v>
          </cell>
          <cell r="AE603" t="str">
            <v>Provides online access for GDS business partners. GDS accepts aftermarket service parts orders for NA sourced vehicles from FORD dealerships located outside North America, Ford Affilate locations (eg. FORD of Venezuela, FORD of Australia, etc.) and from association partners MAZDA and NISSAN. Additional Outage Impacts include: Customer Complaint and Impact to Productivity.</v>
          </cell>
          <cell r="AF603" t="str">
            <v>NA</v>
          </cell>
          <cell r="AG603">
            <v>4</v>
          </cell>
          <cell r="AH603" t="str">
            <v>Complete Migration to GCP (Both App &amp; DB)</v>
          </cell>
          <cell r="AI603" t="str">
            <v>Q4 2025</v>
          </cell>
          <cell r="AK603" t="str">
            <v>GDS online already being migrated to GCP.</v>
          </cell>
          <cell r="AL603" t="str">
            <v>Springboot (Java &gt;= 17)</v>
          </cell>
          <cell r="AM603" t="str">
            <v>Rewrite</v>
          </cell>
          <cell r="AN603" t="str">
            <v>Q4 2025</v>
          </cell>
          <cell r="AQ603" t="str">
            <v>Oracle</v>
          </cell>
          <cell r="AR603" t="str">
            <v>Will be Decommissioned</v>
          </cell>
          <cell r="AS603" t="str">
            <v>Q4 2025</v>
          </cell>
          <cell r="AT603" t="str">
            <v>Oracle database will be Decomissioned, There will direct call to the GDS mainframe stored proc.</v>
          </cell>
          <cell r="AX603" t="str">
            <v>Only Windows Oracle DB Servers (ito19403, ito19404, ito19405 &amp; ito19406) are mapped to GDSONLINE app (12967). The UNIX APP Servers mapping is missing. The UNIX APP Servers (ITO12962, ITO12966, ITO17878) needs to be mapped with GDSONLINE app (12967).</v>
          </cell>
        </row>
        <row r="604">
          <cell r="A604">
            <v>13015</v>
          </cell>
          <cell r="B604" t="str">
            <v>Ford Pro: AccuQuote / Commercial Truck Tools</v>
          </cell>
          <cell r="C604" t="str">
            <v>In Production</v>
          </cell>
          <cell r="D604" t="str">
            <v>CTT / CVT</v>
          </cell>
          <cell r="E604" t="str">
            <v>Ford Pro &amp; FCSD Tech</v>
          </cell>
          <cell r="F604" t="str">
            <v>RKENNEL</v>
          </cell>
          <cell r="G604" t="str">
            <v>PJEFFRE5</v>
          </cell>
          <cell r="H604" t="str">
            <v>DAYRES1</v>
          </cell>
          <cell r="I604" t="str">
            <v>ATRIPAT9</v>
          </cell>
          <cell r="J604" t="str">
            <v>NO</v>
          </cell>
          <cell r="K604" t="str">
            <v>Copper</v>
          </cell>
          <cell r="L604" t="str">
            <v>Non S-Ox</v>
          </cell>
          <cell r="M604">
            <v>211</v>
          </cell>
          <cell r="N604" t="str">
            <v>No</v>
          </cell>
          <cell r="O604" t="str">
            <v>Yes</v>
          </cell>
          <cell r="P604">
            <v>42004</v>
          </cell>
          <cell r="Q604" t="str">
            <v>-</v>
          </cell>
          <cell r="R604" t="str">
            <v>Managed by 3rd Party Purchased Service</v>
          </cell>
          <cell r="S604" t="str">
            <v>General Management</v>
          </cell>
          <cell r="T604" t="str">
            <v>Ford Pro</v>
          </cell>
          <cell r="U604" t="str">
            <v>klieberu</v>
          </cell>
          <cell r="V604" t="str">
            <v>JELLENB5</v>
          </cell>
          <cell r="W604" t="str">
            <v>-</v>
          </cell>
          <cell r="X604" t="str">
            <v>msirian1</v>
          </cell>
          <cell r="Y604" t="str">
            <v>rravin15</v>
          </cell>
          <cell r="Z604" t="str">
            <v>aknowl13</v>
          </cell>
          <cell r="AA604" t="str">
            <v>-</v>
          </cell>
          <cell r="AB604" t="str">
            <v>Yes</v>
          </cell>
          <cell r="AC604" t="str">
            <v>-</v>
          </cell>
          <cell r="AD604" t="str">
            <v>No</v>
          </cell>
          <cell r="AE604" t="str">
            <v>AccuQuote / Commercial Truck (Vehicle) Tools is a web based stand system developed to provide Ford dealers a Medium Duty Truck sales tool. The system has the capability to do sales presentations as well as spec'ing and quoting trucks. The software was developed by vendor Chrome Data / Autodata / JD Power. They were selected and funded by the Ford Commercial Truck Brand Org. The system works in tandem with CTOPS (#12871), the backend, which feeds the US Order Fulfillment systems. CIA 2,1,1 Vendor Chrome Data</v>
          </cell>
          <cell r="AG604">
            <v>8</v>
          </cell>
          <cell r="AH604" t="str">
            <v>Complete Migration to GCP (Both App &amp; DB)</v>
          </cell>
          <cell r="AI604" t="str">
            <v>TBD</v>
          </cell>
          <cell r="AK604" t="str">
            <v xml:space="preserve">This was initially going to be decommissioned but the business team want to extend. We therefore need to revisit timings </v>
          </cell>
          <cell r="AL604" t="str">
            <v>WAS</v>
          </cell>
          <cell r="AM604" t="str">
            <v>Version Upgrade</v>
          </cell>
          <cell r="AN604" t="str">
            <v>TBD</v>
          </cell>
          <cell r="AO604" t="str">
            <v xml:space="preserve">This was initially going to be decommissioned but the business team want to eatend. We therefore need to revisit timings </v>
          </cell>
          <cell r="AQ604" t="str">
            <v>SQL</v>
          </cell>
          <cell r="AR604" t="str">
            <v>Modernize to Cloud Databases</v>
          </cell>
          <cell r="AS604" t="str">
            <v>Q3 2025</v>
          </cell>
        </row>
        <row r="605">
          <cell r="A605">
            <v>13017</v>
          </cell>
          <cell r="B605" t="str">
            <v>FCSD Remanufacturing System</v>
          </cell>
          <cell r="C605" t="str">
            <v>In Production</v>
          </cell>
          <cell r="D605" t="str">
            <v>REMAN</v>
          </cell>
          <cell r="E605" t="str">
            <v>Ford Pro &amp; FCSD Tech</v>
          </cell>
          <cell r="F605" t="str">
            <v>DNANDAN</v>
          </cell>
          <cell r="G605" t="str">
            <v>DWIERZBI</v>
          </cell>
          <cell r="H605" t="str">
            <v>KPATEL77</v>
          </cell>
          <cell r="I605" t="str">
            <v>MMEHTA5</v>
          </cell>
          <cell r="J605" t="str">
            <v>NO</v>
          </cell>
          <cell r="K605" t="str">
            <v>Silver</v>
          </cell>
          <cell r="L605" t="str">
            <v>Non S-Ox</v>
          </cell>
          <cell r="M605">
            <v>221</v>
          </cell>
          <cell r="N605" t="str">
            <v>No</v>
          </cell>
          <cell r="O605" t="str">
            <v>Yes</v>
          </cell>
          <cell r="P605">
            <v>37927</v>
          </cell>
          <cell r="Q605" t="str">
            <v>-</v>
          </cell>
          <cell r="R605" t="str">
            <v>In-House</v>
          </cell>
          <cell r="S605" t="str">
            <v>Ford Customer Service</v>
          </cell>
          <cell r="T605" t="str">
            <v>FCSD Tech</v>
          </cell>
          <cell r="U605" t="str">
            <v>PLUSSIER</v>
          </cell>
          <cell r="V605" t="str">
            <v>BOSTERL1</v>
          </cell>
          <cell r="W605" t="str">
            <v>speter95</v>
          </cell>
          <cell r="X605" t="str">
            <v>rsenth14</v>
          </cell>
          <cell r="Y605" t="str">
            <v>-</v>
          </cell>
          <cell r="Z605" t="str">
            <v>rwilso17</v>
          </cell>
          <cell r="AA605" t="str">
            <v>-</v>
          </cell>
          <cell r="AB605" t="str">
            <v>Yes</v>
          </cell>
          <cell r="AC605" t="str">
            <v>-</v>
          </cell>
          <cell r="AD605" t="str">
            <v>No</v>
          </cell>
          <cell r="AE605" t="str">
            <v>The REMAN application supports: 1) core recover from dealers, 2) core payment to dealers and 3) core management in the remanufacturing pipeline.  It is built on SAP technology.</v>
          </cell>
          <cell r="AG605">
            <v>2</v>
          </cell>
          <cell r="AH605" t="str">
            <v>EDC CaaS</v>
          </cell>
          <cell r="AI605" t="str">
            <v>Q4 2026</v>
          </cell>
          <cell r="AK605" t="str">
            <v>Migration on track for 1Q2025 to exit PCF</v>
          </cell>
          <cell r="AL605" t="str">
            <v>WAS, Struts</v>
          </cell>
          <cell r="AM605" t="str">
            <v>Rewrite</v>
          </cell>
          <cell r="AN605" t="str">
            <v>Q4 2026</v>
          </cell>
          <cell r="AP605" t="str">
            <v>Rewrite and modernize the application from Struts to REACT and Springboot/spring batch</v>
          </cell>
          <cell r="AQ605" t="str">
            <v>Oracle</v>
          </cell>
          <cell r="AR605" t="str">
            <v>Modernize to Cloud Databases</v>
          </cell>
          <cell r="AS605" t="str">
            <v>Q4 2026</v>
          </cell>
          <cell r="AT605" t="str">
            <v>Migrate from Oracle to PostgreSQL</v>
          </cell>
          <cell r="AU605" t="str">
            <v>YES</v>
          </cell>
          <cell r="AV605" t="str">
            <v>Will be Decommissioned</v>
          </cell>
          <cell r="AW605" t="str">
            <v>Q4 2026</v>
          </cell>
          <cell r="AX605" t="str">
            <v>Post the rewrite and modernization re-evaluate and decomission Mainframe and build API's to the application directly</v>
          </cell>
          <cell r="AY605" t="str">
            <v>BO</v>
          </cell>
        </row>
        <row r="606">
          <cell r="A606">
            <v>13063</v>
          </cell>
          <cell r="B606" t="str">
            <v>Professional Technician System</v>
          </cell>
          <cell r="C606" t="str">
            <v>In Production</v>
          </cell>
          <cell r="D606" t="str">
            <v>PTS</v>
          </cell>
          <cell r="E606" t="str">
            <v>Ford Pro &amp; FCSD Tech</v>
          </cell>
          <cell r="F606" t="str">
            <v>RKENNEL</v>
          </cell>
          <cell r="G606" t="str">
            <v>JCHAUSSE</v>
          </cell>
          <cell r="H606" t="str">
            <v>QBROWN4</v>
          </cell>
          <cell r="I606" t="str">
            <v>BGHANTA</v>
          </cell>
          <cell r="J606" t="str">
            <v>NO</v>
          </cell>
          <cell r="K606" t="str">
            <v>Gold</v>
          </cell>
          <cell r="L606" t="str">
            <v>Non S-Ox</v>
          </cell>
          <cell r="M606">
            <v>222</v>
          </cell>
          <cell r="N606" t="str">
            <v>No</v>
          </cell>
          <cell r="O606" t="str">
            <v>Yes</v>
          </cell>
          <cell r="P606">
            <v>37376</v>
          </cell>
          <cell r="Q606" t="str">
            <v>-</v>
          </cell>
          <cell r="R606" t="str">
            <v>In-House</v>
          </cell>
          <cell r="S606" t="str">
            <v>Ford Customer Service</v>
          </cell>
          <cell r="T606" t="str">
            <v>FCSD Tech</v>
          </cell>
          <cell r="U606" t="str">
            <v>MMELVIL2</v>
          </cell>
          <cell r="V606" t="str">
            <v>LCAMAJ</v>
          </cell>
          <cell r="W606" t="str">
            <v>AGREWAL6</v>
          </cell>
          <cell r="X606" t="str">
            <v>chardy4</v>
          </cell>
          <cell r="Y606" t="str">
            <v>gjones17</v>
          </cell>
          <cell r="Z606" t="str">
            <v>mmanouli</v>
          </cell>
          <cell r="AA606" t="str">
            <v>-</v>
          </cell>
          <cell r="AB606" t="str">
            <v>Yes</v>
          </cell>
          <cell r="AC606" t="str">
            <v>Yes</v>
          </cell>
          <cell r="AD606" t="str">
            <v>No</v>
          </cell>
          <cell r="AE606" t="str">
            <v>PTS is the technical portal for internal FORD users and dealership employees globally. Includes SPECS, Service Advisor Portal and Newfordtech.</v>
          </cell>
          <cell r="AF606" t="str">
            <v>Global</v>
          </cell>
          <cell r="AG606">
            <v>41</v>
          </cell>
          <cell r="AH606" t="str">
            <v>Complete Migration to GCP (Both App &amp; DB)</v>
          </cell>
          <cell r="AI606" t="str">
            <v>Q4 2026</v>
          </cell>
          <cell r="AJ606" t="str">
            <v>Stay on VM's until rewrite is complete</v>
          </cell>
          <cell r="AK606" t="str">
            <v>None</v>
          </cell>
          <cell r="AL606" t="str">
            <v>Classic ASP.NET</v>
          </cell>
          <cell r="AM606" t="str">
            <v>Rewrite</v>
          </cell>
          <cell r="AN606" t="str">
            <v>Q4 2026</v>
          </cell>
          <cell r="AO606" t="str">
            <v>300K sessions per day, 100 screens, 25 API, Java 17+, Spring Boot 3.3</v>
          </cell>
          <cell r="AP606" t="str">
            <v>Modernization in progress</v>
          </cell>
          <cell r="AQ606" t="str">
            <v>SQL</v>
          </cell>
          <cell r="AR606" t="str">
            <v>Modernize to Cloud Databases</v>
          </cell>
          <cell r="AS606" t="str">
            <v>Q4 2026</v>
          </cell>
          <cell r="AT606" t="str">
            <v>GCP Firestore</v>
          </cell>
          <cell r="AU606" t="str">
            <v>NO</v>
          </cell>
          <cell r="AV606" t="str">
            <v>Rewrite apps to GCP</v>
          </cell>
        </row>
        <row r="607">
          <cell r="A607">
            <v>13223</v>
          </cell>
          <cell r="B607" t="str">
            <v>Repository for Diagnostic And Module Configuration</v>
          </cell>
          <cell r="C607" t="str">
            <v>In Production</v>
          </cell>
          <cell r="D607" t="str">
            <v>RDS</v>
          </cell>
          <cell r="E607" t="str">
            <v>Ford Pro &amp; FCSD Tech</v>
          </cell>
          <cell r="F607" t="str">
            <v>OTHERS</v>
          </cell>
          <cell r="G607" t="str">
            <v>KCLARK4</v>
          </cell>
          <cell r="H607" t="str">
            <v>BSWANSO3</v>
          </cell>
          <cell r="J607" t="str">
            <v>NO</v>
          </cell>
          <cell r="K607" t="str">
            <v>Silver</v>
          </cell>
          <cell r="L607" t="str">
            <v>Non S-Ox</v>
          </cell>
          <cell r="M607">
            <v>11</v>
          </cell>
          <cell r="N607" t="str">
            <v>Yes</v>
          </cell>
          <cell r="O607" t="str">
            <v>No</v>
          </cell>
          <cell r="P607">
            <v>37802</v>
          </cell>
          <cell r="Q607" t="str">
            <v>-</v>
          </cell>
          <cell r="R607" t="str">
            <v>In-House</v>
          </cell>
          <cell r="S607" t="str">
            <v>Ford Customer Service</v>
          </cell>
          <cell r="T607" t="str">
            <v>-</v>
          </cell>
          <cell r="U607" t="str">
            <v>bswanso3</v>
          </cell>
          <cell r="V607" t="str">
            <v>KCLARK4</v>
          </cell>
          <cell r="W607" t="str">
            <v>-</v>
          </cell>
          <cell r="X607" t="str">
            <v>lparise1</v>
          </cell>
          <cell r="Y607" t="str">
            <v>dfarnin</v>
          </cell>
          <cell r="Z607" t="str">
            <v>lparise1</v>
          </cell>
          <cell r="AA607" t="str">
            <v>dfarnin</v>
          </cell>
          <cell r="AB607" t="str">
            <v>No</v>
          </cell>
          <cell r="AC607" t="str">
            <v>-</v>
          </cell>
          <cell r="AD607" t="str">
            <v>No</v>
          </cell>
          <cell r="AE607" t="str">
            <v>Repository for diagnostic and module configuration and programming data used for support of IDS and associated diagnostic and service tools. RDS Exporter is a client app. that interfaces with the RDS SQL database. Exporter uses SQL stored procedures &amp; Local processing to create a proprietary runtime database that is released with each update. &amp; also database update. (DIF) files released</v>
          </cell>
          <cell r="AG607">
            <v>8</v>
          </cell>
          <cell r="AI607" t="str">
            <v>TBD</v>
          </cell>
          <cell r="AQ607" t="str">
            <v>SQL</v>
          </cell>
          <cell r="AS607" t="str">
            <v>TBD</v>
          </cell>
        </row>
        <row r="608">
          <cell r="A608">
            <v>13402</v>
          </cell>
          <cell r="B608" t="str">
            <v>Federal Order Management System</v>
          </cell>
          <cell r="C608" t="str">
            <v>In Production</v>
          </cell>
          <cell r="D608" t="str">
            <v>FOMS</v>
          </cell>
          <cell r="E608" t="str">
            <v>Ford Pro &amp; FCSD Tech</v>
          </cell>
          <cell r="F608" t="str">
            <v>RKENNEL</v>
          </cell>
          <cell r="G608" t="str">
            <v>PJEFFRE5</v>
          </cell>
          <cell r="H608" t="str">
            <v>DAYRES1</v>
          </cell>
          <cell r="I608" t="str">
            <v>ATRIPAT9</v>
          </cell>
          <cell r="J608" t="str">
            <v>NO</v>
          </cell>
          <cell r="K608" t="str">
            <v>Bronze</v>
          </cell>
          <cell r="L608" t="str">
            <v>Non S-Ox</v>
          </cell>
          <cell r="M608">
            <v>211</v>
          </cell>
          <cell r="N608" t="str">
            <v>No</v>
          </cell>
          <cell r="O608" t="str">
            <v>Yes</v>
          </cell>
          <cell r="P608">
            <v>38106</v>
          </cell>
          <cell r="Q608">
            <v>46021</v>
          </cell>
          <cell r="R608" t="str">
            <v>In-House</v>
          </cell>
          <cell r="S608" t="str">
            <v>General Management</v>
          </cell>
          <cell r="T608" t="str">
            <v>Ford Pro</v>
          </cell>
          <cell r="U608" t="str">
            <v>DHAIRSTO</v>
          </cell>
          <cell r="V608" t="str">
            <v>NOSCARSO</v>
          </cell>
          <cell r="W608" t="str">
            <v>wrooda</v>
          </cell>
          <cell r="X608" t="str">
            <v>msirian1</v>
          </cell>
          <cell r="Y608" t="str">
            <v>pgopala9</v>
          </cell>
          <cell r="Z608" t="str">
            <v>nfakih</v>
          </cell>
          <cell r="AA608" t="str">
            <v>spreshe1</v>
          </cell>
          <cell r="AB608" t="str">
            <v>No</v>
          </cell>
          <cell r="AC608" t="str">
            <v>-</v>
          </cell>
          <cell r="AD608" t="str">
            <v>No</v>
          </cell>
          <cell r="AE608" t="str">
            <v>FOMS automates the manual process of receiving GSA Motor Vehicle Delivery Orders (MVDO), editing them to the contractual agreement with the GSA,and enter the order into CONCEPS. FOMS adds an order tracking feature not currently available.  SLA 4 CIA 2,1,1</v>
          </cell>
          <cell r="AI608">
            <v>0</v>
          </cell>
          <cell r="AL608" t="str">
            <v>Struts</v>
          </cell>
          <cell r="AM608" t="str">
            <v>Rewrite</v>
          </cell>
          <cell r="AN608" t="str">
            <v>TBD</v>
          </cell>
        </row>
        <row r="609">
          <cell r="A609">
            <v>13509</v>
          </cell>
          <cell r="B609" t="str">
            <v>ESP Prior Approval</v>
          </cell>
          <cell r="C609" t="str">
            <v>In Production</v>
          </cell>
          <cell r="D609" t="str">
            <v>PAWS</v>
          </cell>
          <cell r="E609" t="str">
            <v>Ford Pro &amp; FCSD Tech</v>
          </cell>
          <cell r="F609" t="str">
            <v>DNANDAN</v>
          </cell>
          <cell r="G609" t="str">
            <v>ABANSAL3</v>
          </cell>
          <cell r="H609" t="str">
            <v>TMADHAVA</v>
          </cell>
          <cell r="I609" t="str">
            <v>RSRINI38</v>
          </cell>
          <cell r="J609" t="str">
            <v>NO</v>
          </cell>
          <cell r="K609" t="str">
            <v>Silver</v>
          </cell>
          <cell r="L609" t="str">
            <v>Non S-Ox</v>
          </cell>
          <cell r="M609">
            <v>221</v>
          </cell>
          <cell r="N609" t="str">
            <v>No</v>
          </cell>
          <cell r="O609" t="str">
            <v>Yes</v>
          </cell>
          <cell r="P609">
            <v>37970</v>
          </cell>
          <cell r="Q609" t="str">
            <v>-</v>
          </cell>
          <cell r="R609" t="str">
            <v>In-House</v>
          </cell>
          <cell r="S609" t="str">
            <v>Ford Customer Service</v>
          </cell>
          <cell r="T609" t="str">
            <v>FCSD Tech</v>
          </cell>
          <cell r="U609" t="str">
            <v>creames</v>
          </cell>
          <cell r="V609" t="str">
            <v>AOWEN</v>
          </cell>
          <cell r="W609" t="str">
            <v>gbharan3</v>
          </cell>
          <cell r="X609" t="str">
            <v>kdeep1</v>
          </cell>
          <cell r="Y609" t="str">
            <v>RSHOBA2</v>
          </cell>
          <cell r="Z609" t="str">
            <v>jande231</v>
          </cell>
          <cell r="AA609" t="str">
            <v>pormonde</v>
          </cell>
          <cell r="AB609" t="str">
            <v>Yes</v>
          </cell>
          <cell r="AC609" t="str">
            <v>-</v>
          </cell>
          <cell r="AD609" t="str">
            <v>No</v>
          </cell>
          <cell r="AE609" t="str">
            <v>ESP Prior Approval Web System (PAWS) is a web based J2EE application which enables the Ford Extended Service Plan (ESP) Call Center to track prior approval requests initiated by the dealers. These requests are for repairs on vehicles which are covered under an ESP contract. It integrates the vehicle inspection processes into a single, seamless process for the ESP Call Center. It also allows dealers to submit prior approval requests and dealer images submission for inspection requests via the Web through the FMC Dealer or InFord portal instead in lieu of placing a call to the ESP Call Center. This will save time, money and provide better service to the dealer body.  It also delivers reporting capabilities to better track the call centers time, service and approval dollar amounts.</v>
          </cell>
          <cell r="AH609" t="str">
            <v>Complete Migration to GCP (Both App &amp; DB)</v>
          </cell>
          <cell r="AI609" t="str">
            <v>Q2 2025</v>
          </cell>
          <cell r="AL609" t="str">
            <v>WAS, Struts, Springboot (Java &gt;= 17)</v>
          </cell>
          <cell r="AM609" t="str">
            <v>Rewrite</v>
          </cell>
          <cell r="AN609" t="str">
            <v>Q2 2025</v>
          </cell>
          <cell r="AP609" t="str">
            <v>Modernization using react, Springboot and GCP is in progress</v>
          </cell>
          <cell r="AQ609" t="str">
            <v>Oracle</v>
          </cell>
          <cell r="AR609" t="str">
            <v>Modernize to Cloud Databases</v>
          </cell>
          <cell r="AS609" t="str">
            <v>Q1 2025</v>
          </cell>
          <cell r="AT609" t="str">
            <v>Modernization postgresql in progress</v>
          </cell>
        </row>
        <row r="610">
          <cell r="A610">
            <v>13533</v>
          </cell>
          <cell r="B610" t="str">
            <v>Ford Performance Parts</v>
          </cell>
          <cell r="C610" t="str">
            <v>In Production</v>
          </cell>
          <cell r="D610" t="str">
            <v>FPP</v>
          </cell>
          <cell r="E610" t="str">
            <v>Ford Pro &amp; FCSD Tech</v>
          </cell>
          <cell r="F610" t="str">
            <v>OTHERS</v>
          </cell>
          <cell r="G610" t="str">
            <v>MIGNATOW</v>
          </cell>
          <cell r="H610" t="str">
            <v>AKUCUKAR</v>
          </cell>
          <cell r="I610" t="str">
            <v>VPUNDAMA</v>
          </cell>
          <cell r="J610" t="str">
            <v>NO</v>
          </cell>
          <cell r="K610" t="str">
            <v>Copper</v>
          </cell>
          <cell r="L610" t="str">
            <v>Non S-Ox</v>
          </cell>
          <cell r="M610">
            <v>321</v>
          </cell>
          <cell r="N610" t="str">
            <v>Yes</v>
          </cell>
          <cell r="O610" t="str">
            <v>No</v>
          </cell>
          <cell r="P610">
            <v>42432</v>
          </cell>
          <cell r="Q610">
            <v>46022</v>
          </cell>
          <cell r="R610" t="str">
            <v>In-House</v>
          </cell>
          <cell r="S610" t="str">
            <v>Ford Customer Service</v>
          </cell>
          <cell r="T610" t="str">
            <v>-</v>
          </cell>
          <cell r="U610" t="str">
            <v>akucukar</v>
          </cell>
          <cell r="V610" t="str">
            <v>MIGNATOW</v>
          </cell>
          <cell r="W610" t="str">
            <v>-</v>
          </cell>
          <cell r="X610" t="str">
            <v>SMOHAN31</v>
          </cell>
          <cell r="Y610" t="str">
            <v>-</v>
          </cell>
          <cell r="Z610" t="str">
            <v>SMOHAN31</v>
          </cell>
          <cell r="AA610" t="str">
            <v>smcstrav</v>
          </cell>
          <cell r="AB610" t="str">
            <v>Yes</v>
          </cell>
          <cell r="AC610" t="str">
            <v>-</v>
          </cell>
          <cell r="AD610" t="str">
            <v>Yes</v>
          </cell>
          <cell r="AE610" t="str">
            <v>Business-to-Consumer brand site for Ford Performance Parts. The website is designed for Brand Enthusiasts to engage and obtain information about parts, check part availability, place part orders, and check part order status. The Ford Performance Parts website is hosted in the Dearborn Data Center. (formerly Ford Racing Performance Parts - FRPP)</v>
          </cell>
          <cell r="AG610">
            <v>10</v>
          </cell>
          <cell r="AH610" t="str">
            <v>Complete Migration to GCP (Both App &amp; DB)</v>
          </cell>
          <cell r="AI610" t="str">
            <v>TBD</v>
          </cell>
          <cell r="AK610" t="str">
            <v>Ford Performance Retail website (External Facing)
Near term no hosting modernization strategy planned minor code refactoring or modernization. Long term team might consider going into GCP
Application Tech stack - JavaScript and SQL Server EE</v>
          </cell>
          <cell r="AQ610" t="str">
            <v>SQL</v>
          </cell>
          <cell r="AR610" t="str">
            <v>Modernize to Cloud Databases</v>
          </cell>
          <cell r="AS610" t="str">
            <v>TBD</v>
          </cell>
          <cell r="AT610" t="str">
            <v>Ford Performance Retail website (External Facing)
Near term no hosting modernization strategy planned minor code refactoring or modernization. Long term team might consider going into GCP</v>
          </cell>
        </row>
        <row r="611">
          <cell r="A611">
            <v>14464</v>
          </cell>
          <cell r="B611" t="str">
            <v>Volumetric Truckload System</v>
          </cell>
          <cell r="C611" t="str">
            <v>In Production</v>
          </cell>
          <cell r="D611" t="str">
            <v>VT</v>
          </cell>
          <cell r="E611" t="str">
            <v>Ford Pro &amp; FCSD Tech</v>
          </cell>
          <cell r="F611" t="str">
            <v>DNANDAN</v>
          </cell>
          <cell r="G611" t="str">
            <v>DWIERZBI</v>
          </cell>
          <cell r="H611" t="str">
            <v>ALOYA</v>
          </cell>
          <cell r="I611" t="str">
            <v>MMEHTA5</v>
          </cell>
          <cell r="J611" t="str">
            <v>NO</v>
          </cell>
          <cell r="K611" t="str">
            <v>Silver</v>
          </cell>
          <cell r="L611" t="str">
            <v>Non S-Ox</v>
          </cell>
          <cell r="M611">
            <v>221</v>
          </cell>
          <cell r="N611" t="str">
            <v>No</v>
          </cell>
          <cell r="O611" t="str">
            <v>Yes</v>
          </cell>
          <cell r="P611">
            <v>36677</v>
          </cell>
          <cell r="Q611" t="str">
            <v>-</v>
          </cell>
          <cell r="R611" t="str">
            <v>In-House</v>
          </cell>
          <cell r="S611" t="str">
            <v>Ford Customer Service</v>
          </cell>
          <cell r="T611" t="str">
            <v>FCSD Tech</v>
          </cell>
          <cell r="U611" t="str">
            <v>jsloan</v>
          </cell>
          <cell r="V611" t="str">
            <v>CWALLA59</v>
          </cell>
          <cell r="W611" t="str">
            <v>speter95</v>
          </cell>
          <cell r="X611" t="str">
            <v>thinderm</v>
          </cell>
          <cell r="Y611" t="str">
            <v>amoham94</v>
          </cell>
          <cell r="Z611" t="str">
            <v>apresne2</v>
          </cell>
          <cell r="AA611" t="str">
            <v>-</v>
          </cell>
          <cell r="AB611" t="str">
            <v>Yes</v>
          </cell>
          <cell r="AC611" t="str">
            <v>No</v>
          </cell>
          <cell r="AD611" t="str">
            <v>No</v>
          </cell>
          <cell r="AE611" t="str">
            <v>Parts Ordering for collison parts orders to be entered into the Order Entry Application.</v>
          </cell>
          <cell r="AG611">
            <v>10</v>
          </cell>
          <cell r="AH611" t="str">
            <v>Will be Decommissioned</v>
          </cell>
          <cell r="AI611" t="str">
            <v>Q3 2026</v>
          </cell>
          <cell r="AK611" t="str">
            <v>Migration to S4 Hana will begin in Q4-2026</v>
          </cell>
          <cell r="AQ611" t="str">
            <v>SQL</v>
          </cell>
          <cell r="AR611" t="str">
            <v>Will be Decommissioned</v>
          </cell>
          <cell r="AS611" t="str">
            <v>Q3 2026</v>
          </cell>
          <cell r="AT611" t="str">
            <v>Migration to the new ordering portal will begin in Q4-2025</v>
          </cell>
        </row>
        <row r="612">
          <cell r="A612">
            <v>14545</v>
          </cell>
          <cell r="B612" t="str">
            <v>Rapid Referrals</v>
          </cell>
          <cell r="C612" t="str">
            <v>In Production</v>
          </cell>
          <cell r="D612" t="str">
            <v>RAPID</v>
          </cell>
          <cell r="E612" t="str">
            <v>Ford Pro &amp; FCSD Tech</v>
          </cell>
          <cell r="F612" t="str">
            <v>DNANDAN</v>
          </cell>
          <cell r="G612" t="str">
            <v>DWIERZBI</v>
          </cell>
          <cell r="H612" t="str">
            <v>ALOYA</v>
          </cell>
          <cell r="I612" t="str">
            <v>MMEHTA5</v>
          </cell>
          <cell r="J612" t="str">
            <v>NO</v>
          </cell>
          <cell r="K612" t="str">
            <v>Silver</v>
          </cell>
          <cell r="L612" t="str">
            <v>Non S-Ox</v>
          </cell>
          <cell r="M612">
            <v>221</v>
          </cell>
          <cell r="N612" t="str">
            <v>No</v>
          </cell>
          <cell r="O612" t="str">
            <v>Yes</v>
          </cell>
          <cell r="R612" t="str">
            <v>In-House</v>
          </cell>
          <cell r="S612" t="str">
            <v>Ford Customer Service</v>
          </cell>
          <cell r="T612" t="str">
            <v>FCSD Tech</v>
          </cell>
          <cell r="U612" t="str">
            <v>twesteme</v>
          </cell>
          <cell r="V612" t="str">
            <v>MDETOMBE</v>
          </cell>
          <cell r="W612" t="str">
            <v>speter95</v>
          </cell>
          <cell r="X612" t="str">
            <v>thinderm</v>
          </cell>
          <cell r="Y612" t="str">
            <v>CHUANG15</v>
          </cell>
          <cell r="AC612" t="str">
            <v>Yes</v>
          </cell>
          <cell r="AD612" t="str">
            <v>-</v>
          </cell>
          <cell r="AE612" t="str">
            <v>No</v>
          </cell>
          <cell r="AF612" t="str">
            <v>Emergency backorders are sent to OE Connection for dealer inventory fill. Note: This process has been re-branded as 'D2D Express'. Set to In Production 1/22/08 by Andrea Pruitt per Christina Schulz.</v>
          </cell>
          <cell r="AU612" t="str">
            <v>YES</v>
          </cell>
          <cell r="AV612" t="str">
            <v>Will be Decommissioned</v>
          </cell>
          <cell r="AW612" t="str">
            <v>Q3 2027</v>
          </cell>
          <cell r="AX612" t="str">
            <v>Migration to S4 Hana will begin in Q4-2025</v>
          </cell>
        </row>
        <row r="613">
          <cell r="A613">
            <v>14550</v>
          </cell>
          <cell r="B613" t="str">
            <v>Ford Performance System 2000</v>
          </cell>
          <cell r="C613" t="str">
            <v>In Production</v>
          </cell>
          <cell r="D613" t="str">
            <v>TFRS2K</v>
          </cell>
          <cell r="E613" t="str">
            <v>Ford Pro &amp; FCSD Tech</v>
          </cell>
          <cell r="F613" t="str">
            <v>OTHERS</v>
          </cell>
          <cell r="G613" t="str">
            <v>MIGNATOW</v>
          </cell>
          <cell r="H613" t="str">
            <v>AKUCUKAR</v>
          </cell>
          <cell r="I613" t="str">
            <v>VPUNDAMA</v>
          </cell>
          <cell r="J613" t="str">
            <v>NO</v>
          </cell>
          <cell r="K613" t="str">
            <v>Bronze</v>
          </cell>
          <cell r="L613" t="str">
            <v>Non S-Ox</v>
          </cell>
          <cell r="M613">
            <v>311</v>
          </cell>
          <cell r="N613" t="str">
            <v>Yes</v>
          </cell>
          <cell r="O613" t="str">
            <v>No</v>
          </cell>
          <cell r="P613">
            <v>41543</v>
          </cell>
          <cell r="Q613">
            <v>46022</v>
          </cell>
          <cell r="R613" t="str">
            <v>In-House</v>
          </cell>
          <cell r="S613" t="str">
            <v>Ford Customer Service</v>
          </cell>
          <cell r="T613" t="str">
            <v>-</v>
          </cell>
          <cell r="U613" t="str">
            <v>akucukar</v>
          </cell>
          <cell r="V613" t="str">
            <v>MIGNATOW</v>
          </cell>
          <cell r="W613" t="str">
            <v>-</v>
          </cell>
          <cell r="X613" t="str">
            <v>SMOHAN31</v>
          </cell>
          <cell r="Y613" t="str">
            <v>-</v>
          </cell>
          <cell r="Z613" t="str">
            <v>SMOHAN31</v>
          </cell>
          <cell r="AA613" t="str">
            <v>smcstrav</v>
          </cell>
          <cell r="AB613" t="str">
            <v>Yes</v>
          </cell>
          <cell r="AC613" t="str">
            <v>-</v>
          </cell>
          <cell r="AD613" t="str">
            <v>No</v>
          </cell>
          <cell r="AE613" t="str">
            <v>Ford Performance Parts (ERP) Application supports:   Product Development  Purchasing  Order Entry  Sales Data Warehouse &amp; Inventory management.  Product development data is used to populate FPP Website Content</v>
          </cell>
          <cell r="AG613">
            <v>9</v>
          </cell>
          <cell r="AH613" t="str">
            <v>Complete Migration to GCP (Both App &amp; DB)</v>
          </cell>
          <cell r="AI613" t="str">
            <v>TBD</v>
          </cell>
          <cell r="AK613" t="str">
            <v>Order Mgt systems, Discovery session to understand the feasibility of the app rewrite.
Near term no hosting modernization strategy planned minor code refactoring or modernization. Long term team might consider going into GCP
Application Tech stack - Javascript and SQL Server EE</v>
          </cell>
          <cell r="AQ613" t="str">
            <v>SQL</v>
          </cell>
          <cell r="AR613" t="str">
            <v>Modernize to Cloud Databases</v>
          </cell>
          <cell r="AS613" t="str">
            <v>TBD</v>
          </cell>
          <cell r="AT613" t="str">
            <v>Near term no hosting modernization strategy planned minor code refactoring or modernization. Long term team might consider going into GCP</v>
          </cell>
        </row>
        <row r="614">
          <cell r="A614">
            <v>14804</v>
          </cell>
          <cell r="B614" t="str">
            <v>Odyssey</v>
          </cell>
          <cell r="C614" t="str">
            <v>In Production</v>
          </cell>
          <cell r="D614" t="str">
            <v>Odyssey</v>
          </cell>
          <cell r="E614" t="str">
            <v>Ford Pro &amp; FCSD Tech</v>
          </cell>
          <cell r="F614" t="str">
            <v>RKENNEL</v>
          </cell>
          <cell r="G614" t="str">
            <v>JCHAUSSE</v>
          </cell>
          <cell r="H614" t="str">
            <v>TARUNKU4</v>
          </cell>
          <cell r="I614" t="str">
            <v>JSING217</v>
          </cell>
          <cell r="J614" t="str">
            <v>NO</v>
          </cell>
          <cell r="K614" t="str">
            <v>Silver</v>
          </cell>
          <cell r="L614" t="str">
            <v>Non S-Ox</v>
          </cell>
          <cell r="M614">
            <v>211</v>
          </cell>
          <cell r="N614" t="str">
            <v>No</v>
          </cell>
          <cell r="O614" t="str">
            <v>Yes</v>
          </cell>
          <cell r="P614">
            <v>37256</v>
          </cell>
          <cell r="Q614" t="str">
            <v>-</v>
          </cell>
          <cell r="R614" t="str">
            <v>In-House</v>
          </cell>
          <cell r="S614" t="str">
            <v>Ford Customer Service</v>
          </cell>
          <cell r="T614" t="str">
            <v>FCSD Tech</v>
          </cell>
          <cell r="U614" t="str">
            <v>lcamaj</v>
          </cell>
          <cell r="V614" t="str">
            <v>KDORONY</v>
          </cell>
          <cell r="W614" t="str">
            <v>amarchi9</v>
          </cell>
          <cell r="X614" t="str">
            <v>prajara5</v>
          </cell>
          <cell r="Y614" t="str">
            <v>snaray50</v>
          </cell>
          <cell r="Z614" t="str">
            <v>jdenewe2</v>
          </cell>
          <cell r="AA614" t="str">
            <v>cmaxwel1</v>
          </cell>
          <cell r="AB614" t="str">
            <v>No</v>
          </cell>
          <cell r="AC614" t="str">
            <v>No</v>
          </cell>
          <cell r="AD614" t="str">
            <v>No</v>
          </cell>
          <cell r="AE614" t="str">
            <v>Odyssey is a management system for the development of all complex multilingual technical information for dealers and owners. It is comprised of XML data management workflow, graphical management and linguistic capabilities. It is used by Ford, Jaguar, Landover as a key system and by Mazda and Volvo for some features.</v>
          </cell>
          <cell r="AG614">
            <v>26</v>
          </cell>
          <cell r="AH614" t="str">
            <v>Complete Migration to GCP (Both App &amp; DB)</v>
          </cell>
          <cell r="AI614" t="str">
            <v>Q4 2026</v>
          </cell>
          <cell r="AJ614" t="str">
            <v>1. Struts 1.0, Java 1.8 and Oracle 19c were not compatible with GCP. 2. Also monolithic code prevented the migration of application to native cloud. 3. The appliction was written for Jboss Application server which also added to the complexity. So the application had to remain in VM.</v>
          </cell>
          <cell r="AK614" t="str">
            <v>Rewrite / Modernize the application in GCP</v>
          </cell>
          <cell r="AL614" t="str">
            <v>Struts/Springboot/Java 1.8/AngularJS/Jboss</v>
          </cell>
          <cell r="AM614" t="str">
            <v>Rewrite</v>
          </cell>
          <cell r="AN614" t="str">
            <v>Q4 2026</v>
          </cell>
          <cell r="AO614" t="str">
            <v>800 Internal Users, Java 1.8, Struts 1.4</v>
          </cell>
          <cell r="AP614" t="str">
            <v>Modernization in progress</v>
          </cell>
          <cell r="AQ614" t="str">
            <v>Oracle</v>
          </cell>
          <cell r="AR614" t="str">
            <v>Modernize to Cloud Databases</v>
          </cell>
          <cell r="AS614" t="str">
            <v>Q4 2026</v>
          </cell>
          <cell r="AT614" t="str">
            <v>SQL to PostGRE SQL</v>
          </cell>
          <cell r="AU614" t="str">
            <v>NO</v>
          </cell>
          <cell r="AV614" t="str">
            <v>Rewrite apps to GCP</v>
          </cell>
        </row>
        <row r="615">
          <cell r="A615">
            <v>14851</v>
          </cell>
          <cell r="B615" t="str">
            <v>Service Purchasing Bill of Material</v>
          </cell>
          <cell r="C615" t="str">
            <v>In Production</v>
          </cell>
          <cell r="D615" t="str">
            <v>SPBOM</v>
          </cell>
          <cell r="E615" t="str">
            <v>Ford Pro &amp; FCSD Tech</v>
          </cell>
          <cell r="F615" t="str">
            <v>DNANDAN</v>
          </cell>
          <cell r="G615" t="str">
            <v>DWIERZBI</v>
          </cell>
          <cell r="H615" t="str">
            <v>ASASIDHA</v>
          </cell>
          <cell r="I615" t="str">
            <v>MMEHTA5</v>
          </cell>
          <cell r="J615" t="str">
            <v>NO</v>
          </cell>
          <cell r="K615" t="str">
            <v>Bronze</v>
          </cell>
          <cell r="L615" t="str">
            <v>Non S-Ox</v>
          </cell>
          <cell r="M615">
            <v>211</v>
          </cell>
          <cell r="N615" t="str">
            <v>No</v>
          </cell>
          <cell r="O615" t="str">
            <v>Yes</v>
          </cell>
          <cell r="P615">
            <v>38176</v>
          </cell>
          <cell r="Q615" t="str">
            <v>-</v>
          </cell>
          <cell r="R615" t="str">
            <v>In-House</v>
          </cell>
          <cell r="S615" t="str">
            <v>Ford Customer Service</v>
          </cell>
          <cell r="T615" t="str">
            <v>FCSD Tech</v>
          </cell>
          <cell r="U615" t="str">
            <v>bsorg2</v>
          </cell>
          <cell r="V615" t="str">
            <v>SKERESTM</v>
          </cell>
          <cell r="W615" t="str">
            <v>speter95</v>
          </cell>
          <cell r="X615" t="str">
            <v>vsarav22</v>
          </cell>
          <cell r="Y615" t="str">
            <v>rdhanar1</v>
          </cell>
          <cell r="Z615" t="str">
            <v>RLONG37</v>
          </cell>
          <cell r="AA615" t="str">
            <v>cgugudis</v>
          </cell>
          <cell r="AB615" t="str">
            <v>No</v>
          </cell>
          <cell r="AC615" t="str">
            <v>No</v>
          </cell>
          <cell r="AD615" t="str">
            <v>No</v>
          </cell>
          <cell r="AE615" t="str">
            <v>Creates a service purchasing bill of material to track costs of purchased service parts vs production part prices for use by buyers to facilitate purchasing efficiencies.</v>
          </cell>
          <cell r="AH615" t="str">
            <v>Complete Migration to GCP (Both App &amp; DB)</v>
          </cell>
          <cell r="AK615" t="str">
            <v>Already Migration is completed in Q3 2024</v>
          </cell>
          <cell r="AL615" t="str">
            <v>WAS, Struts, Springboot (Java &gt;= 17)</v>
          </cell>
          <cell r="AM615" t="str">
            <v>Rewrite</v>
          </cell>
          <cell r="AN615" t="str">
            <v>Q1 2025</v>
          </cell>
          <cell r="AP615" t="str">
            <v>Migration completed to latest version in Q3 2024</v>
          </cell>
          <cell r="AR615" t="str">
            <v>Modernize to Cloud Databases</v>
          </cell>
          <cell r="AT615" t="str">
            <v>Migration completed to GCP Cloud recommended DB in Q3 2024</v>
          </cell>
          <cell r="AU615" t="str">
            <v>YES</v>
          </cell>
          <cell r="AV615" t="str">
            <v>Optimize MF - MIPs reduction</v>
          </cell>
          <cell r="AW615" t="str">
            <v>TBD</v>
          </cell>
          <cell r="AX615" t="str">
            <v>Migrated to GCP and PostgreSQL in 2024. Very little Mainframe foot print</v>
          </cell>
          <cell r="AY615" t="str">
            <v>Focus - MF</v>
          </cell>
        </row>
        <row r="616">
          <cell r="A616">
            <v>16204</v>
          </cell>
          <cell r="B616" t="str">
            <v>STARS2 Reporting Module (WebFocus)</v>
          </cell>
          <cell r="C616" t="str">
            <v>In Production</v>
          </cell>
          <cell r="D616" t="str">
            <v>STARS RPTS</v>
          </cell>
          <cell r="E616" t="str">
            <v>Ford Pro &amp; FCSD Tech</v>
          </cell>
          <cell r="F616" t="str">
            <v>OTHERS</v>
          </cell>
          <cell r="G616" t="str">
            <v>LCAMAJ</v>
          </cell>
          <cell r="H616" t="str">
            <v>PALLENRI</v>
          </cell>
          <cell r="I616" t="str">
            <v>JHARPER2</v>
          </cell>
          <cell r="J616" t="str">
            <v>NO</v>
          </cell>
          <cell r="K616" t="str">
            <v>Bronze</v>
          </cell>
          <cell r="L616" t="str">
            <v>Non S-Ox</v>
          </cell>
          <cell r="M616">
            <v>211</v>
          </cell>
          <cell r="N616" t="str">
            <v>Yes</v>
          </cell>
          <cell r="O616" t="str">
            <v>No</v>
          </cell>
          <cell r="P616">
            <v>37777</v>
          </cell>
          <cell r="Q616">
            <v>46021</v>
          </cell>
          <cell r="R616" t="str">
            <v>In-House</v>
          </cell>
          <cell r="S616" t="str">
            <v>Ford Customer Service</v>
          </cell>
          <cell r="T616" t="str">
            <v>-</v>
          </cell>
          <cell r="U616" t="str">
            <v>pallenri</v>
          </cell>
          <cell r="V616" t="str">
            <v>LCAMAJ</v>
          </cell>
          <cell r="W616" t="str">
            <v>-</v>
          </cell>
          <cell r="X616" t="str">
            <v>SGANES69</v>
          </cell>
          <cell r="Y616" t="str">
            <v>SGANES69</v>
          </cell>
          <cell r="Z616" t="str">
            <v>vvisal</v>
          </cell>
          <cell r="AA616" t="str">
            <v>MSREE</v>
          </cell>
          <cell r="AB616" t="str">
            <v>Yes</v>
          </cell>
          <cell r="AC616" t="str">
            <v>-</v>
          </cell>
          <cell r="AD616" t="str">
            <v>Yes</v>
          </cell>
          <cell r="AE616" t="str">
            <v>STARS Reporting</v>
          </cell>
          <cell r="AF616" t="str">
            <v>Global</v>
          </cell>
          <cell r="AH616" t="str">
            <v>Complete Migration to GCP (Both App &amp; DB)</v>
          </cell>
          <cell r="AK616" t="str">
            <v>Migration to WebFOCUS 9. Intiate the migration with the availability of the license</v>
          </cell>
          <cell r="AR616" t="str">
            <v>Modernize to Cloud Databases</v>
          </cell>
          <cell r="AT616" t="str">
            <v>Would be connecting to GCP Cloud to retrive data.</v>
          </cell>
          <cell r="AU616" t="str">
            <v>YES</v>
          </cell>
          <cell r="AV616" t="str">
            <v>Rewrite apps to GCP</v>
          </cell>
          <cell r="AW616" t="str">
            <v>TBD</v>
          </cell>
          <cell r="AX616" t="str">
            <v>Migrated to WebFOCUS 9 Shared server to minimize the use of Mainframe and JCL</v>
          </cell>
          <cell r="AY616" t="str">
            <v>WebFocus + WebFocus-MF</v>
          </cell>
        </row>
        <row r="617">
          <cell r="A617">
            <v>16441</v>
          </cell>
          <cell r="B617" t="str">
            <v>Diagnostic Services File Manager Application</v>
          </cell>
          <cell r="C617" t="str">
            <v>In Production</v>
          </cell>
          <cell r="D617" t="str">
            <v>DSFM App</v>
          </cell>
          <cell r="E617" t="str">
            <v>Ford Pro &amp; FCSD Tech</v>
          </cell>
          <cell r="F617" t="str">
            <v>RKENNEL</v>
          </cell>
          <cell r="G617" t="str">
            <v>JCHAUSSE</v>
          </cell>
          <cell r="H617" t="str">
            <v>SSUBHANK</v>
          </cell>
          <cell r="I617" t="str">
            <v>RANKAM1</v>
          </cell>
          <cell r="J617" t="str">
            <v>NO</v>
          </cell>
          <cell r="K617" t="str">
            <v>Silver</v>
          </cell>
          <cell r="L617" t="str">
            <v>Non S-Ox</v>
          </cell>
          <cell r="M617">
            <v>122</v>
          </cell>
          <cell r="N617" t="str">
            <v>No</v>
          </cell>
          <cell r="O617" t="str">
            <v>Yes</v>
          </cell>
          <cell r="P617">
            <v>38851</v>
          </cell>
          <cell r="Q617" t="str">
            <v>-</v>
          </cell>
          <cell r="R617" t="str">
            <v>In-House</v>
          </cell>
          <cell r="S617" t="str">
            <v>Ford Customer Service</v>
          </cell>
          <cell r="T617" t="str">
            <v>FCSD Tech</v>
          </cell>
          <cell r="U617" t="str">
            <v>bcolli93</v>
          </cell>
          <cell r="V617" t="str">
            <v>LCAMAJ</v>
          </cell>
          <cell r="W617" t="str">
            <v>pmurug20</v>
          </cell>
          <cell r="X617" t="str">
            <v>arajesw1</v>
          </cell>
          <cell r="Y617" t="str">
            <v>kvaithil</v>
          </cell>
          <cell r="Z617" t="str">
            <v>kkumar65</v>
          </cell>
          <cell r="AA617" t="str">
            <v>gkrish29</v>
          </cell>
          <cell r="AB617" t="str">
            <v>Yes</v>
          </cell>
          <cell r="AC617" t="str">
            <v>No</v>
          </cell>
          <cell r="AD617" t="str">
            <v>No</v>
          </cell>
          <cell r="AE617" t="str">
            <v>Diagnostics, Service and Part information integrated into a hardware-independent single-point solution.  DSFM/DWI supports the WebFlash product which is critical to meeting EPA legislation Objectives- Strategic - High</v>
          </cell>
          <cell r="AG617">
            <v>4</v>
          </cell>
          <cell r="AH617" t="str">
            <v>Complete Migration to GCP (Both App &amp; DB)</v>
          </cell>
          <cell r="AI617" t="str">
            <v>Q1 2025</v>
          </cell>
          <cell r="AJ617" t="str">
            <v>Not on VM or COTS product.</v>
          </cell>
          <cell r="AL617" t="str">
            <v>Angular 16.3, Springboot 3.2 and Java 17</v>
          </cell>
          <cell r="AM617" t="str">
            <v>Version Upgrade</v>
          </cell>
          <cell r="AN617" t="str">
            <v>Q4 2025</v>
          </cell>
          <cell r="AO617" t="str">
            <v>30 UI users, 4 External APIs</v>
          </cell>
          <cell r="AP617" t="str">
            <v>Migration to GCP Cloud run</v>
          </cell>
          <cell r="AQ617" t="str">
            <v>SQL</v>
          </cell>
          <cell r="AR617" t="str">
            <v>Modernize to Cloud Databases</v>
          </cell>
          <cell r="AS617" t="str">
            <v>Q1 2025</v>
          </cell>
          <cell r="AT617" t="str">
            <v>SQL to PostGRE SQL</v>
          </cell>
        </row>
        <row r="618">
          <cell r="A618">
            <v>16525</v>
          </cell>
          <cell r="B618" t="str">
            <v>PS&amp;L Info Center</v>
          </cell>
          <cell r="C618" t="str">
            <v>In Production</v>
          </cell>
          <cell r="D618" t="str">
            <v>PSLIC</v>
          </cell>
          <cell r="E618" t="str">
            <v>Ford Pro &amp; FCSD Tech</v>
          </cell>
          <cell r="F618" t="str">
            <v>DNANDAN</v>
          </cell>
          <cell r="G618" t="str">
            <v>DWIERZBI</v>
          </cell>
          <cell r="H618" t="str">
            <v>ASASIDHA</v>
          </cell>
          <cell r="I618" t="str">
            <v>MMEHTA5</v>
          </cell>
          <cell r="J618" t="str">
            <v>NO</v>
          </cell>
          <cell r="K618" t="str">
            <v>Silver</v>
          </cell>
          <cell r="L618" t="str">
            <v>Non S-Ox</v>
          </cell>
          <cell r="M618">
            <v>221</v>
          </cell>
          <cell r="N618" t="str">
            <v>No</v>
          </cell>
          <cell r="O618" t="str">
            <v>Yes</v>
          </cell>
          <cell r="P618">
            <v>38352</v>
          </cell>
          <cell r="Q618" t="str">
            <v>-</v>
          </cell>
          <cell r="R618" t="str">
            <v>In-House</v>
          </cell>
          <cell r="S618" t="str">
            <v>Ford Customer Service</v>
          </cell>
          <cell r="T618" t="str">
            <v>FCSD Tech</v>
          </cell>
          <cell r="U618" t="str">
            <v>hjacobs</v>
          </cell>
          <cell r="V618" t="str">
            <v>MCZACH</v>
          </cell>
          <cell r="W618" t="str">
            <v>speter95</v>
          </cell>
          <cell r="X618" t="str">
            <v>vsarav22</v>
          </cell>
          <cell r="Y618" t="str">
            <v>gsomasun</v>
          </cell>
          <cell r="Z618" t="str">
            <v>-</v>
          </cell>
          <cell r="AA618" t="str">
            <v>mczach</v>
          </cell>
          <cell r="AB618" t="str">
            <v>No</v>
          </cell>
          <cell r="AC618" t="str">
            <v>No</v>
          </cell>
          <cell r="AD618" t="str">
            <v>No</v>
          </cell>
          <cell r="AE618" t="str">
            <v>Provides environment for business users to perform adhoc FOCUS queries against extracts of operational data.</v>
          </cell>
          <cell r="AH618" t="str">
            <v>Will be Decommissioned</v>
          </cell>
          <cell r="AI618" t="str">
            <v>Q4 2025</v>
          </cell>
          <cell r="AU618" t="str">
            <v>YES</v>
          </cell>
          <cell r="AV618" t="str">
            <v>Will be Decommissioned</v>
          </cell>
          <cell r="AW618" t="str">
            <v>Q4 2025</v>
          </cell>
          <cell r="AY618" t="str">
            <v>Focus - MF</v>
          </cell>
        </row>
        <row r="619">
          <cell r="A619">
            <v>17146</v>
          </cell>
          <cell r="B619" t="str">
            <v>Parts Management System (PANDA)</v>
          </cell>
          <cell r="C619" t="str">
            <v>In Production</v>
          </cell>
          <cell r="D619" t="str">
            <v>PANDA</v>
          </cell>
          <cell r="E619" t="str">
            <v>Ford Pro &amp; FCSD Tech</v>
          </cell>
          <cell r="F619" t="str">
            <v>DNANDAN</v>
          </cell>
          <cell r="G619" t="str">
            <v>MAMUDHA</v>
          </cell>
          <cell r="H619" t="str">
            <v>PVIVEKAN</v>
          </cell>
          <cell r="I619" t="str">
            <v>MMEHTA5</v>
          </cell>
          <cell r="J619" t="str">
            <v>NO</v>
          </cell>
          <cell r="K619" t="str">
            <v>Bronze</v>
          </cell>
          <cell r="L619" t="str">
            <v>Non S-Ox</v>
          </cell>
          <cell r="M619">
            <v>211</v>
          </cell>
          <cell r="N619" t="str">
            <v>No</v>
          </cell>
          <cell r="O619" t="str">
            <v>Yes</v>
          </cell>
          <cell r="P619">
            <v>37136</v>
          </cell>
          <cell r="Q619">
            <v>46021</v>
          </cell>
          <cell r="R619" t="str">
            <v>In-House</v>
          </cell>
          <cell r="S619" t="str">
            <v>Enterprise Technology</v>
          </cell>
          <cell r="T619" t="str">
            <v>FCSD Tech</v>
          </cell>
          <cell r="U619" t="str">
            <v>MAMUDHA</v>
          </cell>
          <cell r="V619" t="str">
            <v>DNANDAN</v>
          </cell>
          <cell r="W619" t="str">
            <v>speter95</v>
          </cell>
          <cell r="X619" t="str">
            <v>mdeepaha</v>
          </cell>
          <cell r="Y619" t="str">
            <v>KPRAKA15</v>
          </cell>
          <cell r="Z619" t="str">
            <v>JVINODHA</v>
          </cell>
          <cell r="AA619" t="str">
            <v>mprakas4</v>
          </cell>
          <cell r="AB619" t="str">
            <v>Yes</v>
          </cell>
          <cell r="AC619" t="str">
            <v>-</v>
          </cell>
          <cell r="AD619" t="str">
            <v>No</v>
          </cell>
          <cell r="AE619" t="str">
            <v>PANDA is the integrated parts management system used by Asia Pacific and Africa. For the warehouse, it manages all aspects of material control (receiving, storage, order processing, claims, intra-company shipments, packaging, junking and cyclic inventory). For Supply, it performs forecasting, procurement and expediting. For Marketing &amp; Sales, it measures Work in Progress, Activity and dealer performance. For Finance, it supports Standard Costing, Accounting, Pricing and Billing through to Statements and Receivables.</v>
          </cell>
          <cell r="AF619" t="str">
            <v>IMG + Greater China</v>
          </cell>
          <cell r="AG619">
            <v>20</v>
          </cell>
          <cell r="AH619" t="str">
            <v>Will be Decommissioned</v>
          </cell>
          <cell r="AI619" t="str">
            <v>Q1 2026</v>
          </cell>
          <cell r="AK619" t="str">
            <v>Progressive migration with differenrt parts of Panda getting decom and final migration will happen into SAP by 2026 Q1</v>
          </cell>
          <cell r="AL619" t="str">
            <v>WAS - Traditional, Springboot</v>
          </cell>
          <cell r="AM619" t="str">
            <v>Will be Decommissioned</v>
          </cell>
          <cell r="AN619" t="str">
            <v>Q1 2026</v>
          </cell>
          <cell r="AP619" t="str">
            <v>Progressive migration with differenrt parts of Panda getting decom and final migration will happen into SAP by 2026 Q1</v>
          </cell>
          <cell r="AQ619" t="str">
            <v>Oracle + SQL</v>
          </cell>
          <cell r="AR619" t="str">
            <v>Will be Decommissioned</v>
          </cell>
          <cell r="AS619" t="str">
            <v>Q1 2026</v>
          </cell>
          <cell r="AT619" t="str">
            <v>Progressive migration with differenrt parts of Panda getting decom and final migration will happen into SAP by 2026 Q1</v>
          </cell>
        </row>
        <row r="620">
          <cell r="A620">
            <v>17425</v>
          </cell>
          <cell r="B620" t="str">
            <v>TSO Middleware</v>
          </cell>
          <cell r="C620" t="str">
            <v>In Production</v>
          </cell>
          <cell r="D620" t="str">
            <v>TSO MW</v>
          </cell>
          <cell r="E620" t="str">
            <v>Ford Pro &amp; FCSD Tech</v>
          </cell>
          <cell r="F620" t="str">
            <v>RKENNEL</v>
          </cell>
          <cell r="G620" t="str">
            <v>JCHAUSSE</v>
          </cell>
          <cell r="H620" t="str">
            <v>SSUBHANK</v>
          </cell>
          <cell r="I620" t="str">
            <v>RANKAM1</v>
          </cell>
          <cell r="J620" t="str">
            <v>NO</v>
          </cell>
          <cell r="K620" t="str">
            <v>Silver</v>
          </cell>
          <cell r="L620" t="str">
            <v>Non S-Ox</v>
          </cell>
          <cell r="M620">
            <v>221</v>
          </cell>
          <cell r="N620" t="str">
            <v>No</v>
          </cell>
          <cell r="O620" t="str">
            <v>Yes</v>
          </cell>
          <cell r="P620">
            <v>37802</v>
          </cell>
          <cell r="Q620" t="str">
            <v>-</v>
          </cell>
          <cell r="R620" t="str">
            <v>In-House</v>
          </cell>
          <cell r="S620" t="str">
            <v>Enterprise Technology</v>
          </cell>
          <cell r="T620" t="str">
            <v>FCSD Tech</v>
          </cell>
          <cell r="U620" t="str">
            <v>cmaxwel1</v>
          </cell>
          <cell r="V620" t="str">
            <v>LCAMAJ</v>
          </cell>
          <cell r="W620" t="str">
            <v>gbharan3</v>
          </cell>
          <cell r="X620" t="str">
            <v>arajesw1</v>
          </cell>
          <cell r="Y620" t="str">
            <v>an33</v>
          </cell>
          <cell r="Z620" t="str">
            <v>HPRAKAS1</v>
          </cell>
          <cell r="AA620" t="str">
            <v>medwa163</v>
          </cell>
          <cell r="AB620" t="str">
            <v>Yes</v>
          </cell>
          <cell r="AC620" t="str">
            <v>No</v>
          </cell>
          <cell r="AD620" t="str">
            <v>No</v>
          </cell>
          <cell r="AE620" t="str">
            <v>TSO Middleware is a Java based application residing between Global OASIS (EAMS #99 - Mainframe App) and PTS and other downstream systems. It is a web interface of GOASIS which provides multiple API services for a specific VIN /vehicle attribute.</v>
          </cell>
          <cell r="AH620" t="str">
            <v>EDC CaaS</v>
          </cell>
          <cell r="AJ620" t="str">
            <v>Not on VM or COTS product.</v>
          </cell>
          <cell r="AL620" t="str">
            <v>WAS, Struts 1.10, JSP</v>
          </cell>
          <cell r="AM620" t="str">
            <v>Rewrite</v>
          </cell>
          <cell r="AN620" t="str">
            <v>Q4 2025</v>
          </cell>
          <cell r="AO620" t="str">
            <v xml:space="preserve">Move from PCF to ON-PREM CaaS. UI rewrite from Struts to REACT and SOAP to REST API conversion. 
TSO Middleware is a Front end of GOASIS (99) Application. Which has strong MF Dependency (DB2 remains on-premise). 30+ complex business logic and screens and stringent performance improvement expected with Redis implementation.
</v>
          </cell>
          <cell r="AP620" t="str">
            <v xml:space="preserve">
Rewrite UI with REACT and host in GCP Cloud run, Spring boot microservice will be on On Prem CaaS. Mainframe DB2 stays on-prem. 
</v>
          </cell>
        </row>
        <row r="621">
          <cell r="A621">
            <v>18055</v>
          </cell>
          <cell r="B621" t="str">
            <v>VIP - Ford Dealers Parts Sales and Inventory</v>
          </cell>
          <cell r="C621" t="str">
            <v>In Production</v>
          </cell>
          <cell r="D621" t="str">
            <v>VIP</v>
          </cell>
          <cell r="E621" t="str">
            <v>Ford Pro &amp; FCSD Tech</v>
          </cell>
          <cell r="F621" t="str">
            <v>DNANDAN</v>
          </cell>
          <cell r="G621" t="str">
            <v>DWIERZBI</v>
          </cell>
          <cell r="H621" t="str">
            <v>RARUNAC1</v>
          </cell>
          <cell r="I621" t="str">
            <v>MMEHTA5</v>
          </cell>
          <cell r="J621" t="str">
            <v>NO</v>
          </cell>
          <cell r="K621" t="str">
            <v>Silver</v>
          </cell>
          <cell r="L621" t="str">
            <v>Non S-Ox</v>
          </cell>
          <cell r="M621">
            <v>211</v>
          </cell>
          <cell r="N621" t="str">
            <v>No</v>
          </cell>
          <cell r="O621" t="str">
            <v>Yes</v>
          </cell>
          <cell r="P621">
            <v>39418</v>
          </cell>
          <cell r="Q621" t="str">
            <v>-</v>
          </cell>
          <cell r="R621" t="str">
            <v>In-House</v>
          </cell>
          <cell r="S621" t="str">
            <v>Ford Customer Service</v>
          </cell>
          <cell r="T621" t="str">
            <v>FCSD Tech</v>
          </cell>
          <cell r="U621" t="str">
            <v>AMEJIA10</v>
          </cell>
          <cell r="V621" t="str">
            <v>JANGELE7</v>
          </cell>
          <cell r="W621" t="str">
            <v>speter95</v>
          </cell>
          <cell r="X621" t="str">
            <v>vvigne16</v>
          </cell>
          <cell r="Y621" t="str">
            <v>kachutha</v>
          </cell>
          <cell r="Z621" t="str">
            <v>amendo21</v>
          </cell>
          <cell r="AA621" t="str">
            <v>-</v>
          </cell>
          <cell r="AB621" t="str">
            <v>Yes</v>
          </cell>
          <cell r="AC621" t="str">
            <v>No</v>
          </cell>
          <cell r="AD621" t="str">
            <v>No</v>
          </cell>
          <cell r="AE621" t="str">
            <v>VIP is a common Regional web-based system which the purpose is:  -Dealer inventory management    Inventory analysis    Suggested parts order (auto and manual)    Parts locator and inventory balance    Standard reports  -Dealer Sales and Purchase Analysis    Dealer Sales analysis     Customer segmentation    Dealer Purchase analysis    Ad-hoc reporting</v>
          </cell>
          <cell r="AF621" t="str">
            <v>Mexico</v>
          </cell>
          <cell r="AG621">
            <v>6</v>
          </cell>
          <cell r="AH621" t="str">
            <v>Complete Migration to GCP (Both App &amp; DB)</v>
          </cell>
          <cell r="AI621" t="str">
            <v>Q4 2026</v>
          </cell>
          <cell r="AK621" t="str">
            <v>VIP application using Struts framework, Hence needs to be rewrite in latest technology.</v>
          </cell>
          <cell r="AL621" t="str">
            <v>Struts</v>
          </cell>
          <cell r="AM621" t="str">
            <v>Rewrite</v>
          </cell>
          <cell r="AN621" t="str">
            <v>Q4 2026</v>
          </cell>
          <cell r="AP621" t="str">
            <v>VIP application using Struts framework, Hence needs to be rewrite in latest technology.</v>
          </cell>
          <cell r="AQ621" t="str">
            <v>Oracle</v>
          </cell>
          <cell r="AR621" t="str">
            <v>Modernize to Cloud Databases</v>
          </cell>
          <cell r="AS621" t="str">
            <v>Q4 2026</v>
          </cell>
          <cell r="AT621" t="str">
            <v>VIP app is utilizing the Oracle database.</v>
          </cell>
          <cell r="AY621" t="str">
            <v>WebFocus</v>
          </cell>
        </row>
        <row r="622">
          <cell r="A622">
            <v>18127</v>
          </cell>
          <cell r="B622" t="str">
            <v>Warranty Analytical Data Repository</v>
          </cell>
          <cell r="C622" t="str">
            <v>In Production</v>
          </cell>
          <cell r="D622" t="str">
            <v>WADR</v>
          </cell>
          <cell r="E622" t="str">
            <v>Ford Pro &amp; FCSD Tech</v>
          </cell>
          <cell r="F622" t="str">
            <v>ZKOUL</v>
          </cell>
          <cell r="G622" t="str">
            <v>JCOLE195</v>
          </cell>
          <cell r="H622" t="str">
            <v>SSUBRA38</v>
          </cell>
          <cell r="I622" t="str">
            <v>VRAMASA6</v>
          </cell>
          <cell r="J622" t="str">
            <v>NO</v>
          </cell>
          <cell r="K622" t="str">
            <v>Silver</v>
          </cell>
          <cell r="L622" t="str">
            <v>S-Ox In Scope</v>
          </cell>
          <cell r="M622">
            <v>231</v>
          </cell>
          <cell r="N622" t="str">
            <v>No</v>
          </cell>
          <cell r="O622" t="str">
            <v>Yes</v>
          </cell>
          <cell r="P622">
            <v>39436</v>
          </cell>
          <cell r="Q622" t="str">
            <v>-</v>
          </cell>
          <cell r="R622" t="str">
            <v>Managed by 3rd Party Purchased Service</v>
          </cell>
          <cell r="S622" t="str">
            <v>Ford Customer Service</v>
          </cell>
          <cell r="T622" t="str">
            <v>FCSD Tech</v>
          </cell>
          <cell r="U622" t="str">
            <v>pmichala</v>
          </cell>
          <cell r="V622" t="str">
            <v>MROBIN30</v>
          </cell>
          <cell r="W622" t="str">
            <v>gbharan3</v>
          </cell>
          <cell r="X622" t="str">
            <v>VRAMAC10</v>
          </cell>
          <cell r="Y622" t="str">
            <v>rahmad3</v>
          </cell>
          <cell r="Z622" t="str">
            <v>jsopfe</v>
          </cell>
          <cell r="AA622" t="str">
            <v>cwong3</v>
          </cell>
          <cell r="AB622" t="str">
            <v>No</v>
          </cell>
          <cell r="AC622" t="str">
            <v>No</v>
          </cell>
          <cell r="AD622" t="str">
            <v>No</v>
          </cell>
          <cell r="AE622" t="str">
            <v>Foundation for a consolidated Warranty information asset repository to be used cross brand and cross region for warranty and quality reporting</v>
          </cell>
          <cell r="AF622" t="str">
            <v>Global</v>
          </cell>
          <cell r="AR622" t="str">
            <v>Modernize to Cloud Databases</v>
          </cell>
          <cell r="AS622" t="str">
            <v>Q2 2025</v>
          </cell>
          <cell r="AU622" t="str">
            <v>YES</v>
          </cell>
          <cell r="AV622" t="str">
            <v>Rewrite apps to GCP</v>
          </cell>
          <cell r="AW622" t="str">
            <v>Q2 2025</v>
          </cell>
          <cell r="AX622" t="str">
            <v>Accounting files from WADR is being pushed to Mainframe servers through SFTP in the current state. During the GCP Rewrite, the strategy is to expose the require data as BigQuery Views. The interfacing system has to change their integration mechanism to consume the BQ Views</v>
          </cell>
          <cell r="AY622" t="str">
            <v>DataStage + WebFocus</v>
          </cell>
        </row>
        <row r="623">
          <cell r="A623">
            <v>18215</v>
          </cell>
          <cell r="B623" t="str">
            <v>IDS Feedback</v>
          </cell>
          <cell r="C623" t="str">
            <v>In Production</v>
          </cell>
          <cell r="D623" t="str">
            <v>IDSFDBCK</v>
          </cell>
          <cell r="E623" t="str">
            <v>Ford Pro &amp; FCSD Tech</v>
          </cell>
          <cell r="F623" t="str">
            <v>RKENNEL</v>
          </cell>
          <cell r="G623" t="str">
            <v>JCHAUSSE</v>
          </cell>
          <cell r="H623" t="str">
            <v>JGOODPAS</v>
          </cell>
          <cell r="I623" t="str">
            <v>LWANG319</v>
          </cell>
          <cell r="J623" t="str">
            <v>NO</v>
          </cell>
          <cell r="K623" t="str">
            <v>Silver</v>
          </cell>
          <cell r="L623" t="str">
            <v>Non S-Ox</v>
          </cell>
          <cell r="M623">
            <v>211</v>
          </cell>
          <cell r="N623" t="str">
            <v>No</v>
          </cell>
          <cell r="O623" t="str">
            <v>Yes</v>
          </cell>
          <cell r="P623">
            <v>38970</v>
          </cell>
          <cell r="Q623" t="str">
            <v>-</v>
          </cell>
          <cell r="R623" t="str">
            <v>In-House</v>
          </cell>
          <cell r="S623" t="str">
            <v>Ford Customer Service</v>
          </cell>
          <cell r="T623" t="str">
            <v>FCSD Tech</v>
          </cell>
          <cell r="U623" t="str">
            <v>dhancox</v>
          </cell>
          <cell r="V623" t="str">
            <v>PTABERHA</v>
          </cell>
          <cell r="W623" t="str">
            <v>amarchi9</v>
          </cell>
          <cell r="X623" t="str">
            <v>ljohn19</v>
          </cell>
          <cell r="Y623" t="str">
            <v>mjayasre</v>
          </cell>
          <cell r="Z623" t="str">
            <v>tcox53</v>
          </cell>
          <cell r="AA623" t="str">
            <v>dmatth14</v>
          </cell>
          <cell r="AB623" t="str">
            <v>No</v>
          </cell>
          <cell r="AC623" t="str">
            <v>Yes</v>
          </cell>
          <cell r="AD623" t="str">
            <v>No</v>
          </cell>
          <cell r="AE623" t="str">
            <v>Feedback server - capture/storage and reporting on diagnostic field data collected from in-dealership IDS units.</v>
          </cell>
          <cell r="AG623">
            <v>1</v>
          </cell>
          <cell r="AH623" t="str">
            <v>Will be Decommissioned</v>
          </cell>
          <cell r="AI623" t="str">
            <v>Q1 2025</v>
          </cell>
          <cell r="AL623" t="str">
            <v>WAS, Struts</v>
          </cell>
          <cell r="AM623" t="str">
            <v>Will be Decommissioned</v>
          </cell>
          <cell r="AN623" t="str">
            <v>Q1 2025</v>
          </cell>
          <cell r="AQ623" t="str">
            <v>Oracle</v>
          </cell>
          <cell r="AR623" t="str">
            <v>Will be Decommissioned</v>
          </cell>
          <cell r="AS623" t="str">
            <v>Q1 2025</v>
          </cell>
          <cell r="AY623" t="str">
            <v>WebFocus</v>
          </cell>
        </row>
        <row r="624">
          <cell r="A624">
            <v>18424</v>
          </cell>
          <cell r="B624" t="str">
            <v>Initial Stock Order</v>
          </cell>
          <cell r="C624" t="str">
            <v>In Production</v>
          </cell>
          <cell r="D624" t="str">
            <v>ISO</v>
          </cell>
          <cell r="E624" t="str">
            <v>Ford Pro &amp; FCSD Tech</v>
          </cell>
          <cell r="F624" t="str">
            <v>DNANDAN</v>
          </cell>
          <cell r="G624" t="str">
            <v>DWIERZBI</v>
          </cell>
          <cell r="H624" t="str">
            <v>ALOYA</v>
          </cell>
          <cell r="I624" t="str">
            <v>MMEHTA5</v>
          </cell>
          <cell r="J624" t="str">
            <v>NO</v>
          </cell>
          <cell r="K624" t="str">
            <v>Silver</v>
          </cell>
          <cell r="L624" t="str">
            <v>Non S-Ox</v>
          </cell>
          <cell r="M624">
            <v>211</v>
          </cell>
          <cell r="N624" t="str">
            <v>No</v>
          </cell>
          <cell r="O624" t="str">
            <v>Yes</v>
          </cell>
          <cell r="P624">
            <v>39089</v>
          </cell>
          <cell r="Q624" t="str">
            <v>-</v>
          </cell>
          <cell r="R624" t="str">
            <v>In-House</v>
          </cell>
          <cell r="S624" t="str">
            <v>Ford Customer Service</v>
          </cell>
          <cell r="T624" t="str">
            <v>FCSD Tech</v>
          </cell>
          <cell r="U624" t="str">
            <v>rodonne3</v>
          </cell>
          <cell r="V624" t="str">
            <v>KPETRILL</v>
          </cell>
          <cell r="W624" t="str">
            <v>speter95</v>
          </cell>
          <cell r="X624" t="str">
            <v>thinderm</v>
          </cell>
          <cell r="Y624" t="str">
            <v>jdunsei1</v>
          </cell>
          <cell r="Z624" t="str">
            <v>dnorthco</v>
          </cell>
          <cell r="AA624" t="str">
            <v>-</v>
          </cell>
          <cell r="AB624" t="str">
            <v>No</v>
          </cell>
          <cell r="AC624" t="str">
            <v>-</v>
          </cell>
          <cell r="AD624" t="str">
            <v>No</v>
          </cell>
          <cell r="AE624" t="str">
            <v>ISO provides data to Ford in support of Dealer Initial Stock Orders.</v>
          </cell>
          <cell r="AU624" t="str">
            <v>YES</v>
          </cell>
          <cell r="AV624" t="str">
            <v>Will be Decommissioned</v>
          </cell>
          <cell r="AW624" t="str">
            <v>Q3 2027</v>
          </cell>
          <cell r="AX624" t="str">
            <v>Migration to S4 Hana will begin in Q4-2025</v>
          </cell>
          <cell r="AY624" t="str">
            <v>Focus - MF</v>
          </cell>
        </row>
        <row r="625">
          <cell r="A625">
            <v>19115</v>
          </cell>
          <cell r="B625" t="str">
            <v>Ford Pro: Fleet Business Management System</v>
          </cell>
          <cell r="C625" t="str">
            <v>In Production</v>
          </cell>
          <cell r="D625" t="str">
            <v>FBMS</v>
          </cell>
          <cell r="E625" t="str">
            <v>Ford Pro &amp; FCSD Tech</v>
          </cell>
          <cell r="F625" t="str">
            <v>RKENNEL</v>
          </cell>
          <cell r="G625" t="str">
            <v>AKARTHI4</v>
          </cell>
          <cell r="H625" t="str">
            <v>AKARTHI4</v>
          </cell>
          <cell r="I625" t="str">
            <v>SHEMAMA2</v>
          </cell>
          <cell r="J625" t="str">
            <v>NO</v>
          </cell>
          <cell r="K625" t="str">
            <v>Silver</v>
          </cell>
          <cell r="L625" t="str">
            <v>S-Ox In Scope</v>
          </cell>
          <cell r="M625">
            <v>232</v>
          </cell>
          <cell r="N625" t="str">
            <v>No</v>
          </cell>
          <cell r="O625" t="str">
            <v>Yes</v>
          </cell>
          <cell r="P625">
            <v>40293</v>
          </cell>
          <cell r="Q625" t="str">
            <v>-</v>
          </cell>
          <cell r="R625" t="str">
            <v>In-House</v>
          </cell>
          <cell r="S625" t="str">
            <v>Marketing &amp; Sales</v>
          </cell>
          <cell r="T625" t="str">
            <v>Ford Pro</v>
          </cell>
          <cell r="U625" t="str">
            <v>mcavatai</v>
          </cell>
          <cell r="V625" t="str">
            <v>ERICE34</v>
          </cell>
          <cell r="W625" t="str">
            <v>atripat9</v>
          </cell>
          <cell r="X625" t="str">
            <v>vcomandu</v>
          </cell>
          <cell r="Y625" t="str">
            <v>rbajpai</v>
          </cell>
          <cell r="Z625" t="str">
            <v>evanwagn</v>
          </cell>
          <cell r="AA625" t="str">
            <v>afrank21</v>
          </cell>
          <cell r="AB625" t="str">
            <v>No</v>
          </cell>
          <cell r="AC625" t="str">
            <v>Yes</v>
          </cell>
          <cell r="AD625" t="str">
            <v>No</v>
          </cell>
          <cell r="AE625" t="str">
            <v>FBMS automates the fleet sales proposal(Deal) development and approval process and enables the Fleet Account Managers to administer the variable marketing provided to fleet customers. FBMS also tracks metrics and profit related to the proposed and established proposals.   Multiple combinations of incentive types, business segments, sales regions, vehicles and more can be specified as reporting criteria to aid in management decisions.</v>
          </cell>
          <cell r="AG625">
            <v>7</v>
          </cell>
          <cell r="AH625" t="str">
            <v>Complete Migration to GCP (Both App &amp; DB)</v>
          </cell>
          <cell r="AI625" t="str">
            <v>Q3 2025</v>
          </cell>
          <cell r="AK625" t="str">
            <v>Migration is already completed</v>
          </cell>
          <cell r="AL625" t="str">
            <v>Springboot</v>
          </cell>
          <cell r="AM625" t="str">
            <v>Version Upgrade</v>
          </cell>
          <cell r="AN625" t="str">
            <v>TBD</v>
          </cell>
          <cell r="AQ625" t="str">
            <v>SQL</v>
          </cell>
          <cell r="AR625" t="str">
            <v>Modernize to Cloud Databases</v>
          </cell>
          <cell r="AS625" t="str">
            <v>Q3 2025</v>
          </cell>
          <cell r="AT625" t="str">
            <v>Currently in on-prem SQL.. The team is planning to move to Cloud PostgreSQL. Tech modernization are in progress</v>
          </cell>
        </row>
        <row r="626">
          <cell r="A626">
            <v>19162</v>
          </cell>
          <cell r="B626" t="str">
            <v>Technical Field Operations Assignment Mgt Sys</v>
          </cell>
          <cell r="C626" t="str">
            <v>In Production</v>
          </cell>
          <cell r="D626" t="str">
            <v>TFOAMS</v>
          </cell>
          <cell r="E626" t="str">
            <v>Ford Pro &amp; FCSD Tech</v>
          </cell>
          <cell r="F626" t="str">
            <v>RKENNEL</v>
          </cell>
          <cell r="G626" t="str">
            <v>RRAJKIR2</v>
          </cell>
          <cell r="H626" t="str">
            <v>CRANJIT1</v>
          </cell>
          <cell r="I626" t="str">
            <v>MIKRAMUL</v>
          </cell>
          <cell r="J626" t="str">
            <v>NO</v>
          </cell>
          <cell r="K626" t="str">
            <v>Silver</v>
          </cell>
          <cell r="L626" t="str">
            <v>Non S-Ox</v>
          </cell>
          <cell r="M626">
            <v>211</v>
          </cell>
          <cell r="N626" t="str">
            <v>No</v>
          </cell>
          <cell r="O626" t="str">
            <v>Yes</v>
          </cell>
          <cell r="P626">
            <v>39727</v>
          </cell>
          <cell r="Q626" t="str">
            <v>-</v>
          </cell>
          <cell r="R626" t="str">
            <v>In-House</v>
          </cell>
          <cell r="S626" t="str">
            <v>Ford Customer Service</v>
          </cell>
          <cell r="T626" t="str">
            <v>FCSD Tech</v>
          </cell>
          <cell r="U626" t="str">
            <v>MKUNES</v>
          </cell>
          <cell r="V626" t="str">
            <v>ETARQUIN</v>
          </cell>
          <cell r="W626" t="str">
            <v>ssanth15</v>
          </cell>
          <cell r="X626" t="str">
            <v>rmahesw1</v>
          </cell>
          <cell r="Y626" t="str">
            <v>ssanth15</v>
          </cell>
          <cell r="Z626" t="str">
            <v>nharrier</v>
          </cell>
          <cell r="AA626" t="str">
            <v>-</v>
          </cell>
          <cell r="AB626" t="str">
            <v>Yes</v>
          </cell>
          <cell r="AC626" t="str">
            <v>Yes</v>
          </cell>
          <cell r="AD626" t="str">
            <v>No</v>
          </cell>
          <cell r="AF626" t="str">
            <v>Global</v>
          </cell>
          <cell r="AH626" t="str">
            <v>Will be Decommissioned</v>
          </cell>
          <cell r="AI626" t="str">
            <v>Q1 2025</v>
          </cell>
          <cell r="AL626" t="str">
            <v>WAS</v>
          </cell>
          <cell r="AM626" t="str">
            <v>Will be Decommissioned</v>
          </cell>
          <cell r="AN626" t="str">
            <v>Q1 2025</v>
          </cell>
          <cell r="AR626" t="str">
            <v>Will be Decommissioned</v>
          </cell>
          <cell r="AS626" t="str">
            <v>Q1 2025</v>
          </cell>
          <cell r="AU626" t="str">
            <v>YES</v>
          </cell>
          <cell r="AV626" t="str">
            <v>Will be Decommissioned</v>
          </cell>
          <cell r="AW626" t="str">
            <v>Q1 2025</v>
          </cell>
        </row>
        <row r="627">
          <cell r="A627">
            <v>19341</v>
          </cell>
          <cell r="B627" t="str">
            <v>Service OVID</v>
          </cell>
          <cell r="C627" t="str">
            <v>In Production</v>
          </cell>
          <cell r="D627" t="str">
            <v>SOVID</v>
          </cell>
          <cell r="E627" t="str">
            <v>Ford Pro &amp; FCSD Tech</v>
          </cell>
          <cell r="F627" t="str">
            <v>RKENNEL</v>
          </cell>
          <cell r="G627" t="str">
            <v>JCHAUSSE</v>
          </cell>
          <cell r="H627" t="str">
            <v>SSUBHANK</v>
          </cell>
          <cell r="I627" t="str">
            <v>RANKAM1</v>
          </cell>
          <cell r="J627" t="str">
            <v>NO</v>
          </cell>
          <cell r="K627" t="str">
            <v>Silver</v>
          </cell>
          <cell r="L627" t="str">
            <v>S-Ox In Scope</v>
          </cell>
          <cell r="M627">
            <v>221</v>
          </cell>
          <cell r="N627" t="str">
            <v>No</v>
          </cell>
          <cell r="O627" t="str">
            <v>Yes</v>
          </cell>
          <cell r="P627">
            <v>32908</v>
          </cell>
          <cell r="Q627" t="str">
            <v>-</v>
          </cell>
          <cell r="R627" t="str">
            <v>In-House</v>
          </cell>
          <cell r="S627" t="str">
            <v>Ford Customer Service</v>
          </cell>
          <cell r="T627" t="str">
            <v>FCSD Tech</v>
          </cell>
          <cell r="U627" t="str">
            <v>dcarte13</v>
          </cell>
          <cell r="V627" t="str">
            <v>DKING12</v>
          </cell>
          <cell r="W627" t="str">
            <v>pmurug20</v>
          </cell>
          <cell r="X627" t="str">
            <v>arajesw1</v>
          </cell>
          <cell r="Y627" t="str">
            <v>bmarudhu</v>
          </cell>
          <cell r="Z627" t="str">
            <v>dfitzg22</v>
          </cell>
          <cell r="AA627" t="str">
            <v>-</v>
          </cell>
          <cell r="AB627" t="str">
            <v>No</v>
          </cell>
          <cell r="AC627" t="str">
            <v>No</v>
          </cell>
          <cell r="AD627" t="str">
            <v>No</v>
          </cell>
          <cell r="AE627" t="str">
            <v>Corporate Repository for European vehicle information</v>
          </cell>
          <cell r="AH627" t="str">
            <v>EDC CaaS</v>
          </cell>
          <cell r="AJ627" t="str">
            <v>Not on VM or COTS product.</v>
          </cell>
          <cell r="AU627" t="str">
            <v>YES</v>
          </cell>
          <cell r="AV627" t="str">
            <v>Optimize MF - MIPs reduction</v>
          </cell>
          <cell r="AW627" t="str">
            <v>TBD</v>
          </cell>
          <cell r="AX627" t="str">
            <v>100% Mainframe App, No UI. Supporting EU vehicles only. Strong dependency for On Prem considering upstream are also in Mainframe environment</v>
          </cell>
        </row>
        <row r="628">
          <cell r="A628">
            <v>19357</v>
          </cell>
          <cell r="B628" t="str">
            <v>APA TW DPI (Taiwan)</v>
          </cell>
          <cell r="C628" t="str">
            <v>In Production</v>
          </cell>
          <cell r="D628" t="str">
            <v>TWN DPI</v>
          </cell>
          <cell r="E628" t="str">
            <v>Ford Pro &amp; FCSD Tech</v>
          </cell>
          <cell r="F628" t="str">
            <v>OTHERS</v>
          </cell>
          <cell r="G628" t="str">
            <v>OTHERS</v>
          </cell>
          <cell r="H628" t="str">
            <v>thuang2</v>
          </cell>
          <cell r="I628" t="str">
            <v>thuang2</v>
          </cell>
          <cell r="J628" t="str">
            <v>NO</v>
          </cell>
          <cell r="K628" t="str">
            <v>Bronze</v>
          </cell>
          <cell r="L628" t="str">
            <v>Non S-Ox</v>
          </cell>
          <cell r="M628">
            <v>211</v>
          </cell>
          <cell r="N628" t="str">
            <v>No</v>
          </cell>
          <cell r="O628" t="str">
            <v>Yes</v>
          </cell>
          <cell r="P628">
            <v>35976</v>
          </cell>
          <cell r="Q628" t="str">
            <v>-</v>
          </cell>
          <cell r="R628" t="str">
            <v>In-House</v>
          </cell>
          <cell r="S628" t="str">
            <v>Ford Customer Service</v>
          </cell>
          <cell r="T628" t="str">
            <v>-</v>
          </cell>
          <cell r="U628" t="str">
            <v>tchang35</v>
          </cell>
          <cell r="V628" t="str">
            <v>-</v>
          </cell>
          <cell r="W628" t="str">
            <v>bchen13</v>
          </cell>
          <cell r="X628" t="str">
            <v>blee14</v>
          </cell>
          <cell r="Y628" t="str">
            <v>thuang2</v>
          </cell>
          <cell r="Z628" t="str">
            <v>-</v>
          </cell>
          <cell r="AA628" t="str">
            <v>-</v>
          </cell>
          <cell r="AB628" t="str">
            <v>Yes</v>
          </cell>
          <cell r="AC628" t="str">
            <v>No</v>
          </cell>
          <cell r="AD628" t="str">
            <v>No</v>
          </cell>
          <cell r="AE628" t="str">
            <v>The purpose of the DPI system is not just to help FLH ACSG collect all dealer order data efficiently and manage the analysis of dealer parts &amp; sales data, but also to provide a systematic and automatic process for Dealer parts warehouse business in order to reduce FLH business workload and personal oversight. The DPI system is also able to automatically check, control and receive the dealer orders. Based on the dealer orders, FLH ACSD can schedule the shipping time to dealers. System is supported by local Taiwan IT team and hosted in Dearborn.</v>
          </cell>
          <cell r="AG628">
            <v>4</v>
          </cell>
          <cell r="AH628" t="str">
            <v>Will be Decommissioned</v>
          </cell>
          <cell r="AI628" t="str">
            <v>Q1 2026</v>
          </cell>
          <cell r="AK628" t="str">
            <v>The listed applications, TW DPI and TW ASN P&amp;S, are continue its technical component as status-quo through 2026, and starting 2026 those are separate from Ford Network and purely managed by FLH IT. As such, we will not change/upgrade any due to Ford global to FLH local migration during 2025.</v>
          </cell>
        </row>
        <row r="629">
          <cell r="A629">
            <v>19359</v>
          </cell>
          <cell r="B629" t="str">
            <v>APA TW ASN-P&amp;S (TAIWAN)</v>
          </cell>
          <cell r="C629" t="str">
            <v>In Production</v>
          </cell>
          <cell r="D629" t="str">
            <v>TWN ASN-PS</v>
          </cell>
          <cell r="E629" t="str">
            <v>Ford Pro &amp; FCSD Tech</v>
          </cell>
          <cell r="F629" t="str">
            <v>OTHERS</v>
          </cell>
          <cell r="G629" t="str">
            <v>OTHERS</v>
          </cell>
          <cell r="H629" t="str">
            <v>thuang2</v>
          </cell>
          <cell r="I629" t="str">
            <v>thuang2</v>
          </cell>
          <cell r="J629" t="str">
            <v>NO</v>
          </cell>
          <cell r="K629" t="str">
            <v>Bronze</v>
          </cell>
          <cell r="L629" t="str">
            <v>Non S-Ox</v>
          </cell>
          <cell r="M629">
            <v>211</v>
          </cell>
          <cell r="N629" t="str">
            <v>No</v>
          </cell>
          <cell r="O629" t="str">
            <v>Yes</v>
          </cell>
          <cell r="R629" t="str">
            <v>In-House</v>
          </cell>
          <cell r="S629" t="str">
            <v>Ford Customer Service</v>
          </cell>
          <cell r="T629" t="str">
            <v>-</v>
          </cell>
          <cell r="AE629" t="str">
            <v>At the first working night in every month PANDA system produces the suggest order of local parts in next month.  On next day the merchandiser in parts division at Ford Lio Ho would review suggest order which would be consquently purified (concurred) by the supervisor and the formal order &amp; A.S.N. download file would be produced during the time of overnight job at every night . Until Cycle I the completely produced A.S.N. Data File would be transmitted to A.S.N. server through TCP/IP meanwhile the data would be transmitted to A.S.N. database through program. System is supported by local Taiwan IT team and hosted in Taiwan.</v>
          </cell>
          <cell r="AG629">
            <v>4</v>
          </cell>
          <cell r="AH629" t="str">
            <v>Will be Decommissioned</v>
          </cell>
          <cell r="AI629" t="str">
            <v>Q1 2026</v>
          </cell>
          <cell r="AK629" t="str">
            <v>The listed applications, TW DPI and TW ASN P&amp;S, are continue its technical component as status-quo through 2026, and starting 2026 those are separate from Ford Network and purely managed by FLH IT. As such, we will not change/upgrade any due to Ford global to FLH local migration during 2025.</v>
          </cell>
        </row>
        <row r="630">
          <cell r="A630">
            <v>19656</v>
          </cell>
          <cell r="B630" t="str">
            <v>OWS Service Event Data Collector</v>
          </cell>
          <cell r="C630" t="str">
            <v>In Production</v>
          </cell>
          <cell r="D630" t="str">
            <v>OWS SEDC</v>
          </cell>
          <cell r="E630" t="str">
            <v>Ford Pro &amp; FCSD Tech</v>
          </cell>
          <cell r="F630" t="str">
            <v>ZKOUL</v>
          </cell>
          <cell r="G630" t="str">
            <v>JCOLE195</v>
          </cell>
          <cell r="H630" t="str">
            <v>VRAMAC10</v>
          </cell>
          <cell r="I630" t="str">
            <v>VRAMASA6</v>
          </cell>
          <cell r="J630" t="str">
            <v>NO</v>
          </cell>
          <cell r="K630" t="str">
            <v>Silver</v>
          </cell>
          <cell r="L630" t="str">
            <v>Non S-Ox</v>
          </cell>
          <cell r="M630">
            <v>211</v>
          </cell>
          <cell r="N630" t="str">
            <v>No</v>
          </cell>
          <cell r="O630" t="str">
            <v>Yes</v>
          </cell>
          <cell r="P630">
            <v>40633</v>
          </cell>
          <cell r="Q630" t="str">
            <v>-</v>
          </cell>
          <cell r="R630" t="str">
            <v>Managed by 3rd Party Purchased Service</v>
          </cell>
          <cell r="S630" t="str">
            <v>Ford Customer Service</v>
          </cell>
          <cell r="T630" t="str">
            <v>FCSD Tech</v>
          </cell>
          <cell r="U630" t="str">
            <v>bcolli93</v>
          </cell>
          <cell r="V630" t="str">
            <v>LCAMAJ</v>
          </cell>
          <cell r="W630" t="str">
            <v>gbharan3</v>
          </cell>
          <cell r="X630" t="str">
            <v>ssubra38</v>
          </cell>
          <cell r="Y630" t="str">
            <v>gbharan3</v>
          </cell>
          <cell r="Z630" t="str">
            <v>cbeaudo1</v>
          </cell>
          <cell r="AA630" t="str">
            <v>lcamaj</v>
          </cell>
          <cell r="AB630" t="str">
            <v>No</v>
          </cell>
          <cell r="AC630" t="str">
            <v>No</v>
          </cell>
          <cell r="AD630" t="str">
            <v>No</v>
          </cell>
          <cell r="AE630" t="str">
            <v>One Warranty System application to collect data throughout service event, focusing on Repair Order, Diagnostic Session data and Sync Health Reports.  Will be used by Find A Vehicle Functionality.  PDR - Pre Defined Repair is created in WC box and it is used in GACES. PDR Master screen in WC is used to create PDR in GACES after validating entries through web services. We have Create, Edit, Delete &amp; Search PDR functionalities.</v>
          </cell>
          <cell r="AF630" t="str">
            <v>Global</v>
          </cell>
          <cell r="AG630">
            <v>5</v>
          </cell>
          <cell r="AH630" t="str">
            <v>Will be Decommissioned</v>
          </cell>
          <cell r="AI630" t="str">
            <v>Q4 2025</v>
          </cell>
          <cell r="AJ630" t="str">
            <v>Decommission Strategy in near future</v>
          </cell>
          <cell r="AL630" t="str">
            <v>Struts</v>
          </cell>
          <cell r="AM630" t="str">
            <v>Will be Decommissioned</v>
          </cell>
          <cell r="AN630" t="str">
            <v>Q4 2025</v>
          </cell>
          <cell r="AP630" t="str">
            <v>As application components are merged with some other applications, this app is in decommission strategy</v>
          </cell>
          <cell r="AQ630" t="str">
            <v>SQL</v>
          </cell>
          <cell r="AR630" t="str">
            <v>Will be Decommissioned</v>
          </cell>
          <cell r="AS630" t="str">
            <v>Q4 2025</v>
          </cell>
        </row>
        <row r="631">
          <cell r="A631">
            <v>19897</v>
          </cell>
          <cell r="B631" t="str">
            <v>Parts Data Warehouse</v>
          </cell>
          <cell r="C631" t="str">
            <v>In Production</v>
          </cell>
          <cell r="D631" t="str">
            <v>PDW</v>
          </cell>
          <cell r="E631" t="str">
            <v>Ford Pro &amp; FCSD Tech</v>
          </cell>
          <cell r="F631" t="str">
            <v>ZKOUL</v>
          </cell>
          <cell r="G631" t="str">
            <v>JCOLE195</v>
          </cell>
          <cell r="H631" t="str">
            <v>KVIJAY34</v>
          </cell>
          <cell r="I631" t="str">
            <v>PMURUG20</v>
          </cell>
          <cell r="J631" t="str">
            <v>NO</v>
          </cell>
          <cell r="K631" t="str">
            <v>Silver</v>
          </cell>
          <cell r="L631" t="str">
            <v>Non S-Ox</v>
          </cell>
          <cell r="M631">
            <v>221</v>
          </cell>
          <cell r="N631" t="str">
            <v>No</v>
          </cell>
          <cell r="O631" t="str">
            <v>Yes</v>
          </cell>
          <cell r="P631">
            <v>40209</v>
          </cell>
          <cell r="Q631" t="str">
            <v>-</v>
          </cell>
          <cell r="R631" t="str">
            <v>In-House</v>
          </cell>
          <cell r="S631" t="str">
            <v>Ford Customer Service</v>
          </cell>
          <cell r="T631" t="str">
            <v>FCSD Tech</v>
          </cell>
          <cell r="U631" t="str">
            <v>vsachin1</v>
          </cell>
          <cell r="V631" t="str">
            <v>SGOSWAMI</v>
          </cell>
          <cell r="W631" t="str">
            <v>pmurug20</v>
          </cell>
          <cell r="X631" t="str">
            <v>ndinesh</v>
          </cell>
          <cell r="Y631" t="str">
            <v>rsuryan1</v>
          </cell>
          <cell r="Z631" t="str">
            <v>GBADRI3</v>
          </cell>
          <cell r="AA631" t="str">
            <v>GBADRI3</v>
          </cell>
          <cell r="AB631" t="str">
            <v>No</v>
          </cell>
          <cell r="AC631" t="str">
            <v>-</v>
          </cell>
          <cell r="AD631" t="str">
            <v>No</v>
          </cell>
          <cell r="AE631" t="str">
            <v>Parts Data Warehouse (formerly GPARTS EDW) is a data warehouse application that receives data from 15+ interfaces (both Internal and External) and  transfer all the attributes to the FORD Pricing system to set pricing for all the fter-market parts and accessories parts. The system is used by Ford of North America,Ford of Europe, Ford of Asia Pacific, and Ford of Middle East and Africa.</v>
          </cell>
          <cell r="AF631" t="str">
            <v>N/A</v>
          </cell>
          <cell r="AJ631" t="str">
            <v>N/A</v>
          </cell>
          <cell r="AK631" t="str">
            <v>N/A</v>
          </cell>
          <cell r="AR631" t="str">
            <v>Modernize to Cloud Databases</v>
          </cell>
          <cell r="AS631" t="str">
            <v>Q3 2025</v>
          </cell>
          <cell r="AT631" t="str">
            <v>Migration process yet to start</v>
          </cell>
          <cell r="AU631" t="str">
            <v>YES</v>
          </cell>
          <cell r="AV631" t="str">
            <v>Migrate/Rewrite ONLY heavy batch/reporting jobs to GCP</v>
          </cell>
          <cell r="AW631" t="str">
            <v>TBD</v>
          </cell>
          <cell r="AX631" t="str">
            <v>Awaiting MF strategy
Storage of prices and distributes prices to multiple downstream systems of Ford and external parties</v>
          </cell>
          <cell r="AY631" t="str">
            <v>DataStage</v>
          </cell>
        </row>
        <row r="632">
          <cell r="A632">
            <v>20032</v>
          </cell>
          <cell r="B632" t="str">
            <v>OWS Warranty Claim Processing</v>
          </cell>
          <cell r="C632" t="str">
            <v>In Production</v>
          </cell>
          <cell r="D632" t="str">
            <v>OWS Claims</v>
          </cell>
          <cell r="E632" t="str">
            <v>Ford Pro &amp; FCSD Tech</v>
          </cell>
          <cell r="F632" t="str">
            <v>RKENNEL</v>
          </cell>
          <cell r="G632" t="str">
            <v>PPRASAN2</v>
          </cell>
          <cell r="H632" t="str">
            <v>PSATHEE2</v>
          </cell>
          <cell r="I632" t="str">
            <v>RC41</v>
          </cell>
          <cell r="J632" t="str">
            <v>NO</v>
          </cell>
          <cell r="K632" t="str">
            <v>Silver</v>
          </cell>
          <cell r="L632" t="str">
            <v>S-Ox In Scope</v>
          </cell>
          <cell r="M632">
            <v>232</v>
          </cell>
          <cell r="N632" t="str">
            <v>No</v>
          </cell>
          <cell r="O632" t="str">
            <v>Yes</v>
          </cell>
          <cell r="P632">
            <v>40267</v>
          </cell>
          <cell r="Q632" t="str">
            <v>-</v>
          </cell>
          <cell r="R632" t="str">
            <v>Managed by 3rd Party Purchased Service</v>
          </cell>
          <cell r="S632" t="str">
            <v>Ford Customer Service</v>
          </cell>
          <cell r="T632" t="str">
            <v>FCSD Tech</v>
          </cell>
          <cell r="U632" t="str">
            <v>pmichala</v>
          </cell>
          <cell r="V632" t="str">
            <v>MROBIN30</v>
          </cell>
          <cell r="W632" t="str">
            <v>pprasad7</v>
          </cell>
          <cell r="X632" t="str">
            <v>ssairam</v>
          </cell>
          <cell r="Y632" t="str">
            <v>PSATHEE2</v>
          </cell>
          <cell r="Z632" t="str">
            <v>cwong3</v>
          </cell>
          <cell r="AA632" t="str">
            <v>-</v>
          </cell>
          <cell r="AB632" t="str">
            <v>Yes</v>
          </cell>
          <cell r="AC632" t="str">
            <v>No</v>
          </cell>
          <cell r="AD632" t="str">
            <v>No</v>
          </cell>
          <cell r="AE632" t="str">
            <v>Global claims processing and adjudication.  Includes accounting modules and interfaces to the Business Rules Engine.</v>
          </cell>
          <cell r="AF632" t="str">
            <v>Global (NA / IMG / EU / SA)</v>
          </cell>
          <cell r="AG632">
            <v>95</v>
          </cell>
          <cell r="AH632" t="str">
            <v xml:space="preserve">Complete Migration to SaaS </v>
          </cell>
          <cell r="AI632" t="str">
            <v>Q4 2025</v>
          </cell>
          <cell r="AL632" t="str">
            <v>WAS - Traditional, Struts</v>
          </cell>
          <cell r="AM632" t="str">
            <v>Rewrite</v>
          </cell>
          <cell r="AN632" t="str">
            <v>TBD</v>
          </cell>
          <cell r="AO632" t="str">
            <v>WAS Liberty and Struts need to be rewritten to Springboot; and PEGA will migrate to PEGA SaaS.
Struts migration would be for 37 services, 36 batch jobs</v>
          </cell>
          <cell r="AP632" t="str">
            <v>1) PEGA will go to SaaS 2) WAS and Struts components will be rewritten to Springboot, hence its rewrite (Hybrid)
3) Pega UI will be rewritten in REACT</v>
          </cell>
          <cell r="AQ632" t="str">
            <v>SQL</v>
          </cell>
          <cell r="AR632" t="str">
            <v>Modernize to Cloud Databases</v>
          </cell>
          <cell r="AS632" t="str">
            <v>Q4 2026</v>
          </cell>
          <cell r="AT632" t="str">
            <v>Migrate to GCP Postgre by 2026</v>
          </cell>
        </row>
        <row r="633">
          <cell r="A633">
            <v>20062</v>
          </cell>
          <cell r="B633" t="str">
            <v>Global Brand Protection System</v>
          </cell>
          <cell r="C633" t="str">
            <v>In Production</v>
          </cell>
          <cell r="D633" t="str">
            <v>GBPS</v>
          </cell>
          <cell r="E633" t="str">
            <v>Ford Pro &amp; FCSD Tech</v>
          </cell>
          <cell r="F633" t="str">
            <v>DNANDAN</v>
          </cell>
          <cell r="G633" t="str">
            <v>DWIERZBI</v>
          </cell>
          <cell r="H633" t="str">
            <v>ASASIDHA</v>
          </cell>
          <cell r="I633" t="str">
            <v>MMEHTA5</v>
          </cell>
          <cell r="J633" t="str">
            <v>NO</v>
          </cell>
          <cell r="K633" t="str">
            <v>Copper</v>
          </cell>
          <cell r="L633" t="str">
            <v>Non S-Ox</v>
          </cell>
          <cell r="M633">
            <v>111</v>
          </cell>
          <cell r="N633" t="str">
            <v>No</v>
          </cell>
          <cell r="O633" t="str">
            <v>Yes</v>
          </cell>
          <cell r="P633">
            <v>40086</v>
          </cell>
          <cell r="Q633" t="str">
            <v>-</v>
          </cell>
          <cell r="R633" t="str">
            <v>In-House</v>
          </cell>
          <cell r="S633" t="str">
            <v>Ford Customer Service</v>
          </cell>
          <cell r="T633" t="str">
            <v>FCSD Tech</v>
          </cell>
          <cell r="U633" t="str">
            <v>borourke</v>
          </cell>
          <cell r="V633" t="str">
            <v>CWALLA59</v>
          </cell>
          <cell r="W633" t="str">
            <v>speter95</v>
          </cell>
          <cell r="X633" t="str">
            <v>vsarav22</v>
          </cell>
          <cell r="Y633" t="str">
            <v>rdhanar1</v>
          </cell>
          <cell r="Z633" t="str">
            <v>cwalla59</v>
          </cell>
          <cell r="AA633" t="str">
            <v>-</v>
          </cell>
          <cell r="AB633" t="str">
            <v>Yes</v>
          </cell>
          <cell r="AC633" t="str">
            <v>-</v>
          </cell>
          <cell r="AD633" t="str">
            <v>No</v>
          </cell>
          <cell r="AE633" t="str">
            <v>This application will track brand protection exemption requests and approvals.</v>
          </cell>
          <cell r="AG633">
            <v>4</v>
          </cell>
          <cell r="AH633" t="str">
            <v>Complete Migration to GCP (Both App &amp; DB)</v>
          </cell>
          <cell r="AI633" t="str">
            <v>Q4 2025</v>
          </cell>
          <cell r="AL633" t="str">
            <v>WAS, Struts, Springboot (Java &gt;= 17)</v>
          </cell>
          <cell r="AM633" t="str">
            <v>Rewrite</v>
          </cell>
          <cell r="AN633" t="str">
            <v>Q4 2025</v>
          </cell>
          <cell r="AQ633" t="str">
            <v>SQL</v>
          </cell>
          <cell r="AR633" t="str">
            <v>Modernize to Cloud Databases</v>
          </cell>
          <cell r="AS633" t="str">
            <v>Q4 2025</v>
          </cell>
          <cell r="AT633" t="str">
            <v>Migrated to GCP and PostgreSQL in 2025</v>
          </cell>
        </row>
        <row r="634">
          <cell r="A634">
            <v>20910</v>
          </cell>
          <cell r="B634" t="str">
            <v>Systematic Parts Remote Inventory Technology FoE</v>
          </cell>
          <cell r="C634" t="str">
            <v>In Production</v>
          </cell>
          <cell r="D634" t="str">
            <v>SPRINT FoE</v>
          </cell>
          <cell r="E634" t="str">
            <v>Ford Pro &amp; FCSD Tech</v>
          </cell>
          <cell r="F634" t="str">
            <v>CHURLEY3</v>
          </cell>
          <cell r="G634" t="str">
            <v>DWIERZBI</v>
          </cell>
          <cell r="H634" t="str">
            <v>TOBERHOF</v>
          </cell>
          <cell r="I634" t="str">
            <v>MMEHTA5</v>
          </cell>
          <cell r="J634" t="str">
            <v>YES</v>
          </cell>
          <cell r="K634" t="str">
            <v>Silver</v>
          </cell>
          <cell r="L634" t="str">
            <v>S-Ox In Scope</v>
          </cell>
          <cell r="M634">
            <v>232</v>
          </cell>
          <cell r="N634" t="str">
            <v>No</v>
          </cell>
          <cell r="O634" t="str">
            <v>Yes</v>
          </cell>
          <cell r="P634">
            <v>41638</v>
          </cell>
          <cell r="Q634" t="str">
            <v>-</v>
          </cell>
          <cell r="R634" t="str">
            <v>COTS</v>
          </cell>
          <cell r="S634" t="str">
            <v>Ford Customer Service</v>
          </cell>
          <cell r="T634" t="str">
            <v>FCSD Tech</v>
          </cell>
          <cell r="U634" t="str">
            <v>jrodri93</v>
          </cell>
          <cell r="V634" t="str">
            <v>BHARRI14</v>
          </cell>
          <cell r="W634" t="str">
            <v>speter95</v>
          </cell>
          <cell r="X634" t="str">
            <v>VGAUL</v>
          </cell>
          <cell r="Y634" t="str">
            <v>RPRASA18</v>
          </cell>
          <cell r="Z634" t="str">
            <v>SWINIARC</v>
          </cell>
          <cell r="AA634" t="str">
            <v>-</v>
          </cell>
          <cell r="AB634" t="str">
            <v>No</v>
          </cell>
          <cell r="AC634" t="str">
            <v>Yes</v>
          </cell>
          <cell r="AD634" t="str">
            <v>No</v>
          </cell>
          <cell r="AE634" t="str">
            <v>Makes use of SAP ERP -EAMS #51048-    Support dealer's inventory management by optimizing the dealer's inventory profile based on real customer orders overlayed by market demand and by calculating inventory replenishment orders based upon inventory data from the dealer</v>
          </cell>
          <cell r="AF634" t="str">
            <v>EU</v>
          </cell>
          <cell r="AG634">
            <v>13</v>
          </cell>
          <cell r="AH634" t="str">
            <v>Will be Decommissioned</v>
          </cell>
          <cell r="AI634" t="str">
            <v>Q2 2025</v>
          </cell>
          <cell r="AJ634" t="str">
            <v>these servers recently got decommissioned. Since VM data was point in time, after we refresh this in our next update</v>
          </cell>
          <cell r="AK634" t="str">
            <v>these servers recently got decommissioned. Since VM data was point in time, after we refresh this in our next update</v>
          </cell>
        </row>
        <row r="635">
          <cell r="A635">
            <v>20981</v>
          </cell>
          <cell r="B635" t="str">
            <v>ESB Contract Assistance</v>
          </cell>
          <cell r="C635" t="str">
            <v>In Production</v>
          </cell>
          <cell r="D635" t="str">
            <v>DCW-ESBCA</v>
          </cell>
          <cell r="E635" t="str">
            <v>Ford Pro &amp; FCSD Tech</v>
          </cell>
          <cell r="F635" t="str">
            <v>DNANDAN</v>
          </cell>
          <cell r="G635" t="str">
            <v>ABANSAL3</v>
          </cell>
          <cell r="H635" t="str">
            <v>ASLAUG10</v>
          </cell>
          <cell r="I635" t="str">
            <v>RKADAM1</v>
          </cell>
          <cell r="J635" t="str">
            <v>NO</v>
          </cell>
          <cell r="K635" t="str">
            <v>Silver</v>
          </cell>
          <cell r="L635" t="str">
            <v>Non S-Ox</v>
          </cell>
          <cell r="M635">
            <v>221</v>
          </cell>
          <cell r="N635" t="str">
            <v>No</v>
          </cell>
          <cell r="O635" t="str">
            <v>Yes</v>
          </cell>
          <cell r="P635">
            <v>40930</v>
          </cell>
          <cell r="Q635">
            <v>46022</v>
          </cell>
          <cell r="R635" t="str">
            <v>In-House</v>
          </cell>
          <cell r="S635" t="str">
            <v>Ford Customer Service</v>
          </cell>
          <cell r="T635" t="str">
            <v>FCSD Tech</v>
          </cell>
          <cell r="U635" t="str">
            <v>MHERN396</v>
          </cell>
          <cell r="V635" t="str">
            <v>AOWEN</v>
          </cell>
          <cell r="W635" t="str">
            <v>gbharan3</v>
          </cell>
          <cell r="X635" t="str">
            <v>tbabu</v>
          </cell>
          <cell r="Y635" t="str">
            <v>sardhana</v>
          </cell>
          <cell r="Z635" t="str">
            <v>cpesci</v>
          </cell>
          <cell r="AA635" t="str">
            <v>rveryser</v>
          </cell>
          <cell r="AB635" t="str">
            <v>Yes</v>
          </cell>
          <cell r="AC635" t="str">
            <v>Yes</v>
          </cell>
          <cell r="AD635" t="str">
            <v>No</v>
          </cell>
          <cell r="AE635" t="str">
            <v>This application enables the dealers to submit the contract maintenance requests to Ford Extended Service Business (ESB). It also provides the business process automation (workflow) to streamline the ESB contract management. The application name for the external dealers is called ESB Contract Assistance</v>
          </cell>
          <cell r="AF635" t="str">
            <v>NA</v>
          </cell>
          <cell r="AG635">
            <v>8</v>
          </cell>
          <cell r="AH635" t="str">
            <v>Will be Decommissioned</v>
          </cell>
          <cell r="AI635" t="str">
            <v>Q4 2026</v>
          </cell>
          <cell r="AJ635" t="str">
            <v>No plan to move, system will be decommissioned</v>
          </cell>
          <cell r="AK635" t="str">
            <v>4 servers - ito044532, ito044533, ito044534, ito044535 are FTP servers.  Will remain On-Prem in VM until system decom in 2026.</v>
          </cell>
          <cell r="AQ635" t="str">
            <v>SQL</v>
          </cell>
          <cell r="AR635" t="str">
            <v>Will be Decommissioned</v>
          </cell>
          <cell r="AS635" t="str">
            <v>Q4 2026</v>
          </cell>
          <cell r="AT635" t="str">
            <v>Partial migration to cloud for Pega SaaS migration, some DB components will remain On-Prem in SQL until decom in 2026.  
4 servers - ito032715, ito032717, ito032718, ito032721</v>
          </cell>
        </row>
        <row r="636">
          <cell r="A636">
            <v>21493</v>
          </cell>
          <cell r="B636" t="str">
            <v>Global ESB System</v>
          </cell>
          <cell r="C636" t="str">
            <v>In Production</v>
          </cell>
          <cell r="D636" t="str">
            <v>GESB</v>
          </cell>
          <cell r="E636" t="str">
            <v>Ford Pro &amp; FCSD Tech</v>
          </cell>
          <cell r="F636" t="str">
            <v>DNANDAN</v>
          </cell>
          <cell r="G636" t="str">
            <v>ABANSAL3</v>
          </cell>
          <cell r="H636" t="str">
            <v>ASLAUG10</v>
          </cell>
          <cell r="I636" t="str">
            <v>RKADAM1</v>
          </cell>
          <cell r="J636" t="str">
            <v>NO</v>
          </cell>
          <cell r="K636" t="str">
            <v>Silver</v>
          </cell>
          <cell r="L636" t="str">
            <v>S-Ox In Scope</v>
          </cell>
          <cell r="M636">
            <v>331</v>
          </cell>
          <cell r="N636" t="str">
            <v>No</v>
          </cell>
          <cell r="O636" t="str">
            <v>Yes</v>
          </cell>
          <cell r="P636">
            <v>42805</v>
          </cell>
          <cell r="Q636" t="str">
            <v>-</v>
          </cell>
          <cell r="R636" t="str">
            <v>In-House</v>
          </cell>
          <cell r="S636" t="str">
            <v>Ford Customer Service</v>
          </cell>
          <cell r="T636" t="str">
            <v>FCSD Tech</v>
          </cell>
          <cell r="U636" t="str">
            <v>ABRESNAY</v>
          </cell>
          <cell r="V636" t="str">
            <v>AOWEN</v>
          </cell>
          <cell r="W636" t="str">
            <v>gbharan3</v>
          </cell>
          <cell r="X636" t="str">
            <v>tbabu</v>
          </cell>
          <cell r="Y636" t="str">
            <v>sardhana</v>
          </cell>
          <cell r="Z636" t="str">
            <v>lsanjian</v>
          </cell>
          <cell r="AA636" t="str">
            <v>JDANCKA1</v>
          </cell>
          <cell r="AB636" t="str">
            <v>Yes</v>
          </cell>
          <cell r="AC636" t="str">
            <v>Yes</v>
          </cell>
          <cell r="AD636" t="str">
            <v>No</v>
          </cell>
          <cell r="AE636" t="str">
            <v>Global system to support the creation and management of Extended Service Plans using common global processes.</v>
          </cell>
          <cell r="AF636" t="str">
            <v>NA, MEA, FZA, FSA</v>
          </cell>
          <cell r="AG636">
            <v>39</v>
          </cell>
          <cell r="AH636" t="str">
            <v>Partial Migration to GCP</v>
          </cell>
          <cell r="AI636" t="str">
            <v>Q4 2027</v>
          </cell>
          <cell r="AJ636" t="str">
            <v>GESB SQL server, Pega technology  are not easily migrated to GCP</v>
          </cell>
          <cell r="AK636" t="str">
            <v>Pega will be migrated to SaaS in 2025, SQL server will be in Postgres, APIs stay with Java or replaced by Protect 2.0.  No STRUTS components with GESB.</v>
          </cell>
          <cell r="AL636" t="str">
            <v>WAS, WAS - Traditional, Struts, Springboot</v>
          </cell>
          <cell r="AM636" t="str">
            <v>Rewrite</v>
          </cell>
          <cell r="AN636" t="str">
            <v>Q2 2026</v>
          </cell>
          <cell r="AP636" t="str">
            <v>Pega will be moved to SaaS in 2025.  APIs will move to On-Prem CaaS or GCP.</v>
          </cell>
          <cell r="AQ636" t="str">
            <v>SQL</v>
          </cell>
          <cell r="AR636" t="str">
            <v>On-Prem</v>
          </cell>
          <cell r="AS636" t="str">
            <v>Q4 2027</v>
          </cell>
          <cell r="AT636" t="str">
            <v>Partial migration to cloud for Pega SaaS migration, some DB components will remain On-Prem in SQL until decom in 2027.</v>
          </cell>
        </row>
        <row r="637">
          <cell r="A637">
            <v>21532</v>
          </cell>
          <cell r="B637" t="str">
            <v>Special Service Support Center Website</v>
          </cell>
          <cell r="C637" t="str">
            <v>In Production</v>
          </cell>
          <cell r="D637" t="str">
            <v>SSSC</v>
          </cell>
          <cell r="E637" t="str">
            <v>Ford Pro &amp; FCSD Tech</v>
          </cell>
          <cell r="F637" t="str">
            <v>OTHERS</v>
          </cell>
          <cell r="G637" t="str">
            <v>EGILLAND</v>
          </cell>
          <cell r="H637" t="str">
            <v>AHUSPEN</v>
          </cell>
          <cell r="I637" t="str">
            <v>ABOBBALA</v>
          </cell>
          <cell r="J637" t="str">
            <v>NO</v>
          </cell>
          <cell r="K637" t="str">
            <v>Gold</v>
          </cell>
          <cell r="L637" t="str">
            <v>Non S-Ox</v>
          </cell>
          <cell r="M637">
            <v>221</v>
          </cell>
          <cell r="N637" t="str">
            <v>Yes</v>
          </cell>
          <cell r="O637" t="str">
            <v>No</v>
          </cell>
          <cell r="P637">
            <v>42225</v>
          </cell>
          <cell r="Q637" t="str">
            <v>-</v>
          </cell>
          <cell r="R637" t="str">
            <v>In-House</v>
          </cell>
          <cell r="S637" t="str">
            <v>Ford Customer Service</v>
          </cell>
          <cell r="T637" t="str">
            <v>-</v>
          </cell>
          <cell r="U637" t="str">
            <v>AHUSPEN</v>
          </cell>
          <cell r="V637" t="str">
            <v>EGILLAND</v>
          </cell>
          <cell r="W637" t="str">
            <v>amarchi9</v>
          </cell>
          <cell r="X637" t="str">
            <v>TSMIT632</v>
          </cell>
          <cell r="Y637" t="str">
            <v>sgunaseg</v>
          </cell>
          <cell r="Z637" t="str">
            <v>TSMIT632</v>
          </cell>
          <cell r="AA637" t="str">
            <v>-</v>
          </cell>
          <cell r="AB637" t="str">
            <v>Yes</v>
          </cell>
          <cell r="AC637" t="str">
            <v>Yes</v>
          </cell>
          <cell r="AD637" t="str">
            <v>Yes</v>
          </cell>
          <cell r="AE637" t="str">
            <v>The mission of the SSSC is to provide their customers with quality information and assistance for Field Service Actions and Customer Service Programs in a timely and professional manner. The SSSC manages web requests and inbound and outbound calls. Requests are related to specific FSA's or CSP's and include general program questions, part order requests, technical assistance, claim review, rental and repair approvals. Renkim and Ford services are closely monitored daily to assure they adhere to the  SSSC Service Level Agreement.</v>
          </cell>
          <cell r="AG637">
            <v>10</v>
          </cell>
          <cell r="AI637" t="str">
            <v>TBD</v>
          </cell>
          <cell r="AK637" t="str">
            <v xml:space="preserve">Discussions held with Manjula Marakani related to this  application.  Due to limiitations with this app and .NET framework, none of the Modernization strategiy options apply for SSSC. </v>
          </cell>
          <cell r="AQ637" t="str">
            <v>SQL</v>
          </cell>
          <cell r="AS637" t="str">
            <v>TBD</v>
          </cell>
          <cell r="AT637" t="str">
            <v xml:space="preserve">Discussions held with Manjula Marakani related to this application.  Due to limitations wth this app and .NET framework, none of the Modernization strategy options apply for SSSC.   </v>
          </cell>
        </row>
        <row r="638">
          <cell r="A638">
            <v>21632</v>
          </cell>
          <cell r="B638" t="str">
            <v>SteelHead</v>
          </cell>
          <cell r="C638" t="str">
            <v>In Production</v>
          </cell>
          <cell r="D638" t="str">
            <v>SteelHead</v>
          </cell>
          <cell r="E638" t="str">
            <v>Ford Pro &amp; FCSD Tech</v>
          </cell>
          <cell r="F638" t="str">
            <v>OTHERS</v>
          </cell>
          <cell r="G638" t="str">
            <v>LCAMAJ</v>
          </cell>
          <cell r="H638" t="str">
            <v>MMELVIL2</v>
          </cell>
          <cell r="I638" t="str">
            <v>ABOBBALA</v>
          </cell>
          <cell r="J638" t="str">
            <v>NO</v>
          </cell>
          <cell r="K638" t="str">
            <v>Copper</v>
          </cell>
          <cell r="L638" t="str">
            <v>Non S-Ox</v>
          </cell>
          <cell r="M638">
            <v>311</v>
          </cell>
          <cell r="N638" t="str">
            <v>Yes</v>
          </cell>
          <cell r="O638" t="str">
            <v>No</v>
          </cell>
          <cell r="P638">
            <v>42033</v>
          </cell>
          <cell r="Q638" t="str">
            <v>-</v>
          </cell>
          <cell r="R638" t="str">
            <v>In-House</v>
          </cell>
          <cell r="S638" t="str">
            <v>Ford Customer Service</v>
          </cell>
          <cell r="T638" t="str">
            <v>-</v>
          </cell>
          <cell r="U638" t="str">
            <v>swelch1</v>
          </cell>
          <cell r="V638" t="str">
            <v>KDORONY</v>
          </cell>
          <cell r="W638" t="str">
            <v>-</v>
          </cell>
          <cell r="X638" t="str">
            <v>mconn2</v>
          </cell>
          <cell r="Y638" t="str">
            <v>-</v>
          </cell>
          <cell r="Z638" t="str">
            <v>mmcdo106</v>
          </cell>
          <cell r="AA638" t="str">
            <v>-</v>
          </cell>
          <cell r="AB638" t="str">
            <v>No</v>
          </cell>
          <cell r="AC638" t="str">
            <v>-</v>
          </cell>
          <cell r="AD638" t="str">
            <v>No</v>
          </cell>
          <cell r="AE638" t="str">
            <v>Steelhead is a project management application for SEO Upstream Program Managers to track new vehicle program launch milestones and deliverables across the company.</v>
          </cell>
          <cell r="AF638" t="str">
            <v>Global (NA / IMG / EU / SA)</v>
          </cell>
          <cell r="AG638">
            <v>9</v>
          </cell>
          <cell r="AH638" t="str">
            <v>Partial Migration to GCP</v>
          </cell>
          <cell r="AI638" t="str">
            <v>Q4 2026</v>
          </cell>
          <cell r="AJ638" t="str">
            <v>SQL Server</v>
          </cell>
          <cell r="AK638" t="str">
            <v>PCF to GCP Migration is planned for 2026</v>
          </cell>
          <cell r="AM638" t="str">
            <v>Rewrite</v>
          </cell>
          <cell r="AN638">
            <v>2026</v>
          </cell>
          <cell r="AO638" t="str">
            <v>NA</v>
          </cell>
          <cell r="AQ638" t="str">
            <v>SQL</v>
          </cell>
          <cell r="AR638" t="str">
            <v>On-Prem</v>
          </cell>
          <cell r="AS638" t="str">
            <v>Q4 2026</v>
          </cell>
          <cell r="AT638" t="str">
            <v>Planned on-prem to GCP migration for 2026</v>
          </cell>
          <cell r="AV638" t="str">
            <v>Migrate/Rewrite ONLY heavy batch/reporting jobs to GCP</v>
          </cell>
        </row>
        <row r="639">
          <cell r="A639">
            <v>21671</v>
          </cell>
          <cell r="B639" t="str">
            <v>FORD DIAGNOSTIC SERVICE PLATFORM</v>
          </cell>
          <cell r="C639" t="str">
            <v>In Production</v>
          </cell>
          <cell r="D639" t="str">
            <v>FDSP</v>
          </cell>
          <cell r="E639" t="str">
            <v>Ford Pro &amp; FCSD Tech</v>
          </cell>
          <cell r="F639" t="str">
            <v>RKENNEL</v>
          </cell>
          <cell r="G639" t="str">
            <v>JCHAUSSE</v>
          </cell>
          <cell r="H639" t="str">
            <v>JGOODPAS</v>
          </cell>
          <cell r="I639" t="str">
            <v>LWANG319</v>
          </cell>
          <cell r="J639" t="str">
            <v>NO</v>
          </cell>
          <cell r="K639" t="str">
            <v>Silver</v>
          </cell>
          <cell r="L639" t="str">
            <v>Non S-Ox</v>
          </cell>
          <cell r="M639">
            <v>322</v>
          </cell>
          <cell r="N639" t="str">
            <v>No</v>
          </cell>
          <cell r="O639" t="str">
            <v>Yes</v>
          </cell>
          <cell r="P639">
            <v>42285</v>
          </cell>
          <cell r="Q639" t="str">
            <v>-</v>
          </cell>
          <cell r="R639" t="str">
            <v>In-House</v>
          </cell>
          <cell r="S639" t="str">
            <v>Ford Customer Service</v>
          </cell>
          <cell r="T639" t="str">
            <v>FCSD Tech</v>
          </cell>
          <cell r="U639" t="str">
            <v>bcolli93</v>
          </cell>
          <cell r="V639" t="str">
            <v>LCAMAJ</v>
          </cell>
          <cell r="W639" t="str">
            <v>RANKAM1</v>
          </cell>
          <cell r="X639" t="str">
            <v>nbanka</v>
          </cell>
          <cell r="Y639" t="str">
            <v>jhall49</v>
          </cell>
          <cell r="Z639" t="str">
            <v>lcamaj</v>
          </cell>
          <cell r="AA639" t="str">
            <v>SCOVITZ</v>
          </cell>
          <cell r="AB639" t="str">
            <v>Yes</v>
          </cell>
          <cell r="AC639" t="str">
            <v>Yes</v>
          </cell>
          <cell r="AD639" t="str">
            <v>No</v>
          </cell>
          <cell r="AE639" t="str">
            <v>Global services for vehicle diagnostic applications. Back-end functionality, derived from FordEtis, PTS and IDS functionality which provide services to Diagnostic tools (including GFDRS, PTS and FordEtis) supporting diagnostics and RMI activities. Services deployed globally, supporting NA, EU and Ap&amp;A regions and accessed through the tools used within the region.</v>
          </cell>
          <cell r="AG639">
            <v>5</v>
          </cell>
          <cell r="AH639" t="str">
            <v>Complete Migration to GCP (Both App &amp; DB)</v>
          </cell>
          <cell r="AI639" t="str">
            <v>Q3 2025</v>
          </cell>
          <cell r="AJ639" t="str">
            <v>No</v>
          </cell>
          <cell r="AK639" t="str">
            <v>Completed</v>
          </cell>
          <cell r="AL639" t="str">
            <v>WAS, Struts, Springboot, Springboot (Java &gt;= 17)</v>
          </cell>
          <cell r="AM639" t="str">
            <v>Version Upgrade</v>
          </cell>
          <cell r="AN639" t="str">
            <v>Q3 2025</v>
          </cell>
          <cell r="AQ639" t="str">
            <v>SQL</v>
          </cell>
          <cell r="AR639" t="str">
            <v>Modernize to Cloud Databases</v>
          </cell>
          <cell r="AS639" t="str">
            <v>Q3 2025</v>
          </cell>
        </row>
        <row r="640">
          <cell r="A640">
            <v>22016</v>
          </cell>
          <cell r="B640" t="str">
            <v>Electronic Pre-Delivery Inspection Database</v>
          </cell>
          <cell r="C640" t="str">
            <v>In Production</v>
          </cell>
          <cell r="D640" t="str">
            <v>ePDI DB</v>
          </cell>
          <cell r="E640" t="str">
            <v>Ford Pro &amp; FCSD Tech</v>
          </cell>
          <cell r="F640" t="str">
            <v>RKENNEL</v>
          </cell>
          <cell r="G640" t="str">
            <v>JCHAUSSE</v>
          </cell>
          <cell r="H640" t="str">
            <v>SSUBHANK</v>
          </cell>
          <cell r="I640" t="str">
            <v>RANKAM1</v>
          </cell>
          <cell r="J640" t="str">
            <v>NO</v>
          </cell>
          <cell r="K640" t="str">
            <v>Bronze</v>
          </cell>
          <cell r="L640" t="str">
            <v>Non S-Ox</v>
          </cell>
          <cell r="M640">
            <v>211</v>
          </cell>
          <cell r="N640" t="str">
            <v>No</v>
          </cell>
          <cell r="O640" t="str">
            <v>Yes</v>
          </cell>
          <cell r="P640">
            <v>42036</v>
          </cell>
          <cell r="Q640" t="str">
            <v>-</v>
          </cell>
          <cell r="R640" t="str">
            <v>-</v>
          </cell>
          <cell r="S640" t="str">
            <v>Ford Customer Service</v>
          </cell>
          <cell r="T640" t="str">
            <v>FCSD Tech</v>
          </cell>
          <cell r="U640" t="str">
            <v>bcolli93</v>
          </cell>
          <cell r="V640" t="str">
            <v>LCAMAJ</v>
          </cell>
          <cell r="W640" t="str">
            <v>pmurug20</v>
          </cell>
          <cell r="X640" t="str">
            <v>arajesw1</v>
          </cell>
          <cell r="Y640" t="str">
            <v>an33</v>
          </cell>
          <cell r="Z640" t="str">
            <v>chanson3</v>
          </cell>
          <cell r="AA640" t="str">
            <v>kkumar65</v>
          </cell>
          <cell r="AB640" t="str">
            <v>Yes</v>
          </cell>
          <cell r="AC640" t="str">
            <v>No</v>
          </cell>
          <cell r="AD640" t="str">
            <v>No</v>
          </cell>
          <cell r="AE640" t="str">
            <v>Pre Delivery Inspection checklist for dealer technicians to complete prior to new vehicle delivery.  The checklist questions are customized and targeted to specific vehicles.</v>
          </cell>
          <cell r="AH640" t="str">
            <v>Partial Migration to GCP</v>
          </cell>
          <cell r="AI640">
            <v>0</v>
          </cell>
          <cell r="AJ640" t="str">
            <v>Not on VM or COTS product.</v>
          </cell>
          <cell r="AL640" t="str">
            <v>WAS, Struts</v>
          </cell>
          <cell r="AM640" t="str">
            <v>Rewrite</v>
          </cell>
          <cell r="AN640" t="str">
            <v>TBD</v>
          </cell>
          <cell r="AO640" t="str">
            <v xml:space="preserve">~30 UI screens. All Ford Internal customers. </v>
          </cell>
          <cell r="AP640" t="str">
            <v>Currently doing as is migration from PCF to GCP Open Shift Caas. After migration to CaaS idea is to develop a new App which is ePDI + PDI. Rewriting of ePDI is not yet decided.</v>
          </cell>
          <cell r="AU640" t="str">
            <v>YES</v>
          </cell>
          <cell r="AV640" t="str">
            <v>Rewrite apps to GCP</v>
          </cell>
          <cell r="AW640" t="str">
            <v>TBD</v>
          </cell>
          <cell r="AX640" t="str">
            <v xml:space="preserve">After migration to CaaS idea is to develop a new App which is ePDI + PDI. </v>
          </cell>
        </row>
        <row r="641">
          <cell r="A641">
            <v>22836</v>
          </cell>
          <cell r="B641" t="str">
            <v>Ford Pro Global Fleet Identification Number</v>
          </cell>
          <cell r="C641" t="str">
            <v>In Production</v>
          </cell>
          <cell r="D641" t="str">
            <v>GFIN</v>
          </cell>
          <cell r="E641" t="str">
            <v>Ford Pro &amp; FCSD Tech</v>
          </cell>
          <cell r="F641" t="str">
            <v>RKENNEL</v>
          </cell>
          <cell r="G641" t="str">
            <v>AKARTHI4</v>
          </cell>
          <cell r="H641" t="str">
            <v>AKARTHI4</v>
          </cell>
          <cell r="I641" t="str">
            <v>SHEMAMA2</v>
          </cell>
          <cell r="J641" t="str">
            <v>NO</v>
          </cell>
          <cell r="K641" t="str">
            <v>Silver</v>
          </cell>
          <cell r="L641" t="str">
            <v>Non S-Ox</v>
          </cell>
          <cell r="M641">
            <v>221</v>
          </cell>
          <cell r="N641" t="str">
            <v>No</v>
          </cell>
          <cell r="O641" t="str">
            <v>Yes</v>
          </cell>
          <cell r="P641">
            <v>43021</v>
          </cell>
          <cell r="Q641" t="str">
            <v>-</v>
          </cell>
          <cell r="R641" t="str">
            <v>In-House</v>
          </cell>
          <cell r="S641" t="str">
            <v>Enterprise Technology</v>
          </cell>
          <cell r="T641" t="str">
            <v>Ford Pro</v>
          </cell>
          <cell r="U641" t="str">
            <v>lmcginni</v>
          </cell>
          <cell r="V641" t="str">
            <v>MCAVATAI</v>
          </cell>
          <cell r="W641" t="str">
            <v>ksuryapr</v>
          </cell>
          <cell r="X641" t="str">
            <v>akarthi4</v>
          </cell>
          <cell r="Y641" t="str">
            <v>ksuryapr</v>
          </cell>
          <cell r="Z641" t="str">
            <v>mcavatai</v>
          </cell>
          <cell r="AA641" t="str">
            <v>RGRAMADA</v>
          </cell>
          <cell r="AB641" t="str">
            <v>Yes</v>
          </cell>
          <cell r="AC641" t="str">
            <v>Yes</v>
          </cell>
          <cell r="AD641" t="str">
            <v>No</v>
          </cell>
          <cell r="AE641" t="str">
            <v>Global FIN Identification database containing Fleet customer account information. Each FIN (Fleet Identification Number) will follow the new global standard, but a conversion table will be created to convert to local FIN standards during the migration period. The Welcome Package module is used to create a welcome letter &amp; materials for new enrolled Fleet customers.</v>
          </cell>
          <cell r="AG641">
            <v>4</v>
          </cell>
          <cell r="AH641" t="str">
            <v>Partial Migration to GCP</v>
          </cell>
          <cell r="AI641" t="str">
            <v>Q2 2025</v>
          </cell>
          <cell r="AK641" t="str">
            <v>Migration for 3 markets is compelted.
3 more is planned for 2024 migration and remaining 2 will exit PCF in Q1 2025</v>
          </cell>
          <cell r="AL641" t="str">
            <v>WAS, Springboot, Springboot (Java &gt;= 17)</v>
          </cell>
          <cell r="AM641" t="str">
            <v>Rewrite</v>
          </cell>
          <cell r="AN641" t="str">
            <v>TBD</v>
          </cell>
          <cell r="AQ641" t="str">
            <v>SQL</v>
          </cell>
          <cell r="AR641" t="str">
            <v>Modernize to Cloud Databases</v>
          </cell>
          <cell r="AS641" t="str">
            <v>Q2 2025</v>
          </cell>
          <cell r="AT641" t="str">
            <v>Migration is in progress and planned to be completed by Q1 2025</v>
          </cell>
        </row>
        <row r="642">
          <cell r="A642">
            <v>23042</v>
          </cell>
          <cell r="B642" t="str">
            <v>Global Technical Assistance Center</v>
          </cell>
          <cell r="C642" t="str">
            <v>In Production</v>
          </cell>
          <cell r="D642" t="str">
            <v>GTAC</v>
          </cell>
          <cell r="E642" t="str">
            <v>Ford Pro &amp; FCSD Tech</v>
          </cell>
          <cell r="F642" t="str">
            <v>RKENNEL</v>
          </cell>
          <cell r="G642" t="str">
            <v>RRAJKIR2</v>
          </cell>
          <cell r="H642" t="str">
            <v>CRANJIT1</v>
          </cell>
          <cell r="I642" t="str">
            <v>MIKRAMUL</v>
          </cell>
          <cell r="J642" t="str">
            <v>NO</v>
          </cell>
          <cell r="K642" t="str">
            <v>Silver</v>
          </cell>
          <cell r="L642" t="str">
            <v>Non S-Ox</v>
          </cell>
          <cell r="M642">
            <v>212</v>
          </cell>
          <cell r="N642" t="str">
            <v>No</v>
          </cell>
          <cell r="O642" t="str">
            <v>Yes</v>
          </cell>
          <cell r="P642">
            <v>43467</v>
          </cell>
          <cell r="Q642" t="str">
            <v>-</v>
          </cell>
          <cell r="R642" t="str">
            <v>In-House</v>
          </cell>
          <cell r="S642" t="str">
            <v>Ford Customer Service</v>
          </cell>
          <cell r="T642" t="str">
            <v>FCSD Tech</v>
          </cell>
          <cell r="U642" t="str">
            <v>MKUNES</v>
          </cell>
          <cell r="V642" t="str">
            <v>ETARQUIN</v>
          </cell>
          <cell r="W642" t="str">
            <v>ssanth15</v>
          </cell>
          <cell r="X642" t="str">
            <v>rmahesw1</v>
          </cell>
          <cell r="Y642" t="str">
            <v>ssanth15</v>
          </cell>
          <cell r="Z642" t="str">
            <v>wbowers2</v>
          </cell>
          <cell r="AA642" t="str">
            <v>bguyton</v>
          </cell>
          <cell r="AB642" t="str">
            <v>Yes</v>
          </cell>
          <cell r="AC642" t="str">
            <v>Yes</v>
          </cell>
          <cell r="AD642" t="str">
            <v>No</v>
          </cell>
          <cell r="AE642" t="str">
            <v>The Technical Assistance Centre application empowers dealer technicians to collaborate with Service Engineers for expert assistance in resolving Technical service or repair issues of a vehicle that the technician cannot resolve on his/her own. The seamless integration of GTAC interactions into the GCQIS application enables Product Concern Engineers to identify key areas of focus regarding vehicle repair and quality concerns through advanced data analysis.  The three types of requests supported in Global tech assistance are  TSR - Technical support request  PA  - Prior Approval and  TIS - Technical Information support</v>
          </cell>
          <cell r="AF642" t="str">
            <v>Global</v>
          </cell>
          <cell r="AG642">
            <v>5</v>
          </cell>
          <cell r="AH642" t="str">
            <v>Complete Migration to GCP (Both App &amp; DB)</v>
          </cell>
          <cell r="AI642" t="str">
            <v>Q4 2026</v>
          </cell>
          <cell r="AL642" t="str">
            <v>WAS, Springboot (Java &gt;= 17)</v>
          </cell>
          <cell r="AM642" t="str">
            <v>Rewrite</v>
          </cell>
          <cell r="AN642" t="str">
            <v>Q3 2026</v>
          </cell>
          <cell r="AO642" t="str">
            <v># of users: 55000
# of screens: 
90+ Screens from JSF to React
# of GCP jobs: 15
30+ Screens from Angular to React
Storage Type: Object Storage (S3)
Java: 17
SpringBoot: 3.2.x</v>
          </cell>
          <cell r="AP642" t="str">
            <v>JSF to React Modernization would be the prioritized over Angular to React Modernization.
Jobs are already migrated to GCP which in turn connects the microservices hosted in On-prem CaaS.</v>
          </cell>
          <cell r="AQ642" t="str">
            <v>SQL</v>
          </cell>
          <cell r="AR642" t="str">
            <v>Modernize to Cloud Databases</v>
          </cell>
          <cell r="AS642" t="str">
            <v>Q4 2026</v>
          </cell>
          <cell r="AX642" t="str">
            <v>GTAC's GCP Cloud migration would also depend on the interfacing systems like GCQIS &amp; STARS  Modernization. Since, GTAC consumes/Writes data through plain Database calls.
GTAC Feeds technical vehicle issue and its recommendations to GCQIS through DB2 Stored Procedures owned by GCQIS. 
GTAC obtains Dealership Personnel details from STARS through DB2 Stored Procedures owned by STARS.
GTAC fetches Dealer details from GOLDD through Oracle Database View owned by GOLDD.</v>
          </cell>
        </row>
        <row r="643">
          <cell r="A643">
            <v>23044</v>
          </cell>
          <cell r="B643" t="str">
            <v>Global Service Parts Packaging System</v>
          </cell>
          <cell r="C643" t="str">
            <v>In Production</v>
          </cell>
          <cell r="D643" t="str">
            <v>PS&amp;L GSPPS</v>
          </cell>
          <cell r="E643" t="str">
            <v>Ford Pro &amp; FCSD Tech</v>
          </cell>
          <cell r="F643" t="str">
            <v>DNANDAN</v>
          </cell>
          <cell r="G643" t="str">
            <v>DWIERZBI</v>
          </cell>
          <cell r="H643" t="str">
            <v>ASASIDHA</v>
          </cell>
          <cell r="I643" t="str">
            <v>MMEHTA5</v>
          </cell>
          <cell r="J643" t="str">
            <v>NO</v>
          </cell>
          <cell r="K643" t="str">
            <v>Silver</v>
          </cell>
          <cell r="L643" t="str">
            <v>Non S-Ox</v>
          </cell>
          <cell r="M643">
            <v>211</v>
          </cell>
          <cell r="N643" t="str">
            <v>No</v>
          </cell>
          <cell r="O643" t="str">
            <v>Yes</v>
          </cell>
          <cell r="P643">
            <v>42680</v>
          </cell>
          <cell r="Q643" t="str">
            <v>-</v>
          </cell>
          <cell r="R643" t="str">
            <v>In-House</v>
          </cell>
          <cell r="S643" t="str">
            <v>Ford Customer Service</v>
          </cell>
          <cell r="T643" t="str">
            <v>FCSD Tech</v>
          </cell>
          <cell r="U643" t="str">
            <v>TKASPER</v>
          </cell>
          <cell r="V643" t="str">
            <v>TALEXAN4</v>
          </cell>
          <cell r="W643" t="str">
            <v>speter95</v>
          </cell>
          <cell r="X643" t="str">
            <v>rdhanar1</v>
          </cell>
          <cell r="Y643" t="str">
            <v>vsarav22</v>
          </cell>
          <cell r="Z643" t="str">
            <v>mcavendI</v>
          </cell>
          <cell r="AA643" t="str">
            <v>RKEMP2</v>
          </cell>
          <cell r="AB643" t="str">
            <v>Yes</v>
          </cell>
          <cell r="AC643" t="str">
            <v>Yes</v>
          </cell>
          <cell r="AD643" t="str">
            <v>No</v>
          </cell>
          <cell r="AE643" t="str">
            <v>This application manages FCSD packaging specification data at a global level and assures that packaging specifications are common, where appropriate, among the regions/markets.</v>
          </cell>
          <cell r="AG643">
            <v>7</v>
          </cell>
          <cell r="AH643" t="str">
            <v>Complete Migration to GCP (Both App &amp; DB)</v>
          </cell>
          <cell r="AI643" t="str">
            <v>Q4 2026</v>
          </cell>
          <cell r="AL643" t="str">
            <v>WAS, Springboot (Java &gt;= 17)</v>
          </cell>
          <cell r="AM643" t="str">
            <v>Version Upgrade</v>
          </cell>
          <cell r="AN643" t="str">
            <v>Q4 2026</v>
          </cell>
          <cell r="AP643" t="str">
            <v>Working with OEC team to rehost from Caas to GCP Cloudrun</v>
          </cell>
          <cell r="AQ643" t="str">
            <v>SQL</v>
          </cell>
          <cell r="AR643" t="str">
            <v>Modernize to Cloud Databases</v>
          </cell>
          <cell r="AS643" t="str">
            <v>Q4 2026</v>
          </cell>
          <cell r="AT643" t="str">
            <v>Currently on prem SQL EE but targetting to migrate on the GCP Cloud DB</v>
          </cell>
          <cell r="AU643" t="str">
            <v>YES</v>
          </cell>
          <cell r="AV643" t="str">
            <v>Will be Decommissioned</v>
          </cell>
          <cell r="AW643" t="str">
            <v>Q4 2026</v>
          </cell>
        </row>
        <row r="644">
          <cell r="A644">
            <v>23367</v>
          </cell>
          <cell r="B644" t="str">
            <v>Ford Pro: GBMS Next Gen</v>
          </cell>
          <cell r="C644" t="str">
            <v>In Production</v>
          </cell>
          <cell r="D644" t="str">
            <v>GBMS NG</v>
          </cell>
          <cell r="E644" t="str">
            <v>Ford Pro &amp; FCSD Tech</v>
          </cell>
          <cell r="F644" t="str">
            <v>RKENNEL</v>
          </cell>
          <cell r="G644" t="str">
            <v>AKARTHI4</v>
          </cell>
          <cell r="H644" t="str">
            <v>AKARTHI4</v>
          </cell>
          <cell r="I644" t="str">
            <v>SHEMAMA2</v>
          </cell>
          <cell r="J644" t="str">
            <v>NO</v>
          </cell>
          <cell r="K644" t="str">
            <v>Bronze</v>
          </cell>
          <cell r="L644" t="str">
            <v>S-Ox In Scope</v>
          </cell>
          <cell r="M644">
            <v>132</v>
          </cell>
          <cell r="N644" t="str">
            <v>No</v>
          </cell>
          <cell r="O644" t="str">
            <v>Yes</v>
          </cell>
          <cell r="P644">
            <v>43360</v>
          </cell>
          <cell r="Q644" t="str">
            <v>-</v>
          </cell>
          <cell r="R644" t="str">
            <v>In-House</v>
          </cell>
          <cell r="S644" t="str">
            <v>General Management</v>
          </cell>
          <cell r="T644" t="str">
            <v>Ford Pro</v>
          </cell>
          <cell r="U644" t="str">
            <v>NOSCARSO</v>
          </cell>
          <cell r="V644" t="str">
            <v>GWOOD9</v>
          </cell>
          <cell r="W644" t="str">
            <v>srajku27</v>
          </cell>
          <cell r="X644" t="str">
            <v>mvijaya</v>
          </cell>
          <cell r="Y644" t="str">
            <v>-</v>
          </cell>
          <cell r="Z644" t="str">
            <v>vgleason</v>
          </cell>
          <cell r="AA644" t="str">
            <v>DHAIRSTO</v>
          </cell>
          <cell r="AB644" t="str">
            <v>Yes</v>
          </cell>
          <cell r="AC644" t="str">
            <v>Yes</v>
          </cell>
          <cell r="AD644" t="str">
            <v>No</v>
          </cell>
          <cell r="AE644" t="str">
            <v>New Price Concession Management System (aka GBMSNG or GBMS) The Government Price Concession Management System (aka GBMS) provides Ford and L/M dealers an automated facility to request price concessions when participating in federal, state and local government agency competitive bids.  Provides Price Protection and ability to track BID results. Online training, point-n-click vehicle configuration, competitor information, online request storage/edit/review, request status tracking, online concession search, email/fax notification of concession and order reference number assignments, win/loss data capture are functionality provided to dealers.  Additional functionality for internal personnel includes concession review and status tracking, concession assignment with recent market activity, automated management approval, automated reference number generation, win/loss analysis, concession search, financial performance analysis.)</v>
          </cell>
          <cell r="AG644">
            <v>3</v>
          </cell>
          <cell r="AH644" t="str">
            <v>Partial Migration to GCP</v>
          </cell>
          <cell r="AI644" t="str">
            <v>Q3 2025</v>
          </cell>
          <cell r="AK644" t="str">
            <v>PCF to GCP Migration is already completed</v>
          </cell>
          <cell r="AL644" t="str">
            <v>WAS, Springboot, Springboot (Java &gt;= 17)</v>
          </cell>
          <cell r="AM644" t="str">
            <v>Rewrite</v>
          </cell>
          <cell r="AN644" t="str">
            <v>Q3 2025</v>
          </cell>
          <cell r="AP644" t="str">
            <v>Team working on the version upgrades</v>
          </cell>
          <cell r="AQ644" t="str">
            <v>SQL</v>
          </cell>
          <cell r="AR644" t="str">
            <v>Modernize to Cloud Databases</v>
          </cell>
          <cell r="AS644" t="str">
            <v>Q3 2025</v>
          </cell>
          <cell r="AT644" t="str">
            <v>Currently in on-prem SQL.. The team is planning to move to Cloud PostgreSQL. Tech modernization are in progress</v>
          </cell>
        </row>
        <row r="645">
          <cell r="A645">
            <v>50074</v>
          </cell>
          <cell r="B645" t="str">
            <v>Ford Pro: NA Fleet Support Applications</v>
          </cell>
          <cell r="C645" t="str">
            <v>In Production</v>
          </cell>
          <cell r="D645" t="str">
            <v>NA-FSA</v>
          </cell>
          <cell r="E645" t="str">
            <v>Ford Pro &amp; FCSD Tech</v>
          </cell>
          <cell r="F645" t="str">
            <v>RKENNEL</v>
          </cell>
          <cell r="G645" t="str">
            <v>AKARTHI4</v>
          </cell>
          <cell r="H645" t="str">
            <v>AKARTHI4</v>
          </cell>
          <cell r="I645" t="str">
            <v>SHEMAMA2</v>
          </cell>
          <cell r="J645" t="str">
            <v>NO</v>
          </cell>
          <cell r="K645" t="str">
            <v>Bronze</v>
          </cell>
          <cell r="L645" t="str">
            <v>Non S-Ox</v>
          </cell>
          <cell r="M645">
            <v>221</v>
          </cell>
          <cell r="N645" t="str">
            <v>No</v>
          </cell>
          <cell r="O645" t="str">
            <v>Yes</v>
          </cell>
          <cell r="P645">
            <v>43785</v>
          </cell>
          <cell r="Q645" t="str">
            <v>-</v>
          </cell>
          <cell r="R645" t="str">
            <v>In-House</v>
          </cell>
          <cell r="S645" t="str">
            <v>Marketing &amp; Sales</v>
          </cell>
          <cell r="T645" t="str">
            <v>Ford Pro</v>
          </cell>
          <cell r="U645" t="str">
            <v>aknowl13</v>
          </cell>
          <cell r="V645" t="str">
            <v>MCAVATAI</v>
          </cell>
          <cell r="W645" t="str">
            <v>-</v>
          </cell>
          <cell r="X645" t="str">
            <v>mvijaya</v>
          </cell>
          <cell r="Y645" t="str">
            <v>mvijaya</v>
          </cell>
          <cell r="Z645" t="str">
            <v>hvictory</v>
          </cell>
          <cell r="AA645" t="str">
            <v>-</v>
          </cell>
          <cell r="AB645" t="str">
            <v>Yes</v>
          </cell>
          <cell r="AC645" t="str">
            <v>-</v>
          </cell>
          <cell r="AD645" t="str">
            <v>No</v>
          </cell>
          <cell r="AE645" t="str">
            <v>A suite of web application supporting the NAFLRO business organization. Comprised of customer and Dealer facing website.</v>
          </cell>
          <cell r="AG645">
            <v>9</v>
          </cell>
          <cell r="AH645" t="str">
            <v>Partial Migration to GCP</v>
          </cell>
          <cell r="AI645" t="str">
            <v>Q2 2025</v>
          </cell>
          <cell r="AK645" t="str">
            <v>PCF to GCP Migration is already completed</v>
          </cell>
          <cell r="AL645" t="str">
            <v>WAS, Springboot, Springboot (Java &gt;= 17)</v>
          </cell>
          <cell r="AM645" t="str">
            <v>Rewrite</v>
          </cell>
          <cell r="AN645" t="str">
            <v>Q4 2025</v>
          </cell>
          <cell r="AQ645" t="str">
            <v>SQL</v>
          </cell>
          <cell r="AR645" t="str">
            <v>Modernize to Cloud Databases</v>
          </cell>
          <cell r="AS645" t="str">
            <v>Q2 2025</v>
          </cell>
          <cell r="AT645" t="str">
            <v>SQL on prem, Team is currently planning to migrate to GCP DB's in Q2 2025</v>
          </cell>
        </row>
        <row r="646">
          <cell r="A646">
            <v>50194</v>
          </cell>
          <cell r="B646" t="str">
            <v>Ford Pro: Commercial Specialty Vehicle Accounts</v>
          </cell>
          <cell r="C646" t="str">
            <v>In Production</v>
          </cell>
          <cell r="D646" t="str">
            <v>CSVA</v>
          </cell>
          <cell r="E646" t="str">
            <v>Ford Pro &amp; FCSD Tech</v>
          </cell>
          <cell r="F646" t="str">
            <v>RKENNEL</v>
          </cell>
          <cell r="G646" t="str">
            <v>JBULSARA</v>
          </cell>
          <cell r="H646" t="str">
            <v>JBULSARA</v>
          </cell>
          <cell r="I646" t="str">
            <v>AHULL19</v>
          </cell>
          <cell r="J646" t="str">
            <v>NO</v>
          </cell>
          <cell r="K646" t="str">
            <v>Copper</v>
          </cell>
          <cell r="L646" t="str">
            <v>Non S-Ox</v>
          </cell>
          <cell r="M646">
            <v>221</v>
          </cell>
          <cell r="N646" t="str">
            <v>No</v>
          </cell>
          <cell r="O646" t="str">
            <v>Yes</v>
          </cell>
          <cell r="P646">
            <v>43430</v>
          </cell>
          <cell r="Q646" t="str">
            <v>-</v>
          </cell>
          <cell r="R646" t="str">
            <v>In-House</v>
          </cell>
          <cell r="S646" t="str">
            <v>General Management</v>
          </cell>
          <cell r="T646" t="str">
            <v>Ford Pro</v>
          </cell>
          <cell r="U646" t="str">
            <v>jking24</v>
          </cell>
          <cell r="V646" t="str">
            <v>GWOOD9</v>
          </cell>
          <cell r="W646" t="str">
            <v>-</v>
          </cell>
          <cell r="X646" t="str">
            <v>pkrish70</v>
          </cell>
          <cell r="Y646" t="str">
            <v>vp31</v>
          </cell>
          <cell r="Z646" t="str">
            <v>pwolbert</v>
          </cell>
          <cell r="AA646" t="str">
            <v>kmeredyk</v>
          </cell>
          <cell r="AB646" t="str">
            <v>Yes</v>
          </cell>
          <cell r="AC646" t="str">
            <v>-</v>
          </cell>
          <cell r="AD646" t="str">
            <v>No</v>
          </cell>
          <cell r="AE646" t="str">
            <v>Commercial Speciality Vehicle forecasting website, used by region 86 accounts to forecast the production allocation needed for future months.</v>
          </cell>
          <cell r="AG646">
            <v>8</v>
          </cell>
          <cell r="AH646" t="str">
            <v>Partial Migration to GCP</v>
          </cell>
          <cell r="AI646" t="str">
            <v>Q1 2026</v>
          </cell>
          <cell r="AK646" t="str">
            <v xml:space="preserve">Discovery Workshops planned in Q1 2025.  </v>
          </cell>
          <cell r="AL646" t="str">
            <v>WAS</v>
          </cell>
          <cell r="AM646" t="str">
            <v>Version Upgrade</v>
          </cell>
          <cell r="AN646" t="str">
            <v>TBD</v>
          </cell>
          <cell r="AP646" t="str">
            <v>Unclear if we plan to rewrite the backend Java or if we can upgrade.  This is primarily depend on complexity and timing.</v>
          </cell>
          <cell r="AQ646" t="str">
            <v>SQL</v>
          </cell>
          <cell r="AR646" t="str">
            <v>Modernize to Cloud Databases</v>
          </cell>
          <cell r="AS646" t="str">
            <v>TBD</v>
          </cell>
          <cell r="AT646" t="str">
            <v>Pending discovery workshops in early 2025 to determine how we migrate or recreate parts of the tech stack.</v>
          </cell>
        </row>
        <row r="647">
          <cell r="A647">
            <v>50195</v>
          </cell>
          <cell r="B647" t="str">
            <v>FORD PRO: DEALER KEY CODE</v>
          </cell>
          <cell r="C647" t="str">
            <v>In Production</v>
          </cell>
          <cell r="D647" t="str">
            <v>DKC</v>
          </cell>
          <cell r="E647" t="str">
            <v>Ford Pro &amp; FCSD Tech</v>
          </cell>
          <cell r="F647" t="str">
            <v>RKENNEL</v>
          </cell>
          <cell r="G647" t="str">
            <v>AKARTHI4</v>
          </cell>
          <cell r="H647" t="str">
            <v>AKARTHI4</v>
          </cell>
          <cell r="I647" t="str">
            <v>SHEMAMA2</v>
          </cell>
          <cell r="J647" t="str">
            <v>NO</v>
          </cell>
          <cell r="K647" t="str">
            <v>Bronze</v>
          </cell>
          <cell r="L647" t="str">
            <v>Non S-Ox</v>
          </cell>
          <cell r="M647">
            <v>221</v>
          </cell>
          <cell r="N647" t="str">
            <v>No</v>
          </cell>
          <cell r="O647" t="str">
            <v>Yes</v>
          </cell>
          <cell r="P647">
            <v>43435</v>
          </cell>
          <cell r="Q647" t="str">
            <v>-</v>
          </cell>
          <cell r="R647" t="str">
            <v>In-House</v>
          </cell>
          <cell r="S647" t="str">
            <v>Marketing &amp; Sales</v>
          </cell>
          <cell r="T647" t="str">
            <v>Ford Pro</v>
          </cell>
          <cell r="U647" t="str">
            <v>gabrah12</v>
          </cell>
          <cell r="V647" t="str">
            <v>KDUBEY</v>
          </cell>
          <cell r="W647" t="str">
            <v>-</v>
          </cell>
          <cell r="X647" t="str">
            <v>mvijaya</v>
          </cell>
          <cell r="Y647" t="str">
            <v>-</v>
          </cell>
          <cell r="Z647" t="str">
            <v>-</v>
          </cell>
          <cell r="AA647" t="str">
            <v>-</v>
          </cell>
          <cell r="AB647" t="str">
            <v>Yes</v>
          </cell>
          <cell r="AC647" t="str">
            <v>-</v>
          </cell>
          <cell r="AD647" t="str">
            <v>No</v>
          </cell>
          <cell r="AE647" t="str">
            <v>This online system allows dealers to obtain key code for vehicles that they have in stock or have sold.</v>
          </cell>
          <cell r="AG647">
            <v>10</v>
          </cell>
          <cell r="AH647" t="str">
            <v>Partial Migration to GCP</v>
          </cell>
          <cell r="AI647" t="str">
            <v>Q4 2025</v>
          </cell>
          <cell r="AK647" t="str">
            <v xml:space="preserve">PCF to GCP Migration is already completed. </v>
          </cell>
          <cell r="AL647" t="str">
            <v>WAS</v>
          </cell>
          <cell r="AM647" t="str">
            <v>Rewrite</v>
          </cell>
          <cell r="AN647" t="str">
            <v>Q2 2025</v>
          </cell>
          <cell r="AQ647" t="str">
            <v>SQL</v>
          </cell>
          <cell r="AR647" t="str">
            <v>Modernize to Cloud Databases</v>
          </cell>
          <cell r="AS647" t="str">
            <v>Q4 2025</v>
          </cell>
          <cell r="AT647" t="str">
            <v>SQL on prem, Team is currently planning to migrate to GCP DB's in Q1 2025</v>
          </cell>
        </row>
        <row r="648">
          <cell r="A648">
            <v>50275</v>
          </cell>
          <cell r="B648" t="str">
            <v>FordEcat-US</v>
          </cell>
          <cell r="C648" t="str">
            <v>In Production</v>
          </cell>
          <cell r="D648" t="str">
            <v>fordecatus</v>
          </cell>
          <cell r="E648" t="str">
            <v>Ford Pro &amp; FCSD Tech</v>
          </cell>
          <cell r="F648" t="str">
            <v>DNANDAN</v>
          </cell>
          <cell r="G648" t="str">
            <v>DWIERZBI</v>
          </cell>
          <cell r="H648" t="str">
            <v>ASASIDHA</v>
          </cell>
          <cell r="I648" t="str">
            <v>MMEHTA5</v>
          </cell>
          <cell r="J648" t="str">
            <v>YES</v>
          </cell>
          <cell r="K648" t="str">
            <v>Silver</v>
          </cell>
          <cell r="L648" t="str">
            <v>Non S-Ox</v>
          </cell>
          <cell r="M648">
            <v>212</v>
          </cell>
          <cell r="N648" t="str">
            <v>No</v>
          </cell>
          <cell r="O648" t="str">
            <v>Yes</v>
          </cell>
          <cell r="P648">
            <v>43321</v>
          </cell>
          <cell r="Q648" t="str">
            <v>-</v>
          </cell>
          <cell r="R648" t="str">
            <v>COTS</v>
          </cell>
          <cell r="S648" t="str">
            <v>Ford Customer Service</v>
          </cell>
          <cell r="T648" t="str">
            <v>FCSD Tech</v>
          </cell>
          <cell r="U648" t="str">
            <v>mcavendI</v>
          </cell>
          <cell r="V648" t="str">
            <v>RKEMP2</v>
          </cell>
          <cell r="W648" t="str">
            <v>speter95</v>
          </cell>
          <cell r="X648" t="str">
            <v>vsarav22</v>
          </cell>
          <cell r="Y648" t="str">
            <v>rdhanar1</v>
          </cell>
          <cell r="Z648" t="str">
            <v>RLONG37</v>
          </cell>
          <cell r="AA648" t="str">
            <v>gpartaka</v>
          </cell>
          <cell r="AB648" t="str">
            <v>Yes</v>
          </cell>
          <cell r="AC648" t="str">
            <v>No</v>
          </cell>
          <cell r="AD648" t="str">
            <v>No</v>
          </cell>
          <cell r="AE648" t="str">
            <v>Ford service part catalog developed jointly with OEConnection. Hosted and maintained by Ford IT with vendor support.   Ford Europe runs a different version of this product on separate infrastructure, covered by 12659</v>
          </cell>
          <cell r="AG648">
            <v>4</v>
          </cell>
          <cell r="AH648" t="str">
            <v>EDC CaaS</v>
          </cell>
          <cell r="AI648" t="str">
            <v>Q1 2025</v>
          </cell>
          <cell r="AJ648" t="str">
            <v>COTS</v>
          </cell>
          <cell r="AK648" t="str">
            <v>This is the COTS application based on supplier timeline and availability we planned not to migrate Onprem SQL Database</v>
          </cell>
          <cell r="AQ648" t="str">
            <v>SQL</v>
          </cell>
          <cell r="AR648" t="str">
            <v>On-Prem</v>
          </cell>
          <cell r="AS648" t="str">
            <v>TBD</v>
          </cell>
          <cell r="AT648" t="str">
            <v>DB Migration not planned yet as it has dependency OEC end</v>
          </cell>
        </row>
        <row r="649">
          <cell r="A649">
            <v>50424</v>
          </cell>
          <cell r="B649" t="str">
            <v>Ford Pro Marketplace</v>
          </cell>
          <cell r="C649" t="str">
            <v>In Production</v>
          </cell>
          <cell r="D649" t="str">
            <v>FFM</v>
          </cell>
          <cell r="E649" t="str">
            <v>Ford Pro &amp; FCSD Tech</v>
          </cell>
          <cell r="F649" t="str">
            <v>SKOVACIC</v>
          </cell>
          <cell r="G649" t="str">
            <v>ESHANKS2</v>
          </cell>
          <cell r="H649" t="str">
            <v>RRENGASW</v>
          </cell>
          <cell r="I649" t="str">
            <v>PMURASKY</v>
          </cell>
          <cell r="J649" t="str">
            <v>NO</v>
          </cell>
          <cell r="K649" t="str">
            <v>Gold</v>
          </cell>
          <cell r="L649" t="str">
            <v>Non S-Ox</v>
          </cell>
          <cell r="M649">
            <v>323</v>
          </cell>
          <cell r="N649" t="str">
            <v>No</v>
          </cell>
          <cell r="O649" t="str">
            <v>Yes</v>
          </cell>
          <cell r="P649">
            <v>43791</v>
          </cell>
          <cell r="Q649" t="str">
            <v>-</v>
          </cell>
          <cell r="R649" t="str">
            <v>In-House</v>
          </cell>
          <cell r="S649" t="str">
            <v>General Management</v>
          </cell>
          <cell r="T649">
            <v>323</v>
          </cell>
          <cell r="U649" t="str">
            <v>rrengasw</v>
          </cell>
          <cell r="V649" t="str">
            <v>SKOVACIC</v>
          </cell>
          <cell r="W649" t="str">
            <v>pmurasky</v>
          </cell>
          <cell r="X649" t="str">
            <v>rrengasw</v>
          </cell>
          <cell r="Y649" t="str">
            <v>mgunda3</v>
          </cell>
          <cell r="Z649" t="str">
            <v>SKOVACIC</v>
          </cell>
          <cell r="AA649" t="str">
            <v>jhandy4</v>
          </cell>
          <cell r="AB649" t="str">
            <v>Yes</v>
          </cell>
          <cell r="AC649" t="str">
            <v>Yes</v>
          </cell>
          <cell r="AD649" t="str">
            <v>No</v>
          </cell>
          <cell r="AE649" t="str">
            <v>Part of FordPro.  Tool customers use to enroll/unenroll their fleet of vehicles in products.</v>
          </cell>
          <cell r="AG649">
            <v>6</v>
          </cell>
          <cell r="AH649" t="str">
            <v>Complete Migration to GCP (Both App &amp; DB)</v>
          </cell>
          <cell r="AI649" t="str">
            <v>TBD</v>
          </cell>
          <cell r="AK649" t="str">
            <v>Migration is already completed</v>
          </cell>
          <cell r="AL649" t="str">
            <v>Springboot</v>
          </cell>
          <cell r="AM649" t="str">
            <v>Version Upgrade</v>
          </cell>
          <cell r="AN649" t="str">
            <v>TBD</v>
          </cell>
          <cell r="AP649" t="str">
            <v>Already on Java 21 version</v>
          </cell>
          <cell r="AQ649" t="str">
            <v>SQL</v>
          </cell>
          <cell r="AR649" t="str">
            <v>Modernize to Cloud Databases</v>
          </cell>
          <cell r="AS649" t="str">
            <v>TBD</v>
          </cell>
          <cell r="AT649" t="str">
            <v>Migration already completed to Cloud DB</v>
          </cell>
        </row>
        <row r="650">
          <cell r="A650">
            <v>50549</v>
          </cell>
          <cell r="B650" t="str">
            <v>New Parts Setup</v>
          </cell>
          <cell r="C650" t="str">
            <v>In Production</v>
          </cell>
          <cell r="D650" t="str">
            <v>NPS</v>
          </cell>
          <cell r="E650" t="str">
            <v>Ford Pro &amp; FCSD Tech</v>
          </cell>
          <cell r="F650" t="str">
            <v>CHURLEY3</v>
          </cell>
          <cell r="G650" t="str">
            <v>DWIERZBI</v>
          </cell>
          <cell r="H650" t="str">
            <v>TOBERHOF</v>
          </cell>
          <cell r="I650" t="str">
            <v>MMEHTA5</v>
          </cell>
          <cell r="J650" t="str">
            <v>NO</v>
          </cell>
          <cell r="K650" t="str">
            <v>Silver</v>
          </cell>
          <cell r="L650" t="str">
            <v>Non S-Ox</v>
          </cell>
          <cell r="M650">
            <v>211</v>
          </cell>
          <cell r="N650" t="str">
            <v>No</v>
          </cell>
          <cell r="O650" t="str">
            <v>Yes</v>
          </cell>
          <cell r="P650">
            <v>44749</v>
          </cell>
          <cell r="Q650" t="str">
            <v>-</v>
          </cell>
          <cell r="R650" t="str">
            <v>In-House</v>
          </cell>
          <cell r="S650" t="str">
            <v>Ford Customer Service</v>
          </cell>
          <cell r="T650">
            <v>211</v>
          </cell>
          <cell r="U650" t="str">
            <v>ksievert</v>
          </cell>
          <cell r="V650" t="str">
            <v>JRODRI93</v>
          </cell>
          <cell r="W650" t="str">
            <v>speter95</v>
          </cell>
          <cell r="X650" t="str">
            <v>pbhador1</v>
          </cell>
          <cell r="Y650" t="str">
            <v>jratmann</v>
          </cell>
          <cell r="Z650" t="str">
            <v>-</v>
          </cell>
          <cell r="AA650" t="str">
            <v>-</v>
          </cell>
          <cell r="AB650" t="str">
            <v>No</v>
          </cell>
          <cell r="AC650" t="str">
            <v>No</v>
          </cell>
          <cell r="AD650" t="str">
            <v>No</v>
          </cell>
          <cell r="AE650" t="str">
            <v>New Parts Setup will support parts data collection prior to job 1#.</v>
          </cell>
          <cell r="AF650" t="str">
            <v>EU</v>
          </cell>
          <cell r="AG650">
            <v>10</v>
          </cell>
          <cell r="AH650" t="str">
            <v>Will be Decommissioned</v>
          </cell>
          <cell r="AI650" t="str">
            <v>Q1 2025</v>
          </cell>
          <cell r="AL650" t="str">
            <v>Springboot</v>
          </cell>
          <cell r="AM650" t="str">
            <v>Will be Decommissioned</v>
          </cell>
          <cell r="AN650" t="str">
            <v>Q1 2025</v>
          </cell>
          <cell r="AQ650" t="str">
            <v>SQL</v>
          </cell>
          <cell r="AR650" t="str">
            <v>Will be Decommissioned</v>
          </cell>
          <cell r="AS650" t="str">
            <v>Q1 2025</v>
          </cell>
        </row>
        <row r="651">
          <cell r="A651">
            <v>51089</v>
          </cell>
          <cell r="B651" t="str">
            <v>MS&amp;S - RPA</v>
          </cell>
          <cell r="C651" t="str">
            <v>In Production</v>
          </cell>
          <cell r="D651" t="str">
            <v>MSSRPA</v>
          </cell>
          <cell r="E651" t="str">
            <v>Ford Pro &amp; FCSD Tech</v>
          </cell>
          <cell r="F651" t="str">
            <v>RKENNEL</v>
          </cell>
          <cell r="G651" t="str">
            <v>RRAJKIR2</v>
          </cell>
          <cell r="H651" t="str">
            <v>RSUBRA17</v>
          </cell>
          <cell r="I651" t="str">
            <v>SDHANAS2</v>
          </cell>
          <cell r="J651" t="str">
            <v>NO</v>
          </cell>
          <cell r="K651" t="str">
            <v>Copper</v>
          </cell>
          <cell r="L651" t="str">
            <v>Non S-Ox</v>
          </cell>
          <cell r="M651">
            <v>221</v>
          </cell>
          <cell r="N651" t="str">
            <v>No</v>
          </cell>
          <cell r="O651" t="str">
            <v>Yes</v>
          </cell>
          <cell r="P651">
            <v>43677</v>
          </cell>
          <cell r="Q651" t="str">
            <v>-</v>
          </cell>
          <cell r="R651" t="str">
            <v>In-House</v>
          </cell>
          <cell r="S651" t="str">
            <v>Ford Customer Service</v>
          </cell>
          <cell r="T651">
            <v>221</v>
          </cell>
          <cell r="U651" t="str">
            <v>nsingh48</v>
          </cell>
          <cell r="V651" t="str">
            <v>MDADHICH</v>
          </cell>
          <cell r="W651" t="str">
            <v>apankaj1</v>
          </cell>
          <cell r="X651" t="str">
            <v>RSUBRA17</v>
          </cell>
          <cell r="Y651" t="str">
            <v>atyetyak</v>
          </cell>
          <cell r="Z651" t="str">
            <v>vhiremat</v>
          </cell>
          <cell r="AA651" t="str">
            <v>HJANANI</v>
          </cell>
          <cell r="AB651" t="str">
            <v>No</v>
          </cell>
          <cell r="AC651" t="str">
            <v>-</v>
          </cell>
          <cell r="AD651" t="str">
            <v>No</v>
          </cell>
          <cell r="AE651" t="str">
            <v>MS&amp;S RPA Projects based on Pega &amp; Chatbot</v>
          </cell>
          <cell r="AG651">
            <v>3</v>
          </cell>
          <cell r="AH651" t="str">
            <v>Will be Decommissioned</v>
          </cell>
          <cell r="AI651" t="str">
            <v>Q2 2026</v>
          </cell>
          <cell r="AK651" t="str">
            <v xml:space="preserve">Based on the DB migration strategy this will be decom after.
</v>
          </cell>
          <cell r="AL651" t="str">
            <v>Springboot</v>
          </cell>
          <cell r="AM651" t="str">
            <v>Rewrite</v>
          </cell>
          <cell r="AN651" t="str">
            <v>TBD</v>
          </cell>
          <cell r="AO651" t="str">
            <v>Rewrite</v>
          </cell>
          <cell r="AP651" t="str">
            <v>Modernization is planned with React</v>
          </cell>
          <cell r="AQ651" t="str">
            <v>SQL</v>
          </cell>
          <cell r="AR651" t="str">
            <v>Modernize to Cloud Databases</v>
          </cell>
          <cell r="AS651" t="str">
            <v>Q4 2025</v>
          </cell>
          <cell r="AT651" t="str">
            <v>Migration planning started; team would be moving to GCP recommended DB postgreSQL</v>
          </cell>
        </row>
        <row r="652">
          <cell r="A652">
            <v>51553</v>
          </cell>
          <cell r="B652" t="str">
            <v>Recall Investigative VIN Attribute tool</v>
          </cell>
          <cell r="C652" t="str">
            <v>In Production</v>
          </cell>
          <cell r="D652" t="str">
            <v>RIVAT</v>
          </cell>
          <cell r="E652" t="str">
            <v>Ford Pro &amp; FCSD Tech</v>
          </cell>
          <cell r="F652" t="str">
            <v>RKENNEL</v>
          </cell>
          <cell r="G652" t="str">
            <v>RRAJKIR2</v>
          </cell>
          <cell r="H652" t="str">
            <v>KAMIT4</v>
          </cell>
          <cell r="I652" t="str">
            <v>SDHANAS2</v>
          </cell>
          <cell r="J652" t="str">
            <v>NO</v>
          </cell>
          <cell r="K652" t="str">
            <v>Gold</v>
          </cell>
          <cell r="L652" t="str">
            <v>Non S-Ox</v>
          </cell>
          <cell r="M652">
            <v>221</v>
          </cell>
          <cell r="N652" t="str">
            <v>No</v>
          </cell>
          <cell r="O652" t="str">
            <v>Yes</v>
          </cell>
          <cell r="P652">
            <v>44012</v>
          </cell>
          <cell r="Q652" t="str">
            <v>-</v>
          </cell>
          <cell r="R652" t="str">
            <v>In-House</v>
          </cell>
          <cell r="S652" t="str">
            <v>Ford Customer Service</v>
          </cell>
          <cell r="T652" t="str">
            <v>FCSD Tech</v>
          </cell>
          <cell r="U652" t="str">
            <v>ahuspen</v>
          </cell>
          <cell r="V652" t="str">
            <v>EGILLAND</v>
          </cell>
          <cell r="W652" t="str">
            <v>-</v>
          </cell>
          <cell r="X652" t="str">
            <v>MBALA9</v>
          </cell>
          <cell r="Y652" t="str">
            <v>mmakin5</v>
          </cell>
          <cell r="Z652" t="str">
            <v>jadam296</v>
          </cell>
          <cell r="AA652" t="str">
            <v>mhabian</v>
          </cell>
          <cell r="AB652" t="str">
            <v>No</v>
          </cell>
          <cell r="AC652" t="str">
            <v>Yes</v>
          </cell>
          <cell r="AD652" t="str">
            <v>No</v>
          </cell>
          <cell r="AE652" t="str">
            <v>RIVAT is an accounting (Tracking and Monitoring) database and Information Review Tool for the accounting and completion of Takata Airbag recalls as per NHTSA guidelines. The tool will be used to identify, control and maintain supplemental vehicle and owner data obtained from designated internal and external sources and vendors. Application has integration like smtp</v>
          </cell>
          <cell r="AG652">
            <v>12</v>
          </cell>
          <cell r="AH652" t="str">
            <v xml:space="preserve">Complete Migration to SaaS </v>
          </cell>
          <cell r="AI652" t="str">
            <v>Q1 2025</v>
          </cell>
          <cell r="AK652" t="str">
            <v>Already migrated for SaaS</v>
          </cell>
          <cell r="AL652" t="str">
            <v>WAS - Traditional</v>
          </cell>
          <cell r="AM652" t="str">
            <v>Will be Decommissioned</v>
          </cell>
          <cell r="AN652" t="str">
            <v>Q1 2025</v>
          </cell>
          <cell r="AP652" t="str">
            <v>Already decommisioned due to migration on SaaS</v>
          </cell>
          <cell r="AQ652" t="str">
            <v>SQL</v>
          </cell>
          <cell r="AR652" t="str">
            <v>Modernize to Cloud Databases</v>
          </cell>
          <cell r="AS652" t="str">
            <v>Q1 2025</v>
          </cell>
          <cell r="AY652" t="str">
            <v>DataStage</v>
          </cell>
        </row>
        <row r="653">
          <cell r="A653">
            <v>51721</v>
          </cell>
          <cell r="B653" t="str">
            <v>Technical Assistance Center</v>
          </cell>
          <cell r="C653" t="str">
            <v>In Production</v>
          </cell>
          <cell r="D653" t="str">
            <v>TAC</v>
          </cell>
          <cell r="E653" t="str">
            <v>Ford Pro &amp; FCSD Tech</v>
          </cell>
          <cell r="F653" t="str">
            <v>OTHERS</v>
          </cell>
          <cell r="G653" t="str">
            <v>MKAN</v>
          </cell>
          <cell r="H653" t="str">
            <v>MKUNES</v>
          </cell>
          <cell r="I653" t="str">
            <v>MNAZZA1</v>
          </cell>
          <cell r="J653" t="str">
            <v>NO</v>
          </cell>
          <cell r="K653" t="str">
            <v>Copper</v>
          </cell>
          <cell r="L653" t="str">
            <v>Non S-Ox</v>
          </cell>
          <cell r="M653">
            <v>111</v>
          </cell>
          <cell r="N653" t="str">
            <v>Yes</v>
          </cell>
          <cell r="O653" t="str">
            <v>No</v>
          </cell>
          <cell r="P653">
            <v>44038</v>
          </cell>
          <cell r="Q653">
            <v>47848</v>
          </cell>
          <cell r="R653" t="str">
            <v>In-House</v>
          </cell>
          <cell r="S653" t="str">
            <v>Ford Customer Service</v>
          </cell>
          <cell r="T653" t="str">
            <v>-</v>
          </cell>
          <cell r="U653" t="str">
            <v>MKUNES</v>
          </cell>
          <cell r="V653" t="str">
            <v>ETARQUIN</v>
          </cell>
          <cell r="W653" t="str">
            <v>gbharan3</v>
          </cell>
          <cell r="X653" t="str">
            <v>wbowers2</v>
          </cell>
          <cell r="Y653" t="str">
            <v>bguyton</v>
          </cell>
          <cell r="Z653" t="str">
            <v>wbowers2</v>
          </cell>
          <cell r="AA653" t="str">
            <v>etarquin</v>
          </cell>
          <cell r="AB653" t="str">
            <v>Yes</v>
          </cell>
          <cell r="AC653" t="str">
            <v>Yes</v>
          </cell>
          <cell r="AD653" t="str">
            <v>No</v>
          </cell>
          <cell r="AE653" t="str">
            <v>Suite of Applications for Global Technical Assistance Centers (Hotlines). It includes the Cost Cap (For US and Canada markets), TACOS, EDP, and internal metrics/personnel management tools</v>
          </cell>
          <cell r="AF653" t="str">
            <v xml:space="preserve">Global </v>
          </cell>
          <cell r="AG653">
            <v>8</v>
          </cell>
          <cell r="AH653" t="str">
            <v>EDC CaaS</v>
          </cell>
          <cell r="AI653" t="str">
            <v>TBD</v>
          </cell>
          <cell r="AM653" t="str">
            <v>Version Upgrade</v>
          </cell>
          <cell r="AN653" t="str">
            <v>Q4 2025</v>
          </cell>
          <cell r="AQ653" t="str">
            <v>SQL</v>
          </cell>
          <cell r="AR653" t="str">
            <v>On-Prem</v>
          </cell>
          <cell r="AS653" t="str">
            <v>TBD</v>
          </cell>
          <cell r="AT653" t="str">
            <v xml:space="preserve">Will not be moved </v>
          </cell>
        </row>
        <row r="654">
          <cell r="A654">
            <v>52517</v>
          </cell>
          <cell r="B654" t="str">
            <v>Contest and Incentives Systems</v>
          </cell>
          <cell r="C654" t="str">
            <v>In Production</v>
          </cell>
          <cell r="D654" t="str">
            <v>CIS</v>
          </cell>
          <cell r="E654" t="str">
            <v>Ford Pro &amp; FCSD Tech</v>
          </cell>
          <cell r="F654" t="str">
            <v>DNANDAN</v>
          </cell>
          <cell r="G654" t="str">
            <v>ABANSAL3</v>
          </cell>
          <cell r="H654" t="str">
            <v>TBABU</v>
          </cell>
          <cell r="I654" t="str">
            <v>RKADAM1</v>
          </cell>
          <cell r="J654" t="str">
            <v>NO</v>
          </cell>
          <cell r="K654" t="str">
            <v>Bronze</v>
          </cell>
          <cell r="L654" t="str">
            <v>Non S-Ox</v>
          </cell>
          <cell r="M654">
            <v>211</v>
          </cell>
          <cell r="N654" t="str">
            <v>No</v>
          </cell>
          <cell r="O654" t="str">
            <v>Yes</v>
          </cell>
          <cell r="P654">
            <v>44385</v>
          </cell>
          <cell r="Q654" t="str">
            <v>-</v>
          </cell>
          <cell r="R654" t="str">
            <v>In-House</v>
          </cell>
          <cell r="S654" t="str">
            <v>Ford Customer Service</v>
          </cell>
          <cell r="T654" t="str">
            <v>-</v>
          </cell>
          <cell r="U654" t="str">
            <v>kabdulr1</v>
          </cell>
          <cell r="V654" t="str">
            <v>BNARASIM</v>
          </cell>
          <cell r="W654" t="str">
            <v>rthirum5</v>
          </cell>
          <cell r="X654" t="str">
            <v>rthirum5</v>
          </cell>
          <cell r="Y654" t="str">
            <v>kpriyad6</v>
          </cell>
          <cell r="Z654" t="str">
            <v>gtelikot</v>
          </cell>
          <cell r="AA654" t="str">
            <v>-</v>
          </cell>
          <cell r="AB654" t="str">
            <v>-</v>
          </cell>
          <cell r="AC654" t="str">
            <v>-</v>
          </cell>
          <cell r="AD654" t="str">
            <v>No</v>
          </cell>
          <cell r="AE654" t="str">
            <v>Effective implementation of ESB Vehicle Management programs by having system capabilities 1) To define the Program Targets 2) Measure the dealer performance 3) Insights to dealers on performance &amp; standing 4) Payment to dealer and their staff</v>
          </cell>
          <cell r="AF654" t="str">
            <v>IMG</v>
          </cell>
          <cell r="AG654">
            <v>3</v>
          </cell>
          <cell r="AH654" t="str">
            <v>Complete Migration to GCP (Both App &amp; DB)</v>
          </cell>
          <cell r="AI654" t="str">
            <v>Q1 2025</v>
          </cell>
          <cell r="AK654" t="str">
            <v>GCP migration completed in May'24</v>
          </cell>
          <cell r="AL654" t="str">
            <v>Springboot (Java &gt;= 17)</v>
          </cell>
          <cell r="AM654" t="str">
            <v>Version Upgrade</v>
          </cell>
          <cell r="AN654" t="str">
            <v>Q3 2026</v>
          </cell>
          <cell r="AQ654" t="str">
            <v>SQL</v>
          </cell>
          <cell r="AR654" t="str">
            <v>Modernize to Cloud Databases</v>
          </cell>
          <cell r="AS654" t="str">
            <v>Q1 2025</v>
          </cell>
          <cell r="AT654" t="str">
            <v>Migrated to Postgre in Q2 2024</v>
          </cell>
          <cell r="AX654" t="str">
            <v>NA</v>
          </cell>
        </row>
        <row r="655">
          <cell r="A655">
            <v>52732</v>
          </cell>
          <cell r="B655" t="str">
            <v>Collision Assistance (FNOL) Event Data Manager</v>
          </cell>
          <cell r="C655" t="str">
            <v>In Production</v>
          </cell>
          <cell r="D655" t="str">
            <v>CA</v>
          </cell>
          <cell r="E655" t="str">
            <v>Ford Pro &amp; FCSD Tech</v>
          </cell>
          <cell r="F655" t="str">
            <v>DNANDAN</v>
          </cell>
          <cell r="G655" t="str">
            <v>DWIERZBI</v>
          </cell>
          <cell r="H655" t="str">
            <v>SPINNADH</v>
          </cell>
          <cell r="I655" t="str">
            <v>PVENKA21</v>
          </cell>
          <cell r="J655" t="str">
            <v>NO</v>
          </cell>
          <cell r="K655" t="str">
            <v>Silver</v>
          </cell>
          <cell r="L655" t="str">
            <v>Non S-Ox</v>
          </cell>
          <cell r="M655">
            <v>322</v>
          </cell>
          <cell r="N655" t="str">
            <v>No</v>
          </cell>
          <cell r="O655" t="str">
            <v>Yes</v>
          </cell>
          <cell r="P655">
            <v>44496</v>
          </cell>
          <cell r="Q655" t="str">
            <v>-</v>
          </cell>
          <cell r="R655" t="str">
            <v>In-House</v>
          </cell>
          <cell r="S655" t="str">
            <v>Ford Customer Service</v>
          </cell>
          <cell r="T655">
            <v>322</v>
          </cell>
          <cell r="U655" t="str">
            <v>jtesorer</v>
          </cell>
          <cell r="V655" t="str">
            <v>CWALLA59</v>
          </cell>
          <cell r="W655" t="str">
            <v>-</v>
          </cell>
          <cell r="X655" t="str">
            <v>jarun2</v>
          </cell>
          <cell r="Y655" t="str">
            <v>-</v>
          </cell>
          <cell r="Z655" t="str">
            <v>-</v>
          </cell>
          <cell r="AA655" t="str">
            <v>-</v>
          </cell>
          <cell r="AB655" t="str">
            <v>Yes</v>
          </cell>
          <cell r="AC655" t="str">
            <v>-</v>
          </cell>
          <cell r="AD655" t="str">
            <v>-</v>
          </cell>
          <cell r="AE655" t="str">
            <v>THE COLLISION ASSISTANCE (FNOL) EVENT DATA MANAGER USES VEHICLE CRASH DATA WHICH PLACES FORD UNDER LEGAL OBLIGATION TO PROTECT AND PROVIDE THIS DATA TO APPROVED EXTERNAL AGENCIES ON REQUEST. THIS SOLUTION WILL PROVIDE FORD AND LINCOLN OWNERS SUPPORT AND GUIDANCE DURING A HIGHLY STRESSFUL ACCIDENT EVENT WHICH WILL INCREASE CUSTOMER SATISFACTION AND BUILD BRAND LOYALTY.</v>
          </cell>
          <cell r="AF655" t="str">
            <v>NA</v>
          </cell>
          <cell r="AI655" t="str">
            <v>Q4 2025</v>
          </cell>
          <cell r="AJ655" t="str">
            <v>Rewrite PCF components to Springboot</v>
          </cell>
          <cell r="AL655" t="str">
            <v>Springboot</v>
          </cell>
          <cell r="AM655" t="str">
            <v>Version Upgrade</v>
          </cell>
          <cell r="AN655" t="str">
            <v>Q4 2025</v>
          </cell>
          <cell r="AP655" t="str">
            <v>PCF is already in GCP. Rewriting to springboot</v>
          </cell>
        </row>
        <row r="656">
          <cell r="A656">
            <v>52780</v>
          </cell>
          <cell r="B656" t="str">
            <v>Integrated Fleet Management</v>
          </cell>
          <cell r="C656" t="str">
            <v>Decomissioned</v>
          </cell>
          <cell r="D656" t="str">
            <v>-</v>
          </cell>
          <cell r="E656" t="str">
            <v>Ford Pro &amp; FCSD Tech</v>
          </cell>
          <cell r="F656" t="str">
            <v>RKENNEL</v>
          </cell>
          <cell r="G656" t="str">
            <v>TUNDER17</v>
          </cell>
          <cell r="H656" t="str">
            <v>SINJETI</v>
          </cell>
          <cell r="I656" t="str">
            <v>RANKAM1</v>
          </cell>
          <cell r="J656" t="str">
            <v>NO</v>
          </cell>
          <cell r="K656" t="str">
            <v>-</v>
          </cell>
          <cell r="L656" t="str">
            <v>Non S-Ox</v>
          </cell>
          <cell r="M656">
            <v>211</v>
          </cell>
          <cell r="N656" t="str">
            <v>No</v>
          </cell>
          <cell r="O656" t="str">
            <v>-</v>
          </cell>
          <cell r="P656">
            <v>44363</v>
          </cell>
          <cell r="Q656" t="str">
            <v>-</v>
          </cell>
          <cell r="R656" t="str">
            <v>-</v>
          </cell>
          <cell r="S656" t="str">
            <v>Integrated Services</v>
          </cell>
          <cell r="T656">
            <v>211</v>
          </cell>
          <cell r="U656" t="str">
            <v>RHERTZOG</v>
          </cell>
          <cell r="V656" t="str">
            <v>JWINELAN</v>
          </cell>
          <cell r="W656" t="str">
            <v>-</v>
          </cell>
          <cell r="X656" t="str">
            <v>vgogad</v>
          </cell>
          <cell r="Y656" t="str">
            <v>-</v>
          </cell>
          <cell r="Z656" t="str">
            <v>-</v>
          </cell>
          <cell r="AA656" t="str">
            <v>-</v>
          </cell>
          <cell r="AB656" t="str">
            <v>-</v>
          </cell>
          <cell r="AC656" t="str">
            <v>-</v>
          </cell>
          <cell r="AD656" t="str">
            <v>No</v>
          </cell>
          <cell r="AE656" t="str">
            <v>IFM PORTFOLIO</v>
          </cell>
          <cell r="AI656">
            <v>0</v>
          </cell>
          <cell r="AL656" t="str">
            <v>Springboot</v>
          </cell>
          <cell r="AM656" t="str">
            <v>Will be Decommissioned</v>
          </cell>
          <cell r="AN656" t="str">
            <v>TBD</v>
          </cell>
          <cell r="AO656" t="str">
            <v xml:space="preserve">This application is already decommissioned </v>
          </cell>
        </row>
        <row r="657">
          <cell r="A657">
            <v>52840</v>
          </cell>
          <cell r="B657" t="str">
            <v>WLTP Service</v>
          </cell>
          <cell r="C657" t="str">
            <v>In Production</v>
          </cell>
          <cell r="D657" t="str">
            <v>WLTP</v>
          </cell>
          <cell r="E657" t="str">
            <v>Ford Pro &amp; FCSD Tech</v>
          </cell>
          <cell r="F657" t="str">
            <v>RKENNEL</v>
          </cell>
          <cell r="G657" t="str">
            <v>JCHAUSSE</v>
          </cell>
          <cell r="H657" t="str">
            <v>BRAMAMU3</v>
          </cell>
          <cell r="I657" t="str">
            <v>RANKAM1</v>
          </cell>
          <cell r="J657" t="str">
            <v>NO</v>
          </cell>
          <cell r="K657" t="str">
            <v>Gold</v>
          </cell>
          <cell r="L657" t="str">
            <v>Non S-Ox</v>
          </cell>
          <cell r="M657">
            <v>212</v>
          </cell>
          <cell r="N657" t="str">
            <v>No</v>
          </cell>
          <cell r="O657" t="str">
            <v>Yes</v>
          </cell>
          <cell r="P657">
            <v>44566</v>
          </cell>
          <cell r="Q657" t="str">
            <v>-</v>
          </cell>
          <cell r="R657" t="str">
            <v>In-House</v>
          </cell>
          <cell r="S657" t="str">
            <v>General Management</v>
          </cell>
          <cell r="T657" t="str">
            <v>FCSD Tech</v>
          </cell>
          <cell r="U657" t="str">
            <v>IMURPHY2</v>
          </cell>
          <cell r="V657" t="str">
            <v>PBAYNES1</v>
          </cell>
          <cell r="W657" t="str">
            <v>amarchi9</v>
          </cell>
          <cell r="X657" t="str">
            <v>psujath2</v>
          </cell>
          <cell r="Y657" t="str">
            <v>chinnat</v>
          </cell>
          <cell r="Z657" t="str">
            <v>mbrierl7</v>
          </cell>
          <cell r="AA657" t="str">
            <v>dmatth14</v>
          </cell>
          <cell r="AB657" t="str">
            <v>Yes</v>
          </cell>
          <cell r="AC657" t="str">
            <v>-</v>
          </cell>
          <cell r="AD657" t="str">
            <v>No</v>
          </cell>
          <cell r="AE657" t="str">
            <v>Service accessed via Motorcract to enable EU legislative requirement for vehicel converters to obtain certificate confirming revised C02 and fuel economy data when converting Ford commercial vehicles.</v>
          </cell>
          <cell r="AG657">
            <v>1</v>
          </cell>
          <cell r="AH657" t="str">
            <v>Complete Migration to GCP (Both App &amp; DB)</v>
          </cell>
          <cell r="AI657" t="str">
            <v>Q1 2025</v>
          </cell>
          <cell r="AJ657" t="str">
            <v>No</v>
          </cell>
          <cell r="AK657" t="str">
            <v>Completed</v>
          </cell>
          <cell r="AL657" t="str">
            <v>Springboot (Java &gt;= 17)</v>
          </cell>
          <cell r="AM657" t="str">
            <v>Version Upgrade</v>
          </cell>
          <cell r="AN657" t="str">
            <v>Q3 2026</v>
          </cell>
          <cell r="AO657" t="str">
            <v>154 per Day//Angular 14, Java 17, Springboot 3+</v>
          </cell>
          <cell r="AQ657" t="str">
            <v>PostgreSQL</v>
          </cell>
          <cell r="AR657" t="str">
            <v>Modernize to Cloud Databases</v>
          </cell>
          <cell r="AS657" t="str">
            <v>Q1 2025</v>
          </cell>
          <cell r="AT657" t="str">
            <v>No action needed</v>
          </cell>
        </row>
        <row r="658">
          <cell r="A658">
            <v>52862</v>
          </cell>
          <cell r="B658" t="str">
            <v>DSR SERVICE</v>
          </cell>
          <cell r="C658" t="str">
            <v>In Production</v>
          </cell>
          <cell r="D658" t="str">
            <v>DSR</v>
          </cell>
          <cell r="E658" t="str">
            <v>Ford Pro &amp; FCSD Tech</v>
          </cell>
          <cell r="F658" t="str">
            <v>RKENNEL</v>
          </cell>
          <cell r="G658" t="str">
            <v>JCHAUSSE</v>
          </cell>
          <cell r="H658" t="str">
            <v>BRAMAMU3</v>
          </cell>
          <cell r="I658" t="str">
            <v>RANKAM1</v>
          </cell>
          <cell r="J658" t="str">
            <v>NO</v>
          </cell>
          <cell r="K658" t="str">
            <v>Gold</v>
          </cell>
          <cell r="L658" t="str">
            <v>Non S-Ox</v>
          </cell>
          <cell r="M658">
            <v>212</v>
          </cell>
          <cell r="N658" t="str">
            <v>No</v>
          </cell>
          <cell r="O658" t="str">
            <v>Yes</v>
          </cell>
          <cell r="P658">
            <v>44543</v>
          </cell>
          <cell r="Q658" t="str">
            <v>-</v>
          </cell>
          <cell r="R658" t="str">
            <v>In-House</v>
          </cell>
          <cell r="S658" t="str">
            <v>Ford Customer Service</v>
          </cell>
          <cell r="T658" t="str">
            <v>FCSD Tech</v>
          </cell>
          <cell r="U658" t="str">
            <v>pmonatte</v>
          </cell>
          <cell r="V658" t="str">
            <v>GWEINMAN</v>
          </cell>
          <cell r="W658" t="str">
            <v>amarchi9</v>
          </cell>
          <cell r="X658" t="str">
            <v>psujath2</v>
          </cell>
          <cell r="Y658" t="str">
            <v>chinnat</v>
          </cell>
          <cell r="Z658" t="str">
            <v>VVEDDA</v>
          </cell>
          <cell r="AA658" t="str">
            <v>dmatth14</v>
          </cell>
          <cell r="AB658" t="str">
            <v>Yes</v>
          </cell>
          <cell r="AC658" t="str">
            <v>-</v>
          </cell>
          <cell r="AD658" t="str">
            <v>No</v>
          </cell>
          <cell r="AE658" t="str">
            <v>Delear Service Record accessed via PTS / Motorcraft to enable technicians to view, record and maintain service history</v>
          </cell>
          <cell r="AG658">
            <v>4</v>
          </cell>
          <cell r="AH658" t="str">
            <v>Complete Migration to GCP (Both App &amp; DB)</v>
          </cell>
          <cell r="AI658" t="str">
            <v>Q1 2025</v>
          </cell>
          <cell r="AJ658" t="str">
            <v>No</v>
          </cell>
          <cell r="AK658" t="str">
            <v>Completed</v>
          </cell>
          <cell r="AL658" t="str">
            <v>Springboot (Java &gt;= 17)</v>
          </cell>
          <cell r="AM658" t="str">
            <v>Version Upgrade</v>
          </cell>
          <cell r="AN658" t="str">
            <v>Q3 2026</v>
          </cell>
          <cell r="AO658" t="str">
            <v>22274 per Day//Angular 14, Java 17, Springboot 3+</v>
          </cell>
          <cell r="AQ658" t="str">
            <v>PostgreSQL</v>
          </cell>
          <cell r="AR658" t="str">
            <v>Modernize to Cloud Databases</v>
          </cell>
          <cell r="AS658" t="str">
            <v>Q1 2025</v>
          </cell>
          <cell r="AT658" t="str">
            <v>No action needed</v>
          </cell>
        </row>
        <row r="659">
          <cell r="A659">
            <v>52967</v>
          </cell>
          <cell r="B659" t="str">
            <v>SBDO Service</v>
          </cell>
          <cell r="C659" t="str">
            <v>In Production</v>
          </cell>
          <cell r="D659" t="str">
            <v>SBDO</v>
          </cell>
          <cell r="E659" t="str">
            <v>Ford Pro &amp; FCSD Tech</v>
          </cell>
          <cell r="F659" t="str">
            <v>RKENNEL</v>
          </cell>
          <cell r="G659" t="str">
            <v>JCHAUSSE</v>
          </cell>
          <cell r="H659" t="str">
            <v>BRAMAMU3</v>
          </cell>
          <cell r="I659" t="str">
            <v>RANKAM1</v>
          </cell>
          <cell r="J659" t="str">
            <v>NO</v>
          </cell>
          <cell r="K659" t="str">
            <v>Gold</v>
          </cell>
          <cell r="L659" t="str">
            <v>Non S-Ox</v>
          </cell>
          <cell r="M659" t="str">
            <v>-</v>
          </cell>
          <cell r="N659" t="str">
            <v>No</v>
          </cell>
          <cell r="O659" t="str">
            <v>Yes</v>
          </cell>
          <cell r="P659">
            <v>44886</v>
          </cell>
          <cell r="Q659" t="str">
            <v>-</v>
          </cell>
          <cell r="R659" t="str">
            <v>In-House</v>
          </cell>
          <cell r="S659" t="str">
            <v>Ford Customer Service</v>
          </cell>
          <cell r="T659" t="str">
            <v>-</v>
          </cell>
          <cell r="U659" t="str">
            <v>MMELVIL2</v>
          </cell>
          <cell r="V659" t="str">
            <v>LCAMAJ</v>
          </cell>
          <cell r="W659" t="str">
            <v>-</v>
          </cell>
          <cell r="X659" t="str">
            <v>psujath2</v>
          </cell>
          <cell r="Y659" t="str">
            <v>chinnat</v>
          </cell>
          <cell r="Z659" t="str">
            <v>dmatth14</v>
          </cell>
          <cell r="AA659" t="str">
            <v>Jharr635</v>
          </cell>
          <cell r="AB659" t="str">
            <v>Yes</v>
          </cell>
          <cell r="AC659" t="str">
            <v>-</v>
          </cell>
          <cell r="AD659" t="str">
            <v>-</v>
          </cell>
          <cell r="AE659" t="str">
            <v>Service accessed via PTS to enable symptom based diagnostics and repair of vehicles</v>
          </cell>
          <cell r="AG659">
            <v>8</v>
          </cell>
          <cell r="AH659" t="str">
            <v>Complete Migration to GCP (Both App &amp; DB)</v>
          </cell>
          <cell r="AI659" t="str">
            <v>Q1 2025</v>
          </cell>
          <cell r="AJ659" t="str">
            <v>No</v>
          </cell>
          <cell r="AK659" t="str">
            <v>Completed</v>
          </cell>
          <cell r="AL659" t="str">
            <v>Springboot (Java &gt;= 17)</v>
          </cell>
          <cell r="AM659" t="str">
            <v>Version Upgrade</v>
          </cell>
          <cell r="AN659" t="str">
            <v>Q3 2026</v>
          </cell>
          <cell r="AO659" t="str">
            <v>9884 per Day//Angular 14, Java 17, Springboot 3+</v>
          </cell>
          <cell r="AQ659" t="str">
            <v>PostgreSQL</v>
          </cell>
          <cell r="AR659" t="str">
            <v>Modernize to Cloud Databases</v>
          </cell>
          <cell r="AS659" t="str">
            <v>Q1 2025</v>
          </cell>
          <cell r="AT659" t="str">
            <v>No action needed</v>
          </cell>
        </row>
        <row r="660">
          <cell r="A660">
            <v>52968</v>
          </cell>
          <cell r="B660" t="str">
            <v>Checksheets Service</v>
          </cell>
          <cell r="C660" t="str">
            <v>In Production</v>
          </cell>
          <cell r="D660" t="str">
            <v>Checksheet</v>
          </cell>
          <cell r="E660" t="str">
            <v>Ford Pro &amp; FCSD Tech</v>
          </cell>
          <cell r="F660" t="str">
            <v>RKENNEL</v>
          </cell>
          <cell r="G660" t="str">
            <v>JCHAUSSE</v>
          </cell>
          <cell r="H660" t="str">
            <v>BRAMAMU3</v>
          </cell>
          <cell r="I660" t="str">
            <v>RANKAM1</v>
          </cell>
          <cell r="J660" t="str">
            <v>NO</v>
          </cell>
          <cell r="K660" t="str">
            <v>Gold</v>
          </cell>
          <cell r="L660" t="str">
            <v>Non S-Ox</v>
          </cell>
          <cell r="M660">
            <v>111</v>
          </cell>
          <cell r="N660" t="str">
            <v>No</v>
          </cell>
          <cell r="O660" t="str">
            <v>Yes</v>
          </cell>
          <cell r="P660">
            <v>44841</v>
          </cell>
          <cell r="Q660" t="str">
            <v>-</v>
          </cell>
          <cell r="R660" t="str">
            <v>In-House</v>
          </cell>
          <cell r="S660" t="str">
            <v>Ford Customer Service</v>
          </cell>
          <cell r="T660">
            <v>111</v>
          </cell>
          <cell r="U660" t="str">
            <v>mkorff</v>
          </cell>
          <cell r="V660" t="str">
            <v>UHARWARD</v>
          </cell>
          <cell r="W660" t="str">
            <v>amarchi9</v>
          </cell>
          <cell r="X660" t="str">
            <v>psujath2</v>
          </cell>
          <cell r="Y660" t="str">
            <v>chinnat</v>
          </cell>
          <cell r="Z660" t="str">
            <v>prostas</v>
          </cell>
          <cell r="AA660" t="str">
            <v>dmatth14</v>
          </cell>
          <cell r="AB660" t="str">
            <v>Yes</v>
          </cell>
          <cell r="AC660" t="str">
            <v>-</v>
          </cell>
          <cell r="AD660" t="str">
            <v>No</v>
          </cell>
          <cell r="AE660" t="str">
            <v>Service accessed via PTS to enable users including dealer technicians to access vehicle servicing checksheets</v>
          </cell>
          <cell r="AG660">
            <v>2</v>
          </cell>
          <cell r="AH660" t="str">
            <v>Complete Migration to GCP (Both App &amp; DB)</v>
          </cell>
          <cell r="AI660" t="str">
            <v>Q1 2025</v>
          </cell>
          <cell r="AJ660" t="str">
            <v>No</v>
          </cell>
          <cell r="AK660" t="str">
            <v>Completed</v>
          </cell>
          <cell r="AL660" t="str">
            <v>Springboot (Java &gt;= 17)</v>
          </cell>
          <cell r="AM660" t="str">
            <v>Version Upgrade</v>
          </cell>
          <cell r="AN660" t="str">
            <v>Q3 2026</v>
          </cell>
          <cell r="AO660" t="str">
            <v>16350 per Day //Angular 14, Java 17, Springboot 3+</v>
          </cell>
          <cell r="AQ660" t="str">
            <v>PostgreSQL</v>
          </cell>
          <cell r="AR660" t="str">
            <v>Modernize to Cloud Databases</v>
          </cell>
          <cell r="AS660" t="str">
            <v>Q1 2025</v>
          </cell>
          <cell r="AT660" t="str">
            <v>No action needed</v>
          </cell>
        </row>
        <row r="661">
          <cell r="A661">
            <v>52969</v>
          </cell>
          <cell r="B661" t="str">
            <v>DTA Service</v>
          </cell>
          <cell r="C661" t="str">
            <v>In Production</v>
          </cell>
          <cell r="D661" t="str">
            <v>DTA</v>
          </cell>
          <cell r="E661" t="str">
            <v>Ford Pro &amp; FCSD Tech</v>
          </cell>
          <cell r="F661" t="str">
            <v>RKENNEL</v>
          </cell>
          <cell r="G661" t="str">
            <v>JCHAUSSE</v>
          </cell>
          <cell r="H661" t="str">
            <v>BRAMAMU3</v>
          </cell>
          <cell r="I661" t="str">
            <v>RANKAM1</v>
          </cell>
          <cell r="J661" t="str">
            <v>NO</v>
          </cell>
          <cell r="K661" t="str">
            <v>Gold</v>
          </cell>
          <cell r="L661" t="str">
            <v>Non S-Ox</v>
          </cell>
          <cell r="M661">
            <v>222</v>
          </cell>
          <cell r="N661" t="str">
            <v>No</v>
          </cell>
          <cell r="O661" t="str">
            <v>Yes</v>
          </cell>
          <cell r="P661">
            <v>44615</v>
          </cell>
          <cell r="Q661" t="str">
            <v>-</v>
          </cell>
          <cell r="R661" t="str">
            <v>In-House</v>
          </cell>
          <cell r="S661" t="str">
            <v>General Management</v>
          </cell>
          <cell r="T661" t="str">
            <v>FCSD Tech</v>
          </cell>
          <cell r="U661" t="str">
            <v>nshuter1</v>
          </cell>
          <cell r="V661" t="str">
            <v>JDEWAR1</v>
          </cell>
          <cell r="W661" t="str">
            <v>amarchi9</v>
          </cell>
          <cell r="X661" t="str">
            <v>psujath2</v>
          </cell>
          <cell r="Y661" t="str">
            <v>chinnat</v>
          </cell>
          <cell r="Z661" t="str">
            <v>jwyatt40</v>
          </cell>
          <cell r="AA661" t="str">
            <v>dmatth14</v>
          </cell>
          <cell r="AB661" t="str">
            <v>Yes</v>
          </cell>
          <cell r="AC661" t="str">
            <v>-</v>
          </cell>
          <cell r="AD661" t="str">
            <v>No</v>
          </cell>
          <cell r="AE661" t="str">
            <v>Service accessed via PTS for Downtime Alert functionality</v>
          </cell>
          <cell r="AG661">
            <v>4</v>
          </cell>
          <cell r="AH661" t="str">
            <v>Complete Migration to GCP (Both App &amp; DB)</v>
          </cell>
          <cell r="AI661" t="str">
            <v>Q1 2025</v>
          </cell>
          <cell r="AJ661" t="str">
            <v>No</v>
          </cell>
          <cell r="AK661" t="str">
            <v>Completed</v>
          </cell>
          <cell r="AL661" t="str">
            <v>Springboot (Java &gt;= 17)</v>
          </cell>
          <cell r="AM661" t="str">
            <v>Version Upgrade</v>
          </cell>
          <cell r="AN661" t="str">
            <v>Q3 2026</v>
          </cell>
          <cell r="AO661" t="str">
            <v>4548 per Day //Angular 14, Java 17, Springboot 3+</v>
          </cell>
          <cell r="AQ661" t="str">
            <v>PostgreSQL</v>
          </cell>
          <cell r="AR661" t="str">
            <v>Modernize to Cloud Databases</v>
          </cell>
          <cell r="AS661" t="str">
            <v>Q1 2025</v>
          </cell>
          <cell r="AT661" t="str">
            <v>No action needed</v>
          </cell>
        </row>
        <row r="662">
          <cell r="A662">
            <v>53001</v>
          </cell>
          <cell r="B662" t="str">
            <v>Diagnostics Data Management</v>
          </cell>
          <cell r="C662" t="str">
            <v>In Production</v>
          </cell>
          <cell r="D662" t="str">
            <v>DDM</v>
          </cell>
          <cell r="E662" t="str">
            <v>Ford Pro &amp; FCSD Tech</v>
          </cell>
          <cell r="F662" t="str">
            <v>RKENNEL</v>
          </cell>
          <cell r="G662" t="str">
            <v>JCHAUSSE</v>
          </cell>
          <cell r="H662" t="str">
            <v>JGOODPAS</v>
          </cell>
          <cell r="I662" t="str">
            <v>LWANG319</v>
          </cell>
          <cell r="J662" t="str">
            <v>NO</v>
          </cell>
          <cell r="K662" t="str">
            <v>Silver</v>
          </cell>
          <cell r="L662" t="str">
            <v>Non S-Ox</v>
          </cell>
          <cell r="M662">
            <v>211</v>
          </cell>
          <cell r="N662" t="str">
            <v>No</v>
          </cell>
          <cell r="O662" t="str">
            <v>Yes</v>
          </cell>
          <cell r="P662">
            <v>44371</v>
          </cell>
          <cell r="Q662" t="str">
            <v>-</v>
          </cell>
          <cell r="R662" t="str">
            <v>In-House</v>
          </cell>
          <cell r="S662" t="str">
            <v>Ford Customer Service</v>
          </cell>
          <cell r="T662">
            <v>211</v>
          </cell>
          <cell r="U662" t="str">
            <v>bcolli93</v>
          </cell>
          <cell r="V662" t="str">
            <v>LCAMAJ</v>
          </cell>
          <cell r="W662" t="str">
            <v>RANKAM1</v>
          </cell>
          <cell r="X662" t="str">
            <v>ljohn19</v>
          </cell>
          <cell r="Y662" t="str">
            <v>mjayasre</v>
          </cell>
          <cell r="Z662" t="str">
            <v>SCOVITZ</v>
          </cell>
          <cell r="AA662" t="str">
            <v>-</v>
          </cell>
          <cell r="AB662" t="str">
            <v>No</v>
          </cell>
          <cell r="AC662" t="str">
            <v>-</v>
          </cell>
          <cell r="AD662" t="str">
            <v>No</v>
          </cell>
          <cell r="AE662" t="str">
            <v>Repository and product to process, store, and share Diagnostics data for the purposes of analysis, support and monitoring</v>
          </cell>
          <cell r="AH662" t="str">
            <v>Complete Migration to GCP (Both App &amp; DB)</v>
          </cell>
          <cell r="AI662">
            <v>0</v>
          </cell>
          <cell r="AJ662" t="str">
            <v>Completed</v>
          </cell>
          <cell r="AL662" t="str">
            <v>Springboot</v>
          </cell>
          <cell r="AM662" t="str">
            <v>Version Upgrade</v>
          </cell>
          <cell r="AN662" t="str">
            <v>Q3 2026</v>
          </cell>
          <cell r="AQ662" t="str">
            <v>SQL</v>
          </cell>
          <cell r="AR662" t="str">
            <v>Modernize to Cloud Databases</v>
          </cell>
          <cell r="AS662" t="str">
            <v>TBD</v>
          </cell>
        </row>
        <row r="663">
          <cell r="A663">
            <v>53676</v>
          </cell>
          <cell r="B663" t="str">
            <v>Sainapse</v>
          </cell>
          <cell r="C663" t="str">
            <v>In Production</v>
          </cell>
          <cell r="D663" t="str">
            <v>Sainapse</v>
          </cell>
          <cell r="E663" t="str">
            <v>Ford Pro &amp; FCSD Tech</v>
          </cell>
          <cell r="F663" t="str">
            <v>DNANDAN</v>
          </cell>
          <cell r="G663" t="str">
            <v>MAMUDHA</v>
          </cell>
          <cell r="H663" t="str">
            <v>PVIVEKAN</v>
          </cell>
          <cell r="I663" t="str">
            <v>MMEHTA5</v>
          </cell>
          <cell r="J663" t="str">
            <v>YES</v>
          </cell>
          <cell r="K663" t="str">
            <v>Bronze</v>
          </cell>
          <cell r="L663" t="str">
            <v>Non S-Ox</v>
          </cell>
          <cell r="M663">
            <v>211</v>
          </cell>
          <cell r="N663" t="str">
            <v>No</v>
          </cell>
          <cell r="O663" t="str">
            <v>Yes</v>
          </cell>
          <cell r="P663">
            <v>44732</v>
          </cell>
          <cell r="Q663" t="str">
            <v>-</v>
          </cell>
          <cell r="R663" t="str">
            <v>-</v>
          </cell>
          <cell r="S663" t="str">
            <v>Enterprise Technology</v>
          </cell>
          <cell r="T663" t="str">
            <v>-</v>
          </cell>
          <cell r="U663" t="str">
            <v>pvivekan</v>
          </cell>
          <cell r="V663" t="str">
            <v>MAMUDHA</v>
          </cell>
          <cell r="W663" t="str">
            <v>speter95</v>
          </cell>
          <cell r="X663" t="str">
            <v>KPRAKA15</v>
          </cell>
          <cell r="Y663" t="str">
            <v>mdeepaha</v>
          </cell>
          <cell r="Z663" t="str">
            <v>mdeepaha</v>
          </cell>
          <cell r="AA663" t="str">
            <v>gsandhee</v>
          </cell>
          <cell r="AB663" t="str">
            <v>No</v>
          </cell>
          <cell r="AC663" t="str">
            <v>-</v>
          </cell>
          <cell r="AD663" t="str">
            <v>No</v>
          </cell>
          <cell r="AE663" t="str">
            <v>Sainapse (COTS product) is an AI ML tool which has the below functionality 1. Creation and classification of tickets from incoming mails 2. Predict fields for creation of ticket from free text of ticket/request based on information available in ticketing system 3. Recommendation for resolution of tickets based on the past historical tickets and Knowledge Base Articles</v>
          </cell>
          <cell r="AG663">
            <v>3</v>
          </cell>
          <cell r="AH663" t="str">
            <v>Will be Decommissioned</v>
          </cell>
          <cell r="AI663" t="str">
            <v>Q1 2026</v>
          </cell>
          <cell r="AJ663" t="str">
            <v>Software that will be hosted in VMWare. It is a COTS Product.</v>
          </cell>
          <cell r="AK663" t="str">
            <v xml:space="preserve">OWS is also using this application so cross prodcut dependency. </v>
          </cell>
        </row>
        <row r="664">
          <cell r="A664">
            <v>53691</v>
          </cell>
          <cell r="B664" t="str">
            <v>Fleet Enrollments</v>
          </cell>
          <cell r="C664" t="str">
            <v>In Production</v>
          </cell>
          <cell r="D664" t="str">
            <v>FPI_ENR</v>
          </cell>
          <cell r="E664" t="str">
            <v>Ford Pro &amp; FCSD Tech</v>
          </cell>
          <cell r="F664" t="str">
            <v>RKENNEL</v>
          </cell>
          <cell r="G664" t="str">
            <v>ESHANKS2</v>
          </cell>
          <cell r="H664" t="str">
            <v>CSTAUFF2</v>
          </cell>
          <cell r="I664" t="str">
            <v>EHEIKKI3</v>
          </cell>
          <cell r="J664" t="str">
            <v>NO</v>
          </cell>
          <cell r="K664" t="str">
            <v>Gold</v>
          </cell>
          <cell r="L664" t="str">
            <v>Non S-Ox</v>
          </cell>
          <cell r="M664">
            <v>221</v>
          </cell>
          <cell r="N664" t="str">
            <v>No</v>
          </cell>
          <cell r="O664" t="str">
            <v>Yes</v>
          </cell>
          <cell r="P664">
            <v>43861</v>
          </cell>
          <cell r="Q664" t="str">
            <v>-</v>
          </cell>
          <cell r="R664" t="str">
            <v>In-House</v>
          </cell>
          <cell r="S664" t="str">
            <v>General Management</v>
          </cell>
          <cell r="T664">
            <v>221</v>
          </cell>
          <cell r="U664" t="str">
            <v>aantakli</v>
          </cell>
          <cell r="V664" t="str">
            <v>SKOVACIC</v>
          </cell>
          <cell r="W664" t="str">
            <v>eshanks2</v>
          </cell>
          <cell r="X664" t="str">
            <v>aantakli</v>
          </cell>
          <cell r="Y664" t="str">
            <v>mgunda3</v>
          </cell>
          <cell r="Z664" t="str">
            <v>SKOVACIC</v>
          </cell>
          <cell r="AA664" t="str">
            <v>jhandy4</v>
          </cell>
          <cell r="AB664" t="str">
            <v>Yes</v>
          </cell>
          <cell r="AC664" t="str">
            <v>-</v>
          </cell>
          <cell r="AD664" t="str">
            <v>No</v>
          </cell>
          <cell r="AE664" t="str">
            <v>SOFTWARE FULFILLMENTS IS THE GATEWAY FOR THE END-TO-END PROCESS THAT ENABLES A COMMERCIAL CONSUMER TO ENROLL TO A PRODUCT WHICH INCLUDES THE SUBSCRIPTION AND ALL SUBSEQUENT SETUPS AND CONFIGURATIONS THAT ARE REQUIRED IN BOTH THE COMMERCIAL CONNECTED VEHICLE AND THE CLOUD APPLICATIONS.</v>
          </cell>
          <cell r="AI664">
            <v>0</v>
          </cell>
          <cell r="AL664" t="str">
            <v>Springboot</v>
          </cell>
          <cell r="AM664" t="str">
            <v>Version Upgrade</v>
          </cell>
          <cell r="AN664" t="str">
            <v>TBD</v>
          </cell>
          <cell r="AP664" t="str">
            <v>Already on Java17 version</v>
          </cell>
        </row>
        <row r="665">
          <cell r="A665">
            <v>53741</v>
          </cell>
          <cell r="B665" t="str">
            <v>Vehicle Personalization Accessories Life cycle man</v>
          </cell>
          <cell r="C665" t="str">
            <v>In Production</v>
          </cell>
          <cell r="D665" t="str">
            <v>VPALMS</v>
          </cell>
          <cell r="E665" t="str">
            <v>Ford Pro &amp; FCSD Tech</v>
          </cell>
          <cell r="F665" t="str">
            <v>RKENNEL</v>
          </cell>
          <cell r="G665" t="str">
            <v>RRAJKIR2</v>
          </cell>
          <cell r="H665" t="str">
            <v>RSUBRA17</v>
          </cell>
          <cell r="I665" t="str">
            <v>SDHANAS2</v>
          </cell>
          <cell r="J665" t="str">
            <v>NO</v>
          </cell>
          <cell r="K665" t="str">
            <v>Silver</v>
          </cell>
          <cell r="L665" t="str">
            <v>Non S-Ox</v>
          </cell>
          <cell r="M665">
            <v>311</v>
          </cell>
          <cell r="N665" t="str">
            <v>No</v>
          </cell>
          <cell r="O665" t="str">
            <v>Yes</v>
          </cell>
          <cell r="P665">
            <v>44834</v>
          </cell>
          <cell r="Q665" t="str">
            <v>-</v>
          </cell>
          <cell r="R665" t="str">
            <v>In-House</v>
          </cell>
          <cell r="S665" t="str">
            <v>Ford Customer Service</v>
          </cell>
          <cell r="T665" t="str">
            <v>-</v>
          </cell>
          <cell r="U665" t="str">
            <v>rchris98</v>
          </cell>
          <cell r="V665" t="str">
            <v>PNAGAITI</v>
          </cell>
          <cell r="W665" t="str">
            <v>-</v>
          </cell>
          <cell r="X665" t="str">
            <v>atyetyak</v>
          </cell>
          <cell r="Y665" t="str">
            <v>bmuthal1</v>
          </cell>
          <cell r="Z665" t="str">
            <v>VBUENGER</v>
          </cell>
          <cell r="AA665" t="str">
            <v>msmi1032</v>
          </cell>
          <cell r="AB665" t="str">
            <v>No</v>
          </cell>
          <cell r="AC665" t="str">
            <v>Yes</v>
          </cell>
          <cell r="AD665" t="str">
            <v>No</v>
          </cell>
          <cell r="AE665" t="str">
            <v>VPALMS will used to track an accessory part throughout its lifecycle, right from concept till sales for each vehicle line w/multiple plants and region  .It helps to document in Vignettes what region the products will be used.  FCSD Vehicle Personalization team currently uses a highly manual process to maintain lifecycle of accessories. MSS RPA DPA team is looking to Simplify and Modernize this process by using Digital Process Automation (DPA).</v>
          </cell>
          <cell r="AF665" t="str">
            <v>NA</v>
          </cell>
          <cell r="AH665" t="str">
            <v>Complete Migration to GCP (Both App &amp; DB)</v>
          </cell>
          <cell r="AI665" t="str">
            <v>Q2 2026</v>
          </cell>
          <cell r="AK665" t="str">
            <v xml:space="preserve">Based on the DB migration strategy this will be decom after.
</v>
          </cell>
          <cell r="AL665" t="str">
            <v>Springboot</v>
          </cell>
          <cell r="AM665" t="str">
            <v>Rewrite</v>
          </cell>
          <cell r="AN665" t="str">
            <v>Q2 2026</v>
          </cell>
          <cell r="AO665" t="str">
            <v># of Users = 200, # of Screens = 30</v>
          </cell>
          <cell r="AP665" t="str">
            <v>Modernization is planned with React</v>
          </cell>
          <cell r="AR665" t="str">
            <v>Modernize to Cloud Databases</v>
          </cell>
          <cell r="AS665" t="str">
            <v>Q2 2026</v>
          </cell>
          <cell r="AT665" t="str">
            <v>Migration planning started; team would be moving to GCP recommended DB postgreSQL</v>
          </cell>
          <cell r="AU665" t="str">
            <v>N</v>
          </cell>
          <cell r="AY665" t="str">
            <v>DataStage</v>
          </cell>
        </row>
        <row r="666">
          <cell r="A666">
            <v>53819</v>
          </cell>
          <cell r="B666" t="str">
            <v>Ford Pro: BEV Fit Tools</v>
          </cell>
          <cell r="C666" t="str">
            <v>In Production</v>
          </cell>
          <cell r="D666" t="str">
            <v>BEVFit</v>
          </cell>
          <cell r="E666" t="str">
            <v>Ford Pro &amp; FCSD Tech</v>
          </cell>
          <cell r="F666" t="str">
            <v>DNANDAN</v>
          </cell>
          <cell r="G666" t="str">
            <v>PJEFFRE5</v>
          </cell>
          <cell r="H666" t="str">
            <v>EGROSS16</v>
          </cell>
          <cell r="I666" t="str">
            <v>WBHAGGAN</v>
          </cell>
          <cell r="J666" t="str">
            <v>NO</v>
          </cell>
          <cell r="K666" t="str">
            <v>Bronze</v>
          </cell>
          <cell r="L666" t="str">
            <v>Non S-Ox</v>
          </cell>
          <cell r="M666">
            <v>222</v>
          </cell>
          <cell r="N666" t="str">
            <v>No</v>
          </cell>
          <cell r="O666" t="str">
            <v>Yes</v>
          </cell>
          <cell r="P666">
            <v>44970</v>
          </cell>
          <cell r="Q666" t="str">
            <v>-</v>
          </cell>
          <cell r="R666" t="str">
            <v>In-House</v>
          </cell>
          <cell r="S666" t="str">
            <v>General Management</v>
          </cell>
          <cell r="T666">
            <v>222</v>
          </cell>
          <cell r="U666" t="str">
            <v>egross16</v>
          </cell>
          <cell r="V666" t="str">
            <v>PJEFFRE5</v>
          </cell>
          <cell r="W666" t="str">
            <v>NLARSO10</v>
          </cell>
          <cell r="X666" t="str">
            <v>wbhaggan</v>
          </cell>
          <cell r="Y666" t="str">
            <v>NLARSO10</v>
          </cell>
          <cell r="Z666" t="str">
            <v>cchan3</v>
          </cell>
          <cell r="AA666" t="str">
            <v>nmcdon12</v>
          </cell>
          <cell r="AB666" t="str">
            <v>Yes</v>
          </cell>
          <cell r="AC666" t="str">
            <v>Yes</v>
          </cell>
          <cell r="AD666" t="str">
            <v>No</v>
          </cell>
          <cell r="AE666" t="str">
            <v>A SUITE OF TOOLS DESIGNED TO EASE UNCERTAINTY AND SIMPLIFY DECISION-MAKING FOR FLEET CUSTOMERS INTERESTED IN MAKING THE ICE TO BEV TRANSITION.</v>
          </cell>
          <cell r="AI666">
            <v>0</v>
          </cell>
          <cell r="AL666" t="str">
            <v>Springboot</v>
          </cell>
          <cell r="AM666" t="str">
            <v>Version Upgrade</v>
          </cell>
          <cell r="AN666" t="str">
            <v>TBD</v>
          </cell>
          <cell r="AO666" t="str">
            <v>React / Spring Boot :
# Users : ~2500
# Screens : 6 
Cron Jobs : 1
Webservice URLs : 5
Storage: Redis Cache
Version Details: 
Java : 17
Spring Boot : 3.2.3
React: 16:14.0</v>
          </cell>
          <cell r="AP666" t="str">
            <v xml:space="preserve"> </v>
          </cell>
        </row>
        <row r="667">
          <cell r="A667">
            <v>53917</v>
          </cell>
          <cell r="B667" t="str">
            <v>Ford Pro: Billing &amp; Invoicing</v>
          </cell>
          <cell r="C667" t="str">
            <v>In Production</v>
          </cell>
          <cell r="D667" t="str">
            <v>B&amp;I</v>
          </cell>
          <cell r="E667" t="str">
            <v>Ford Pro &amp; FCSD Tech</v>
          </cell>
          <cell r="F667" t="str">
            <v>SKOVACIC</v>
          </cell>
          <cell r="G667" t="str">
            <v>ESHANKS2</v>
          </cell>
          <cell r="H667" t="str">
            <v>GHASTIE1</v>
          </cell>
          <cell r="I667" t="str">
            <v>MNESLER</v>
          </cell>
          <cell r="J667" t="str">
            <v>NO</v>
          </cell>
          <cell r="K667" t="str">
            <v>Gold</v>
          </cell>
          <cell r="L667" t="str">
            <v>Non S-Ox</v>
          </cell>
          <cell r="M667">
            <v>231</v>
          </cell>
          <cell r="N667" t="str">
            <v>No</v>
          </cell>
          <cell r="O667" t="str">
            <v>Yes</v>
          </cell>
          <cell r="P667">
            <v>45061</v>
          </cell>
          <cell r="Q667" t="str">
            <v>-</v>
          </cell>
          <cell r="R667" t="str">
            <v>In-House</v>
          </cell>
          <cell r="S667" t="str">
            <v>General Management</v>
          </cell>
          <cell r="T667">
            <v>231</v>
          </cell>
          <cell r="U667" t="str">
            <v>aantakli</v>
          </cell>
          <cell r="V667" t="str">
            <v>SKOVACIC</v>
          </cell>
          <cell r="W667" t="str">
            <v>eshanks2</v>
          </cell>
          <cell r="X667" t="str">
            <v>aantakli</v>
          </cell>
          <cell r="Y667" t="str">
            <v>mgunda3</v>
          </cell>
          <cell r="Z667" t="str">
            <v>SKOVACIC</v>
          </cell>
          <cell r="AA667" t="str">
            <v>jhandy4</v>
          </cell>
          <cell r="AB667" t="str">
            <v>Yes</v>
          </cell>
          <cell r="AC667" t="str">
            <v>-</v>
          </cell>
          <cell r="AD667" t="str">
            <v>No</v>
          </cell>
          <cell r="AE667" t="str">
            <v>SOFTWARE SUBSCRIPTIONS IS A PLATFORM OF CAPABILITIES TO OPERATE VARIOUS SUBSCRIPTION PATTERNS TO SUPPORT A FORD PRO SUBSCRIPTION BUSINESS. THE PLATFORM CONSISTS OF A FORD APPLICATION (PREVIOUS CALLED SSP) AND A THIRD PARTY APPLICATION CALLED ZUORA.</v>
          </cell>
          <cell r="AI667">
            <v>0</v>
          </cell>
          <cell r="AL667" t="str">
            <v>Springboot</v>
          </cell>
          <cell r="AM667" t="str">
            <v>Version Upgrade</v>
          </cell>
          <cell r="AN667" t="str">
            <v>TBD</v>
          </cell>
          <cell r="AP667" t="str">
            <v>Already on Java17 version</v>
          </cell>
        </row>
        <row r="668">
          <cell r="A668">
            <v>53937</v>
          </cell>
          <cell r="B668" t="str">
            <v>Nectar 2.0</v>
          </cell>
          <cell r="C668" t="str">
            <v>In Production</v>
          </cell>
          <cell r="D668" t="str">
            <v>Nectar DPA</v>
          </cell>
          <cell r="E668" t="str">
            <v>Ford Pro &amp; FCSD Tech</v>
          </cell>
          <cell r="F668" t="str">
            <v>HSHEKER</v>
          </cell>
          <cell r="G668" t="str">
            <v>RRAJKIR2</v>
          </cell>
          <cell r="H668" t="str">
            <v>RSUBRA17</v>
          </cell>
          <cell r="I668" t="str">
            <v>SDHANAS2</v>
          </cell>
          <cell r="J668" t="str">
            <v>NO</v>
          </cell>
          <cell r="K668" t="str">
            <v>Silver</v>
          </cell>
          <cell r="L668" t="str">
            <v>Non S-Ox</v>
          </cell>
          <cell r="M668">
            <v>311</v>
          </cell>
          <cell r="N668" t="str">
            <v>No</v>
          </cell>
          <cell r="O668" t="str">
            <v>Yes</v>
          </cell>
          <cell r="P668">
            <v>44712</v>
          </cell>
          <cell r="Q668" t="str">
            <v>-</v>
          </cell>
          <cell r="R668" t="str">
            <v>In-House</v>
          </cell>
          <cell r="S668" t="str">
            <v>Ford Customer Service</v>
          </cell>
          <cell r="T668">
            <v>311</v>
          </cell>
          <cell r="U668" t="str">
            <v>vsubbura</v>
          </cell>
          <cell r="V668" t="str">
            <v>NPRABHU</v>
          </cell>
          <cell r="W668" t="str">
            <v>pprasad7</v>
          </cell>
          <cell r="X668" t="str">
            <v>PSRIRA12</v>
          </cell>
          <cell r="Y668" t="str">
            <v>vvenka24</v>
          </cell>
          <cell r="Z668" t="str">
            <v>DKHAMAR</v>
          </cell>
          <cell r="AA668" t="str">
            <v>-</v>
          </cell>
          <cell r="AB668" t="str">
            <v>Yes</v>
          </cell>
          <cell r="AC668" t="str">
            <v>Yes</v>
          </cell>
          <cell r="AD668" t="str">
            <v>Yes</v>
          </cell>
          <cell r="AE668" t="str">
            <v>ITS A DPA APPLICATION PLANNED TO REDUCE VOR TIME</v>
          </cell>
          <cell r="AF668" t="str">
            <v>IMG</v>
          </cell>
          <cell r="AH668" t="str">
            <v>Complete Migration to GCP (Both App &amp; DB)</v>
          </cell>
          <cell r="AI668" t="str">
            <v>Q2 2026</v>
          </cell>
          <cell r="AK668" t="str">
            <v xml:space="preserve">Based on the DB migration strategy this will be decom after.
</v>
          </cell>
          <cell r="AL668" t="str">
            <v>Springboot</v>
          </cell>
          <cell r="AM668" t="str">
            <v>Rewrite</v>
          </cell>
          <cell r="AN668" t="str">
            <v>Q4 2025</v>
          </cell>
          <cell r="AO668" t="str">
            <v># of Users = 170, # of Screens = 10</v>
          </cell>
          <cell r="AP668" t="str">
            <v>Modernization is planned with React</v>
          </cell>
          <cell r="AR668" t="str">
            <v>Modernize to Cloud Databases</v>
          </cell>
          <cell r="AS668" t="str">
            <v>Q2 2025</v>
          </cell>
          <cell r="AT668" t="str">
            <v>Migration planning started; team would be moving to GCP recommended DB postgreSQL</v>
          </cell>
          <cell r="AU668" t="str">
            <v>N</v>
          </cell>
        </row>
        <row r="669">
          <cell r="A669">
            <v>56056</v>
          </cell>
          <cell r="B669" t="str">
            <v>Ford Pro: Parts &amp; Service Billing</v>
          </cell>
          <cell r="C669" t="str">
            <v>In Development</v>
          </cell>
          <cell r="D669" t="str">
            <v>FPSB</v>
          </cell>
          <cell r="E669" t="str">
            <v>Ford Pro &amp; FCSD Tech</v>
          </cell>
          <cell r="F669" t="str">
            <v>SKOVACIC</v>
          </cell>
          <cell r="G669" t="str">
            <v>ESHANKS2</v>
          </cell>
          <cell r="H669" t="str">
            <v>RBAHRAN</v>
          </cell>
          <cell r="I669" t="str">
            <v>MROSZEL1</v>
          </cell>
          <cell r="J669" t="str">
            <v>NO</v>
          </cell>
          <cell r="K669" t="str">
            <v>-</v>
          </cell>
          <cell r="L669" t="str">
            <v>Non S-Ox</v>
          </cell>
          <cell r="M669">
            <v>221</v>
          </cell>
          <cell r="N669" t="str">
            <v>No</v>
          </cell>
          <cell r="O669" t="str">
            <v>Yes</v>
          </cell>
          <cell r="P669">
            <v>45580</v>
          </cell>
          <cell r="Q669" t="str">
            <v>-</v>
          </cell>
          <cell r="R669" t="str">
            <v>In-House</v>
          </cell>
          <cell r="S669" t="str">
            <v>General Management</v>
          </cell>
          <cell r="T669" t="str">
            <v>Ford Pro</v>
          </cell>
          <cell r="U669" t="str">
            <v>jvangel1</v>
          </cell>
          <cell r="V669" t="str">
            <v>MSUTTO19</v>
          </cell>
          <cell r="W669" t="str">
            <v>ksumithr</v>
          </cell>
          <cell r="X669" t="str">
            <v>GSAURAB1</v>
          </cell>
          <cell r="Y669" t="str">
            <v>mgunda3</v>
          </cell>
          <cell r="Z669" t="str">
            <v>rbahran</v>
          </cell>
          <cell r="AA669" t="str">
            <v>GSAURAB1</v>
          </cell>
          <cell r="AB669" t="str">
            <v>Yes</v>
          </cell>
          <cell r="AC669" t="str">
            <v>No</v>
          </cell>
          <cell r="AD669" t="str">
            <v>No</v>
          </cell>
          <cell r="AE669" t="str">
            <v>Fleet Parts &amp; Service Billing (Fleet Care)</v>
          </cell>
          <cell r="AI669">
            <v>0</v>
          </cell>
          <cell r="AL669" t="str">
            <v>Springboot</v>
          </cell>
          <cell r="AM669" t="str">
            <v>Version Upgrade</v>
          </cell>
          <cell r="AN669" t="str">
            <v>TBD</v>
          </cell>
          <cell r="AP669" t="str">
            <v>Already on Java17 version</v>
          </cell>
        </row>
        <row r="670">
          <cell r="A670">
            <v>56103</v>
          </cell>
          <cell r="B670" t="str">
            <v>Customer Value Demonstrator</v>
          </cell>
          <cell r="C670" t="str">
            <v>In Production</v>
          </cell>
          <cell r="D670" t="str">
            <v>CVD</v>
          </cell>
          <cell r="E670" t="str">
            <v>Ford Pro &amp; FCSD Tech</v>
          </cell>
          <cell r="F670" t="str">
            <v>DNANDAN</v>
          </cell>
          <cell r="G670" t="str">
            <v>CFORSYT1</v>
          </cell>
          <cell r="H670" t="str">
            <v>CFORSYT1</v>
          </cell>
          <cell r="I670" t="str">
            <v>SDHANAS2</v>
          </cell>
          <cell r="J670" t="str">
            <v>NO</v>
          </cell>
          <cell r="K670" t="str">
            <v>Bronze</v>
          </cell>
          <cell r="L670" t="str">
            <v>Non S-Ox</v>
          </cell>
          <cell r="M670">
            <v>211</v>
          </cell>
          <cell r="N670" t="str">
            <v>No</v>
          </cell>
          <cell r="O670" t="str">
            <v>Yes</v>
          </cell>
          <cell r="P670">
            <v>45128</v>
          </cell>
          <cell r="Q670" t="str">
            <v>-</v>
          </cell>
          <cell r="R670" t="str">
            <v>In-House</v>
          </cell>
          <cell r="S670" t="str">
            <v>General Management</v>
          </cell>
          <cell r="T670" t="str">
            <v>-</v>
          </cell>
          <cell r="U670" t="str">
            <v>jdewar1</v>
          </cell>
          <cell r="V670" t="str">
            <v>OGREGORY</v>
          </cell>
          <cell r="W670" t="str">
            <v>VPISE</v>
          </cell>
          <cell r="X670" t="str">
            <v>VPISE</v>
          </cell>
          <cell r="Y670" t="str">
            <v>hv8</v>
          </cell>
          <cell r="Z670" t="str">
            <v>-</v>
          </cell>
          <cell r="AA670" t="str">
            <v>-</v>
          </cell>
          <cell r="AB670" t="str">
            <v>No</v>
          </cell>
          <cell r="AC670" t="str">
            <v>Yes</v>
          </cell>
          <cell r="AD670" t="str">
            <v>No</v>
          </cell>
          <cell r="AE670" t="str">
            <v>Web App to support the FORDLiive Business team to demonstrate the value of FORDLiive+ to a Liive+ Customer</v>
          </cell>
          <cell r="AI670">
            <v>0</v>
          </cell>
          <cell r="AL670" t="str">
            <v>Springboot</v>
          </cell>
          <cell r="AM670" t="str">
            <v>Will be Decommissioned</v>
          </cell>
          <cell r="AN670" t="str">
            <v>Q4 2025</v>
          </cell>
          <cell r="AP670" t="str">
            <v xml:space="preserve">This application will be decommissioned by end of this year. </v>
          </cell>
        </row>
        <row r="671">
          <cell r="A671">
            <v>56364</v>
          </cell>
          <cell r="B671" t="str">
            <v>IMG Parts and Logistics Systems</v>
          </cell>
          <cell r="C671" t="str">
            <v>In Production</v>
          </cell>
          <cell r="D671" t="str">
            <v>IPLS</v>
          </cell>
          <cell r="E671" t="str">
            <v>Ford Pro &amp; FCSD Tech</v>
          </cell>
          <cell r="F671" t="str">
            <v>DNANDAN</v>
          </cell>
          <cell r="G671" t="str">
            <v>MAMUDHA</v>
          </cell>
          <cell r="H671" t="str">
            <v>MAMUDHA</v>
          </cell>
          <cell r="I671" t="str">
            <v>MMEHTA5</v>
          </cell>
          <cell r="J671" t="str">
            <v>YES</v>
          </cell>
          <cell r="K671" t="str">
            <v>Gold</v>
          </cell>
          <cell r="L671" t="str">
            <v>S-Ox Out of Scope</v>
          </cell>
          <cell r="M671">
            <v>233</v>
          </cell>
          <cell r="N671" t="str">
            <v>No</v>
          </cell>
          <cell r="O671" t="str">
            <v>Yes</v>
          </cell>
          <cell r="P671">
            <v>45249</v>
          </cell>
          <cell r="Q671" t="str">
            <v>-</v>
          </cell>
          <cell r="R671" t="str">
            <v>COTS</v>
          </cell>
          <cell r="S671" t="str">
            <v>Enterprise Technology</v>
          </cell>
          <cell r="T671">
            <v>233</v>
          </cell>
          <cell r="U671" t="str">
            <v>rkanakar</v>
          </cell>
          <cell r="V671" t="str">
            <v>SJITPICH</v>
          </cell>
          <cell r="W671" t="str">
            <v>speter95</v>
          </cell>
          <cell r="X671" t="str">
            <v>vparry3</v>
          </cell>
          <cell r="Y671" t="str">
            <v>spinnadh</v>
          </cell>
          <cell r="Z671" t="str">
            <v>RBENNY</v>
          </cell>
          <cell r="AA671" t="str">
            <v>mprakas4</v>
          </cell>
          <cell r="AB671" t="str">
            <v>No</v>
          </cell>
          <cell r="AC671" t="str">
            <v>Yes</v>
          </cell>
          <cell r="AD671" t="str">
            <v>No</v>
          </cell>
          <cell r="AE671" t="str">
            <v>IPLS is the Integrated Parts management system used for aftermarket service parts management across IMG markets.</v>
          </cell>
          <cell r="AG671">
            <v>1</v>
          </cell>
          <cell r="AH671" t="str">
            <v xml:space="preserve">Complete Migration to SaaS </v>
          </cell>
          <cell r="AI671" t="str">
            <v>Q1 2027</v>
          </cell>
          <cell r="AJ671" t="str">
            <v>S4 hosted on GCP. Wil continue in VMware</v>
          </cell>
          <cell r="AK671" t="str">
            <v>S4 hosted on GCP. Wil continue in VMware</v>
          </cell>
          <cell r="AL671" t="str">
            <v>Springboot</v>
          </cell>
          <cell r="AM671" t="str">
            <v>Version Upgrade</v>
          </cell>
          <cell r="AN671" t="str">
            <v>Q3 2026</v>
          </cell>
          <cell r="AP671" t="str">
            <v>Currently using Java &gt; 17 supported Springboot</v>
          </cell>
        </row>
        <row r="672">
          <cell r="A672">
            <v>56466</v>
          </cell>
          <cell r="B672" t="str">
            <v>VUFORIA STUDIO</v>
          </cell>
          <cell r="C672" t="str">
            <v>Planned</v>
          </cell>
          <cell r="D672" t="str">
            <v>PTC STUDIO</v>
          </cell>
          <cell r="E672" t="str">
            <v>Ford Pro &amp; FCSD Tech</v>
          </cell>
          <cell r="F672" t="str">
            <v>MKAN</v>
          </cell>
          <cell r="G672" t="str">
            <v>DGARANT1</v>
          </cell>
          <cell r="H672" t="str">
            <v>NHARRIER</v>
          </cell>
          <cell r="I672" t="str">
            <v>MAJAY4</v>
          </cell>
          <cell r="J672" t="str">
            <v>NO</v>
          </cell>
          <cell r="K672" t="str">
            <v>-</v>
          </cell>
          <cell r="L672" t="str">
            <v>Non S-Ox</v>
          </cell>
          <cell r="M672" t="str">
            <v>-</v>
          </cell>
          <cell r="N672" t="str">
            <v>Yes</v>
          </cell>
          <cell r="O672" t="str">
            <v>No</v>
          </cell>
          <cell r="R672" t="str">
            <v>-</v>
          </cell>
          <cell r="S672" t="str">
            <v>Ford Customer Service</v>
          </cell>
          <cell r="T672" t="str">
            <v>-</v>
          </cell>
          <cell r="AE672" t="str">
            <v>Software used to create augmented reality experiences using Ford 3D CAD images</v>
          </cell>
          <cell r="AG672">
            <v>1</v>
          </cell>
          <cell r="AH672" t="str">
            <v xml:space="preserve">Complete Migration to SaaS </v>
          </cell>
          <cell r="AI672" t="str">
            <v>TBD</v>
          </cell>
          <cell r="AJ672" t="str">
            <v xml:space="preserve">Application is in a pilot phase and will be migrated if adopted. </v>
          </cell>
          <cell r="AK672" t="str">
            <v xml:space="preserve">The application is being tested in the VM environment until it is adopted or decomissioned. </v>
          </cell>
        </row>
        <row r="673">
          <cell r="A673">
            <v>21033</v>
          </cell>
          <cell r="B673" t="str">
            <v>TARDIS Integration Layer</v>
          </cell>
          <cell r="C673" t="str">
            <v>In Production</v>
          </cell>
          <cell r="D673" t="str">
            <v>TARDIS</v>
          </cell>
          <cell r="E673" t="str">
            <v>GDIA</v>
          </cell>
          <cell r="F673" t="str">
            <v>MSPADAF5</v>
          </cell>
          <cell r="G673" t="str">
            <v>LDESHPAN</v>
          </cell>
          <cell r="H673" t="str">
            <v>RROBI177</v>
          </cell>
          <cell r="I673" t="str">
            <v>SRAVI6</v>
          </cell>
          <cell r="J673" t="str">
            <v>NO</v>
          </cell>
          <cell r="K673" t="str">
            <v>Silver</v>
          </cell>
          <cell r="L673" t="str">
            <v>Non S-Ox</v>
          </cell>
          <cell r="M673">
            <v>311</v>
          </cell>
          <cell r="N673" t="str">
            <v>No</v>
          </cell>
          <cell r="O673" t="str">
            <v>Yes</v>
          </cell>
          <cell r="P673">
            <v>41344</v>
          </cell>
          <cell r="Q673" t="str">
            <v>-</v>
          </cell>
          <cell r="R673" t="str">
            <v>In-House</v>
          </cell>
          <cell r="S673" t="str">
            <v>Enterprise Technology</v>
          </cell>
          <cell r="T673" t="str">
            <v>-</v>
          </cell>
          <cell r="U673" t="str">
            <v>DPHELAN2</v>
          </cell>
          <cell r="V673" t="str">
            <v>RGARWOO1</v>
          </cell>
          <cell r="W673" t="str">
            <v>pmills19</v>
          </cell>
          <cell r="X673" t="str">
            <v>mwhit299</v>
          </cell>
          <cell r="Y673" t="str">
            <v>dkrish12</v>
          </cell>
          <cell r="Z673" t="str">
            <v>jramage</v>
          </cell>
          <cell r="AA673" t="str">
            <v>rwillic1</v>
          </cell>
          <cell r="AB673" t="str">
            <v>No</v>
          </cell>
          <cell r="AC673" t="str">
            <v>-</v>
          </cell>
          <cell r="AD673" t="str">
            <v>No</v>
          </cell>
          <cell r="AE673" t="str">
            <v>Consumer integration layer to allow communications between front end applications (e.g.ETIS) and back end applications (e.g. CuPID).</v>
          </cell>
          <cell r="AG673">
            <v>5</v>
          </cell>
          <cell r="AH673" t="str">
            <v>Will be Decommissioned</v>
          </cell>
          <cell r="AI673" t="str">
            <v>Q3 2025</v>
          </cell>
          <cell r="AQ673" t="str">
            <v>SQL</v>
          </cell>
          <cell r="AR673" t="str">
            <v>Will be Decommissioned</v>
          </cell>
          <cell r="AS673" t="str">
            <v>Q3 2025</v>
          </cell>
          <cell r="AT673" t="str">
            <v>Planned to decommission by 8/1/2025</v>
          </cell>
        </row>
        <row r="674">
          <cell r="A674">
            <v>22496</v>
          </cell>
          <cell r="B674" t="str">
            <v>SCA-Vehicle</v>
          </cell>
          <cell r="C674" t="str">
            <v>In Production</v>
          </cell>
          <cell r="D674" t="str">
            <v>SCA-V</v>
          </cell>
          <cell r="E674" t="str">
            <v>GDIA</v>
          </cell>
          <cell r="F674" t="str">
            <v>MLYONS23</v>
          </cell>
          <cell r="G674" t="str">
            <v>CDEBASHI</v>
          </cell>
          <cell r="H674" t="str">
            <v>JJOHN998</v>
          </cell>
          <cell r="I674" t="str">
            <v>KMARATH1</v>
          </cell>
          <cell r="J674" t="str">
            <v>NO</v>
          </cell>
          <cell r="K674" t="str">
            <v>Bronze</v>
          </cell>
          <cell r="L674" t="str">
            <v>Non S-Ox</v>
          </cell>
          <cell r="M674">
            <v>321</v>
          </cell>
          <cell r="N674" t="str">
            <v>No</v>
          </cell>
          <cell r="O674" t="str">
            <v>Yes</v>
          </cell>
          <cell r="P674">
            <v>42051</v>
          </cell>
          <cell r="Q674" t="str">
            <v>-</v>
          </cell>
          <cell r="R674" t="str">
            <v>In-House</v>
          </cell>
          <cell r="S674" t="str">
            <v>Enterprise Technology</v>
          </cell>
          <cell r="T674" t="str">
            <v>Global Data Insight and Analytics (GDIA)</v>
          </cell>
          <cell r="U674" t="str">
            <v>CDEBASHI</v>
          </cell>
          <cell r="V674" t="str">
            <v>CPELTZE1</v>
          </cell>
          <cell r="W674" t="str">
            <v>kpise</v>
          </cell>
          <cell r="X674" t="str">
            <v>CDEBASHI</v>
          </cell>
          <cell r="Y674" t="str">
            <v>scraig34</v>
          </cell>
          <cell r="Z674" t="str">
            <v>-</v>
          </cell>
          <cell r="AA674" t="str">
            <v>-</v>
          </cell>
          <cell r="AB674" t="str">
            <v>No</v>
          </cell>
          <cell r="AC674" t="str">
            <v>Yes</v>
          </cell>
          <cell r="AD674" t="str">
            <v>Yes</v>
          </cell>
          <cell r="AE674" t="str">
            <v>SCA-V is a back end application that collects, receives and stores vehicle data from all sources  so that it can be made available to enterprise teams for analytical purposes.  Project also encompasses data discovery environment for analytic purposes.</v>
          </cell>
          <cell r="AG674">
            <v>2</v>
          </cell>
          <cell r="AH674" t="str">
            <v>Complete Migration to GCP (Both App &amp; DB)</v>
          </cell>
          <cell r="AI674" t="str">
            <v>Q1 2025</v>
          </cell>
          <cell r="AK674" t="str">
            <v>Completed</v>
          </cell>
          <cell r="AL674" t="str">
            <v>Springboot</v>
          </cell>
          <cell r="AM674" t="str">
            <v>Version Upgrade</v>
          </cell>
          <cell r="AN674" t="str">
            <v>Q4 2025</v>
          </cell>
          <cell r="AQ674" t="str">
            <v>SQL</v>
          </cell>
          <cell r="AR674" t="str">
            <v>Modernize to Cloud Databases</v>
          </cell>
          <cell r="AS674" t="str">
            <v>Q1 2025</v>
          </cell>
          <cell r="AT674" t="str">
            <v>Already migrated to Postgres. Decom completed by 1/15/2025</v>
          </cell>
        </row>
        <row r="675">
          <cell r="A675">
            <v>23063</v>
          </cell>
          <cell r="B675" t="str">
            <v>SCA-Customer</v>
          </cell>
          <cell r="C675" t="str">
            <v>In Production</v>
          </cell>
          <cell r="D675" t="str">
            <v>SCA-C</v>
          </cell>
          <cell r="E675" t="str">
            <v>GDIA</v>
          </cell>
          <cell r="F675" t="str">
            <v>CBUCKL19</v>
          </cell>
          <cell r="G675" t="str">
            <v>SPATIBAN</v>
          </cell>
          <cell r="H675" t="str">
            <v>NTHAYANI</v>
          </cell>
          <cell r="I675" t="str">
            <v>MPATEL20</v>
          </cell>
          <cell r="J675" t="str">
            <v>NO</v>
          </cell>
          <cell r="K675" t="str">
            <v>Silver</v>
          </cell>
          <cell r="L675" t="str">
            <v>S-Ox In Scope</v>
          </cell>
          <cell r="M675">
            <v>322</v>
          </cell>
          <cell r="N675" t="str">
            <v>No</v>
          </cell>
          <cell r="O675" t="str">
            <v>Yes</v>
          </cell>
          <cell r="P675">
            <v>42812</v>
          </cell>
          <cell r="Q675" t="str">
            <v>-</v>
          </cell>
          <cell r="R675" t="str">
            <v>Managed by 3rd Party Purchased Service</v>
          </cell>
          <cell r="S675" t="str">
            <v>Enterprise Technology</v>
          </cell>
          <cell r="T675" t="str">
            <v>Global Data Insight and Analytics (GDIA)</v>
          </cell>
          <cell r="U675" t="str">
            <v>dmulle16</v>
          </cell>
          <cell r="V675" t="str">
            <v>VNARRA</v>
          </cell>
          <cell r="W675" t="str">
            <v>vsharm82</v>
          </cell>
          <cell r="X675" t="str">
            <v>vkolsani</v>
          </cell>
          <cell r="Y675" t="str">
            <v>KMETTS</v>
          </cell>
          <cell r="Z675" t="str">
            <v>PBILYEU2</v>
          </cell>
          <cell r="AA675" t="str">
            <v>akanuri1</v>
          </cell>
          <cell r="AB675" t="str">
            <v>No</v>
          </cell>
          <cell r="AC675" t="str">
            <v>Yes</v>
          </cell>
          <cell r="AD675" t="str">
            <v>No</v>
          </cell>
          <cell r="AE675" t="str">
            <v>It provides the ability to understand the interaction between enterprise actions (inc. Ford &amp; Partners) and the customer lifecycle, determine which actions maximize the benefit to the customer and the enterprise and then track the actions through completion in a closed loop.</v>
          </cell>
          <cell r="AG675">
            <v>41</v>
          </cell>
          <cell r="AH675" t="str">
            <v>Will be Decommissioned</v>
          </cell>
          <cell r="AI675" t="str">
            <v>Q1 2026</v>
          </cell>
          <cell r="AL675" t="str">
            <v>WAS, Springboot, Springboot (Java &gt;= 17)</v>
          </cell>
          <cell r="AM675" t="str">
            <v>Version Upgrade</v>
          </cell>
          <cell r="AN675" t="str">
            <v>Q1 2026</v>
          </cell>
          <cell r="AQ675" t="str">
            <v>SQL</v>
          </cell>
          <cell r="AR675" t="str">
            <v>Modernize to Cloud Databases</v>
          </cell>
          <cell r="AS675" t="str">
            <v>Q3 2025</v>
          </cell>
          <cell r="AT675" t="str">
            <v>Already migrated to Postgres</v>
          </cell>
          <cell r="AU675" t="str">
            <v>YES</v>
          </cell>
          <cell r="AV675" t="str">
            <v>Will be Decommissioned</v>
          </cell>
          <cell r="AW675" t="str">
            <v>TBD</v>
          </cell>
          <cell r="AY675" t="str">
            <v>DataStage</v>
          </cell>
        </row>
        <row r="676">
          <cell r="A676">
            <v>23132</v>
          </cell>
          <cell r="B676" t="str">
            <v>Data Supply Chain</v>
          </cell>
          <cell r="C676" t="str">
            <v>In Production</v>
          </cell>
          <cell r="D676" t="str">
            <v>DSC</v>
          </cell>
          <cell r="E676" t="str">
            <v>GDIA</v>
          </cell>
          <cell r="F676" t="str">
            <v>MLYONS23</v>
          </cell>
          <cell r="G676" t="str">
            <v>ARAMAKR4</v>
          </cell>
          <cell r="H676" t="str">
            <v>NSANKAR4</v>
          </cell>
          <cell r="I676" t="str">
            <v>RPOLLO13</v>
          </cell>
          <cell r="J676" t="str">
            <v>NO</v>
          </cell>
          <cell r="K676" t="str">
            <v>Silver</v>
          </cell>
          <cell r="L676" t="str">
            <v>Non S-Ox</v>
          </cell>
          <cell r="M676">
            <v>311</v>
          </cell>
          <cell r="N676" t="str">
            <v>No</v>
          </cell>
          <cell r="O676" t="str">
            <v>Yes</v>
          </cell>
          <cell r="P676">
            <v>42414</v>
          </cell>
          <cell r="Q676" t="str">
            <v>-</v>
          </cell>
          <cell r="R676" t="str">
            <v>In-House</v>
          </cell>
          <cell r="S676" t="str">
            <v>Enterprise Technology</v>
          </cell>
          <cell r="T676" t="str">
            <v>Global Data Insight and Analytics (GDIA)</v>
          </cell>
          <cell r="U676" t="str">
            <v>spriya3</v>
          </cell>
          <cell r="V676" t="str">
            <v>ARAMAKR4</v>
          </cell>
          <cell r="W676" t="str">
            <v>agrewal</v>
          </cell>
          <cell r="X676" t="str">
            <v>spriya3</v>
          </cell>
          <cell r="Y676" t="str">
            <v>alee65</v>
          </cell>
          <cell r="Z676" t="str">
            <v>aramakr4</v>
          </cell>
          <cell r="AA676" t="str">
            <v>alee65</v>
          </cell>
          <cell r="AB676" t="str">
            <v>No</v>
          </cell>
          <cell r="AC676" t="str">
            <v>-</v>
          </cell>
          <cell r="AD676" t="str">
            <v>Yes</v>
          </cell>
          <cell r="AE676" t="str">
            <v>GDIA Data Supply Chain Analytical repository of all enterprise data.</v>
          </cell>
          <cell r="AI676">
            <v>0</v>
          </cell>
          <cell r="AQ676" t="str">
            <v>SQL</v>
          </cell>
          <cell r="AR676" t="str">
            <v>Modernize to Cloud Databases</v>
          </cell>
          <cell r="AS676" t="str">
            <v>Q1 2025</v>
          </cell>
          <cell r="AT676" t="str">
            <v>Planned to decommission by 2/28/2025</v>
          </cell>
          <cell r="AU676" t="str">
            <v>YES</v>
          </cell>
          <cell r="AV676" t="str">
            <v>Will be Decommissioned</v>
          </cell>
          <cell r="AW676" t="str">
            <v>TBD</v>
          </cell>
        </row>
        <row r="677">
          <cell r="A677">
            <v>23779</v>
          </cell>
          <cell r="B677" t="str">
            <v>GDIA - Informatica Tools</v>
          </cell>
          <cell r="C677" t="str">
            <v>Decomm</v>
          </cell>
          <cell r="D677" t="str">
            <v>INFA</v>
          </cell>
          <cell r="E677" t="str">
            <v>GDIA</v>
          </cell>
          <cell r="F677" t="str">
            <v>CPELTZE1</v>
          </cell>
          <cell r="G677" t="str">
            <v>MWILLI20</v>
          </cell>
          <cell r="H677" t="str">
            <v>MMAES</v>
          </cell>
          <cell r="I677" t="str">
            <v>RPOLLO13</v>
          </cell>
          <cell r="J677" t="str">
            <v>NO</v>
          </cell>
          <cell r="K677" t="str">
            <v>Silver</v>
          </cell>
          <cell r="L677" t="str">
            <v>Non S-Ox</v>
          </cell>
          <cell r="M677" t="str">
            <v>-</v>
          </cell>
          <cell r="N677" t="str">
            <v>No</v>
          </cell>
          <cell r="O677" t="str">
            <v>-</v>
          </cell>
          <cell r="P677">
            <v>43166</v>
          </cell>
          <cell r="Q677" t="str">
            <v>-</v>
          </cell>
          <cell r="R677" t="str">
            <v>-</v>
          </cell>
          <cell r="S677" t="str">
            <v>Information Technology</v>
          </cell>
          <cell r="T677" t="str">
            <v>Global Data Insight and Analytics (GDIA)</v>
          </cell>
          <cell r="U677" t="str">
            <v>mmaes</v>
          </cell>
          <cell r="V677" t="str">
            <v>-</v>
          </cell>
          <cell r="W677" t="str">
            <v>-</v>
          </cell>
          <cell r="X677" t="str">
            <v>RJADCHE1</v>
          </cell>
          <cell r="Y677" t="str">
            <v>mvallab1</v>
          </cell>
          <cell r="Z677" t="str">
            <v>RJADCHE1</v>
          </cell>
          <cell r="AA677" t="str">
            <v>jmanerik</v>
          </cell>
          <cell r="AB677" t="str">
            <v>No</v>
          </cell>
          <cell r="AC677" t="str">
            <v>-</v>
          </cell>
          <cell r="AD677" t="str">
            <v>-</v>
          </cell>
          <cell r="AE677" t="str">
            <v>This tool covers data management, and Self service solutions for GDIA. Includes the following components: Big Data Management (BDM), Enterprise Data Catalog (EDC). and Data Privacy Management (DPM).</v>
          </cell>
          <cell r="AI677">
            <v>0</v>
          </cell>
          <cell r="AQ677" t="str">
            <v>Oracle</v>
          </cell>
          <cell r="AR677" t="str">
            <v>Modernize to Cloud Databases</v>
          </cell>
          <cell r="AS677" t="str">
            <v>Q4 2024</v>
          </cell>
          <cell r="AT677" t="str">
            <v>DECOMMED</v>
          </cell>
        </row>
        <row r="678">
          <cell r="A678">
            <v>50717</v>
          </cell>
          <cell r="B678" t="str">
            <v>SCA Consent Platform</v>
          </cell>
          <cell r="C678" t="str">
            <v>In Production</v>
          </cell>
          <cell r="D678" t="str">
            <v>CP</v>
          </cell>
          <cell r="E678" t="str">
            <v>GDIA</v>
          </cell>
          <cell r="F678" t="str">
            <v>CBUCKL19</v>
          </cell>
          <cell r="G678" t="str">
            <v>KKB</v>
          </cell>
          <cell r="H678" t="str">
            <v>PSIRISIN</v>
          </cell>
          <cell r="I678" t="str">
            <v>SDUTTA9</v>
          </cell>
          <cell r="J678" t="str">
            <v>NO</v>
          </cell>
          <cell r="K678" t="str">
            <v>Silver</v>
          </cell>
          <cell r="L678" t="str">
            <v>Non S-Ox</v>
          </cell>
          <cell r="M678">
            <v>212</v>
          </cell>
          <cell r="N678" t="str">
            <v>No</v>
          </cell>
          <cell r="O678" t="str">
            <v>Yes</v>
          </cell>
          <cell r="P678">
            <v>44002</v>
          </cell>
          <cell r="Q678" t="str">
            <v>-</v>
          </cell>
          <cell r="R678" t="str">
            <v>In-House</v>
          </cell>
          <cell r="S678" t="str">
            <v>Enterprise Technology</v>
          </cell>
          <cell r="T678" t="str">
            <v>Global Data Insight and Analytics (GDIA)</v>
          </cell>
          <cell r="U678" t="str">
            <v>wapplema</v>
          </cell>
          <cell r="V678" t="str">
            <v>KKB</v>
          </cell>
          <cell r="W678" t="str">
            <v>sinja2</v>
          </cell>
          <cell r="X678" t="str">
            <v>jbalent</v>
          </cell>
          <cell r="Y678" t="str">
            <v>ksathee7</v>
          </cell>
          <cell r="Z678" t="str">
            <v>rtablad1</v>
          </cell>
          <cell r="AA678" t="str">
            <v>bishwar2</v>
          </cell>
          <cell r="AB678" t="str">
            <v>No</v>
          </cell>
          <cell r="AC678" t="str">
            <v>Yes</v>
          </cell>
          <cell r="AD678" t="str">
            <v>No</v>
          </cell>
          <cell r="AE678" t="str">
            <v>Manage and service Consumer Consents</v>
          </cell>
          <cell r="AG678">
            <v>7</v>
          </cell>
          <cell r="AH678" t="str">
            <v>Will be Decommissioned</v>
          </cell>
          <cell r="AI678" t="str">
            <v>Q3 2025</v>
          </cell>
          <cell r="AL678" t="str">
            <v>Springboot</v>
          </cell>
          <cell r="AM678" t="str">
            <v>Version Upgrade</v>
          </cell>
          <cell r="AN678" t="str">
            <v>Q1 2025</v>
          </cell>
          <cell r="AQ678" t="str">
            <v>SQL</v>
          </cell>
          <cell r="AR678" t="str">
            <v>Modernize to Cloud Databases</v>
          </cell>
          <cell r="AS678" t="str">
            <v>Q1 2025</v>
          </cell>
          <cell r="AT678" t="str">
            <v>Spanner done, VM exists</v>
          </cell>
        </row>
        <row r="679">
          <cell r="A679">
            <v>51082</v>
          </cell>
          <cell r="B679" t="str">
            <v>GDIA Reporting</v>
          </cell>
          <cell r="C679" t="str">
            <v>In Production</v>
          </cell>
          <cell r="D679" t="str">
            <v>GDIA-R</v>
          </cell>
          <cell r="E679" t="str">
            <v>GDIA</v>
          </cell>
          <cell r="F679" t="str">
            <v>CBUCKL19</v>
          </cell>
          <cell r="G679" t="str">
            <v>KJINNA</v>
          </cell>
          <cell r="H679" t="str">
            <v>SMAHAPA1</v>
          </cell>
          <cell r="I679" t="str">
            <v>MPATEL20</v>
          </cell>
          <cell r="J679" t="str">
            <v>NO</v>
          </cell>
          <cell r="K679" t="str">
            <v>Bronze</v>
          </cell>
          <cell r="L679" t="str">
            <v>Non S-Ox</v>
          </cell>
          <cell r="M679">
            <v>211</v>
          </cell>
          <cell r="N679" t="str">
            <v>No</v>
          </cell>
          <cell r="O679" t="str">
            <v>Yes</v>
          </cell>
          <cell r="P679">
            <v>43831</v>
          </cell>
          <cell r="Q679" t="str">
            <v>-</v>
          </cell>
          <cell r="R679" t="str">
            <v>-</v>
          </cell>
          <cell r="S679" t="str">
            <v>Enterprise Technology</v>
          </cell>
          <cell r="T679" t="str">
            <v>-</v>
          </cell>
          <cell r="U679" t="str">
            <v>pmcfarl3</v>
          </cell>
          <cell r="V679" t="str">
            <v>CBUCKL19</v>
          </cell>
          <cell r="W679" t="str">
            <v>GARUNAC1</v>
          </cell>
          <cell r="X679" t="str">
            <v>gmuthuka</v>
          </cell>
          <cell r="Y679" t="str">
            <v>sshaik7</v>
          </cell>
          <cell r="Z679" t="str">
            <v>CSEKAR3</v>
          </cell>
          <cell r="AA679" t="str">
            <v>sroy3</v>
          </cell>
          <cell r="AB679" t="str">
            <v>No</v>
          </cell>
          <cell r="AC679" t="str">
            <v>-</v>
          </cell>
          <cell r="AD679" t="str">
            <v>No</v>
          </cell>
          <cell r="AE679" t="str">
            <v>A reporting engine built using Business Objects that allows users to build their own interactive or static reports using CKS-A, CKS-W Teradata databse and SDE Hadoop database.</v>
          </cell>
          <cell r="AI679">
            <v>0</v>
          </cell>
          <cell r="AY679" t="str">
            <v>BO</v>
          </cell>
        </row>
        <row r="680">
          <cell r="A680">
            <v>51273</v>
          </cell>
          <cell r="B680" t="str">
            <v>SCAC Strategic Data Environment</v>
          </cell>
          <cell r="C680" t="str">
            <v>In Production</v>
          </cell>
          <cell r="D680" t="str">
            <v>SCAC SDE</v>
          </cell>
          <cell r="E680" t="str">
            <v>GDIA</v>
          </cell>
          <cell r="F680" t="str">
            <v>CBUCKL19</v>
          </cell>
          <cell r="G680" t="str">
            <v>KJINNA</v>
          </cell>
          <cell r="H680" t="str">
            <v>RKODEESW</v>
          </cell>
          <cell r="I680" t="str">
            <v>NDEVI3</v>
          </cell>
          <cell r="J680" t="str">
            <v>NO</v>
          </cell>
          <cell r="K680" t="str">
            <v>Silver</v>
          </cell>
          <cell r="L680" t="str">
            <v>Non S-Ox</v>
          </cell>
          <cell r="M680">
            <v>311</v>
          </cell>
          <cell r="N680" t="str">
            <v>No</v>
          </cell>
          <cell r="O680" t="str">
            <v>Yes</v>
          </cell>
          <cell r="P680">
            <v>43747</v>
          </cell>
          <cell r="Q680" t="str">
            <v>-</v>
          </cell>
          <cell r="R680" t="str">
            <v>In-House</v>
          </cell>
          <cell r="S680" t="str">
            <v>Enterprise Technology</v>
          </cell>
          <cell r="T680" t="str">
            <v>Global Data Insight and Analytics (GDIA)</v>
          </cell>
          <cell r="U680" t="str">
            <v>LMYSLIW1</v>
          </cell>
          <cell r="V680" t="str">
            <v>PMCFARL3</v>
          </cell>
          <cell r="W680" t="str">
            <v>ndevi3</v>
          </cell>
          <cell r="X680" t="str">
            <v>RKODEESW</v>
          </cell>
          <cell r="Y680" t="str">
            <v>vbalaje</v>
          </cell>
          <cell r="Z680" t="str">
            <v>PBILYEU2</v>
          </cell>
          <cell r="AA680" t="str">
            <v>skoneru3</v>
          </cell>
          <cell r="AB680" t="str">
            <v>No</v>
          </cell>
          <cell r="AC680" t="str">
            <v>Yes</v>
          </cell>
          <cell r="AD680" t="str">
            <v>Yes</v>
          </cell>
          <cell r="AE680" t="str">
            <v>SCAC SDE system contains holistic customer centric data to support Campaigning, Decisioning, Reporting, Modeling, and Analytics functions for global Ford/ FMCC/ other Ford centric organizations</v>
          </cell>
          <cell r="AG680">
            <v>6</v>
          </cell>
          <cell r="AH680" t="str">
            <v>Will be Decommissioned</v>
          </cell>
          <cell r="AI680" t="str">
            <v>Q4 2025</v>
          </cell>
          <cell r="AL680" t="str">
            <v>Springboot</v>
          </cell>
          <cell r="AM680" t="str">
            <v>Version Upgrade</v>
          </cell>
          <cell r="AN680" t="str">
            <v>Q1 2025</v>
          </cell>
        </row>
        <row r="681">
          <cell r="A681">
            <v>51326</v>
          </cell>
          <cell r="B681" t="str">
            <v>Privacy Protection</v>
          </cell>
          <cell r="C681" t="str">
            <v>In Production</v>
          </cell>
          <cell r="D681" t="str">
            <v>SCA PP</v>
          </cell>
          <cell r="E681" t="str">
            <v>GDIA</v>
          </cell>
          <cell r="F681" t="str">
            <v>CBUCKL19</v>
          </cell>
          <cell r="G681" t="str">
            <v>VPANDUR1</v>
          </cell>
          <cell r="H681" t="str">
            <v>UBANDI</v>
          </cell>
          <cell r="I681" t="str">
            <v>MPATEL20</v>
          </cell>
          <cell r="J681" t="str">
            <v>NO</v>
          </cell>
          <cell r="K681" t="str">
            <v>Silver</v>
          </cell>
          <cell r="L681" t="str">
            <v>Non S-Ox</v>
          </cell>
          <cell r="M681">
            <v>321</v>
          </cell>
          <cell r="N681" t="str">
            <v>No</v>
          </cell>
          <cell r="O681" t="str">
            <v>Yes</v>
          </cell>
          <cell r="P681">
            <v>43819</v>
          </cell>
          <cell r="Q681" t="str">
            <v>-</v>
          </cell>
          <cell r="R681" t="str">
            <v>In-House</v>
          </cell>
          <cell r="S681" t="str">
            <v>Enterprise Technology</v>
          </cell>
          <cell r="T681" t="str">
            <v>Global Data Insight and Analytics (GDIA)</v>
          </cell>
          <cell r="U681" t="str">
            <v>dlubons2</v>
          </cell>
          <cell r="V681" t="str">
            <v>VPANDUR1</v>
          </cell>
          <cell r="W681" t="str">
            <v>ndevi3</v>
          </cell>
          <cell r="X681" t="str">
            <v>gkumar41</v>
          </cell>
          <cell r="Y681" t="str">
            <v>snekkant</v>
          </cell>
          <cell r="Z681" t="str">
            <v>pmaddip1</v>
          </cell>
          <cell r="AA681" t="str">
            <v>MBENDERT</v>
          </cell>
          <cell r="AB681" t="str">
            <v>No</v>
          </cell>
          <cell r="AC681" t="str">
            <v>Yes</v>
          </cell>
          <cell r="AD681" t="str">
            <v>Yes</v>
          </cell>
          <cell r="AE681" t="str">
            <v>Privacy Protection application collects and manages CCPA requests</v>
          </cell>
          <cell r="AG681">
            <v>5</v>
          </cell>
          <cell r="AH681" t="str">
            <v>Will be Decommissioned</v>
          </cell>
          <cell r="AI681" t="str">
            <v>TBD</v>
          </cell>
          <cell r="AL681" t="str">
            <v>Springboot (Java &gt;= 17)</v>
          </cell>
          <cell r="AM681" t="str">
            <v>Version Upgrade</v>
          </cell>
          <cell r="AN681" t="str">
            <v>Q1 2025</v>
          </cell>
          <cell r="AQ681" t="str">
            <v>SQL</v>
          </cell>
          <cell r="AR681" t="str">
            <v>Modernize to Cloud Databases</v>
          </cell>
          <cell r="AS681" t="str">
            <v>Q1 2025</v>
          </cell>
          <cell r="AT681" t="str">
            <v>Already migrated to Postgres</v>
          </cell>
        </row>
        <row r="682">
          <cell r="A682">
            <v>51716</v>
          </cell>
          <cell r="B682" t="str">
            <v>GDIA Discovery Zone - NAS &amp; SQL Storage</v>
          </cell>
          <cell r="C682" t="str">
            <v>In Production</v>
          </cell>
          <cell r="D682" t="str">
            <v>GDIANASSQL</v>
          </cell>
          <cell r="E682" t="str">
            <v>GDIA</v>
          </cell>
          <cell r="F682" t="str">
            <v>AFRADKIN</v>
          </cell>
          <cell r="G682" t="str">
            <v>PKHARE2</v>
          </cell>
          <cell r="H682" t="str">
            <v>JROSS119</v>
          </cell>
          <cell r="I682" t="str">
            <v>GARUNAC1</v>
          </cell>
          <cell r="J682" t="str">
            <v>NO</v>
          </cell>
          <cell r="K682" t="str">
            <v>Bronze</v>
          </cell>
          <cell r="L682" t="str">
            <v>Non S-Ox</v>
          </cell>
          <cell r="M682">
            <v>312</v>
          </cell>
          <cell r="N682" t="str">
            <v>No</v>
          </cell>
          <cell r="O682" t="str">
            <v>Yes</v>
          </cell>
          <cell r="P682">
            <v>43952</v>
          </cell>
          <cell r="Q682" t="str">
            <v>-</v>
          </cell>
          <cell r="R682" t="str">
            <v>In-House</v>
          </cell>
          <cell r="S682" t="str">
            <v>Enterprise Technology</v>
          </cell>
          <cell r="T682" t="str">
            <v>-</v>
          </cell>
          <cell r="U682" t="str">
            <v>jross119</v>
          </cell>
          <cell r="V682" t="str">
            <v>PKHARE2</v>
          </cell>
          <cell r="W682" t="str">
            <v>rgangad2</v>
          </cell>
          <cell r="X682" t="str">
            <v>apate179</v>
          </cell>
          <cell r="Y682" t="str">
            <v>eduraira</v>
          </cell>
          <cell r="Z682" t="str">
            <v>apate179</v>
          </cell>
          <cell r="AA682" t="str">
            <v>eduraira</v>
          </cell>
          <cell r="AB682" t="str">
            <v>No</v>
          </cell>
          <cell r="AC682" t="str">
            <v>-</v>
          </cell>
          <cell r="AD682" t="str">
            <v>Yes</v>
          </cell>
          <cell r="AE682" t="str">
            <v>This represents the Inputs and Outputs (Files and Data Tables) as well as the development artifacts (Workflows and Dashboards) that GDIA teams and Democratized users use for the Alteryx (23288) workflows and Qlik dashboards  they create.</v>
          </cell>
          <cell r="AG682">
            <v>3</v>
          </cell>
          <cell r="AH682" t="str">
            <v>Will be Decommissioned</v>
          </cell>
          <cell r="AI682" t="str">
            <v>Q1 2025</v>
          </cell>
          <cell r="AK682" t="str">
            <v>Planned for 3/31/2025</v>
          </cell>
          <cell r="AQ682" t="str">
            <v>SQL</v>
          </cell>
          <cell r="AR682" t="str">
            <v>Modernize to Cloud Databases</v>
          </cell>
          <cell r="AS682" t="str">
            <v>Q2 2025</v>
          </cell>
          <cell r="AT682" t="str">
            <v>Decomm planned 3/31/2025 - Putting Q2 2025</v>
          </cell>
        </row>
        <row r="683">
          <cell r="A683">
            <v>51786</v>
          </cell>
          <cell r="B683" t="str">
            <v>Texturing Negotiation Tool</v>
          </cell>
          <cell r="C683" t="str">
            <v>In Production</v>
          </cell>
          <cell r="D683" t="str">
            <v>TNT</v>
          </cell>
          <cell r="E683" t="str">
            <v>GDIA</v>
          </cell>
          <cell r="F683" t="str">
            <v>OGUSIKHI</v>
          </cell>
          <cell r="G683" t="str">
            <v>ESTACHOW</v>
          </cell>
          <cell r="H683" t="str">
            <v>RCLAR327</v>
          </cell>
          <cell r="I683" t="str">
            <v>GCARLSO2</v>
          </cell>
          <cell r="J683" t="str">
            <v>NO</v>
          </cell>
          <cell r="K683" t="str">
            <v>Bronze</v>
          </cell>
          <cell r="L683" t="str">
            <v>Non S-Ox</v>
          </cell>
          <cell r="M683">
            <v>111</v>
          </cell>
          <cell r="N683" t="str">
            <v>No</v>
          </cell>
          <cell r="O683" t="str">
            <v>Yes</v>
          </cell>
          <cell r="P683">
            <v>44082</v>
          </cell>
          <cell r="Q683" t="str">
            <v>-</v>
          </cell>
          <cell r="R683" t="str">
            <v>In-House</v>
          </cell>
          <cell r="S683" t="str">
            <v>Enterprise Technology</v>
          </cell>
          <cell r="T683" t="str">
            <v>Global Data Insight and Analytics (GDIA)</v>
          </cell>
          <cell r="U683" t="str">
            <v>RCLAR327</v>
          </cell>
          <cell r="V683" t="str">
            <v>ESTACHOW</v>
          </cell>
          <cell r="W683" t="str">
            <v>rkalmane</v>
          </cell>
          <cell r="X683" t="str">
            <v>scheruk5</v>
          </cell>
          <cell r="Y683" t="str">
            <v>rkalmane</v>
          </cell>
          <cell r="Z683" t="str">
            <v>-</v>
          </cell>
          <cell r="AA683" t="str">
            <v>-</v>
          </cell>
          <cell r="AB683" t="str">
            <v>Yes</v>
          </cell>
          <cell r="AC683" t="str">
            <v>-</v>
          </cell>
          <cell r="AD683" t="str">
            <v>No</v>
          </cell>
          <cell r="AE683" t="str">
            <v>Cost Opportunities - Purchasing Analytics - Supply Chain Analytics  - GDIA Operations Analytics</v>
          </cell>
          <cell r="AI683">
            <v>0</v>
          </cell>
          <cell r="AL683" t="str">
            <v>Springboot (Java &gt;= 17)</v>
          </cell>
          <cell r="AM683" t="str">
            <v>Version Upgrade</v>
          </cell>
          <cell r="AN683" t="str">
            <v>Q1 2025</v>
          </cell>
          <cell r="AQ683" t="str">
            <v>SQL</v>
          </cell>
          <cell r="AR683" t="str">
            <v>Modernize to Cloud Databases</v>
          </cell>
          <cell r="AS683" t="str">
            <v>Q1 2025</v>
          </cell>
          <cell r="AT683" t="str">
            <v>December</v>
          </cell>
        </row>
        <row r="684">
          <cell r="A684">
            <v>52687</v>
          </cell>
          <cell r="B684" t="str">
            <v>Data Activation Portal</v>
          </cell>
          <cell r="C684" t="str">
            <v>In Production</v>
          </cell>
          <cell r="D684" t="str">
            <v>DG - DAP</v>
          </cell>
          <cell r="E684" t="str">
            <v>GDIA</v>
          </cell>
          <cell r="F684" t="str">
            <v>CPELTZE1</v>
          </cell>
          <cell r="G684" t="str">
            <v>NSEGUIN3</v>
          </cell>
          <cell r="H684" t="str">
            <v>NSHAMSI1</v>
          </cell>
          <cell r="I684" t="str">
            <v>RPOLLO13</v>
          </cell>
          <cell r="J684" t="str">
            <v>NO</v>
          </cell>
          <cell r="K684" t="str">
            <v>Bronze</v>
          </cell>
          <cell r="L684" t="str">
            <v>Non S-Ox</v>
          </cell>
          <cell r="M684">
            <v>221</v>
          </cell>
          <cell r="N684" t="str">
            <v>No</v>
          </cell>
          <cell r="O684" t="str">
            <v>Yes</v>
          </cell>
          <cell r="P684">
            <v>44158</v>
          </cell>
          <cell r="Q684">
            <v>45961</v>
          </cell>
          <cell r="R684" t="str">
            <v>In-House</v>
          </cell>
          <cell r="S684" t="str">
            <v>Enterprise Technology</v>
          </cell>
          <cell r="T684">
            <v>221</v>
          </cell>
          <cell r="U684" t="str">
            <v>mgarret2</v>
          </cell>
          <cell r="V684" t="str">
            <v>LDANGELO</v>
          </cell>
          <cell r="W684" t="str">
            <v>RSAGGERE</v>
          </cell>
          <cell r="X684" t="str">
            <v>akannapp</v>
          </cell>
          <cell r="Y684" t="str">
            <v>awill654</v>
          </cell>
          <cell r="Z684" t="str">
            <v>nshamsi1</v>
          </cell>
          <cell r="AA684" t="str">
            <v>awill654</v>
          </cell>
          <cell r="AB684" t="str">
            <v>No</v>
          </cell>
          <cell r="AC684" t="str">
            <v>Yes</v>
          </cell>
          <cell r="AD684" t="str">
            <v>No</v>
          </cell>
          <cell r="AE684" t="str">
            <v>Allow automation of access approval and provisioning</v>
          </cell>
          <cell r="AG684">
            <v>4</v>
          </cell>
          <cell r="AH684" t="str">
            <v>Will be Decommissioned</v>
          </cell>
          <cell r="AI684" t="str">
            <v>Q1 2025</v>
          </cell>
          <cell r="AL684" t="str">
            <v>Springboot</v>
          </cell>
          <cell r="AM684" t="str">
            <v>Version Upgrade</v>
          </cell>
          <cell r="AN684" t="str">
            <v>Q4 2025</v>
          </cell>
          <cell r="AQ684" t="str">
            <v>SQL</v>
          </cell>
          <cell r="AR684" t="str">
            <v>Modernize to Cloud Databases</v>
          </cell>
          <cell r="AS684" t="str">
            <v>Q1 2025</v>
          </cell>
        </row>
        <row r="685">
          <cell r="A685">
            <v>53019</v>
          </cell>
          <cell r="B685" t="str">
            <v>Data Factory</v>
          </cell>
          <cell r="C685" t="str">
            <v>In Production</v>
          </cell>
          <cell r="D685" t="str">
            <v>DF</v>
          </cell>
          <cell r="E685" t="str">
            <v>GDIA</v>
          </cell>
          <cell r="F685" t="str">
            <v>CPELTZE1</v>
          </cell>
          <cell r="G685" t="str">
            <v>SS348</v>
          </cell>
          <cell r="H685" t="str">
            <v>NSEGUIN3</v>
          </cell>
          <cell r="I685" t="str">
            <v>RPOLLO13</v>
          </cell>
          <cell r="J685" t="str">
            <v>YES</v>
          </cell>
          <cell r="K685" t="str">
            <v>Bronze</v>
          </cell>
          <cell r="L685" t="str">
            <v>S-Ox In Scope</v>
          </cell>
          <cell r="M685">
            <v>311</v>
          </cell>
          <cell r="N685" t="str">
            <v>No</v>
          </cell>
          <cell r="O685" t="str">
            <v>Yes</v>
          </cell>
          <cell r="P685">
            <v>44396</v>
          </cell>
          <cell r="Q685" t="str">
            <v>-</v>
          </cell>
          <cell r="R685" t="str">
            <v>COTS</v>
          </cell>
          <cell r="S685" t="str">
            <v>Enterprise Technology</v>
          </cell>
          <cell r="T685" t="str">
            <v>Global Data Insight and Analytics (GDIA)</v>
          </cell>
          <cell r="U685" t="str">
            <v>mgarret2</v>
          </cell>
          <cell r="V685" t="str">
            <v>LDANGELO</v>
          </cell>
          <cell r="W685" t="str">
            <v>mfine3</v>
          </cell>
          <cell r="X685" t="str">
            <v>adey5</v>
          </cell>
          <cell r="Y685" t="str">
            <v>jmanerik</v>
          </cell>
          <cell r="Z685" t="str">
            <v>JPOTLURI</v>
          </cell>
          <cell r="AA685" t="str">
            <v>-</v>
          </cell>
          <cell r="AB685" t="str">
            <v>No</v>
          </cell>
          <cell r="AC685" t="str">
            <v>Yes</v>
          </cell>
          <cell r="AD685" t="str">
            <v>Yes</v>
          </cell>
          <cell r="AE685" t="str">
            <v>Streamline IT processes using correct patterns and use cases</v>
          </cell>
          <cell r="AI685">
            <v>0</v>
          </cell>
          <cell r="AL685" t="str">
            <v>Springboot</v>
          </cell>
          <cell r="AM685" t="str">
            <v>Version Upgrade</v>
          </cell>
          <cell r="AN685" t="str">
            <v>Q1 2026</v>
          </cell>
        </row>
        <row r="686">
          <cell r="A686">
            <v>53250</v>
          </cell>
          <cell r="B686" t="str">
            <v>Cost Ideas Authority</v>
          </cell>
          <cell r="C686" t="str">
            <v>In Production</v>
          </cell>
          <cell r="D686" t="str">
            <v>CIA</v>
          </cell>
          <cell r="E686" t="str">
            <v>GDIA</v>
          </cell>
          <cell r="F686" t="str">
            <v>AMADDULA</v>
          </cell>
          <cell r="G686" t="str">
            <v>RVISWAN1</v>
          </cell>
          <cell r="H686" t="str">
            <v>TMAHALAK</v>
          </cell>
          <cell r="I686" t="str">
            <v>GCARLSO2</v>
          </cell>
          <cell r="J686" t="str">
            <v>NO</v>
          </cell>
          <cell r="K686" t="str">
            <v>Bronze</v>
          </cell>
          <cell r="L686" t="str">
            <v>Non S-Ox</v>
          </cell>
          <cell r="M686">
            <v>211</v>
          </cell>
          <cell r="N686" t="str">
            <v>No</v>
          </cell>
          <cell r="O686" t="str">
            <v>Yes</v>
          </cell>
          <cell r="P686">
            <v>37373</v>
          </cell>
          <cell r="Q686" t="str">
            <v>-</v>
          </cell>
          <cell r="R686" t="str">
            <v>In-House</v>
          </cell>
          <cell r="S686" t="str">
            <v>Enterprise Technology</v>
          </cell>
          <cell r="T686">
            <v>211</v>
          </cell>
          <cell r="U686" t="str">
            <v>tmahalak</v>
          </cell>
          <cell r="V686" t="str">
            <v>RVISWAN1</v>
          </cell>
          <cell r="W686" t="str">
            <v>pyadav21</v>
          </cell>
          <cell r="X686" t="str">
            <v>sjagad15</v>
          </cell>
          <cell r="Y686" t="str">
            <v>kchintha</v>
          </cell>
          <cell r="Z686" t="str">
            <v>rviswan1</v>
          </cell>
          <cell r="AA686" t="str">
            <v>kkrithiv</v>
          </cell>
          <cell r="AB686" t="str">
            <v>No</v>
          </cell>
          <cell r="AC686" t="str">
            <v>No</v>
          </cell>
          <cell r="AD686" t="str">
            <v>No</v>
          </cell>
          <cell r="AE686" t="str">
            <v>. The proposed Cost Savings Warehouse tool will allow the user to start with a cost savings idea, assess it for applicability to forward model and existing production, replicate it broadly, and deploy it to usage.</v>
          </cell>
          <cell r="AI686">
            <v>0</v>
          </cell>
          <cell r="AL686" t="str">
            <v>Springboot</v>
          </cell>
          <cell r="AM686" t="str">
            <v>Version Upgrade</v>
          </cell>
          <cell r="AN686" t="str">
            <v>Q1 2025</v>
          </cell>
          <cell r="AQ686" t="str">
            <v>SQL</v>
          </cell>
          <cell r="AR686" t="str">
            <v>Modernize to Cloud Databases</v>
          </cell>
          <cell r="AS686" t="str">
            <v>Q1 2025</v>
          </cell>
          <cell r="AT686" t="str">
            <v>Will be decommed Dec 2024</v>
          </cell>
        </row>
        <row r="687">
          <cell r="A687">
            <v>53997</v>
          </cell>
          <cell r="B687" t="str">
            <v>Qlik Replicate</v>
          </cell>
          <cell r="C687" t="str">
            <v>In Production</v>
          </cell>
          <cell r="D687" t="str">
            <v>GDIA-Repl</v>
          </cell>
          <cell r="E687" t="str">
            <v>GDIA</v>
          </cell>
          <cell r="F687" t="str">
            <v>CPELTZE1</v>
          </cell>
          <cell r="G687" t="str">
            <v>ASANKA30</v>
          </cell>
          <cell r="H687" t="str">
            <v>CRAJAGHA</v>
          </cell>
          <cell r="I687" t="str">
            <v>RPOLLO13</v>
          </cell>
          <cell r="J687" t="str">
            <v>YES</v>
          </cell>
          <cell r="K687" t="str">
            <v>Bronze</v>
          </cell>
          <cell r="L687" t="str">
            <v>Non S-Ox</v>
          </cell>
          <cell r="M687">
            <v>111</v>
          </cell>
          <cell r="N687" t="str">
            <v>No</v>
          </cell>
          <cell r="O687" t="str">
            <v>Yes</v>
          </cell>
          <cell r="P687">
            <v>44621</v>
          </cell>
          <cell r="Q687" t="str">
            <v>-</v>
          </cell>
          <cell r="R687" t="str">
            <v>COTS</v>
          </cell>
          <cell r="S687" t="str">
            <v>Enterprise Technology</v>
          </cell>
          <cell r="T687" t="str">
            <v>Global Data Insight and Analytics (GDIA)</v>
          </cell>
          <cell r="U687" t="str">
            <v>mjuhasz</v>
          </cell>
          <cell r="V687" t="str">
            <v>MLYONS23</v>
          </cell>
          <cell r="W687" t="str">
            <v>LMAGANTI</v>
          </cell>
          <cell r="X687" t="str">
            <v>ssuleim2</v>
          </cell>
          <cell r="Y687" t="str">
            <v>rjagirda</v>
          </cell>
          <cell r="Z687" t="str">
            <v>crajagha</v>
          </cell>
          <cell r="AA687" t="str">
            <v>ssuleim2</v>
          </cell>
          <cell r="AB687" t="str">
            <v>No</v>
          </cell>
          <cell r="AC687" t="str">
            <v>No</v>
          </cell>
          <cell r="AD687" t="str">
            <v>No</v>
          </cell>
          <cell r="AE687" t="str">
            <v>Data Replication Application for Data Factory</v>
          </cell>
          <cell r="AG687">
            <v>41</v>
          </cell>
          <cell r="AH687" t="str">
            <v>Will be Decommissioned</v>
          </cell>
          <cell r="AI687" t="str">
            <v>Q3 2026</v>
          </cell>
          <cell r="AQ687" t="str">
            <v>SQL</v>
          </cell>
          <cell r="AR687" t="str">
            <v>Modernize to Cloud Databases</v>
          </cell>
          <cell r="AS687" t="str">
            <v>Q1 2027</v>
          </cell>
        </row>
        <row r="688">
          <cell r="A688">
            <v>54256</v>
          </cell>
          <cell r="B688" t="str">
            <v>Specification Rationalization</v>
          </cell>
          <cell r="C688" t="str">
            <v>In Production</v>
          </cell>
          <cell r="D688" t="str">
            <v>SpecRat</v>
          </cell>
          <cell r="E688" t="str">
            <v>GDIA</v>
          </cell>
          <cell r="F688" t="str">
            <v>AMADDULA</v>
          </cell>
          <cell r="G688" t="str">
            <v>RVISWAN1</v>
          </cell>
          <cell r="H688" t="str">
            <v>VKRISH34</v>
          </cell>
          <cell r="I688" t="str">
            <v>KMARATH1</v>
          </cell>
          <cell r="J688" t="str">
            <v>NO</v>
          </cell>
          <cell r="K688" t="str">
            <v>Copper</v>
          </cell>
          <cell r="L688" t="str">
            <v>Non S-Ox</v>
          </cell>
          <cell r="M688">
            <v>211</v>
          </cell>
          <cell r="N688" t="str">
            <v>No</v>
          </cell>
          <cell r="O688" t="str">
            <v>Yes</v>
          </cell>
          <cell r="P688">
            <v>45108</v>
          </cell>
          <cell r="Q688" t="str">
            <v>-</v>
          </cell>
          <cell r="R688" t="str">
            <v>In-House</v>
          </cell>
          <cell r="S688" t="str">
            <v>Enterprise Technology</v>
          </cell>
          <cell r="T688" t="str">
            <v>Global Data Insight and Analytics (GDIA)</v>
          </cell>
          <cell r="U688" t="str">
            <v>vkrish34</v>
          </cell>
          <cell r="V688" t="str">
            <v>AKURIAKO</v>
          </cell>
          <cell r="W688" t="str">
            <v>sjagad15</v>
          </cell>
          <cell r="X688" t="str">
            <v>cksyam</v>
          </cell>
          <cell r="Y688" t="str">
            <v>sjagad15</v>
          </cell>
          <cell r="Z688" t="str">
            <v>cksyam</v>
          </cell>
          <cell r="AA688" t="str">
            <v>sjagad15</v>
          </cell>
          <cell r="AB688" t="str">
            <v>No</v>
          </cell>
          <cell r="AC688" t="str">
            <v>Yes</v>
          </cell>
          <cell r="AD688" t="str">
            <v>No</v>
          </cell>
          <cell r="AE688" t="str">
            <v>SpecRat is one of Reductive Design application, and its is an application helps the engineering teams in revising KLT test requirement leveraging historical weather data and connected vehicle data.</v>
          </cell>
          <cell r="AI688">
            <v>0</v>
          </cell>
          <cell r="AL688" t="str">
            <v>Springboot</v>
          </cell>
          <cell r="AM688" t="str">
            <v>Version Upgrade</v>
          </cell>
          <cell r="AN688" t="str">
            <v>Q4 2025</v>
          </cell>
        </row>
        <row r="689">
          <cell r="A689">
            <v>154</v>
          </cell>
          <cell r="B689" t="str">
            <v>ARMIS: Account Receivable Misc. Invoicing System</v>
          </cell>
          <cell r="C689" t="str">
            <v>In Production</v>
          </cell>
          <cell r="D689" t="str">
            <v>ARMIS</v>
          </cell>
          <cell r="E689" t="str">
            <v>I-ERP</v>
          </cell>
          <cell r="F689" t="str">
            <v>SFRANCI8</v>
          </cell>
          <cell r="G689" t="str">
            <v>SDHANAL3</v>
          </cell>
          <cell r="H689" t="str">
            <v>PDIVAKAR</v>
          </cell>
          <cell r="I689" t="str">
            <v>LWU14</v>
          </cell>
          <cell r="J689" t="str">
            <v>NO</v>
          </cell>
          <cell r="K689" t="str">
            <v>Gold</v>
          </cell>
          <cell r="L689" t="str">
            <v>S-Ox In Scope</v>
          </cell>
          <cell r="M689">
            <v>231</v>
          </cell>
          <cell r="N689" t="str">
            <v>No</v>
          </cell>
          <cell r="O689" t="str">
            <v>Yes</v>
          </cell>
          <cell r="P689">
            <v>31047</v>
          </cell>
          <cell r="Q689" t="str">
            <v>-</v>
          </cell>
          <cell r="R689" t="str">
            <v>In-House</v>
          </cell>
          <cell r="S689" t="str">
            <v>Finance</v>
          </cell>
          <cell r="T689" t="str">
            <v>Integrated Enterprise Resource Planning (I-ERP)</v>
          </cell>
          <cell r="U689" t="str">
            <v>SANAND4</v>
          </cell>
          <cell r="V689" t="str">
            <v>KNARAYA6</v>
          </cell>
          <cell r="W689" t="str">
            <v>VSATHI27</v>
          </cell>
          <cell r="X689" t="str">
            <v>jraja4</v>
          </cell>
          <cell r="Y689" t="str">
            <v>KRAMANAR</v>
          </cell>
          <cell r="Z689" t="str">
            <v>SSUDHAR8</v>
          </cell>
          <cell r="AA689" t="str">
            <v>-</v>
          </cell>
          <cell r="AB689" t="str">
            <v>No</v>
          </cell>
          <cell r="AC689" t="str">
            <v>No</v>
          </cell>
          <cell r="AD689" t="str">
            <v>No</v>
          </cell>
          <cell r="AE689" t="str">
            <v>ARMIS is used to bill dealers for non-part marketing programs.  Invoice amounts are posted to the dealer's monthly billing statement.</v>
          </cell>
          <cell r="AI689">
            <v>0</v>
          </cell>
          <cell r="AU689" t="str">
            <v>YES</v>
          </cell>
          <cell r="AV689" t="str">
            <v>Optimize MF - MIPs reduction</v>
          </cell>
          <cell r="AW689" t="str">
            <v>TBD</v>
          </cell>
        </row>
        <row r="690">
          <cell r="A690">
            <v>497</v>
          </cell>
          <cell r="B690" t="str">
            <v>EWOS - European Work Order System</v>
          </cell>
          <cell r="C690" t="str">
            <v>In Production</v>
          </cell>
          <cell r="D690" t="str">
            <v>EuAS-EWOS</v>
          </cell>
          <cell r="E690" t="str">
            <v>I-ERP</v>
          </cell>
          <cell r="F690" t="str">
            <v>SFRANCI8</v>
          </cell>
          <cell r="G690" t="str">
            <v>DSHAH1</v>
          </cell>
          <cell r="H690" t="str">
            <v>HPADMANA</v>
          </cell>
          <cell r="I690" t="str">
            <v>LWU14</v>
          </cell>
          <cell r="J690" t="str">
            <v>NO</v>
          </cell>
          <cell r="K690" t="str">
            <v>Gold</v>
          </cell>
          <cell r="L690" t="str">
            <v>Non S-Ox</v>
          </cell>
          <cell r="M690">
            <v>111</v>
          </cell>
          <cell r="N690" t="str">
            <v>No</v>
          </cell>
          <cell r="O690" t="str">
            <v>Yes</v>
          </cell>
          <cell r="P690">
            <v>32720</v>
          </cell>
          <cell r="Q690" t="str">
            <v>-</v>
          </cell>
          <cell r="R690" t="str">
            <v>In-House</v>
          </cell>
          <cell r="S690" t="str">
            <v>Finance</v>
          </cell>
          <cell r="T690" t="str">
            <v>Integrated Enterprise Resource Planning (I-ERP)</v>
          </cell>
          <cell r="U690" t="str">
            <v>NSKESAVA</v>
          </cell>
          <cell r="V690" t="str">
            <v>RSRIKAN1</v>
          </cell>
          <cell r="W690" t="str">
            <v>PVINAYA1</v>
          </cell>
          <cell r="X690" t="str">
            <v>PKARTH12</v>
          </cell>
          <cell r="Y690" t="str">
            <v>KRAGHUR3</v>
          </cell>
          <cell r="Z690" t="str">
            <v>ssalilda</v>
          </cell>
          <cell r="AA690" t="str">
            <v>-</v>
          </cell>
          <cell r="AB690" t="str">
            <v>No</v>
          </cell>
          <cell r="AC690" t="str">
            <v>No</v>
          </cell>
          <cell r="AD690" t="str">
            <v>No</v>
          </cell>
          <cell r="AE690" t="str">
            <v>Accounting System for labour,material &amp; overhead costs per workorder. Links to  OSCAR, CMMS3, GAPS, CORA, MEARS, GENERAL LEDGER, PCAM. Online and batch input processing.</v>
          </cell>
          <cell r="AI690">
            <v>0</v>
          </cell>
          <cell r="AU690" t="str">
            <v>YES</v>
          </cell>
          <cell r="AV690" t="str">
            <v>Migrate/Rewrite ONLY heavy batch/reporting jobs to GCP</v>
          </cell>
          <cell r="AW690" t="str">
            <v>Q4 2026</v>
          </cell>
          <cell r="AX690" t="str">
            <v>Needs to be analused on the feasibility</v>
          </cell>
        </row>
        <row r="691">
          <cell r="A691">
            <v>609</v>
          </cell>
          <cell r="B691" t="str">
            <v>EUROPUCS - European Petrol Usage Control System</v>
          </cell>
          <cell r="C691" t="str">
            <v>In Production</v>
          </cell>
          <cell r="D691" t="str">
            <v>EuME-PUCS</v>
          </cell>
          <cell r="E691" t="str">
            <v>I-ERP</v>
          </cell>
          <cell r="F691" t="str">
            <v>SFRANCI8</v>
          </cell>
          <cell r="G691" t="str">
            <v>KKOEHLER</v>
          </cell>
          <cell r="H691" t="str">
            <v>GWAGNER9</v>
          </cell>
          <cell r="I691" t="str">
            <v>LWU14</v>
          </cell>
          <cell r="J691" t="str">
            <v>NO</v>
          </cell>
          <cell r="K691" t="str">
            <v>Gold</v>
          </cell>
          <cell r="L691" t="str">
            <v>Non S-Ox</v>
          </cell>
          <cell r="M691">
            <v>211</v>
          </cell>
          <cell r="N691" t="str">
            <v>No</v>
          </cell>
          <cell r="O691" t="str">
            <v>Yes</v>
          </cell>
          <cell r="P691">
            <v>36373</v>
          </cell>
          <cell r="Q691" t="str">
            <v>-</v>
          </cell>
          <cell r="R691" t="str">
            <v>In-House</v>
          </cell>
          <cell r="S691" t="str">
            <v>Human Resources</v>
          </cell>
          <cell r="T691" t="str">
            <v>Integrated Enterprise Resource Planning (I-ERP)</v>
          </cell>
          <cell r="U691" t="str">
            <v>pjohn12</v>
          </cell>
          <cell r="V691" t="str">
            <v>JSCHWEIC</v>
          </cell>
          <cell r="W691" t="str">
            <v>bzhu18</v>
          </cell>
          <cell r="X691" t="str">
            <v>SCHittib</v>
          </cell>
          <cell r="Y691" t="str">
            <v>TGIERNA2</v>
          </cell>
          <cell r="Z691" t="str">
            <v>-</v>
          </cell>
          <cell r="AA691" t="str">
            <v>jschweic</v>
          </cell>
          <cell r="AB691" t="str">
            <v>No</v>
          </cell>
          <cell r="AC691" t="str">
            <v>-</v>
          </cell>
          <cell r="AD691" t="str">
            <v>No</v>
          </cell>
          <cell r="AE691" t="str">
            <v>EUROPUCS (European Petrol Usage Control System) application stores the usage details of ARAL Fuel Credit Cards for all card users. Card users use the cards to buy fuel at ARAL gas stations.  EUROPUCs receive daily and monthly data feeds from ARAL which contain transactional data regarding the usage of the cards and we send the data to PeopleSoft and TACCS on a monthly basic.  EUROPUCS handles all new card requests. New card orders are electronically requested via an OFTP link (Ford Net Mailbox) which fed into system and send to ARAL for the new card.</v>
          </cell>
          <cell r="AI691">
            <v>0</v>
          </cell>
          <cell r="AU691" t="str">
            <v>YES</v>
          </cell>
          <cell r="AV691" t="str">
            <v>Will be Decommissioned</v>
          </cell>
          <cell r="AW691" t="str">
            <v>Q3 2027</v>
          </cell>
        </row>
        <row r="692">
          <cell r="A692">
            <v>858</v>
          </cell>
          <cell r="B692" t="str">
            <v>Worldwide Integrated Purchasing System</v>
          </cell>
          <cell r="C692" t="str">
            <v>In Production</v>
          </cell>
          <cell r="D692" t="str">
            <v>WIPS</v>
          </cell>
          <cell r="E692" t="str">
            <v>I-ERP</v>
          </cell>
          <cell r="F692" t="str">
            <v>SARAUJO3</v>
          </cell>
          <cell r="G692" t="str">
            <v>KSYROCKI</v>
          </cell>
          <cell r="H692" t="str">
            <v>SSHITIZ2</v>
          </cell>
          <cell r="I692" t="str">
            <v>SNAG1</v>
          </cell>
          <cell r="J692" t="str">
            <v>NO</v>
          </cell>
          <cell r="K692" t="str">
            <v>Silver</v>
          </cell>
          <cell r="L692" t="str">
            <v>S-Ox In Scope</v>
          </cell>
          <cell r="M692">
            <v>331</v>
          </cell>
          <cell r="N692" t="str">
            <v>No</v>
          </cell>
          <cell r="O692" t="str">
            <v>Yes</v>
          </cell>
          <cell r="P692">
            <v>34485</v>
          </cell>
          <cell r="Q692" t="str">
            <v>-</v>
          </cell>
          <cell r="R692" t="str">
            <v>In-House</v>
          </cell>
          <cell r="S692" t="str">
            <v>Supply Chain</v>
          </cell>
          <cell r="T692" t="str">
            <v>Integrated Enterprise Resource Planning (I-ERP)</v>
          </cell>
          <cell r="U692" t="str">
            <v>KSURES30</v>
          </cell>
          <cell r="V692" t="str">
            <v>RGUPTA15</v>
          </cell>
          <cell r="W692" t="str">
            <v>pmovva2</v>
          </cell>
          <cell r="X692" t="str">
            <v>gkumar45</v>
          </cell>
          <cell r="Y692" t="str">
            <v>psudhar3</v>
          </cell>
          <cell r="Z692" t="str">
            <v>rmaiz</v>
          </cell>
          <cell r="AA692" t="str">
            <v>-</v>
          </cell>
          <cell r="AB692" t="str">
            <v>No</v>
          </cell>
          <cell r="AC692" t="str">
            <v>No</v>
          </cell>
          <cell r="AD692" t="str">
            <v>No</v>
          </cell>
          <cell r="AE692" t="str">
            <v>Global Purchasing System used to source and price production and Service parts and materials.</v>
          </cell>
          <cell r="AI692">
            <v>0</v>
          </cell>
          <cell r="AL692" t="str">
            <v>WAS, Struts</v>
          </cell>
          <cell r="AM692" t="str">
            <v>Will be Decommissioned</v>
          </cell>
          <cell r="AN692" t="str">
            <v>Q4 2025</v>
          </cell>
          <cell r="AP692" t="str">
            <v>App Tier move to GCP on cloud Run</v>
          </cell>
          <cell r="AR692" t="str">
            <v>Will be Decommissioned</v>
          </cell>
          <cell r="AS692" t="str">
            <v>Q4 2025</v>
          </cell>
          <cell r="AU692" t="str">
            <v>YES</v>
          </cell>
          <cell r="AV692" t="str">
            <v>Will be Decommissioned</v>
          </cell>
          <cell r="AW692" t="str">
            <v>Q4 2027</v>
          </cell>
        </row>
        <row r="693">
          <cell r="A693">
            <v>870</v>
          </cell>
          <cell r="B693" t="str">
            <v>WIPS Ad Hoc Reporting</v>
          </cell>
          <cell r="C693" t="str">
            <v>In Production</v>
          </cell>
          <cell r="D693" t="str">
            <v>Ad Hoc</v>
          </cell>
          <cell r="E693" t="str">
            <v>I-ERP</v>
          </cell>
          <cell r="F693" t="str">
            <v>SARAUJO3</v>
          </cell>
          <cell r="G693" t="str">
            <v>CBISWADI</v>
          </cell>
          <cell r="H693" t="str">
            <v>JBAJI</v>
          </cell>
          <cell r="I693" t="str">
            <v>CWADE</v>
          </cell>
          <cell r="J693" t="str">
            <v>NO</v>
          </cell>
          <cell r="K693" t="str">
            <v>Silver</v>
          </cell>
          <cell r="L693" t="str">
            <v>Non S-Ox</v>
          </cell>
          <cell r="M693">
            <v>221</v>
          </cell>
          <cell r="N693" t="str">
            <v>No</v>
          </cell>
          <cell r="O693" t="str">
            <v>Yes</v>
          </cell>
          <cell r="P693">
            <v>36318</v>
          </cell>
          <cell r="Q693">
            <v>46022</v>
          </cell>
          <cell r="R693" t="str">
            <v>In-House</v>
          </cell>
          <cell r="S693" t="str">
            <v>Supply Chain</v>
          </cell>
          <cell r="T693" t="str">
            <v>Integrated Enterprise Resource Planning (I-ERP)</v>
          </cell>
          <cell r="U693" t="str">
            <v>astickel</v>
          </cell>
          <cell r="V693" t="str">
            <v>RGUPTA15</v>
          </cell>
          <cell r="W693" t="str">
            <v>jxie1</v>
          </cell>
          <cell r="X693" t="str">
            <v>rc18</v>
          </cell>
          <cell r="Y693" t="str">
            <v>gvenka18</v>
          </cell>
          <cell r="Z693" t="str">
            <v>kcarothe</v>
          </cell>
          <cell r="AA693" t="str">
            <v>-</v>
          </cell>
          <cell r="AB693" t="str">
            <v>No</v>
          </cell>
          <cell r="AC693" t="str">
            <v>-</v>
          </cell>
          <cell r="AD693" t="str">
            <v>Yes</v>
          </cell>
          <cell r="AE693" t="str">
            <v>Read-only application supporting downstream applications and adhoc users; provides production-level Purchasing data sourced from WIPS and GSDB. Data contained on the WIPS AdHoc tables are pulled from the WIPS and GSDB databases on a daily basis, excluding inactive and removed parts. Reports can be run against AdHoc using customized queries via MS-Access software.  (All canned reports and queries were decommissioned with the front-end as of September 2016.)</v>
          </cell>
          <cell r="AG693">
            <v>4</v>
          </cell>
          <cell r="AH693" t="str">
            <v>Will be Decommissioned</v>
          </cell>
          <cell r="AI693" t="str">
            <v>Q4 2026</v>
          </cell>
          <cell r="AQ693" t="str">
            <v>Oracle</v>
          </cell>
          <cell r="AR693" t="str">
            <v>Will be Decommissioned</v>
          </cell>
          <cell r="AS693" t="str">
            <v>Q4 2026</v>
          </cell>
          <cell r="AU693" t="str">
            <v>YES</v>
          </cell>
          <cell r="AV693" t="str">
            <v>Will be Decommissioned</v>
          </cell>
          <cell r="AW693" t="str">
            <v>Q4 2026</v>
          </cell>
        </row>
        <row r="694">
          <cell r="A694">
            <v>899</v>
          </cell>
          <cell r="B694" t="str">
            <v>Control Of Requisitions and Approvals</v>
          </cell>
          <cell r="C694" t="str">
            <v>In Production</v>
          </cell>
          <cell r="D694" t="str">
            <v>CORA</v>
          </cell>
          <cell r="E694" t="str">
            <v>I-ERP</v>
          </cell>
          <cell r="F694" t="str">
            <v>SARAUJO3</v>
          </cell>
          <cell r="G694" t="str">
            <v>VANURAD2</v>
          </cell>
          <cell r="H694" t="str">
            <v>AATHILAK</v>
          </cell>
          <cell r="I694" t="str">
            <v>SNAG1</v>
          </cell>
          <cell r="J694" t="str">
            <v>NO</v>
          </cell>
          <cell r="K694" t="str">
            <v>Silver</v>
          </cell>
          <cell r="L694" t="str">
            <v>S-Ox In Scope</v>
          </cell>
          <cell r="M694">
            <v>231</v>
          </cell>
          <cell r="N694" t="str">
            <v>No</v>
          </cell>
          <cell r="O694" t="str">
            <v>Yes</v>
          </cell>
          <cell r="P694">
            <v>31047</v>
          </cell>
          <cell r="Q694">
            <v>45657</v>
          </cell>
          <cell r="R694" t="str">
            <v>In-House</v>
          </cell>
          <cell r="S694" t="str">
            <v>Supply Chain</v>
          </cell>
          <cell r="T694" t="str">
            <v>Integrated Enterprise Resource Planning (I-ERP)</v>
          </cell>
          <cell r="U694" t="str">
            <v>ogarbroc</v>
          </cell>
          <cell r="V694" t="str">
            <v>NGENTZEN</v>
          </cell>
          <cell r="W694" t="str">
            <v>pmovva2</v>
          </cell>
          <cell r="X694" t="str">
            <v>venu</v>
          </cell>
          <cell r="Y694" t="str">
            <v>slankire</v>
          </cell>
          <cell r="Z694" t="str">
            <v>DTREW</v>
          </cell>
          <cell r="AA694" t="str">
            <v>-</v>
          </cell>
          <cell r="AB694" t="str">
            <v>No</v>
          </cell>
          <cell r="AC694" t="str">
            <v>No</v>
          </cell>
          <cell r="AD694" t="str">
            <v>No</v>
          </cell>
          <cell r="AE694" t="str">
            <v>Provides mechanised processes for raising Purchase Notices, blanket order releases, and revision notices for facilities, services and non production materials for expense and project requisitions. The line manager and financial approval processes</v>
          </cell>
          <cell r="AF694" t="str">
            <v>EU</v>
          </cell>
          <cell r="AI694">
            <v>0</v>
          </cell>
          <cell r="AU694" t="str">
            <v>YES</v>
          </cell>
          <cell r="AV694" t="str">
            <v>Optimize MF - MIPs reduction</v>
          </cell>
          <cell r="AW694" t="str">
            <v>Q4 2027</v>
          </cell>
        </row>
        <row r="695">
          <cell r="A695">
            <v>900</v>
          </cell>
          <cell r="B695" t="str">
            <v>On-Line Stock Control and Re-ordering (OSCAR)</v>
          </cell>
          <cell r="C695" t="str">
            <v>In Production</v>
          </cell>
          <cell r="D695" t="str">
            <v>EuPS-OSCAR</v>
          </cell>
          <cell r="E695" t="str">
            <v>I-ERP</v>
          </cell>
          <cell r="F695" t="str">
            <v>SARAUJO3</v>
          </cell>
          <cell r="G695" t="str">
            <v>VANURAD2</v>
          </cell>
          <cell r="H695" t="str">
            <v>AATHILAK</v>
          </cell>
          <cell r="I695" t="str">
            <v>SNAG1</v>
          </cell>
          <cell r="J695" t="str">
            <v>NO</v>
          </cell>
          <cell r="K695" t="str">
            <v>Silver</v>
          </cell>
          <cell r="L695" t="str">
            <v>S-Ox Out of Scope</v>
          </cell>
          <cell r="M695">
            <v>231</v>
          </cell>
          <cell r="N695" t="str">
            <v>No</v>
          </cell>
          <cell r="O695" t="str">
            <v>Yes</v>
          </cell>
          <cell r="P695">
            <v>32142</v>
          </cell>
          <cell r="Q695" t="str">
            <v>-</v>
          </cell>
          <cell r="R695" t="str">
            <v>In-House</v>
          </cell>
          <cell r="S695" t="str">
            <v>Manufacturing Staffs</v>
          </cell>
          <cell r="T695" t="str">
            <v>-</v>
          </cell>
          <cell r="U695" t="str">
            <v>evanherl</v>
          </cell>
          <cell r="V695" t="str">
            <v>MSCHWART</v>
          </cell>
          <cell r="W695" t="str">
            <v>pmovva2</v>
          </cell>
          <cell r="X695" t="str">
            <v>iford9</v>
          </cell>
          <cell r="Y695" t="str">
            <v>graj1</v>
          </cell>
          <cell r="Z695" t="str">
            <v>FVETTER</v>
          </cell>
          <cell r="AA695" t="str">
            <v>JSCHULE6</v>
          </cell>
          <cell r="AB695" t="str">
            <v>No</v>
          </cell>
          <cell r="AC695" t="str">
            <v>Yes</v>
          </cell>
          <cell r="AD695" t="str">
            <v>No</v>
          </cell>
          <cell r="AE695" t="str">
            <v>On-Line Stock Control and Re-ordering for non-Production material.   Nov 2011, a web front application was launched to automate the 1295, 1296, 1621 form approval processes.</v>
          </cell>
          <cell r="AF695" t="str">
            <v>EU</v>
          </cell>
          <cell r="AI695">
            <v>0</v>
          </cell>
          <cell r="AK695" t="str">
            <v>migrated off PCF (completed)</v>
          </cell>
          <cell r="AL695" t="str">
            <v>WAS, Struts</v>
          </cell>
          <cell r="AM695" t="str">
            <v>Rewrite</v>
          </cell>
          <cell r="AN695" t="str">
            <v>Q4 2025</v>
          </cell>
          <cell r="AU695" t="str">
            <v>YES</v>
          </cell>
          <cell r="AV695" t="str">
            <v>Optimize MF - MIPs reduction</v>
          </cell>
          <cell r="AW695" t="str">
            <v>Q4 2027</v>
          </cell>
        </row>
        <row r="696">
          <cell r="A696">
            <v>901</v>
          </cell>
          <cell r="B696" t="str">
            <v>Sys for NonProd On-Line Order Processing</v>
          </cell>
          <cell r="C696" t="str">
            <v>In Production</v>
          </cell>
          <cell r="D696" t="str">
            <v>SNOOPIE</v>
          </cell>
          <cell r="E696" t="str">
            <v>I-ERP</v>
          </cell>
          <cell r="F696" t="str">
            <v>SARAUJO3</v>
          </cell>
          <cell r="G696" t="str">
            <v>VANURAD2</v>
          </cell>
          <cell r="H696" t="str">
            <v>AATHILAK</v>
          </cell>
          <cell r="I696" t="str">
            <v>SNAG1</v>
          </cell>
          <cell r="J696" t="str">
            <v>NO</v>
          </cell>
          <cell r="K696" t="str">
            <v>Silver</v>
          </cell>
          <cell r="L696" t="str">
            <v>Non S-Ox</v>
          </cell>
          <cell r="M696">
            <v>211</v>
          </cell>
          <cell r="N696" t="str">
            <v>No</v>
          </cell>
          <cell r="O696" t="str">
            <v>Yes</v>
          </cell>
          <cell r="P696">
            <v>32142</v>
          </cell>
          <cell r="Q696" t="str">
            <v>-</v>
          </cell>
          <cell r="R696" t="str">
            <v>In-House</v>
          </cell>
          <cell r="S696" t="str">
            <v>Supply Chain</v>
          </cell>
          <cell r="T696" t="str">
            <v>-</v>
          </cell>
          <cell r="U696" t="str">
            <v>DTREW</v>
          </cell>
          <cell r="V696" t="str">
            <v>RMCKEE</v>
          </cell>
          <cell r="W696" t="str">
            <v>pmovva2</v>
          </cell>
          <cell r="X696" t="str">
            <v>iford9</v>
          </cell>
          <cell r="Y696" t="str">
            <v>graj1</v>
          </cell>
          <cell r="Z696" t="str">
            <v>AHAMPSHI</v>
          </cell>
          <cell r="AA696" t="str">
            <v>AHAMPSHI</v>
          </cell>
          <cell r="AB696" t="str">
            <v>No</v>
          </cell>
          <cell r="AC696" t="str">
            <v>-</v>
          </cell>
          <cell r="AD696" t="str">
            <v>No</v>
          </cell>
          <cell r="AE696" t="str">
            <v>European Purchasing system for FM &amp; SP.</v>
          </cell>
          <cell r="AF696" t="str">
            <v>EU</v>
          </cell>
          <cell r="AI696">
            <v>0</v>
          </cell>
          <cell r="AU696" t="str">
            <v>YES</v>
          </cell>
          <cell r="AV696" t="str">
            <v>Optimize MF - MIPs reduction</v>
          </cell>
          <cell r="AW696" t="str">
            <v>Q4 2027</v>
          </cell>
        </row>
        <row r="697">
          <cell r="A697">
            <v>903</v>
          </cell>
          <cell r="B697" t="str">
            <v>Volume of Payments (VOP)</v>
          </cell>
          <cell r="C697" t="str">
            <v>In Production</v>
          </cell>
          <cell r="D697" t="str">
            <v>VOP</v>
          </cell>
          <cell r="E697" t="str">
            <v>I-ERP</v>
          </cell>
          <cell r="F697" t="str">
            <v>SARAUJO3</v>
          </cell>
          <cell r="G697" t="str">
            <v>VANURAD2</v>
          </cell>
          <cell r="H697" t="str">
            <v>AATHILAK</v>
          </cell>
          <cell r="I697" t="str">
            <v>SNAG1</v>
          </cell>
          <cell r="J697" t="str">
            <v>NO</v>
          </cell>
          <cell r="K697" t="str">
            <v>Silver</v>
          </cell>
          <cell r="L697" t="str">
            <v>Non S-Ox</v>
          </cell>
          <cell r="M697">
            <v>221</v>
          </cell>
          <cell r="N697" t="str">
            <v>No</v>
          </cell>
          <cell r="O697" t="str">
            <v>Yes</v>
          </cell>
          <cell r="P697">
            <v>33055</v>
          </cell>
          <cell r="Q697">
            <v>45657</v>
          </cell>
          <cell r="R697" t="str">
            <v>In-House</v>
          </cell>
          <cell r="S697" t="str">
            <v>Supply Chain</v>
          </cell>
          <cell r="T697" t="str">
            <v>Integrated Enterprise Resource Planning (I-ERP)</v>
          </cell>
          <cell r="U697" t="str">
            <v>astickel</v>
          </cell>
          <cell r="V697" t="str">
            <v>RGUPTA15</v>
          </cell>
          <cell r="W697" t="str">
            <v>pmovva2</v>
          </cell>
          <cell r="X697" t="str">
            <v>graj1</v>
          </cell>
          <cell r="Y697" t="str">
            <v>slankire</v>
          </cell>
          <cell r="Z697" t="str">
            <v>mstinso2</v>
          </cell>
          <cell r="AA697" t="str">
            <v>-</v>
          </cell>
          <cell r="AB697" t="str">
            <v>No</v>
          </cell>
          <cell r="AC697" t="str">
            <v>-</v>
          </cell>
          <cell r="AD697" t="str">
            <v>No</v>
          </cell>
          <cell r="AE697" t="str">
            <v>VOP tracks actual payments to suppliers made by S4 Hana, CCAPS and Ford of Europe (GAPS/ERES) and provides extensive reports/data for Diversity (DEI) Suppliers (government requirements)</v>
          </cell>
          <cell r="AF697" t="str">
            <v>NA</v>
          </cell>
          <cell r="AI697">
            <v>0</v>
          </cell>
          <cell r="AU697" t="str">
            <v>YES</v>
          </cell>
          <cell r="AV697" t="str">
            <v>Will be Decommissioned</v>
          </cell>
          <cell r="AW697" t="str">
            <v>Q1 2025</v>
          </cell>
        </row>
        <row r="698">
          <cell r="A698">
            <v>904</v>
          </cell>
          <cell r="B698" t="str">
            <v>Dollar Volume Reporting (DolVol)</v>
          </cell>
          <cell r="C698" t="str">
            <v>In Production</v>
          </cell>
          <cell r="D698" t="str">
            <v>DOLVOL</v>
          </cell>
          <cell r="E698" t="str">
            <v>I-ERP</v>
          </cell>
          <cell r="F698" t="str">
            <v>SARAUJO3</v>
          </cell>
          <cell r="G698" t="str">
            <v>VANURAD2</v>
          </cell>
          <cell r="H698" t="str">
            <v>AATHILAK</v>
          </cell>
          <cell r="I698" t="str">
            <v>SNAG1</v>
          </cell>
          <cell r="J698" t="str">
            <v>NO</v>
          </cell>
          <cell r="K698" t="str">
            <v>Silver</v>
          </cell>
          <cell r="L698" t="str">
            <v>Non S-Ox</v>
          </cell>
          <cell r="M698">
            <v>211</v>
          </cell>
          <cell r="N698" t="str">
            <v>No</v>
          </cell>
          <cell r="O698" t="str">
            <v>Yes</v>
          </cell>
          <cell r="P698">
            <v>35550</v>
          </cell>
          <cell r="Q698">
            <v>46022</v>
          </cell>
          <cell r="R698" t="str">
            <v>In-House</v>
          </cell>
          <cell r="S698" t="str">
            <v>Supply Chain</v>
          </cell>
          <cell r="T698" t="str">
            <v>Integrated Enterprise Resource Planning (I-ERP)</v>
          </cell>
          <cell r="U698" t="str">
            <v>rclinesm</v>
          </cell>
          <cell r="V698" t="str">
            <v>RGUPTA15</v>
          </cell>
          <cell r="W698" t="str">
            <v>pmovva2</v>
          </cell>
          <cell r="X698" t="str">
            <v>sdhanaba</v>
          </cell>
          <cell r="Y698" t="str">
            <v>venu</v>
          </cell>
          <cell r="Z698" t="str">
            <v>mstinso2</v>
          </cell>
          <cell r="AA698" t="str">
            <v>-</v>
          </cell>
          <cell r="AB698" t="str">
            <v>No</v>
          </cell>
          <cell r="AC698" t="str">
            <v>-</v>
          </cell>
          <cell r="AD698" t="str">
            <v>No</v>
          </cell>
          <cell r="AE698" t="str">
            <v>Web application that provides Purchasing buyers ad-hoc reporting capabilities of FM&amp;S total buy.  Primary Users - FM&amp;S Purchasing</v>
          </cell>
          <cell r="AF698" t="str">
            <v>Global</v>
          </cell>
          <cell r="AG698">
            <v>2</v>
          </cell>
          <cell r="AH698" t="str">
            <v>Complete Migration to GCP (Both App &amp; DB)</v>
          </cell>
          <cell r="AI698" t="str">
            <v>Q2 2025</v>
          </cell>
          <cell r="AQ698" t="str">
            <v>Oracle</v>
          </cell>
          <cell r="AR698" t="str">
            <v>Modernize to Cloud Databases</v>
          </cell>
          <cell r="AS698" t="str">
            <v>Q2 2026</v>
          </cell>
          <cell r="AT698" t="str">
            <v>Phase 1 of GCP migration is only for Teradata to GCP; Oracle data is also ingested to GCP as part of Phase 1; Phase 2 will replace Oracle with PostGres SQL database</v>
          </cell>
          <cell r="AU698" t="str">
            <v>YES</v>
          </cell>
          <cell r="AV698" t="str">
            <v>Will be Decommissioned</v>
          </cell>
          <cell r="AW698" t="str">
            <v>Q2 2025</v>
          </cell>
          <cell r="AY698" t="str">
            <v>Focus - MF</v>
          </cell>
        </row>
        <row r="699">
          <cell r="A699">
            <v>908</v>
          </cell>
          <cell r="B699" t="str">
            <v>Ford Supplier Portal (FSP)</v>
          </cell>
          <cell r="C699" t="str">
            <v>In Production</v>
          </cell>
          <cell r="D699" t="str">
            <v>FSP</v>
          </cell>
          <cell r="E699" t="str">
            <v>I-ERP</v>
          </cell>
          <cell r="F699" t="str">
            <v>SARAUJO3</v>
          </cell>
          <cell r="G699" t="str">
            <v>CBISWADI</v>
          </cell>
          <cell r="H699" t="str">
            <v>CPARTHIB</v>
          </cell>
          <cell r="I699" t="str">
            <v>SNAG1</v>
          </cell>
          <cell r="J699" t="str">
            <v>NO</v>
          </cell>
          <cell r="K699" t="str">
            <v>Silver</v>
          </cell>
          <cell r="L699" t="str">
            <v>Non S-Ox</v>
          </cell>
          <cell r="M699">
            <v>221</v>
          </cell>
          <cell r="N699" t="str">
            <v>No</v>
          </cell>
          <cell r="O699" t="str">
            <v>Yes</v>
          </cell>
          <cell r="P699">
            <v>37418</v>
          </cell>
          <cell r="Q699">
            <v>46022</v>
          </cell>
          <cell r="R699" t="str">
            <v>In-House</v>
          </cell>
          <cell r="S699" t="str">
            <v>Supply Chain</v>
          </cell>
          <cell r="T699" t="str">
            <v>Integrated Enterprise Resource Planning (I-ERP)</v>
          </cell>
          <cell r="U699" t="str">
            <v>astickel</v>
          </cell>
          <cell r="V699" t="str">
            <v>RGUPTA15</v>
          </cell>
          <cell r="W699" t="str">
            <v>pmovva2</v>
          </cell>
          <cell r="X699" t="str">
            <v>baravin1</v>
          </cell>
          <cell r="Y699" t="str">
            <v>rc18</v>
          </cell>
          <cell r="Z699" t="str">
            <v>-</v>
          </cell>
          <cell r="AA699" t="str">
            <v>-</v>
          </cell>
          <cell r="AB699" t="str">
            <v>Yes</v>
          </cell>
          <cell r="AC699" t="str">
            <v>Yes</v>
          </cell>
          <cell r="AD699" t="str">
            <v>No</v>
          </cell>
          <cell r="AE699" t="str">
            <v>Support and maintain the Ford Supplier Portal (FSP) and Covisint Connection and Administration (CCA).  FSP was launched 2002 and is hosted by Covisint.</v>
          </cell>
          <cell r="AI699" t="str">
            <v>Q2 2025</v>
          </cell>
          <cell r="AL699" t="str">
            <v>WAS, Struts</v>
          </cell>
          <cell r="AM699" t="str">
            <v>Rewrite</v>
          </cell>
          <cell r="AN699" t="str">
            <v>Q2 2025</v>
          </cell>
          <cell r="AP699" t="str">
            <v>complete 4Q 2024</v>
          </cell>
          <cell r="AQ699" t="str">
            <v>Oracle</v>
          </cell>
          <cell r="AR699" t="str">
            <v>Modernize to Cloud Databases</v>
          </cell>
          <cell r="AS699" t="str">
            <v>Q2 2025</v>
          </cell>
        </row>
        <row r="700">
          <cell r="A700">
            <v>933</v>
          </cell>
          <cell r="B700" t="str">
            <v>EUROVAC</v>
          </cell>
          <cell r="C700" t="str">
            <v>In Production</v>
          </cell>
          <cell r="D700" t="str">
            <v>EuAS-VAC</v>
          </cell>
          <cell r="E700" t="str">
            <v>I-ERP</v>
          </cell>
          <cell r="F700" t="str">
            <v>SFRANCI8</v>
          </cell>
          <cell r="G700" t="str">
            <v>SDHANAL3</v>
          </cell>
          <cell r="H700" t="str">
            <v>CSRIRAM</v>
          </cell>
          <cell r="I700" t="str">
            <v>LWU14</v>
          </cell>
          <cell r="J700" t="str">
            <v>NO</v>
          </cell>
          <cell r="K700" t="str">
            <v>Gold</v>
          </cell>
          <cell r="L700" t="str">
            <v>S-Ox In Scope</v>
          </cell>
          <cell r="M700">
            <v>232</v>
          </cell>
          <cell r="N700" t="str">
            <v>No</v>
          </cell>
          <cell r="O700" t="str">
            <v>Yes</v>
          </cell>
          <cell r="P700">
            <v>34303</v>
          </cell>
          <cell r="Q700" t="str">
            <v>-</v>
          </cell>
          <cell r="R700" t="str">
            <v>In-House</v>
          </cell>
          <cell r="S700" t="str">
            <v>Finance</v>
          </cell>
          <cell r="T700" t="str">
            <v>Integrated Enterprise Resource Planning (I-ERP)</v>
          </cell>
          <cell r="U700" t="str">
            <v>JTOMLIN2</v>
          </cell>
          <cell r="V700" t="str">
            <v>RRAMYA</v>
          </cell>
          <cell r="W700" t="str">
            <v>VSATHI27</v>
          </cell>
          <cell r="X700" t="str">
            <v>MYASWANT</v>
          </cell>
          <cell r="Y700" t="str">
            <v>gparvath</v>
          </cell>
          <cell r="Z700" t="str">
            <v>THALL17</v>
          </cell>
          <cell r="AA700" t="str">
            <v>kkarthi2</v>
          </cell>
          <cell r="AB700" t="str">
            <v>Yes</v>
          </cell>
          <cell r="AC700" t="str">
            <v>Yes</v>
          </cell>
          <cell r="AD700" t="str">
            <v>No</v>
          </cell>
          <cell r="AE700" t="str">
            <v>European vehicle Accounting System Produces invoices for all new vehicles. Also tracks financial inventory movements. Feeds to AR, GL and F@ST.</v>
          </cell>
          <cell r="AH700" t="str">
            <v>Partial Migration to GCP</v>
          </cell>
          <cell r="AI700" t="str">
            <v>Q1 2025</v>
          </cell>
          <cell r="AK700" t="str">
            <v>Informatica will stay in EDC
Springboot/Openshift already migrated to GCP.
Kafka  has plans to move to GCP pub/sub</v>
          </cell>
          <cell r="AU700" t="str">
            <v>YES</v>
          </cell>
          <cell r="AV700" t="str">
            <v>Optimize MF - MIPs reduction</v>
          </cell>
          <cell r="AW700" t="str">
            <v>TBD</v>
          </cell>
          <cell r="AX700" t="str">
            <v>EuroVAC will stay in Mainframe. There are around 500 reports which are generated using tool CMOD. (IBM Tool and this tool is working on Mainframe DB2 for reports)</v>
          </cell>
        </row>
        <row r="701">
          <cell r="A701">
            <v>965</v>
          </cell>
          <cell r="B701" t="str">
            <v>ELECTRONIC RAW MATERIALS ACQUISITION (ERMA)</v>
          </cell>
          <cell r="C701" t="str">
            <v>In Production</v>
          </cell>
          <cell r="D701" t="str">
            <v>eRMA</v>
          </cell>
          <cell r="E701" t="str">
            <v>I-ERP</v>
          </cell>
          <cell r="F701" t="str">
            <v>SARAUJO3</v>
          </cell>
          <cell r="G701" t="str">
            <v>KSYROCKI</v>
          </cell>
          <cell r="H701" t="str">
            <v>LRUMPTZ</v>
          </cell>
          <cell r="I701" t="str">
            <v>SNAG1</v>
          </cell>
          <cell r="J701" t="str">
            <v>NO</v>
          </cell>
          <cell r="K701" t="str">
            <v>Silver</v>
          </cell>
          <cell r="L701" t="str">
            <v>S-Ox In Scope</v>
          </cell>
          <cell r="M701">
            <v>331</v>
          </cell>
          <cell r="N701" t="str">
            <v>No</v>
          </cell>
          <cell r="O701" t="str">
            <v>Yes</v>
          </cell>
          <cell r="P701">
            <v>36922</v>
          </cell>
          <cell r="Q701" t="str">
            <v>-</v>
          </cell>
          <cell r="R701" t="str">
            <v>In-House</v>
          </cell>
          <cell r="S701" t="str">
            <v>Supply Chain</v>
          </cell>
          <cell r="T701" t="str">
            <v>Integrated Enterprise Resource Planning (I-ERP)</v>
          </cell>
          <cell r="U701" t="str">
            <v>mjayala1</v>
          </cell>
          <cell r="V701" t="str">
            <v>KSURES30</v>
          </cell>
          <cell r="W701" t="str">
            <v>jxie1</v>
          </cell>
          <cell r="X701" t="str">
            <v>smuthur3</v>
          </cell>
          <cell r="Y701" t="str">
            <v>usampat1</v>
          </cell>
          <cell r="Z701" t="str">
            <v>-</v>
          </cell>
          <cell r="AA701" t="str">
            <v>dmoses15</v>
          </cell>
          <cell r="AB701" t="str">
            <v>No</v>
          </cell>
          <cell r="AC701" t="str">
            <v>Yes</v>
          </cell>
          <cell r="AD701" t="str">
            <v>Yes</v>
          </cell>
          <cell r="AE701" t="str">
            <v>Erma (Electronic Raw Materials Acquistion) will facilitate the purchase and sale of Ford negotiated raw material for non-Ford production part suppliers.</v>
          </cell>
          <cell r="AG701">
            <v>8</v>
          </cell>
          <cell r="AH701" t="str">
            <v>Complete Migration to GCP (Both App &amp; DB)</v>
          </cell>
          <cell r="AI701" t="str">
            <v>Q3 2026</v>
          </cell>
          <cell r="AL701" t="str">
            <v>WAS, Springboot</v>
          </cell>
          <cell r="AM701" t="str">
            <v>Rewrite</v>
          </cell>
          <cell r="AN701" t="str">
            <v>Q3 2026</v>
          </cell>
          <cell r="AQ701" t="str">
            <v>Oracle</v>
          </cell>
          <cell r="AR701" t="str">
            <v>Modernize to Cloud Databases</v>
          </cell>
          <cell r="AS701" t="str">
            <v>Q4 2025</v>
          </cell>
          <cell r="AU701" t="str">
            <v>YES</v>
          </cell>
          <cell r="AW701" t="str">
            <v>TBD</v>
          </cell>
        </row>
        <row r="702">
          <cell r="A702">
            <v>6249</v>
          </cell>
          <cell r="B702" t="str">
            <v>Administration of Marketing and Sales</v>
          </cell>
          <cell r="C702" t="str">
            <v>In Production</v>
          </cell>
          <cell r="D702" t="str">
            <v>EuAS-AIMS</v>
          </cell>
          <cell r="E702" t="str">
            <v>I-ERP</v>
          </cell>
          <cell r="F702" t="str">
            <v>SFRANCI8</v>
          </cell>
          <cell r="G702" t="str">
            <v>SDHANAL3</v>
          </cell>
          <cell r="H702" t="str">
            <v>PDIVAKAR</v>
          </cell>
          <cell r="I702" t="str">
            <v>LWU14</v>
          </cell>
          <cell r="J702" t="str">
            <v>NO</v>
          </cell>
          <cell r="K702" t="str">
            <v>Silver</v>
          </cell>
          <cell r="L702" t="str">
            <v>S-Ox In Scope</v>
          </cell>
          <cell r="M702">
            <v>231</v>
          </cell>
          <cell r="N702" t="str">
            <v>No</v>
          </cell>
          <cell r="O702" t="str">
            <v>Yes</v>
          </cell>
          <cell r="P702">
            <v>32684</v>
          </cell>
          <cell r="Q702" t="str">
            <v>-</v>
          </cell>
          <cell r="R702" t="str">
            <v>In-House</v>
          </cell>
          <cell r="S702" t="str">
            <v>Finance</v>
          </cell>
          <cell r="T702" t="str">
            <v>Integrated Enterprise Resource Planning (I-ERP)</v>
          </cell>
          <cell r="U702" t="str">
            <v>tnieburg</v>
          </cell>
          <cell r="V702" t="str">
            <v>JWEBELIN</v>
          </cell>
          <cell r="W702" t="str">
            <v>VSATHI27</v>
          </cell>
          <cell r="X702" t="str">
            <v>jraja4</v>
          </cell>
          <cell r="Y702" t="str">
            <v>KRAMANAR</v>
          </cell>
          <cell r="Z702" t="str">
            <v>mvoigt5</v>
          </cell>
          <cell r="AA702" t="str">
            <v>jwebelin</v>
          </cell>
          <cell r="AB702" t="str">
            <v>No</v>
          </cell>
          <cell r="AC702" t="str">
            <v>Yes</v>
          </cell>
          <cell r="AD702" t="str">
            <v>No</v>
          </cell>
          <cell r="AE702" t="str">
            <v>Administration of Stock Financing, Stock Protection, Price Protection, Dealer Bonus, Retroactive Invoicing and Employee Sales.  Management of incentive payments. Vehicle information system.</v>
          </cell>
          <cell r="AH702" t="str">
            <v>Partial Migration to GCP</v>
          </cell>
          <cell r="AI702" t="str">
            <v>Q1 2024</v>
          </cell>
          <cell r="AK702" t="str">
            <v>Completed Q1 2024 - lift and shift (CaaS)</v>
          </cell>
          <cell r="AL702" t="str">
            <v>WAS</v>
          </cell>
          <cell r="AM702" t="str">
            <v>Version Upgrade</v>
          </cell>
          <cell r="AN702" t="str">
            <v>TBD</v>
          </cell>
          <cell r="AP702" t="str">
            <v>JSF Technology used</v>
          </cell>
          <cell r="AR702" t="str">
            <v>On-Prem</v>
          </cell>
          <cell r="AU702" t="str">
            <v>YES</v>
          </cell>
          <cell r="AV702" t="str">
            <v>Optimize MF - MIPs reduction</v>
          </cell>
          <cell r="AW702" t="str">
            <v>TBD</v>
          </cell>
        </row>
        <row r="703">
          <cell r="A703">
            <v>6260</v>
          </cell>
          <cell r="B703" t="str">
            <v>BOPS: Business Operating Plan System</v>
          </cell>
          <cell r="C703" t="str">
            <v>In Production</v>
          </cell>
          <cell r="D703" t="str">
            <v>EuFA-BOPS</v>
          </cell>
          <cell r="E703" t="str">
            <v>I-ERP</v>
          </cell>
          <cell r="F703" t="str">
            <v>SFRANCI8</v>
          </cell>
          <cell r="G703" t="str">
            <v>AKANSKI</v>
          </cell>
          <cell r="H703" t="str">
            <v>BPRAKAS4</v>
          </cell>
          <cell r="I703" t="str">
            <v>LWU14</v>
          </cell>
          <cell r="J703" t="str">
            <v>NO</v>
          </cell>
          <cell r="K703" t="str">
            <v>Silver</v>
          </cell>
          <cell r="L703" t="str">
            <v>Non S-Ox</v>
          </cell>
          <cell r="M703">
            <v>211</v>
          </cell>
          <cell r="N703" t="str">
            <v>No</v>
          </cell>
          <cell r="O703" t="str">
            <v>Yes</v>
          </cell>
          <cell r="P703">
            <v>31685</v>
          </cell>
          <cell r="Q703" t="str">
            <v>-</v>
          </cell>
          <cell r="R703" t="str">
            <v>In-House</v>
          </cell>
          <cell r="S703" t="str">
            <v>Finance</v>
          </cell>
          <cell r="T703" t="str">
            <v>Integrated Enterprise Resource Planning (I-ERP)</v>
          </cell>
          <cell r="U703" t="str">
            <v>sbailey7</v>
          </cell>
          <cell r="V703" t="str">
            <v>EHAJAGOS</v>
          </cell>
          <cell r="W703" t="str">
            <v>-</v>
          </cell>
          <cell r="X703" t="str">
            <v>VSIVAIAH</v>
          </cell>
          <cell r="Y703" t="str">
            <v>VVASUDE3</v>
          </cell>
          <cell r="Z703" t="str">
            <v>sbailey7</v>
          </cell>
          <cell r="AA703" t="str">
            <v>-</v>
          </cell>
          <cell r="AB703" t="str">
            <v>No</v>
          </cell>
          <cell r="AC703" t="str">
            <v>-</v>
          </cell>
          <cell r="AD703" t="str">
            <v>No</v>
          </cell>
          <cell r="AE703" t="str">
            <v>The cycle plan, budget, actuals and performance reporting system used by Product Development (PD) in Ford of Europe.</v>
          </cell>
          <cell r="AH703" t="str">
            <v>EDC CaaS</v>
          </cell>
          <cell r="AI703">
            <v>0</v>
          </cell>
          <cell r="AK703" t="str">
            <v>Already in CaaS Environment</v>
          </cell>
          <cell r="AL703" t="str">
            <v>Springboot (Java &gt;= 17)</v>
          </cell>
          <cell r="AM703" t="str">
            <v>Version Upgrade</v>
          </cell>
          <cell r="AN703" t="str">
            <v>TBD</v>
          </cell>
          <cell r="AP703" t="str">
            <v>Its not a JAVA App, its EDB Framework (owned by Robin Davis) dependent</v>
          </cell>
          <cell r="AQ703" t="str">
            <v>Oracle</v>
          </cell>
          <cell r="AR703" t="str">
            <v>Modernize to Cloud Databases</v>
          </cell>
          <cell r="AS703" t="str">
            <v>TBD</v>
          </cell>
          <cell r="AT703" t="str">
            <v>This is depends on the EDB Framework strategy</v>
          </cell>
        </row>
        <row r="704">
          <cell r="A704">
            <v>6293</v>
          </cell>
          <cell r="B704" t="str">
            <v>Direct Debit</v>
          </cell>
          <cell r="C704" t="str">
            <v>In Production</v>
          </cell>
          <cell r="D704" t="str">
            <v>EuAS-DDebi</v>
          </cell>
          <cell r="E704" t="str">
            <v>I-ERP</v>
          </cell>
          <cell r="F704" t="str">
            <v>SFRANCI8</v>
          </cell>
          <cell r="G704" t="str">
            <v>SDHANAL3</v>
          </cell>
          <cell r="H704" t="str">
            <v>PDIVAKAR</v>
          </cell>
          <cell r="I704" t="str">
            <v>LWU14</v>
          </cell>
          <cell r="J704" t="str">
            <v>NO</v>
          </cell>
          <cell r="K704" t="str">
            <v>Gold</v>
          </cell>
          <cell r="L704" t="str">
            <v>S-Ox Out of Scope</v>
          </cell>
          <cell r="M704">
            <v>222</v>
          </cell>
          <cell r="N704" t="str">
            <v>No</v>
          </cell>
          <cell r="O704" t="str">
            <v>Yes</v>
          </cell>
          <cell r="P704">
            <v>29457</v>
          </cell>
          <cell r="Q704" t="str">
            <v>-</v>
          </cell>
          <cell r="R704" t="str">
            <v>In-House</v>
          </cell>
          <cell r="S704" t="str">
            <v>Finance</v>
          </cell>
          <cell r="T704" t="str">
            <v>Integrated Enterprise Resource Planning (I-ERP)</v>
          </cell>
          <cell r="U704" t="str">
            <v>MANANDKU</v>
          </cell>
          <cell r="V704" t="str">
            <v>KNARAYA6</v>
          </cell>
          <cell r="W704" t="str">
            <v>VSATHI27</v>
          </cell>
          <cell r="X704" t="str">
            <v>jraja4</v>
          </cell>
          <cell r="Y704" t="str">
            <v>KRAMANAR</v>
          </cell>
          <cell r="Z704" t="str">
            <v>rmohanra</v>
          </cell>
          <cell r="AA704" t="str">
            <v>vsandhya</v>
          </cell>
          <cell r="AB704" t="str">
            <v>No</v>
          </cell>
          <cell r="AC704" t="str">
            <v>Yes</v>
          </cell>
          <cell r="AD704" t="str">
            <v>No</v>
          </cell>
          <cell r="AE704" t="str">
            <v>Vehicle Direct Debiting to dealers and Fordbank wholesale interface for Germany. Direct Debit also provides assumed payment records to Peoplesoft AR.</v>
          </cell>
          <cell r="AI704">
            <v>0</v>
          </cell>
          <cell r="AU704" t="str">
            <v>YES</v>
          </cell>
          <cell r="AV704" t="str">
            <v>Optimize MF - MIPs reduction</v>
          </cell>
          <cell r="AW704" t="str">
            <v>TBD</v>
          </cell>
          <cell r="AX704" t="str">
            <v>There is no online or DB for this system (just mainframe batch files)</v>
          </cell>
        </row>
        <row r="705">
          <cell r="A705">
            <v>6300</v>
          </cell>
          <cell r="B705" t="str">
            <v>ECDB - European Currency Database</v>
          </cell>
          <cell r="C705" t="str">
            <v>In Production</v>
          </cell>
          <cell r="D705" t="str">
            <v>EuAS-ECDB</v>
          </cell>
          <cell r="E705" t="str">
            <v>I-ERP</v>
          </cell>
          <cell r="F705" t="str">
            <v>SFRANCI8</v>
          </cell>
          <cell r="G705" t="str">
            <v>AKANSKI</v>
          </cell>
          <cell r="H705" t="str">
            <v>TPRASAD1</v>
          </cell>
          <cell r="I705" t="str">
            <v>LWU14</v>
          </cell>
          <cell r="J705" t="str">
            <v>NO</v>
          </cell>
          <cell r="K705" t="str">
            <v>Gold</v>
          </cell>
          <cell r="L705" t="str">
            <v>S-Ox In Scope</v>
          </cell>
          <cell r="M705">
            <v>132</v>
          </cell>
          <cell r="N705" t="str">
            <v>No</v>
          </cell>
          <cell r="O705" t="str">
            <v>Yes</v>
          </cell>
          <cell r="P705">
            <v>32812</v>
          </cell>
          <cell r="Q705" t="str">
            <v>-</v>
          </cell>
          <cell r="R705" t="str">
            <v>In-House</v>
          </cell>
          <cell r="S705" t="str">
            <v>Finance</v>
          </cell>
          <cell r="T705" t="str">
            <v>-</v>
          </cell>
          <cell r="U705" t="str">
            <v>NSKESAVA</v>
          </cell>
          <cell r="V705" t="str">
            <v>RSRIKAN1</v>
          </cell>
          <cell r="W705" t="str">
            <v>PVINAYA1</v>
          </cell>
          <cell r="X705" t="str">
            <v>anirmala</v>
          </cell>
          <cell r="Y705" t="str">
            <v>psrini21</v>
          </cell>
          <cell r="Z705" t="str">
            <v>ssalilda</v>
          </cell>
          <cell r="AA705" t="str">
            <v>kmanika9</v>
          </cell>
          <cell r="AB705" t="str">
            <v>No</v>
          </cell>
          <cell r="AC705" t="str">
            <v>No</v>
          </cell>
          <cell r="AD705" t="str">
            <v>No</v>
          </cell>
          <cell r="AE705" t="str">
            <v>European Currency Database provides a common source of foreign currency exchange rates for use by other application systems and for the generation of online reporting from the database.</v>
          </cell>
          <cell r="AH705" t="str">
            <v>Will be Decommissioned</v>
          </cell>
          <cell r="AI705" t="str">
            <v>Q4 2025</v>
          </cell>
          <cell r="AJ705" t="str">
            <v>S4</v>
          </cell>
          <cell r="AM705" t="str">
            <v>Will be Decommissioned</v>
          </cell>
          <cell r="AN705" t="str">
            <v>Q4 2025</v>
          </cell>
          <cell r="AU705" t="str">
            <v>YES</v>
          </cell>
          <cell r="AW705" t="str">
            <v>TBD</v>
          </cell>
        </row>
        <row r="706">
          <cell r="A706">
            <v>6312</v>
          </cell>
          <cell r="B706" t="str">
            <v>Euro-AP</v>
          </cell>
          <cell r="C706" t="str">
            <v>In Production</v>
          </cell>
          <cell r="D706" t="str">
            <v>EuAS-EurAP</v>
          </cell>
          <cell r="E706" t="str">
            <v>I-ERP</v>
          </cell>
          <cell r="F706" t="str">
            <v>SFRANCI8</v>
          </cell>
          <cell r="G706" t="str">
            <v>RJAYAKU2</v>
          </cell>
          <cell r="H706" t="str">
            <v>SSRINI47</v>
          </cell>
          <cell r="I706" t="str">
            <v>LWU14</v>
          </cell>
          <cell r="J706" t="str">
            <v>NO</v>
          </cell>
          <cell r="K706" t="str">
            <v>Gold</v>
          </cell>
          <cell r="L706" t="str">
            <v>S-Ox In Scope</v>
          </cell>
          <cell r="M706">
            <v>332</v>
          </cell>
          <cell r="N706" t="str">
            <v>No</v>
          </cell>
          <cell r="O706" t="str">
            <v>Yes</v>
          </cell>
          <cell r="P706">
            <v>32104</v>
          </cell>
          <cell r="Q706">
            <v>45961</v>
          </cell>
          <cell r="R706" t="str">
            <v>In-House</v>
          </cell>
          <cell r="S706" t="str">
            <v>Finance</v>
          </cell>
          <cell r="T706" t="str">
            <v>Integrated Enterprise Resource Planning (I-ERP)</v>
          </cell>
          <cell r="U706" t="str">
            <v>sganesh8</v>
          </cell>
          <cell r="V706" t="str">
            <v>RVINOD1</v>
          </cell>
          <cell r="W706" t="str">
            <v>PVINAYA1</v>
          </cell>
          <cell r="X706" t="str">
            <v>tannaama</v>
          </cell>
          <cell r="Y706" t="str">
            <v>ssanka25</v>
          </cell>
          <cell r="Z706" t="str">
            <v>mvenkat1</v>
          </cell>
          <cell r="AA706" t="str">
            <v>cksuresh</v>
          </cell>
          <cell r="AB706" t="str">
            <v>No</v>
          </cell>
          <cell r="AC706" t="str">
            <v>Yes</v>
          </cell>
          <cell r="AD706" t="str">
            <v>Yes</v>
          </cell>
          <cell r="AE706" t="str">
            <v>EuroAP is the application used by Ford and other affiliate companies for managing disbursements to Suppliers, Dealerships and other associated companies to whom payments are due. EuroAP's functions include managing payment schedules; calculating payment due dates; selecting appropriate bank accounts; choosing payment methods, whether through EFT, wire or via cheque; creating appropriate reports and sending feedback to various systems to enable general ledger postings.</v>
          </cell>
          <cell r="AF706" t="str">
            <v>EU, IMG</v>
          </cell>
          <cell r="AI706">
            <v>0</v>
          </cell>
          <cell r="AU706" t="str">
            <v>YES</v>
          </cell>
          <cell r="AV706" t="str">
            <v>Will be Decommissioned</v>
          </cell>
          <cell r="AW706" t="str">
            <v>Q3 2027</v>
          </cell>
          <cell r="AX706" t="str">
            <v xml:space="preserve">This app will be replaced with iERP SAP HANA. </v>
          </cell>
        </row>
        <row r="707">
          <cell r="A707">
            <v>6331</v>
          </cell>
          <cell r="B707" t="str">
            <v>GAPS</v>
          </cell>
          <cell r="C707" t="str">
            <v>In Production</v>
          </cell>
          <cell r="D707" t="str">
            <v>EuAS-GAPS</v>
          </cell>
          <cell r="E707" t="str">
            <v>I-ERP</v>
          </cell>
          <cell r="F707" t="str">
            <v>SFRANCI8</v>
          </cell>
          <cell r="G707" t="str">
            <v>RJAYAKU2</v>
          </cell>
          <cell r="H707" t="str">
            <v>SSRINI47</v>
          </cell>
          <cell r="I707" t="str">
            <v>LWU14</v>
          </cell>
          <cell r="J707" t="str">
            <v>NO</v>
          </cell>
          <cell r="K707" t="str">
            <v>Gold</v>
          </cell>
          <cell r="L707" t="str">
            <v>S-Ox In Scope</v>
          </cell>
          <cell r="M707">
            <v>233</v>
          </cell>
          <cell r="N707" t="str">
            <v>No</v>
          </cell>
          <cell r="O707" t="str">
            <v>Yes</v>
          </cell>
          <cell r="P707">
            <v>35716</v>
          </cell>
          <cell r="Q707">
            <v>45961</v>
          </cell>
          <cell r="R707" t="str">
            <v>In-House</v>
          </cell>
          <cell r="S707" t="str">
            <v>Finance</v>
          </cell>
          <cell r="T707" t="str">
            <v>Integrated Enterprise Resource Planning (I-ERP)</v>
          </cell>
          <cell r="U707" t="str">
            <v>sganesh8</v>
          </cell>
          <cell r="V707" t="str">
            <v>RVINOD1</v>
          </cell>
          <cell r="W707" t="str">
            <v>PVINAYA1</v>
          </cell>
          <cell r="X707" t="str">
            <v>tannaama</v>
          </cell>
          <cell r="Y707" t="str">
            <v>ssanka25</v>
          </cell>
          <cell r="Z707" t="str">
            <v>mvenkat1</v>
          </cell>
          <cell r="AA707" t="str">
            <v>cksuresh</v>
          </cell>
          <cell r="AB707" t="str">
            <v>No</v>
          </cell>
          <cell r="AC707" t="str">
            <v>Yes</v>
          </cell>
          <cell r="AD707" t="str">
            <v>No</v>
          </cell>
          <cell r="AE707" t="str">
            <v>GAPS (General Accounts Payable System) is a financial system which is used in all European companies for supplier payments. SBIs and invoices are fed into GAPS for interfacing with Peoplesoft General Ledger for accounting and to EuroAP for final payment via EFT or Cheques.</v>
          </cell>
          <cell r="AF707" t="str">
            <v>EU, IMG</v>
          </cell>
          <cell r="AI707">
            <v>0</v>
          </cell>
          <cell r="AU707" t="str">
            <v>YES</v>
          </cell>
          <cell r="AV707" t="str">
            <v>Will be Decommissioned</v>
          </cell>
          <cell r="AW707" t="str">
            <v>Q3 2027</v>
          </cell>
          <cell r="AX707" t="str">
            <v xml:space="preserve">This app will be replaced with iERP SAP HANA. </v>
          </cell>
        </row>
        <row r="708">
          <cell r="A708">
            <v>6335</v>
          </cell>
          <cell r="B708" t="str">
            <v>MEARS - Appropriation Request System</v>
          </cell>
          <cell r="C708" t="str">
            <v>In Production</v>
          </cell>
          <cell r="D708" t="str">
            <v>EuAS-MEARS</v>
          </cell>
          <cell r="E708" t="str">
            <v>I-ERP</v>
          </cell>
          <cell r="F708" t="str">
            <v>SFRANCI8</v>
          </cell>
          <cell r="G708" t="str">
            <v>DSHAH1</v>
          </cell>
          <cell r="H708" t="str">
            <v>HPADMANA</v>
          </cell>
          <cell r="I708" t="str">
            <v>LWU14</v>
          </cell>
          <cell r="J708" t="str">
            <v>NO</v>
          </cell>
          <cell r="K708" t="str">
            <v>Gold</v>
          </cell>
          <cell r="L708" t="str">
            <v>Non S-Ox</v>
          </cell>
          <cell r="M708">
            <v>122</v>
          </cell>
          <cell r="N708" t="str">
            <v>No</v>
          </cell>
          <cell r="O708" t="str">
            <v>Yes</v>
          </cell>
          <cell r="P708">
            <v>33052</v>
          </cell>
          <cell r="Q708" t="str">
            <v>-</v>
          </cell>
          <cell r="R708" t="str">
            <v>In-House</v>
          </cell>
          <cell r="S708" t="str">
            <v>Finance</v>
          </cell>
          <cell r="T708" t="str">
            <v>Integrated Enterprise Resource Planning (I-ERP)</v>
          </cell>
          <cell r="U708" t="str">
            <v>adelapen</v>
          </cell>
          <cell r="V708" t="str">
            <v>MGOMEZ11</v>
          </cell>
          <cell r="W708" t="str">
            <v>PVINAYA1</v>
          </cell>
          <cell r="X708" t="str">
            <v>PKARTH12</v>
          </cell>
          <cell r="Y708" t="str">
            <v>CKRISH19</v>
          </cell>
          <cell r="Z708" t="str">
            <v>mgomez11</v>
          </cell>
          <cell r="AA708" t="str">
            <v>-</v>
          </cell>
          <cell r="AB708" t="str">
            <v>No</v>
          </cell>
          <cell r="AC708" t="str">
            <v>-</v>
          </cell>
          <cell r="AD708" t="str">
            <v>No</v>
          </cell>
          <cell r="AE708" t="str">
            <v>Standard global tool for assessing project related cost and benefits.</v>
          </cell>
          <cell r="AI708">
            <v>0</v>
          </cell>
          <cell r="AU708" t="str">
            <v>YES</v>
          </cell>
          <cell r="AV708" t="str">
            <v>Migrate/Rewrite ONLY heavy batch/reporting jobs to GCP</v>
          </cell>
          <cell r="AW708" t="str">
            <v>Q4 2026</v>
          </cell>
          <cell r="AX708" t="str">
            <v>Needs to be analused on the feasibility</v>
          </cell>
        </row>
        <row r="709">
          <cell r="A709">
            <v>6358</v>
          </cell>
          <cell r="B709" t="str">
            <v>MONEX</v>
          </cell>
          <cell r="C709" t="str">
            <v>In Production</v>
          </cell>
          <cell r="D709" t="str">
            <v>MONEX</v>
          </cell>
          <cell r="E709" t="str">
            <v>I-ERP</v>
          </cell>
          <cell r="F709" t="str">
            <v>SFRANCI8</v>
          </cell>
          <cell r="G709" t="str">
            <v>DSHAH1</v>
          </cell>
          <cell r="H709" t="str">
            <v>NVARANAS</v>
          </cell>
          <cell r="I709" t="str">
            <v>LWU14</v>
          </cell>
          <cell r="J709" t="str">
            <v>NO</v>
          </cell>
          <cell r="K709" t="str">
            <v>Gold</v>
          </cell>
          <cell r="L709" t="str">
            <v>S-Ox In Scope</v>
          </cell>
          <cell r="M709">
            <v>31</v>
          </cell>
          <cell r="N709" t="str">
            <v>No</v>
          </cell>
          <cell r="O709" t="str">
            <v>Yes</v>
          </cell>
          <cell r="P709">
            <v>32145</v>
          </cell>
          <cell r="Q709" t="str">
            <v>-</v>
          </cell>
          <cell r="R709" t="str">
            <v>In-House</v>
          </cell>
          <cell r="S709" t="str">
            <v>Finance</v>
          </cell>
          <cell r="T709" t="str">
            <v>Integrated Enterprise Resource Planning (I-ERP)</v>
          </cell>
          <cell r="U709" t="str">
            <v>mbedolla</v>
          </cell>
          <cell r="V709" t="str">
            <v>BBUZO1</v>
          </cell>
          <cell r="W709" t="str">
            <v>VSATHI27</v>
          </cell>
          <cell r="X709" t="str">
            <v>DMAGRY</v>
          </cell>
          <cell r="Y709" t="str">
            <v>sozog4</v>
          </cell>
          <cell r="Z709" t="str">
            <v>mgarc321</v>
          </cell>
          <cell r="AA709" t="str">
            <v>BBUZO1</v>
          </cell>
          <cell r="AB709" t="str">
            <v>No</v>
          </cell>
          <cell r="AC709" t="str">
            <v>No</v>
          </cell>
          <cell r="AD709" t="str">
            <v>No</v>
          </cell>
          <cell r="AE709" t="str">
            <v>MONEX:  Contains currency exchange rates used by various Ford Accounting applicaitons.   The data is maintained by FoM Accounting personnel.  ACR 2004-488</v>
          </cell>
          <cell r="AI709">
            <v>0</v>
          </cell>
          <cell r="AK709" t="str">
            <v>Mainframe application and no plan to replace at this time</v>
          </cell>
          <cell r="AU709" t="str">
            <v>YES</v>
          </cell>
          <cell r="AV709" t="str">
            <v>Optimize MF - MIPs reduction</v>
          </cell>
          <cell r="AW709" t="str">
            <v>Q4 2026</v>
          </cell>
        </row>
        <row r="710">
          <cell r="A710">
            <v>6383</v>
          </cell>
          <cell r="B710" t="str">
            <v>PRIMAS</v>
          </cell>
          <cell r="C710" t="str">
            <v>In Production</v>
          </cell>
          <cell r="D710" t="str">
            <v>EuAS-PRIMA</v>
          </cell>
          <cell r="E710" t="str">
            <v>I-ERP</v>
          </cell>
          <cell r="F710" t="str">
            <v>SFRANCI8</v>
          </cell>
          <cell r="G710" t="str">
            <v>AKANSKI</v>
          </cell>
          <cell r="H710" t="str">
            <v>RDAVIES6</v>
          </cell>
          <cell r="I710" t="str">
            <v>LWU14</v>
          </cell>
          <cell r="J710" t="str">
            <v>NO</v>
          </cell>
          <cell r="K710" t="str">
            <v>Silver</v>
          </cell>
          <cell r="L710" t="str">
            <v>S-Ox In Scope</v>
          </cell>
          <cell r="M710">
            <v>231</v>
          </cell>
          <cell r="N710" t="str">
            <v>No</v>
          </cell>
          <cell r="O710" t="str">
            <v>Yes</v>
          </cell>
          <cell r="P710">
            <v>33846</v>
          </cell>
          <cell r="Q710" t="str">
            <v>-</v>
          </cell>
          <cell r="R710" t="str">
            <v>In-House</v>
          </cell>
          <cell r="S710" t="str">
            <v>Marketing &amp; Sales</v>
          </cell>
          <cell r="T710" t="str">
            <v>Integrated Enterprise Resource Planning (I-ERP)</v>
          </cell>
          <cell r="U710" t="str">
            <v>KPRAMAL</v>
          </cell>
          <cell r="V710" t="str">
            <v>BSATISH1</v>
          </cell>
          <cell r="W710" t="str">
            <v>PVINAYA1</v>
          </cell>
          <cell r="X710" t="str">
            <v>MWEST12</v>
          </cell>
          <cell r="Y710" t="str">
            <v>skrish18</v>
          </cell>
          <cell r="Z710" t="str">
            <v>VARUNPRA</v>
          </cell>
          <cell r="AA710" t="str">
            <v>smaragat</v>
          </cell>
          <cell r="AB710" t="str">
            <v>No</v>
          </cell>
          <cell r="AC710" t="str">
            <v>Yes</v>
          </cell>
          <cell r="AD710" t="str">
            <v>No</v>
          </cell>
          <cell r="AE710" t="str">
            <v>Price Maintenance System. PRIMAS is a price database and online price maintenance system used for all sales from Ford companies on the European continent to markets in Europe and all over the world. The main purpose is to provide EUROVAC with the information required for the invoicing process, such as prices for models and options, standard features and descriptions which have to be printed on the invoices. This information is kept in local languages and currencies. Only the price maintenance for a few  national sales companies is done in EUROVAC and transferred for interco price calculation to PRIMAS. PRIMAS has the functionality to print internal price list and to do any pre-calculations of prices in terms of tax, vat, dealer margin or interco margin changes.All histories of prices are stored within the PRIMAS system.</v>
          </cell>
          <cell r="AI710">
            <v>0</v>
          </cell>
          <cell r="AJ710" t="str">
            <v>No  VMs</v>
          </cell>
          <cell r="AT710" t="str">
            <v>Funding and resource needed</v>
          </cell>
          <cell r="AU710" t="str">
            <v>YES</v>
          </cell>
          <cell r="AV710" t="str">
            <v>Optimize MF - MIPs reduction</v>
          </cell>
          <cell r="AW710" t="str">
            <v>TBD</v>
          </cell>
          <cell r="AX710" t="str">
            <v>The functionality in Primas may eventually be encompassed in the EuroVAC MF application. However the work has not been funded and cannot proceed unless EuroVAC is funded/resourced for a number of new projects for their application (as part of the end-to-end pricing initiative). It is highly likely this work will not be capable of being undertaken in the 2027 timeline without this significant funding, and to date no funding has been provisioned.
There is currently only 0.5 FTE maintaining this appliction, and that resource could only focus on basic MIPS reduction otherwise.</v>
          </cell>
        </row>
        <row r="711">
          <cell r="A711">
            <v>8624</v>
          </cell>
          <cell r="B711" t="str">
            <v>EuroMivis</v>
          </cell>
          <cell r="C711" t="str">
            <v>In Production</v>
          </cell>
          <cell r="D711" t="str">
            <v>EuAS-EMIVI</v>
          </cell>
          <cell r="E711" t="str">
            <v>I-ERP</v>
          </cell>
          <cell r="F711" t="str">
            <v>SFRANCI8</v>
          </cell>
          <cell r="G711" t="str">
            <v>SDHANAL3</v>
          </cell>
          <cell r="H711" t="str">
            <v>PDIVAKAR</v>
          </cell>
          <cell r="I711" t="str">
            <v>LWU14</v>
          </cell>
          <cell r="J711" t="str">
            <v>NO</v>
          </cell>
          <cell r="K711" t="str">
            <v>Silver</v>
          </cell>
          <cell r="L711" t="str">
            <v>S-Ox In Scope</v>
          </cell>
          <cell r="M711">
            <v>231</v>
          </cell>
          <cell r="N711" t="str">
            <v>No</v>
          </cell>
          <cell r="O711" t="str">
            <v>Yes</v>
          </cell>
          <cell r="P711">
            <v>36436</v>
          </cell>
          <cell r="Q711" t="str">
            <v>-</v>
          </cell>
          <cell r="R711" t="str">
            <v>In-House</v>
          </cell>
          <cell r="S711" t="str">
            <v>Marketing &amp; Sales</v>
          </cell>
          <cell r="T711" t="str">
            <v>Integrated Enterprise Resource Planning (I-ERP)</v>
          </cell>
          <cell r="U711" t="str">
            <v>mgrempe1</v>
          </cell>
          <cell r="V711" t="str">
            <v>TGOLL1</v>
          </cell>
          <cell r="W711" t="str">
            <v>VSATHI27</v>
          </cell>
          <cell r="X711" t="str">
            <v>dkrish37</v>
          </cell>
          <cell r="Y711" t="str">
            <v>RRAMAL19</v>
          </cell>
          <cell r="Z711" t="str">
            <v>mchaillo</v>
          </cell>
          <cell r="AA711" t="str">
            <v>tgoll1</v>
          </cell>
          <cell r="AB711" t="str">
            <v>No</v>
          </cell>
          <cell r="AC711" t="str">
            <v>Yes</v>
          </cell>
          <cell r="AD711" t="str">
            <v>No</v>
          </cell>
          <cell r="AE711" t="str">
            <v>Administration Of Used vehicles in Europe:  The function of E-MIVIS is to record and control awaiting sale inventories for vehicles pending second hand sale and to raise the necessary documentation to wholesale these vehicles once the sale has occurred and pass the necessary financial records to downstream systems. The inventories concerned are owned by either Ford Motor Company Limited (FMC) or Ford Credit Europe Bank (FCEB) and are held as assets in the respective books of account governed by that ownership.</v>
          </cell>
          <cell r="AH711" t="str">
            <v>Partial Migration to GCP</v>
          </cell>
          <cell r="AI711" t="str">
            <v>Q2 2025</v>
          </cell>
          <cell r="AL711" t="str">
            <v>WAS, Springboot (Java &gt;= 17)</v>
          </cell>
          <cell r="AM711" t="str">
            <v>Rewrite</v>
          </cell>
          <cell r="AN711" t="str">
            <v>Q2 2025</v>
          </cell>
          <cell r="AR711" t="str">
            <v>On-Prem</v>
          </cell>
          <cell r="AU711" t="str">
            <v>YES</v>
          </cell>
          <cell r="AV711" t="str">
            <v>Optimize MF - MIPs reduction</v>
          </cell>
          <cell r="AW711" t="str">
            <v>TBD</v>
          </cell>
        </row>
        <row r="712">
          <cell r="A712">
            <v>8951</v>
          </cell>
          <cell r="B712" t="str">
            <v>GSDB Online</v>
          </cell>
          <cell r="C712" t="str">
            <v>In Production</v>
          </cell>
          <cell r="D712" t="str">
            <v>GSDBOL</v>
          </cell>
          <cell r="E712" t="str">
            <v>I-ERP</v>
          </cell>
          <cell r="F712" t="str">
            <v>SARAUJO3</v>
          </cell>
          <cell r="G712" t="str">
            <v>CBISWADI</v>
          </cell>
          <cell r="H712" t="str">
            <v>CPARTHIB</v>
          </cell>
          <cell r="I712" t="str">
            <v>SNAG1</v>
          </cell>
          <cell r="J712" t="str">
            <v>NO</v>
          </cell>
          <cell r="K712" t="str">
            <v>Bronze</v>
          </cell>
          <cell r="L712" t="str">
            <v>Non S-Ox</v>
          </cell>
          <cell r="M712">
            <v>232</v>
          </cell>
          <cell r="N712" t="str">
            <v>No</v>
          </cell>
          <cell r="O712" t="str">
            <v>Yes</v>
          </cell>
          <cell r="R712" t="str">
            <v>In-House</v>
          </cell>
          <cell r="S712" t="str">
            <v>Supply Chain</v>
          </cell>
          <cell r="T712" t="str">
            <v>Integrated Enterprise Resource Planning (I-ERP)</v>
          </cell>
          <cell r="AE712" t="str">
            <v>GSDB OnLine provides suppliers who are FSP and GSDB Online registered the ability to add and change their own supplier details codes on-line and submit changes to the DMA.    CIA rating is 2-1-1  ACR is 2002-641</v>
          </cell>
          <cell r="AI712" t="str">
            <v>Q4 2025</v>
          </cell>
          <cell r="AL712" t="str">
            <v>Java Struts</v>
          </cell>
          <cell r="AM712" t="str">
            <v>Rewrite</v>
          </cell>
          <cell r="AN712" t="str">
            <v>Q4 2025</v>
          </cell>
          <cell r="AP712" t="str">
            <v>4Q 2024 CaaS migration complete</v>
          </cell>
        </row>
        <row r="713">
          <cell r="A713">
            <v>8994</v>
          </cell>
          <cell r="B713" t="str">
            <v>EEBPR</v>
          </cell>
          <cell r="C713" t="str">
            <v>In Production</v>
          </cell>
          <cell r="D713" t="str">
            <v>EEBPR</v>
          </cell>
          <cell r="E713" t="str">
            <v>I-ERP</v>
          </cell>
          <cell r="F713" t="str">
            <v>SFRANCI8</v>
          </cell>
          <cell r="G713" t="str">
            <v>AKANSKI</v>
          </cell>
          <cell r="H713" t="str">
            <v>NTAMILMA</v>
          </cell>
          <cell r="I713" t="str">
            <v>LWU14</v>
          </cell>
          <cell r="J713" t="str">
            <v>NO</v>
          </cell>
          <cell r="K713" t="str">
            <v>Gold</v>
          </cell>
          <cell r="L713" t="str">
            <v>Non S-Ox</v>
          </cell>
          <cell r="M713">
            <v>211</v>
          </cell>
          <cell r="N713" t="str">
            <v>Yes</v>
          </cell>
          <cell r="O713" t="str">
            <v>No</v>
          </cell>
          <cell r="P713">
            <v>35988</v>
          </cell>
          <cell r="Q713" t="str">
            <v>-</v>
          </cell>
          <cell r="R713" t="str">
            <v>In-House</v>
          </cell>
          <cell r="S713" t="str">
            <v>Finance</v>
          </cell>
          <cell r="T713" t="str">
            <v>Integrated Enterprise Resource Planning (I-ERP)</v>
          </cell>
          <cell r="U713" t="str">
            <v>mbraley</v>
          </cell>
          <cell r="V713" t="str">
            <v>RDERDER1</v>
          </cell>
          <cell r="W713" t="str">
            <v>-</v>
          </cell>
          <cell r="X713" t="str">
            <v>vuppala</v>
          </cell>
          <cell r="Y713" t="str">
            <v>DTHANGAD</v>
          </cell>
          <cell r="Z713" t="str">
            <v>CPERE114</v>
          </cell>
          <cell r="AA713" t="str">
            <v>SKREMER6</v>
          </cell>
          <cell r="AB713" t="str">
            <v>No</v>
          </cell>
          <cell r="AC713" t="str">
            <v>-</v>
          </cell>
          <cell r="AD713" t="str">
            <v>No</v>
          </cell>
          <cell r="AE713" t="str">
            <v>The Engineering Expenses Budget Performance Reporting (EEBPR)system tracks engineering expense and labor data for North American Product Development (NAPD) locations. In addition, EEBPR allocates expenses to work tasks, so that NAPD can track the cost of vehicle programs. EEBPR's labor reporting allows NAPD management to track labor and overtime costs by program and department.  Provides Budget Performance Reporting on Expense items, Forecasting, European Cycle Plan, and Business Plan for Product Development/Finance.</v>
          </cell>
          <cell r="AI713">
            <v>0</v>
          </cell>
          <cell r="AQ713" t="str">
            <v>Oracle</v>
          </cell>
          <cell r="AR713" t="str">
            <v>Will be Decommissioned</v>
          </cell>
          <cell r="AS713" t="str">
            <v>Q3 2026</v>
          </cell>
          <cell r="AU713" t="str">
            <v>YES</v>
          </cell>
          <cell r="AV713" t="str">
            <v>Will be Decommissioned</v>
          </cell>
          <cell r="AW713" t="str">
            <v>Q1 2025</v>
          </cell>
          <cell r="AY713" t="str">
            <v>Focus - MF</v>
          </cell>
        </row>
        <row r="714">
          <cell r="A714">
            <v>9803</v>
          </cell>
          <cell r="B714" t="str">
            <v>VI&amp;D: Vehicle Invoicing &amp; Drafting</v>
          </cell>
          <cell r="C714" t="str">
            <v>In Production</v>
          </cell>
          <cell r="D714" t="str">
            <v>VI&amp;D</v>
          </cell>
          <cell r="E714" t="str">
            <v>I-ERP</v>
          </cell>
          <cell r="F714" t="str">
            <v>SFRANCI8</v>
          </cell>
          <cell r="G714" t="str">
            <v>SDHANAL3</v>
          </cell>
          <cell r="H714" t="str">
            <v>MWARRE10</v>
          </cell>
          <cell r="I714" t="str">
            <v>LWU14</v>
          </cell>
          <cell r="J714" t="str">
            <v>NO</v>
          </cell>
          <cell r="K714" t="str">
            <v>Gold</v>
          </cell>
          <cell r="L714" t="str">
            <v>S-Ox In Scope</v>
          </cell>
          <cell r="M714">
            <v>233</v>
          </cell>
          <cell r="N714" t="str">
            <v>No</v>
          </cell>
          <cell r="O714" t="str">
            <v>Yes</v>
          </cell>
          <cell r="P714">
            <v>25569</v>
          </cell>
          <cell r="Q714" t="str">
            <v>-</v>
          </cell>
          <cell r="R714" t="str">
            <v>In-House</v>
          </cell>
          <cell r="S714" t="str">
            <v>Finance</v>
          </cell>
          <cell r="T714" t="str">
            <v>Integrated Enterprise Resource Planning (I-ERP)</v>
          </cell>
          <cell r="U714" t="str">
            <v>jlosee1</v>
          </cell>
          <cell r="V714" t="str">
            <v>MFADLAL1</v>
          </cell>
          <cell r="W714" t="str">
            <v>bzhu18</v>
          </cell>
          <cell r="X714" t="str">
            <v>HSANFORD</v>
          </cell>
          <cell r="Y714" t="str">
            <v>KSWAIDA1</v>
          </cell>
          <cell r="Z714" t="str">
            <v>jschucke</v>
          </cell>
          <cell r="AA714" t="str">
            <v>ckelly3</v>
          </cell>
          <cell r="AB714" t="str">
            <v>No</v>
          </cell>
          <cell r="AC714" t="str">
            <v>Yes</v>
          </cell>
          <cell r="AD714" t="str">
            <v>No</v>
          </cell>
          <cell r="AE714" t="str">
            <v>The Vehicle Invoicing &amp; Drafting system provides vehicle invoicing, retail label services, factory gate-release accounting, unit/revenue/sales reporting, funds collection, and joint venture billing or payment services in whole or in part for: North American Assembly plants (invoice &amp; retail labeling services only), U.S. dealers, Ford of Canada (FoC) dealers (no funds collection), Ford of Mexico (FoM) dealers (no funds collection), Ford Trading Company (FTC) dealers (no funds collection), AAI (Auto-Alliance International)(joint venture billing/payment, only), and MAZDA (joint venture billing/payment, only). NOTE: VI&amp;D was launched in the 1960's, but EAMS date field does NOT allow earlier date than Jan 1970.</v>
          </cell>
          <cell r="AI714">
            <v>0</v>
          </cell>
          <cell r="AR714" t="str">
            <v>On-Prem</v>
          </cell>
          <cell r="AT714" t="str">
            <v>DB2 ; M&amp;SS is pursuing a Study; Timing: TBD</v>
          </cell>
          <cell r="AU714" t="str">
            <v>YES</v>
          </cell>
          <cell r="AV714" t="str">
            <v>Optimize MF - MIPs reduction</v>
          </cell>
          <cell r="AW714" t="str">
            <v>TBD</v>
          </cell>
          <cell r="AX714" t="str">
            <v>M&amp;SS is pursuing a Study; Timing: TBD</v>
          </cell>
        </row>
        <row r="715">
          <cell r="A715">
            <v>9982</v>
          </cell>
          <cell r="B715" t="str">
            <v>APA TH EAGLE</v>
          </cell>
          <cell r="C715" t="str">
            <v>In Production</v>
          </cell>
          <cell r="D715" t="str">
            <v>EAGLE</v>
          </cell>
          <cell r="E715" t="str">
            <v>I-ERP</v>
          </cell>
          <cell r="F715" t="str">
            <v>SFRANCI8</v>
          </cell>
          <cell r="G715" t="str">
            <v>-</v>
          </cell>
          <cell r="H715" t="str">
            <v>CSUTHANA</v>
          </cell>
          <cell r="I715" t="str">
            <v>NCHAIHUA</v>
          </cell>
          <cell r="J715" t="str">
            <v>YES</v>
          </cell>
          <cell r="K715" t="str">
            <v>Silver</v>
          </cell>
          <cell r="L715" t="str">
            <v>Non S-Ox</v>
          </cell>
          <cell r="M715">
            <v>311</v>
          </cell>
          <cell r="N715" t="str">
            <v>Yes</v>
          </cell>
          <cell r="O715" t="str">
            <v>No</v>
          </cell>
          <cell r="P715">
            <v>38092</v>
          </cell>
          <cell r="Q715" t="str">
            <v>-</v>
          </cell>
          <cell r="R715" t="str">
            <v>COTS</v>
          </cell>
          <cell r="S715" t="str">
            <v>Finance</v>
          </cell>
          <cell r="T715" t="str">
            <v>-</v>
          </cell>
          <cell r="U715" t="str">
            <v>wchoksir</v>
          </cell>
          <cell r="V715" t="str">
            <v>RPHUSITP</v>
          </cell>
          <cell r="W715" t="str">
            <v>sritthil</v>
          </cell>
          <cell r="X715" t="str">
            <v>AJUJIA</v>
          </cell>
          <cell r="Y715" t="str">
            <v>psupamit</v>
          </cell>
          <cell r="Z715" t="str">
            <v>bluangpr</v>
          </cell>
          <cell r="AA715" t="str">
            <v>plertme2</v>
          </cell>
          <cell r="AB715" t="str">
            <v>Yes</v>
          </cell>
          <cell r="AC715" t="str">
            <v>Yes</v>
          </cell>
          <cell r="AD715" t="str">
            <v>Yes</v>
          </cell>
          <cell r="AE715" t="str">
            <v>System for Time Attendance, Payroll, ePayslip, PA on client, website, mobile app for AAT JV employee.</v>
          </cell>
          <cell r="AG715">
            <v>2</v>
          </cell>
          <cell r="AH715" t="str">
            <v>EDC New Hypervisor</v>
          </cell>
          <cell r="AI715" t="str">
            <v>TBD</v>
          </cell>
        </row>
        <row r="716">
          <cell r="A716">
            <v>11002</v>
          </cell>
          <cell r="B716" t="str">
            <v>ERES</v>
          </cell>
          <cell r="C716" t="str">
            <v>In Production</v>
          </cell>
          <cell r="D716" t="str">
            <v>EuAS-ERES</v>
          </cell>
          <cell r="E716" t="str">
            <v>I-ERP</v>
          </cell>
          <cell r="F716" t="str">
            <v>SFRANCI8</v>
          </cell>
          <cell r="G716" t="str">
            <v>RJAYAKU2</v>
          </cell>
          <cell r="H716" t="str">
            <v>SSRINI47</v>
          </cell>
          <cell r="I716" t="str">
            <v>LWU14</v>
          </cell>
          <cell r="J716" t="str">
            <v>NO</v>
          </cell>
          <cell r="K716" t="str">
            <v>Gold</v>
          </cell>
          <cell r="L716" t="str">
            <v>S-Ox In Scope</v>
          </cell>
          <cell r="M716">
            <v>232</v>
          </cell>
          <cell r="N716" t="str">
            <v>No</v>
          </cell>
          <cell r="O716" t="str">
            <v>Yes</v>
          </cell>
          <cell r="P716">
            <v>33876</v>
          </cell>
          <cell r="Q716">
            <v>46022</v>
          </cell>
          <cell r="R716" t="str">
            <v>In-House</v>
          </cell>
          <cell r="S716" t="str">
            <v>Finance</v>
          </cell>
          <cell r="T716" t="str">
            <v>Integrated Enterprise Resource Planning (I-ERP)</v>
          </cell>
          <cell r="U716" t="str">
            <v>sganesh8</v>
          </cell>
          <cell r="V716" t="str">
            <v>RVINOD1</v>
          </cell>
          <cell r="W716" t="str">
            <v>PVINAYA1</v>
          </cell>
          <cell r="X716" t="str">
            <v>tannaama</v>
          </cell>
          <cell r="Y716" t="str">
            <v>ssanka25</v>
          </cell>
          <cell r="Z716" t="str">
            <v>mvenkat1</v>
          </cell>
          <cell r="AA716" t="str">
            <v>cksuresh</v>
          </cell>
          <cell r="AB716" t="str">
            <v>No</v>
          </cell>
          <cell r="AC716" t="str">
            <v>Yes</v>
          </cell>
          <cell r="AD716" t="str">
            <v>No</v>
          </cell>
          <cell r="AE716" t="str">
            <v>ERES evaluates the receipts for the European companies, produces the SBIs for the suppliers and the postings for the ledger.   ERES covers the following data types:   * Production Material (direct)   * Non-production material (indirect)   * Retroactive price changes</v>
          </cell>
          <cell r="AF716" t="str">
            <v>EU, IMG</v>
          </cell>
          <cell r="AI716">
            <v>0</v>
          </cell>
          <cell r="AU716" t="str">
            <v>YES</v>
          </cell>
          <cell r="AV716" t="str">
            <v>Will be Decommissioned</v>
          </cell>
          <cell r="AW716" t="str">
            <v>Q3 2027</v>
          </cell>
          <cell r="AX716" t="str">
            <v xml:space="preserve">This app will be replaced with iERP SAP HANA. </v>
          </cell>
        </row>
        <row r="717">
          <cell r="A717">
            <v>11012</v>
          </cell>
          <cell r="B717" t="str">
            <v>ProPrima FDB</v>
          </cell>
          <cell r="C717" t="str">
            <v>In Production</v>
          </cell>
          <cell r="D717" t="str">
            <v>FDB</v>
          </cell>
          <cell r="E717" t="str">
            <v>I-ERP</v>
          </cell>
          <cell r="F717" t="str">
            <v>SFRANCI8</v>
          </cell>
          <cell r="G717" t="str">
            <v>AKANSKI</v>
          </cell>
          <cell r="H717" t="str">
            <v>RDAVIES6</v>
          </cell>
          <cell r="I717" t="str">
            <v>LWU14</v>
          </cell>
          <cell r="J717" t="str">
            <v>NO</v>
          </cell>
          <cell r="K717" t="str">
            <v>Gold</v>
          </cell>
          <cell r="L717" t="str">
            <v>Non S-Ox</v>
          </cell>
          <cell r="M717">
            <v>222</v>
          </cell>
          <cell r="N717" t="str">
            <v>No</v>
          </cell>
          <cell r="O717" t="str">
            <v>Yes</v>
          </cell>
          <cell r="P717">
            <v>32873</v>
          </cell>
          <cell r="Q717" t="str">
            <v>-</v>
          </cell>
          <cell r="R717" t="str">
            <v>In-House</v>
          </cell>
          <cell r="S717" t="str">
            <v>Marketing &amp; Sales</v>
          </cell>
          <cell r="T717" t="str">
            <v>Integrated Enterprise Resource Planning (I-ERP)</v>
          </cell>
          <cell r="U717" t="str">
            <v>dmarko2</v>
          </cell>
          <cell r="V717" t="str">
            <v>GKREISZ</v>
          </cell>
          <cell r="W717" t="str">
            <v>-</v>
          </cell>
          <cell r="X717" t="str">
            <v>MWEST12</v>
          </cell>
          <cell r="Y717" t="str">
            <v>skrish18</v>
          </cell>
          <cell r="Z717" t="str">
            <v>KKOBLOS</v>
          </cell>
          <cell r="AA717" t="str">
            <v>tvanassc</v>
          </cell>
          <cell r="AB717" t="str">
            <v>No</v>
          </cell>
          <cell r="AC717" t="str">
            <v>-</v>
          </cell>
          <cell r="AD717" t="str">
            <v>No</v>
          </cell>
          <cell r="AE717" t="str">
            <v>Central mainframe repository for ProPrima, incorporating the Finance Database (FDB). ProPrima allows pricing and brand team analysts to position current and planned Ford products against their competition in terms of both specification and price. Supports the development of price positioning strategy, and enables the impact assessment of product actions on profitability.</v>
          </cell>
          <cell r="AI717">
            <v>0</v>
          </cell>
          <cell r="AJ717" t="str">
            <v>No VMs</v>
          </cell>
          <cell r="AR717" t="str">
            <v>Modernize to Cloud Databases</v>
          </cell>
          <cell r="AT717" t="str">
            <v>Funding and resource needed</v>
          </cell>
          <cell r="AU717" t="str">
            <v>YES</v>
          </cell>
          <cell r="AV717" t="str">
            <v>Rewrite apps to GCP</v>
          </cell>
          <cell r="AW717" t="str">
            <v>TBD</v>
          </cell>
          <cell r="AX717" t="str">
            <v>Code generated by CoolGen application. Likely to be limited opportunities for MIPS reduction, but if possible some functionality will be migrated to GCP. However no resource or funding is available to undertake this work. Ultimatey we need to understand if the Coolgen licence will be renewed.
We did ask if tools such as https://modernsystems.oneadvanced.com/en/services/cool-gen-ca-gen-refactoring/ might be offered to port code to open systems platform, however no guidance was forthcoming.
There is currently only 0.5 FTE maintaining this appliction and the resource is unlikely to have capacity to support anything but basic MIPS reduction</v>
          </cell>
        </row>
        <row r="718">
          <cell r="A718">
            <v>11056</v>
          </cell>
          <cell r="B718" t="str">
            <v>FPC: Finance Productivity Center</v>
          </cell>
          <cell r="C718" t="str">
            <v>In Production</v>
          </cell>
          <cell r="D718" t="str">
            <v>FPC</v>
          </cell>
          <cell r="E718" t="str">
            <v>I-ERP</v>
          </cell>
          <cell r="F718" t="str">
            <v>SFRANCI8</v>
          </cell>
          <cell r="G718" t="str">
            <v>RJAYAKU2</v>
          </cell>
          <cell r="H718" t="str">
            <v>SSRINI47</v>
          </cell>
          <cell r="I718" t="str">
            <v>LWU14</v>
          </cell>
          <cell r="J718" t="str">
            <v>NO</v>
          </cell>
          <cell r="K718" t="str">
            <v>Gold</v>
          </cell>
          <cell r="L718" t="str">
            <v>Non S-Ox</v>
          </cell>
          <cell r="M718">
            <v>313</v>
          </cell>
          <cell r="N718" t="str">
            <v>No</v>
          </cell>
          <cell r="O718" t="str">
            <v>Yes</v>
          </cell>
          <cell r="P718">
            <v>32145</v>
          </cell>
          <cell r="Q718" t="str">
            <v>-</v>
          </cell>
          <cell r="R718" t="str">
            <v>In-House</v>
          </cell>
          <cell r="S718" t="str">
            <v>Finance</v>
          </cell>
          <cell r="T718" t="str">
            <v>Integrated Enterprise Resource Planning (I-ERP)</v>
          </cell>
          <cell r="U718" t="str">
            <v>sganesh8</v>
          </cell>
          <cell r="V718" t="str">
            <v>RVINOD1</v>
          </cell>
          <cell r="W718" t="str">
            <v>-</v>
          </cell>
          <cell r="X718" t="str">
            <v>gmridul</v>
          </cell>
          <cell r="Y718" t="str">
            <v>-</v>
          </cell>
          <cell r="Z718" t="str">
            <v>kbalaji1</v>
          </cell>
          <cell r="AA718" t="str">
            <v>sabuhmo2</v>
          </cell>
          <cell r="AB718" t="str">
            <v>No</v>
          </cell>
          <cell r="AC718" t="str">
            <v>Yes</v>
          </cell>
          <cell r="AD718" t="str">
            <v>Yes</v>
          </cell>
          <cell r="AE718" t="str">
            <v>The Finance Productivity Center (FPC) is a mainframe-FOCUS application, which serves as a central repository of accounts payable and other financial information. It provides plant and global staff locations with ad hoc financial reporting using FOCUS and Teradata. FPC has 9 upstreams: PCAM, ASR AR/GL, DOLVOL, CPARS, CCAPS, MONEX, ICS/MICS, and VOP; 5 downstream systems: Supplier GIMME (47 supplier),EVAT, Michigan Sales Tax, Industrial Reporting (IMR/GPAE), and MATS; and 27 misc.batch extracts.Entry into the system: APIMENU &amp; PTOFOCUS, with several hundred global users spanning the Controller's Office, Quality, General Accounting, Purchasing, FCSD, NA Disbursements, MP&amp;L, Taxation, Variable Mrktng, Corporate Staff, Internal Control, etc.  Over 200 reports are generated monthly to assist in journal entries, month end/quarter end reconciliations, S-Ox audits, inventory control, chemical usage reporting, cost analysis, etc.  Note:  AIS Decomission Strategy utilizes FPC and Teradata for historical reporting.</v>
          </cell>
          <cell r="AF718" t="str">
            <v>NA</v>
          </cell>
          <cell r="AI718">
            <v>0</v>
          </cell>
          <cell r="AU718" t="str">
            <v>YES</v>
          </cell>
          <cell r="AV718" t="str">
            <v>Will be Decommissioned</v>
          </cell>
          <cell r="AW718" t="str">
            <v>Q3 2025</v>
          </cell>
          <cell r="AX718" t="str">
            <v xml:space="preserve">This app will be replaced with iERP SAP HANA. </v>
          </cell>
          <cell r="AY718" t="str">
            <v>Focus - MF</v>
          </cell>
        </row>
        <row r="719">
          <cell r="A719">
            <v>11409</v>
          </cell>
          <cell r="B719" t="str">
            <v>Corporate Procurement and Receiving System (CPARS)</v>
          </cell>
          <cell r="C719" t="str">
            <v>In Production</v>
          </cell>
          <cell r="D719" t="str">
            <v>CPARS</v>
          </cell>
          <cell r="E719" t="str">
            <v>I-ERP</v>
          </cell>
          <cell r="F719" t="str">
            <v>SARAUJO3</v>
          </cell>
          <cell r="G719" t="str">
            <v>VANURAD2</v>
          </cell>
          <cell r="H719" t="str">
            <v>AATHILAK</v>
          </cell>
          <cell r="I719" t="str">
            <v>SNAG1</v>
          </cell>
          <cell r="J719" t="str">
            <v>NO</v>
          </cell>
          <cell r="K719" t="str">
            <v>Silver</v>
          </cell>
          <cell r="L719" t="str">
            <v>S-Ox In Scope</v>
          </cell>
          <cell r="M719">
            <v>231</v>
          </cell>
          <cell r="N719" t="str">
            <v>No</v>
          </cell>
          <cell r="O719" t="str">
            <v>Yes</v>
          </cell>
          <cell r="P719">
            <v>31047</v>
          </cell>
          <cell r="Q719" t="str">
            <v>-</v>
          </cell>
          <cell r="R719" t="str">
            <v>In-House</v>
          </cell>
          <cell r="S719" t="str">
            <v>Supply Chain</v>
          </cell>
          <cell r="T719" t="str">
            <v>Integrated Enterprise Resource Planning (I-ERP)</v>
          </cell>
          <cell r="U719" t="str">
            <v>rclinesm</v>
          </cell>
          <cell r="V719" t="str">
            <v>RGUPTA15</v>
          </cell>
          <cell r="W719" t="str">
            <v>pmovva2</v>
          </cell>
          <cell r="X719" t="str">
            <v>kvijay23</v>
          </cell>
          <cell r="Y719" t="str">
            <v>rjanaga</v>
          </cell>
          <cell r="Z719" t="str">
            <v>nganesh2</v>
          </cell>
          <cell r="AA719" t="str">
            <v>RGUPTA15</v>
          </cell>
          <cell r="AB719" t="str">
            <v>No</v>
          </cell>
          <cell r="AC719" t="str">
            <v>Yes</v>
          </cell>
          <cell r="AD719" t="str">
            <v>No</v>
          </cell>
          <cell r="AE719" t="str">
            <v>CPARS - Corp Procurement &amp; Receiving System - Manages requisitioning, sourcing, purchasing, and receiving of non-prod materials. Includes 2 Subsystems - Boss90 for Blanket Orders and Part Spec for Inventory Items.</v>
          </cell>
          <cell r="AF719" t="str">
            <v>NA, IMG</v>
          </cell>
          <cell r="AI719">
            <v>0</v>
          </cell>
          <cell r="AL719" t="str">
            <v>WAS, Struts</v>
          </cell>
          <cell r="AM719" t="str">
            <v>Rewrite</v>
          </cell>
          <cell r="AN719" t="str">
            <v>Q4 2025</v>
          </cell>
          <cell r="AU719" t="str">
            <v>YES</v>
          </cell>
          <cell r="AV719" t="str">
            <v>Optimize MF - MIPs reduction</v>
          </cell>
          <cell r="AW719" t="str">
            <v>Q4 2027</v>
          </cell>
          <cell r="AY719" t="str">
            <v>Focus - MF</v>
          </cell>
        </row>
        <row r="720">
          <cell r="A720">
            <v>11412</v>
          </cell>
          <cell r="B720" t="str">
            <v>Non-Design Price Change (NDPC II)</v>
          </cell>
          <cell r="C720" t="str">
            <v>In Production</v>
          </cell>
          <cell r="D720" t="str">
            <v>NDPC II</v>
          </cell>
          <cell r="E720" t="str">
            <v>I-ERP</v>
          </cell>
          <cell r="F720" t="str">
            <v>SARAUJO3</v>
          </cell>
          <cell r="G720" t="str">
            <v>KSYROCKI</v>
          </cell>
          <cell r="H720" t="str">
            <v>LRUMPTZ</v>
          </cell>
          <cell r="I720" t="str">
            <v>SNAG1</v>
          </cell>
          <cell r="J720" t="str">
            <v>NO</v>
          </cell>
          <cell r="K720" t="str">
            <v>Silver</v>
          </cell>
          <cell r="L720" t="str">
            <v>Non S-Ox</v>
          </cell>
          <cell r="M720">
            <v>211</v>
          </cell>
          <cell r="N720" t="str">
            <v>No</v>
          </cell>
          <cell r="O720" t="str">
            <v>Yes</v>
          </cell>
          <cell r="P720">
            <v>35795</v>
          </cell>
          <cell r="Q720" t="str">
            <v>-</v>
          </cell>
          <cell r="R720" t="str">
            <v>In-House</v>
          </cell>
          <cell r="S720" t="str">
            <v>Supply Chain</v>
          </cell>
          <cell r="T720" t="str">
            <v>Integrated Enterprise Resource Planning (I-ERP)</v>
          </cell>
          <cell r="U720" t="str">
            <v>dbode2</v>
          </cell>
          <cell r="V720" t="str">
            <v>JWHIT393</v>
          </cell>
          <cell r="W720" t="str">
            <v>jxie1</v>
          </cell>
          <cell r="X720" t="str">
            <v>krakesh4</v>
          </cell>
          <cell r="Y720" t="str">
            <v>smuthur3</v>
          </cell>
          <cell r="Z720" t="str">
            <v>tszpytma</v>
          </cell>
          <cell r="AA720" t="str">
            <v>-</v>
          </cell>
          <cell r="AB720" t="str">
            <v>No</v>
          </cell>
          <cell r="AC720" t="str">
            <v>-</v>
          </cell>
          <cell r="AD720" t="str">
            <v>No</v>
          </cell>
          <cell r="AE720" t="str">
            <v>Non-Design Price Change II (NDPC II)is a web based tool used to report production material cost savings</v>
          </cell>
          <cell r="AG720">
            <v>8</v>
          </cell>
          <cell r="AH720" t="str">
            <v>Will be Decommissioned</v>
          </cell>
          <cell r="AI720" t="str">
            <v>TBD</v>
          </cell>
          <cell r="AJ720" t="str">
            <v>Hight level plan is to decommision. PDO discuss with business to decide if rewrite is needed.</v>
          </cell>
          <cell r="AL720" t="str">
            <v>WAS</v>
          </cell>
          <cell r="AM720" t="str">
            <v>Will be Decommissioned</v>
          </cell>
          <cell r="AN720" t="str">
            <v>TBD</v>
          </cell>
          <cell r="AP720" t="str">
            <v>Hight level plan is to decommision. PDO discuss with business to decide if rewrite is needed.</v>
          </cell>
          <cell r="AQ720" t="str">
            <v>Oracle</v>
          </cell>
          <cell r="AR720" t="str">
            <v>Will be Decommissioned</v>
          </cell>
          <cell r="AS720" t="str">
            <v>TBD</v>
          </cell>
          <cell r="AT720" t="str">
            <v>Hight level plan is to decommision. PDO discuss with business to decide if rewrite is needed.</v>
          </cell>
        </row>
        <row r="721">
          <cell r="A721">
            <v>11459</v>
          </cell>
          <cell r="B721" t="str">
            <v>ePayables</v>
          </cell>
          <cell r="C721" t="str">
            <v>In Production</v>
          </cell>
          <cell r="D721" t="str">
            <v>ePay</v>
          </cell>
          <cell r="E721" t="str">
            <v>I-ERP</v>
          </cell>
          <cell r="F721" t="str">
            <v>SFRANCI8</v>
          </cell>
          <cell r="G721" t="str">
            <v>RJAYAKU2</v>
          </cell>
          <cell r="H721" t="str">
            <v>SSRINI47</v>
          </cell>
          <cell r="I721" t="str">
            <v>LWU14</v>
          </cell>
          <cell r="J721" t="str">
            <v>NO</v>
          </cell>
          <cell r="K721" t="str">
            <v>Bronze</v>
          </cell>
          <cell r="L721" t="str">
            <v>Non S-Ox</v>
          </cell>
          <cell r="M721">
            <v>211</v>
          </cell>
          <cell r="N721" t="str">
            <v>No</v>
          </cell>
          <cell r="O721" t="str">
            <v>Yes</v>
          </cell>
          <cell r="P721">
            <v>38872</v>
          </cell>
          <cell r="Q721" t="str">
            <v>-</v>
          </cell>
          <cell r="R721" t="str">
            <v>In-House</v>
          </cell>
          <cell r="S721" t="str">
            <v>Finance</v>
          </cell>
          <cell r="T721" t="str">
            <v>Integrated Enterprise Resource Planning (I-ERP)</v>
          </cell>
          <cell r="U721" t="str">
            <v>amart130</v>
          </cell>
          <cell r="V721" t="str">
            <v>SVADIVE1</v>
          </cell>
          <cell r="W721" t="str">
            <v>PVINAYA1</v>
          </cell>
          <cell r="X721" t="str">
            <v>BVIJAY2</v>
          </cell>
          <cell r="Y721" t="str">
            <v>-</v>
          </cell>
          <cell r="Z721" t="str">
            <v>sganesh8</v>
          </cell>
          <cell r="AA721" t="str">
            <v>sabuhmo2</v>
          </cell>
          <cell r="AB721" t="str">
            <v>Yes</v>
          </cell>
          <cell r="AC721" t="str">
            <v>No</v>
          </cell>
          <cell r="AD721" t="str">
            <v>No</v>
          </cell>
          <cell r="AE721" t="str">
            <v>Provides suppliers with the capability to view and download 'remittance advices'. also provides functionality to view payment status and details.</v>
          </cell>
          <cell r="AF721" t="str">
            <v>Global</v>
          </cell>
          <cell r="AG721">
            <v>7</v>
          </cell>
          <cell r="AH721" t="str">
            <v>Complete Migration to GCP (Both App &amp; DB)</v>
          </cell>
          <cell r="AI721" t="str">
            <v>Q2 2025</v>
          </cell>
          <cell r="AK721" t="str">
            <v>Dev Completed. UAT in Progress. Tentative Launch date is April 2025</v>
          </cell>
          <cell r="AL721" t="str">
            <v>WAS, Struts, Springboot (Java &gt;= 17)</v>
          </cell>
          <cell r="AM721" t="str">
            <v>Rewrite</v>
          </cell>
          <cell r="AN721" t="str">
            <v>Q2 2025</v>
          </cell>
          <cell r="AP721" t="str">
            <v>Dev Completed. UAT in Progress. Tentative Launch date is April 2025</v>
          </cell>
          <cell r="AQ721" t="str">
            <v>Oracle</v>
          </cell>
          <cell r="AR721" t="str">
            <v>Modernize to Cloud Databases</v>
          </cell>
          <cell r="AS721" t="str">
            <v>Q2 2025</v>
          </cell>
          <cell r="AT721" t="str">
            <v>Moving to AlloyDB
Dev Completed. UAT in Progress. Tentative Launch date is April 2025</v>
          </cell>
        </row>
        <row r="722">
          <cell r="A722">
            <v>11463</v>
          </cell>
          <cell r="B722" t="str">
            <v>CCAPS-NA Corporate Accounts Payables</v>
          </cell>
          <cell r="C722" t="str">
            <v>In Production</v>
          </cell>
          <cell r="D722" t="str">
            <v>CCAPS</v>
          </cell>
          <cell r="E722" t="str">
            <v>I-ERP</v>
          </cell>
          <cell r="F722" t="str">
            <v>SFRANCI8</v>
          </cell>
          <cell r="G722" t="str">
            <v>RJAYAKU2</v>
          </cell>
          <cell r="H722" t="str">
            <v>SSRINI47</v>
          </cell>
          <cell r="I722" t="str">
            <v>LWU14</v>
          </cell>
          <cell r="J722" t="str">
            <v>NO</v>
          </cell>
          <cell r="K722" t="str">
            <v>Gold</v>
          </cell>
          <cell r="L722" t="str">
            <v>S-Ox In Scope</v>
          </cell>
          <cell r="M722">
            <v>332</v>
          </cell>
          <cell r="N722" t="str">
            <v>No</v>
          </cell>
          <cell r="O722" t="str">
            <v>Yes</v>
          </cell>
          <cell r="P722">
            <v>32141</v>
          </cell>
          <cell r="Q722">
            <v>45626</v>
          </cell>
          <cell r="R722" t="str">
            <v>In-House</v>
          </cell>
          <cell r="S722" t="str">
            <v>Finance</v>
          </cell>
          <cell r="T722" t="str">
            <v>Integrated Enterprise Resource Planning (I-ERP)</v>
          </cell>
          <cell r="U722" t="str">
            <v>sganesh8</v>
          </cell>
          <cell r="V722" t="str">
            <v>RVINOD1</v>
          </cell>
          <cell r="W722" t="str">
            <v>PVINAYA1</v>
          </cell>
          <cell r="X722" t="str">
            <v>vkomala1</v>
          </cell>
          <cell r="Y722" t="str">
            <v>ssanka25</v>
          </cell>
          <cell r="Z722" t="str">
            <v>amart130</v>
          </cell>
          <cell r="AA722" t="str">
            <v>mvenkat1</v>
          </cell>
          <cell r="AB722" t="str">
            <v>No</v>
          </cell>
          <cell r="AC722" t="str">
            <v>Yes</v>
          </cell>
          <cell r="AD722" t="str">
            <v>Yes</v>
          </cell>
          <cell r="AE722" t="str">
            <v>Corporate Centralized Accounts Payable System (CCAPS) is a North American Accounts Payable system fully sourced to ADS AP.  Corporate Centralized Accounts Payable System is use for processing payments for parts received into North American plants.CCAPS accepts on-line input for payment requests from remote sites as an alternative to the submission of hard-copy check requests to the servicing Accounting location.</v>
          </cell>
          <cell r="AF722" t="str">
            <v>NA</v>
          </cell>
          <cell r="AI722">
            <v>0</v>
          </cell>
          <cell r="AU722" t="str">
            <v>YES</v>
          </cell>
          <cell r="AV722" t="str">
            <v>Will be Decommissioned</v>
          </cell>
          <cell r="AW722" t="str">
            <v>Q3 2025</v>
          </cell>
          <cell r="AX722" t="str">
            <v xml:space="preserve">This app will be replaced with iERP SAP HANA. </v>
          </cell>
          <cell r="AY722" t="str">
            <v>Focus - MF</v>
          </cell>
        </row>
        <row r="723">
          <cell r="A723">
            <v>11479</v>
          </cell>
          <cell r="B723" t="str">
            <v>EVAT</v>
          </cell>
          <cell r="C723" t="str">
            <v>In Production</v>
          </cell>
          <cell r="D723" t="str">
            <v>EuAS-eVAT</v>
          </cell>
          <cell r="E723" t="str">
            <v>I-ERP</v>
          </cell>
          <cell r="F723" t="str">
            <v>SFRANCI8</v>
          </cell>
          <cell r="G723" t="str">
            <v>KKOEHLER</v>
          </cell>
          <cell r="H723" t="str">
            <v>GWAGNER9</v>
          </cell>
          <cell r="I723" t="str">
            <v>LWU14</v>
          </cell>
          <cell r="J723" t="str">
            <v>NO</v>
          </cell>
          <cell r="K723" t="str">
            <v>Gold</v>
          </cell>
          <cell r="L723" t="str">
            <v>S-Ox In Scope</v>
          </cell>
          <cell r="M723">
            <v>132</v>
          </cell>
          <cell r="N723" t="str">
            <v>No</v>
          </cell>
          <cell r="O723" t="str">
            <v>Yes</v>
          </cell>
          <cell r="P723">
            <v>36450</v>
          </cell>
          <cell r="Q723" t="str">
            <v>-</v>
          </cell>
          <cell r="R723" t="str">
            <v>In-House</v>
          </cell>
          <cell r="S723" t="str">
            <v>Finance</v>
          </cell>
          <cell r="T723" t="str">
            <v>Integrated Enterprise Resource Planning (I-ERP)</v>
          </cell>
          <cell r="U723" t="str">
            <v>jcacace</v>
          </cell>
          <cell r="V723" t="str">
            <v>SHANN4</v>
          </cell>
          <cell r="W723" t="str">
            <v>bzhu18</v>
          </cell>
          <cell r="X723" t="str">
            <v>TBUCHHOL</v>
          </cell>
          <cell r="Y723" t="str">
            <v>SKALYANP</v>
          </cell>
          <cell r="Z723" t="str">
            <v>shann4</v>
          </cell>
          <cell r="AA723" t="str">
            <v>-</v>
          </cell>
          <cell r="AB723" t="str">
            <v>No</v>
          </cell>
          <cell r="AC723" t="str">
            <v>No</v>
          </cell>
          <cell r="AD723" t="str">
            <v>No</v>
          </cell>
          <cell r="AE723" t="str">
            <v>eVAT is a global Value Added Tax system which handles VAT decisions and VAT reporting (excluding North America)  eVAT covers the following tax types:   * VAT   * AT = Acquisition Tax   * RC = Reverse Charge   * Withholding VAT    Process integrated to provide Vertex data file with tax rates to some applications.  Allocated to eVAT is also a processing task of a monthly file from Vertex.</v>
          </cell>
          <cell r="AI723">
            <v>0</v>
          </cell>
          <cell r="AU723" t="str">
            <v>YES</v>
          </cell>
          <cell r="AV723" t="str">
            <v>Will be Decommissioned</v>
          </cell>
          <cell r="AW723" t="str">
            <v>Q2 2026</v>
          </cell>
          <cell r="AY723" t="str">
            <v>WebFocus</v>
          </cell>
        </row>
        <row r="724">
          <cell r="A724">
            <v>11480</v>
          </cell>
          <cell r="B724" t="str">
            <v>Inter-Company Settlements (ICS)</v>
          </cell>
          <cell r="C724" t="str">
            <v>In Production</v>
          </cell>
          <cell r="D724" t="str">
            <v>ICS</v>
          </cell>
          <cell r="E724" t="str">
            <v>I-ERP</v>
          </cell>
          <cell r="F724" t="str">
            <v>SFRANCI8</v>
          </cell>
          <cell r="G724" t="str">
            <v>AKANSKI</v>
          </cell>
          <cell r="H724" t="str">
            <v>TPRASAD1</v>
          </cell>
          <cell r="I724" t="str">
            <v>LWU14</v>
          </cell>
          <cell r="J724" t="str">
            <v>NO</v>
          </cell>
          <cell r="K724" t="str">
            <v>Gold</v>
          </cell>
          <cell r="L724" t="str">
            <v>S-Ox In Scope</v>
          </cell>
          <cell r="M724">
            <v>232</v>
          </cell>
          <cell r="N724" t="str">
            <v>No</v>
          </cell>
          <cell r="O724" t="str">
            <v>Yes</v>
          </cell>
          <cell r="P724">
            <v>30773</v>
          </cell>
          <cell r="Q724">
            <v>45838</v>
          </cell>
          <cell r="R724" t="str">
            <v>In-House</v>
          </cell>
          <cell r="S724" t="str">
            <v>Finance</v>
          </cell>
          <cell r="T724" t="str">
            <v>Integrated Enterprise Resource Planning (I-ERP)</v>
          </cell>
          <cell r="U724" t="str">
            <v>mrajeswa</v>
          </cell>
          <cell r="V724" t="str">
            <v>RRAMYA</v>
          </cell>
          <cell r="W724" t="str">
            <v>-</v>
          </cell>
          <cell r="X724" t="str">
            <v>anirmala</v>
          </cell>
          <cell r="Y724" t="str">
            <v>psrini21</v>
          </cell>
          <cell r="Z724" t="str">
            <v>RVIVEK1</v>
          </cell>
          <cell r="AA724" t="str">
            <v>msagadev</v>
          </cell>
          <cell r="AB724" t="str">
            <v>No</v>
          </cell>
          <cell r="AC724" t="str">
            <v>No</v>
          </cell>
          <cell r="AD724" t="str">
            <v>No</v>
          </cell>
          <cell r="AE724" t="str">
            <v>Inter-Company Settlements processes global production shipment information between manufacturing plants and prepares postings to the general ledger and accounts receivable systems.</v>
          </cell>
          <cell r="AH724" t="str">
            <v>Will be Decommissioned</v>
          </cell>
          <cell r="AI724">
            <v>2027</v>
          </cell>
          <cell r="AJ724" t="str">
            <v>S4</v>
          </cell>
          <cell r="AM724" t="str">
            <v>Will be Decommissioned</v>
          </cell>
          <cell r="AN724">
            <v>2027</v>
          </cell>
          <cell r="AU724" t="str">
            <v>YES</v>
          </cell>
          <cell r="AW724" t="str">
            <v>TBD</v>
          </cell>
        </row>
        <row r="725">
          <cell r="A725">
            <v>11481</v>
          </cell>
          <cell r="B725" t="str">
            <v>Misc. Interco. Settlements of Non-prod Mat. (MICS)</v>
          </cell>
          <cell r="C725" t="str">
            <v>In Production</v>
          </cell>
          <cell r="D725" t="str">
            <v>MICS</v>
          </cell>
          <cell r="E725" t="str">
            <v>I-ERP</v>
          </cell>
          <cell r="F725" t="str">
            <v>SFRANCI8</v>
          </cell>
          <cell r="G725" t="str">
            <v>AKANSKI</v>
          </cell>
          <cell r="H725" t="str">
            <v>TPRASAD1</v>
          </cell>
          <cell r="I725" t="str">
            <v>LWU14</v>
          </cell>
          <cell r="J725" t="str">
            <v>NO</v>
          </cell>
          <cell r="K725" t="str">
            <v>Gold</v>
          </cell>
          <cell r="L725" t="str">
            <v>S-Ox In Scope</v>
          </cell>
          <cell r="M725">
            <v>232</v>
          </cell>
          <cell r="N725" t="str">
            <v>No</v>
          </cell>
          <cell r="O725" t="str">
            <v>Yes</v>
          </cell>
          <cell r="P725">
            <v>32390</v>
          </cell>
          <cell r="Q725">
            <v>46203</v>
          </cell>
          <cell r="R725" t="str">
            <v>In-House</v>
          </cell>
          <cell r="S725" t="str">
            <v>Finance</v>
          </cell>
          <cell r="T725" t="str">
            <v>Integrated Enterprise Resource Planning (I-ERP)</v>
          </cell>
          <cell r="U725" t="str">
            <v>mrajeswa</v>
          </cell>
          <cell r="V725" t="str">
            <v>RRAMYA</v>
          </cell>
          <cell r="W725" t="str">
            <v>-</v>
          </cell>
          <cell r="X725" t="str">
            <v>anirmala</v>
          </cell>
          <cell r="Y725" t="str">
            <v>psrini21</v>
          </cell>
          <cell r="Z725" t="str">
            <v>RVIVEK1</v>
          </cell>
          <cell r="AA725" t="str">
            <v>msagadev</v>
          </cell>
          <cell r="AB725" t="str">
            <v>No</v>
          </cell>
          <cell r="AC725" t="str">
            <v>No</v>
          </cell>
          <cell r="AD725" t="str">
            <v>No</v>
          </cell>
          <cell r="AE725" t="str">
            <v>MICS (Miscellaneous Intercompany Settlements of Non-prod Materials)   / Old Acronym : NA</v>
          </cell>
          <cell r="AH725" t="str">
            <v>Will be Decommissioned</v>
          </cell>
          <cell r="AI725">
            <v>2027</v>
          </cell>
          <cell r="AJ725" t="str">
            <v>S4</v>
          </cell>
          <cell r="AM725" t="str">
            <v>Will be Decommissioned</v>
          </cell>
          <cell r="AN725">
            <v>2027</v>
          </cell>
          <cell r="AU725" t="str">
            <v>YES</v>
          </cell>
          <cell r="AW725" t="str">
            <v>TBD</v>
          </cell>
        </row>
        <row r="726">
          <cell r="A726">
            <v>11482</v>
          </cell>
          <cell r="B726" t="str">
            <v>PeopleSoft (ASR) AR / BI</v>
          </cell>
          <cell r="C726" t="str">
            <v>In Production</v>
          </cell>
          <cell r="D726" t="str">
            <v>ASR AR</v>
          </cell>
          <cell r="E726" t="str">
            <v>I-ERP</v>
          </cell>
          <cell r="F726" t="str">
            <v>SFRANCI8</v>
          </cell>
          <cell r="G726" t="str">
            <v>SDHANAL3</v>
          </cell>
          <cell r="H726" t="str">
            <v>PSATHIS3</v>
          </cell>
          <cell r="I726" t="str">
            <v>CWADE</v>
          </cell>
          <cell r="J726" t="str">
            <v>YES</v>
          </cell>
          <cell r="K726" t="str">
            <v>Gold</v>
          </cell>
          <cell r="L726" t="str">
            <v>S-Ox In Scope</v>
          </cell>
          <cell r="M726">
            <v>332</v>
          </cell>
          <cell r="N726" t="str">
            <v>No</v>
          </cell>
          <cell r="O726" t="str">
            <v>Yes</v>
          </cell>
          <cell r="P726">
            <v>36159</v>
          </cell>
          <cell r="Q726" t="str">
            <v>-</v>
          </cell>
          <cell r="R726" t="str">
            <v>COTS</v>
          </cell>
          <cell r="S726" t="str">
            <v>Finance</v>
          </cell>
          <cell r="T726" t="str">
            <v>Integrated Enterprise Resource Planning (I-ERP)</v>
          </cell>
          <cell r="U726" t="str">
            <v>SHARIHA4</v>
          </cell>
          <cell r="V726" t="str">
            <v>OGURUPRA</v>
          </cell>
          <cell r="W726" t="str">
            <v>-</v>
          </cell>
          <cell r="X726" t="str">
            <v>kmasilam</v>
          </cell>
          <cell r="Y726" t="str">
            <v>BBISWAJE</v>
          </cell>
          <cell r="Z726" t="str">
            <v>ggomathy</v>
          </cell>
          <cell r="AA726" t="str">
            <v>tsarava4</v>
          </cell>
          <cell r="AB726" t="str">
            <v>No</v>
          </cell>
          <cell r="AC726" t="str">
            <v>No</v>
          </cell>
          <cell r="AD726" t="str">
            <v>No</v>
          </cell>
          <cell r="AE726" t="str">
            <v>PeopleSoft Accounts Receivables module is responsible for the entry of items (outstanding invoices),  handling customer payments, dealer statements, managing customer invoices, and creating customer  correspondence such as customer statements. PeopleSoft Billing information is used to create invoice, receive billing data from other upstream applications, print invoices and create accounting entries for PeopleSoft General Ledger and Accounts Receivables.</v>
          </cell>
          <cell r="AF726" t="str">
            <v>Global</v>
          </cell>
          <cell r="AG726">
            <v>1</v>
          </cell>
          <cell r="AH726" t="str">
            <v>Will be Decommissioned</v>
          </cell>
          <cell r="AI726" t="str">
            <v>TBD</v>
          </cell>
          <cell r="AQ726" t="str">
            <v>Oracle</v>
          </cell>
          <cell r="AR726" t="str">
            <v>Will be Decommissioned</v>
          </cell>
          <cell r="AS726" t="str">
            <v>TBD</v>
          </cell>
          <cell r="AU726" t="str">
            <v>YES</v>
          </cell>
          <cell r="AV726" t="str">
            <v>Will be Decommissioned</v>
          </cell>
          <cell r="AW726" t="str">
            <v>TBD</v>
          </cell>
        </row>
        <row r="727">
          <cell r="A727">
            <v>11483</v>
          </cell>
          <cell r="B727" t="str">
            <v>PeopleSoft (ASR) GL</v>
          </cell>
          <cell r="C727" t="str">
            <v>In Production</v>
          </cell>
          <cell r="D727" t="str">
            <v>ASR GL</v>
          </cell>
          <cell r="E727" t="str">
            <v>I-ERP</v>
          </cell>
          <cell r="F727" t="str">
            <v>SFRANCI8</v>
          </cell>
          <cell r="G727" t="str">
            <v>DSHAH1</v>
          </cell>
          <cell r="H727" t="str">
            <v>AWALIA1</v>
          </cell>
          <cell r="I727" t="str">
            <v>HPADMANA</v>
          </cell>
          <cell r="J727" t="str">
            <v>YES</v>
          </cell>
          <cell r="K727" t="str">
            <v>Gold</v>
          </cell>
          <cell r="L727" t="str">
            <v>S-Ox In Scope</v>
          </cell>
          <cell r="M727">
            <v>232</v>
          </cell>
          <cell r="N727" t="str">
            <v>No</v>
          </cell>
          <cell r="O727" t="str">
            <v>Yes</v>
          </cell>
          <cell r="P727">
            <v>36159</v>
          </cell>
          <cell r="Q727" t="str">
            <v>-</v>
          </cell>
          <cell r="R727" t="str">
            <v>COTS</v>
          </cell>
          <cell r="S727" t="str">
            <v>Finance</v>
          </cell>
          <cell r="T727" t="str">
            <v>Integrated Enterprise Resource Planning (I-ERP)</v>
          </cell>
          <cell r="U727" t="str">
            <v>KARVIND2</v>
          </cell>
          <cell r="V727" t="str">
            <v>BNARESH2</v>
          </cell>
          <cell r="W727" t="str">
            <v>jxie1</v>
          </cell>
          <cell r="X727" t="str">
            <v>vpala</v>
          </cell>
          <cell r="Y727" t="str">
            <v>klankela</v>
          </cell>
          <cell r="Z727" t="str">
            <v>SASSIFKH</v>
          </cell>
          <cell r="AA727" t="str">
            <v>BNARESH2</v>
          </cell>
          <cell r="AB727" t="str">
            <v>No</v>
          </cell>
          <cell r="AC727" t="str">
            <v>No</v>
          </cell>
          <cell r="AD727" t="str">
            <v>No</v>
          </cell>
          <cell r="AE727" t="str">
            <v>PeopleSoft (ASR) GL - General Ledger application.  Global strategic general ledger solution.</v>
          </cell>
          <cell r="AG727">
            <v>2</v>
          </cell>
          <cell r="AH727" t="str">
            <v>Will be Decommissioned</v>
          </cell>
          <cell r="AI727" t="str">
            <v>Q4 2026</v>
          </cell>
          <cell r="AQ727" t="str">
            <v>Oracle</v>
          </cell>
          <cell r="AR727" t="str">
            <v>On-Prem</v>
          </cell>
          <cell r="AS727" t="str">
            <v>Q4 2026</v>
          </cell>
          <cell r="AU727" t="str">
            <v>YES</v>
          </cell>
          <cell r="AV727" t="str">
            <v>Will be Decommissioned</v>
          </cell>
          <cell r="AW727" t="str">
            <v>Q4 2026</v>
          </cell>
          <cell r="AY727" t="str">
            <v>Focus - MF</v>
          </cell>
        </row>
        <row r="728">
          <cell r="A728">
            <v>11489</v>
          </cell>
          <cell r="B728" t="str">
            <v>POLR:  Plant On-Line Reporting</v>
          </cell>
          <cell r="C728" t="str">
            <v>In Production</v>
          </cell>
          <cell r="D728" t="str">
            <v>POLR</v>
          </cell>
          <cell r="E728" t="str">
            <v>I-ERP</v>
          </cell>
          <cell r="F728" t="str">
            <v>SFRANCI8</v>
          </cell>
          <cell r="G728" t="str">
            <v>AKANSKI</v>
          </cell>
          <cell r="H728" t="str">
            <v>RNUTHALA</v>
          </cell>
          <cell r="I728" t="str">
            <v>LWU14</v>
          </cell>
          <cell r="J728" t="str">
            <v>NO</v>
          </cell>
          <cell r="K728" t="str">
            <v>Bronze</v>
          </cell>
          <cell r="L728" t="str">
            <v>Non S-Ox</v>
          </cell>
          <cell r="M728">
            <v>311</v>
          </cell>
          <cell r="N728" t="str">
            <v>No</v>
          </cell>
          <cell r="O728" t="str">
            <v>Yes</v>
          </cell>
          <cell r="P728">
            <v>32145</v>
          </cell>
          <cell r="Q728" t="str">
            <v>-</v>
          </cell>
          <cell r="R728" t="str">
            <v>In-House</v>
          </cell>
          <cell r="S728" t="str">
            <v>Finance</v>
          </cell>
          <cell r="T728" t="str">
            <v>-</v>
          </cell>
          <cell r="U728" t="str">
            <v>JKOOIENG</v>
          </cell>
          <cell r="V728" t="str">
            <v>ARAHKE</v>
          </cell>
          <cell r="W728" t="str">
            <v>-</v>
          </cell>
          <cell r="X728" t="str">
            <v>nalhassa</v>
          </cell>
          <cell r="Y728" t="str">
            <v>skolla1</v>
          </cell>
          <cell r="Z728" t="str">
            <v>arahke</v>
          </cell>
          <cell r="AA728" t="str">
            <v>-</v>
          </cell>
          <cell r="AB728" t="str">
            <v>No</v>
          </cell>
          <cell r="AC728" t="str">
            <v>Yes</v>
          </cell>
          <cell r="AD728" t="str">
            <v>Yes</v>
          </cell>
          <cell r="AE728" t="str">
            <v>POLR reports data stored in DLORS database for VO and PTO plants, accessed by Purchasing and Finance Staff.</v>
          </cell>
          <cell r="AG728">
            <v>8</v>
          </cell>
          <cell r="AH728" t="str">
            <v>Complete Migration to GCP (Both App &amp; DB)</v>
          </cell>
          <cell r="AI728" t="str">
            <v>TBD</v>
          </cell>
          <cell r="AJ728" t="str">
            <v>Priority</v>
          </cell>
          <cell r="AQ728" t="str">
            <v>Oracle</v>
          </cell>
          <cell r="AR728" t="str">
            <v>Modernize to Cloud Databases</v>
          </cell>
          <cell r="AS728" t="str">
            <v>TBD</v>
          </cell>
          <cell r="AV728" t="str">
            <v>Migrate/Rewrite ONLY heavy batch/reporting jobs to GCP</v>
          </cell>
        </row>
        <row r="729">
          <cell r="A729">
            <v>11714</v>
          </cell>
          <cell r="B729" t="str">
            <v>Global Supplier Database</v>
          </cell>
          <cell r="C729" t="str">
            <v>In Production</v>
          </cell>
          <cell r="D729" t="str">
            <v>GSDB</v>
          </cell>
          <cell r="E729" t="str">
            <v>I-ERP</v>
          </cell>
          <cell r="F729" t="str">
            <v>SARAUJO3</v>
          </cell>
          <cell r="G729" t="str">
            <v>CBISWADI</v>
          </cell>
          <cell r="H729" t="str">
            <v>CPARTHIB</v>
          </cell>
          <cell r="I729" t="str">
            <v>SNAG1</v>
          </cell>
          <cell r="J729" t="str">
            <v>NO</v>
          </cell>
          <cell r="K729" t="str">
            <v>Silver</v>
          </cell>
          <cell r="L729" t="str">
            <v>S-Ox In Scope</v>
          </cell>
          <cell r="M729">
            <v>232</v>
          </cell>
          <cell r="N729" t="str">
            <v>No</v>
          </cell>
          <cell r="O729" t="str">
            <v>Yes</v>
          </cell>
          <cell r="P729">
            <v>33603</v>
          </cell>
          <cell r="Q729" t="str">
            <v>-</v>
          </cell>
          <cell r="R729" t="str">
            <v>In-House</v>
          </cell>
          <cell r="S729" t="str">
            <v>Supply Chain</v>
          </cell>
          <cell r="T729" t="str">
            <v>Integrated Enterprise Resource Planning (I-ERP)</v>
          </cell>
          <cell r="U729" t="str">
            <v>AHAMPSHI</v>
          </cell>
          <cell r="V729" t="str">
            <v>DTREW</v>
          </cell>
          <cell r="W729" t="str">
            <v>jxie1</v>
          </cell>
          <cell r="X729" t="str">
            <v>baravin1</v>
          </cell>
          <cell r="Y729" t="str">
            <v>rc18</v>
          </cell>
          <cell r="Z729" t="str">
            <v>DTREW</v>
          </cell>
          <cell r="AA729" t="str">
            <v>astickel</v>
          </cell>
          <cell r="AB729" t="str">
            <v>No</v>
          </cell>
          <cell r="AC729" t="str">
            <v>Yes</v>
          </cell>
          <cell r="AD729" t="str">
            <v>Yes</v>
          </cell>
          <cell r="AE729" t="str">
            <v>A Global Supplier Data Base which maintains key information about many FMC Suppliers</v>
          </cell>
          <cell r="AI729" t="str">
            <v>Q4 2025</v>
          </cell>
          <cell r="AL729" t="str">
            <v>WAS, Struts</v>
          </cell>
          <cell r="AM729" t="str">
            <v>Rewrite</v>
          </cell>
          <cell r="AN729" t="str">
            <v>Q4 2025</v>
          </cell>
          <cell r="AP729" t="str">
            <v>NO WAS, STruts</v>
          </cell>
          <cell r="AU729" t="str">
            <v>YES</v>
          </cell>
          <cell r="AV729" t="str">
            <v>Optimize MF - MIPs reduction</v>
          </cell>
          <cell r="AW729" t="str">
            <v>Q4 2026</v>
          </cell>
        </row>
        <row r="730">
          <cell r="A730">
            <v>12418</v>
          </cell>
          <cell r="B730" t="str">
            <v>eDB: Electronic Document Base</v>
          </cell>
          <cell r="C730" t="str">
            <v>In Production</v>
          </cell>
          <cell r="D730" t="str">
            <v>EuFA-eDB</v>
          </cell>
          <cell r="E730" t="str">
            <v>I-ERP</v>
          </cell>
          <cell r="F730" t="str">
            <v>SFRANCI8</v>
          </cell>
          <cell r="G730" t="str">
            <v>AKANSKI</v>
          </cell>
          <cell r="H730" t="str">
            <v>RDAVIES6</v>
          </cell>
          <cell r="I730" t="str">
            <v>LWU14</v>
          </cell>
          <cell r="J730" t="str">
            <v>NO</v>
          </cell>
          <cell r="K730" t="str">
            <v>Silver</v>
          </cell>
          <cell r="L730" t="str">
            <v>Non S-Ox</v>
          </cell>
          <cell r="M730">
            <v>11</v>
          </cell>
          <cell r="N730" t="str">
            <v>No</v>
          </cell>
          <cell r="O730" t="str">
            <v>Yes</v>
          </cell>
          <cell r="P730">
            <v>37500</v>
          </cell>
          <cell r="Q730" t="str">
            <v>-</v>
          </cell>
          <cell r="R730" t="str">
            <v>In-House</v>
          </cell>
          <cell r="S730" t="str">
            <v>Enterprise Technology</v>
          </cell>
          <cell r="T730" t="str">
            <v>Integrated Enterprise Resource Planning (I-ERP)</v>
          </cell>
          <cell r="U730" t="str">
            <v>RDAVIES6</v>
          </cell>
          <cell r="V730" t="str">
            <v>AKANSKI</v>
          </cell>
          <cell r="W730" t="str">
            <v>-</v>
          </cell>
          <cell r="X730" t="str">
            <v>TREEVE20</v>
          </cell>
          <cell r="Y730" t="str">
            <v>skrish18</v>
          </cell>
          <cell r="Z730" t="str">
            <v>SBERWICK</v>
          </cell>
          <cell r="AA730" t="str">
            <v>-</v>
          </cell>
          <cell r="AB730" t="str">
            <v>No</v>
          </cell>
          <cell r="AC730" t="str">
            <v>-</v>
          </cell>
          <cell r="AD730" t="str">
            <v>No</v>
          </cell>
          <cell r="AE730" t="str">
            <v>eDB is a J-EE based program that runs in WAS Liberty on CAAS. It connects to an Oracle database where it stores application screen definitions, application role based security data and application database connection credentials (Passwords Encrypted). eDB is accessed via web browser. eDB hosts several applications, whereby the users of each application visits the EDB website, plus two URL parameters, Site ID and Screen No. eDB retrieves the requested screen definition from its database using these parameters, and in conjunction with the users CDS ID, dynamically renders the appropriate application screen. The screen will include controls that retrieve application data from the applications database (eDB database does not contain any business data).</v>
          </cell>
          <cell r="AG730">
            <v>4</v>
          </cell>
          <cell r="AH730" t="str">
            <v>Will be Decommissioned</v>
          </cell>
          <cell r="AI730" t="str">
            <v>TBD</v>
          </cell>
          <cell r="AJ730" t="str">
            <v>No VMs</v>
          </cell>
          <cell r="AK730" t="str">
            <v>We havent used VMs for a number of years. In '23 we already tried migrating the CaaS/WAS component to GCP containers. However the latency on transactions back to our on-prem Oracle database was a performance killer.
Currently application is running in on-prem CaaS, and ExaCC Oracle. We believe we can move to GCP and run in GCP CaaS containers again, and migrate Database tier to cloud Postgres DB within 2027 horizon (if required).
However without funding and resources a full re-write of the application to move from WAS to Angular/Springboot is unachievable (only 1 FTE supports this appliction). We will need to udnertake a Java version upgrade as well.</v>
          </cell>
          <cell r="AL730" t="str">
            <v>WAS</v>
          </cell>
          <cell r="AM730" t="str">
            <v>Version Upgrade</v>
          </cell>
          <cell r="AN730" t="str">
            <v>Q2 2027</v>
          </cell>
          <cell r="AP730" t="str">
            <v>In '23 we migrated the CaaS/WAS component to GCP containers. However the latency on transactions back to our on-prem Oracle database was a performance killer. Currently application is running on on-prem CaaS, and ExaCC Oracle. We believe we can move to GCP and run on containers again, and migrate Database tier to cloud Postgres DB in 2027 horizon (if required). However without funding and resources a full re-write of the application to move from WAS to Angular/Springboot is unachievable (only 1 FTE supports this appliction)</v>
          </cell>
          <cell r="AQ730" t="str">
            <v>Oracle</v>
          </cell>
          <cell r="AR730" t="str">
            <v>Modernize to Cloud Databases</v>
          </cell>
          <cell r="AS730" t="str">
            <v>Q4 2025</v>
          </cell>
          <cell r="AT730" t="str">
            <v>Additional resource and funding needed</v>
          </cell>
        </row>
        <row r="731">
          <cell r="A731">
            <v>12781</v>
          </cell>
          <cell r="B731" t="str">
            <v>SUPPLIER WARRANTY REPORTING</v>
          </cell>
          <cell r="C731" t="str">
            <v>In Production</v>
          </cell>
          <cell r="D731" t="str">
            <v>SWR</v>
          </cell>
          <cell r="E731" t="str">
            <v>I-ERP</v>
          </cell>
          <cell r="F731" t="str">
            <v>SARAUJO3</v>
          </cell>
          <cell r="G731" t="str">
            <v>CBISWADI</v>
          </cell>
          <cell r="H731" t="str">
            <v>HTAKAWAL</v>
          </cell>
          <cell r="I731" t="str">
            <v>SNAG1</v>
          </cell>
          <cell r="J731" t="str">
            <v>NO</v>
          </cell>
          <cell r="K731" t="str">
            <v>Silver</v>
          </cell>
          <cell r="L731" t="str">
            <v>Non S-Ox</v>
          </cell>
          <cell r="M731">
            <v>211</v>
          </cell>
          <cell r="N731" t="str">
            <v>No</v>
          </cell>
          <cell r="O731" t="str">
            <v>Yes</v>
          </cell>
          <cell r="P731">
            <v>37637</v>
          </cell>
          <cell r="Q731">
            <v>45502</v>
          </cell>
          <cell r="R731" t="str">
            <v>In-House</v>
          </cell>
          <cell r="S731" t="str">
            <v>Supply Chain</v>
          </cell>
          <cell r="T731" t="str">
            <v>Integrated Enterprise Resource Planning (I-ERP)</v>
          </cell>
          <cell r="U731" t="str">
            <v>DMARTTIL</v>
          </cell>
          <cell r="V731" t="str">
            <v>LBAYNTON</v>
          </cell>
          <cell r="W731" t="str">
            <v>ANANDHIN</v>
          </cell>
          <cell r="X731" t="str">
            <v>ssrira13</v>
          </cell>
          <cell r="Y731" t="str">
            <v>tpremku1</v>
          </cell>
          <cell r="Z731" t="str">
            <v>-</v>
          </cell>
          <cell r="AA731" t="str">
            <v>-</v>
          </cell>
          <cell r="AB731" t="str">
            <v>No</v>
          </cell>
          <cell r="AC731" t="str">
            <v>Yes</v>
          </cell>
          <cell r="AD731" t="str">
            <v>No</v>
          </cell>
          <cell r="AE731" t="str">
            <v>A tool that collects data from various systems throughout the enterprise, calculates warranty metrics by supplier, and communicates the metric to both suppliers &amp; internal stakeholders in the SIM application.</v>
          </cell>
          <cell r="AH731" t="str">
            <v>Will be Decommissioned</v>
          </cell>
          <cell r="AI731" t="str">
            <v>Q1 2025</v>
          </cell>
          <cell r="AL731" t="str">
            <v>Struts</v>
          </cell>
          <cell r="AM731" t="str">
            <v>Will be Decommissioned</v>
          </cell>
          <cell r="AN731" t="str">
            <v>Q1 2025</v>
          </cell>
          <cell r="AQ731" t="str">
            <v>Oracle</v>
          </cell>
          <cell r="AR731" t="str">
            <v>Will be Decommissioned</v>
          </cell>
          <cell r="AS731" t="str">
            <v>Q1 2025</v>
          </cell>
        </row>
        <row r="732">
          <cell r="A732">
            <v>12877</v>
          </cell>
          <cell r="B732" t="str">
            <v>ASR Systems &amp; Infrastructure</v>
          </cell>
          <cell r="C732" t="str">
            <v>In Production</v>
          </cell>
          <cell r="D732" t="str">
            <v>ASR</v>
          </cell>
          <cell r="E732" t="str">
            <v>I-ERP</v>
          </cell>
          <cell r="F732" t="str">
            <v>SFRANCI8</v>
          </cell>
          <cell r="G732" t="str">
            <v>DSHAH1</v>
          </cell>
          <cell r="H732" t="str">
            <v>HPADMANA</v>
          </cell>
          <cell r="I732" t="str">
            <v>CWADE</v>
          </cell>
          <cell r="J732" t="str">
            <v>YES</v>
          </cell>
          <cell r="K732" t="str">
            <v>Gold</v>
          </cell>
          <cell r="L732" t="str">
            <v>Non S-Ox</v>
          </cell>
          <cell r="M732">
            <v>11</v>
          </cell>
          <cell r="N732" t="str">
            <v>No</v>
          </cell>
          <cell r="O732" t="str">
            <v>Yes</v>
          </cell>
          <cell r="P732">
            <v>37621</v>
          </cell>
          <cell r="Q732" t="str">
            <v>-</v>
          </cell>
          <cell r="R732" t="str">
            <v>COTS</v>
          </cell>
          <cell r="S732" t="str">
            <v>Finance</v>
          </cell>
          <cell r="T732" t="str">
            <v>Integrated Enterprise Resource Planning (I-ERP)</v>
          </cell>
          <cell r="U732" t="str">
            <v>PRAGHAV3</v>
          </cell>
          <cell r="V732" t="str">
            <v>OGURUPRA</v>
          </cell>
          <cell r="W732" t="str">
            <v>jxie1</v>
          </cell>
          <cell r="X732" t="str">
            <v>psathis3</v>
          </cell>
          <cell r="Y732" t="str">
            <v>awalia1</v>
          </cell>
          <cell r="Z732" t="str">
            <v>JAMAL</v>
          </cell>
          <cell r="AA732" t="str">
            <v>WHOLKA</v>
          </cell>
          <cell r="AB732" t="str">
            <v>No</v>
          </cell>
          <cell r="AC732" t="str">
            <v>-</v>
          </cell>
          <cell r="AD732" t="str">
            <v>No</v>
          </cell>
          <cell r="AE732" t="str">
            <v>Systems and Infrastructure required for maintaining PeopleSoft suite of applications for Finance &amp; Accounting functions.  This includes feeder systems as well.</v>
          </cell>
          <cell r="AG732">
            <v>6</v>
          </cell>
          <cell r="AH732" t="str">
            <v>Partial Migration to GCP</v>
          </cell>
          <cell r="AI732" t="str">
            <v>Q2 2026</v>
          </cell>
          <cell r="AK732" t="str">
            <v>Peoplesoft apps will be decomissioned after iERP release. Will migrate the front app to GCP CaaS which is running in OnPrem CaaS</v>
          </cell>
          <cell r="AQ732" t="str">
            <v>Oracle</v>
          </cell>
          <cell r="AR732" t="str">
            <v>On-Prem</v>
          </cell>
          <cell r="AS732" t="str">
            <v>TBD</v>
          </cell>
          <cell r="AT732" t="str">
            <v>Its depends on the EXCC  database roadmap</v>
          </cell>
          <cell r="AU732" t="str">
            <v>YES</v>
          </cell>
          <cell r="AV732" t="str">
            <v>Will be Decommissioned</v>
          </cell>
          <cell r="AW732" t="str">
            <v>Q4 2026</v>
          </cell>
        </row>
        <row r="733">
          <cell r="A733">
            <v>12880</v>
          </cell>
          <cell r="B733" t="str">
            <v>Commodity Strategy System</v>
          </cell>
          <cell r="C733" t="str">
            <v>In Production</v>
          </cell>
          <cell r="D733" t="str">
            <v>CSS</v>
          </cell>
          <cell r="E733" t="str">
            <v>I-ERP</v>
          </cell>
          <cell r="F733" t="str">
            <v>SARAUJO3</v>
          </cell>
          <cell r="G733" t="str">
            <v>CBISWADI</v>
          </cell>
          <cell r="H733" t="str">
            <v>CPARTHIB</v>
          </cell>
          <cell r="I733" t="str">
            <v>SNAG1</v>
          </cell>
          <cell r="J733" t="str">
            <v>NO</v>
          </cell>
          <cell r="K733" t="str">
            <v>Bronze</v>
          </cell>
          <cell r="L733" t="str">
            <v>Non S-Ox</v>
          </cell>
          <cell r="M733">
            <v>221</v>
          </cell>
          <cell r="N733" t="str">
            <v>No</v>
          </cell>
          <cell r="O733" t="str">
            <v>Yes</v>
          </cell>
          <cell r="P733">
            <v>37878</v>
          </cell>
          <cell r="Q733" t="str">
            <v>-</v>
          </cell>
          <cell r="R733" t="str">
            <v>In-House</v>
          </cell>
          <cell r="S733" t="str">
            <v>Supply Chain</v>
          </cell>
          <cell r="T733" t="str">
            <v>-</v>
          </cell>
          <cell r="U733" t="str">
            <v>RGUPTA15</v>
          </cell>
          <cell r="V733" t="str">
            <v>RFORNICA</v>
          </cell>
          <cell r="W733" t="str">
            <v>jxie1</v>
          </cell>
          <cell r="X733" t="str">
            <v>baravin1</v>
          </cell>
          <cell r="Y733" t="str">
            <v>rc18</v>
          </cell>
          <cell r="Z733" t="str">
            <v>-</v>
          </cell>
          <cell r="AA733" t="str">
            <v>-</v>
          </cell>
          <cell r="AB733" t="str">
            <v>No</v>
          </cell>
          <cell r="AC733" t="str">
            <v>-</v>
          </cell>
          <cell r="AD733" t="str">
            <v>Yes</v>
          </cell>
          <cell r="AE733" t="str">
            <v>Commodity Strategy System, based on VerticalNet (formerly B2eMarkets) software, used by purchasing worldwide to develop and store Commodity Strategies.</v>
          </cell>
          <cell r="AG733">
            <v>3</v>
          </cell>
          <cell r="AH733" t="str">
            <v>Complete Migration to GCP (Both App &amp; DB)</v>
          </cell>
          <cell r="AI733" t="str">
            <v>Q2 2025</v>
          </cell>
          <cell r="AK733" t="str">
            <v xml:space="preserve">Modernization planned </v>
          </cell>
          <cell r="AL733" t="str">
            <v>WAS, Struts</v>
          </cell>
          <cell r="AM733" t="str">
            <v>Rewrite</v>
          </cell>
          <cell r="AN733" t="str">
            <v>Q2 2025</v>
          </cell>
          <cell r="AQ733" t="str">
            <v>Oracle</v>
          </cell>
          <cell r="AR733" t="str">
            <v>Modernize to Cloud Databases</v>
          </cell>
          <cell r="AS733" t="str">
            <v>Q2 2025</v>
          </cell>
        </row>
        <row r="734">
          <cell r="A734">
            <v>12962</v>
          </cell>
          <cell r="B734" t="str">
            <v>PCAM: Project Control / Asset Management</v>
          </cell>
          <cell r="C734" t="str">
            <v>In Production</v>
          </cell>
          <cell r="D734" t="str">
            <v>PCAM</v>
          </cell>
          <cell r="E734" t="str">
            <v>I-ERP</v>
          </cell>
          <cell r="F734" t="str">
            <v>SFRANCI8</v>
          </cell>
          <cell r="G734" t="str">
            <v>DSHAH1</v>
          </cell>
          <cell r="H734" t="str">
            <v>HPADMANA</v>
          </cell>
          <cell r="I734" t="str">
            <v>HPADMANA</v>
          </cell>
          <cell r="J734" t="str">
            <v>YES</v>
          </cell>
          <cell r="K734" t="str">
            <v>Silver</v>
          </cell>
          <cell r="L734" t="str">
            <v>S-Ox In Scope</v>
          </cell>
          <cell r="M734">
            <v>222</v>
          </cell>
          <cell r="N734" t="str">
            <v>No</v>
          </cell>
          <cell r="O734" t="str">
            <v>Yes</v>
          </cell>
          <cell r="P734">
            <v>38032</v>
          </cell>
          <cell r="Q734" t="str">
            <v>-</v>
          </cell>
          <cell r="R734" t="str">
            <v>COTS</v>
          </cell>
          <cell r="S734" t="str">
            <v>Finance</v>
          </cell>
          <cell r="T734" t="str">
            <v>Integrated Enterprise Resource Planning (I-ERP)</v>
          </cell>
          <cell r="U734" t="str">
            <v>PRAGHAV3</v>
          </cell>
          <cell r="V734" t="str">
            <v>OGURUPRA</v>
          </cell>
          <cell r="W734" t="str">
            <v>PKARTH12</v>
          </cell>
          <cell r="X734" t="str">
            <v>KRAGHUR3</v>
          </cell>
          <cell r="Y734" t="str">
            <v>sreddy18</v>
          </cell>
          <cell r="Z734" t="str">
            <v>nkarthi2</v>
          </cell>
          <cell r="AA734" t="str">
            <v>ssunda13</v>
          </cell>
          <cell r="AB734" t="str">
            <v>No</v>
          </cell>
          <cell r="AC734" t="str">
            <v>No</v>
          </cell>
          <cell r="AD734" t="str">
            <v>No</v>
          </cell>
          <cell r="AE734" t="str">
            <v>PeopleSoft Project Control and Asset Management application.   Intial scope is to replace the legacy PCPAS application within North America.  Longer term is PCAM will be rolled out globally as the strategic solution.</v>
          </cell>
          <cell r="AH734" t="str">
            <v>Partial Migration to GCP</v>
          </cell>
          <cell r="AI734" t="str">
            <v>Q2 2026</v>
          </cell>
          <cell r="AK734" t="str">
            <v>Peoplesoft apps will be decomissioned after iERP release. Will migrate the front app to GCP CaaS which is running in OnPrem CaaS</v>
          </cell>
          <cell r="AQ734" t="str">
            <v>Oracle</v>
          </cell>
          <cell r="AR734" t="str">
            <v>On-Prem</v>
          </cell>
          <cell r="AS734" t="str">
            <v>TBD</v>
          </cell>
          <cell r="AT734" t="str">
            <v>Its depends on the EXCC  database roadmap</v>
          </cell>
          <cell r="AU734" t="str">
            <v>YES</v>
          </cell>
          <cell r="AV734" t="str">
            <v>Will be Decommissioned</v>
          </cell>
          <cell r="AW734" t="str">
            <v>Q4 2026</v>
          </cell>
        </row>
        <row r="735">
          <cell r="A735">
            <v>13190</v>
          </cell>
          <cell r="B735" t="str">
            <v>Sourcing for Quality</v>
          </cell>
          <cell r="C735" t="str">
            <v>In Production</v>
          </cell>
          <cell r="D735" t="str">
            <v>SFQ</v>
          </cell>
          <cell r="E735" t="str">
            <v>I-ERP</v>
          </cell>
          <cell r="F735" t="str">
            <v>SARAUJO3</v>
          </cell>
          <cell r="G735" t="str">
            <v>CBISWADI</v>
          </cell>
          <cell r="H735" t="str">
            <v>HTAKAWAL</v>
          </cell>
          <cell r="I735" t="str">
            <v>SNAG1</v>
          </cell>
          <cell r="J735" t="str">
            <v>NO</v>
          </cell>
          <cell r="K735" t="str">
            <v>Silver</v>
          </cell>
          <cell r="L735" t="str">
            <v>Non S-Ox</v>
          </cell>
          <cell r="M735">
            <v>221</v>
          </cell>
          <cell r="N735" t="str">
            <v>No</v>
          </cell>
          <cell r="O735" t="str">
            <v>Yes</v>
          </cell>
          <cell r="P735">
            <v>38697</v>
          </cell>
          <cell r="Q735" t="str">
            <v>-</v>
          </cell>
          <cell r="R735" t="str">
            <v>In-House</v>
          </cell>
          <cell r="S735" t="str">
            <v>Supply Chain</v>
          </cell>
          <cell r="T735" t="str">
            <v>Integrated Enterprise Resource Planning (I-ERP)</v>
          </cell>
          <cell r="U735" t="str">
            <v>CMYERS49</v>
          </cell>
          <cell r="V735" t="str">
            <v>APUNJAB1</v>
          </cell>
          <cell r="W735" t="str">
            <v>ANANDHIN</v>
          </cell>
          <cell r="X735" t="str">
            <v>ssrira13</v>
          </cell>
          <cell r="Y735" t="str">
            <v>tpremku1</v>
          </cell>
          <cell r="Z735" t="str">
            <v>sshahmeh</v>
          </cell>
          <cell r="AA735" t="str">
            <v>DMARTTIL</v>
          </cell>
          <cell r="AB735" t="str">
            <v>Yes</v>
          </cell>
          <cell r="AC735" t="str">
            <v>Yes</v>
          </cell>
          <cell r="AD735" t="str">
            <v>No</v>
          </cell>
          <cell r="AE735" t="str">
            <v>The eQ1MSA part of SFQ application, is to automate the enhanced Q1 Manufacturing Site Assessment process to reduce the amount of manual data entry from Suppliers and STA Engineers. The eQ1MSA part of SFQ application, will allow Suppliers and STA Engineers to enter, view and analyze assessment data electronically. The global web-based application will also receive feeds from the upstream systems, such as FDS, GSDB, SMAP, WIPS AdHoc, WIPS &amp; SIM-NG. eQ1MSA part of SFQ application will also provide Data feeds to SIM-NG and WCT. The application works with J2EE platform with Struts framework, HTML and Java script for the data entry user interface, with Oracle 11.x  Database.</v>
          </cell>
          <cell r="AH735" t="str">
            <v>Complete Migration to GCP (Both App &amp; DB)</v>
          </cell>
          <cell r="AI735" t="str">
            <v>Q4 2024</v>
          </cell>
          <cell r="AL735" t="str">
            <v>WAS, Struts, Springboot (Java &gt;= 17)</v>
          </cell>
          <cell r="AM735" t="str">
            <v>Rewrite</v>
          </cell>
          <cell r="AN735" t="str">
            <v>Q1 2025</v>
          </cell>
          <cell r="AQ735" t="str">
            <v>Oracle</v>
          </cell>
          <cell r="AR735" t="str">
            <v>Modernize to Cloud Databases</v>
          </cell>
          <cell r="AS735" t="str">
            <v>Q1 2025</v>
          </cell>
        </row>
        <row r="736">
          <cell r="A736">
            <v>13296</v>
          </cell>
          <cell r="B736" t="str">
            <v>PKGINFO  Ford B2B hosted</v>
          </cell>
          <cell r="C736" t="str">
            <v>In Production</v>
          </cell>
          <cell r="D736" t="str">
            <v>PKGINFOSUP</v>
          </cell>
          <cell r="E736" t="str">
            <v>I-ERP</v>
          </cell>
          <cell r="F736" t="str">
            <v>OTHERS</v>
          </cell>
          <cell r="G736" t="str">
            <v>TALEXAN4</v>
          </cell>
          <cell r="H736" t="str">
            <v>TKASPER</v>
          </cell>
          <cell r="I736" t="str">
            <v>MMEHTA5</v>
          </cell>
          <cell r="J736" t="str">
            <v>NO</v>
          </cell>
          <cell r="K736" t="str">
            <v>Copper</v>
          </cell>
          <cell r="L736" t="str">
            <v>Non S-Ox</v>
          </cell>
          <cell r="M736">
            <v>111</v>
          </cell>
          <cell r="N736" t="str">
            <v>Yes</v>
          </cell>
          <cell r="O736" t="str">
            <v>No</v>
          </cell>
          <cell r="P736">
            <v>36525</v>
          </cell>
          <cell r="Q736" t="str">
            <v>-</v>
          </cell>
          <cell r="R736" t="str">
            <v>Managed by 3rd Party Purchased Service</v>
          </cell>
          <cell r="S736" t="str">
            <v>Ford Customer Service</v>
          </cell>
          <cell r="T736" t="str">
            <v>-</v>
          </cell>
          <cell r="U736" t="str">
            <v>TKASPER</v>
          </cell>
          <cell r="V736" t="str">
            <v>TALEXAN4</v>
          </cell>
          <cell r="W736" t="str">
            <v>speter95</v>
          </cell>
          <cell r="X736" t="str">
            <v>CTJILOS</v>
          </cell>
          <cell r="Y736" t="str">
            <v>-</v>
          </cell>
          <cell r="Z736" t="str">
            <v>-</v>
          </cell>
          <cell r="AA736" t="str">
            <v>-</v>
          </cell>
          <cell r="AB736" t="str">
            <v>Yes</v>
          </cell>
          <cell r="AC736" t="str">
            <v>-</v>
          </cell>
          <cell r="AD736" t="str">
            <v>No</v>
          </cell>
          <cell r="AE736" t="str">
            <v>PS&amp;L Packaging Engineering generates packaging specifications to be used by suppliers. Website supported by Creative Data Inc.  Server:  eccws547.dearborn.ford.com (DEV)  eccws549.dearborn.ford.com (PROD)  Vendor contact Glenn LaFever glafeve2</v>
          </cell>
          <cell r="AG736">
            <v>5</v>
          </cell>
          <cell r="AH736" t="str">
            <v>EDC New Hypervisor</v>
          </cell>
          <cell r="AI736" t="str">
            <v>TBD</v>
          </cell>
          <cell r="AK736" t="str">
            <v>No Plans for change on BMIT App</v>
          </cell>
          <cell r="AL736" t="str">
            <v>WAS - Traditional</v>
          </cell>
          <cell r="AN736" t="str">
            <v>TBD</v>
          </cell>
          <cell r="AP736" t="str">
            <v>No Plans for change on BMIT App</v>
          </cell>
        </row>
        <row r="737">
          <cell r="A737">
            <v>13539</v>
          </cell>
          <cell r="B737" t="str">
            <v>U/SAP - FoE SAP SPM Solution</v>
          </cell>
          <cell r="C737" t="str">
            <v>In Production</v>
          </cell>
          <cell r="D737" t="str">
            <v>SAP FoE</v>
          </cell>
          <cell r="E737" t="str">
            <v>I-ERP</v>
          </cell>
          <cell r="F737" t="str">
            <v>SVISWANA</v>
          </cell>
          <cell r="G737" t="str">
            <v>RKAMLAGE</v>
          </cell>
          <cell r="H737" t="str">
            <v>VGAUL</v>
          </cell>
          <cell r="I737" t="str">
            <v>MMEHTA5</v>
          </cell>
          <cell r="J737" t="str">
            <v>YES</v>
          </cell>
          <cell r="K737" t="str">
            <v>Silver</v>
          </cell>
          <cell r="L737" t="str">
            <v>Non S-Ox</v>
          </cell>
          <cell r="M737">
            <v>222</v>
          </cell>
          <cell r="N737" t="str">
            <v>No</v>
          </cell>
          <cell r="O737" t="str">
            <v>Yes</v>
          </cell>
          <cell r="P737">
            <v>39859</v>
          </cell>
          <cell r="Q737" t="str">
            <v>-</v>
          </cell>
          <cell r="R737" t="str">
            <v>COTS</v>
          </cell>
          <cell r="S737" t="str">
            <v>Ford Customer Service</v>
          </cell>
          <cell r="T737" t="str">
            <v>FCSD Tech</v>
          </cell>
          <cell r="U737" t="str">
            <v>wvoss5</v>
          </cell>
          <cell r="V737" t="str">
            <v>TCANNIS</v>
          </cell>
          <cell r="W737" t="str">
            <v>speter95</v>
          </cell>
          <cell r="X737" t="str">
            <v>ftuerck</v>
          </cell>
          <cell r="Y737" t="str">
            <v>vreddy5</v>
          </cell>
          <cell r="Z737" t="str">
            <v>-</v>
          </cell>
          <cell r="AA737" t="str">
            <v>-</v>
          </cell>
          <cell r="AB737" t="str">
            <v>Yes</v>
          </cell>
          <cell r="AC737" t="str">
            <v>No</v>
          </cell>
          <cell r="AD737" t="str">
            <v>No</v>
          </cell>
          <cell r="AE737" t="str">
            <v>Standard software 'SAP service parts management (SPM)' to support the EU FCSD's SAP Service parts management business. This includes the SPRINT business (Vendor managed inventory).  Components: ERP 6.05, PI 7.3, CRM 7.02, CRM WCM 7.3, SCM-SPP 7.01, SCM-EWM 7.01, SCM-VMI 7.01. This is the non-S-Ox part of the SPM solution, whose S-Ox part is under the new number 51048 for dedicated SAP FI.</v>
          </cell>
          <cell r="AG737">
            <v>144</v>
          </cell>
          <cell r="AH737" t="str">
            <v xml:space="preserve">Complete Migration to SaaS </v>
          </cell>
          <cell r="AI737" t="str">
            <v>TBD</v>
          </cell>
        </row>
        <row r="738">
          <cell r="A738">
            <v>13598</v>
          </cell>
          <cell r="B738" t="str">
            <v>TACCS</v>
          </cell>
          <cell r="C738" t="str">
            <v>In Production</v>
          </cell>
          <cell r="D738" t="str">
            <v>EuHR-TACCS</v>
          </cell>
          <cell r="E738" t="str">
            <v>I-ERP</v>
          </cell>
          <cell r="F738" t="str">
            <v>SFRANCI8</v>
          </cell>
          <cell r="G738" t="str">
            <v>KKOEHLER</v>
          </cell>
          <cell r="H738" t="str">
            <v>GWAGNER9</v>
          </cell>
          <cell r="I738" t="str">
            <v>LWU14</v>
          </cell>
          <cell r="J738" t="str">
            <v>NO</v>
          </cell>
          <cell r="K738" t="str">
            <v>Gold</v>
          </cell>
          <cell r="L738" t="str">
            <v>Non S-Ox</v>
          </cell>
          <cell r="M738">
            <v>311</v>
          </cell>
          <cell r="N738" t="str">
            <v>No</v>
          </cell>
          <cell r="O738" t="str">
            <v>Yes</v>
          </cell>
          <cell r="P738">
            <v>32842</v>
          </cell>
          <cell r="Q738" t="str">
            <v>-</v>
          </cell>
          <cell r="R738" t="str">
            <v>In-House</v>
          </cell>
          <cell r="S738" t="str">
            <v>Human Resources</v>
          </cell>
          <cell r="T738" t="str">
            <v>Integrated Enterprise Resource Planning (I-ERP)</v>
          </cell>
          <cell r="U738" t="str">
            <v>pjohn12</v>
          </cell>
          <cell r="V738" t="str">
            <v>JSCHWEIC</v>
          </cell>
          <cell r="W738" t="str">
            <v>bzhu18</v>
          </cell>
          <cell r="X738" t="str">
            <v>SCHittib</v>
          </cell>
          <cell r="Y738" t="str">
            <v>TGIERNA2</v>
          </cell>
          <cell r="Z738" t="str">
            <v>mkremer3</v>
          </cell>
          <cell r="AA738" t="str">
            <v>nschnitz</v>
          </cell>
          <cell r="AB738" t="str">
            <v>No</v>
          </cell>
          <cell r="AC738" t="str">
            <v>Yes</v>
          </cell>
          <cell r="AD738" t="str">
            <v>No</v>
          </cell>
          <cell r="AE738" t="str">
            <v>Taxable benefit calculation for management lease cars and car sales to employees.</v>
          </cell>
          <cell r="AI738">
            <v>0</v>
          </cell>
          <cell r="AU738" t="str">
            <v>YES</v>
          </cell>
          <cell r="AV738" t="str">
            <v>Optimize MF - MIPs reduction</v>
          </cell>
          <cell r="AW738" t="str">
            <v>Q3 2027</v>
          </cell>
        </row>
        <row r="739">
          <cell r="A739">
            <v>13621</v>
          </cell>
          <cell r="B739" t="str">
            <v>Vehicle Title Document Systems</v>
          </cell>
          <cell r="C739" t="str">
            <v>In Production</v>
          </cell>
          <cell r="D739" t="str">
            <v>EuAS-VTD</v>
          </cell>
          <cell r="E739" t="str">
            <v>I-ERP</v>
          </cell>
          <cell r="F739" t="str">
            <v>SFRANCI8</v>
          </cell>
          <cell r="G739" t="str">
            <v>SDHANAL3</v>
          </cell>
          <cell r="H739" t="str">
            <v>PDIVAKAR</v>
          </cell>
          <cell r="I739" t="str">
            <v>LWU14</v>
          </cell>
          <cell r="J739" t="str">
            <v>NO</v>
          </cell>
          <cell r="K739" t="str">
            <v>Silver</v>
          </cell>
          <cell r="L739" t="str">
            <v>Non S-Ox</v>
          </cell>
          <cell r="M739">
            <v>111</v>
          </cell>
          <cell r="N739" t="str">
            <v>No</v>
          </cell>
          <cell r="O739" t="str">
            <v>Yes</v>
          </cell>
          <cell r="P739">
            <v>30864</v>
          </cell>
          <cell r="Q739" t="str">
            <v>-</v>
          </cell>
          <cell r="R739" t="str">
            <v>In-House</v>
          </cell>
          <cell r="S739" t="str">
            <v>Finance</v>
          </cell>
          <cell r="T739" t="str">
            <v>Integrated Enterprise Resource Planning (I-ERP)</v>
          </cell>
          <cell r="U739" t="str">
            <v>tnieburg</v>
          </cell>
          <cell r="V739" t="str">
            <v>JWEBELIN</v>
          </cell>
          <cell r="W739" t="str">
            <v>VSATHI27</v>
          </cell>
          <cell r="X739" t="str">
            <v>jraja4</v>
          </cell>
          <cell r="Y739" t="str">
            <v>KRAMANAR</v>
          </cell>
          <cell r="Z739" t="str">
            <v>MZIMMER7</v>
          </cell>
          <cell r="AA739" t="str">
            <v>jwebelin</v>
          </cell>
          <cell r="AB739" t="str">
            <v>No</v>
          </cell>
          <cell r="AC739" t="str">
            <v>No</v>
          </cell>
          <cell r="AD739" t="str">
            <v>No</v>
          </cell>
          <cell r="AE739" t="str">
            <v>Generate legal documents of ownership (Vehicle Title Documents) for Ford Germany, Ford Spain.</v>
          </cell>
          <cell r="AH739" t="str">
            <v>Partial Migration to GCP</v>
          </cell>
          <cell r="AI739">
            <v>0</v>
          </cell>
          <cell r="AK739" t="str">
            <v>Completed Q4 2024</v>
          </cell>
          <cell r="AL739" t="str">
            <v>Struts</v>
          </cell>
          <cell r="AM739" t="str">
            <v>Rewrite</v>
          </cell>
          <cell r="AN739" t="str">
            <v>TBD</v>
          </cell>
          <cell r="AP739" t="str">
            <v>Completed Q4 2024</v>
          </cell>
          <cell r="AR739" t="str">
            <v>On-Prem</v>
          </cell>
          <cell r="AU739" t="str">
            <v>YES</v>
          </cell>
          <cell r="AV739" t="str">
            <v>Optimize MF - MIPs reduction</v>
          </cell>
          <cell r="AW739" t="str">
            <v>TBD</v>
          </cell>
        </row>
        <row r="740">
          <cell r="A740">
            <v>13668</v>
          </cell>
          <cell r="B740" t="str">
            <v>EuroMIVIS Reporting</v>
          </cell>
          <cell r="C740" t="str">
            <v>In Production</v>
          </cell>
          <cell r="D740" t="str">
            <v>Eu_EMRep</v>
          </cell>
          <cell r="E740" t="str">
            <v>I-ERP</v>
          </cell>
          <cell r="F740" t="str">
            <v>SFRANCI8</v>
          </cell>
          <cell r="G740" t="str">
            <v>SDHANAL3</v>
          </cell>
          <cell r="H740" t="str">
            <v>PDIVAKAR</v>
          </cell>
          <cell r="I740" t="str">
            <v>LWU14</v>
          </cell>
          <cell r="J740" t="str">
            <v>NO</v>
          </cell>
          <cell r="K740" t="str">
            <v>Bronze</v>
          </cell>
          <cell r="L740" t="str">
            <v>Non S-Ox</v>
          </cell>
          <cell r="M740">
            <v>211</v>
          </cell>
          <cell r="N740" t="str">
            <v>No</v>
          </cell>
          <cell r="O740" t="str">
            <v>Yes</v>
          </cell>
          <cell r="P740">
            <v>36891</v>
          </cell>
          <cell r="Q740" t="str">
            <v>-</v>
          </cell>
          <cell r="R740" t="str">
            <v>In-House</v>
          </cell>
          <cell r="S740" t="str">
            <v>Marketing &amp; Sales</v>
          </cell>
          <cell r="T740" t="str">
            <v>Integrated Enterprise Resource Planning (I-ERP)</v>
          </cell>
          <cell r="U740" t="str">
            <v>mgrempe1</v>
          </cell>
          <cell r="V740" t="str">
            <v>TGOLL1</v>
          </cell>
          <cell r="W740" t="str">
            <v>VSATHI27</v>
          </cell>
          <cell r="X740" t="str">
            <v>dkrish37</v>
          </cell>
          <cell r="Y740" t="str">
            <v>RRAMAL19</v>
          </cell>
          <cell r="Z740" t="str">
            <v>mchaillo</v>
          </cell>
          <cell r="AA740" t="str">
            <v>tgoll1</v>
          </cell>
          <cell r="AB740" t="str">
            <v>No</v>
          </cell>
          <cell r="AC740" t="str">
            <v>Yes</v>
          </cell>
          <cell r="AD740" t="str">
            <v>No</v>
          </cell>
          <cell r="AE740" t="str">
            <v>Reporting frontend of European Remarketing System EuroMivis (Appl Id. 8624)</v>
          </cell>
          <cell r="AH740" t="str">
            <v>Will be Decommissioned</v>
          </cell>
          <cell r="AI740" t="str">
            <v>Q3 2025</v>
          </cell>
          <cell r="AY740" t="str">
            <v>DataStage + WebFocus</v>
          </cell>
        </row>
        <row r="741">
          <cell r="A741">
            <v>13760</v>
          </cell>
          <cell r="B741" t="str">
            <v>TVM Effective Reporting System</v>
          </cell>
          <cell r="C741" t="str">
            <v>In Production</v>
          </cell>
          <cell r="D741" t="str">
            <v>TVM ER</v>
          </cell>
          <cell r="E741" t="str">
            <v>I-ERP</v>
          </cell>
          <cell r="F741" t="str">
            <v>SFRANCI8</v>
          </cell>
          <cell r="G741" t="str">
            <v>AKANSKI</v>
          </cell>
          <cell r="H741" t="str">
            <v>BPRAKAS4</v>
          </cell>
          <cell r="I741" t="str">
            <v>LWU14</v>
          </cell>
          <cell r="J741" t="str">
            <v>NO</v>
          </cell>
          <cell r="K741" t="str">
            <v>Silver</v>
          </cell>
          <cell r="L741" t="str">
            <v>Non S-Ox</v>
          </cell>
          <cell r="M741">
            <v>211</v>
          </cell>
          <cell r="N741" t="str">
            <v>No</v>
          </cell>
          <cell r="O741" t="str">
            <v>Yes</v>
          </cell>
          <cell r="P741">
            <v>37997</v>
          </cell>
          <cell r="Q741" t="str">
            <v>-</v>
          </cell>
          <cell r="R741" t="str">
            <v>In-House</v>
          </cell>
          <cell r="S741" t="str">
            <v>Finance</v>
          </cell>
          <cell r="T741" t="str">
            <v>Integrated Enterprise Resource Planning (I-ERP)</v>
          </cell>
          <cell r="U741" t="str">
            <v>svenkats</v>
          </cell>
          <cell r="V741" t="str">
            <v>DOYER</v>
          </cell>
          <cell r="W741" t="str">
            <v>-</v>
          </cell>
          <cell r="X741" t="str">
            <v>cnoushad</v>
          </cell>
          <cell r="Y741" t="str">
            <v>pviswan6</v>
          </cell>
          <cell r="Z741" t="str">
            <v>pvijaya6</v>
          </cell>
          <cell r="AA741" t="str">
            <v>-</v>
          </cell>
          <cell r="AB741" t="str">
            <v>No</v>
          </cell>
          <cell r="AC741" t="str">
            <v>-</v>
          </cell>
          <cell r="AD741" t="str">
            <v>No</v>
          </cell>
          <cell r="AE741" t="str">
            <v>Provides the capability to report total (design plus non-design) savings by TVM Team. Data is sourced from CRID and NDPC2.</v>
          </cell>
          <cell r="AH741" t="str">
            <v>EDC CaaS</v>
          </cell>
          <cell r="AI741">
            <v>0</v>
          </cell>
          <cell r="AK741" t="str">
            <v>Already in CaaS Environment</v>
          </cell>
          <cell r="AP741" t="str">
            <v>Its not a JAVA App, its EDB Framework (owned by Robin Davis) dependent</v>
          </cell>
          <cell r="AQ741" t="str">
            <v>Oracle</v>
          </cell>
          <cell r="AR741" t="str">
            <v>On-Prem</v>
          </cell>
          <cell r="AS741" t="str">
            <v>TBD</v>
          </cell>
          <cell r="AT741" t="str">
            <v>This is depends on the EDB Framework strategy</v>
          </cell>
        </row>
        <row r="742">
          <cell r="A742">
            <v>13829</v>
          </cell>
          <cell r="B742" t="str">
            <v>FAME: Forecasted &amp; Available Machinery &amp; Equipment</v>
          </cell>
          <cell r="C742" t="str">
            <v>In Production</v>
          </cell>
          <cell r="D742" t="str">
            <v>FAME</v>
          </cell>
          <cell r="E742" t="str">
            <v>I-ERP</v>
          </cell>
          <cell r="F742" t="str">
            <v>SFRANCI8</v>
          </cell>
          <cell r="G742" t="str">
            <v>DSHAH1</v>
          </cell>
          <cell r="H742" t="str">
            <v>HPADMANA</v>
          </cell>
          <cell r="I742" t="str">
            <v>LWU14</v>
          </cell>
          <cell r="J742" t="str">
            <v>NO</v>
          </cell>
          <cell r="K742" t="str">
            <v>Bronze</v>
          </cell>
          <cell r="L742" t="str">
            <v>Non S-Ox</v>
          </cell>
          <cell r="M742">
            <v>111</v>
          </cell>
          <cell r="N742" t="str">
            <v>No</v>
          </cell>
          <cell r="O742" t="str">
            <v>Yes</v>
          </cell>
          <cell r="P742">
            <v>35338</v>
          </cell>
          <cell r="Q742" t="str">
            <v>-</v>
          </cell>
          <cell r="R742" t="str">
            <v>In-House</v>
          </cell>
          <cell r="S742" t="str">
            <v>Finance</v>
          </cell>
          <cell r="T742" t="str">
            <v>Integrated Enterprise Resource Planning (I-ERP)</v>
          </cell>
          <cell r="U742" t="str">
            <v>adelapen</v>
          </cell>
          <cell r="V742" t="str">
            <v>MGOMEZ11</v>
          </cell>
          <cell r="W742" t="str">
            <v>-</v>
          </cell>
          <cell r="X742" t="str">
            <v>JAMAL</v>
          </cell>
          <cell r="Y742" t="str">
            <v>KRAGHUR3</v>
          </cell>
          <cell r="Z742" t="str">
            <v>-</v>
          </cell>
          <cell r="AA742" t="str">
            <v>-</v>
          </cell>
          <cell r="AB742" t="str">
            <v>No</v>
          </cell>
          <cell r="AC742" t="str">
            <v>-</v>
          </cell>
          <cell r="AD742" t="str">
            <v>No</v>
          </cell>
          <cell r="AE742" t="str">
            <v>Support Ford Asset Disposal Process, as described in the Finance Mannual.</v>
          </cell>
          <cell r="AI742">
            <v>0</v>
          </cell>
          <cell r="AQ742" t="str">
            <v>Oracle</v>
          </cell>
          <cell r="AR742" t="str">
            <v>Modernize to Cloud Databases</v>
          </cell>
          <cell r="AS742" t="str">
            <v>Q4 2026</v>
          </cell>
        </row>
        <row r="743">
          <cell r="A743">
            <v>13912</v>
          </cell>
          <cell r="B743" t="str">
            <v>PDB</v>
          </cell>
          <cell r="C743" t="str">
            <v>In Production</v>
          </cell>
          <cell r="D743" t="str">
            <v>EuAS-PDB</v>
          </cell>
          <cell r="E743" t="str">
            <v>I-ERP</v>
          </cell>
          <cell r="F743" t="str">
            <v>SFRANCI8</v>
          </cell>
          <cell r="G743" t="str">
            <v>RJAYAKU2</v>
          </cell>
          <cell r="H743" t="str">
            <v>SSRINI47</v>
          </cell>
          <cell r="I743" t="str">
            <v>LWU14</v>
          </cell>
          <cell r="J743" t="str">
            <v>NO</v>
          </cell>
          <cell r="K743" t="str">
            <v>Gold</v>
          </cell>
          <cell r="L743" t="str">
            <v>Non S-Ox</v>
          </cell>
          <cell r="M743">
            <v>211</v>
          </cell>
          <cell r="N743" t="str">
            <v>No</v>
          </cell>
          <cell r="O743" t="str">
            <v>Yes</v>
          </cell>
          <cell r="P743">
            <v>34455</v>
          </cell>
          <cell r="Q743">
            <v>46022</v>
          </cell>
          <cell r="R743" t="str">
            <v>In-House</v>
          </cell>
          <cell r="S743" t="str">
            <v>Finance</v>
          </cell>
          <cell r="T743" t="str">
            <v>Integrated Enterprise Resource Planning (I-ERP)</v>
          </cell>
          <cell r="U743" t="str">
            <v>sganesh8</v>
          </cell>
          <cell r="V743" t="str">
            <v>RVINOD1</v>
          </cell>
          <cell r="W743" t="str">
            <v>PVINAYA1</v>
          </cell>
          <cell r="X743" t="str">
            <v>tannaama</v>
          </cell>
          <cell r="Y743" t="str">
            <v>ssanka25</v>
          </cell>
          <cell r="Z743" t="str">
            <v>mvenkat1</v>
          </cell>
          <cell r="AA743" t="str">
            <v>cksuresh</v>
          </cell>
          <cell r="AB743" t="str">
            <v>Yes</v>
          </cell>
          <cell r="AC743" t="str">
            <v>No</v>
          </cell>
          <cell r="AD743" t="str">
            <v>No</v>
          </cell>
          <cell r="AE743" t="str">
            <v>The Payment Database (PDB) allows on-line enquiry access to payment details for the following type of transaction:   * Receipts for suppliers using Evaluated Receipt Settlement (ERS).   * Self-Billing Invoices (SBIs) for suppliers using Evaluated Receipt Settlement (ERS).   * Invoices for suppliers not being processed using Evaluated Receipt Settlement (ERS).   * Remittance advices.     Supplier details can also be accessed through PDB.</v>
          </cell>
          <cell r="AF743" t="str">
            <v>EU, IMG</v>
          </cell>
          <cell r="AI743">
            <v>0</v>
          </cell>
          <cell r="AU743" t="str">
            <v>YES</v>
          </cell>
          <cell r="AV743" t="str">
            <v>Will be Decommissioned</v>
          </cell>
          <cell r="AW743" t="str">
            <v>Q3 2027</v>
          </cell>
          <cell r="AX743" t="str">
            <v xml:space="preserve">This app will be replaced with iERP SAP HANA. </v>
          </cell>
        </row>
        <row r="744">
          <cell r="A744">
            <v>14569</v>
          </cell>
          <cell r="B744" t="str">
            <v>MSDS External Public Website</v>
          </cell>
          <cell r="C744" t="str">
            <v>In Production</v>
          </cell>
          <cell r="D744" t="str">
            <v>MSDS</v>
          </cell>
          <cell r="E744" t="str">
            <v>I-ERP</v>
          </cell>
          <cell r="F744" t="str">
            <v>OTHERS</v>
          </cell>
          <cell r="G744" t="str">
            <v>TWESP</v>
          </cell>
          <cell r="H744" t="str">
            <v>RSCHMI16</v>
          </cell>
          <cell r="I744" t="str">
            <v>MMEHTA5</v>
          </cell>
          <cell r="J744" t="str">
            <v>NO</v>
          </cell>
          <cell r="K744" t="str">
            <v>Copper</v>
          </cell>
          <cell r="L744" t="str">
            <v>Non S-Ox</v>
          </cell>
          <cell r="M744">
            <v>11</v>
          </cell>
          <cell r="N744" t="str">
            <v>Yes</v>
          </cell>
          <cell r="O744" t="str">
            <v>No</v>
          </cell>
          <cell r="P744">
            <v>38116</v>
          </cell>
          <cell r="Q744" t="str">
            <v>-</v>
          </cell>
          <cell r="R744" t="str">
            <v>Managed by 3rd Party Purchased Service</v>
          </cell>
          <cell r="S744" t="str">
            <v>Ford Customer Service</v>
          </cell>
          <cell r="T744" t="str">
            <v>-</v>
          </cell>
          <cell r="U744" t="str">
            <v>twesp</v>
          </cell>
          <cell r="V744" t="str">
            <v>TWILKS2</v>
          </cell>
          <cell r="W744" t="str">
            <v>speter95</v>
          </cell>
          <cell r="X744" t="str">
            <v>ftuerck</v>
          </cell>
          <cell r="Y744" t="str">
            <v>rschmi16</v>
          </cell>
          <cell r="Z744" t="str">
            <v>rschmi16</v>
          </cell>
          <cell r="AA744" t="str">
            <v>-</v>
          </cell>
          <cell r="AB744" t="str">
            <v>Yes</v>
          </cell>
          <cell r="AC744" t="str">
            <v>No</v>
          </cell>
          <cell r="AD744" t="str">
            <v>No</v>
          </cell>
          <cell r="AE744" t="str">
            <v>MSDS External Web-site provides information on chemical aftermarket products with Ford/Motorcraft brand. The site contains legally required documentation like Material Safety Data Sheets and Ingredients Data Sheets, as well as a chemical catalog with detailed product/part information. In total 30 global countries with 23 languages are covered. The site is not access controlled and therefore disposable to the world wide web community.</v>
          </cell>
          <cell r="AG744">
            <v>6</v>
          </cell>
          <cell r="AH744" t="str">
            <v>EDC New Hypervisor</v>
          </cell>
          <cell r="AI744" t="str">
            <v>TBD</v>
          </cell>
          <cell r="AK744" t="str">
            <v>No plans for change on BMIT App</v>
          </cell>
          <cell r="AQ744" t="str">
            <v>SQL</v>
          </cell>
          <cell r="AR744" t="str">
            <v>On-Prem</v>
          </cell>
          <cell r="AS744" t="str">
            <v>TBD</v>
          </cell>
          <cell r="AT744" t="str">
            <v>No plans for change on BMIT App</v>
          </cell>
        </row>
        <row r="745">
          <cell r="A745">
            <v>14711</v>
          </cell>
          <cell r="B745" t="str">
            <v>FST-MPA: Manufacturing Parts Accounting</v>
          </cell>
          <cell r="C745" t="str">
            <v>In Production</v>
          </cell>
          <cell r="D745" t="str">
            <v>FST-MPA</v>
          </cell>
          <cell r="E745" t="str">
            <v>I-ERP</v>
          </cell>
          <cell r="F745" t="str">
            <v>SFRANCI8</v>
          </cell>
          <cell r="G745" t="str">
            <v>AKANSKI</v>
          </cell>
          <cell r="H745" t="str">
            <v>BPRAKAS4</v>
          </cell>
          <cell r="I745" t="str">
            <v>LWU14</v>
          </cell>
          <cell r="J745" t="str">
            <v>NO</v>
          </cell>
          <cell r="K745" t="str">
            <v>Silver</v>
          </cell>
          <cell r="L745" t="str">
            <v>S-Ox In Scope</v>
          </cell>
          <cell r="M745">
            <v>232</v>
          </cell>
          <cell r="N745" t="str">
            <v>No</v>
          </cell>
          <cell r="O745" t="str">
            <v>Yes</v>
          </cell>
          <cell r="P745">
            <v>38323</v>
          </cell>
          <cell r="Q745" t="str">
            <v>-</v>
          </cell>
          <cell r="R745" t="str">
            <v>In-House</v>
          </cell>
          <cell r="S745" t="str">
            <v>Finance</v>
          </cell>
          <cell r="T745" t="str">
            <v>Integrated Enterprise Resource Planning (I-ERP)</v>
          </cell>
          <cell r="U745" t="str">
            <v>evinothk</v>
          </cell>
          <cell r="V745" t="str">
            <v>RRAMYA</v>
          </cell>
          <cell r="W745" t="str">
            <v>VSATHI27</v>
          </cell>
          <cell r="X745" t="str">
            <v>dsasiku5</v>
          </cell>
          <cell r="Y745" t="str">
            <v>psasiku3</v>
          </cell>
          <cell r="Z745" t="str">
            <v>RVIVEK1</v>
          </cell>
          <cell r="AA745" t="str">
            <v>SGOPALA5</v>
          </cell>
          <cell r="AB745" t="str">
            <v>No</v>
          </cell>
          <cell r="AC745" t="str">
            <v>No</v>
          </cell>
          <cell r="AD745" t="str">
            <v>No</v>
          </cell>
          <cell r="AE745" t="str">
            <v>The FST Application supports implementation of critical accounting and financial processes, and the traceability of financial data.  For high precision financial reporting and control, FST will implement a Corporate Information Factory (CIF) model, and all supporting projects must adhere to CIF architectural standards. The new FST application will optimise transaction processing performance and analytic reporting, making it easier to respond to business changes.</v>
          </cell>
          <cell r="AG745">
            <v>30</v>
          </cell>
          <cell r="AH745" t="str">
            <v>Will be Decommissioned</v>
          </cell>
          <cell r="AI745" t="str">
            <v>Q2 2026</v>
          </cell>
          <cell r="AK745" t="str">
            <v>This will be replaced by iERP (Costing Release)</v>
          </cell>
          <cell r="AL745" t="str">
            <v>Struts</v>
          </cell>
          <cell r="AM745" t="str">
            <v>Will be Decommissioned</v>
          </cell>
          <cell r="AN745" t="str">
            <v>Q2 2026</v>
          </cell>
          <cell r="AQ745" t="str">
            <v>Oracle</v>
          </cell>
          <cell r="AR745" t="str">
            <v>Will be Decommissioned</v>
          </cell>
          <cell r="AS745" t="str">
            <v>Q2 2026</v>
          </cell>
          <cell r="AU745" t="str">
            <v>YES</v>
          </cell>
          <cell r="AV745" t="str">
            <v>Will be Decommissioned</v>
          </cell>
          <cell r="AW745" t="str">
            <v>Q2 2026</v>
          </cell>
        </row>
        <row r="746">
          <cell r="A746">
            <v>14713</v>
          </cell>
          <cell r="B746" t="str">
            <v>FST-FVA: Finished Vehicle Accounting</v>
          </cell>
          <cell r="C746" t="str">
            <v>In Production</v>
          </cell>
          <cell r="D746" t="str">
            <v>FST-FVA</v>
          </cell>
          <cell r="E746" t="str">
            <v>I-ERP</v>
          </cell>
          <cell r="F746" t="str">
            <v>SFRANCI8</v>
          </cell>
          <cell r="G746" t="str">
            <v>AKANSKI</v>
          </cell>
          <cell r="H746" t="str">
            <v>BPRAKAS4</v>
          </cell>
          <cell r="I746" t="str">
            <v>LWU14</v>
          </cell>
          <cell r="J746" t="str">
            <v>NO</v>
          </cell>
          <cell r="K746" t="str">
            <v>Silver</v>
          </cell>
          <cell r="L746" t="str">
            <v>S-Ox In Scope</v>
          </cell>
          <cell r="M746">
            <v>232</v>
          </cell>
          <cell r="N746" t="str">
            <v>No</v>
          </cell>
          <cell r="O746" t="str">
            <v>Yes</v>
          </cell>
          <cell r="P746">
            <v>38807</v>
          </cell>
          <cell r="Q746" t="str">
            <v>-</v>
          </cell>
          <cell r="R746" t="str">
            <v>In-House</v>
          </cell>
          <cell r="S746" t="str">
            <v>Finance</v>
          </cell>
          <cell r="T746" t="str">
            <v>Integrated Enterprise Resource Planning (I-ERP)</v>
          </cell>
          <cell r="U746" t="str">
            <v>evinothk</v>
          </cell>
          <cell r="V746" t="str">
            <v>RRAMYA</v>
          </cell>
          <cell r="W746" t="str">
            <v>VSATHI27</v>
          </cell>
          <cell r="X746" t="str">
            <v>gperaiah</v>
          </cell>
          <cell r="Y746" t="str">
            <v>-</v>
          </cell>
          <cell r="Z746" t="str">
            <v>SGOPALA5</v>
          </cell>
          <cell r="AA746" t="str">
            <v>-</v>
          </cell>
          <cell r="AB746" t="str">
            <v>No</v>
          </cell>
          <cell r="AC746" t="str">
            <v>No</v>
          </cell>
          <cell r="AD746" t="str">
            <v>No</v>
          </cell>
          <cell r="AE746" t="str">
            <v>Synchronize, aggregate, align and record all vehicle financial events in order to align Ford book of accounts and the external finance community relative to financial analysis and reporting data.</v>
          </cell>
          <cell r="AG746">
            <v>4</v>
          </cell>
          <cell r="AH746" t="str">
            <v>Will be Decommissioned</v>
          </cell>
          <cell r="AI746" t="str">
            <v>Q2 2026</v>
          </cell>
          <cell r="AM746" t="str">
            <v>Will be Decommissioned</v>
          </cell>
          <cell r="AN746" t="str">
            <v>Q2 2026</v>
          </cell>
          <cell r="AQ746" t="str">
            <v>Oracle</v>
          </cell>
          <cell r="AR746" t="str">
            <v>Will be Decommissioned</v>
          </cell>
          <cell r="AS746" t="str">
            <v>Q2 2026</v>
          </cell>
          <cell r="AV746" t="str">
            <v>Will be Decommissioned</v>
          </cell>
          <cell r="AW746" t="str">
            <v>Q2 2026</v>
          </cell>
        </row>
        <row r="747">
          <cell r="A747">
            <v>14716</v>
          </cell>
          <cell r="B747" t="str">
            <v>FST-RA: Reporting - Analytical</v>
          </cell>
          <cell r="C747" t="str">
            <v>In Production</v>
          </cell>
          <cell r="D747" t="str">
            <v>FST-Report</v>
          </cell>
          <cell r="E747" t="str">
            <v>I-ERP</v>
          </cell>
          <cell r="F747" t="str">
            <v>SFRANCI8</v>
          </cell>
          <cell r="G747" t="str">
            <v>AKANSKI</v>
          </cell>
          <cell r="H747" t="str">
            <v>BPRAKAS4</v>
          </cell>
          <cell r="I747" t="str">
            <v>LWU14</v>
          </cell>
          <cell r="J747" t="str">
            <v>NO</v>
          </cell>
          <cell r="K747" t="str">
            <v>Silver</v>
          </cell>
          <cell r="L747" t="str">
            <v>S-Ox In Scope</v>
          </cell>
          <cell r="M747">
            <v>232</v>
          </cell>
          <cell r="N747" t="str">
            <v>No</v>
          </cell>
          <cell r="O747" t="str">
            <v>Yes</v>
          </cell>
          <cell r="P747">
            <v>38323</v>
          </cell>
          <cell r="Q747" t="str">
            <v>-</v>
          </cell>
          <cell r="R747" t="str">
            <v>In-House</v>
          </cell>
          <cell r="S747" t="str">
            <v>Finance</v>
          </cell>
          <cell r="T747" t="str">
            <v>Integrated Enterprise Resource Planning (I-ERP)</v>
          </cell>
          <cell r="U747" t="str">
            <v>evinothk</v>
          </cell>
          <cell r="V747" t="str">
            <v>RRAMYA</v>
          </cell>
          <cell r="W747" t="str">
            <v>VSATHI27</v>
          </cell>
          <cell r="X747" t="str">
            <v>gperaiah</v>
          </cell>
          <cell r="Y747" t="str">
            <v>-</v>
          </cell>
          <cell r="Z747" t="str">
            <v>SGOPALA5</v>
          </cell>
          <cell r="AA747" t="str">
            <v>-</v>
          </cell>
          <cell r="AB747" t="str">
            <v>No</v>
          </cell>
          <cell r="AC747" t="str">
            <v>No</v>
          </cell>
          <cell r="AD747" t="str">
            <v>No</v>
          </cell>
          <cell r="AE747" t="str">
            <v>The FST Application supports implementation of critical accounting and financial processes, and the traceability of financial data.  For high precision financial reporting and control, FST will implement a Corporate Information Factory (CIF) model, and all supporting projects must adhere to CIF architectural standards. The new FST application will optimise transaction processing performance and analytic reporting, making it easier to respond to business changes.</v>
          </cell>
          <cell r="AG747">
            <v>6</v>
          </cell>
          <cell r="AH747" t="str">
            <v>Will be Decommissioned</v>
          </cell>
          <cell r="AI747" t="str">
            <v>Q2 2026</v>
          </cell>
          <cell r="AL747" t="str">
            <v>Springboot (Java &gt;= 17)</v>
          </cell>
          <cell r="AM747" t="str">
            <v>Will be Decommissioned</v>
          </cell>
          <cell r="AN747" t="str">
            <v>Q2 2026</v>
          </cell>
          <cell r="AQ747" t="str">
            <v>Oracle</v>
          </cell>
          <cell r="AR747" t="str">
            <v>Will be Decommissioned</v>
          </cell>
          <cell r="AS747" t="str">
            <v>Q2 2026</v>
          </cell>
          <cell r="AV747" t="str">
            <v>Will be Decommissioned</v>
          </cell>
          <cell r="AW747" t="str">
            <v>Q2 2026</v>
          </cell>
          <cell r="AY747" t="str">
            <v>BO + DataStage</v>
          </cell>
        </row>
        <row r="748">
          <cell r="A748">
            <v>14902</v>
          </cell>
          <cell r="B748" t="str">
            <v>Price Protection Entry System</v>
          </cell>
          <cell r="C748" t="str">
            <v>In Production</v>
          </cell>
          <cell r="D748" t="str">
            <v>PPES</v>
          </cell>
          <cell r="E748" t="str">
            <v>I-ERP</v>
          </cell>
          <cell r="F748" t="str">
            <v>SFRANCI8</v>
          </cell>
          <cell r="G748" t="str">
            <v>SDHANAL3</v>
          </cell>
          <cell r="H748" t="str">
            <v>PDIVAKAR</v>
          </cell>
          <cell r="I748" t="str">
            <v>LWU14</v>
          </cell>
          <cell r="J748" t="str">
            <v>NO</v>
          </cell>
          <cell r="K748" t="str">
            <v>Silver</v>
          </cell>
          <cell r="L748" t="str">
            <v>Non S-Ox</v>
          </cell>
          <cell r="M748">
            <v>111</v>
          </cell>
          <cell r="N748" t="str">
            <v>No</v>
          </cell>
          <cell r="O748" t="str">
            <v>Yes</v>
          </cell>
          <cell r="P748">
            <v>32873</v>
          </cell>
          <cell r="Q748" t="str">
            <v>-</v>
          </cell>
          <cell r="R748" t="str">
            <v>In-House</v>
          </cell>
          <cell r="S748" t="str">
            <v>Finance</v>
          </cell>
          <cell r="T748" t="str">
            <v>Integrated Enterprise Resource Planning (I-ERP)</v>
          </cell>
          <cell r="U748" t="str">
            <v>jschucke</v>
          </cell>
          <cell r="V748" t="str">
            <v>MFADLAL1</v>
          </cell>
          <cell r="W748" t="str">
            <v>VSATHI27</v>
          </cell>
          <cell r="X748" t="str">
            <v>jraja4</v>
          </cell>
          <cell r="Y748" t="str">
            <v>gsubbura</v>
          </cell>
          <cell r="Z748" t="str">
            <v>jlosee1</v>
          </cell>
          <cell r="AA748" t="str">
            <v>LRANKA</v>
          </cell>
          <cell r="AB748" t="str">
            <v>No</v>
          </cell>
          <cell r="AC748" t="str">
            <v>Yes</v>
          </cell>
          <cell r="AD748" t="str">
            <v>No</v>
          </cell>
          <cell r="AE748" t="str">
            <v>Dealers enter claims for price protection credit when the price of the vehicle increased from the time of order to the time of delivery.  The information received is validated to ensure payment has not already been made and any credits due are processed through Dealer Payment System.</v>
          </cell>
          <cell r="AI748">
            <v>0</v>
          </cell>
          <cell r="AR748" t="str">
            <v>On-Prem</v>
          </cell>
          <cell r="AT748" t="str">
            <v>Only VSAM</v>
          </cell>
          <cell r="AU748" t="str">
            <v>YES</v>
          </cell>
          <cell r="AV748" t="str">
            <v>Optimize MF - MIPs reduction</v>
          </cell>
          <cell r="AW748" t="str">
            <v>TBD</v>
          </cell>
        </row>
        <row r="749">
          <cell r="A749">
            <v>14923</v>
          </cell>
          <cell r="B749" t="str">
            <v>Global Rates Info Machines and Materials</v>
          </cell>
          <cell r="C749" t="str">
            <v>In Production</v>
          </cell>
          <cell r="D749" t="str">
            <v>EuFA-GRIMM</v>
          </cell>
          <cell r="E749" t="str">
            <v>I-ERP</v>
          </cell>
          <cell r="F749" t="str">
            <v>SFRANCI8</v>
          </cell>
          <cell r="G749" t="str">
            <v>AKANSKI</v>
          </cell>
          <cell r="H749" t="str">
            <v>BPRAKAS4</v>
          </cell>
          <cell r="I749" t="str">
            <v>LWU14</v>
          </cell>
          <cell r="J749" t="str">
            <v>NO</v>
          </cell>
          <cell r="K749" t="str">
            <v>Bronze</v>
          </cell>
          <cell r="L749" t="str">
            <v>Non S-Ox</v>
          </cell>
          <cell r="M749">
            <v>111</v>
          </cell>
          <cell r="N749" t="str">
            <v>No</v>
          </cell>
          <cell r="O749" t="str">
            <v>Yes</v>
          </cell>
          <cell r="P749">
            <v>38627</v>
          </cell>
          <cell r="Q749" t="str">
            <v>-</v>
          </cell>
          <cell r="R749" t="str">
            <v>In-House</v>
          </cell>
          <cell r="S749" t="str">
            <v>PD Operations and Quality</v>
          </cell>
          <cell r="T749" t="str">
            <v>Integrated Enterprise Resource Planning (I-ERP)</v>
          </cell>
          <cell r="U749" t="str">
            <v>MGASPERO</v>
          </cell>
          <cell r="V749" t="str">
            <v>AHARTLE1</v>
          </cell>
          <cell r="W749" t="str">
            <v>PVINAYA1</v>
          </cell>
          <cell r="X749" t="str">
            <v>cnoushad</v>
          </cell>
          <cell r="Y749" t="str">
            <v>-</v>
          </cell>
          <cell r="Z749" t="str">
            <v>prosins1</v>
          </cell>
          <cell r="AA749" t="str">
            <v>-</v>
          </cell>
          <cell r="AB749" t="str">
            <v>No</v>
          </cell>
          <cell r="AC749" t="str">
            <v>-</v>
          </cell>
          <cell r="AD749" t="str">
            <v>No</v>
          </cell>
          <cell r="AE749" t="str">
            <v>Global Rate Information Machine and Materials (GRIMM)    Calculates machine and labour rates and stores machine and standard price rates.  [Application has been rewritten into J2EE from Mainframe - previous record 6336]</v>
          </cell>
          <cell r="AI749">
            <v>0</v>
          </cell>
          <cell r="AL749" t="str">
            <v>WAS, Struts</v>
          </cell>
          <cell r="AM749" t="str">
            <v>Rewrite</v>
          </cell>
          <cell r="AN749" t="str">
            <v>Q3 2027</v>
          </cell>
          <cell r="AQ749" t="str">
            <v>Oracle</v>
          </cell>
          <cell r="AR749" t="str">
            <v>Modernize to Cloud Databases</v>
          </cell>
          <cell r="AS749" t="str">
            <v>Q1 2025</v>
          </cell>
          <cell r="AT749" t="str">
            <v xml:space="preserve">Migrating to Cloud SQL (PostgreSQL)
Already completed. </v>
          </cell>
          <cell r="AY749" t="str">
            <v>WebFocus</v>
          </cell>
        </row>
        <row r="750">
          <cell r="A750">
            <v>15477</v>
          </cell>
          <cell r="B750" t="str">
            <v>Capture-IT</v>
          </cell>
          <cell r="C750" t="str">
            <v>In Production</v>
          </cell>
          <cell r="D750" t="str">
            <v>Capture-IT</v>
          </cell>
          <cell r="E750" t="str">
            <v>I-ERP</v>
          </cell>
          <cell r="F750" t="str">
            <v>SARAUJO3</v>
          </cell>
          <cell r="G750" t="str">
            <v>CBISWADI</v>
          </cell>
          <cell r="H750" t="str">
            <v>HTAKAWAL</v>
          </cell>
          <cell r="I750" t="str">
            <v>SNAG1</v>
          </cell>
          <cell r="J750" t="str">
            <v>NO</v>
          </cell>
          <cell r="K750" t="str">
            <v>Copper</v>
          </cell>
          <cell r="L750" t="str">
            <v>Non S-Ox</v>
          </cell>
          <cell r="M750">
            <v>211</v>
          </cell>
          <cell r="N750" t="str">
            <v>Yes</v>
          </cell>
          <cell r="O750" t="str">
            <v>No</v>
          </cell>
          <cell r="P750">
            <v>35885</v>
          </cell>
          <cell r="Q750" t="str">
            <v>-</v>
          </cell>
          <cell r="R750" t="str">
            <v>In-House</v>
          </cell>
          <cell r="S750" t="str">
            <v>Supply Chain</v>
          </cell>
          <cell r="T750" t="str">
            <v>-</v>
          </cell>
          <cell r="U750" t="str">
            <v>DMARTTIL</v>
          </cell>
          <cell r="V750" t="str">
            <v>LBAYNTON</v>
          </cell>
          <cell r="W750" t="str">
            <v>ANANDHIN</v>
          </cell>
          <cell r="X750" t="str">
            <v>tpremku1</v>
          </cell>
          <cell r="Y750" t="str">
            <v>RBHASKA8</v>
          </cell>
          <cell r="Z750" t="str">
            <v>-</v>
          </cell>
          <cell r="AA750" t="str">
            <v>-</v>
          </cell>
          <cell r="AB750" t="str">
            <v>No</v>
          </cell>
          <cell r="AC750" t="str">
            <v>-</v>
          </cell>
          <cell r="AD750" t="str">
            <v>No</v>
          </cell>
          <cell r="AE750" t="str">
            <v>STA owned application containing stop ship and field action information - high level only for reporting to SIM as supplier responsible.</v>
          </cell>
          <cell r="AG750">
            <v>3</v>
          </cell>
          <cell r="AH750" t="str">
            <v>Complete Migration to GCP (Both App &amp; DB)</v>
          </cell>
          <cell r="AI750" t="str">
            <v>TBD</v>
          </cell>
          <cell r="AK750" t="str">
            <v>To Be Confirm with Harsh</v>
          </cell>
          <cell r="AX750" t="str">
            <v>TBD</v>
          </cell>
        </row>
        <row r="751">
          <cell r="A751">
            <v>15652</v>
          </cell>
          <cell r="B751" t="str">
            <v>FST-MCA: Material Cost Analysis</v>
          </cell>
          <cell r="C751" t="str">
            <v>In Production</v>
          </cell>
          <cell r="D751" t="str">
            <v>FST-MCA</v>
          </cell>
          <cell r="E751" t="str">
            <v>I-ERP</v>
          </cell>
          <cell r="F751" t="str">
            <v>SFRANCI8</v>
          </cell>
          <cell r="G751" t="str">
            <v>AKANSKI</v>
          </cell>
          <cell r="H751" t="str">
            <v>BPRAKAS4</v>
          </cell>
          <cell r="I751" t="str">
            <v>LWU14</v>
          </cell>
          <cell r="J751" t="str">
            <v>NO</v>
          </cell>
          <cell r="K751" t="str">
            <v>Silver</v>
          </cell>
          <cell r="L751" t="str">
            <v>Non S-Ox</v>
          </cell>
          <cell r="M751">
            <v>232</v>
          </cell>
          <cell r="N751" t="str">
            <v>No</v>
          </cell>
          <cell r="O751" t="str">
            <v>Yes</v>
          </cell>
          <cell r="P751">
            <v>38638</v>
          </cell>
          <cell r="Q751" t="str">
            <v>-</v>
          </cell>
          <cell r="R751" t="str">
            <v>In-House</v>
          </cell>
          <cell r="S751" t="str">
            <v>Finance</v>
          </cell>
          <cell r="T751" t="str">
            <v>Integrated Enterprise Resource Planning (I-ERP)</v>
          </cell>
          <cell r="U751" t="str">
            <v>csenthi3</v>
          </cell>
          <cell r="V751" t="str">
            <v>DSAIMAHE</v>
          </cell>
          <cell r="W751" t="str">
            <v>VSATHI27</v>
          </cell>
          <cell r="X751" t="str">
            <v>VSIVAIAH</v>
          </cell>
          <cell r="Y751" t="str">
            <v>psasiku3</v>
          </cell>
          <cell r="Z751" t="str">
            <v>pdhanala</v>
          </cell>
          <cell r="AA751" t="str">
            <v>lvijayal</v>
          </cell>
          <cell r="AB751" t="str">
            <v>No</v>
          </cell>
          <cell r="AC751" t="str">
            <v>No</v>
          </cell>
          <cell r="AD751" t="str">
            <v>No</v>
          </cell>
          <cell r="AE751" t="str">
            <v>MCA is used to standardize business practices using a common tool set.  In MCA, common practices will include: modeling of all relevant base vehicles and options along with unique options costs which will be available by base vehicle, by market.</v>
          </cell>
          <cell r="AG751">
            <v>4</v>
          </cell>
          <cell r="AH751" t="str">
            <v>Will be Decommissioned</v>
          </cell>
          <cell r="AI751" t="str">
            <v>Q2 2026</v>
          </cell>
          <cell r="AM751" t="str">
            <v>Will be Decommissioned</v>
          </cell>
          <cell r="AN751" t="str">
            <v>Q2 2026</v>
          </cell>
          <cell r="AQ751" t="str">
            <v>Oracle</v>
          </cell>
          <cell r="AR751" t="str">
            <v>Will be Decommissioned</v>
          </cell>
          <cell r="AS751" t="str">
            <v>Q2 2026</v>
          </cell>
          <cell r="AV751" t="str">
            <v>Will be Decommissioned</v>
          </cell>
          <cell r="AW751" t="str">
            <v>Q2 2026</v>
          </cell>
        </row>
        <row r="752">
          <cell r="A752">
            <v>15978</v>
          </cell>
          <cell r="B752" t="str">
            <v>PURCHASING ANNUAL ACCESS REVIEW SYSTEM</v>
          </cell>
          <cell r="C752" t="str">
            <v>In Production</v>
          </cell>
          <cell r="D752" t="str">
            <v>PAARS</v>
          </cell>
          <cell r="E752" t="str">
            <v>I-ERP</v>
          </cell>
          <cell r="F752" t="str">
            <v>SARAUJO3</v>
          </cell>
          <cell r="G752" t="str">
            <v>CBISWADI</v>
          </cell>
          <cell r="H752" t="str">
            <v>TSUNDARA</v>
          </cell>
          <cell r="I752" t="str">
            <v>SNAG1</v>
          </cell>
          <cell r="J752" t="str">
            <v>NO</v>
          </cell>
          <cell r="K752" t="str">
            <v>Bronze</v>
          </cell>
          <cell r="L752" t="str">
            <v>Non S-Ox</v>
          </cell>
          <cell r="M752">
            <v>111</v>
          </cell>
          <cell r="N752" t="str">
            <v>No</v>
          </cell>
          <cell r="O752" t="str">
            <v>Yes</v>
          </cell>
          <cell r="P752">
            <v>38624</v>
          </cell>
          <cell r="Q752" t="str">
            <v>-</v>
          </cell>
          <cell r="R752" t="str">
            <v>In-House</v>
          </cell>
          <cell r="S752" t="str">
            <v>Supply Chain</v>
          </cell>
          <cell r="T752" t="str">
            <v>-</v>
          </cell>
          <cell r="U752" t="str">
            <v>astickel</v>
          </cell>
          <cell r="V752" t="str">
            <v>RGUPTA15</v>
          </cell>
          <cell r="W752" t="str">
            <v>ANANDHIN</v>
          </cell>
          <cell r="X752" t="str">
            <v>mrajku10</v>
          </cell>
          <cell r="Y752" t="str">
            <v>rabdulra</v>
          </cell>
          <cell r="Z752" t="str">
            <v>-</v>
          </cell>
          <cell r="AA752" t="str">
            <v>-</v>
          </cell>
          <cell r="AB752" t="str">
            <v>No</v>
          </cell>
          <cell r="AC752" t="str">
            <v>No</v>
          </cell>
          <cell r="AD752" t="str">
            <v>No</v>
          </cell>
          <cell r="AE752" t="str">
            <v>Purchasing Annual Access Review System</v>
          </cell>
          <cell r="AG752">
            <v>3</v>
          </cell>
          <cell r="AH752" t="str">
            <v>Partial Migration to GCP</v>
          </cell>
          <cell r="AI752" t="str">
            <v>Q4 2024</v>
          </cell>
          <cell r="AJ752" t="str">
            <v>COTS Solution- No access to re write the business logic.</v>
          </cell>
          <cell r="AK752" t="str">
            <v xml:space="preserve">COTS Solution- No access to re write the business logic. Hence migrated the Application tier to GCP CaaS platform and retained the on prem database component - Oracle as is. </v>
          </cell>
          <cell r="AL752" t="str">
            <v>JAVA/Servlet/JSP/Oracle Fusion Pass/WAS Liberty are part of the Packaged solution.</v>
          </cell>
          <cell r="AN752" t="str">
            <v>TBD</v>
          </cell>
          <cell r="AP752" t="str">
            <v>Retain As Is</v>
          </cell>
          <cell r="AQ752" t="str">
            <v>Oracle</v>
          </cell>
          <cell r="AR752" t="str">
            <v>On-Prem</v>
          </cell>
          <cell r="AS752" t="str">
            <v>TBD</v>
          </cell>
          <cell r="AT752" t="str">
            <v>COTS Solution- No access to re write the Queries.Hence, Oracle needs to be retained as is.</v>
          </cell>
        </row>
        <row r="753">
          <cell r="A753">
            <v>16383</v>
          </cell>
          <cell r="B753" t="str">
            <v>WebQuote</v>
          </cell>
          <cell r="C753" t="str">
            <v>In Production</v>
          </cell>
          <cell r="D753" t="str">
            <v>WQ</v>
          </cell>
          <cell r="E753" t="str">
            <v>I-ERP</v>
          </cell>
          <cell r="F753" t="str">
            <v>SARAUJO3</v>
          </cell>
          <cell r="G753" t="str">
            <v>CBISWADI</v>
          </cell>
          <cell r="H753" t="str">
            <v>TSUNDARA</v>
          </cell>
          <cell r="I753" t="str">
            <v>SNAG1</v>
          </cell>
          <cell r="J753" t="str">
            <v>NO</v>
          </cell>
          <cell r="K753" t="str">
            <v>Silver</v>
          </cell>
          <cell r="L753" t="str">
            <v>Non S-Ox</v>
          </cell>
          <cell r="M753">
            <v>221</v>
          </cell>
          <cell r="N753" t="str">
            <v>No</v>
          </cell>
          <cell r="O753" t="str">
            <v>Yes</v>
          </cell>
          <cell r="P753">
            <v>39141</v>
          </cell>
          <cell r="Q753" t="str">
            <v>-</v>
          </cell>
          <cell r="R753" t="str">
            <v>In-House</v>
          </cell>
          <cell r="S753" t="str">
            <v>Supply Chain</v>
          </cell>
          <cell r="T753" t="str">
            <v>-</v>
          </cell>
          <cell r="U753" t="str">
            <v>dmoses15</v>
          </cell>
          <cell r="V753" t="str">
            <v>KSURES30</v>
          </cell>
          <cell r="W753" t="str">
            <v>pmovva2</v>
          </cell>
          <cell r="X753" t="str">
            <v>mrajku10</v>
          </cell>
          <cell r="Y753" t="str">
            <v>rabdulra</v>
          </cell>
          <cell r="Z753" t="str">
            <v>bswetha4</v>
          </cell>
          <cell r="AA753" t="str">
            <v>vpraka11</v>
          </cell>
          <cell r="AB753" t="str">
            <v>Yes</v>
          </cell>
          <cell r="AC753" t="str">
            <v>No</v>
          </cell>
          <cell r="AD753" t="str">
            <v>No</v>
          </cell>
          <cell r="AE753" t="str">
            <v>Web Quote will electronically send Requests For Quotes (RFQs) from buyers to suppliers, receive quotes from suppliers, and publish the resulting Purchase Orders. It targets the global buying community, including Production and Non-Production buyers.</v>
          </cell>
          <cell r="AI753">
            <v>0</v>
          </cell>
          <cell r="AL753" t="str">
            <v>Struts</v>
          </cell>
          <cell r="AM753" t="str">
            <v>Rewrite</v>
          </cell>
          <cell r="AN753" t="str">
            <v>Q2 2025</v>
          </cell>
          <cell r="AQ753" t="str">
            <v>Oracle</v>
          </cell>
          <cell r="AR753" t="str">
            <v>Modernize to Cloud Databases</v>
          </cell>
          <cell r="AS753" t="str">
            <v>Q2 2025</v>
          </cell>
        </row>
        <row r="754">
          <cell r="A754">
            <v>16478</v>
          </cell>
          <cell r="B754" t="str">
            <v>Ford Component Sales - Baan IVC4 ERP Application</v>
          </cell>
          <cell r="C754" t="str">
            <v>In Production</v>
          </cell>
          <cell r="D754" t="str">
            <v>FCS BAAN</v>
          </cell>
          <cell r="E754" t="str">
            <v>Ford Pro &amp; FCSD Tech</v>
          </cell>
          <cell r="F754" t="str">
            <v>RKENNEL</v>
          </cell>
          <cell r="G754" t="str">
            <v>RANGEL</v>
          </cell>
          <cell r="H754" t="str">
            <v>RANGEL</v>
          </cell>
          <cell r="I754" t="str">
            <v>MMEHTA5</v>
          </cell>
          <cell r="J754" t="str">
            <v>YES</v>
          </cell>
          <cell r="K754" t="str">
            <v>Bronze</v>
          </cell>
          <cell r="L754" t="str">
            <v>S-Ox In Scope</v>
          </cell>
          <cell r="M754">
            <v>231</v>
          </cell>
          <cell r="N754" t="str">
            <v>Yes</v>
          </cell>
          <cell r="O754" t="str">
            <v>No</v>
          </cell>
          <cell r="P754">
            <v>37346</v>
          </cell>
          <cell r="Q754" t="str">
            <v>-</v>
          </cell>
          <cell r="R754" t="str">
            <v>COTS</v>
          </cell>
          <cell r="S754" t="str">
            <v>Ford Customer Service</v>
          </cell>
          <cell r="T754" t="str">
            <v>-</v>
          </cell>
          <cell r="U754" t="str">
            <v>bklippel</v>
          </cell>
          <cell r="V754" t="str">
            <v>-</v>
          </cell>
          <cell r="W754" t="str">
            <v>speter95</v>
          </cell>
          <cell r="X754" t="str">
            <v>jmoor408</v>
          </cell>
          <cell r="Y754" t="str">
            <v>rmill128</v>
          </cell>
          <cell r="Z754" t="str">
            <v>rangel</v>
          </cell>
          <cell r="AA754" t="str">
            <v>cbills1</v>
          </cell>
          <cell r="AB754" t="str">
            <v>No</v>
          </cell>
          <cell r="AC754" t="str">
            <v>Yes</v>
          </cell>
          <cell r="AD754" t="str">
            <v>No</v>
          </cell>
          <cell r="AE754" t="str">
            <v>Ford Component Sales is a wholy owned subsidiary of Ford Motor Co. and organizationally reports to the FCSD NA Operations activity. It provides specialized aftermarket products to other aftermarket suppliers. BAAN is a third party ERP package that is used by Ford Component Sales to run most of their business operations, except for HR functions. It handles the item/part master, customer orders, procurement from suppliers (including some EDI), and financials (billing and payables). It is supported by FCS' internal IT staff, managed by Renee Angel. Their HQ is at FPN in Dearborn, MI.  Hosted internally:  hpn-1.fcssales.ford.com</v>
          </cell>
          <cell r="AG754">
            <v>3</v>
          </cell>
          <cell r="AH754" t="str">
            <v>Will be Decommissioned</v>
          </cell>
          <cell r="AI754" t="str">
            <v>Q4 2025</v>
          </cell>
          <cell r="AK754" t="str">
            <v>Migrating to SAP RISE</v>
          </cell>
        </row>
        <row r="755">
          <cell r="A755">
            <v>16480</v>
          </cell>
          <cell r="B755" t="str">
            <v>Ford Component Sales Website Suite Application</v>
          </cell>
          <cell r="C755" t="str">
            <v>In Production</v>
          </cell>
          <cell r="D755" t="str">
            <v>FCS B2CWeb</v>
          </cell>
          <cell r="E755" t="str">
            <v>Ford Pro &amp; FCSD Tech</v>
          </cell>
          <cell r="F755" t="str">
            <v>RKENNEL</v>
          </cell>
          <cell r="G755" t="str">
            <v>RANGEL</v>
          </cell>
          <cell r="H755" t="str">
            <v>RANGEL</v>
          </cell>
          <cell r="I755" t="str">
            <v>MMEHTA5</v>
          </cell>
          <cell r="J755" t="str">
            <v>NO</v>
          </cell>
          <cell r="K755" t="str">
            <v>Copper</v>
          </cell>
          <cell r="L755" t="str">
            <v>Non S-Ox</v>
          </cell>
          <cell r="M755">
            <v>221</v>
          </cell>
          <cell r="N755" t="str">
            <v>Yes</v>
          </cell>
          <cell r="O755" t="str">
            <v>No</v>
          </cell>
          <cell r="P755">
            <v>37679</v>
          </cell>
          <cell r="Q755" t="str">
            <v>-</v>
          </cell>
          <cell r="R755" t="str">
            <v>In-House</v>
          </cell>
          <cell r="S755" t="str">
            <v>Ford Customer Service</v>
          </cell>
          <cell r="T755" t="str">
            <v>-</v>
          </cell>
          <cell r="U755" t="str">
            <v>mmarkley</v>
          </cell>
          <cell r="V755" t="str">
            <v>-</v>
          </cell>
          <cell r="W755" t="str">
            <v>speter95</v>
          </cell>
          <cell r="X755" t="str">
            <v>bsaha</v>
          </cell>
          <cell r="Y755" t="str">
            <v>rmill128</v>
          </cell>
          <cell r="Z755" t="str">
            <v>-</v>
          </cell>
          <cell r="AA755" t="str">
            <v>kdubick1</v>
          </cell>
          <cell r="AB755" t="str">
            <v>Yes</v>
          </cell>
          <cell r="AC755" t="str">
            <v>-</v>
          </cell>
          <cell r="AD755" t="str">
            <v>No</v>
          </cell>
          <cell r="AE755" t="str">
            <v>Allow FCS customers to view status of orders, view products offered and for dealers to place accessories orders.</v>
          </cell>
          <cell r="AL755" t="str">
            <v>WAS, Struts</v>
          </cell>
          <cell r="AM755" t="str">
            <v>Will be Decommissioned</v>
          </cell>
          <cell r="AN755" t="str">
            <v>Q1 2025</v>
          </cell>
          <cell r="AP755" t="str">
            <v>Decommission</v>
          </cell>
        </row>
        <row r="756">
          <cell r="A756">
            <v>16794</v>
          </cell>
          <cell r="B756" t="str">
            <v>ProPrima - Competitive Data Engine</v>
          </cell>
          <cell r="C756" t="str">
            <v>In Production</v>
          </cell>
          <cell r="D756" t="str">
            <v>CDE</v>
          </cell>
          <cell r="E756" t="str">
            <v>I-ERP</v>
          </cell>
          <cell r="F756" t="str">
            <v>SFRANCI8</v>
          </cell>
          <cell r="G756" t="str">
            <v>AKANSKI</v>
          </cell>
          <cell r="H756" t="str">
            <v>RDAVIES6</v>
          </cell>
          <cell r="I756" t="str">
            <v>LWU14</v>
          </cell>
          <cell r="J756" t="str">
            <v>NO</v>
          </cell>
          <cell r="K756" t="str">
            <v>Bronze</v>
          </cell>
          <cell r="L756" t="str">
            <v>Non S-Ox</v>
          </cell>
          <cell r="M756">
            <v>221</v>
          </cell>
          <cell r="N756" t="str">
            <v>No</v>
          </cell>
          <cell r="O756" t="str">
            <v>Yes</v>
          </cell>
          <cell r="P756">
            <v>39061</v>
          </cell>
          <cell r="Q756" t="str">
            <v>-</v>
          </cell>
          <cell r="R756" t="str">
            <v>In-House</v>
          </cell>
          <cell r="S756" t="str">
            <v>Marketing &amp; Sales</v>
          </cell>
          <cell r="T756" t="str">
            <v>Integrated Enterprise Resource Planning (I-ERP)</v>
          </cell>
          <cell r="U756" t="str">
            <v>dmarko2</v>
          </cell>
          <cell r="V756" t="str">
            <v>GKREISZ</v>
          </cell>
          <cell r="W756" t="str">
            <v>-</v>
          </cell>
          <cell r="X756" t="str">
            <v>TREEVE20</v>
          </cell>
          <cell r="Y756" t="str">
            <v>SSEWELL6</v>
          </cell>
          <cell r="Z756" t="str">
            <v>tvanassc</v>
          </cell>
          <cell r="AA756" t="str">
            <v>KKOBLOS</v>
          </cell>
          <cell r="AB756" t="str">
            <v>No</v>
          </cell>
          <cell r="AC756" t="str">
            <v>No</v>
          </cell>
          <cell r="AD756" t="str">
            <v>No</v>
          </cell>
          <cell r="AE756" t="str">
            <v>The ProPrima Competitive Data Engine (CDE) is the repository of CDD (Competitive Data Derived) -sourced Competitor Product Definition loaded by Business users and used within the ProPrima price-setting application.  The pricing community then uses this competitive data through the ProPrima Global Client (PGC) desktop application for product/price analysis and the production of pricing papers within Ford.  The URL of the CDE application: https://www.edbcaas1.ford.com/edb3/web?site=34</v>
          </cell>
          <cell r="AI756">
            <v>0</v>
          </cell>
          <cell r="AJ756" t="str">
            <v>No VMs</v>
          </cell>
          <cell r="AL756" t="str">
            <v>Springboot (Java &gt;= 17)</v>
          </cell>
          <cell r="AM756" t="str">
            <v>Version Upgrade</v>
          </cell>
          <cell r="AN756" t="str">
            <v>TBD</v>
          </cell>
          <cell r="AO756" t="str">
            <v>Additional resources needed</v>
          </cell>
          <cell r="AP756" t="str">
            <v>CDE is currently run using eDB. If/when eDB moves to GCP, we will need to migrate the current CDE Oracle database to Postgres at a minimum. There is no Java code (this is all contained in eDB)
A new area of functionality for the CDE appliction is currently being developed on GCP in Angular/Springboot/Java as part of a wider migration stragety for all the applictions in our portfolio. Our hope is to eventual move all functionaly to the Angular/Springboot platform using this founcation work, but this is dependant on funding &amp; resource availability (2025 funding requests were not approved).</v>
          </cell>
          <cell r="AQ756" t="str">
            <v>Oracle</v>
          </cell>
          <cell r="AR756" t="str">
            <v>Modernize to Cloud Databases</v>
          </cell>
          <cell r="AS756" t="str">
            <v>Q3 2026</v>
          </cell>
          <cell r="AT756" t="str">
            <v>CDE is currently run using eDB. If/when eDB moves to GCP, we will need to migrate the current CDE Oracle database to Postgres at a minimum. There is no Java code
Additional resources needed</v>
          </cell>
        </row>
        <row r="757">
          <cell r="A757">
            <v>17119</v>
          </cell>
          <cell r="B757" t="str">
            <v>VO Program Financial Reporting</v>
          </cell>
          <cell r="C757" t="str">
            <v>In Production</v>
          </cell>
          <cell r="D757" t="str">
            <v>PFR</v>
          </cell>
          <cell r="E757" t="str">
            <v>I-ERP</v>
          </cell>
          <cell r="F757" t="str">
            <v>SFRANCI8</v>
          </cell>
          <cell r="G757" t="str">
            <v>DSHAH1</v>
          </cell>
          <cell r="H757" t="str">
            <v>HPADMANA</v>
          </cell>
          <cell r="I757" t="str">
            <v>LWU14</v>
          </cell>
          <cell r="J757" t="str">
            <v>NO</v>
          </cell>
          <cell r="K757" t="str">
            <v>Bronze</v>
          </cell>
          <cell r="L757" t="str">
            <v>Non S-Ox</v>
          </cell>
          <cell r="M757">
            <v>111</v>
          </cell>
          <cell r="N757" t="str">
            <v>No</v>
          </cell>
          <cell r="O757" t="str">
            <v>Yes</v>
          </cell>
          <cell r="P757">
            <v>38425</v>
          </cell>
          <cell r="Q757" t="str">
            <v>-</v>
          </cell>
          <cell r="R757" t="str">
            <v>In-House</v>
          </cell>
          <cell r="S757" t="str">
            <v>Manufacturing Engineering</v>
          </cell>
          <cell r="T757" t="str">
            <v>Integrated Enterprise Resource Planning (I-ERP)</v>
          </cell>
          <cell r="U757" t="str">
            <v>lnoble1</v>
          </cell>
          <cell r="V757" t="str">
            <v>MKEMPPAI</v>
          </cell>
          <cell r="W757" t="str">
            <v>-</v>
          </cell>
          <cell r="X757" t="str">
            <v>CKRISH19</v>
          </cell>
          <cell r="Y757" t="str">
            <v>PKARTH12</v>
          </cell>
          <cell r="Z757" t="str">
            <v>wmills</v>
          </cell>
          <cell r="AA757" t="str">
            <v>-</v>
          </cell>
          <cell r="AB757" t="str">
            <v>No</v>
          </cell>
          <cell r="AC757" t="str">
            <v>-</v>
          </cell>
          <cell r="AD757" t="str">
            <v>No</v>
          </cell>
          <cell r="AE757" t="str">
            <v>A web based tool used by manufacturing engineers and MBO Analyst from VO/PTO to track Product Spending for vehicle programs.</v>
          </cell>
          <cell r="AI757">
            <v>0</v>
          </cell>
          <cell r="AL757" t="str">
            <v>WAS, Struts</v>
          </cell>
          <cell r="AM757" t="str">
            <v>Will be Decommissioned</v>
          </cell>
          <cell r="AN757" t="str">
            <v>Q4 2026</v>
          </cell>
          <cell r="AQ757" t="str">
            <v>Oracle</v>
          </cell>
          <cell r="AR757" t="str">
            <v>Will be Decommissioned</v>
          </cell>
          <cell r="AS757" t="str">
            <v>Q4 2026</v>
          </cell>
        </row>
        <row r="758">
          <cell r="A758">
            <v>17413</v>
          </cell>
          <cell r="B758" t="str">
            <v>QAD MFG/PRO</v>
          </cell>
          <cell r="C758" t="str">
            <v>In Production</v>
          </cell>
          <cell r="D758" t="str">
            <v>QAD</v>
          </cell>
          <cell r="E758" t="str">
            <v>I-ERP</v>
          </cell>
          <cell r="F758" t="str">
            <v>SFRANCI8</v>
          </cell>
          <cell r="G758" t="str">
            <v>RJAYAKU2</v>
          </cell>
          <cell r="H758" t="str">
            <v>RSRIRA18</v>
          </cell>
          <cell r="I758" t="str">
            <v>LWU14</v>
          </cell>
          <cell r="J758" t="str">
            <v>YES</v>
          </cell>
          <cell r="K758" t="str">
            <v>Bronze</v>
          </cell>
          <cell r="L758" t="str">
            <v>S-Ox Out of Scope</v>
          </cell>
          <cell r="M758">
            <v>331</v>
          </cell>
          <cell r="N758" t="str">
            <v>No</v>
          </cell>
          <cell r="O758" t="str">
            <v>Yes</v>
          </cell>
          <cell r="P758">
            <v>38718</v>
          </cell>
          <cell r="Q758" t="str">
            <v>-</v>
          </cell>
          <cell r="R758" t="str">
            <v>COTS</v>
          </cell>
          <cell r="S758" t="str">
            <v>Finance</v>
          </cell>
          <cell r="T758" t="str">
            <v>-</v>
          </cell>
          <cell r="U758" t="str">
            <v>tanmolku</v>
          </cell>
          <cell r="V758" t="str">
            <v>SKOKILA</v>
          </cell>
          <cell r="W758" t="str">
            <v>PVINAYA1</v>
          </cell>
          <cell r="X758" t="str">
            <v>abhijit</v>
          </cell>
          <cell r="Y758" t="str">
            <v>dnamachi</v>
          </cell>
          <cell r="Z758" t="str">
            <v>mgirish3</v>
          </cell>
          <cell r="AA758" t="str">
            <v>-</v>
          </cell>
          <cell r="AB758" t="str">
            <v>No</v>
          </cell>
          <cell r="AC758" t="str">
            <v>Yes</v>
          </cell>
          <cell r="AD758" t="str">
            <v>No</v>
          </cell>
          <cell r="AE758" t="str">
            <v>QAD MFG/PRO is an ERP application hosted in Dearborn. The following modules of QAD are extensively used in APA markets: A/P, GL, FAPC, Non-product purchasing/inventory. (Note: The JLR instances of QAD were separated in Oct 2009 via SWIFT)</v>
          </cell>
          <cell r="AF758" t="str">
            <v>IMG/GC</v>
          </cell>
          <cell r="AG758">
            <v>8</v>
          </cell>
          <cell r="AH758" t="str">
            <v>Will be Decommissioned</v>
          </cell>
          <cell r="AI758" t="str">
            <v>Q4 2026</v>
          </cell>
          <cell r="AJ758" t="str">
            <v>Since decommission is planned in 2026, modernization not planned</v>
          </cell>
          <cell r="AR758" t="str">
            <v>Will be Decommissioned</v>
          </cell>
          <cell r="AS758" t="str">
            <v>Q4 2026</v>
          </cell>
        </row>
        <row r="759">
          <cell r="A759">
            <v>18038</v>
          </cell>
          <cell r="B759" t="str">
            <v>Purchasing Technology Services</v>
          </cell>
          <cell r="C759" t="str">
            <v>In Production</v>
          </cell>
          <cell r="D759" t="str">
            <v>TSP</v>
          </cell>
          <cell r="E759" t="str">
            <v>I-ERP</v>
          </cell>
          <cell r="F759" t="str">
            <v>SARAUJO3</v>
          </cell>
          <cell r="G759" t="str">
            <v>CBISWADI</v>
          </cell>
          <cell r="H759" t="str">
            <v>TSUNDARA</v>
          </cell>
          <cell r="I759" t="str">
            <v>SNAG1</v>
          </cell>
          <cell r="J759" t="str">
            <v>NO</v>
          </cell>
          <cell r="K759" t="str">
            <v>Silver</v>
          </cell>
          <cell r="L759" t="str">
            <v>Non S-Ox</v>
          </cell>
          <cell r="M759">
            <v>221</v>
          </cell>
          <cell r="N759" t="str">
            <v>No</v>
          </cell>
          <cell r="O759" t="str">
            <v>Yes</v>
          </cell>
          <cell r="P759">
            <v>39030</v>
          </cell>
          <cell r="Q759" t="str">
            <v>-</v>
          </cell>
          <cell r="R759" t="str">
            <v>In-House</v>
          </cell>
          <cell r="S759" t="str">
            <v>Supply Chain</v>
          </cell>
          <cell r="T759" t="str">
            <v>-</v>
          </cell>
          <cell r="U759" t="str">
            <v>dmoses15</v>
          </cell>
          <cell r="V759" t="str">
            <v>KSURES30</v>
          </cell>
          <cell r="W759" t="str">
            <v>pmovva2</v>
          </cell>
          <cell r="X759" t="str">
            <v>mrajku10</v>
          </cell>
          <cell r="Y759" t="str">
            <v>rabdulra</v>
          </cell>
          <cell r="Z759" t="str">
            <v>bswetha4</v>
          </cell>
          <cell r="AA759" t="str">
            <v>vpraka11</v>
          </cell>
          <cell r="AB759" t="str">
            <v>No</v>
          </cell>
          <cell r="AC759" t="str">
            <v>No</v>
          </cell>
          <cell r="AD759" t="str">
            <v>No</v>
          </cell>
          <cell r="AE759" t="str">
            <v>Purchasing Technology Services is a shared web service bundle application for Purchasing. It includes following services.    1. Purchasing Document Service    2. Purchasing Security Service    3. Purchasing Reporting   It feeds Web Quote and CMBP applications.</v>
          </cell>
          <cell r="AI759">
            <v>0</v>
          </cell>
          <cell r="AL759" t="str">
            <v>Struts</v>
          </cell>
          <cell r="AM759" t="str">
            <v>Rewrite</v>
          </cell>
          <cell r="AN759" t="str">
            <v>TBD</v>
          </cell>
          <cell r="AR759" t="str">
            <v>Modernize to Cloud Databases</v>
          </cell>
        </row>
        <row r="760">
          <cell r="A760">
            <v>18129</v>
          </cell>
          <cell r="B760" t="str">
            <v>API FOCUS Menu (APIMENU) Reporting System</v>
          </cell>
          <cell r="C760" t="str">
            <v>In Production</v>
          </cell>
          <cell r="D760" t="str">
            <v>APIMENU</v>
          </cell>
          <cell r="E760" t="str">
            <v>I-ERP</v>
          </cell>
          <cell r="F760" t="str">
            <v>SFRANCI8</v>
          </cell>
          <cell r="G760" t="str">
            <v>RJAYAKU2</v>
          </cell>
          <cell r="H760" t="str">
            <v>SSRINI47</v>
          </cell>
          <cell r="I760" t="str">
            <v>LWU14</v>
          </cell>
          <cell r="J760" t="str">
            <v>NO</v>
          </cell>
          <cell r="K760" t="str">
            <v>Gold</v>
          </cell>
          <cell r="L760" t="str">
            <v>Non S-Ox</v>
          </cell>
          <cell r="M760">
            <v>211</v>
          </cell>
          <cell r="N760" t="str">
            <v>No</v>
          </cell>
          <cell r="O760" t="str">
            <v>Yes</v>
          </cell>
          <cell r="P760">
            <v>36527</v>
          </cell>
          <cell r="Q760" t="str">
            <v>-</v>
          </cell>
          <cell r="R760" t="str">
            <v>In-House</v>
          </cell>
          <cell r="S760" t="str">
            <v>Finance</v>
          </cell>
          <cell r="T760" t="str">
            <v>Integrated Enterprise Resource Planning (I-ERP)</v>
          </cell>
          <cell r="U760" t="str">
            <v>sganesh8</v>
          </cell>
          <cell r="V760" t="str">
            <v>RVINOD1</v>
          </cell>
          <cell r="W760" t="str">
            <v>-</v>
          </cell>
          <cell r="X760" t="str">
            <v>rkarth39</v>
          </cell>
          <cell r="Y760" t="str">
            <v>gmridul</v>
          </cell>
          <cell r="Z760" t="str">
            <v>kbalaji1</v>
          </cell>
          <cell r="AA760" t="str">
            <v>sabuhmo2</v>
          </cell>
          <cell r="AB760" t="str">
            <v>No</v>
          </cell>
          <cell r="AC760" t="str">
            <v>-</v>
          </cell>
          <cell r="AD760" t="str">
            <v>No</v>
          </cell>
          <cell r="AE760" t="str">
            <v>Creates finance reports based on data pulled from the FPC (Finance Productivity Center) and CCAPS.   The APIMENU is an easy to use interface that uses FOCUS to build reports so that the customer doesn't need to know how to program in FOCUS.</v>
          </cell>
          <cell r="AI760">
            <v>0</v>
          </cell>
          <cell r="AU760" t="str">
            <v>YES</v>
          </cell>
          <cell r="AV760" t="str">
            <v>Will be Decommissioned</v>
          </cell>
          <cell r="AW760" t="str">
            <v>Q3 2025</v>
          </cell>
          <cell r="AX760" t="str">
            <v xml:space="preserve">This app will be replaced with iERP SAP HANA. </v>
          </cell>
          <cell r="AY760" t="str">
            <v>Focus - MF</v>
          </cell>
        </row>
        <row r="761">
          <cell r="A761">
            <v>18130</v>
          </cell>
          <cell r="B761" t="str">
            <v>API FOCUS Production Systems</v>
          </cell>
          <cell r="C761" t="str">
            <v>In Production</v>
          </cell>
          <cell r="D761" t="str">
            <v>APIPROD</v>
          </cell>
          <cell r="E761" t="str">
            <v>I-ERP</v>
          </cell>
          <cell r="F761" t="str">
            <v>SFRANCI8</v>
          </cell>
          <cell r="G761" t="str">
            <v>RJAYAKU2</v>
          </cell>
          <cell r="H761" t="str">
            <v>SSRINI47</v>
          </cell>
          <cell r="I761" t="str">
            <v>LWU14</v>
          </cell>
          <cell r="J761" t="str">
            <v>NO</v>
          </cell>
          <cell r="K761" t="str">
            <v>Gold</v>
          </cell>
          <cell r="L761" t="str">
            <v>Non S-Ox</v>
          </cell>
          <cell r="M761">
            <v>211</v>
          </cell>
          <cell r="N761" t="str">
            <v>No</v>
          </cell>
          <cell r="O761" t="str">
            <v>Yes</v>
          </cell>
          <cell r="P761">
            <v>36527</v>
          </cell>
          <cell r="Q761" t="str">
            <v>-</v>
          </cell>
          <cell r="R761" t="str">
            <v>In-House</v>
          </cell>
          <cell r="S761" t="str">
            <v>Finance</v>
          </cell>
          <cell r="T761" t="str">
            <v>Integrated Enterprise Resource Planning (I-ERP)</v>
          </cell>
          <cell r="U761" t="str">
            <v>sganesh8</v>
          </cell>
          <cell r="V761" t="str">
            <v>RVINOD1</v>
          </cell>
          <cell r="W761" t="str">
            <v>-</v>
          </cell>
          <cell r="X761" t="str">
            <v>rkarth39</v>
          </cell>
          <cell r="Y761" t="str">
            <v>gmridul</v>
          </cell>
          <cell r="Z761" t="str">
            <v>kbalaji1</v>
          </cell>
          <cell r="AA761" t="str">
            <v>sabuhmo2</v>
          </cell>
          <cell r="AB761" t="str">
            <v>No</v>
          </cell>
          <cell r="AC761" t="str">
            <v>-</v>
          </cell>
          <cell r="AD761" t="str">
            <v>No</v>
          </cell>
          <cell r="AE761" t="str">
            <v>Batch system for finance reporting and journals to PeopleSoft.  THe API FOCUS Productions sytems are jobs that run in CA7 for Business Expense, Cost Accounting, and other finance systems.</v>
          </cell>
          <cell r="AI761">
            <v>0</v>
          </cell>
          <cell r="AU761" t="str">
            <v>YES</v>
          </cell>
          <cell r="AV761" t="str">
            <v>Will be Decommissioned</v>
          </cell>
          <cell r="AW761" t="str">
            <v>Q3 2025</v>
          </cell>
          <cell r="AX761" t="str">
            <v xml:space="preserve">This app will be replaced with iERP SAP HANA. </v>
          </cell>
          <cell r="AY761" t="str">
            <v>Focus - MF</v>
          </cell>
        </row>
        <row r="762">
          <cell r="A762">
            <v>18131</v>
          </cell>
          <cell r="B762" t="str">
            <v>API FOCUS Cost Accounting</v>
          </cell>
          <cell r="C762" t="str">
            <v>In Production</v>
          </cell>
          <cell r="D762" t="str">
            <v>APICOST</v>
          </cell>
          <cell r="E762" t="str">
            <v>I-ERP</v>
          </cell>
          <cell r="F762" t="str">
            <v>SFRANCI8</v>
          </cell>
          <cell r="G762" t="str">
            <v>AKANSKI</v>
          </cell>
          <cell r="H762" t="str">
            <v>CDERUITE</v>
          </cell>
          <cell r="I762" t="str">
            <v>LWU14</v>
          </cell>
          <cell r="J762" t="str">
            <v>NO</v>
          </cell>
          <cell r="K762" t="str">
            <v>Gold</v>
          </cell>
          <cell r="L762" t="str">
            <v>S-Ox In Scope</v>
          </cell>
          <cell r="M762">
            <v>221</v>
          </cell>
          <cell r="N762" t="str">
            <v>No</v>
          </cell>
          <cell r="O762" t="str">
            <v>Yes</v>
          </cell>
          <cell r="P762">
            <v>38581</v>
          </cell>
          <cell r="Q762" t="str">
            <v>-</v>
          </cell>
          <cell r="R762" t="str">
            <v>In-House</v>
          </cell>
          <cell r="S762" t="str">
            <v>Finance</v>
          </cell>
          <cell r="T762" t="str">
            <v>Integrated Enterprise Resource Planning (I-ERP)</v>
          </cell>
          <cell r="U762" t="str">
            <v>gramapra</v>
          </cell>
          <cell r="V762" t="str">
            <v>KGKARTHI</v>
          </cell>
          <cell r="W762" t="str">
            <v>-</v>
          </cell>
          <cell r="X762" t="str">
            <v>vthandav</v>
          </cell>
          <cell r="Y762" t="str">
            <v>rkarth39</v>
          </cell>
          <cell r="Z762" t="str">
            <v>AMAHESH1</v>
          </cell>
          <cell r="AA762" t="str">
            <v>KPRIYA7</v>
          </cell>
          <cell r="AB762" t="str">
            <v>No</v>
          </cell>
          <cell r="AC762" t="str">
            <v>No</v>
          </cell>
          <cell r="AD762" t="str">
            <v>No</v>
          </cell>
          <cell r="AE762" t="str">
            <v>Provides reporting and creates journal entries for PeopleSoft for CPARS Non-Produciton inventory.</v>
          </cell>
          <cell r="AF762" t="str">
            <v>NA</v>
          </cell>
          <cell r="AI762">
            <v>0</v>
          </cell>
          <cell r="AJ762" t="str">
            <v>N/A</v>
          </cell>
          <cell r="AK762" t="str">
            <v>N/A</v>
          </cell>
          <cell r="AL762" t="str">
            <v>N/A</v>
          </cell>
          <cell r="AM762" t="str">
            <v>Will be Decommissioned</v>
          </cell>
          <cell r="AN762" t="str">
            <v>Q4 2025</v>
          </cell>
          <cell r="AO762" t="str">
            <v>N/A</v>
          </cell>
          <cell r="AP762" t="str">
            <v xml:space="preserve">API Focus Cost Application (ID# 18131) is now targeting to decommission in Q4 2025. </v>
          </cell>
          <cell r="AQ762" t="str">
            <v>Oracle</v>
          </cell>
          <cell r="AR762" t="str">
            <v>Modernize to Cloud Databases</v>
          </cell>
          <cell r="AS762" t="str">
            <v>Q4 2025</v>
          </cell>
          <cell r="AT762" t="str">
            <v xml:space="preserve">API Focus Cost Application (ID# 18131) is now targeting to decommission in Q4 2025. </v>
          </cell>
          <cell r="AU762" t="str">
            <v>YES</v>
          </cell>
          <cell r="AV762" t="str">
            <v>Rewrite apps to GCP</v>
          </cell>
          <cell r="AW762" t="str">
            <v>Q1 2025</v>
          </cell>
        </row>
        <row r="763">
          <cell r="A763">
            <v>18220</v>
          </cell>
          <cell r="B763" t="str">
            <v>API FOCUS Pre-Paid Rent System</v>
          </cell>
          <cell r="C763" t="str">
            <v>In Production</v>
          </cell>
          <cell r="D763" t="str">
            <v>APIRENT</v>
          </cell>
          <cell r="E763" t="str">
            <v>I-ERP</v>
          </cell>
          <cell r="F763" t="str">
            <v>SFRANCI8</v>
          </cell>
          <cell r="G763" t="str">
            <v>RJAYAKU2</v>
          </cell>
          <cell r="H763" t="str">
            <v>SSRINI47</v>
          </cell>
          <cell r="I763" t="str">
            <v>LWU14</v>
          </cell>
          <cell r="J763" t="str">
            <v>NO</v>
          </cell>
          <cell r="K763" t="str">
            <v>Gold</v>
          </cell>
          <cell r="L763" t="str">
            <v>Non S-Ox</v>
          </cell>
          <cell r="M763">
            <v>211</v>
          </cell>
          <cell r="N763" t="str">
            <v>No</v>
          </cell>
          <cell r="O763" t="str">
            <v>Yes</v>
          </cell>
          <cell r="P763">
            <v>38936</v>
          </cell>
          <cell r="Q763" t="str">
            <v>-</v>
          </cell>
          <cell r="R763" t="str">
            <v>In-House</v>
          </cell>
          <cell r="S763" t="str">
            <v>Finance</v>
          </cell>
          <cell r="T763" t="str">
            <v>-</v>
          </cell>
          <cell r="U763" t="str">
            <v>amart130</v>
          </cell>
          <cell r="V763" t="str">
            <v>SVADIVE1</v>
          </cell>
          <cell r="W763" t="str">
            <v>-</v>
          </cell>
          <cell r="X763" t="str">
            <v>rkarth39</v>
          </cell>
          <cell r="Y763" t="str">
            <v>-</v>
          </cell>
          <cell r="Z763" t="str">
            <v>asampat2</v>
          </cell>
          <cell r="AA763" t="str">
            <v>sabuhmo2</v>
          </cell>
          <cell r="AB763" t="str">
            <v>No</v>
          </cell>
          <cell r="AC763" t="str">
            <v>-</v>
          </cell>
          <cell r="AD763" t="str">
            <v>No</v>
          </cell>
          <cell r="AE763" t="str">
            <v>Creates prepaid rental feed to CCAPS and related reports from FOCUS database</v>
          </cell>
          <cell r="AI763">
            <v>0</v>
          </cell>
          <cell r="AU763" t="str">
            <v>YES</v>
          </cell>
          <cell r="AV763" t="str">
            <v>Will be Decommissioned</v>
          </cell>
          <cell r="AW763" t="str">
            <v>Q1 2025</v>
          </cell>
          <cell r="AX763" t="str">
            <v>Functionality no more required. It's already decommissioned.</v>
          </cell>
        </row>
        <row r="764">
          <cell r="A764">
            <v>18286</v>
          </cell>
          <cell r="B764" t="str">
            <v>Purchasing Quality Security System</v>
          </cell>
          <cell r="C764" t="str">
            <v>In Production</v>
          </cell>
          <cell r="D764" t="str">
            <v>PQS</v>
          </cell>
          <cell r="E764" t="str">
            <v>I-ERP</v>
          </cell>
          <cell r="F764" t="str">
            <v>SARAUJO3</v>
          </cell>
          <cell r="G764" t="str">
            <v>CBISWADI</v>
          </cell>
          <cell r="H764" t="str">
            <v>HTAKAWAL</v>
          </cell>
          <cell r="I764" t="str">
            <v>SNAG1</v>
          </cell>
          <cell r="J764" t="str">
            <v>NO</v>
          </cell>
          <cell r="K764" t="str">
            <v>Silver</v>
          </cell>
          <cell r="L764" t="str">
            <v>Non S-Ox</v>
          </cell>
          <cell r="M764">
            <v>211</v>
          </cell>
          <cell r="N764" t="str">
            <v>No</v>
          </cell>
          <cell r="O764" t="str">
            <v>Yes</v>
          </cell>
          <cell r="P764">
            <v>39082</v>
          </cell>
          <cell r="Q764">
            <v>45626</v>
          </cell>
          <cell r="R764" t="str">
            <v>In-House</v>
          </cell>
          <cell r="S764" t="str">
            <v>Supply Chain</v>
          </cell>
          <cell r="T764" t="str">
            <v>Integrated Enterprise Resource Planning (I-ERP)</v>
          </cell>
          <cell r="U764" t="str">
            <v>DMARTTIL</v>
          </cell>
          <cell r="V764" t="str">
            <v>LBAYNTON</v>
          </cell>
          <cell r="W764" t="str">
            <v>ANANDHIN</v>
          </cell>
          <cell r="X764" t="str">
            <v>ssrira13</v>
          </cell>
          <cell r="Y764" t="str">
            <v>tpremku1</v>
          </cell>
          <cell r="Z764" t="str">
            <v>-</v>
          </cell>
          <cell r="AA764" t="str">
            <v>-</v>
          </cell>
          <cell r="AB764" t="str">
            <v>Yes</v>
          </cell>
          <cell r="AC764" t="str">
            <v>Yes</v>
          </cell>
          <cell r="AD764" t="str">
            <v>No</v>
          </cell>
          <cell r="AE764" t="str">
            <v>It provides request for user access, work flow approvals and AAR for Purchasing Quality Applications.</v>
          </cell>
          <cell r="AH764" t="str">
            <v>Will be Decommissioned</v>
          </cell>
          <cell r="AI764" t="str">
            <v>Q4 2024</v>
          </cell>
          <cell r="AM764" t="str">
            <v>Will be Decommissioned</v>
          </cell>
          <cell r="AN764" t="str">
            <v>Q4 2024</v>
          </cell>
          <cell r="AQ764" t="str">
            <v>Oracle</v>
          </cell>
          <cell r="AR764" t="str">
            <v>Will be Decommissioned</v>
          </cell>
          <cell r="AS764" t="str">
            <v>Q2 2025</v>
          </cell>
        </row>
        <row r="765">
          <cell r="A765">
            <v>18531</v>
          </cell>
          <cell r="B765" t="str">
            <v>Purchasing Datahub (PUB)</v>
          </cell>
          <cell r="C765" t="str">
            <v>In Production</v>
          </cell>
          <cell r="D765" t="str">
            <v>PUB</v>
          </cell>
          <cell r="E765" t="str">
            <v>I-ERP</v>
          </cell>
          <cell r="F765" t="str">
            <v>SARAUJO3</v>
          </cell>
          <cell r="G765" t="str">
            <v>CBISWADI</v>
          </cell>
          <cell r="H765" t="str">
            <v>JBAJI</v>
          </cell>
          <cell r="I765" t="str">
            <v>CWADE</v>
          </cell>
          <cell r="J765" t="str">
            <v>NO</v>
          </cell>
          <cell r="K765" t="str">
            <v>Bronze</v>
          </cell>
          <cell r="L765" t="str">
            <v>Non S-Ox</v>
          </cell>
          <cell r="M765">
            <v>221</v>
          </cell>
          <cell r="N765" t="str">
            <v>No</v>
          </cell>
          <cell r="O765" t="str">
            <v>Yes</v>
          </cell>
          <cell r="P765">
            <v>39667</v>
          </cell>
          <cell r="Q765">
            <v>45657</v>
          </cell>
          <cell r="R765" t="str">
            <v>In-House</v>
          </cell>
          <cell r="S765" t="str">
            <v>Supply Chain</v>
          </cell>
          <cell r="T765" t="str">
            <v>Integrated Enterprise Resource Planning (I-ERP)</v>
          </cell>
          <cell r="U765" t="str">
            <v>astickel</v>
          </cell>
          <cell r="V765" t="str">
            <v>RGUPTA15</v>
          </cell>
          <cell r="W765" t="str">
            <v>jxie1</v>
          </cell>
          <cell r="X765" t="str">
            <v>rc18</v>
          </cell>
          <cell r="Y765" t="str">
            <v>gvenka18</v>
          </cell>
          <cell r="Z765" t="str">
            <v>kcarothe</v>
          </cell>
          <cell r="AA765" t="str">
            <v>-</v>
          </cell>
          <cell r="AB765" t="str">
            <v>No</v>
          </cell>
          <cell r="AC765" t="str">
            <v>Yes</v>
          </cell>
          <cell r="AD765" t="str">
            <v>No</v>
          </cell>
          <cell r="AE765" t="str">
            <v>PUB is a data warehouse for global Purchasing data. It is the repository for all historical data, facilitating analytical queries/reporting needs. The aim of PUB is to consolidate functionality and data of many disparate strategic solutions into one place.   Goals: 1 - Provide analytical capabilities/reporting across all Purchasing functions 2 - Support interfaces where appropriate to reduce transactional load on source systems 3 - Interconnect with other enterprise wide analytical layers 4 - Provide security and controls in line with ITPM/GIS  5 - Provide framework to allow for expansion in line with the ability of the source systems 6 - Promote reusable nature for extracting/manipulating/loading information to analytical/reporting environment  7 - Use the Purchasing Logical Object Model.   PUB has two parts: 1) Data warehouse for current/historical data 2) ODS (Operation Data Store) for current data to support transactional applications.</v>
          </cell>
          <cell r="AI765" t="str">
            <v>Q2 2025</v>
          </cell>
          <cell r="AW765" t="str">
            <v>Q1 2025</v>
          </cell>
          <cell r="AY765" t="str">
            <v>DataStage + WebFocus</v>
          </cell>
        </row>
        <row r="766">
          <cell r="A766">
            <v>18609</v>
          </cell>
          <cell r="B766" t="str">
            <v>Enterprise Data Warehouse Foundation</v>
          </cell>
          <cell r="C766" t="str">
            <v>In Production</v>
          </cell>
          <cell r="D766" t="str">
            <v>EDW - FDN</v>
          </cell>
          <cell r="E766" t="str">
            <v>I-ERP</v>
          </cell>
          <cell r="F766" t="str">
            <v>SARAUJO3</v>
          </cell>
          <cell r="G766" t="str">
            <v>CBISWADI</v>
          </cell>
          <cell r="H766" t="str">
            <v>JBAJI</v>
          </cell>
          <cell r="I766" t="str">
            <v>SNAG1</v>
          </cell>
          <cell r="J766" t="str">
            <v>NO</v>
          </cell>
          <cell r="K766" t="str">
            <v>Bronze</v>
          </cell>
          <cell r="L766" t="str">
            <v>Non S-Ox</v>
          </cell>
          <cell r="M766">
            <v>211</v>
          </cell>
          <cell r="N766" t="str">
            <v>No</v>
          </cell>
          <cell r="O766" t="str">
            <v>Yes</v>
          </cell>
          <cell r="P766">
            <v>39659</v>
          </cell>
          <cell r="Q766">
            <v>45657</v>
          </cell>
          <cell r="R766" t="str">
            <v>In-House</v>
          </cell>
          <cell r="S766" t="str">
            <v>Supply Chain</v>
          </cell>
          <cell r="T766" t="str">
            <v>Integrated Enterprise Resource Planning (I-ERP)</v>
          </cell>
          <cell r="U766" t="str">
            <v>astickel</v>
          </cell>
          <cell r="V766" t="str">
            <v>RGUPTA15</v>
          </cell>
          <cell r="W766" t="str">
            <v>pmovva2</v>
          </cell>
          <cell r="X766" t="str">
            <v>rc18</v>
          </cell>
          <cell r="Y766" t="str">
            <v>gvenka18</v>
          </cell>
          <cell r="Z766" t="str">
            <v>kcarothe</v>
          </cell>
          <cell r="AA766" t="str">
            <v>-</v>
          </cell>
          <cell r="AB766" t="str">
            <v>No</v>
          </cell>
          <cell r="AC766" t="str">
            <v>-</v>
          </cell>
          <cell r="AD766" t="str">
            <v>No</v>
          </cell>
          <cell r="AE766" t="str">
            <v>Enterprise Data Warehouse contains company wide information that is used to support enterprise information needs.    Link to the EDW interfaces:    https://comm.sp.ford.com/sites/EDW/Lists/EDW%20Interfaces/EDW%20Interfaces.aspx</v>
          </cell>
          <cell r="AI766">
            <v>0</v>
          </cell>
          <cell r="AU766" t="str">
            <v>YES</v>
          </cell>
          <cell r="AV766" t="str">
            <v>Will be Decommissioned</v>
          </cell>
          <cell r="AW766" t="str">
            <v>Q1 2025</v>
          </cell>
          <cell r="AY766" t="str">
            <v>DataStage</v>
          </cell>
        </row>
        <row r="767">
          <cell r="A767">
            <v>18861</v>
          </cell>
          <cell r="B767" t="str">
            <v>Reval</v>
          </cell>
          <cell r="C767" t="str">
            <v>In Production</v>
          </cell>
          <cell r="D767" t="str">
            <v>Reval</v>
          </cell>
          <cell r="E767" t="str">
            <v>I-ERP</v>
          </cell>
          <cell r="F767" t="str">
            <v>SFRANCI8</v>
          </cell>
          <cell r="G767" t="str">
            <v>DSAKAMUR</v>
          </cell>
          <cell r="H767" t="str">
            <v>KMOHAN15</v>
          </cell>
          <cell r="I767" t="str">
            <v>LWU14</v>
          </cell>
          <cell r="J767" t="str">
            <v>NO</v>
          </cell>
          <cell r="K767" t="str">
            <v>Silver</v>
          </cell>
          <cell r="L767" t="str">
            <v>S-Ox In Scope</v>
          </cell>
          <cell r="M767">
            <v>232</v>
          </cell>
          <cell r="N767" t="str">
            <v>No</v>
          </cell>
          <cell r="O767" t="str">
            <v>Yes</v>
          </cell>
          <cell r="P767">
            <v>39448</v>
          </cell>
          <cell r="Q767" t="str">
            <v>-</v>
          </cell>
          <cell r="R767" t="str">
            <v>Managed by 3rd Party Purchased Service</v>
          </cell>
          <cell r="S767" t="str">
            <v>Finance</v>
          </cell>
          <cell r="T767" t="str">
            <v>Integrated Enterprise Resource Planning (I-ERP)</v>
          </cell>
          <cell r="U767" t="str">
            <v>dvingren</v>
          </cell>
          <cell r="V767" t="str">
            <v>BPFEIFF1</v>
          </cell>
          <cell r="W767" t="str">
            <v>MSING120</v>
          </cell>
          <cell r="X767" t="str">
            <v>vjones93</v>
          </cell>
          <cell r="Y767" t="str">
            <v>-</v>
          </cell>
          <cell r="Z767" t="str">
            <v>hlong6</v>
          </cell>
          <cell r="AA767" t="str">
            <v>phicke12</v>
          </cell>
          <cell r="AB767" t="str">
            <v>No</v>
          </cell>
          <cell r="AC767" t="str">
            <v>No</v>
          </cell>
          <cell r="AD767" t="str">
            <v>No</v>
          </cell>
          <cell r="AE767" t="str">
            <v>Externally hosted application (Application Service Provider model) to be used for effectiveness testing and hedge accounting for FAS 133.  Application contains debt, derivative, foreign exchange and commodity data from Wall Street Suite.</v>
          </cell>
          <cell r="AG767">
            <v>8</v>
          </cell>
          <cell r="AH767" t="str">
            <v>Will be Decommissioned</v>
          </cell>
          <cell r="AI767" t="str">
            <v>Q4 2026</v>
          </cell>
          <cell r="AQ767" t="str">
            <v>SQL</v>
          </cell>
          <cell r="AR767" t="str">
            <v>Will be Decommissioned</v>
          </cell>
          <cell r="AS767" t="str">
            <v>Q4 2026</v>
          </cell>
        </row>
        <row r="768">
          <cell r="A768">
            <v>19167</v>
          </cell>
          <cell r="B768" t="str">
            <v>SNURK-1</v>
          </cell>
          <cell r="C768" t="str">
            <v>In Production</v>
          </cell>
          <cell r="D768" t="str">
            <v>SNURK-1</v>
          </cell>
          <cell r="E768" t="str">
            <v>I-ERP</v>
          </cell>
          <cell r="F768" t="str">
            <v>SFRANCI8</v>
          </cell>
          <cell r="G768" t="str">
            <v>AKANSKI</v>
          </cell>
          <cell r="H768" t="str">
            <v>RNUTHALA</v>
          </cell>
          <cell r="I768" t="str">
            <v>LWU14</v>
          </cell>
          <cell r="J768" t="str">
            <v>NO</v>
          </cell>
          <cell r="K768" t="str">
            <v>Silver</v>
          </cell>
          <cell r="L768" t="str">
            <v>Non S-Ox</v>
          </cell>
          <cell r="M768">
            <v>311</v>
          </cell>
          <cell r="N768" t="str">
            <v>No</v>
          </cell>
          <cell r="O768" t="str">
            <v>Yes</v>
          </cell>
          <cell r="P768">
            <v>39453</v>
          </cell>
          <cell r="Q768" t="str">
            <v>-</v>
          </cell>
          <cell r="R768" t="str">
            <v>In-House</v>
          </cell>
          <cell r="S768" t="str">
            <v>Finance</v>
          </cell>
          <cell r="T768" t="str">
            <v>Integrated Enterprise Resource Planning (I-ERP)</v>
          </cell>
          <cell r="U768" t="str">
            <v>JKOOIENG</v>
          </cell>
          <cell r="V768" t="str">
            <v>ARAHKE</v>
          </cell>
          <cell r="W768" t="str">
            <v>-</v>
          </cell>
          <cell r="X768" t="str">
            <v>nalhassa</v>
          </cell>
          <cell r="Y768" t="str">
            <v>MSAMANTA</v>
          </cell>
          <cell r="Z768" t="str">
            <v>arahke</v>
          </cell>
          <cell r="AA768" t="str">
            <v>-</v>
          </cell>
          <cell r="AB768" t="str">
            <v>No</v>
          </cell>
          <cell r="AC768" t="str">
            <v>Yes</v>
          </cell>
          <cell r="AD768" t="str">
            <v>Yes</v>
          </cell>
          <cell r="AE768" t="str">
            <v>The SNURK is a tool used by Manufacturing Plants, staff MP&amp;L and Controller's Office.  In January 2007 the SNURK launched in North America.   The SNURK also allows users to compare transactions to promote continuous improvement and the drive for consistent practices.</v>
          </cell>
          <cell r="AG768">
            <v>5</v>
          </cell>
          <cell r="AH768" t="str">
            <v>Complete Migration to GCP (Both App &amp; DB)</v>
          </cell>
          <cell r="AI768" t="str">
            <v>TBD</v>
          </cell>
          <cell r="AJ768" t="str">
            <v>Priority</v>
          </cell>
          <cell r="AQ768" t="str">
            <v>SQL</v>
          </cell>
          <cell r="AR768" t="str">
            <v>Modernize to Cloud Databases</v>
          </cell>
          <cell r="AS768" t="str">
            <v>TBD</v>
          </cell>
        </row>
        <row r="769">
          <cell r="A769">
            <v>19403</v>
          </cell>
          <cell r="B769" t="str">
            <v>GSDB Change Request Process (GCRP)</v>
          </cell>
          <cell r="C769" t="str">
            <v>In Production</v>
          </cell>
          <cell r="D769" t="str">
            <v>GCRP</v>
          </cell>
          <cell r="E769" t="str">
            <v>I-ERP</v>
          </cell>
          <cell r="F769" t="str">
            <v>SARAUJO3</v>
          </cell>
          <cell r="G769" t="str">
            <v>CBISWADI</v>
          </cell>
          <cell r="H769" t="str">
            <v>CPARTHIB</v>
          </cell>
          <cell r="I769" t="str">
            <v>SNAG1</v>
          </cell>
          <cell r="J769" t="str">
            <v>NO</v>
          </cell>
          <cell r="K769" t="str">
            <v>Bronze</v>
          </cell>
          <cell r="L769" t="str">
            <v>Non S-Ox</v>
          </cell>
          <cell r="M769">
            <v>232</v>
          </cell>
          <cell r="N769" t="str">
            <v>No</v>
          </cell>
          <cell r="O769" t="str">
            <v>Yes</v>
          </cell>
          <cell r="R769" t="str">
            <v>In-House</v>
          </cell>
          <cell r="S769" t="str">
            <v>Supply Chain</v>
          </cell>
          <cell r="T769" t="str">
            <v>Integrated Enterprise Resource Planning (I-ERP)</v>
          </cell>
          <cell r="AE769" t="str">
            <v>GSDB CRP is a global application used to support the process of Buyers requesting changes (updates or additions) to GSDB Supplier Data. It was initially funded by EU Accounts Payable with an aim to ensure that high-quality data, especially European tax information, is input into GSDB. Process (up to 2008), Buyers were asked to complete a complex, multi-tiered form. This was often filled in incorrectly or is incomplete, which in turn can lead to significant errors, for instance in the amount of tax that Ford pays. This web-based application ensures, where possible, that the end user will only be required to input data that is relevant to their request. This will be done by intelligently reducing the number of fields shown dependent on the type of request e.g. location of requestor, Prod vs. NonProd, type of GSDB site being requested etc. The tool will seamlessly feed the requests into GSDB and will be used primarily by the Buyers (to request change) and the DMA's (to approve and implement those changes).</v>
          </cell>
          <cell r="AI769" t="str">
            <v>Q4 2025</v>
          </cell>
          <cell r="AL769" t="str">
            <v>Java Struts</v>
          </cell>
          <cell r="AM769" t="str">
            <v>Rewrite</v>
          </cell>
          <cell r="AN769" t="str">
            <v>Q2 2026</v>
          </cell>
          <cell r="AP769" t="str">
            <v>4Q 2024 CaaS migration complete</v>
          </cell>
        </row>
        <row r="770">
          <cell r="A770">
            <v>19522</v>
          </cell>
          <cell r="B770" t="str">
            <v>Onesource Suite</v>
          </cell>
          <cell r="C770" t="str">
            <v>In Production</v>
          </cell>
          <cell r="D770" t="str">
            <v>Onesource</v>
          </cell>
          <cell r="E770" t="str">
            <v>I-ERP</v>
          </cell>
          <cell r="F770" t="str">
            <v>SFRANCI8</v>
          </cell>
          <cell r="G770" t="str">
            <v>JCHATZKA</v>
          </cell>
          <cell r="H770" t="str">
            <v>JBEISER1</v>
          </cell>
          <cell r="I770" t="str">
            <v>LWU14</v>
          </cell>
          <cell r="J770" t="str">
            <v>NO</v>
          </cell>
          <cell r="K770" t="str">
            <v>Copper</v>
          </cell>
          <cell r="L770" t="str">
            <v>S-Ox In Scope</v>
          </cell>
          <cell r="M770">
            <v>331</v>
          </cell>
          <cell r="N770" t="str">
            <v>Yes</v>
          </cell>
          <cell r="O770" t="str">
            <v>No</v>
          </cell>
          <cell r="P770">
            <v>39817</v>
          </cell>
          <cell r="Q770" t="str">
            <v>-</v>
          </cell>
          <cell r="R770" t="str">
            <v>Managed by 3rd Party Purchased Service</v>
          </cell>
          <cell r="S770" t="str">
            <v>Finance</v>
          </cell>
          <cell r="T770" t="str">
            <v>-</v>
          </cell>
          <cell r="U770" t="str">
            <v>jbeiser1</v>
          </cell>
          <cell r="V770" t="str">
            <v>JCHATZKA</v>
          </cell>
          <cell r="W770" t="str">
            <v>bzhu18</v>
          </cell>
          <cell r="X770" t="str">
            <v>GWAGNER9</v>
          </cell>
          <cell r="Y770" t="str">
            <v>rkumar21</v>
          </cell>
          <cell r="Z770" t="str">
            <v>-</v>
          </cell>
          <cell r="AA770" t="str">
            <v>-</v>
          </cell>
          <cell r="AB770" t="str">
            <v>Yes</v>
          </cell>
          <cell r="AC770" t="str">
            <v>Yes</v>
          </cell>
          <cell r="AD770" t="str">
            <v>Yes</v>
          </cell>
          <cell r="AE770" t="str">
            <v>OneSource Tax is a platform that runs multiple modules. Currently Ford Motor Company licenses the Global Tax Provision, Workflow and Global Pricing Compliance modules.    The global tax provision is the first chronological step of the corporate tax year. The tax provison module has all the necessary functionality to calculate the provision and provide all supporting reports.    The workflow module provides workflow, dashboard, fileroom and dataflow capabilities to the other OneSource modules.    The Operational Transfer Pricing module is used to segment Ford legal entities for transfer pricing purposes.</v>
          </cell>
          <cell r="AG770">
            <v>1</v>
          </cell>
          <cell r="AH770" t="str">
            <v>EDC New Hypervisor</v>
          </cell>
          <cell r="AI770" t="str">
            <v>Q4 2026</v>
          </cell>
        </row>
        <row r="771">
          <cell r="A771">
            <v>19532</v>
          </cell>
          <cell r="B771" t="str">
            <v>GLOBAL MATERIAL COST FORECASTING (GMCF)</v>
          </cell>
          <cell r="C771" t="str">
            <v>In Production</v>
          </cell>
          <cell r="D771" t="str">
            <v>GMCF</v>
          </cell>
          <cell r="E771" t="str">
            <v>I-ERP</v>
          </cell>
          <cell r="F771" t="str">
            <v>SFRANCI8</v>
          </cell>
          <cell r="G771" t="str">
            <v>AKANSKI</v>
          </cell>
          <cell r="H771" t="str">
            <v>NTAMILMA</v>
          </cell>
          <cell r="I771" t="str">
            <v>LWU14</v>
          </cell>
          <cell r="J771" t="str">
            <v>YES</v>
          </cell>
          <cell r="K771" t="str">
            <v>Silver</v>
          </cell>
          <cell r="L771" t="str">
            <v>Non S-Ox</v>
          </cell>
          <cell r="M771">
            <v>312</v>
          </cell>
          <cell r="N771" t="str">
            <v>No</v>
          </cell>
          <cell r="O771" t="str">
            <v>Yes</v>
          </cell>
          <cell r="P771">
            <v>42237</v>
          </cell>
          <cell r="Q771" t="str">
            <v>-</v>
          </cell>
          <cell r="R771" t="str">
            <v>COTS</v>
          </cell>
          <cell r="S771" t="str">
            <v>Finance</v>
          </cell>
          <cell r="T771" t="str">
            <v>Integrated Enterprise Resource Planning (I-ERP)</v>
          </cell>
          <cell r="U771" t="str">
            <v>ssiegel</v>
          </cell>
          <cell r="V771" t="str">
            <v>DFREMER</v>
          </cell>
          <cell r="W771" t="str">
            <v>-</v>
          </cell>
          <cell r="X771" t="str">
            <v>DTHANGAD</v>
          </cell>
          <cell r="Y771" t="str">
            <v>babinay1</v>
          </cell>
          <cell r="Z771" t="str">
            <v>jwu7</v>
          </cell>
          <cell r="AA771" t="str">
            <v>ofernand</v>
          </cell>
          <cell r="AB771" t="str">
            <v>No</v>
          </cell>
          <cell r="AC771" t="str">
            <v>-</v>
          </cell>
          <cell r="AD771" t="str">
            <v>No</v>
          </cell>
          <cell r="AE771" t="str">
            <v>Global Material Cost 5-year Budget and Business Planning Model and monthly forecast.</v>
          </cell>
          <cell r="AG771">
            <v>43</v>
          </cell>
          <cell r="AH771" t="str">
            <v>Will be Decommissioned</v>
          </cell>
          <cell r="AI771" t="str">
            <v>Q3 2026</v>
          </cell>
          <cell r="AL771" t="str">
            <v>WAS - Traditional</v>
          </cell>
          <cell r="AM771" t="str">
            <v>Will be Decommissioned</v>
          </cell>
          <cell r="AN771" t="str">
            <v>Q2 2026</v>
          </cell>
          <cell r="AQ771" t="str">
            <v>Oracle</v>
          </cell>
          <cell r="AR771" t="str">
            <v>Will be Decommissioned</v>
          </cell>
          <cell r="AS771" t="str">
            <v>Q3 2026</v>
          </cell>
        </row>
        <row r="772">
          <cell r="A772">
            <v>19665</v>
          </cell>
          <cell r="B772" t="str">
            <v>Ford Component Sales - FESG Multimedia Ordering</v>
          </cell>
          <cell r="C772" t="str">
            <v>In Production</v>
          </cell>
          <cell r="D772" t="str">
            <v>FCS FESG</v>
          </cell>
          <cell r="E772" t="str">
            <v>Ford Pro &amp; FCSD Tech</v>
          </cell>
          <cell r="F772" t="str">
            <v>RKENNEL</v>
          </cell>
          <cell r="G772" t="str">
            <v>RANGEL</v>
          </cell>
          <cell r="H772" t="str">
            <v>RANGEL</v>
          </cell>
          <cell r="I772" t="str">
            <v>MMEHTA5</v>
          </cell>
          <cell r="J772" t="str">
            <v>NO</v>
          </cell>
          <cell r="K772" t="str">
            <v>Copper</v>
          </cell>
          <cell r="L772" t="str">
            <v>Non S-Ox</v>
          </cell>
          <cell r="M772">
            <v>211</v>
          </cell>
          <cell r="N772" t="str">
            <v>Yes</v>
          </cell>
          <cell r="O772" t="str">
            <v>No</v>
          </cell>
          <cell r="P772">
            <v>39903</v>
          </cell>
          <cell r="Q772" t="str">
            <v>-</v>
          </cell>
          <cell r="R772" t="str">
            <v>In-House</v>
          </cell>
          <cell r="S772" t="str">
            <v>Ford Customer Service</v>
          </cell>
          <cell r="T772" t="str">
            <v>-</v>
          </cell>
          <cell r="U772" t="str">
            <v>rjohn711</v>
          </cell>
          <cell r="V772" t="str">
            <v>-</v>
          </cell>
          <cell r="W772" t="str">
            <v>speter95</v>
          </cell>
          <cell r="X772" t="str">
            <v>bsaha</v>
          </cell>
          <cell r="Y772" t="str">
            <v>rmill128</v>
          </cell>
          <cell r="Z772" t="str">
            <v>-</v>
          </cell>
          <cell r="AA772" t="str">
            <v>-</v>
          </cell>
          <cell r="AB772" t="str">
            <v>Yes</v>
          </cell>
          <cell r="AC772" t="str">
            <v>No</v>
          </cell>
          <cell r="AD772" t="str">
            <v>No</v>
          </cell>
          <cell r="AE772" t="str">
            <v>Ford Component Sales (FCS) application to allow submission of orders for the Mulitimedia &amp; Cluster Program for Ford dealers and other select customers.</v>
          </cell>
          <cell r="AI772">
            <v>0</v>
          </cell>
          <cell r="AL772" t="str">
            <v>WAS, Struts</v>
          </cell>
          <cell r="AM772" t="str">
            <v>Rewrite</v>
          </cell>
          <cell r="AN772" t="str">
            <v>Q1 2026</v>
          </cell>
          <cell r="AP772" t="str">
            <v>Moving from PCF to Openshift CaaS and then to GCP
Modernization will happen after existing from PCF then rewrite</v>
          </cell>
        </row>
        <row r="773">
          <cell r="A773">
            <v>19935</v>
          </cell>
          <cell r="B773" t="str">
            <v>FST-MCA 4.0: Forward Model</v>
          </cell>
          <cell r="C773" t="str">
            <v>In Production</v>
          </cell>
          <cell r="D773" t="str">
            <v>FST MCA FM</v>
          </cell>
          <cell r="E773" t="str">
            <v>I-ERP</v>
          </cell>
          <cell r="F773" t="str">
            <v>SFRANCI8</v>
          </cell>
          <cell r="G773" t="str">
            <v>AKANSKI</v>
          </cell>
          <cell r="H773" t="str">
            <v>BPRAKAS4</v>
          </cell>
          <cell r="I773" t="str">
            <v>LWU14</v>
          </cell>
          <cell r="J773" t="str">
            <v>NO</v>
          </cell>
          <cell r="K773" t="str">
            <v>Silver</v>
          </cell>
          <cell r="L773" t="str">
            <v>Non S-Ox</v>
          </cell>
          <cell r="M773">
            <v>232</v>
          </cell>
          <cell r="N773" t="str">
            <v>No</v>
          </cell>
          <cell r="O773" t="str">
            <v>Yes</v>
          </cell>
          <cell r="P773">
            <v>39859</v>
          </cell>
          <cell r="Q773" t="str">
            <v>-</v>
          </cell>
          <cell r="R773" t="str">
            <v>In-House</v>
          </cell>
          <cell r="S773" t="str">
            <v>Finance</v>
          </cell>
          <cell r="T773" t="str">
            <v>Integrated Enterprise Resource Planning (I-ERP)</v>
          </cell>
          <cell r="U773" t="str">
            <v>GVIJIYAL</v>
          </cell>
          <cell r="V773" t="str">
            <v>KKIREETI</v>
          </cell>
          <cell r="W773" t="str">
            <v>VSATHI27</v>
          </cell>
          <cell r="X773" t="str">
            <v>VSIVAIAH</v>
          </cell>
          <cell r="Y773" t="str">
            <v>psasiku3</v>
          </cell>
          <cell r="Z773" t="str">
            <v>pdhanala</v>
          </cell>
          <cell r="AA773" t="str">
            <v>-</v>
          </cell>
          <cell r="AB773" t="str">
            <v>No</v>
          </cell>
          <cell r="AC773" t="str">
            <v>No</v>
          </cell>
          <cell r="AD773" t="str">
            <v>No</v>
          </cell>
          <cell r="AE773" t="str">
            <v>Material Cost Analysis tool supporting Forward Model Cost Analysis</v>
          </cell>
          <cell r="AG773">
            <v>4</v>
          </cell>
          <cell r="AH773" t="str">
            <v>Will be Decommissioned</v>
          </cell>
          <cell r="AI773" t="str">
            <v>Q2 2026</v>
          </cell>
          <cell r="AM773" t="str">
            <v>Will be Decommissioned</v>
          </cell>
          <cell r="AN773" t="str">
            <v>Q2 2026</v>
          </cell>
          <cell r="AQ773" t="str">
            <v>Oracle</v>
          </cell>
          <cell r="AR773" t="str">
            <v>Will be Decommissioned</v>
          </cell>
          <cell r="AS773" t="str">
            <v>Q2 2026</v>
          </cell>
          <cell r="AV773" t="str">
            <v>Will be Decommissioned</v>
          </cell>
          <cell r="AW773" t="str">
            <v>Q2 2026</v>
          </cell>
        </row>
        <row r="774">
          <cell r="A774">
            <v>20179</v>
          </cell>
          <cell r="B774" t="str">
            <v>U/SAP - FUS SAP SPM Solution (FCSD)</v>
          </cell>
          <cell r="C774" t="str">
            <v>In Production</v>
          </cell>
          <cell r="D774" t="str">
            <v>Phoenix</v>
          </cell>
          <cell r="E774" t="str">
            <v>I-ERP</v>
          </cell>
          <cell r="F774" t="str">
            <v>SVISWANA</v>
          </cell>
          <cell r="G774" t="str">
            <v>RKAMLAGE</v>
          </cell>
          <cell r="H774" t="str">
            <v>VREDDY5</v>
          </cell>
          <cell r="I774" t="str">
            <v>MMEHTA5</v>
          </cell>
          <cell r="J774" t="str">
            <v>YES</v>
          </cell>
          <cell r="K774" t="str">
            <v>Gold</v>
          </cell>
          <cell r="L774" t="str">
            <v>Non S-Ox</v>
          </cell>
          <cell r="M774">
            <v>232</v>
          </cell>
          <cell r="N774" t="str">
            <v>No</v>
          </cell>
          <cell r="O774" t="str">
            <v>Yes</v>
          </cell>
          <cell r="P774">
            <v>42215</v>
          </cell>
          <cell r="Q774" t="str">
            <v>-</v>
          </cell>
          <cell r="R774" t="str">
            <v>COTS</v>
          </cell>
          <cell r="S774" t="str">
            <v>Ford Customer Service</v>
          </cell>
          <cell r="T774" t="str">
            <v>FCSD Tech</v>
          </cell>
          <cell r="U774" t="str">
            <v>bosterl1</v>
          </cell>
          <cell r="V774" t="str">
            <v>EYENGULA</v>
          </cell>
          <cell r="W774" t="str">
            <v>speter95</v>
          </cell>
          <cell r="X774" t="str">
            <v>vpatelu</v>
          </cell>
          <cell r="Y774" t="str">
            <v>rsrikan4</v>
          </cell>
          <cell r="Z774" t="str">
            <v>BGRAHA19</v>
          </cell>
          <cell r="AA774" t="str">
            <v>ABARTOS</v>
          </cell>
          <cell r="AB774" t="str">
            <v>No</v>
          </cell>
          <cell r="AC774" t="str">
            <v>No</v>
          </cell>
          <cell r="AD774" t="str">
            <v>No</v>
          </cell>
          <cell r="AE774" t="str">
            <v>Standard software 'SAP service parts management (SPM)' to support the US FCSD's SAP Service parts management business.SAP products involved are: ERP 6.18, PI 7.5, CRM 7.14, SCM-SPP 7.14, SCM-EWM 9.4.This is the non-S-Ox part of the SPM solution, whose S-Ox part is under the new number 51062 for the dedicated SAP EWM.</v>
          </cell>
          <cell r="AG774">
            <v>123</v>
          </cell>
          <cell r="AH774" t="str">
            <v xml:space="preserve">Complete Migration to SaaS </v>
          </cell>
          <cell r="AI774" t="str">
            <v>TBD</v>
          </cell>
          <cell r="AQ774" t="str">
            <v>SQL</v>
          </cell>
          <cell r="AR774" t="str">
            <v>Modernize to Cloud Databases</v>
          </cell>
          <cell r="AS774" t="str">
            <v>TBD</v>
          </cell>
          <cell r="AU774" t="str">
            <v>YES</v>
          </cell>
          <cell r="AV774" t="str">
            <v>Move Capabilities to SaaS Solution</v>
          </cell>
          <cell r="AW774" t="str">
            <v>TBD</v>
          </cell>
          <cell r="AY774" t="str">
            <v>DataStage</v>
          </cell>
        </row>
        <row r="775">
          <cell r="A775">
            <v>20565</v>
          </cell>
          <cell r="B775" t="str">
            <v>Supplier Improvement Metrics</v>
          </cell>
          <cell r="C775" t="str">
            <v>In Production</v>
          </cell>
          <cell r="D775" t="str">
            <v>SIM</v>
          </cell>
          <cell r="E775" t="str">
            <v>I-ERP</v>
          </cell>
          <cell r="F775" t="str">
            <v>SARAUJO3</v>
          </cell>
          <cell r="G775" t="str">
            <v>CBISWADI</v>
          </cell>
          <cell r="H775" t="str">
            <v>JBAJI</v>
          </cell>
          <cell r="I775" t="str">
            <v>SNAG1</v>
          </cell>
          <cell r="J775" t="str">
            <v>NO</v>
          </cell>
          <cell r="K775" t="str">
            <v>Silver</v>
          </cell>
          <cell r="L775" t="str">
            <v>Non S-Ox</v>
          </cell>
          <cell r="M775">
            <v>211</v>
          </cell>
          <cell r="N775" t="str">
            <v>No</v>
          </cell>
          <cell r="O775" t="str">
            <v>Yes</v>
          </cell>
          <cell r="P775">
            <v>41568</v>
          </cell>
          <cell r="Q775" t="str">
            <v>-</v>
          </cell>
          <cell r="R775" t="str">
            <v>In-House</v>
          </cell>
          <cell r="S775" t="str">
            <v>Supply Chain</v>
          </cell>
          <cell r="T775" t="str">
            <v>Integrated Enterprise Resource Planning (I-ERP)</v>
          </cell>
          <cell r="U775" t="str">
            <v>DMARTTIL</v>
          </cell>
          <cell r="V775" t="str">
            <v>LBAYNTON</v>
          </cell>
          <cell r="W775" t="str">
            <v>ANANDHIN</v>
          </cell>
          <cell r="X775" t="str">
            <v>gyang11</v>
          </cell>
          <cell r="Y775" t="str">
            <v>tpremku1</v>
          </cell>
          <cell r="Z775" t="str">
            <v>sshahmeh</v>
          </cell>
          <cell r="AA775" t="str">
            <v>-</v>
          </cell>
          <cell r="AB775" t="str">
            <v>Yes</v>
          </cell>
          <cell r="AC775" t="str">
            <v>Yes</v>
          </cell>
          <cell r="AD775" t="str">
            <v>No</v>
          </cell>
          <cell r="AE775" t="str">
            <v>This is the Next Generation Supplier Improvement Metrics application replacing the current Supplier Improvement Metrics system.  SIM NG will serve as the data infrastructure for Ford's common, globally integrated supplier quality management processes that ecompass sourcing, launch, and on-going production. Taking input from SUPER G, CMMS, and other systems to calculate key Supplier metrics such as PPM and Q1 Rating.  In development 2008 - 2012, SIM Next Gen is planned to replace the existing Supplier Improvement Metrics application. NOTE: as of Nov 11, 2013 this version of SIM will become Q1 scoring System of Record</v>
          </cell>
          <cell r="AG775">
            <v>4</v>
          </cell>
          <cell r="AH775" t="str">
            <v>Complete Migration to GCP (Both App &amp; DB)</v>
          </cell>
          <cell r="AI775" t="str">
            <v>Q2 2025</v>
          </cell>
          <cell r="AK775" t="str">
            <v xml:space="preserve">Target to complete modernization by Mid March however decommission of VMs will be initiated in last week of March </v>
          </cell>
          <cell r="AL775" t="str">
            <v>WAS, Struts, Springboot (Java &gt;= 17)</v>
          </cell>
          <cell r="AM775" t="str">
            <v>Rewrite</v>
          </cell>
          <cell r="AN775" t="str">
            <v>Q1 2025</v>
          </cell>
          <cell r="AP775" t="str">
            <v>Target to complete modernization by Q1 2025</v>
          </cell>
          <cell r="AQ775" t="str">
            <v>SQL</v>
          </cell>
          <cell r="AR775" t="str">
            <v>Modernize to Cloud Databases</v>
          </cell>
          <cell r="AS775" t="str">
            <v>Q2 2025</v>
          </cell>
          <cell r="AT775" t="str">
            <v xml:space="preserve">Target to complete modernization by Mid March however decommission of DB VMs will be initiated in last week of March </v>
          </cell>
          <cell r="AY775" t="str">
            <v>DataStage + WebFocus</v>
          </cell>
        </row>
        <row r="776">
          <cell r="A776">
            <v>20571</v>
          </cell>
          <cell r="B776" t="str">
            <v>Global Treasury Home Page</v>
          </cell>
          <cell r="C776" t="str">
            <v>In Production</v>
          </cell>
          <cell r="D776" t="str">
            <v>GTHmePge</v>
          </cell>
          <cell r="E776" t="str">
            <v>I-ERP</v>
          </cell>
          <cell r="F776" t="str">
            <v>SFRANCI8</v>
          </cell>
          <cell r="G776" t="str">
            <v>DSAKAMUR</v>
          </cell>
          <cell r="H776" t="str">
            <v>KMOHAN15</v>
          </cell>
          <cell r="I776" t="str">
            <v>LWU14</v>
          </cell>
          <cell r="J776" t="str">
            <v>NO</v>
          </cell>
          <cell r="K776" t="str">
            <v>Copper</v>
          </cell>
          <cell r="L776" t="str">
            <v>Non S-Ox</v>
          </cell>
          <cell r="M776">
            <v>11</v>
          </cell>
          <cell r="N776" t="str">
            <v>No</v>
          </cell>
          <cell r="O776" t="str">
            <v>Yes</v>
          </cell>
          <cell r="P776">
            <v>40349</v>
          </cell>
          <cell r="Q776" t="str">
            <v>-</v>
          </cell>
          <cell r="R776" t="str">
            <v>In-House</v>
          </cell>
          <cell r="S776" t="str">
            <v>Finance</v>
          </cell>
          <cell r="T776" t="str">
            <v>Integrated Enterprise Resource Planning (I-ERP)</v>
          </cell>
          <cell r="U776" t="str">
            <v>pbosche2</v>
          </cell>
          <cell r="V776" t="str">
            <v>CCHANG8</v>
          </cell>
          <cell r="W776" t="str">
            <v>MSING120</v>
          </cell>
          <cell r="X776" t="str">
            <v>vjones93</v>
          </cell>
          <cell r="Y776" t="str">
            <v>-</v>
          </cell>
          <cell r="Z776" t="str">
            <v>wlopez1</v>
          </cell>
          <cell r="AA776" t="str">
            <v>-</v>
          </cell>
          <cell r="AB776" t="str">
            <v>No</v>
          </cell>
          <cell r="AC776" t="str">
            <v>-</v>
          </cell>
          <cell r="AD776" t="str">
            <v>No</v>
          </cell>
          <cell r="AE776" t="str">
            <v>Static Web page that allows users the ability to navigate to other Tresury web sites:    FCE Bank Rates (ITMS#18112)    Global Banking/Banksheets (ITMS#13354)    FCE Funds Forecasting (ITMS#13355)  Wall Street Classic Reports  Wall Street Suite Reports  Treasury Corporate Insurance Risk   Treasury Citrix  Treasury Sharepoint</v>
          </cell>
          <cell r="AG776">
            <v>7</v>
          </cell>
          <cell r="AH776" t="str">
            <v>Will be Decommissioned</v>
          </cell>
          <cell r="AI776" t="str">
            <v>Q4 2026</v>
          </cell>
        </row>
        <row r="777">
          <cell r="A777">
            <v>20627</v>
          </cell>
          <cell r="B777" t="str">
            <v>Supplier APQP Assessment System</v>
          </cell>
          <cell r="C777" t="str">
            <v>In Production</v>
          </cell>
          <cell r="D777" t="str">
            <v>eAPQP</v>
          </cell>
          <cell r="E777" t="str">
            <v>I-ERP</v>
          </cell>
          <cell r="F777" t="str">
            <v>SARAUJO3</v>
          </cell>
          <cell r="G777" t="str">
            <v>CBISWADI</v>
          </cell>
          <cell r="H777" t="str">
            <v>HTAKAWAL</v>
          </cell>
          <cell r="I777" t="str">
            <v>SNAG1</v>
          </cell>
          <cell r="J777" t="str">
            <v>NO</v>
          </cell>
          <cell r="K777" t="str">
            <v>Silver</v>
          </cell>
          <cell r="L777" t="str">
            <v>Non S-Ox</v>
          </cell>
          <cell r="M777">
            <v>321</v>
          </cell>
          <cell r="N777" t="str">
            <v>No</v>
          </cell>
          <cell r="O777" t="str">
            <v>Yes</v>
          </cell>
          <cell r="P777">
            <v>41513</v>
          </cell>
          <cell r="Q777" t="str">
            <v>-</v>
          </cell>
          <cell r="R777" t="str">
            <v>In-House</v>
          </cell>
          <cell r="S777" t="str">
            <v>Supply Chain</v>
          </cell>
          <cell r="T777" t="str">
            <v>Integrated Enterprise Resource Planning (I-ERP)</v>
          </cell>
          <cell r="U777" t="str">
            <v>sshahmeh</v>
          </cell>
          <cell r="V777" t="str">
            <v>AGAPONOV</v>
          </cell>
          <cell r="W777" t="str">
            <v>ANANDHIN</v>
          </cell>
          <cell r="X777" t="str">
            <v>gyang11</v>
          </cell>
          <cell r="Y777" t="str">
            <v>pramkant</v>
          </cell>
          <cell r="Z777" t="str">
            <v>APUNJAB1</v>
          </cell>
          <cell r="AA777" t="str">
            <v>-</v>
          </cell>
          <cell r="AB777" t="str">
            <v>Yes</v>
          </cell>
          <cell r="AC777" t="str">
            <v>Yes</v>
          </cell>
          <cell r="AD777" t="str">
            <v>No</v>
          </cell>
          <cell r="AE777" t="str">
            <v>Automated Supplier APQP Assessment System is a key enabler for integration of suppliers into GPDS and the company global platform strategies.  Suppliers all over the world will be producing common parts for common vehicle architectures.  Supplier status information must be communicated and analyzed by different parties in different regions at the same time. Progra m decisionmaking will require accurate information from suppliers in an efficient and timely manner. It also supports one of the key components of the Global Product Development System (GPDS), which is the Supplier Engagement Process.  The Supplier Engagement Process defines the disciplined set of work activities from the point of sourcing to Job1.  This work activity ensures ontime part readiness at the desired quality levels.</v>
          </cell>
          <cell r="AG777">
            <v>12</v>
          </cell>
          <cell r="AH777" t="str">
            <v>Complete Migration to GCP (Both App &amp; DB)</v>
          </cell>
          <cell r="AI777" t="str">
            <v>Q4 2024</v>
          </cell>
          <cell r="AL777" t="str">
            <v>WAS, Struts, Springboot, Springboot (Java &gt;= 17)</v>
          </cell>
          <cell r="AM777" t="str">
            <v>Rewrite</v>
          </cell>
          <cell r="AN777" t="str">
            <v>Q1 2025</v>
          </cell>
          <cell r="AQ777" t="str">
            <v>SQL</v>
          </cell>
          <cell r="AR777" t="str">
            <v>Modernize to Cloud Databases</v>
          </cell>
          <cell r="AS777" t="str">
            <v>Q2 2025</v>
          </cell>
          <cell r="AX777" t="str">
            <v>BPM portion -TBD</v>
          </cell>
          <cell r="AY777" t="str">
            <v>WebFocus</v>
          </cell>
        </row>
        <row r="778">
          <cell r="A778">
            <v>20750</v>
          </cell>
          <cell r="B778" t="str">
            <v>Hyperion-Financial Management</v>
          </cell>
          <cell r="C778" t="str">
            <v>In Production</v>
          </cell>
          <cell r="D778" t="str">
            <v>HFM</v>
          </cell>
          <cell r="E778" t="str">
            <v>I-ERP</v>
          </cell>
          <cell r="F778" t="str">
            <v>SFRANCI8</v>
          </cell>
          <cell r="G778" t="str">
            <v>DSHAH1</v>
          </cell>
          <cell r="H778" t="str">
            <v>NVARANAS</v>
          </cell>
          <cell r="I778" t="str">
            <v>LWU14</v>
          </cell>
          <cell r="J778" t="str">
            <v>YES</v>
          </cell>
          <cell r="K778" t="str">
            <v>Silver</v>
          </cell>
          <cell r="L778" t="str">
            <v>S-Ox In Scope</v>
          </cell>
          <cell r="M778">
            <v>231</v>
          </cell>
          <cell r="N778" t="str">
            <v>No</v>
          </cell>
          <cell r="O778" t="str">
            <v>Yes</v>
          </cell>
          <cell r="P778">
            <v>41301</v>
          </cell>
          <cell r="Q778" t="str">
            <v>-</v>
          </cell>
          <cell r="R778" t="str">
            <v>COTS</v>
          </cell>
          <cell r="S778" t="str">
            <v>Finance</v>
          </cell>
          <cell r="T778" t="str">
            <v>Integrated Enterprise Resource Planning (I-ERP)</v>
          </cell>
          <cell r="U778" t="str">
            <v>smayber3</v>
          </cell>
          <cell r="V778" t="str">
            <v>SWINDSO5</v>
          </cell>
          <cell r="W778" t="str">
            <v>MSING120</v>
          </cell>
          <cell r="X778" t="str">
            <v>DMAGRY</v>
          </cell>
          <cell r="Y778" t="str">
            <v>sozog4</v>
          </cell>
          <cell r="Z778" t="str">
            <v>MROTHSCH</v>
          </cell>
          <cell r="AA778" t="str">
            <v>slessing</v>
          </cell>
          <cell r="AB778" t="str">
            <v>No</v>
          </cell>
          <cell r="AC778" t="str">
            <v>Yes</v>
          </cell>
          <cell r="AD778" t="str">
            <v>No</v>
          </cell>
          <cell r="AE778" t="str">
            <v>Hyperion Financial Management system for consolidate reporting of North America, Ford Credit, and Ford Credit Europe.</v>
          </cell>
          <cell r="AG778">
            <v>41</v>
          </cell>
          <cell r="AH778" t="str">
            <v>Will be Decommissioned</v>
          </cell>
          <cell r="AI778" t="str">
            <v>Q4 2025</v>
          </cell>
          <cell r="AJ778" t="str">
            <v>application requires to operational until complete migration to ERP is complete</v>
          </cell>
          <cell r="AK778" t="str">
            <v>To be replaced by IERP - Techincial go live is March 2025 and business go live is July 2025</v>
          </cell>
          <cell r="AM778" t="str">
            <v>Will be Decommissioned</v>
          </cell>
          <cell r="AQ778" t="str">
            <v>SQL</v>
          </cell>
          <cell r="AR778" t="str">
            <v>Will be Decommissioned</v>
          </cell>
          <cell r="AS778" t="str">
            <v>TBD</v>
          </cell>
        </row>
        <row r="779">
          <cell r="A779">
            <v>20804</v>
          </cell>
          <cell r="B779" t="str">
            <v>Vehicle Financial Systems</v>
          </cell>
          <cell r="C779" t="str">
            <v>In Production</v>
          </cell>
          <cell r="D779" t="str">
            <v>VFS</v>
          </cell>
          <cell r="E779" t="str">
            <v>I-ERP</v>
          </cell>
          <cell r="F779" t="str">
            <v>SFRANCI8</v>
          </cell>
          <cell r="G779" t="str">
            <v>SDHANAL3</v>
          </cell>
          <cell r="H779" t="str">
            <v>CSRIRAM</v>
          </cell>
          <cell r="I779" t="str">
            <v>LWU14</v>
          </cell>
          <cell r="J779" t="str">
            <v>YES</v>
          </cell>
          <cell r="K779" t="str">
            <v>Silver</v>
          </cell>
          <cell r="L779" t="str">
            <v>S-Ox In Scope</v>
          </cell>
          <cell r="M779">
            <v>232</v>
          </cell>
          <cell r="N779" t="str">
            <v>No</v>
          </cell>
          <cell r="O779" t="str">
            <v>Yes</v>
          </cell>
          <cell r="P779">
            <v>41109</v>
          </cell>
          <cell r="Q779" t="str">
            <v>-</v>
          </cell>
          <cell r="R779" t="str">
            <v>COTS</v>
          </cell>
          <cell r="S779" t="str">
            <v>Finance</v>
          </cell>
          <cell r="T779" t="str">
            <v>Integrated Enterprise Resource Planning (I-ERP)</v>
          </cell>
          <cell r="U779" t="str">
            <v>schang45</v>
          </cell>
          <cell r="V779" t="str">
            <v>JHAN5</v>
          </cell>
          <cell r="W779" t="str">
            <v>PVINAYA1</v>
          </cell>
          <cell r="X779" t="str">
            <v>MYASWANT</v>
          </cell>
          <cell r="Y779" t="str">
            <v>-</v>
          </cell>
          <cell r="Z779" t="str">
            <v>cchen191</v>
          </cell>
          <cell r="AA779" t="str">
            <v>mrajeswa</v>
          </cell>
          <cell r="AB779" t="str">
            <v>No</v>
          </cell>
          <cell r="AC779" t="str">
            <v>Yes</v>
          </cell>
          <cell r="AD779" t="str">
            <v>No</v>
          </cell>
          <cell r="AE779" t="str">
            <v>Application to manage the record of new vehicle prices, create vehicle invoices for finished Vehicles.</v>
          </cell>
          <cell r="AG779">
            <v>6</v>
          </cell>
          <cell r="AH779" t="str">
            <v>Complete Migration to GCP (Both App &amp; DB)</v>
          </cell>
          <cell r="AI779" t="str">
            <v>TBD</v>
          </cell>
          <cell r="AK779" t="str">
            <v>VFS has plans to migrate to SAP S4/Hana (most likely RISE) + BTP. Timeline not yet decded</v>
          </cell>
        </row>
        <row r="780">
          <cell r="A780">
            <v>20814</v>
          </cell>
          <cell r="B780" t="str">
            <v>Global Warranty Finance  System</v>
          </cell>
          <cell r="C780" t="str">
            <v>In Production</v>
          </cell>
          <cell r="D780" t="str">
            <v>GWFS</v>
          </cell>
          <cell r="E780" t="str">
            <v>I-ERP</v>
          </cell>
          <cell r="F780" t="str">
            <v>SFRANCI8</v>
          </cell>
          <cell r="G780" t="str">
            <v>SDHANAL3</v>
          </cell>
          <cell r="H780" t="str">
            <v>PDIVAKAR</v>
          </cell>
          <cell r="I780" t="str">
            <v>LWU14</v>
          </cell>
          <cell r="J780" t="str">
            <v>NO</v>
          </cell>
          <cell r="K780" t="str">
            <v>Silver</v>
          </cell>
          <cell r="L780" t="str">
            <v>S-Ox In Scope</v>
          </cell>
          <cell r="M780">
            <v>231</v>
          </cell>
          <cell r="N780" t="str">
            <v>No</v>
          </cell>
          <cell r="O780" t="str">
            <v>Yes</v>
          </cell>
          <cell r="P780">
            <v>41516</v>
          </cell>
          <cell r="Q780" t="str">
            <v>-</v>
          </cell>
          <cell r="R780" t="str">
            <v>In-House</v>
          </cell>
          <cell r="S780" t="str">
            <v>Finance</v>
          </cell>
          <cell r="T780" t="str">
            <v>Integrated Enterprise Resource Planning (I-ERP)</v>
          </cell>
          <cell r="U780" t="str">
            <v>ssuresh8</v>
          </cell>
          <cell r="V780" t="str">
            <v>JLANDON2</v>
          </cell>
          <cell r="W780" t="str">
            <v>VSATHI27</v>
          </cell>
          <cell r="X780" t="str">
            <v>jraja4</v>
          </cell>
          <cell r="Y780" t="str">
            <v>PBALARA1</v>
          </cell>
          <cell r="Z780" t="str">
            <v>vpadman2</v>
          </cell>
          <cell r="AA780" t="str">
            <v>jlandon2</v>
          </cell>
          <cell r="AB780" t="str">
            <v>No</v>
          </cell>
          <cell r="AC780" t="str">
            <v>No</v>
          </cell>
          <cell r="AD780" t="str">
            <v>No</v>
          </cell>
          <cell r="AE780" t="str">
            <v>Common Global IT tool to support Warranty Reserve Process.    - Supports consistent application of Warranty Rules of The Road (RoTR).  - Elimination of complex manual processes on high risk reserve -- improve control environment. (Wholly Excel based today).  - Provides greater granularity at market / vehicle line level to support PF3 reporting and concurrent close (US and Local GAAP).  - Enhanced cost analysis reporting based on physicals.  - Key enabler to reserve centralization to Europe (delivers cash tax benefit).  - Increased employee satisfaction</v>
          </cell>
          <cell r="AG780">
            <v>10</v>
          </cell>
          <cell r="AH780" t="str">
            <v>Complete Migration to GCP (Both App &amp; DB)</v>
          </cell>
          <cell r="AI780" t="str">
            <v>Q2 2025</v>
          </cell>
          <cell r="AL780" t="str">
            <v>WAS, Struts, Springboot (Java &gt;= 17)</v>
          </cell>
          <cell r="AM780" t="str">
            <v>Rewrite</v>
          </cell>
          <cell r="AN780" t="str">
            <v>Q2 2025</v>
          </cell>
          <cell r="AQ780" t="str">
            <v>SQL</v>
          </cell>
          <cell r="AR780" t="str">
            <v>Modernize to Cloud Databases</v>
          </cell>
          <cell r="AS780" t="str">
            <v>Q2 2025</v>
          </cell>
          <cell r="AT780" t="str">
            <v>DB migration to Postgres targeted</v>
          </cell>
          <cell r="AY780" t="str">
            <v>WebFocus</v>
          </cell>
        </row>
        <row r="781">
          <cell r="A781">
            <v>20848</v>
          </cell>
          <cell r="B781" t="str">
            <v>Purchasing Portfolio Services (Web Service Bundle)</v>
          </cell>
          <cell r="C781" t="str">
            <v>In Production</v>
          </cell>
          <cell r="D781" t="str">
            <v>PPS</v>
          </cell>
          <cell r="E781" t="str">
            <v>I-ERP</v>
          </cell>
          <cell r="F781" t="str">
            <v>SARAUJO3</v>
          </cell>
          <cell r="G781" t="str">
            <v>CBISWADI</v>
          </cell>
          <cell r="H781" t="str">
            <v>TSUNDARA</v>
          </cell>
          <cell r="I781" t="str">
            <v>SNAG1</v>
          </cell>
          <cell r="J781" t="str">
            <v>NO</v>
          </cell>
          <cell r="K781" t="str">
            <v>Silver</v>
          </cell>
          <cell r="L781" t="str">
            <v>Non S-Ox</v>
          </cell>
          <cell r="M781">
            <v>221</v>
          </cell>
          <cell r="N781" t="str">
            <v>No</v>
          </cell>
          <cell r="O781" t="str">
            <v>Yes</v>
          </cell>
          <cell r="P781">
            <v>40770</v>
          </cell>
          <cell r="Q781" t="str">
            <v>-</v>
          </cell>
          <cell r="R781" t="str">
            <v>In-House</v>
          </cell>
          <cell r="S781" t="str">
            <v>Supply Chain</v>
          </cell>
          <cell r="T781" t="str">
            <v>-</v>
          </cell>
          <cell r="U781" t="str">
            <v>dmoses15</v>
          </cell>
          <cell r="V781" t="str">
            <v>KSURES30</v>
          </cell>
          <cell r="W781" t="str">
            <v>pmovva2</v>
          </cell>
          <cell r="X781" t="str">
            <v>mrajku10</v>
          </cell>
          <cell r="Y781" t="str">
            <v>rabdulra</v>
          </cell>
          <cell r="Z781" t="str">
            <v>bswetha4</v>
          </cell>
          <cell r="AA781" t="str">
            <v>vpraka11</v>
          </cell>
          <cell r="AB781" t="str">
            <v>No</v>
          </cell>
          <cell r="AC781" t="str">
            <v>No</v>
          </cell>
          <cell r="AD781" t="str">
            <v>No</v>
          </cell>
          <cell r="AE781" t="str">
            <v>Collection of reusable web services created by Purchasing applications used by multiple applications across Purchasing  1. Purchasing Notification Service    2. GSDB Service   3. Attachment Service</v>
          </cell>
          <cell r="AI781">
            <v>0</v>
          </cell>
          <cell r="AL781" t="str">
            <v>Struts</v>
          </cell>
          <cell r="AM781" t="str">
            <v>Rewrite</v>
          </cell>
          <cell r="AN781" t="str">
            <v>Q2 2025</v>
          </cell>
          <cell r="AR781" t="str">
            <v>Modernize to Cloud Databases</v>
          </cell>
          <cell r="AS781" t="str">
            <v>Q2 2025</v>
          </cell>
        </row>
        <row r="782">
          <cell r="A782">
            <v>20941</v>
          </cell>
          <cell r="B782" t="str">
            <v>SNURK V.2.0</v>
          </cell>
          <cell r="C782" t="str">
            <v>In Production</v>
          </cell>
          <cell r="D782" t="str">
            <v>SNURK2</v>
          </cell>
          <cell r="E782" t="str">
            <v>I-ERP</v>
          </cell>
          <cell r="F782" t="str">
            <v>SFRANCI8</v>
          </cell>
          <cell r="G782" t="str">
            <v>AKANSKI</v>
          </cell>
          <cell r="H782" t="str">
            <v>RNUTHALA</v>
          </cell>
          <cell r="I782" t="str">
            <v>LWU14</v>
          </cell>
          <cell r="J782" t="str">
            <v>NO</v>
          </cell>
          <cell r="K782" t="str">
            <v>Silver</v>
          </cell>
          <cell r="L782" t="str">
            <v>Non S-Ox</v>
          </cell>
          <cell r="M782">
            <v>322</v>
          </cell>
          <cell r="N782" t="str">
            <v>No</v>
          </cell>
          <cell r="O782" t="str">
            <v>Yes</v>
          </cell>
          <cell r="P782">
            <v>40967</v>
          </cell>
          <cell r="Q782" t="str">
            <v>-</v>
          </cell>
          <cell r="R782" t="str">
            <v>In-House</v>
          </cell>
          <cell r="S782" t="str">
            <v>Finance</v>
          </cell>
          <cell r="T782" t="str">
            <v>Integrated Enterprise Resource Planning (I-ERP)</v>
          </cell>
          <cell r="U782" t="str">
            <v>JKOOIENG</v>
          </cell>
          <cell r="V782" t="str">
            <v>ARAHKE</v>
          </cell>
          <cell r="W782" t="str">
            <v>-</v>
          </cell>
          <cell r="X782" t="str">
            <v>nalhassa</v>
          </cell>
          <cell r="Y782" t="str">
            <v>RCHANUMO</v>
          </cell>
          <cell r="Z782" t="str">
            <v>arahke</v>
          </cell>
          <cell r="AA782" t="str">
            <v>-</v>
          </cell>
          <cell r="AB782" t="str">
            <v>No</v>
          </cell>
          <cell r="AC782" t="str">
            <v>Yes</v>
          </cell>
          <cell r="AD782" t="str">
            <v>No</v>
          </cell>
          <cell r="AE782" t="str">
            <v>Common global business reporting for manufacturing finance (cars), manufacturing operations (Cost of building cars), capability to do analytics and 100% audit tracking.  Reporting Scope:    - Plant expense labor and overhead     - Industrial Material    - Plant accounting (General ledger)    - Timekeeping (Hourly and Salary)    - Physical presence     - Security - badge swipe card as related to payroll and timekeeping    - Finished Vehicle accounting    - Production Material (FST)    - BWS    - FAB card charges    - Legacy 9270 - Vehicle scheduling</v>
          </cell>
          <cell r="AG782">
            <v>5</v>
          </cell>
          <cell r="AH782" t="str">
            <v>Complete Migration to GCP (Both App &amp; DB)</v>
          </cell>
          <cell r="AI782" t="str">
            <v>TBD</v>
          </cell>
          <cell r="AJ782" t="str">
            <v>Priority</v>
          </cell>
          <cell r="AQ782" t="str">
            <v>SQL</v>
          </cell>
          <cell r="AR782" t="str">
            <v>Modernize to Cloud Databases</v>
          </cell>
          <cell r="AS782" t="str">
            <v>TBD</v>
          </cell>
          <cell r="AU782" t="str">
            <v>YES</v>
          </cell>
          <cell r="AW782" t="str">
            <v>TBD</v>
          </cell>
          <cell r="AY782" t="str">
            <v>DataStage</v>
          </cell>
        </row>
        <row r="783">
          <cell r="A783">
            <v>21351</v>
          </cell>
          <cell r="B783" t="str">
            <v>SAP Global Components - Portal GRC SM BI SAPGUI</v>
          </cell>
          <cell r="C783" t="str">
            <v>In Production</v>
          </cell>
          <cell r="D783" t="str">
            <v>SAPGlobal</v>
          </cell>
          <cell r="E783" t="str">
            <v>I-ERP</v>
          </cell>
          <cell r="F783" t="str">
            <v>SVISWANA</v>
          </cell>
          <cell r="G783" t="str">
            <v>RKAMLAGE</v>
          </cell>
          <cell r="H783" t="str">
            <v>VREDDY5</v>
          </cell>
          <cell r="I783" t="str">
            <v>MMEHTA5</v>
          </cell>
          <cell r="J783" t="str">
            <v>YES</v>
          </cell>
          <cell r="K783" t="str">
            <v>Gold</v>
          </cell>
          <cell r="L783" t="str">
            <v>S-Ox In Scope</v>
          </cell>
          <cell r="M783">
            <v>232</v>
          </cell>
          <cell r="N783" t="str">
            <v>No</v>
          </cell>
          <cell r="O783" t="str">
            <v>Yes</v>
          </cell>
          <cell r="P783">
            <v>39386</v>
          </cell>
          <cell r="Q783" t="str">
            <v>-</v>
          </cell>
          <cell r="R783" t="str">
            <v>COTS</v>
          </cell>
          <cell r="S783" t="str">
            <v>Enterprise Technology</v>
          </cell>
          <cell r="T783" t="str">
            <v>FCSD Tech</v>
          </cell>
          <cell r="U783" t="str">
            <v>vreddy5</v>
          </cell>
          <cell r="V783" t="str">
            <v>RKAMLAGE</v>
          </cell>
          <cell r="W783" t="str">
            <v>speter95</v>
          </cell>
          <cell r="X783" t="str">
            <v>VGAUL</v>
          </cell>
          <cell r="Y783" t="str">
            <v>vpatelu</v>
          </cell>
          <cell r="Z783" t="str">
            <v>BGRAHA19</v>
          </cell>
          <cell r="AA783" t="str">
            <v>JRUSS1</v>
          </cell>
          <cell r="AB783" t="str">
            <v>No</v>
          </cell>
          <cell r="AC783" t="str">
            <v>No</v>
          </cell>
          <cell r="AD783" t="str">
            <v>No</v>
          </cell>
          <cell r="AE783" t="str">
            <v>This is a SAP Global Component site which is used by multiple Ford SAP Applications.  Components:    - Portal for single sign on to several SAP applications    - Governance Risk and Compliance(GRC)    - ITSM services (SolMan)    - Business intelligence (BI)  - QIM (Quality system) in NA (not in EU use in 2016)  -- User Experience (SAP Fiori)</v>
          </cell>
          <cell r="AG783">
            <v>59</v>
          </cell>
          <cell r="AH783" t="str">
            <v xml:space="preserve">Complete Migration to SaaS </v>
          </cell>
          <cell r="AI783" t="str">
            <v>TBD</v>
          </cell>
        </row>
        <row r="784">
          <cell r="A784">
            <v>21380</v>
          </cell>
          <cell r="B784" t="str">
            <v>Global Volume Mix and Rate</v>
          </cell>
          <cell r="C784" t="str">
            <v>In Production</v>
          </cell>
          <cell r="D784" t="str">
            <v>GVMR</v>
          </cell>
          <cell r="E784" t="str">
            <v>I-ERP</v>
          </cell>
          <cell r="F784" t="str">
            <v>SFRANCI8</v>
          </cell>
          <cell r="G784" t="str">
            <v>AKANSKI</v>
          </cell>
          <cell r="H784" t="str">
            <v>NTAMILMA</v>
          </cell>
          <cell r="I784" t="str">
            <v>LWU14</v>
          </cell>
          <cell r="J784" t="str">
            <v>YES</v>
          </cell>
          <cell r="K784" t="str">
            <v>Bronze</v>
          </cell>
          <cell r="L784" t="str">
            <v>Non S-Ox</v>
          </cell>
          <cell r="M784">
            <v>322</v>
          </cell>
          <cell r="N784" t="str">
            <v>No</v>
          </cell>
          <cell r="O784" t="str">
            <v>Yes</v>
          </cell>
          <cell r="P784">
            <v>42089</v>
          </cell>
          <cell r="Q784" t="str">
            <v>-</v>
          </cell>
          <cell r="R784" t="str">
            <v>COTS</v>
          </cell>
          <cell r="S784" t="str">
            <v>Finance</v>
          </cell>
          <cell r="T784" t="str">
            <v>Integrated Enterprise Resource Planning (I-ERP)</v>
          </cell>
          <cell r="U784" t="str">
            <v>smoor192</v>
          </cell>
          <cell r="V784" t="str">
            <v>MSTOVCSI</v>
          </cell>
          <cell r="W784" t="str">
            <v>PVINAYA1</v>
          </cell>
          <cell r="X784" t="str">
            <v>DTHANGAD</v>
          </cell>
          <cell r="Y784" t="str">
            <v>kvijay36</v>
          </cell>
          <cell r="Z784" t="str">
            <v>jpodesch</v>
          </cell>
          <cell r="AA784" t="str">
            <v>RFODI</v>
          </cell>
          <cell r="AB784" t="str">
            <v>No</v>
          </cell>
          <cell r="AC784" t="str">
            <v>No</v>
          </cell>
          <cell r="AD784" t="str">
            <v>No</v>
          </cell>
          <cell r="AE784" t="str">
            <v>US and EU Marketing and Sales teams use a separate system and set of processes to collect, calculate and analyze actual and forecasted volumes, vehicle mix and option take rates.  This process is also done manually throughout the globe in Canada, Mexico, South America and Asia Pacific.  Both the US and EU systems need significant upgrades to operate properly and efficiently.  There are discrepancies in the business practices which must be resolved.  Manual effort takes up many resources to retrieve data for both systems.  Additionally, neither of these systems supports the five year business planning forecasting window or a Fleet vs. Retail forecast split.    GVMR is a standardized, lean, flexible global system to collect and report volume/mix/rate and revenue data.  The system would enforce common business practices such as budget performance calculations yet allow for global differences such as vehicle definition.</v>
          </cell>
          <cell r="AG784">
            <v>41</v>
          </cell>
          <cell r="AH784" t="str">
            <v>Will be Decommissioned</v>
          </cell>
          <cell r="AI784" t="str">
            <v>Q3 2026</v>
          </cell>
          <cell r="AQ784" t="str">
            <v>SQL</v>
          </cell>
          <cell r="AR784" t="str">
            <v>Will be Decommissioned</v>
          </cell>
          <cell r="AS784" t="str">
            <v>Q3 2026</v>
          </cell>
        </row>
        <row r="785">
          <cell r="A785">
            <v>21413</v>
          </cell>
          <cell r="B785" t="str">
            <v>Monthly Discount Rates</v>
          </cell>
          <cell r="C785" t="str">
            <v>In Production</v>
          </cell>
          <cell r="D785" t="str">
            <v>MDR</v>
          </cell>
          <cell r="E785" t="str">
            <v>I-ERP</v>
          </cell>
          <cell r="F785" t="str">
            <v>SFRANCI8</v>
          </cell>
          <cell r="G785" t="str">
            <v>SDHANAL3</v>
          </cell>
          <cell r="H785" t="str">
            <v>PDIVAKAR</v>
          </cell>
          <cell r="I785" t="str">
            <v>LWU14</v>
          </cell>
          <cell r="J785" t="str">
            <v>NO</v>
          </cell>
          <cell r="K785" t="str">
            <v>Bronze</v>
          </cell>
          <cell r="L785" t="str">
            <v>Non S-Ox</v>
          </cell>
          <cell r="M785">
            <v>121</v>
          </cell>
          <cell r="N785" t="str">
            <v>No</v>
          </cell>
          <cell r="O785" t="str">
            <v>Yes</v>
          </cell>
          <cell r="P785">
            <v>41536</v>
          </cell>
          <cell r="Q785" t="str">
            <v>-</v>
          </cell>
          <cell r="R785" t="str">
            <v>In-House</v>
          </cell>
          <cell r="S785" t="str">
            <v>Finance</v>
          </cell>
          <cell r="T785" t="str">
            <v>-</v>
          </cell>
          <cell r="U785" t="str">
            <v>EMORASAN</v>
          </cell>
          <cell r="V785" t="str">
            <v>BBUZO1</v>
          </cell>
          <cell r="W785" t="str">
            <v>-</v>
          </cell>
          <cell r="X785" t="str">
            <v>jraja4</v>
          </cell>
          <cell r="Y785" t="str">
            <v>PBALARA1</v>
          </cell>
          <cell r="Z785" t="str">
            <v>ANAVAR53</v>
          </cell>
          <cell r="AA785" t="str">
            <v>-</v>
          </cell>
          <cell r="AB785" t="str">
            <v>No</v>
          </cell>
          <cell r="AC785" t="str">
            <v>No</v>
          </cell>
          <cell r="AD785" t="str">
            <v>No</v>
          </cell>
          <cell r="AE785" t="str">
            <v>This purpose of this application is to load monthly Discounting Rates prepared in the Thomson Reuters ATS application, store them in the MDR database and make them available to Ford finance and accounting Groups via a user interface and web services.</v>
          </cell>
          <cell r="AH785" t="str">
            <v>Complete Migration to GCP (Both App &amp; DB)</v>
          </cell>
          <cell r="AI785" t="str">
            <v>Q4 2024</v>
          </cell>
          <cell r="AK785" t="str">
            <v>Completed Q4 2024</v>
          </cell>
          <cell r="AL785" t="str">
            <v>Struts</v>
          </cell>
          <cell r="AM785" t="str">
            <v>Rewrite</v>
          </cell>
          <cell r="AN785" t="str">
            <v>TBD</v>
          </cell>
          <cell r="AP785" t="str">
            <v>Rewrite Completed Q4 2024 using Angular, Spring Boot technologies</v>
          </cell>
          <cell r="AQ785" t="str">
            <v>SQL</v>
          </cell>
          <cell r="AR785" t="str">
            <v>Modernize to Cloud Databases</v>
          </cell>
          <cell r="AS785" t="str">
            <v>TBD</v>
          </cell>
          <cell r="AT785" t="str">
            <v>Completed migration to Postgres</v>
          </cell>
        </row>
        <row r="786">
          <cell r="A786">
            <v>21428</v>
          </cell>
          <cell r="B786" t="str">
            <v>FSA Government Incentive Program</v>
          </cell>
          <cell r="C786" t="str">
            <v>In Production</v>
          </cell>
          <cell r="D786" t="str">
            <v>FSA GIP</v>
          </cell>
          <cell r="E786" t="str">
            <v>I-ERP</v>
          </cell>
          <cell r="F786" t="str">
            <v>SFRANCI8</v>
          </cell>
          <cell r="G786" t="str">
            <v>KKOEHLER</v>
          </cell>
          <cell r="H786" t="str">
            <v>GWAGNER9</v>
          </cell>
          <cell r="I786" t="str">
            <v>LWU14</v>
          </cell>
          <cell r="J786" t="str">
            <v>NO</v>
          </cell>
          <cell r="K786" t="str">
            <v>Bronze</v>
          </cell>
          <cell r="L786" t="str">
            <v>Non S-Ox</v>
          </cell>
          <cell r="M786">
            <v>211</v>
          </cell>
          <cell r="N786" t="str">
            <v>No</v>
          </cell>
          <cell r="O786" t="str">
            <v>Yes</v>
          </cell>
          <cell r="P786">
            <v>41459</v>
          </cell>
          <cell r="Q786" t="str">
            <v>-</v>
          </cell>
          <cell r="R786" t="str">
            <v>In-House</v>
          </cell>
          <cell r="S786" t="str">
            <v>Finance</v>
          </cell>
          <cell r="T786" t="str">
            <v>Integrated Enterprise Resource Planning (I-ERP)</v>
          </cell>
          <cell r="U786" t="str">
            <v>cterbla1</v>
          </cell>
          <cell r="V786" t="str">
            <v>GDANIEL1</v>
          </cell>
          <cell r="W786" t="str">
            <v>bzhu18</v>
          </cell>
          <cell r="X786" t="str">
            <v>SCHittib</v>
          </cell>
          <cell r="Y786" t="str">
            <v>TGIERNA2</v>
          </cell>
          <cell r="Z786" t="str">
            <v>gluhdo</v>
          </cell>
          <cell r="AA786" t="str">
            <v>awarrin4</v>
          </cell>
          <cell r="AB786" t="str">
            <v>No</v>
          </cell>
          <cell r="AC786" t="str">
            <v>-</v>
          </cell>
          <cell r="AD786" t="str">
            <v>No</v>
          </cell>
          <cell r="AE786" t="str">
            <v>This application is developed to support the government Incentive Program in South Africa called Automotive Production Development Program (APDP) effective 1st-Jan,2013, which benefits local Auto Manufacturers through  Customs saving. The application will collect data as per Customs regulatory requirements and generate reports to support Quarterly Customs Accounts. It will also help to reduce duty payment due to compliance with the APDP.</v>
          </cell>
          <cell r="AG786">
            <v>9</v>
          </cell>
          <cell r="AH786" t="str">
            <v>Complete Migration to GCP (Both App &amp; DB)</v>
          </cell>
          <cell r="AI786" t="str">
            <v>Q2 2025</v>
          </cell>
          <cell r="AL786" t="str">
            <v>WAS, Struts, Springboot (Java &gt;= 17)</v>
          </cell>
          <cell r="AM786" t="str">
            <v>Rewrite</v>
          </cell>
          <cell r="AN786" t="str">
            <v>Q2 2025</v>
          </cell>
          <cell r="AQ786" t="str">
            <v>SQL</v>
          </cell>
          <cell r="AR786" t="str">
            <v>Modernize to Cloud Databases</v>
          </cell>
          <cell r="AS786" t="str">
            <v>Q2 2025</v>
          </cell>
        </row>
        <row r="787">
          <cell r="A787">
            <v>21483</v>
          </cell>
          <cell r="B787" t="str">
            <v>Wallstreet Suite</v>
          </cell>
          <cell r="C787" t="str">
            <v>In Production</v>
          </cell>
          <cell r="D787" t="str">
            <v>WS Suite</v>
          </cell>
          <cell r="E787" t="str">
            <v>I-ERP</v>
          </cell>
          <cell r="F787" t="str">
            <v>SFRANCI8</v>
          </cell>
          <cell r="G787" t="str">
            <v>DSAKAMUR</v>
          </cell>
          <cell r="H787" t="str">
            <v>KMOHAN15</v>
          </cell>
          <cell r="I787" t="str">
            <v>LWU14</v>
          </cell>
          <cell r="J787" t="str">
            <v>NO</v>
          </cell>
          <cell r="K787" t="str">
            <v>Silver</v>
          </cell>
          <cell r="L787" t="str">
            <v>S-Ox In Scope</v>
          </cell>
          <cell r="M787">
            <v>232</v>
          </cell>
          <cell r="N787" t="str">
            <v>No</v>
          </cell>
          <cell r="O787" t="str">
            <v>Yes</v>
          </cell>
          <cell r="P787">
            <v>41275</v>
          </cell>
          <cell r="Q787" t="str">
            <v>-</v>
          </cell>
          <cell r="R787" t="str">
            <v>Managed by 3rd Party Purchased Service</v>
          </cell>
          <cell r="S787" t="str">
            <v>Finance</v>
          </cell>
          <cell r="T787" t="str">
            <v>Integrated Enterprise Resource Planning (I-ERP)</v>
          </cell>
          <cell r="U787" t="str">
            <v>pbosche2</v>
          </cell>
          <cell r="V787" t="str">
            <v>CCHANG8</v>
          </cell>
          <cell r="W787" t="str">
            <v>MSING120</v>
          </cell>
          <cell r="X787" t="str">
            <v>sbanda4</v>
          </cell>
          <cell r="Y787" t="str">
            <v>-</v>
          </cell>
          <cell r="Z787" t="str">
            <v>wlopez1</v>
          </cell>
          <cell r="AA787" t="str">
            <v>-</v>
          </cell>
          <cell r="AB787" t="str">
            <v>No</v>
          </cell>
          <cell r="AC787" t="str">
            <v>No</v>
          </cell>
          <cell r="AD787" t="str">
            <v>No</v>
          </cell>
          <cell r="AE787" t="str">
            <v>Global Treasury Management system purchased from Wall Street Systems and externally hosted by ION on the AWS cloud. This application replaced the GTM (15383) application and replaced the Wall Street Classic (15302) application.  Current functionality deployed used primarily by the Trading and Funding groups, Treasury Operations, and Treasury Accounting to administer external debt, intercompany debt, and derivatives for Ford Motor Company, Ford Credit, and its affiliates.  The system produces cash wire feeds for the global cash system, operational reports, month-end accounting reports and general ledger feeds.  WS Suite also reports and provides feeds for various systems used by Financial Strategy and Risk Management.</v>
          </cell>
          <cell r="AH787" t="str">
            <v>Will be Decommissioned</v>
          </cell>
          <cell r="AI787" t="str">
            <v>Q4 2026</v>
          </cell>
          <cell r="AY787" t="str">
            <v>WebFocus</v>
          </cell>
        </row>
        <row r="788">
          <cell r="A788">
            <v>21596</v>
          </cell>
          <cell r="B788" t="str">
            <v>Interim Volume Mix and Rates</v>
          </cell>
          <cell r="C788" t="str">
            <v>In Production</v>
          </cell>
          <cell r="D788" t="str">
            <v>IVMR</v>
          </cell>
          <cell r="E788" t="str">
            <v>I-ERP</v>
          </cell>
          <cell r="F788" t="str">
            <v>SFRANCI8</v>
          </cell>
          <cell r="G788" t="str">
            <v>AKANSKI</v>
          </cell>
          <cell r="H788" t="str">
            <v>NTAMILMA</v>
          </cell>
          <cell r="I788" t="str">
            <v>LWU14</v>
          </cell>
          <cell r="J788" t="str">
            <v>NO</v>
          </cell>
          <cell r="K788" t="str">
            <v>Silver</v>
          </cell>
          <cell r="L788" t="str">
            <v>Non S-Ox</v>
          </cell>
          <cell r="M788">
            <v>311</v>
          </cell>
          <cell r="N788" t="str">
            <v>No</v>
          </cell>
          <cell r="O788" t="str">
            <v>Yes</v>
          </cell>
          <cell r="P788">
            <v>41665</v>
          </cell>
          <cell r="Q788" t="str">
            <v>-</v>
          </cell>
          <cell r="R788" t="str">
            <v>In-House</v>
          </cell>
          <cell r="S788" t="str">
            <v>Finance</v>
          </cell>
          <cell r="T788" t="str">
            <v>Integrated Enterprise Resource Planning (I-ERP)</v>
          </cell>
          <cell r="U788" t="str">
            <v>gravicha</v>
          </cell>
          <cell r="V788" t="str">
            <v>MPHANEES</v>
          </cell>
          <cell r="W788" t="str">
            <v>VSATHI27</v>
          </cell>
          <cell r="X788" t="str">
            <v>rudayak1</v>
          </cell>
          <cell r="Y788" t="str">
            <v>-</v>
          </cell>
          <cell r="Z788" t="str">
            <v>PSSANTHA</v>
          </cell>
          <cell r="AA788" t="str">
            <v>rudayak1</v>
          </cell>
          <cell r="AB788" t="str">
            <v>No</v>
          </cell>
          <cell r="AC788" t="str">
            <v>-</v>
          </cell>
          <cell r="AD788" t="str">
            <v>No</v>
          </cell>
          <cell r="AE788" t="str">
            <v>This is an interim contirbution margin and Volume Mix Rate application.</v>
          </cell>
          <cell r="AG788">
            <v>19</v>
          </cell>
          <cell r="AH788" t="str">
            <v>Will be Decommissioned</v>
          </cell>
          <cell r="AI788" t="str">
            <v>Q3 2026</v>
          </cell>
          <cell r="AQ788" t="str">
            <v>SQL</v>
          </cell>
          <cell r="AR788" t="str">
            <v>Will be Decommissioned</v>
          </cell>
          <cell r="AS788" t="str">
            <v>Q3 2026</v>
          </cell>
          <cell r="AY788" t="str">
            <v>DataStage</v>
          </cell>
        </row>
        <row r="789">
          <cell r="A789">
            <v>21655</v>
          </cell>
          <cell r="B789" t="str">
            <v>Ceridian Salaried/Temporary Payroll</v>
          </cell>
          <cell r="C789" t="str">
            <v>In Production</v>
          </cell>
          <cell r="D789" t="str">
            <v>CeridianSP</v>
          </cell>
          <cell r="E789" t="str">
            <v>I-ERP</v>
          </cell>
          <cell r="F789" t="str">
            <v>SFRANCI8</v>
          </cell>
          <cell r="G789" t="str">
            <v>FFIORINO</v>
          </cell>
          <cell r="H789" t="str">
            <v>KDELACY</v>
          </cell>
          <cell r="I789" t="str">
            <v>CDEMERIN</v>
          </cell>
          <cell r="J789" t="str">
            <v>NO</v>
          </cell>
          <cell r="K789" t="str">
            <v>Copper</v>
          </cell>
          <cell r="L789" t="str">
            <v>Non S-Ox</v>
          </cell>
          <cell r="M789">
            <v>322</v>
          </cell>
          <cell r="N789" t="str">
            <v>Yes</v>
          </cell>
          <cell r="O789" t="str">
            <v>No</v>
          </cell>
          <cell r="P789">
            <v>36235</v>
          </cell>
          <cell r="Q789" t="str">
            <v>-</v>
          </cell>
          <cell r="R789" t="str">
            <v>Open Source</v>
          </cell>
          <cell r="S789" t="str">
            <v>Finance</v>
          </cell>
          <cell r="T789" t="str">
            <v>-</v>
          </cell>
          <cell r="U789" t="str">
            <v>kdelacy</v>
          </cell>
          <cell r="V789" t="str">
            <v>FFIORINO</v>
          </cell>
          <cell r="W789" t="str">
            <v>ikalugin</v>
          </cell>
          <cell r="X789" t="str">
            <v>cdemerin</v>
          </cell>
          <cell r="Y789" t="str">
            <v>-</v>
          </cell>
          <cell r="Z789" t="str">
            <v>-</v>
          </cell>
          <cell r="AA789" t="str">
            <v>cmcgill8</v>
          </cell>
          <cell r="AB789" t="str">
            <v>Yes</v>
          </cell>
          <cell r="AC789" t="str">
            <v>-</v>
          </cell>
          <cell r="AD789" t="str">
            <v>Yes</v>
          </cell>
          <cell r="AE789" t="str">
            <v>Ford of Canada's Salaried and Temporary employee payroll system is outsourced to Ceridian.</v>
          </cell>
          <cell r="AG789">
            <v>2</v>
          </cell>
          <cell r="AH789" t="str">
            <v>EDC New Hypervisor</v>
          </cell>
          <cell r="AI789" t="str">
            <v>Q4 2026</v>
          </cell>
          <cell r="AQ789" t="str">
            <v>SQL</v>
          </cell>
          <cell r="AR789" t="str">
            <v>On-Prem</v>
          </cell>
          <cell r="AS789" t="str">
            <v>Q4 2024</v>
          </cell>
        </row>
        <row r="790">
          <cell r="A790">
            <v>21669</v>
          </cell>
          <cell r="B790" t="str">
            <v>Global Market Equation Analysis Tool</v>
          </cell>
          <cell r="C790" t="str">
            <v>In Production</v>
          </cell>
          <cell r="D790" t="str">
            <v>MEAT</v>
          </cell>
          <cell r="E790" t="str">
            <v>I-ERP</v>
          </cell>
          <cell r="F790" t="str">
            <v>SFRANCI8</v>
          </cell>
          <cell r="G790" t="str">
            <v>AKANSKI</v>
          </cell>
          <cell r="H790" t="str">
            <v>RDAVIES6</v>
          </cell>
          <cell r="I790" t="str">
            <v>LWU14</v>
          </cell>
          <cell r="J790" t="str">
            <v>NO</v>
          </cell>
          <cell r="K790" t="str">
            <v>Silver</v>
          </cell>
          <cell r="L790" t="str">
            <v>Non S-Ox</v>
          </cell>
          <cell r="M790">
            <v>221</v>
          </cell>
          <cell r="N790" t="str">
            <v>No</v>
          </cell>
          <cell r="O790" t="str">
            <v>Yes</v>
          </cell>
          <cell r="P790">
            <v>41639</v>
          </cell>
          <cell r="Q790" t="str">
            <v>-</v>
          </cell>
          <cell r="R790" t="str">
            <v>In-House</v>
          </cell>
          <cell r="S790" t="str">
            <v>Marketing &amp; Sales</v>
          </cell>
          <cell r="T790" t="str">
            <v>Integrated Enterprise Resource Planning (I-ERP)</v>
          </cell>
          <cell r="U790" t="str">
            <v>dmarko2</v>
          </cell>
          <cell r="V790" t="str">
            <v>GKREISZ</v>
          </cell>
          <cell r="W790" t="str">
            <v>-</v>
          </cell>
          <cell r="X790" t="str">
            <v>TREEVE20</v>
          </cell>
          <cell r="Y790" t="str">
            <v>MWEST12</v>
          </cell>
          <cell r="Z790" t="str">
            <v>tvanassc</v>
          </cell>
          <cell r="AA790" t="str">
            <v>-</v>
          </cell>
          <cell r="AB790" t="str">
            <v>No</v>
          </cell>
          <cell r="AC790" t="str">
            <v>-</v>
          </cell>
          <cell r="AD790" t="str">
            <v>No</v>
          </cell>
          <cell r="AE790" t="str">
            <v>MEAT is a global tool to consolidate and analyse marketing and finance data (including price positions, shares, financials, favourable opinion, etc.) in a structural and consistent way, to support decision making and to comply with global reporting requirements.</v>
          </cell>
          <cell r="AG790">
            <v>2</v>
          </cell>
          <cell r="AH790" t="str">
            <v>Will be Decommissioned</v>
          </cell>
          <cell r="AI790" t="str">
            <v>TBD</v>
          </cell>
          <cell r="AJ790" t="str">
            <v>No VMs</v>
          </cell>
          <cell r="AQ790" t="str">
            <v>Oracle</v>
          </cell>
          <cell r="AR790" t="str">
            <v>Modernize to Cloud Databases</v>
          </cell>
          <cell r="AS790" t="str">
            <v>Q3 2026</v>
          </cell>
          <cell r="AT790" t="str">
            <v>MEAT is currently run using eDB. If/when eDB moves to GCP, we will need to migrate the current MEAT Oracle database to Postgres at a minimum. There is no Java code (this is all contained in eDB)</v>
          </cell>
        </row>
        <row r="791">
          <cell r="A791">
            <v>21808</v>
          </cell>
          <cell r="B791" t="str">
            <v>QAD Archival Tool</v>
          </cell>
          <cell r="C791" t="str">
            <v>In Production</v>
          </cell>
          <cell r="D791" t="str">
            <v>QAT</v>
          </cell>
          <cell r="E791" t="str">
            <v>I-ERP</v>
          </cell>
          <cell r="F791" t="str">
            <v>SFRANCI8</v>
          </cell>
          <cell r="G791" t="str">
            <v>RJAYAKU2</v>
          </cell>
          <cell r="H791" t="str">
            <v>RSRIRA18</v>
          </cell>
          <cell r="I791" t="str">
            <v>LWU14</v>
          </cell>
          <cell r="J791" t="str">
            <v>NO</v>
          </cell>
          <cell r="K791" t="str">
            <v>Silver</v>
          </cell>
          <cell r="L791" t="str">
            <v>Non S-Ox</v>
          </cell>
          <cell r="M791">
            <v>311</v>
          </cell>
          <cell r="N791" t="str">
            <v>No</v>
          </cell>
          <cell r="O791" t="str">
            <v>Yes</v>
          </cell>
          <cell r="P791">
            <v>42351</v>
          </cell>
          <cell r="Q791" t="str">
            <v>-</v>
          </cell>
          <cell r="R791" t="str">
            <v>In-House</v>
          </cell>
          <cell r="S791" t="str">
            <v>Finance</v>
          </cell>
          <cell r="T791" t="str">
            <v>-</v>
          </cell>
          <cell r="U791" t="str">
            <v>tanmolku</v>
          </cell>
          <cell r="V791" t="str">
            <v>SKOKILA</v>
          </cell>
          <cell r="W791" t="str">
            <v>PVINAYA1</v>
          </cell>
          <cell r="X791" t="str">
            <v>asures10</v>
          </cell>
          <cell r="Y791" t="str">
            <v>snaray75</v>
          </cell>
          <cell r="Z791" t="str">
            <v>mgirish3</v>
          </cell>
          <cell r="AA791" t="str">
            <v>-</v>
          </cell>
          <cell r="AB791" t="str">
            <v>No</v>
          </cell>
          <cell r="AC791" t="str">
            <v>No</v>
          </cell>
          <cell r="AD791" t="str">
            <v>No</v>
          </cell>
          <cell r="AE791" t="str">
            <v>Application to store, view and create reports of QAD data.This application will hold QAD data post QAD Exit.</v>
          </cell>
          <cell r="AF791" t="str">
            <v>IMG/GC</v>
          </cell>
          <cell r="AG791">
            <v>11</v>
          </cell>
          <cell r="AH791" t="str">
            <v>Complete Migration to GCP (Both App &amp; DB)</v>
          </cell>
          <cell r="AI791" t="str">
            <v>Q2 2027</v>
          </cell>
          <cell r="AJ791" t="str">
            <v>Migration not planned prior to 2027, since don't want to make any changes to QAD to support this migration</v>
          </cell>
          <cell r="AQ791" t="str">
            <v>SQL</v>
          </cell>
          <cell r="AR791" t="str">
            <v>Modernize to Cloud Databases</v>
          </cell>
          <cell r="AS791" t="str">
            <v>Q2 2027</v>
          </cell>
        </row>
        <row r="792">
          <cell r="A792">
            <v>22004</v>
          </cell>
          <cell r="B792" t="str">
            <v>iProof</v>
          </cell>
          <cell r="C792" t="str">
            <v>In Production</v>
          </cell>
          <cell r="D792" t="str">
            <v>IIT</v>
          </cell>
          <cell r="E792" t="str">
            <v>I-ERP</v>
          </cell>
          <cell r="F792" t="str">
            <v>SFRANCI8</v>
          </cell>
          <cell r="G792" t="str">
            <v>RJAYAKU2</v>
          </cell>
          <cell r="H792" t="str">
            <v>RSRIRA18</v>
          </cell>
          <cell r="I792" t="str">
            <v>LWU14</v>
          </cell>
          <cell r="J792" t="str">
            <v>YES</v>
          </cell>
          <cell r="K792" t="str">
            <v>Silver</v>
          </cell>
          <cell r="L792" t="str">
            <v>S-Ox In Scope</v>
          </cell>
          <cell r="M792">
            <v>331</v>
          </cell>
          <cell r="N792" t="str">
            <v>No</v>
          </cell>
          <cell r="O792" t="str">
            <v>Yes</v>
          </cell>
          <cell r="P792">
            <v>42425</v>
          </cell>
          <cell r="Q792" t="str">
            <v>-</v>
          </cell>
          <cell r="R792" t="str">
            <v>COTS</v>
          </cell>
          <cell r="S792" t="str">
            <v>Finance</v>
          </cell>
          <cell r="T792" t="str">
            <v>Integrated Enterprise Resource Planning (I-ERP)</v>
          </cell>
          <cell r="U792" t="str">
            <v>sganesh8</v>
          </cell>
          <cell r="V792" t="str">
            <v>RVINOD1</v>
          </cell>
          <cell r="W792" t="str">
            <v>PVINAYA1</v>
          </cell>
          <cell r="X792" t="str">
            <v>rmuthu2</v>
          </cell>
          <cell r="Y792" t="str">
            <v>svinaya6</v>
          </cell>
          <cell r="Z792" t="str">
            <v>mkarvent</v>
          </cell>
          <cell r="AA792" t="str">
            <v>-</v>
          </cell>
          <cell r="AB792" t="str">
            <v>No</v>
          </cell>
          <cell r="AC792" t="str">
            <v>Yes</v>
          </cell>
          <cell r="AD792" t="str">
            <v>Yes</v>
          </cell>
          <cell r="AE792" t="str">
            <v>Workflow solution to validate scanned supplier paper invoices and monitor invoice payment process status</v>
          </cell>
          <cell r="AF792" t="str">
            <v>Global</v>
          </cell>
          <cell r="AG792">
            <v>21</v>
          </cell>
          <cell r="AH792" t="str">
            <v>Will be Decommissioned</v>
          </cell>
          <cell r="AI792" t="str">
            <v>Q3 2026</v>
          </cell>
          <cell r="AJ792" t="str">
            <v>Since decommission is planned in 2026, modernization not planned</v>
          </cell>
          <cell r="AQ792" t="str">
            <v>SQL</v>
          </cell>
          <cell r="AR792" t="str">
            <v>Will be Decommissioned</v>
          </cell>
          <cell r="AS792" t="str">
            <v>Q3 2026</v>
          </cell>
        </row>
        <row r="793">
          <cell r="A793">
            <v>22090</v>
          </cell>
          <cell r="B793" t="str">
            <v>GAPS Documents Distribution</v>
          </cell>
          <cell r="C793" t="str">
            <v>In Production</v>
          </cell>
          <cell r="D793" t="str">
            <v>EuAS GDDS</v>
          </cell>
          <cell r="E793" t="str">
            <v>I-ERP</v>
          </cell>
          <cell r="F793" t="str">
            <v>SFRANCI8</v>
          </cell>
          <cell r="G793" t="str">
            <v>RJAYAKU2</v>
          </cell>
          <cell r="H793" t="str">
            <v>SSRINI47</v>
          </cell>
          <cell r="I793" t="str">
            <v>LWU14</v>
          </cell>
          <cell r="J793" t="str">
            <v>NO</v>
          </cell>
          <cell r="K793" t="str">
            <v>Silver</v>
          </cell>
          <cell r="L793" t="str">
            <v>Non S-Ox</v>
          </cell>
          <cell r="M793">
            <v>221</v>
          </cell>
          <cell r="N793" t="str">
            <v>No</v>
          </cell>
          <cell r="O793" t="str">
            <v>Yes</v>
          </cell>
          <cell r="P793">
            <v>41829</v>
          </cell>
          <cell r="Q793" t="str">
            <v>-</v>
          </cell>
          <cell r="R793" t="str">
            <v>Open Source</v>
          </cell>
          <cell r="S793" t="str">
            <v>Finance</v>
          </cell>
          <cell r="T793" t="str">
            <v>Integrated Enterprise Resource Planning (I-ERP)</v>
          </cell>
          <cell r="U793" t="str">
            <v>sganesh8</v>
          </cell>
          <cell r="V793" t="str">
            <v>RVINOD1</v>
          </cell>
          <cell r="W793" t="str">
            <v>-</v>
          </cell>
          <cell r="X793" t="str">
            <v>BVIJAY2</v>
          </cell>
          <cell r="Y793" t="str">
            <v>-</v>
          </cell>
          <cell r="Z793" t="str">
            <v>mvenkat1</v>
          </cell>
          <cell r="AA793" t="str">
            <v>cksuresh</v>
          </cell>
          <cell r="AB793" t="str">
            <v>No</v>
          </cell>
          <cell r="AC793" t="str">
            <v>No</v>
          </cell>
          <cell r="AD793" t="str">
            <v>No</v>
          </cell>
          <cell r="AE793" t="str">
            <v>Accepts raw data from GAPS suite for both FSA and FOA markets and transforms outputs into PDF formatted document of Self Billing Invoices  SBI Positive Negative and Retro and  Debit and Credit Notes  Maintain PDF in repository for the threshold period and allow users to download PDF via ePayables Supplier Portal   User Interface for managing template forms for the total of 10 documents for both FOA FSA markets  Provide an online web service for ePayables to pick  display and allow the PDF SBI to be downloaded by the supplier users  After threshold period the SBI PDF documents to be pushed to Documentum EDMS Archival solution  Debit Credit note TIFF images to be pushed to Odyssey Application</v>
          </cell>
          <cell r="AF793" t="str">
            <v>EU,IMG</v>
          </cell>
          <cell r="AG793">
            <v>7</v>
          </cell>
          <cell r="AH793" t="str">
            <v>Will be Decommissioned</v>
          </cell>
          <cell r="AI793" t="str">
            <v>Q2 2027</v>
          </cell>
          <cell r="AK793" t="str">
            <v>Will be replaced by iERP S4 HANA</v>
          </cell>
          <cell r="AL793" t="str">
            <v>Struts</v>
          </cell>
          <cell r="AM793" t="str">
            <v>Will be Decommissioned</v>
          </cell>
          <cell r="AN793" t="str">
            <v>Q2 2027</v>
          </cell>
          <cell r="AP793" t="str">
            <v>Will be replaced by iERP S4 HANA</v>
          </cell>
          <cell r="AQ793" t="str">
            <v>SQL</v>
          </cell>
          <cell r="AR793" t="str">
            <v>Modernize to Cloud Databases</v>
          </cell>
          <cell r="AS793" t="str">
            <v>TBD</v>
          </cell>
          <cell r="AT793" t="str">
            <v>It's already migrated to Postgres SQL from MS SQL in April 2024 and it will be decommissioned in Q2 2027 with IERP S4 HANA Replacing this Application</v>
          </cell>
        </row>
        <row r="794">
          <cell r="A794">
            <v>22233</v>
          </cell>
          <cell r="B794" t="str">
            <v>FCO Tooling Leasing System</v>
          </cell>
          <cell r="C794" t="str">
            <v>In Production</v>
          </cell>
          <cell r="D794" t="str">
            <v>FCOTLS</v>
          </cell>
          <cell r="E794" t="str">
            <v>I-ERP</v>
          </cell>
          <cell r="F794" t="str">
            <v>SFRANCI8</v>
          </cell>
          <cell r="G794" t="str">
            <v>SDHANAL3</v>
          </cell>
          <cell r="H794" t="str">
            <v>PSATHIS3</v>
          </cell>
          <cell r="I794" t="str">
            <v>LWU14</v>
          </cell>
          <cell r="J794" t="str">
            <v>NO</v>
          </cell>
          <cell r="K794" t="str">
            <v>Silver</v>
          </cell>
          <cell r="L794" t="str">
            <v>Non S-Ox</v>
          </cell>
          <cell r="M794">
            <v>211</v>
          </cell>
          <cell r="N794" t="str">
            <v>No</v>
          </cell>
          <cell r="O794" t="str">
            <v>Yes</v>
          </cell>
          <cell r="P794">
            <v>42039</v>
          </cell>
          <cell r="Q794" t="str">
            <v>-</v>
          </cell>
          <cell r="R794" t="str">
            <v>In-House</v>
          </cell>
          <cell r="S794" t="str">
            <v>Finance</v>
          </cell>
          <cell r="T794" t="str">
            <v>Integrated Enterprise Resource Planning (I-ERP)</v>
          </cell>
          <cell r="U794" t="str">
            <v>qtang7</v>
          </cell>
          <cell r="V794" t="str">
            <v>CPAN15</v>
          </cell>
          <cell r="W794" t="str">
            <v>PVINAYA1</v>
          </cell>
          <cell r="X794" t="str">
            <v>asures10</v>
          </cell>
          <cell r="Y794" t="str">
            <v>msadanna</v>
          </cell>
          <cell r="Z794" t="str">
            <v>-</v>
          </cell>
          <cell r="AA794" t="str">
            <v>-</v>
          </cell>
          <cell r="AB794" t="str">
            <v>No</v>
          </cell>
          <cell r="AC794" t="str">
            <v>-</v>
          </cell>
          <cell r="AD794" t="str">
            <v>No</v>
          </cell>
          <cell r="AE794" t="str">
            <v>A new application to handle FCO Tooling Leasing business process, it is to develop by FCO Tooling Project (ITMS 21607)</v>
          </cell>
          <cell r="AF794" t="str">
            <v>China</v>
          </cell>
          <cell r="AG794">
            <v>4</v>
          </cell>
          <cell r="AH794" t="str">
            <v>Complete Migration to GCP (Both App &amp; DB)</v>
          </cell>
          <cell r="AI794" t="str">
            <v>Q4 2025</v>
          </cell>
          <cell r="AK794" t="str">
            <v>GCP migration completed in Dec 2024</v>
          </cell>
          <cell r="AL794" t="str">
            <v>WAS, Struts, Springboot (Java &gt;= 17)</v>
          </cell>
          <cell r="AM794" t="str">
            <v>Rewrite</v>
          </cell>
          <cell r="AN794" t="str">
            <v>TBD</v>
          </cell>
          <cell r="AQ794" t="str">
            <v>SQL</v>
          </cell>
          <cell r="AR794" t="str">
            <v>Modernize to Cloud Databases</v>
          </cell>
          <cell r="AS794" t="str">
            <v>TBD</v>
          </cell>
        </row>
        <row r="795">
          <cell r="A795">
            <v>22242</v>
          </cell>
          <cell r="B795" t="str">
            <v>Variable Marketing Forecast Essbase</v>
          </cell>
          <cell r="C795" t="str">
            <v>In Production</v>
          </cell>
          <cell r="D795" t="str">
            <v>VMFE</v>
          </cell>
          <cell r="E795" t="str">
            <v>I-ERP</v>
          </cell>
          <cell r="F795" t="str">
            <v>SFRANCI8</v>
          </cell>
          <cell r="G795" t="str">
            <v>AKANSKI</v>
          </cell>
          <cell r="H795" t="str">
            <v>NTAMILMA</v>
          </cell>
          <cell r="I795" t="str">
            <v>LWU14</v>
          </cell>
          <cell r="J795" t="str">
            <v>NO</v>
          </cell>
          <cell r="K795" t="str">
            <v>Silver</v>
          </cell>
          <cell r="L795" t="str">
            <v>S-Ox In Scope</v>
          </cell>
          <cell r="M795">
            <v>332</v>
          </cell>
          <cell r="N795" t="str">
            <v>No</v>
          </cell>
          <cell r="O795" t="str">
            <v>Yes</v>
          </cell>
          <cell r="P795">
            <v>42241</v>
          </cell>
          <cell r="Q795" t="str">
            <v>-</v>
          </cell>
          <cell r="R795" t="str">
            <v>In-House</v>
          </cell>
          <cell r="S795" t="str">
            <v>Finance</v>
          </cell>
          <cell r="T795" t="str">
            <v>Integrated Enterprise Resource Planning (I-ERP)</v>
          </cell>
          <cell r="U795" t="str">
            <v>abansal5</v>
          </cell>
          <cell r="V795" t="str">
            <v>MPHANEES</v>
          </cell>
          <cell r="W795" t="str">
            <v>VSATHI27</v>
          </cell>
          <cell r="X795" t="str">
            <v>rudayak1</v>
          </cell>
          <cell r="Y795" t="str">
            <v>-</v>
          </cell>
          <cell r="Z795" t="str">
            <v>AMESZAR4</v>
          </cell>
          <cell r="AA795" t="str">
            <v>-</v>
          </cell>
          <cell r="AB795" t="str">
            <v>No</v>
          </cell>
          <cell r="AC795" t="str">
            <v>No</v>
          </cell>
          <cell r="AD795" t="str">
            <v>No</v>
          </cell>
          <cell r="AE795" t="str">
            <v>Asia Pacific Marketing and sales finance system tool to support the Variable Marketing Forecast operation.</v>
          </cell>
          <cell r="AG795">
            <v>19</v>
          </cell>
          <cell r="AH795" t="str">
            <v>Will be Decommissioned</v>
          </cell>
          <cell r="AI795" t="str">
            <v>Q3 2026</v>
          </cell>
          <cell r="AQ795" t="str">
            <v>SQL</v>
          </cell>
          <cell r="AR795" t="str">
            <v>Will be Decommissioned</v>
          </cell>
          <cell r="AS795" t="str">
            <v>Q3 2026</v>
          </cell>
          <cell r="AY795" t="str">
            <v>DataStage</v>
          </cell>
        </row>
        <row r="796">
          <cell r="A796">
            <v>22310</v>
          </cell>
          <cell r="B796" t="str">
            <v>FACTON - Enterprise Product Costing</v>
          </cell>
          <cell r="C796" t="str">
            <v>In Production</v>
          </cell>
          <cell r="D796" t="str">
            <v>FACTON EPC</v>
          </cell>
          <cell r="E796" t="str">
            <v>I-ERP</v>
          </cell>
          <cell r="F796" t="str">
            <v>SFRANCI8</v>
          </cell>
          <cell r="G796" t="str">
            <v>AKANSKI</v>
          </cell>
          <cell r="H796" t="str">
            <v>BPRAKAS4</v>
          </cell>
          <cell r="I796" t="str">
            <v>LWU14</v>
          </cell>
          <cell r="J796" t="str">
            <v>YES</v>
          </cell>
          <cell r="K796" t="str">
            <v>Silver</v>
          </cell>
          <cell r="L796" t="str">
            <v>Non S-Ox</v>
          </cell>
          <cell r="M796">
            <v>211</v>
          </cell>
          <cell r="N796" t="str">
            <v>No</v>
          </cell>
          <cell r="O796" t="str">
            <v>Yes</v>
          </cell>
          <cell r="P796">
            <v>42704</v>
          </cell>
          <cell r="Q796" t="str">
            <v>-</v>
          </cell>
          <cell r="R796" t="str">
            <v>COTS</v>
          </cell>
          <cell r="S796" t="str">
            <v>PD Operations and Quality</v>
          </cell>
          <cell r="T796" t="str">
            <v>Integrated Enterprise Resource Planning (I-ERP)</v>
          </cell>
          <cell r="U796" t="str">
            <v>MGASPERO</v>
          </cell>
          <cell r="V796" t="str">
            <v>AHARTLE1</v>
          </cell>
          <cell r="W796" t="str">
            <v>PVINAYA1</v>
          </cell>
          <cell r="X796" t="str">
            <v>cnoushad</v>
          </cell>
          <cell r="Y796" t="str">
            <v>-</v>
          </cell>
          <cell r="Z796" t="str">
            <v>owinkler</v>
          </cell>
          <cell r="AA796" t="str">
            <v>kmarti91</v>
          </cell>
          <cell r="AB796" t="str">
            <v>No</v>
          </cell>
          <cell r="AC796" t="str">
            <v>-</v>
          </cell>
          <cell r="AD796" t="str">
            <v>No</v>
          </cell>
          <cell r="AE796" t="str">
            <v>Cost Estimating Application that enables cross CBG estimate comparisons. This tool will replace the legacy CAPE tool.</v>
          </cell>
          <cell r="AG796">
            <v>22</v>
          </cell>
          <cell r="AH796" t="str">
            <v>EDC New Hypervisor</v>
          </cell>
          <cell r="AI796" t="str">
            <v>TBD</v>
          </cell>
          <cell r="AK796" t="str">
            <v>This is COTS product</v>
          </cell>
          <cell r="AL796" t="str">
            <v>Struts</v>
          </cell>
          <cell r="AM796" t="str">
            <v>Rewrite</v>
          </cell>
          <cell r="AN796" t="str">
            <v>TBD</v>
          </cell>
          <cell r="AP796" t="str">
            <v>Its already modernised to Spring boot (inhouse small feature of the app) in 2023</v>
          </cell>
          <cell r="AQ796" t="str">
            <v>SQL</v>
          </cell>
          <cell r="AR796" t="str">
            <v>On-Prem</v>
          </cell>
          <cell r="AS796" t="str">
            <v>TBD</v>
          </cell>
        </row>
        <row r="797">
          <cell r="A797">
            <v>22663</v>
          </cell>
          <cell r="B797" t="str">
            <v>Administrative Forecast Expenses</v>
          </cell>
          <cell r="C797" t="str">
            <v>In Production</v>
          </cell>
          <cell r="D797" t="str">
            <v>AFx</v>
          </cell>
          <cell r="E797" t="str">
            <v>I-ERP</v>
          </cell>
          <cell r="F797" t="str">
            <v>SFRANCI8</v>
          </cell>
          <cell r="G797" t="str">
            <v>AKANSKI</v>
          </cell>
          <cell r="H797" t="str">
            <v>NTAMILMA</v>
          </cell>
          <cell r="I797" t="str">
            <v>LWU14</v>
          </cell>
          <cell r="J797" t="str">
            <v>NO</v>
          </cell>
          <cell r="K797" t="str">
            <v>Silver</v>
          </cell>
          <cell r="L797" t="str">
            <v>Non S-Ox</v>
          </cell>
          <cell r="M797">
            <v>211</v>
          </cell>
          <cell r="N797" t="str">
            <v>No</v>
          </cell>
          <cell r="O797" t="str">
            <v>Yes</v>
          </cell>
          <cell r="P797">
            <v>35988</v>
          </cell>
          <cell r="Q797">
            <v>45565</v>
          </cell>
          <cell r="R797" t="str">
            <v>In-House</v>
          </cell>
          <cell r="S797" t="str">
            <v>Finance</v>
          </cell>
          <cell r="T797" t="str">
            <v>Integrated Enterprise Resource Planning (I-ERP)</v>
          </cell>
          <cell r="U797" t="str">
            <v>msanford</v>
          </cell>
          <cell r="V797" t="str">
            <v>KBUCHWIT</v>
          </cell>
          <cell r="W797" t="str">
            <v>PVINAYA1</v>
          </cell>
          <cell r="X797" t="str">
            <v>SSRIRAMU</v>
          </cell>
          <cell r="Y797" t="str">
            <v>kthanupi</v>
          </cell>
          <cell r="Z797" t="str">
            <v>-</v>
          </cell>
          <cell r="AA797" t="str">
            <v>-</v>
          </cell>
          <cell r="AB797" t="str">
            <v>No</v>
          </cell>
          <cell r="AC797" t="str">
            <v>-</v>
          </cell>
          <cell r="AD797" t="str">
            <v>No</v>
          </cell>
          <cell r="AE797" t="str">
            <v>Administrative forecast expenses(Afx) provides data for every country, business unit, operation location, and department that is launched on PeopleSoft General Ledger System and non-Peoplesoft countries. Afx reports on both Actuals and Budgets.Actuals refers to the expenses and headcount data that are sent from the BPR and BOPS.Afx uses Essbase to interface with Excel for the  collection and rollup of monthly Administrative, Selling &amp; Marketing,Depot and Engineering actual expenses;Budget and Forecast are input using templates.AFx provides access to underlying transaction level detail thru Oracle tables. EXPLANATION  Provides Ford management and financial analysts with headcount, actuals, budget and forecast data which can be viewed at various geographical, account and functional management levels in local currency as well as at budget and bookkeeping exchange rates.  FUNCTION  Financial reporting of actuals,budget and forecast  expense for all Regions, Business units, Operation locations and Departments.  BE</v>
          </cell>
          <cell r="AH797" t="str">
            <v>Will be Decommissioned</v>
          </cell>
          <cell r="AI797" t="str">
            <v>Q1 2025</v>
          </cell>
          <cell r="AK797" t="str">
            <v>Already decommissioned</v>
          </cell>
          <cell r="AQ797" t="str">
            <v>Oracle</v>
          </cell>
          <cell r="AR797" t="str">
            <v>Will be Decommissioned</v>
          </cell>
          <cell r="AS797" t="str">
            <v>Q1 2025</v>
          </cell>
        </row>
        <row r="798">
          <cell r="A798">
            <v>22721</v>
          </cell>
          <cell r="B798" t="str">
            <v>Integrated Management &amp; Profit Reporting System</v>
          </cell>
          <cell r="C798" t="str">
            <v>In Production</v>
          </cell>
          <cell r="D798" t="str">
            <v>IMPRS</v>
          </cell>
          <cell r="E798" t="str">
            <v>I-ERP</v>
          </cell>
          <cell r="F798" t="str">
            <v>SFRANCI8</v>
          </cell>
          <cell r="G798" t="str">
            <v>AKANSKI</v>
          </cell>
          <cell r="H798" t="str">
            <v>CDERUITE</v>
          </cell>
          <cell r="I798" t="str">
            <v>LWU14</v>
          </cell>
          <cell r="J798" t="str">
            <v>YES</v>
          </cell>
          <cell r="K798" t="str">
            <v>Silver</v>
          </cell>
          <cell r="L798" t="str">
            <v>S-Ox In Scope</v>
          </cell>
          <cell r="M798">
            <v>331</v>
          </cell>
          <cell r="N798" t="str">
            <v>No</v>
          </cell>
          <cell r="O798" t="str">
            <v>Yes</v>
          </cell>
          <cell r="P798">
            <v>43362</v>
          </cell>
          <cell r="Q798" t="str">
            <v>-</v>
          </cell>
          <cell r="R798" t="str">
            <v>COTS</v>
          </cell>
          <cell r="S798" t="str">
            <v>Finance</v>
          </cell>
          <cell r="T798" t="str">
            <v>Integrated Enterprise Resource Planning (I-ERP)</v>
          </cell>
          <cell r="U798" t="str">
            <v>pkotha</v>
          </cell>
          <cell r="V798" t="str">
            <v>SRAMESH4</v>
          </cell>
          <cell r="W798" t="str">
            <v>VSATHI27</v>
          </cell>
          <cell r="X798" t="str">
            <v>ntamilma</v>
          </cell>
          <cell r="Y798" t="str">
            <v>jwatt9</v>
          </cell>
          <cell r="Z798" t="str">
            <v>csethuba</v>
          </cell>
          <cell r="AA798" t="str">
            <v>hramesh1</v>
          </cell>
          <cell r="AB798" t="str">
            <v>No</v>
          </cell>
          <cell r="AC798" t="str">
            <v>Yes</v>
          </cell>
          <cell r="AD798" t="str">
            <v>No</v>
          </cell>
          <cell r="AE798" t="str">
            <v>This is a corporate system which consolidates and produces internal as well as external-facing views of corporate financials.  Specifically, it address the business plan (5 year plan), next year calendarized budget, and present year actuals, forecast, and variance analysis.</v>
          </cell>
          <cell r="AF798" t="str">
            <v>Global</v>
          </cell>
          <cell r="AG798">
            <v>31</v>
          </cell>
          <cell r="AH798" t="str">
            <v>EDC New Hypervisor</v>
          </cell>
          <cell r="AI798" t="str">
            <v>Q1 2027</v>
          </cell>
          <cell r="AJ798" t="str">
            <v>IMPRS is a COTS Package</v>
          </cell>
          <cell r="AK798" t="str">
            <v>N/A</v>
          </cell>
          <cell r="AL798" t="str">
            <v>Java</v>
          </cell>
          <cell r="AM798" t="str">
            <v>Version Upgrade</v>
          </cell>
          <cell r="AN798" t="str">
            <v>Q4 2025</v>
          </cell>
          <cell r="AP798" t="str">
            <v>This is a COTs Package that uses/requires Java.  Users are not using Java directly.</v>
          </cell>
          <cell r="AQ798" t="str">
            <v>SQL</v>
          </cell>
          <cell r="AR798" t="str">
            <v>On-Prem</v>
          </cell>
          <cell r="AS798" t="str">
            <v>Q1 2027</v>
          </cell>
          <cell r="AX798" t="str">
            <v>Not a Mainframe app</v>
          </cell>
          <cell r="AY798" t="str">
            <v>DataStage</v>
          </cell>
        </row>
        <row r="799">
          <cell r="A799">
            <v>22738</v>
          </cell>
          <cell r="B799" t="str">
            <v>OCR (Payables)</v>
          </cell>
          <cell r="C799" t="str">
            <v>In Production</v>
          </cell>
          <cell r="D799" t="str">
            <v>OCR</v>
          </cell>
          <cell r="E799" t="str">
            <v>I-ERP</v>
          </cell>
          <cell r="F799" t="str">
            <v>SFRANCI8</v>
          </cell>
          <cell r="G799" t="str">
            <v>RJAYAKU2</v>
          </cell>
          <cell r="H799" t="str">
            <v>RSRIRA18</v>
          </cell>
          <cell r="I799" t="str">
            <v>LWU14</v>
          </cell>
          <cell r="J799" t="str">
            <v>YES</v>
          </cell>
          <cell r="K799" t="str">
            <v>Silver</v>
          </cell>
          <cell r="L799" t="str">
            <v>Non S-Ox</v>
          </cell>
          <cell r="M799">
            <v>311</v>
          </cell>
          <cell r="N799" t="str">
            <v>No</v>
          </cell>
          <cell r="O799" t="str">
            <v>Yes</v>
          </cell>
          <cell r="P799">
            <v>42734</v>
          </cell>
          <cell r="Q799" t="str">
            <v>-</v>
          </cell>
          <cell r="R799" t="str">
            <v>COTS</v>
          </cell>
          <cell r="S799" t="str">
            <v>Finance</v>
          </cell>
          <cell r="T799" t="str">
            <v>Integrated Enterprise Resource Planning (I-ERP)</v>
          </cell>
          <cell r="U799" t="str">
            <v>sganesh8</v>
          </cell>
          <cell r="V799" t="str">
            <v>RVINOD1</v>
          </cell>
          <cell r="W799" t="str">
            <v>PVINAYA1</v>
          </cell>
          <cell r="X799" t="str">
            <v>rmuthu2</v>
          </cell>
          <cell r="Y799" t="str">
            <v>svinaya6</v>
          </cell>
          <cell r="Z799" t="str">
            <v>mkarvent</v>
          </cell>
          <cell r="AA799" t="str">
            <v>-</v>
          </cell>
          <cell r="AB799" t="str">
            <v>No</v>
          </cell>
          <cell r="AC799" t="str">
            <v>Yes</v>
          </cell>
          <cell r="AD799" t="str">
            <v>No</v>
          </cell>
          <cell r="AE799" t="str">
            <v>OCR Application as part of GAPS Suite</v>
          </cell>
          <cell r="AF799" t="str">
            <v>IMG/EU</v>
          </cell>
          <cell r="AG799">
            <v>9</v>
          </cell>
          <cell r="AH799" t="str">
            <v>Will be Decommissioned</v>
          </cell>
          <cell r="AI799" t="str">
            <v>Q3 2026</v>
          </cell>
          <cell r="AJ799" t="str">
            <v>Since decommission is planned in 2026, modernization not planned</v>
          </cell>
          <cell r="AQ799" t="str">
            <v>SQL</v>
          </cell>
          <cell r="AR799" t="str">
            <v>Will be Decommissioned</v>
          </cell>
          <cell r="AS799" t="str">
            <v>Q3 2026</v>
          </cell>
        </row>
        <row r="800">
          <cell r="A800">
            <v>22881</v>
          </cell>
          <cell r="B800" t="str">
            <v>Fleet Financial Model on Essbase</v>
          </cell>
          <cell r="C800" t="str">
            <v>In Production</v>
          </cell>
          <cell r="D800" t="str">
            <v>FFM Essbas</v>
          </cell>
          <cell r="E800" t="str">
            <v>I-ERP</v>
          </cell>
          <cell r="F800" t="str">
            <v>SFRANCI8</v>
          </cell>
          <cell r="G800" t="str">
            <v>AKANSKI</v>
          </cell>
          <cell r="H800" t="str">
            <v>NTAMILMA</v>
          </cell>
          <cell r="I800" t="str">
            <v>LWU14</v>
          </cell>
          <cell r="J800" t="str">
            <v>NO</v>
          </cell>
          <cell r="K800" t="str">
            <v>Bronze</v>
          </cell>
          <cell r="L800" t="str">
            <v>Non S-Ox</v>
          </cell>
          <cell r="M800">
            <v>321</v>
          </cell>
          <cell r="N800" t="str">
            <v>No</v>
          </cell>
          <cell r="O800" t="str">
            <v>Yes</v>
          </cell>
          <cell r="P800">
            <v>42363</v>
          </cell>
          <cell r="Q800" t="str">
            <v>-</v>
          </cell>
          <cell r="R800" t="str">
            <v>In-House</v>
          </cell>
          <cell r="S800" t="str">
            <v>Finance</v>
          </cell>
          <cell r="T800" t="str">
            <v>Integrated Enterprise Resource Planning (I-ERP)</v>
          </cell>
          <cell r="U800" t="str">
            <v>LELLIO31</v>
          </cell>
          <cell r="V800" t="str">
            <v>JSHUTLER</v>
          </cell>
          <cell r="W800" t="str">
            <v>VSATHI27</v>
          </cell>
          <cell r="X800" t="str">
            <v>rudayak1</v>
          </cell>
          <cell r="Y800" t="str">
            <v>-</v>
          </cell>
          <cell r="Z800" t="str">
            <v>-</v>
          </cell>
          <cell r="AA800" t="str">
            <v>-</v>
          </cell>
          <cell r="AB800" t="str">
            <v>No</v>
          </cell>
          <cell r="AC800" t="str">
            <v>No</v>
          </cell>
          <cell r="AD800" t="str">
            <v>No</v>
          </cell>
          <cell r="AE800" t="str">
            <v>The Fleet Financial Model allows the NAFLRO controller's office analysts to perform volume and financial forecasts.  The system integrates Business Plan, Model Year Program development, Budget, Forecast, and Month Close/Actual data entry and reporting for all Fleet financial elements including volume, revenue, marketing cost, profitability, cash flow and other reporting requirements.</v>
          </cell>
          <cell r="AG800">
            <v>15</v>
          </cell>
          <cell r="AH800" t="str">
            <v>Will be Decommissioned</v>
          </cell>
          <cell r="AI800" t="str">
            <v>Q3 2026</v>
          </cell>
          <cell r="AR800" t="str">
            <v>Will be Decommissioned</v>
          </cell>
          <cell r="AS800" t="str">
            <v>Q3 2026</v>
          </cell>
        </row>
        <row r="801">
          <cell r="A801">
            <v>23242</v>
          </cell>
          <cell r="B801" t="str">
            <v>India Tax Register Solution</v>
          </cell>
          <cell r="C801" t="str">
            <v>In Production</v>
          </cell>
          <cell r="D801" t="str">
            <v>ITRS</v>
          </cell>
          <cell r="E801" t="str">
            <v>I-ERP</v>
          </cell>
          <cell r="F801" t="str">
            <v>SFRANCI8</v>
          </cell>
          <cell r="G801" t="str">
            <v>KKOEHLER</v>
          </cell>
          <cell r="H801" t="str">
            <v>GWAGNER9</v>
          </cell>
          <cell r="I801" t="str">
            <v>LWU14</v>
          </cell>
          <cell r="J801" t="str">
            <v>NO</v>
          </cell>
          <cell r="K801" t="str">
            <v>Silver</v>
          </cell>
          <cell r="L801" t="str">
            <v>S-Ox Out of Scope</v>
          </cell>
          <cell r="M801">
            <v>221</v>
          </cell>
          <cell r="N801" t="str">
            <v>No</v>
          </cell>
          <cell r="O801" t="str">
            <v>Yes</v>
          </cell>
          <cell r="P801">
            <v>42570</v>
          </cell>
          <cell r="Q801" t="str">
            <v>-</v>
          </cell>
          <cell r="R801" t="str">
            <v>In-House</v>
          </cell>
          <cell r="S801" t="str">
            <v>Finance</v>
          </cell>
          <cell r="T801" t="str">
            <v>Integrated Enterprise Resource Planning (I-ERP)</v>
          </cell>
          <cell r="U801" t="str">
            <v>skadirve</v>
          </cell>
          <cell r="V801" t="str">
            <v>PREETAM</v>
          </cell>
          <cell r="W801" t="str">
            <v>PVINAYA1</v>
          </cell>
          <cell r="X801" t="str">
            <v>SCHittib</v>
          </cell>
          <cell r="Y801" t="str">
            <v>asures10</v>
          </cell>
          <cell r="Z801" t="str">
            <v>skannapa</v>
          </cell>
          <cell r="AA801" t="str">
            <v>-</v>
          </cell>
          <cell r="AB801" t="str">
            <v>No</v>
          </cell>
          <cell r="AC801" t="str">
            <v>No</v>
          </cell>
          <cell r="AD801" t="str">
            <v>No</v>
          </cell>
          <cell r="AE801" t="str">
            <v>ITRS system has an invoicing solution which would be used to generate and print miscellaneous and service invoices for various shipment  types. ITRS will provide an option to maintain price for Service Billings, Other Parts.  The ITRS system will have the master data for the TAX rates based on the HSN/SAC. On successful generation of invoice, ITRS will post the invoice details to PSGL/ AR system  It would also act as Sales and Purchase register for India Market and would be used as base to file the GST tax returns</v>
          </cell>
          <cell r="AG801">
            <v>4</v>
          </cell>
          <cell r="AH801" t="str">
            <v>Partial Migration to GCP</v>
          </cell>
          <cell r="AI801" t="str">
            <v>TBD</v>
          </cell>
          <cell r="AL801" t="str">
            <v>Struts</v>
          </cell>
          <cell r="AM801" t="str">
            <v>Version Upgrade</v>
          </cell>
          <cell r="AN801" t="str">
            <v>TBD</v>
          </cell>
          <cell r="AP801" t="str">
            <v>Lift &amp; Shift Migration to GCP complete</v>
          </cell>
          <cell r="AQ801" t="str">
            <v>SQL</v>
          </cell>
          <cell r="AR801" t="str">
            <v>Modernize to Cloud Databases</v>
          </cell>
          <cell r="AS801" t="str">
            <v>TBD</v>
          </cell>
          <cell r="AT801" t="str">
            <v>Lift &amp; Shift Migration to GCP complete</v>
          </cell>
        </row>
        <row r="802">
          <cell r="A802">
            <v>23527</v>
          </cell>
          <cell r="B802" t="str">
            <v>TACCS Online</v>
          </cell>
          <cell r="C802" t="str">
            <v>In Production</v>
          </cell>
          <cell r="D802" t="str">
            <v>EuHR-TONL</v>
          </cell>
          <cell r="E802" t="str">
            <v>I-ERP</v>
          </cell>
          <cell r="F802" t="str">
            <v>SFRANCI8</v>
          </cell>
          <cell r="G802" t="str">
            <v>KKOEHLER</v>
          </cell>
          <cell r="H802" t="str">
            <v>GWAGNER9</v>
          </cell>
          <cell r="I802" t="str">
            <v>LWU14</v>
          </cell>
          <cell r="J802" t="str">
            <v>NO</v>
          </cell>
          <cell r="K802" t="str">
            <v>Copper</v>
          </cell>
          <cell r="L802" t="str">
            <v>Non S-Ox</v>
          </cell>
          <cell r="M802">
            <v>211</v>
          </cell>
          <cell r="N802" t="str">
            <v>No</v>
          </cell>
          <cell r="O802" t="str">
            <v>Yes</v>
          </cell>
          <cell r="P802">
            <v>42834</v>
          </cell>
          <cell r="Q802" t="str">
            <v>-</v>
          </cell>
          <cell r="R802" t="str">
            <v>In-House</v>
          </cell>
          <cell r="S802" t="str">
            <v>Human Resources</v>
          </cell>
          <cell r="T802" t="str">
            <v>Integrated Enterprise Resource Planning (I-ERP)</v>
          </cell>
          <cell r="U802" t="str">
            <v>pjohn12</v>
          </cell>
          <cell r="V802" t="str">
            <v>JSCHWEIC</v>
          </cell>
          <cell r="W802" t="str">
            <v>bzhu18</v>
          </cell>
          <cell r="X802" t="str">
            <v>SCHittib</v>
          </cell>
          <cell r="Y802" t="str">
            <v>TGIERNA2</v>
          </cell>
          <cell r="Z802" t="str">
            <v>-</v>
          </cell>
          <cell r="AA802" t="str">
            <v>-</v>
          </cell>
          <cell r="AB802" t="str">
            <v>No</v>
          </cell>
          <cell r="AC802" t="str">
            <v>Yes</v>
          </cell>
          <cell r="AD802" t="str">
            <v>No</v>
          </cell>
          <cell r="AE802" t="str">
            <v>TACCS Online offers online access to some of the TACCS data for a broad user community. Users can view some of their personal  TACCS (ITMS #13598)data. Phase 1: Fuel Card requests and tracking capabilities. Other data are subject to future enhancements. TACCS Online is accessed via HR Online.</v>
          </cell>
          <cell r="AH802" t="str">
            <v>Partial Migration to GCP</v>
          </cell>
          <cell r="AI802">
            <v>0</v>
          </cell>
          <cell r="AL802" t="str">
            <v>WAS</v>
          </cell>
          <cell r="AM802" t="str">
            <v>Version Upgrade</v>
          </cell>
          <cell r="AN802" t="str">
            <v>TBD</v>
          </cell>
          <cell r="AP802" t="str">
            <v>Lift &amp; Shift Migration to GCP complete</v>
          </cell>
          <cell r="AS802" t="str">
            <v>Q4 2024</v>
          </cell>
        </row>
        <row r="803">
          <cell r="A803">
            <v>23711</v>
          </cell>
          <cell r="B803" t="str">
            <v>POLICY PORTAL - DOCUMENTUM D2</v>
          </cell>
          <cell r="C803" t="str">
            <v>In Production</v>
          </cell>
          <cell r="D803" t="str">
            <v>PolicyMgmt</v>
          </cell>
          <cell r="E803" t="str">
            <v>I-ERP</v>
          </cell>
          <cell r="F803" t="str">
            <v>SFRANCI8</v>
          </cell>
          <cell r="G803" t="str">
            <v>SFRANCI8</v>
          </cell>
          <cell r="H803" t="str">
            <v>AKANSKI</v>
          </cell>
          <cell r="I803" t="str">
            <v>LWU14</v>
          </cell>
          <cell r="J803" t="str">
            <v>YES</v>
          </cell>
          <cell r="K803" t="str">
            <v>Copper</v>
          </cell>
          <cell r="L803" t="str">
            <v>Non S-Ox</v>
          </cell>
          <cell r="M803">
            <v>222</v>
          </cell>
          <cell r="N803" t="str">
            <v>No</v>
          </cell>
          <cell r="O803" t="str">
            <v>Yes</v>
          </cell>
          <cell r="P803">
            <v>43194</v>
          </cell>
          <cell r="Q803" t="str">
            <v>-</v>
          </cell>
          <cell r="R803" t="str">
            <v>COTS</v>
          </cell>
          <cell r="S803" t="str">
            <v>Finance</v>
          </cell>
          <cell r="T803" t="str">
            <v>Integrated Enterprise Resource Planning (I-ERP)</v>
          </cell>
          <cell r="U803" t="str">
            <v>mbrunet6</v>
          </cell>
          <cell r="V803" t="str">
            <v>JPAGE39</v>
          </cell>
          <cell r="W803" t="str">
            <v>-</v>
          </cell>
          <cell r="X803" t="str">
            <v>akanchar</v>
          </cell>
          <cell r="Y803" t="str">
            <v>-</v>
          </cell>
          <cell r="Z803" t="str">
            <v>-</v>
          </cell>
          <cell r="AA803" t="str">
            <v>-</v>
          </cell>
          <cell r="AB803" t="str">
            <v>No</v>
          </cell>
          <cell r="AC803" t="str">
            <v>-</v>
          </cell>
          <cell r="AD803" t="str">
            <v>No</v>
          </cell>
          <cell r="AE803" t="str">
            <v>Policy Portal - Documentum D2 tool for Corporate Policy Management</v>
          </cell>
          <cell r="AG803">
            <v>13</v>
          </cell>
          <cell r="AH803" t="str">
            <v>Partial Migration to GCP</v>
          </cell>
          <cell r="AI803" t="str">
            <v>Q4 2025</v>
          </cell>
          <cell r="AL803" t="str">
            <v>WAS - Traditional</v>
          </cell>
          <cell r="AM803" t="str">
            <v>Rewrite</v>
          </cell>
          <cell r="AN803" t="str">
            <v>Q4 2025</v>
          </cell>
          <cell r="AQ803" t="str">
            <v>Oracle</v>
          </cell>
          <cell r="AR803" t="str">
            <v>Modernize to Cloud Databases</v>
          </cell>
          <cell r="AS803" t="str">
            <v>Q4 2025</v>
          </cell>
        </row>
        <row r="804">
          <cell r="A804">
            <v>23712</v>
          </cell>
          <cell r="B804" t="str">
            <v>Enterprise GRC - RSA Archer</v>
          </cell>
          <cell r="C804" t="str">
            <v>In Production</v>
          </cell>
          <cell r="D804" t="str">
            <v>GRC</v>
          </cell>
          <cell r="E804" t="str">
            <v>I-ERP</v>
          </cell>
          <cell r="F804" t="str">
            <v>SFRANCI8</v>
          </cell>
          <cell r="G804" t="str">
            <v>SFRANCI8</v>
          </cell>
          <cell r="H804" t="str">
            <v>AKANSKI</v>
          </cell>
          <cell r="I804" t="str">
            <v>LWU14</v>
          </cell>
          <cell r="J804" t="str">
            <v>YES</v>
          </cell>
          <cell r="K804" t="str">
            <v>Copper</v>
          </cell>
          <cell r="L804" t="str">
            <v>Non S-Ox</v>
          </cell>
          <cell r="M804">
            <v>321</v>
          </cell>
          <cell r="N804" t="str">
            <v>No</v>
          </cell>
          <cell r="O804" t="str">
            <v>Yes</v>
          </cell>
          <cell r="P804">
            <v>43476</v>
          </cell>
          <cell r="Q804" t="str">
            <v>-</v>
          </cell>
          <cell r="R804" t="str">
            <v>COTS</v>
          </cell>
          <cell r="S804" t="str">
            <v>Finance</v>
          </cell>
          <cell r="T804" t="str">
            <v>Enterprise Connectivity - PDO</v>
          </cell>
          <cell r="U804" t="str">
            <v>JPAGE39</v>
          </cell>
          <cell r="V804" t="str">
            <v>THMAY</v>
          </cell>
          <cell r="W804" t="str">
            <v>-</v>
          </cell>
          <cell r="X804" t="str">
            <v>akanchar</v>
          </cell>
          <cell r="Y804" t="str">
            <v>-</v>
          </cell>
          <cell r="Z804" t="str">
            <v>mbrunet6</v>
          </cell>
          <cell r="AA804" t="str">
            <v>MCHANG30</v>
          </cell>
          <cell r="AB804" t="str">
            <v>No</v>
          </cell>
          <cell r="AC804" t="str">
            <v>Yes</v>
          </cell>
          <cell r="AD804" t="str">
            <v>No</v>
          </cell>
          <cell r="AE804" t="str">
            <v>Internal Control implementation of RSA Archer for Enterprise GRC purposes</v>
          </cell>
          <cell r="AG804">
            <v>15</v>
          </cell>
          <cell r="AH804" t="str">
            <v>EDC New Hypervisor</v>
          </cell>
          <cell r="AI804" t="str">
            <v>Q4 2026</v>
          </cell>
          <cell r="AQ804" t="str">
            <v>SQL</v>
          </cell>
          <cell r="AR804" t="str">
            <v>On-Prem</v>
          </cell>
          <cell r="AS804" t="str">
            <v>Q4 2026</v>
          </cell>
        </row>
        <row r="805">
          <cell r="A805">
            <v>23731</v>
          </cell>
          <cell r="B805" t="str">
            <v>GPL (CVision - Purchasing)</v>
          </cell>
          <cell r="C805" t="str">
            <v>In Production</v>
          </cell>
          <cell r="D805" t="str">
            <v>GPL</v>
          </cell>
          <cell r="E805" t="str">
            <v>I-ERP</v>
          </cell>
          <cell r="F805" t="str">
            <v>SARAUJO3</v>
          </cell>
          <cell r="G805" t="str">
            <v>SCRANFOR</v>
          </cell>
          <cell r="H805" t="str">
            <v>GALONSO6</v>
          </cell>
          <cell r="I805" t="str">
            <v>SNAG1</v>
          </cell>
          <cell r="J805" t="str">
            <v>NO</v>
          </cell>
          <cell r="K805" t="str">
            <v>Bronze</v>
          </cell>
          <cell r="L805" t="str">
            <v>Non S-Ox</v>
          </cell>
          <cell r="M805">
            <v>111</v>
          </cell>
          <cell r="N805" t="str">
            <v>Yes</v>
          </cell>
          <cell r="O805" t="str">
            <v>No</v>
          </cell>
          <cell r="P805">
            <v>42779</v>
          </cell>
          <cell r="Q805" t="str">
            <v>-</v>
          </cell>
          <cell r="R805" t="str">
            <v>In-House</v>
          </cell>
          <cell r="S805" t="str">
            <v>Supply Chain</v>
          </cell>
          <cell r="T805" t="str">
            <v>-</v>
          </cell>
          <cell r="U805" t="str">
            <v>scranfor</v>
          </cell>
          <cell r="V805" t="str">
            <v>ASMYTH3</v>
          </cell>
          <cell r="W805" t="str">
            <v>jxie1</v>
          </cell>
          <cell r="X805" t="str">
            <v>vtamma</v>
          </cell>
          <cell r="Y805" t="str">
            <v>-</v>
          </cell>
          <cell r="Z805" t="str">
            <v>-</v>
          </cell>
          <cell r="AA805" t="str">
            <v>-</v>
          </cell>
          <cell r="AB805" t="str">
            <v>No</v>
          </cell>
          <cell r="AC805" t="str">
            <v>-</v>
          </cell>
          <cell r="AD805" t="str">
            <v>No</v>
          </cell>
          <cell r="AE805" t="str">
            <v>EMC software that enables OCR of scanned documents and integration with EDMS. This is a Purchasing skill team solution.</v>
          </cell>
          <cell r="AG805">
            <v>6</v>
          </cell>
          <cell r="AH805" t="str">
            <v>Will be Decommissioned</v>
          </cell>
          <cell r="AI805" t="str">
            <v>TBD</v>
          </cell>
          <cell r="AQ805" t="str">
            <v>SQL</v>
          </cell>
          <cell r="AR805" t="str">
            <v>Will be Decommissioned</v>
          </cell>
          <cell r="AS805" t="str">
            <v>Q2 2025</v>
          </cell>
          <cell r="AW805" t="str">
            <v>Q1 2025</v>
          </cell>
        </row>
        <row r="806">
          <cell r="A806">
            <v>24041</v>
          </cell>
          <cell r="B806" t="str">
            <v>Ariba Indirect</v>
          </cell>
          <cell r="C806" t="str">
            <v>In Production</v>
          </cell>
          <cell r="D806" t="str">
            <v>Aurora</v>
          </cell>
          <cell r="E806" t="str">
            <v>I-ERP</v>
          </cell>
          <cell r="F806" t="str">
            <v>SARAUJO3</v>
          </cell>
          <cell r="G806" t="str">
            <v>VANURAD2</v>
          </cell>
          <cell r="H806" t="str">
            <v>PCHITIYA</v>
          </cell>
          <cell r="I806" t="str">
            <v>SNAG1</v>
          </cell>
          <cell r="J806" t="str">
            <v>NO</v>
          </cell>
          <cell r="K806" t="str">
            <v>Silver</v>
          </cell>
          <cell r="L806" t="str">
            <v>S-Ox In Scope</v>
          </cell>
          <cell r="M806">
            <v>231</v>
          </cell>
          <cell r="N806" t="str">
            <v>No</v>
          </cell>
          <cell r="O806" t="str">
            <v>Yes</v>
          </cell>
          <cell r="P806">
            <v>43073</v>
          </cell>
          <cell r="Q806" t="str">
            <v>-</v>
          </cell>
          <cell r="R806" t="str">
            <v>Managed by 3rd Party Purchased Service</v>
          </cell>
          <cell r="S806" t="str">
            <v>Supply Chain</v>
          </cell>
          <cell r="T806" t="str">
            <v>Integrated Enterprise Resource Planning (I-ERP)</v>
          </cell>
          <cell r="U806" t="str">
            <v>rclinesm</v>
          </cell>
          <cell r="V806" t="str">
            <v>RGUPTA15</v>
          </cell>
          <cell r="W806" t="str">
            <v>-</v>
          </cell>
          <cell r="X806" t="str">
            <v>VBALAJ27</v>
          </cell>
          <cell r="Y806" t="str">
            <v>JNISHAN2</v>
          </cell>
          <cell r="Z806" t="str">
            <v>RGUPTA15</v>
          </cell>
          <cell r="AA806" t="str">
            <v>-</v>
          </cell>
          <cell r="AB806" t="str">
            <v>Yes</v>
          </cell>
          <cell r="AC806" t="str">
            <v>No</v>
          </cell>
          <cell r="AD806" t="str">
            <v>No</v>
          </cell>
          <cell r="AE806" t="str">
            <v>Aurora- A Global cloud-based tool (Ariba/SAP) that manages requisitioning, sourcing, purchasing, and receiving of non-production materials.</v>
          </cell>
          <cell r="AG806">
            <v>10</v>
          </cell>
          <cell r="AH806" t="str">
            <v>Complete Migration to GCP (Both App &amp; DB)</v>
          </cell>
          <cell r="AI806" t="str">
            <v>Q4 2026</v>
          </cell>
          <cell r="AK806" t="str">
            <v>TBD - dependence on Informatica Team</v>
          </cell>
          <cell r="AQ806" t="str">
            <v>SQL</v>
          </cell>
          <cell r="AR806" t="str">
            <v>Modernize to Cloud Databases</v>
          </cell>
          <cell r="AS806" t="str">
            <v>Q4 2026</v>
          </cell>
        </row>
        <row r="807">
          <cell r="A807">
            <v>24095</v>
          </cell>
          <cell r="B807" t="str">
            <v>QPR (Quality System and Supplier Documents)</v>
          </cell>
          <cell r="C807" t="str">
            <v>In Production</v>
          </cell>
          <cell r="D807" t="str">
            <v>QPR</v>
          </cell>
          <cell r="E807" t="str">
            <v>I-ERP</v>
          </cell>
          <cell r="F807" t="str">
            <v>SARAUJO3</v>
          </cell>
          <cell r="G807" t="str">
            <v>CBISWADI</v>
          </cell>
          <cell r="H807" t="str">
            <v>HTAKAWAL</v>
          </cell>
          <cell r="I807" t="str">
            <v>SNAG1</v>
          </cell>
          <cell r="J807" t="str">
            <v>NO</v>
          </cell>
          <cell r="K807" t="str">
            <v>Bronze</v>
          </cell>
          <cell r="L807" t="str">
            <v>Non S-Ox</v>
          </cell>
          <cell r="M807">
            <v>111</v>
          </cell>
          <cell r="N807" t="str">
            <v>Yes</v>
          </cell>
          <cell r="O807" t="str">
            <v>No</v>
          </cell>
          <cell r="P807">
            <v>40909</v>
          </cell>
          <cell r="Q807" t="str">
            <v>-</v>
          </cell>
          <cell r="R807" t="str">
            <v>In-House</v>
          </cell>
          <cell r="S807" t="str">
            <v>Supply Chain</v>
          </cell>
          <cell r="T807" t="str">
            <v>Integrated Enterprise Resource Planning (I-ERP)</v>
          </cell>
          <cell r="U807" t="str">
            <v>sshahmeh</v>
          </cell>
          <cell r="V807" t="str">
            <v>AGAPONOV</v>
          </cell>
          <cell r="W807" t="str">
            <v>ANANDHIN</v>
          </cell>
          <cell r="X807" t="str">
            <v>RBHASKA8</v>
          </cell>
          <cell r="Y807" t="str">
            <v>gyang11</v>
          </cell>
          <cell r="Z807" t="str">
            <v>nbirajda</v>
          </cell>
          <cell r="AA807" t="str">
            <v>-</v>
          </cell>
          <cell r="AB807" t="str">
            <v>Yes</v>
          </cell>
          <cell r="AC807" t="str">
            <v>-</v>
          </cell>
          <cell r="AD807" t="str">
            <v>No</v>
          </cell>
          <cell r="AE807" t="str">
            <v>Application used by suppliers and purchasing STA team to view user guides and reference material</v>
          </cell>
          <cell r="AG807">
            <v>3</v>
          </cell>
          <cell r="AH807" t="str">
            <v>Complete Migration to GCP (Both App &amp; DB)</v>
          </cell>
          <cell r="AI807" t="str">
            <v>Q4 2026</v>
          </cell>
          <cell r="AK807" t="str">
            <v>To Be Confirm with Harsh by Jan 17. Will be combined with other website, but need to confirm when.</v>
          </cell>
          <cell r="AL807" t="str">
            <v>WAS - Traditional</v>
          </cell>
          <cell r="AM807" t="str">
            <v>Rewrite</v>
          </cell>
          <cell r="AN807" t="str">
            <v>Q4 2026</v>
          </cell>
        </row>
        <row r="808">
          <cell r="A808">
            <v>24181</v>
          </cell>
          <cell r="B808" t="str">
            <v>Sourcing Workplan Tool</v>
          </cell>
          <cell r="C808" t="str">
            <v>In Production</v>
          </cell>
          <cell r="D808" t="str">
            <v>SWT</v>
          </cell>
          <cell r="E808" t="str">
            <v>I-ERP</v>
          </cell>
          <cell r="F808" t="str">
            <v>SARAUJO3</v>
          </cell>
          <cell r="G808" t="str">
            <v>KSYROCKI</v>
          </cell>
          <cell r="H808" t="str">
            <v>PBUKKAPA</v>
          </cell>
          <cell r="I808" t="str">
            <v>SNAG1</v>
          </cell>
          <cell r="J808" t="str">
            <v>NO</v>
          </cell>
          <cell r="K808" t="str">
            <v>Bronze</v>
          </cell>
          <cell r="L808" t="str">
            <v>Non S-Ox</v>
          </cell>
          <cell r="M808">
            <v>211</v>
          </cell>
          <cell r="N808" t="str">
            <v>No</v>
          </cell>
          <cell r="O808" t="str">
            <v>Yes</v>
          </cell>
          <cell r="P808">
            <v>43362</v>
          </cell>
          <cell r="Q808" t="str">
            <v>-</v>
          </cell>
          <cell r="R808" t="str">
            <v>In-House</v>
          </cell>
          <cell r="S808" t="str">
            <v>Supply Chain</v>
          </cell>
          <cell r="T808">
            <v>211</v>
          </cell>
          <cell r="U808" t="str">
            <v>adixon61</v>
          </cell>
          <cell r="V808" t="str">
            <v>JPATSY</v>
          </cell>
          <cell r="W808" t="str">
            <v>pmovva2</v>
          </cell>
          <cell r="X808" t="str">
            <v>samudha</v>
          </cell>
          <cell r="Y808" t="str">
            <v>jvarghe5</v>
          </cell>
          <cell r="Z808" t="str">
            <v>-</v>
          </cell>
          <cell r="AA808" t="str">
            <v>-</v>
          </cell>
          <cell r="AB808" t="str">
            <v>No</v>
          </cell>
          <cell r="AC808" t="str">
            <v>Yes</v>
          </cell>
          <cell r="AD808" t="str">
            <v>No</v>
          </cell>
          <cell r="AE808" t="str">
            <v>Sourcing WorkPlan Tool (Program Management/Date Tracking Tool) - This tool will be focused on PD and Purchasing Program management. It is a separate tool for simplicity and to provide date tracking and reporting from sourcing workflow for all Global Vehicle Programs and Power Train for each Project Sourcing Action (PSA).       This is a Global Tool for no Regional Differences</v>
          </cell>
          <cell r="AG808">
            <v>4</v>
          </cell>
          <cell r="AH808" t="str">
            <v>Complete Migration to GCP (Both App &amp; DB)</v>
          </cell>
          <cell r="AI808" t="str">
            <v>TBD</v>
          </cell>
          <cell r="AL808" t="str">
            <v>Springboot</v>
          </cell>
          <cell r="AM808" t="str">
            <v>Version Upgrade</v>
          </cell>
          <cell r="AN808" t="str">
            <v>Q1 2025</v>
          </cell>
          <cell r="AQ808" t="str">
            <v>SQL</v>
          </cell>
          <cell r="AR808" t="str">
            <v>Modernize to Cloud Databases</v>
          </cell>
          <cell r="AS808" t="str">
            <v>Q1 2025</v>
          </cell>
        </row>
        <row r="809">
          <cell r="A809">
            <v>24608</v>
          </cell>
          <cell r="B809" t="str">
            <v>Vertex Tax Performance Engine</v>
          </cell>
          <cell r="C809" t="str">
            <v>In Production</v>
          </cell>
          <cell r="D809" t="str">
            <v>Vertex TPE</v>
          </cell>
          <cell r="E809" t="str">
            <v>I-ERP</v>
          </cell>
          <cell r="F809" t="str">
            <v>SFRANCI8</v>
          </cell>
          <cell r="G809" t="str">
            <v>KKOEHLER</v>
          </cell>
          <cell r="H809" t="str">
            <v>GWAGNER9</v>
          </cell>
          <cell r="I809" t="str">
            <v>LWU14</v>
          </cell>
          <cell r="J809" t="str">
            <v>NO</v>
          </cell>
          <cell r="K809" t="str">
            <v>Copper</v>
          </cell>
          <cell r="L809" t="str">
            <v>S-Ox In Scope</v>
          </cell>
          <cell r="M809">
            <v>331</v>
          </cell>
          <cell r="N809" t="str">
            <v>No</v>
          </cell>
          <cell r="O809" t="str">
            <v>Yes</v>
          </cell>
          <cell r="P809">
            <v>43546</v>
          </cell>
          <cell r="Q809" t="str">
            <v>-</v>
          </cell>
          <cell r="R809" t="str">
            <v>Managed by 3rd Party Purchased Service</v>
          </cell>
          <cell r="S809" t="str">
            <v>Finance</v>
          </cell>
          <cell r="T809" t="str">
            <v>Integrated Enterprise Resource Planning (I-ERP)</v>
          </cell>
          <cell r="U809" t="str">
            <v>jbeiser1</v>
          </cell>
          <cell r="V809" t="str">
            <v>JCHATZKA</v>
          </cell>
          <cell r="W809" t="str">
            <v>bzhu18</v>
          </cell>
          <cell r="X809" t="str">
            <v>TBUCHHOL</v>
          </cell>
          <cell r="Y809" t="str">
            <v>SKALYANP</v>
          </cell>
          <cell r="Z809" t="str">
            <v>jcacace</v>
          </cell>
          <cell r="AA809" t="str">
            <v>rkumar21</v>
          </cell>
          <cell r="AB809" t="str">
            <v>Yes</v>
          </cell>
          <cell r="AC809" t="str">
            <v>Yes</v>
          </cell>
          <cell r="AD809" t="str">
            <v>No</v>
          </cell>
          <cell r="AE809" t="str">
            <v>Tax Data Warehouse to manage data needed to support global tax processes.</v>
          </cell>
          <cell r="AG809">
            <v>4</v>
          </cell>
          <cell r="AH809" t="str">
            <v>Complete Migration to GCP (Both App &amp; DB)</v>
          </cell>
          <cell r="AI809" t="str">
            <v>TBD</v>
          </cell>
          <cell r="AQ809" t="str">
            <v>SQL</v>
          </cell>
          <cell r="AR809" t="str">
            <v>Modernize to Cloud Databases</v>
          </cell>
          <cell r="AS809" t="str">
            <v>Q4 2024</v>
          </cell>
          <cell r="AT809" t="str">
            <v>WebVAT reporting DB migrated to BigQuery complete</v>
          </cell>
        </row>
        <row r="810">
          <cell r="A810">
            <v>24799</v>
          </cell>
          <cell r="B810" t="str">
            <v>Ariba Direct Sourcing</v>
          </cell>
          <cell r="C810" t="str">
            <v>In Production</v>
          </cell>
          <cell r="D810" t="str">
            <v>ADS</v>
          </cell>
          <cell r="E810" t="str">
            <v>I-ERP</v>
          </cell>
          <cell r="F810" t="str">
            <v>SARAUJO3</v>
          </cell>
          <cell r="G810" t="str">
            <v>KSYROCKI</v>
          </cell>
          <cell r="H810" t="str">
            <v>PBUKKAPA</v>
          </cell>
          <cell r="I810" t="str">
            <v>SNAG1</v>
          </cell>
          <cell r="J810" t="str">
            <v>NO</v>
          </cell>
          <cell r="K810" t="str">
            <v>Copper</v>
          </cell>
          <cell r="L810" t="str">
            <v>Non S-Ox</v>
          </cell>
          <cell r="M810">
            <v>221</v>
          </cell>
          <cell r="N810" t="str">
            <v>No</v>
          </cell>
          <cell r="O810" t="str">
            <v>Yes</v>
          </cell>
          <cell r="P810">
            <v>43440</v>
          </cell>
          <cell r="Q810" t="str">
            <v>-</v>
          </cell>
          <cell r="R810" t="str">
            <v>Managed by 3rd Party Purchased Service</v>
          </cell>
          <cell r="S810" t="str">
            <v>Supply Chain</v>
          </cell>
          <cell r="T810">
            <v>221</v>
          </cell>
          <cell r="U810" t="str">
            <v>TDENIS</v>
          </cell>
          <cell r="V810" t="str">
            <v>JPATSY</v>
          </cell>
          <cell r="W810" t="str">
            <v>pmovva2</v>
          </cell>
          <cell r="X810" t="str">
            <v>samudha</v>
          </cell>
          <cell r="Y810" t="str">
            <v>vvemuri1</v>
          </cell>
          <cell r="Z810" t="str">
            <v>-</v>
          </cell>
          <cell r="AA810" t="str">
            <v>-</v>
          </cell>
          <cell r="AB810" t="str">
            <v>Yes</v>
          </cell>
          <cell r="AC810" t="str">
            <v>Yes</v>
          </cell>
          <cell r="AD810" t="str">
            <v>Yes</v>
          </cell>
          <cell r="AE810" t="str">
            <v>SAP ARIBA CLOUD-BASED SAAS SOLUTION FOR NEXT GENERATION SUPPLIER SOURCING AND CONTRACTING TO SUPPORT THE DIRECT SOURCING PROCESS. IMPROVEMENTS IN DIRECT SOURCING PROCESSES WILL POSITION FORD TO TAKE ADVANTAGE OF BEST IN CLASS OFFERING:  1. ALIGN WITH MATURE INDUSTRY OFFERINGS THAT PROVIDE SOLUTIONS AT MARKET SPEED  2. ENABLE FORD TO EXPLORE SUPPLIERS BEYOND THE TRADITIONAL AUTOMOTIVE SUPPLY CHAIN.</v>
          </cell>
          <cell r="AG810">
            <v>8</v>
          </cell>
          <cell r="AH810" t="str">
            <v>Complete Migration to GCP (Both App &amp; DB)</v>
          </cell>
          <cell r="AI810" t="str">
            <v>Q4 2026</v>
          </cell>
          <cell r="AK810" t="str">
            <v>TBD - Have dependence on Informatice ITO team</v>
          </cell>
          <cell r="AL810" t="str">
            <v>Springboot</v>
          </cell>
          <cell r="AM810" t="str">
            <v>Version Upgrade</v>
          </cell>
          <cell r="AN810" t="str">
            <v>Q4 2025</v>
          </cell>
        </row>
        <row r="811">
          <cell r="A811">
            <v>24856</v>
          </cell>
          <cell r="B811" t="str">
            <v>Aurora Foundational Data</v>
          </cell>
          <cell r="C811" t="str">
            <v>In Production</v>
          </cell>
          <cell r="D811" t="str">
            <v>AFD</v>
          </cell>
          <cell r="E811" t="str">
            <v>I-ERP</v>
          </cell>
          <cell r="F811" t="str">
            <v>SARAUJO3</v>
          </cell>
          <cell r="G811" t="str">
            <v>VANURAD2</v>
          </cell>
          <cell r="H811" t="str">
            <v>PCHITIYA</v>
          </cell>
          <cell r="I811" t="str">
            <v>SNAG1</v>
          </cell>
          <cell r="J811" t="str">
            <v>NO</v>
          </cell>
          <cell r="K811" t="str">
            <v>Silver</v>
          </cell>
          <cell r="L811" t="str">
            <v>Non S-Ox</v>
          </cell>
          <cell r="M811">
            <v>211</v>
          </cell>
          <cell r="N811" t="str">
            <v>No</v>
          </cell>
          <cell r="O811" t="str">
            <v>Yes</v>
          </cell>
          <cell r="P811">
            <v>43252</v>
          </cell>
          <cell r="Q811" t="str">
            <v>-</v>
          </cell>
          <cell r="R811" t="str">
            <v>In-House</v>
          </cell>
          <cell r="S811" t="str">
            <v>Supply Chain</v>
          </cell>
          <cell r="T811" t="str">
            <v>Integrated Enterprise Resource Planning (I-ERP)</v>
          </cell>
          <cell r="U811" t="str">
            <v>rclinesm</v>
          </cell>
          <cell r="V811" t="str">
            <v>RGUPTA15</v>
          </cell>
          <cell r="W811" t="str">
            <v>jxie1</v>
          </cell>
          <cell r="X811" t="str">
            <v>VBALAJ27</v>
          </cell>
          <cell r="Y811" t="str">
            <v>JNISHAN2</v>
          </cell>
          <cell r="Z811" t="str">
            <v>RGUPTA15</v>
          </cell>
          <cell r="AA811" t="str">
            <v>smanjubh</v>
          </cell>
          <cell r="AB811" t="str">
            <v>No</v>
          </cell>
          <cell r="AC811" t="str">
            <v>No</v>
          </cell>
          <cell r="AD811" t="str">
            <v>No</v>
          </cell>
          <cell r="AE811" t="str">
            <v>Purchasing Foundational Data to support Aurora- A Global cloud-based tool (Ariba/SAP) that manages requisitioning, sourcing, purchasing, and receiving of non-production materials.</v>
          </cell>
          <cell r="AG811">
            <v>4</v>
          </cell>
          <cell r="AH811" t="str">
            <v>Complete Migration to GCP (Both App &amp; DB)</v>
          </cell>
          <cell r="AI811" t="str">
            <v>Q1 2025</v>
          </cell>
          <cell r="AL811" t="str">
            <v>Springboot (Java &gt;= 17)</v>
          </cell>
          <cell r="AM811" t="str">
            <v>Version Upgrade</v>
          </cell>
          <cell r="AN811" t="str">
            <v>Q3 2025</v>
          </cell>
          <cell r="AP811" t="str">
            <v>Java V.21 Upgrade planned in Q2 2025</v>
          </cell>
          <cell r="AQ811" t="str">
            <v>SQL</v>
          </cell>
          <cell r="AR811" t="str">
            <v>Modernize to Cloud Databases</v>
          </cell>
          <cell r="AS811" t="str">
            <v>Q1 2025</v>
          </cell>
        </row>
        <row r="812">
          <cell r="A812">
            <v>50080</v>
          </cell>
          <cell r="B812" t="str">
            <v>Customer Service Forecast Consolidation Essbase</v>
          </cell>
          <cell r="C812" t="str">
            <v>In Production</v>
          </cell>
          <cell r="D812" t="str">
            <v>CSFC</v>
          </cell>
          <cell r="E812" t="str">
            <v>I-ERP</v>
          </cell>
          <cell r="F812" t="str">
            <v>SFRANCI8</v>
          </cell>
          <cell r="G812" t="str">
            <v>AKANSKI</v>
          </cell>
          <cell r="H812" t="str">
            <v>NTAMILMA</v>
          </cell>
          <cell r="I812" t="str">
            <v>LWU14</v>
          </cell>
          <cell r="J812" t="str">
            <v>NO</v>
          </cell>
          <cell r="K812" t="str">
            <v>Silver</v>
          </cell>
          <cell r="L812" t="str">
            <v>Non S-Ox</v>
          </cell>
          <cell r="M812">
            <v>321</v>
          </cell>
          <cell r="N812" t="str">
            <v>No</v>
          </cell>
          <cell r="O812" t="str">
            <v>Yes</v>
          </cell>
          <cell r="P812">
            <v>43280</v>
          </cell>
          <cell r="Q812" t="str">
            <v>-</v>
          </cell>
          <cell r="R812" t="str">
            <v>In-House</v>
          </cell>
          <cell r="S812" t="str">
            <v>Finance</v>
          </cell>
          <cell r="T812" t="str">
            <v>Integrated Enterprise Resource Planning (I-ERP)</v>
          </cell>
          <cell r="U812" t="str">
            <v>RMENG</v>
          </cell>
          <cell r="V812" t="str">
            <v>JHAN5</v>
          </cell>
          <cell r="W812" t="str">
            <v>VSATHI27</v>
          </cell>
          <cell r="X812" t="str">
            <v>rudayak1</v>
          </cell>
          <cell r="Y812" t="str">
            <v>-</v>
          </cell>
          <cell r="Z812" t="str">
            <v>-</v>
          </cell>
          <cell r="AA812" t="str">
            <v>-</v>
          </cell>
          <cell r="AB812" t="str">
            <v>No</v>
          </cell>
          <cell r="AC812" t="str">
            <v>-</v>
          </cell>
          <cell r="AD812" t="str">
            <v>No</v>
          </cell>
          <cell r="AE812" t="str">
            <v>Standardize and improve Asia Pacific FCSD Financial planning &amp; analysis activities specific to Budget and Forecast and improvement of the Financial Planning &amp; Analysis on FCSD Forecast Reporting which cannot be supported by IMPRS.</v>
          </cell>
          <cell r="AG812">
            <v>19</v>
          </cell>
          <cell r="AH812" t="str">
            <v>Will be Decommissioned</v>
          </cell>
          <cell r="AI812" t="str">
            <v>Q3 2026</v>
          </cell>
          <cell r="AQ812" t="str">
            <v>SQL</v>
          </cell>
          <cell r="AR812" t="str">
            <v>Will be Decommissioned</v>
          </cell>
          <cell r="AS812" t="str">
            <v>Q3 2026</v>
          </cell>
          <cell r="AY812" t="str">
            <v>DataStage</v>
          </cell>
        </row>
        <row r="813">
          <cell r="A813">
            <v>50092</v>
          </cell>
          <cell r="B813" t="str">
            <v>Compliance Accounting and Reporting Environment</v>
          </cell>
          <cell r="C813" t="str">
            <v>In Production</v>
          </cell>
          <cell r="D813" t="str">
            <v>CARE</v>
          </cell>
          <cell r="E813" t="str">
            <v>I-ERP</v>
          </cell>
          <cell r="F813" t="str">
            <v>SFRANCI8</v>
          </cell>
          <cell r="G813" t="str">
            <v>RJAYAKU2</v>
          </cell>
          <cell r="H813" t="str">
            <v>SSRINI47</v>
          </cell>
          <cell r="I813" t="str">
            <v>LWU14</v>
          </cell>
          <cell r="J813" t="str">
            <v>NO</v>
          </cell>
          <cell r="K813" t="str">
            <v>Bronze</v>
          </cell>
          <cell r="L813" t="str">
            <v>Non S-Ox</v>
          </cell>
          <cell r="M813">
            <v>232</v>
          </cell>
          <cell r="N813" t="str">
            <v>No</v>
          </cell>
          <cell r="O813" t="str">
            <v>Yes</v>
          </cell>
          <cell r="P813">
            <v>43378</v>
          </cell>
          <cell r="Q813" t="str">
            <v>-</v>
          </cell>
          <cell r="R813" t="str">
            <v>In-House</v>
          </cell>
          <cell r="S813" t="str">
            <v>Finance</v>
          </cell>
          <cell r="T813" t="str">
            <v>-</v>
          </cell>
          <cell r="U813" t="str">
            <v>mvenkat1</v>
          </cell>
          <cell r="V813" t="str">
            <v>RVINOD1</v>
          </cell>
          <cell r="W813" t="str">
            <v>PVINAYA1</v>
          </cell>
          <cell r="X813" t="str">
            <v>gannapur</v>
          </cell>
          <cell r="Y813" t="str">
            <v>rrv</v>
          </cell>
          <cell r="Z813" t="str">
            <v>-</v>
          </cell>
          <cell r="AA813" t="str">
            <v>-</v>
          </cell>
          <cell r="AB813" t="str">
            <v>No</v>
          </cell>
          <cell r="AC813" t="str">
            <v>-</v>
          </cell>
          <cell r="AD813" t="str">
            <v>No</v>
          </cell>
          <cell r="AE813" t="str">
            <v>ICS, RAPS, PS GL GAPS and ERES delivers monthly data feeds to this tool. CARE was developed during an external German customs audit and is part of the GDIA database. This project is to transform the existing CARE tool to have automated feeds from source applications, create Data integration layer, IT compliant and scalable solution, which could be launched to GDIA Production environment and will be supported by IT team</v>
          </cell>
          <cell r="AF813" t="str">
            <v>EU</v>
          </cell>
          <cell r="AG813">
            <v>4</v>
          </cell>
          <cell r="AH813" t="str">
            <v>Will be Decommissioned</v>
          </cell>
          <cell r="AI813" t="str">
            <v>TBD</v>
          </cell>
          <cell r="AK813" t="str">
            <v xml:space="preserve">No VM used by this app. </v>
          </cell>
          <cell r="AQ813" t="str">
            <v>SQL</v>
          </cell>
          <cell r="AR813" t="str">
            <v>Modernize to Cloud Databases</v>
          </cell>
          <cell r="AS813" t="str">
            <v>Q4 2025</v>
          </cell>
          <cell r="AT813" t="str">
            <v>Big query</v>
          </cell>
        </row>
        <row r="814">
          <cell r="A814">
            <v>50640</v>
          </cell>
          <cell r="B814" t="str">
            <v>China digital service</v>
          </cell>
          <cell r="C814" t="str">
            <v>In Production</v>
          </cell>
          <cell r="D814" t="str">
            <v>CNDSL</v>
          </cell>
          <cell r="E814" t="str">
            <v>I-ERP</v>
          </cell>
          <cell r="F814" t="str">
            <v>HHUANGJI</v>
          </cell>
          <cell r="G814" t="str">
            <v>JZHOU42</v>
          </cell>
          <cell r="H814" t="str">
            <v>CGU7</v>
          </cell>
          <cell r="I814" t="str">
            <v>HYANG80</v>
          </cell>
          <cell r="J814" t="str">
            <v>NO</v>
          </cell>
          <cell r="K814" t="str">
            <v>Silver</v>
          </cell>
          <cell r="L814" t="str">
            <v>Non S-Ox</v>
          </cell>
          <cell r="M814">
            <v>212</v>
          </cell>
          <cell r="N814" t="str">
            <v>No</v>
          </cell>
          <cell r="O814" t="str">
            <v>Yes</v>
          </cell>
          <cell r="P814">
            <v>43725</v>
          </cell>
          <cell r="Q814" t="str">
            <v>-</v>
          </cell>
          <cell r="R814" t="str">
            <v>In-House</v>
          </cell>
          <cell r="S814" t="str">
            <v>Marketing &amp; Sales</v>
          </cell>
          <cell r="T814">
            <v>212</v>
          </cell>
          <cell r="U814" t="str">
            <v>sxu45</v>
          </cell>
          <cell r="V814" t="str">
            <v>FTAN10</v>
          </cell>
          <cell r="W814" t="str">
            <v>-</v>
          </cell>
          <cell r="X814" t="str">
            <v>ZREN11</v>
          </cell>
          <cell r="Y814" t="str">
            <v>-</v>
          </cell>
          <cell r="Z814" t="str">
            <v>-</v>
          </cell>
          <cell r="AA814" t="str">
            <v>-</v>
          </cell>
          <cell r="AB814" t="str">
            <v>Yes</v>
          </cell>
          <cell r="AC814" t="str">
            <v>Yes</v>
          </cell>
          <cell r="AD814" t="str">
            <v>No</v>
          </cell>
          <cell r="AE814" t="str">
            <v>CHINA DIGITIAL SERVICE APPLICATION PROVIDES LIST OF WEBSERVICES AND DATA THAT ENABLES FUNCTIONALITY FOR FORD AND LINCOLN CUSTOMER FACING DIGITAL CHANNELS IN CHINA</v>
          </cell>
          <cell r="AH814" t="str">
            <v>Will be Decommissioned</v>
          </cell>
          <cell r="AI814">
            <v>0</v>
          </cell>
          <cell r="AL814" t="str">
            <v>Springboot</v>
          </cell>
          <cell r="AM814" t="str">
            <v>Version Upgrade</v>
          </cell>
          <cell r="AN814" t="str">
            <v>Q4 2025</v>
          </cell>
          <cell r="AO814" t="str">
            <v xml:space="preserve">Spring boot:2.7.18
Java:11 </v>
          </cell>
          <cell r="AP814" t="str">
            <v xml:space="preserve">Upgrade spring boot to 3.3.5 and java to 17 by the end of year </v>
          </cell>
        </row>
        <row r="815">
          <cell r="A815">
            <v>50921</v>
          </cell>
          <cell r="B815" t="str">
            <v>I-ERP Platform</v>
          </cell>
          <cell r="C815" t="str">
            <v>Active</v>
          </cell>
          <cell r="D815" t="str">
            <v>IERP</v>
          </cell>
          <cell r="E815" t="str">
            <v>I-ERP</v>
          </cell>
          <cell r="F815" t="str">
            <v>SVISWANA</v>
          </cell>
          <cell r="G815" t="str">
            <v>SVISWANA</v>
          </cell>
          <cell r="H815" t="str">
            <v>MMOORE41</v>
          </cell>
          <cell r="I815" t="str">
            <v>MMOORE41</v>
          </cell>
          <cell r="J815" t="str">
            <v>NO</v>
          </cell>
          <cell r="K815" t="str">
            <v>Gold</v>
          </cell>
          <cell r="L815" t="str">
            <v>S-Ox In Scope</v>
          </cell>
          <cell r="M815" t="str">
            <v>-</v>
          </cell>
          <cell r="N815" t="str">
            <v>No</v>
          </cell>
          <cell r="O815" t="str">
            <v>-</v>
          </cell>
          <cell r="P815">
            <v>44074</v>
          </cell>
          <cell r="Q815">
            <v>46022</v>
          </cell>
          <cell r="R815" t="str">
            <v>-</v>
          </cell>
          <cell r="S815" t="str">
            <v>Finance</v>
          </cell>
          <cell r="T815" t="str">
            <v>-</v>
          </cell>
          <cell r="U815" t="str">
            <v>hlusk4</v>
          </cell>
          <cell r="V815" t="str">
            <v>-</v>
          </cell>
          <cell r="W815" t="str">
            <v>-</v>
          </cell>
          <cell r="X815" t="str">
            <v>rbakthav</v>
          </cell>
          <cell r="Y815" t="str">
            <v>jvasant1</v>
          </cell>
          <cell r="Z815" t="str">
            <v>pnarayan</v>
          </cell>
          <cell r="AA815" t="str">
            <v>sviswana</v>
          </cell>
          <cell r="AB815" t="str">
            <v>-</v>
          </cell>
          <cell r="AC815" t="str">
            <v>-</v>
          </cell>
          <cell r="AD815" t="str">
            <v>-</v>
          </cell>
          <cell r="AE815" t="str">
            <v>This is the IERP SAP application infrastructure and license management project</v>
          </cell>
          <cell r="AG815">
            <v>479</v>
          </cell>
          <cell r="AH815" t="str">
            <v xml:space="preserve">Complete Migration to SaaS </v>
          </cell>
          <cell r="AI815" t="str">
            <v>TBD</v>
          </cell>
          <cell r="AL815" t="str">
            <v>Springboot</v>
          </cell>
          <cell r="AM815" t="str">
            <v>Rewrite</v>
          </cell>
          <cell r="AN815" t="str">
            <v>TBD</v>
          </cell>
          <cell r="AP815" t="str">
            <v>Look at BTP</v>
          </cell>
          <cell r="AQ815" t="str">
            <v>SQL</v>
          </cell>
          <cell r="AR815" t="str">
            <v>Modernize to Cloud Databases</v>
          </cell>
          <cell r="AS815" t="str">
            <v>TBD</v>
          </cell>
        </row>
        <row r="816">
          <cell r="A816">
            <v>51137</v>
          </cell>
          <cell r="B816" t="str">
            <v>GL Essbase</v>
          </cell>
          <cell r="C816" t="str">
            <v>In Production</v>
          </cell>
          <cell r="D816" t="str">
            <v>GL Essbase</v>
          </cell>
          <cell r="E816" t="str">
            <v>I-ERP</v>
          </cell>
          <cell r="F816" t="str">
            <v>SFRANCI8</v>
          </cell>
          <cell r="G816" t="str">
            <v>AKANSKI</v>
          </cell>
          <cell r="H816" t="str">
            <v>NTAMILMA</v>
          </cell>
          <cell r="I816" t="str">
            <v>LWU14</v>
          </cell>
          <cell r="J816" t="str">
            <v>YES</v>
          </cell>
          <cell r="K816" t="str">
            <v>Silver</v>
          </cell>
          <cell r="L816" t="str">
            <v>Non S-Ox</v>
          </cell>
          <cell r="M816">
            <v>222</v>
          </cell>
          <cell r="N816" t="str">
            <v>No</v>
          </cell>
          <cell r="O816" t="str">
            <v>Yes</v>
          </cell>
          <cell r="P816">
            <v>36159</v>
          </cell>
          <cell r="Q816" t="str">
            <v>-</v>
          </cell>
          <cell r="R816" t="str">
            <v>COTS</v>
          </cell>
          <cell r="S816" t="str">
            <v>Finance</v>
          </cell>
          <cell r="T816" t="str">
            <v>Integrated Enterprise Resource Planning (I-ERP)</v>
          </cell>
          <cell r="U816" t="str">
            <v>KARVIND2</v>
          </cell>
          <cell r="V816" t="str">
            <v>BNARESH2</v>
          </cell>
          <cell r="W816" t="str">
            <v>PVINAYA1</v>
          </cell>
          <cell r="X816" t="str">
            <v>SSRIRAMU</v>
          </cell>
          <cell r="Y816" t="str">
            <v>rudayak1</v>
          </cell>
          <cell r="Z816" t="str">
            <v>SASSIFKH</v>
          </cell>
          <cell r="AA816" t="str">
            <v>BNARESH2</v>
          </cell>
          <cell r="AB816" t="str">
            <v>Yes</v>
          </cell>
          <cell r="AC816" t="str">
            <v>No</v>
          </cell>
          <cell r="AD816" t="str">
            <v>No</v>
          </cell>
          <cell r="AE816" t="str">
            <v>This application is a subsect of PSGL Suite of applications</v>
          </cell>
          <cell r="AG816">
            <v>33</v>
          </cell>
          <cell r="AH816" t="str">
            <v>Will be Decommissioned</v>
          </cell>
          <cell r="AI816" t="str">
            <v>Q3 2026</v>
          </cell>
          <cell r="AQ816" t="str">
            <v>SQL</v>
          </cell>
          <cell r="AR816" t="str">
            <v>Will be Decommissioned</v>
          </cell>
          <cell r="AS816" t="str">
            <v>Q3 2026</v>
          </cell>
        </row>
        <row r="817">
          <cell r="A817">
            <v>51218</v>
          </cell>
          <cell r="B817" t="str">
            <v>GFT_Jedox-BI</v>
          </cell>
          <cell r="C817" t="str">
            <v>In Production</v>
          </cell>
          <cell r="D817" t="str">
            <v>Jedox</v>
          </cell>
          <cell r="E817" t="str">
            <v>I-ERP</v>
          </cell>
          <cell r="F817" t="str">
            <v>SFRANCI8</v>
          </cell>
          <cell r="G817" t="str">
            <v>AKANSKI</v>
          </cell>
          <cell r="H817" t="str">
            <v>RNUTHALA</v>
          </cell>
          <cell r="I817" t="str">
            <v>LWU14</v>
          </cell>
          <cell r="J817" t="str">
            <v>YES</v>
          </cell>
          <cell r="K817" t="str">
            <v>Bronze</v>
          </cell>
          <cell r="L817" t="str">
            <v>Non S-Ox</v>
          </cell>
          <cell r="M817">
            <v>211</v>
          </cell>
          <cell r="N817" t="str">
            <v>No</v>
          </cell>
          <cell r="O817" t="str">
            <v>Yes</v>
          </cell>
          <cell r="P817">
            <v>43862</v>
          </cell>
          <cell r="Q817" t="str">
            <v>-</v>
          </cell>
          <cell r="R817" t="str">
            <v>COTS</v>
          </cell>
          <cell r="S817" t="str">
            <v>Manufacturing Plants</v>
          </cell>
          <cell r="T817" t="str">
            <v>-</v>
          </cell>
          <cell r="U817" t="str">
            <v>kpfeiff1</v>
          </cell>
          <cell r="V817" t="str">
            <v>RKREMSER</v>
          </cell>
          <cell r="W817" t="str">
            <v>-</v>
          </cell>
          <cell r="X817" t="str">
            <v>nalhassa</v>
          </cell>
          <cell r="Y817" t="str">
            <v>MSAMANTA</v>
          </cell>
          <cell r="Z817" t="str">
            <v>mmoll</v>
          </cell>
          <cell r="AA817" t="str">
            <v>-</v>
          </cell>
          <cell r="AB817" t="str">
            <v>No</v>
          </cell>
          <cell r="AC817" t="str">
            <v>No</v>
          </cell>
          <cell r="AD817" t="str">
            <v>No</v>
          </cell>
          <cell r="AE817" t="str">
            <v>Datawarehousing solution for financial reporting and planning</v>
          </cell>
          <cell r="AG817">
            <v>7</v>
          </cell>
          <cell r="AH817" t="str">
            <v>Complete Migration to GCP (Both App &amp; DB)</v>
          </cell>
          <cell r="AI817" t="str">
            <v>TBD</v>
          </cell>
          <cell r="AJ817" t="str">
            <v>Jedox is a COTS package</v>
          </cell>
          <cell r="AQ817" t="str">
            <v>SQL</v>
          </cell>
          <cell r="AR817" t="str">
            <v>Modernize to Cloud Databases</v>
          </cell>
          <cell r="AS817" t="str">
            <v>TBD</v>
          </cell>
        </row>
        <row r="818">
          <cell r="A818">
            <v>51240</v>
          </cell>
          <cell r="B818" t="str">
            <v>Lincoln China Mall</v>
          </cell>
          <cell r="C818" t="str">
            <v>In Production</v>
          </cell>
          <cell r="D818" t="str">
            <v>LCNML</v>
          </cell>
          <cell r="E818" t="str">
            <v>I-ERP</v>
          </cell>
          <cell r="F818" t="str">
            <v>HHUANGJI</v>
          </cell>
          <cell r="G818" t="str">
            <v>JZHOU42</v>
          </cell>
          <cell r="H818" t="str">
            <v>CGU7</v>
          </cell>
          <cell r="I818" t="str">
            <v>HYANG80</v>
          </cell>
          <cell r="J818" t="str">
            <v>NO</v>
          </cell>
          <cell r="K818" t="str">
            <v>Gold</v>
          </cell>
          <cell r="L818" t="str">
            <v>Non S-Ox</v>
          </cell>
          <cell r="M818">
            <v>212</v>
          </cell>
          <cell r="N818" t="str">
            <v>No</v>
          </cell>
          <cell r="O818" t="str">
            <v>Yes</v>
          </cell>
          <cell r="P818">
            <v>43831</v>
          </cell>
          <cell r="Q818" t="str">
            <v>-</v>
          </cell>
          <cell r="R818" t="str">
            <v>In-House</v>
          </cell>
          <cell r="S818" t="str">
            <v>Marketing &amp; Sales</v>
          </cell>
          <cell r="T818">
            <v>212</v>
          </cell>
          <cell r="U818" t="str">
            <v>jcai26</v>
          </cell>
          <cell r="V818" t="str">
            <v>ACHEN104</v>
          </cell>
          <cell r="W818" t="str">
            <v>mpreeth6</v>
          </cell>
          <cell r="X818" t="str">
            <v>SZHAO42</v>
          </cell>
          <cell r="Y818" t="str">
            <v>yyu34</v>
          </cell>
          <cell r="Z818" t="str">
            <v>-</v>
          </cell>
          <cell r="AA818" t="str">
            <v>-</v>
          </cell>
          <cell r="AB818" t="str">
            <v>Yes</v>
          </cell>
          <cell r="AC818" t="str">
            <v>Yes</v>
          </cell>
          <cell r="AD818" t="str">
            <v>No</v>
          </cell>
          <cell r="AE818" t="str">
            <v>LINCOLN CHINA MALL APPLICATION IS TO PROVIDES LIST OF WEBSERVICES AND DATA THAT ENABLES FUNCTIONALITY FOR LINCOLN CUSTOMER FACING DIGITAL CHANNELS IN CHINA</v>
          </cell>
          <cell r="AI818">
            <v>0</v>
          </cell>
          <cell r="AL818" t="str">
            <v>Springboot</v>
          </cell>
          <cell r="AM818" t="str">
            <v>Version Upgrade</v>
          </cell>
          <cell r="AN818" t="str">
            <v>Q4 2025</v>
          </cell>
          <cell r="AO818" t="str">
            <v xml:space="preserve">Spring boot:2.7.18
Java:11 </v>
          </cell>
          <cell r="AP818" t="str">
            <v xml:space="preserve">Upgrade spring boot to 3.3.5 and java to 17 by the end of year </v>
          </cell>
        </row>
        <row r="819">
          <cell r="A819">
            <v>51474</v>
          </cell>
          <cell r="B819" t="str">
            <v>Capacity Analysis Report</v>
          </cell>
          <cell r="C819" t="str">
            <v>In Production</v>
          </cell>
          <cell r="D819" t="str">
            <v>eCAR</v>
          </cell>
          <cell r="E819" t="str">
            <v>I-ERP</v>
          </cell>
          <cell r="F819" t="str">
            <v>SARAUJO3</v>
          </cell>
          <cell r="G819" t="str">
            <v>CBISWADI</v>
          </cell>
          <cell r="H819" t="str">
            <v>HTAKAWAL</v>
          </cell>
          <cell r="I819" t="str">
            <v>SNAG1</v>
          </cell>
          <cell r="J819" t="str">
            <v>NO</v>
          </cell>
          <cell r="K819" t="str">
            <v>Silver</v>
          </cell>
          <cell r="L819" t="str">
            <v>Non S-Ox</v>
          </cell>
          <cell r="M819">
            <v>221</v>
          </cell>
          <cell r="N819" t="str">
            <v>No</v>
          </cell>
          <cell r="O819" t="str">
            <v>Yes</v>
          </cell>
          <cell r="P819">
            <v>44147</v>
          </cell>
          <cell r="Q819" t="str">
            <v>-</v>
          </cell>
          <cell r="R819" t="str">
            <v>In-House</v>
          </cell>
          <cell r="S819" t="str">
            <v>Supply Chain</v>
          </cell>
          <cell r="T819" t="str">
            <v>Integrated Enterprise Resource Planning (I-ERP)</v>
          </cell>
          <cell r="U819" t="str">
            <v>NKONOPKA</v>
          </cell>
          <cell r="V819" t="str">
            <v>RMCKEE</v>
          </cell>
          <cell r="W819" t="str">
            <v>ANANDHIN</v>
          </cell>
          <cell r="X819" t="str">
            <v>tpremku1</v>
          </cell>
          <cell r="Y819" t="str">
            <v>pnishabh</v>
          </cell>
          <cell r="Z819" t="str">
            <v>-</v>
          </cell>
          <cell r="AA819" t="str">
            <v>-</v>
          </cell>
          <cell r="AB819" t="str">
            <v>Yes</v>
          </cell>
          <cell r="AC819" t="str">
            <v>-</v>
          </cell>
          <cell r="AD819" t="str">
            <v>No</v>
          </cell>
          <cell r="AE819" t="str">
            <v>eCAR enables the suppliers to demonstrate their ability to satisfy Ford volume requirements (Average Production Weekly and Maximum Production Weekly) and report them as part of the Global Product Development System (GPDS). Ford utilizes Overall Equipment Effectiveness (OEE) to assess the risk associated with the suppliers plan to demonstrate capacity requirements, as it incorporates three key manufacturing performance elements (Equipment Availability, Performance Efficiency, and Quality Rate).</v>
          </cell>
          <cell r="AG819">
            <v>4</v>
          </cell>
          <cell r="AH819" t="str">
            <v>Complete Migration to GCP (Both App &amp; DB)</v>
          </cell>
          <cell r="AI819" t="str">
            <v>Q1 2025</v>
          </cell>
          <cell r="AL819" t="str">
            <v>Springboot (Java &gt;= 17)</v>
          </cell>
          <cell r="AM819" t="str">
            <v>Version Upgrade</v>
          </cell>
          <cell r="AN819" t="str">
            <v>Q1 2025</v>
          </cell>
          <cell r="AQ819" t="str">
            <v>SQL</v>
          </cell>
          <cell r="AR819" t="str">
            <v>Modernize to Cloud Databases</v>
          </cell>
          <cell r="AS819" t="str">
            <v>Q1 2025</v>
          </cell>
        </row>
        <row r="820">
          <cell r="A820">
            <v>51682</v>
          </cell>
          <cell r="B820" t="str">
            <v>Global Translation Handler Interface</v>
          </cell>
          <cell r="C820" t="str">
            <v>In Production</v>
          </cell>
          <cell r="D820" t="str">
            <v>GTHI</v>
          </cell>
          <cell r="E820" t="str">
            <v>I-ERP</v>
          </cell>
          <cell r="F820" t="str">
            <v>SFRANCI8</v>
          </cell>
          <cell r="G820" t="str">
            <v>SDHANAL3</v>
          </cell>
          <cell r="H820" t="str">
            <v>MWARRE10</v>
          </cell>
          <cell r="I820" t="str">
            <v>LWU14</v>
          </cell>
          <cell r="J820" t="str">
            <v>NO</v>
          </cell>
          <cell r="K820" t="str">
            <v>Bronze</v>
          </cell>
          <cell r="L820" t="str">
            <v>Non S-Ox</v>
          </cell>
          <cell r="M820">
            <v>111</v>
          </cell>
          <cell r="N820" t="str">
            <v>No</v>
          </cell>
          <cell r="O820" t="str">
            <v>Yes</v>
          </cell>
          <cell r="P820">
            <v>44122</v>
          </cell>
          <cell r="Q820">
            <v>47848</v>
          </cell>
          <cell r="R820" t="str">
            <v>In-House</v>
          </cell>
          <cell r="S820" t="str">
            <v>Finance</v>
          </cell>
          <cell r="T820" t="str">
            <v>Integrated Enterprise Resource Planning (I-ERP)</v>
          </cell>
          <cell r="U820" t="str">
            <v>ASRINIV8</v>
          </cell>
          <cell r="V820" t="str">
            <v>KSUDHAKA</v>
          </cell>
          <cell r="W820" t="str">
            <v>bzhu18</v>
          </cell>
          <cell r="X820" t="str">
            <v>eskarthi</v>
          </cell>
          <cell r="Y820" t="str">
            <v>-</v>
          </cell>
          <cell r="Z820" t="str">
            <v>mjayapra</v>
          </cell>
          <cell r="AA820" t="str">
            <v>-</v>
          </cell>
          <cell r="AB820" t="str">
            <v>No</v>
          </cell>
          <cell r="AC820" t="str">
            <v>-</v>
          </cell>
          <cell r="AD820" t="str">
            <v>No</v>
          </cell>
          <cell r="AE820" t="str">
            <v>Global Translation Handler Interface extracts the feeds with pricing information from VI&amp;D and maps Sales codes to WERS codes with pricing data if available. Then, creates the XML message in the format required by SAP and sends data to SAP or other systems for sales order creation. This application uses SOE VOLFMS webservice to map Sales codes to WERS codes. This interface assumes VOLFMS to return WERS codes from every sales code given as INPUT - every Sales code on the Order is mapped to WERS in SOE. There is no edit in this interface process which how the data is retrieved from VI&amp;D it will be passed on to the SAP or other systems as origin on XML message format.</v>
          </cell>
          <cell r="AG820">
            <v>4</v>
          </cell>
          <cell r="AH820" t="str">
            <v>Complete Migration to GCP (Both App &amp; DB)</v>
          </cell>
          <cell r="AI820" t="str">
            <v>Q2 2025</v>
          </cell>
          <cell r="AL820" t="str">
            <v>Springboot (Java &gt;= 17)</v>
          </cell>
          <cell r="AM820" t="str">
            <v>Version Upgrade</v>
          </cell>
          <cell r="AN820" t="str">
            <v>Q2 2025</v>
          </cell>
          <cell r="AO820" t="str">
            <v>Java 17</v>
          </cell>
          <cell r="AQ820" t="str">
            <v>SQL</v>
          </cell>
          <cell r="AR820" t="str">
            <v>Modernize to Cloud Databases</v>
          </cell>
          <cell r="AS820" t="str">
            <v>Q2 2025</v>
          </cell>
        </row>
        <row r="821">
          <cell r="A821">
            <v>51747</v>
          </cell>
          <cell r="B821" t="str">
            <v>I-ERP Direct Material Source to Contract</v>
          </cell>
          <cell r="C821" t="str">
            <v>In Production</v>
          </cell>
          <cell r="D821" t="str">
            <v>IERPSC</v>
          </cell>
          <cell r="E821" t="str">
            <v>I-ERP</v>
          </cell>
          <cell r="F821" t="str">
            <v>SARAUJO3</v>
          </cell>
          <cell r="G821" t="str">
            <v>CBISWADI</v>
          </cell>
          <cell r="H821" t="str">
            <v>TSUNDARA</v>
          </cell>
          <cell r="I821" t="str">
            <v>SNAG1</v>
          </cell>
          <cell r="J821" t="str">
            <v>NO</v>
          </cell>
          <cell r="K821" t="str">
            <v>Gold</v>
          </cell>
          <cell r="L821" t="str">
            <v>S-Ox Out of Scope</v>
          </cell>
          <cell r="M821">
            <v>221</v>
          </cell>
          <cell r="N821" t="str">
            <v>No</v>
          </cell>
          <cell r="O821" t="str">
            <v>Yes</v>
          </cell>
          <cell r="P821">
            <v>44319</v>
          </cell>
          <cell r="Q821" t="str">
            <v>-</v>
          </cell>
          <cell r="R821" t="str">
            <v>Managed by 3rd Party Purchased Service</v>
          </cell>
          <cell r="S821" t="str">
            <v>Supply Chain</v>
          </cell>
          <cell r="T821" t="str">
            <v>Integrated Enterprise Resource Planning (I-ERP)</v>
          </cell>
          <cell r="U821" t="str">
            <v>JPATSY</v>
          </cell>
          <cell r="V821" t="str">
            <v>SMCMILL1</v>
          </cell>
          <cell r="W821" t="str">
            <v>ANANDHIN</v>
          </cell>
          <cell r="X821" t="str">
            <v>jantony4</v>
          </cell>
          <cell r="Y821" t="str">
            <v>ryuvara8</v>
          </cell>
          <cell r="Z821" t="str">
            <v>rkoss2</v>
          </cell>
          <cell r="AA821" t="str">
            <v>-</v>
          </cell>
          <cell r="AB821" t="str">
            <v>No</v>
          </cell>
          <cell r="AC821" t="str">
            <v>No</v>
          </cell>
          <cell r="AD821" t="str">
            <v>No</v>
          </cell>
          <cell r="AE821" t="str">
            <v>used for requesting supplier quoting events program approval</v>
          </cell>
          <cell r="AG821">
            <v>3</v>
          </cell>
          <cell r="AH821" t="str">
            <v>Complete Migration to GCP (Both App &amp; DB)</v>
          </cell>
          <cell r="AI821" t="str">
            <v>Q2 2025</v>
          </cell>
          <cell r="AL821" t="str">
            <v>Springboot</v>
          </cell>
          <cell r="AM821" t="str">
            <v>Version Upgrade</v>
          </cell>
          <cell r="AN821" t="str">
            <v>Q1 2025</v>
          </cell>
          <cell r="AQ821" t="str">
            <v>SQL</v>
          </cell>
          <cell r="AR821" t="str">
            <v>Modernize to Cloud Databases</v>
          </cell>
          <cell r="AS821" t="str">
            <v>Q2 2025</v>
          </cell>
        </row>
        <row r="822">
          <cell r="A822">
            <v>51749</v>
          </cell>
          <cell r="B822" t="str">
            <v>I-ERP Vendor Master</v>
          </cell>
          <cell r="C822" t="str">
            <v>In Production</v>
          </cell>
          <cell r="D822" t="str">
            <v>IERPSRM</v>
          </cell>
          <cell r="E822" t="str">
            <v>I-ERP</v>
          </cell>
          <cell r="F822" t="str">
            <v>SARAUJO3</v>
          </cell>
          <cell r="G822" t="str">
            <v>JBRITT31</v>
          </cell>
          <cell r="H822" t="str">
            <v>TSHYAM</v>
          </cell>
          <cell r="I822" t="str">
            <v>SNAG1</v>
          </cell>
          <cell r="J822" t="str">
            <v>NO</v>
          </cell>
          <cell r="K822" t="str">
            <v>Copper</v>
          </cell>
          <cell r="L822" t="str">
            <v>S-Ox Out of Scope</v>
          </cell>
          <cell r="M822">
            <v>332</v>
          </cell>
          <cell r="N822" t="str">
            <v>No</v>
          </cell>
          <cell r="O822" t="str">
            <v>Yes</v>
          </cell>
          <cell r="P822">
            <v>44317</v>
          </cell>
          <cell r="Q822" t="str">
            <v>-</v>
          </cell>
          <cell r="R822" t="str">
            <v>In-House</v>
          </cell>
          <cell r="S822" t="str">
            <v>Supply Chain</v>
          </cell>
          <cell r="T822" t="str">
            <v>Integrated Enterprise Resource Planning (I-ERP)</v>
          </cell>
          <cell r="U822" t="str">
            <v>athoma29</v>
          </cell>
          <cell r="V822" t="str">
            <v>SMCMILL1</v>
          </cell>
          <cell r="W822" t="str">
            <v>jxie1</v>
          </cell>
          <cell r="X822" t="str">
            <v>grajagu1</v>
          </cell>
          <cell r="Y822" t="str">
            <v>asaini13</v>
          </cell>
          <cell r="Z822" t="str">
            <v>snirmala</v>
          </cell>
          <cell r="AA822" t="str">
            <v>-</v>
          </cell>
          <cell r="AB822" t="str">
            <v>No</v>
          </cell>
          <cell r="AC822" t="str">
            <v>-</v>
          </cell>
          <cell r="AD822" t="str">
            <v>-</v>
          </cell>
          <cell r="AE822" t="str">
            <v>used to manage supplier information</v>
          </cell>
          <cell r="AI822">
            <v>0</v>
          </cell>
          <cell r="AL822" t="str">
            <v>Springboot</v>
          </cell>
          <cell r="AM822" t="str">
            <v>Version Upgrade</v>
          </cell>
          <cell r="AN822" t="str">
            <v>Q1 2025</v>
          </cell>
        </row>
        <row r="823">
          <cell r="A823">
            <v>51755</v>
          </cell>
          <cell r="B823" t="str">
            <v>I-ERP Cost and Inventory Accounting</v>
          </cell>
          <cell r="C823" t="str">
            <v>In Production</v>
          </cell>
          <cell r="D823" t="str">
            <v>IERPCIA</v>
          </cell>
          <cell r="E823" t="str">
            <v>I-ERP</v>
          </cell>
          <cell r="F823" t="str">
            <v>SFRANCI8</v>
          </cell>
          <cell r="G823" t="str">
            <v>AKANSKI</v>
          </cell>
          <cell r="H823" t="str">
            <v>RNUTHALA</v>
          </cell>
          <cell r="I823" t="str">
            <v>LWU14</v>
          </cell>
          <cell r="J823" t="str">
            <v>YES</v>
          </cell>
          <cell r="K823" t="str">
            <v>Gold</v>
          </cell>
          <cell r="L823" t="str">
            <v>S-Ox In Scope</v>
          </cell>
          <cell r="M823">
            <v>232</v>
          </cell>
          <cell r="N823" t="str">
            <v>No</v>
          </cell>
          <cell r="O823" t="str">
            <v>Yes</v>
          </cell>
          <cell r="P823">
            <v>44319</v>
          </cell>
          <cell r="Q823" t="str">
            <v>-</v>
          </cell>
          <cell r="R823" t="str">
            <v>COTS</v>
          </cell>
          <cell r="S823" t="str">
            <v>Finance</v>
          </cell>
          <cell r="T823" t="str">
            <v>Integrated Enterprise Resource Planning (I-ERP)</v>
          </cell>
          <cell r="U823" t="str">
            <v>rmarti12</v>
          </cell>
          <cell r="V823" t="str">
            <v>JPUTTOCK</v>
          </cell>
          <cell r="W823" t="str">
            <v>-</v>
          </cell>
          <cell r="X823" t="str">
            <v>akanski</v>
          </cell>
          <cell r="Y823" t="str">
            <v>-</v>
          </cell>
          <cell r="Z823" t="str">
            <v>mharpste</v>
          </cell>
          <cell r="AA823" t="str">
            <v>TSIMEK</v>
          </cell>
          <cell r="AB823" t="str">
            <v>No</v>
          </cell>
          <cell r="AC823" t="str">
            <v>No</v>
          </cell>
          <cell r="AD823" t="str">
            <v>No</v>
          </cell>
          <cell r="AE823" t="str">
            <v>Planning costs and establishing material prices, aiding in estimating the cost of goods managing and monitoring inventories, while providing information on movements, inventories and work in process.</v>
          </cell>
          <cell r="AG823">
            <v>6</v>
          </cell>
          <cell r="AH823" t="str">
            <v>Will be Decommissioned</v>
          </cell>
          <cell r="AI823" t="str">
            <v>TBD</v>
          </cell>
        </row>
        <row r="824">
          <cell r="A824">
            <v>51780</v>
          </cell>
          <cell r="B824" t="str">
            <v>Dealer Digital Service</v>
          </cell>
          <cell r="C824" t="str">
            <v>In Production</v>
          </cell>
          <cell r="D824" t="str">
            <v>DDS</v>
          </cell>
          <cell r="E824" t="str">
            <v>I-ERP</v>
          </cell>
          <cell r="F824" t="str">
            <v>HHUANGJI</v>
          </cell>
          <cell r="G824" t="str">
            <v>JZHOU42</v>
          </cell>
          <cell r="H824" t="str">
            <v>JWANG187</v>
          </cell>
          <cell r="I824" t="str">
            <v>YXU116</v>
          </cell>
          <cell r="J824" t="str">
            <v>NO</v>
          </cell>
          <cell r="K824" t="str">
            <v>Silver</v>
          </cell>
          <cell r="L824" t="str">
            <v>Non S-Ox</v>
          </cell>
          <cell r="M824">
            <v>211</v>
          </cell>
          <cell r="N824" t="str">
            <v>No</v>
          </cell>
          <cell r="O824" t="str">
            <v>Yes</v>
          </cell>
          <cell r="P824">
            <v>44546</v>
          </cell>
          <cell r="Q824" t="str">
            <v>-</v>
          </cell>
          <cell r="R824" t="str">
            <v>In-House</v>
          </cell>
          <cell r="S824" t="str">
            <v>Enterprise Technology</v>
          </cell>
          <cell r="T824">
            <v>211</v>
          </cell>
          <cell r="U824" t="str">
            <v>XSHAN2</v>
          </cell>
          <cell r="V824" t="str">
            <v>JWANG493</v>
          </cell>
          <cell r="W824" t="str">
            <v>chu40</v>
          </cell>
          <cell r="X824" t="str">
            <v>xzhou115</v>
          </cell>
          <cell r="Y824" t="str">
            <v>phuang8</v>
          </cell>
          <cell r="Z824" t="str">
            <v>-</v>
          </cell>
          <cell r="AA824" t="str">
            <v>-</v>
          </cell>
          <cell r="AB824" t="str">
            <v>No</v>
          </cell>
          <cell r="AC824" t="str">
            <v>Yes</v>
          </cell>
          <cell r="AD824" t="str">
            <v>No</v>
          </cell>
          <cell r="AE824" t="str">
            <v>DEALER DIGITAL SERVICE IS A MID-END SERVICE LAYER PROVIDING MS&amp;S LEADER SERVICE &amp; DEALER MANAGEMENT FUNCTIONALITY. IT SUPPORTS LINCOLN CHINA &amp; COMPANY C</v>
          </cell>
          <cell r="AI824">
            <v>0</v>
          </cell>
          <cell r="AL824" t="str">
            <v>Springboot</v>
          </cell>
          <cell r="AM824" t="str">
            <v>Version Upgrade</v>
          </cell>
          <cell r="AN824" t="str">
            <v>TBD</v>
          </cell>
        </row>
        <row r="825">
          <cell r="A825">
            <v>52469</v>
          </cell>
          <cell r="B825" t="str">
            <v>I-ERP Material Master</v>
          </cell>
          <cell r="C825" t="str">
            <v>In Production</v>
          </cell>
          <cell r="D825" t="str">
            <v>IERPMAT</v>
          </cell>
          <cell r="E825" t="str">
            <v>I-ERP</v>
          </cell>
          <cell r="F825" t="str">
            <v>SVISWANA</v>
          </cell>
          <cell r="G825" t="str">
            <v>SVISWANA</v>
          </cell>
          <cell r="H825" t="str">
            <v>DMCAULI3</v>
          </cell>
          <cell r="I825" t="str">
            <v>MJOHN873</v>
          </cell>
          <cell r="J825" t="str">
            <v>YES</v>
          </cell>
          <cell r="K825" t="str">
            <v>Gold</v>
          </cell>
          <cell r="L825" t="str">
            <v>S-Ox In Scope</v>
          </cell>
          <cell r="M825">
            <v>322</v>
          </cell>
          <cell r="N825" t="str">
            <v>No</v>
          </cell>
          <cell r="O825" t="str">
            <v>Yes</v>
          </cell>
          <cell r="P825">
            <v>44228</v>
          </cell>
          <cell r="Q825" t="str">
            <v>-</v>
          </cell>
          <cell r="R825" t="str">
            <v>COTS</v>
          </cell>
          <cell r="S825" t="str">
            <v>Enterprise Technology</v>
          </cell>
          <cell r="T825" t="str">
            <v>Integrated Enterprise Resource Planning (I-ERP)</v>
          </cell>
          <cell r="U825" t="str">
            <v>athoma29</v>
          </cell>
          <cell r="V825" t="str">
            <v>SMCMILL1</v>
          </cell>
          <cell r="W825" t="str">
            <v>pankem</v>
          </cell>
          <cell r="X825" t="str">
            <v>pankem</v>
          </cell>
          <cell r="Y825" t="str">
            <v>nkhaliqu</v>
          </cell>
          <cell r="Z825" t="str">
            <v>SKROVI1</v>
          </cell>
          <cell r="AA825" t="str">
            <v>snirmala</v>
          </cell>
          <cell r="AB825" t="str">
            <v>No</v>
          </cell>
          <cell r="AC825" t="str">
            <v>No</v>
          </cell>
          <cell r="AD825" t="str">
            <v>No</v>
          </cell>
          <cell r="AE825" t="str">
            <v>I-ERP Material Master</v>
          </cell>
          <cell r="AG825">
            <v>1</v>
          </cell>
          <cell r="AH825" t="str">
            <v xml:space="preserve">Complete Migration to SaaS </v>
          </cell>
          <cell r="AI825" t="str">
            <v>TBD</v>
          </cell>
          <cell r="AL825" t="str">
            <v>Springboot</v>
          </cell>
          <cell r="AM825" t="str">
            <v>Rewrite</v>
          </cell>
          <cell r="AN825" t="str">
            <v>TBD</v>
          </cell>
          <cell r="AQ825" t="str">
            <v>SQL</v>
          </cell>
          <cell r="AR825" t="str">
            <v>Modernize to Cloud Databases</v>
          </cell>
          <cell r="AS825" t="str">
            <v>TBD</v>
          </cell>
        </row>
        <row r="826">
          <cell r="A826">
            <v>52488</v>
          </cell>
          <cell r="B826" t="str">
            <v>electronic Design Change Management</v>
          </cell>
          <cell r="C826" t="str">
            <v>In Production</v>
          </cell>
          <cell r="D826" t="str">
            <v>eDCM</v>
          </cell>
          <cell r="E826" t="str">
            <v>I-ERP</v>
          </cell>
          <cell r="F826" t="str">
            <v>SARAUJO3</v>
          </cell>
          <cell r="G826" t="str">
            <v>KSYROCKI</v>
          </cell>
          <cell r="H826" t="str">
            <v>PBUKKAPA</v>
          </cell>
          <cell r="I826" t="str">
            <v>SNAG1</v>
          </cell>
          <cell r="J826" t="str">
            <v>NO</v>
          </cell>
          <cell r="K826" t="str">
            <v>Silver</v>
          </cell>
          <cell r="L826" t="str">
            <v>Non S-Ox</v>
          </cell>
          <cell r="M826">
            <v>211</v>
          </cell>
          <cell r="N826" t="str">
            <v>No</v>
          </cell>
          <cell r="O826" t="str">
            <v>Yes</v>
          </cell>
          <cell r="P826">
            <v>44498</v>
          </cell>
          <cell r="Q826" t="str">
            <v>-</v>
          </cell>
          <cell r="R826" t="str">
            <v>In-House</v>
          </cell>
          <cell r="S826" t="str">
            <v>Supply Chain</v>
          </cell>
          <cell r="T826" t="str">
            <v>Integrated Enterprise Resource Planning (I-ERP)</v>
          </cell>
          <cell r="U826" t="str">
            <v>JPATSY</v>
          </cell>
          <cell r="V826" t="str">
            <v>SMCMILL1</v>
          </cell>
          <cell r="W826" t="str">
            <v>ANANDHIN</v>
          </cell>
          <cell r="X826" t="str">
            <v>syadav3</v>
          </cell>
          <cell r="Y826" t="str">
            <v>dchirum1</v>
          </cell>
          <cell r="Z826" t="str">
            <v>tprice31</v>
          </cell>
          <cell r="AA826" t="str">
            <v>vshetru</v>
          </cell>
          <cell r="AB826" t="str">
            <v>Yes</v>
          </cell>
          <cell r="AC826" t="str">
            <v>Yes</v>
          </cell>
          <cell r="AD826" t="str">
            <v>No</v>
          </cell>
          <cell r="AE826" t="str">
            <v>Develop online supplier RFI (Request for Information) process in support of enhanced engineering design change management process. Support increased buyer visibility and involvement to better manage cost creep.</v>
          </cell>
          <cell r="AI826">
            <v>0</v>
          </cell>
          <cell r="AL826" t="str">
            <v>Springboot (Java &gt;= 17)</v>
          </cell>
          <cell r="AM826" t="str">
            <v>Version Upgrade</v>
          </cell>
          <cell r="AN826" t="str">
            <v>Q1 2025</v>
          </cell>
          <cell r="AQ826" t="str">
            <v>SQL</v>
          </cell>
          <cell r="AR826" t="str">
            <v>Modernize to Cloud Databases</v>
          </cell>
          <cell r="AS826" t="str">
            <v>Q1 2025</v>
          </cell>
        </row>
        <row r="827">
          <cell r="A827">
            <v>52951</v>
          </cell>
          <cell r="B827" t="str">
            <v>Electronic GCST</v>
          </cell>
          <cell r="C827" t="str">
            <v>In Production</v>
          </cell>
          <cell r="D827" t="str">
            <v>eGCST</v>
          </cell>
          <cell r="E827" t="str">
            <v>I-ERP</v>
          </cell>
          <cell r="F827" t="str">
            <v>SARAUJO3</v>
          </cell>
          <cell r="G827" t="str">
            <v>KSYROCKI</v>
          </cell>
          <cell r="H827" t="str">
            <v>PBUKKAPA</v>
          </cell>
          <cell r="I827" t="str">
            <v>SNAG1</v>
          </cell>
          <cell r="J827" t="str">
            <v>NO</v>
          </cell>
          <cell r="K827" t="str">
            <v>Bronze</v>
          </cell>
          <cell r="L827" t="str">
            <v>Non S-Ox</v>
          </cell>
          <cell r="M827">
            <v>211</v>
          </cell>
          <cell r="N827" t="str">
            <v>No</v>
          </cell>
          <cell r="O827" t="str">
            <v>Yes</v>
          </cell>
          <cell r="P827">
            <v>44500</v>
          </cell>
          <cell r="Q827" t="str">
            <v>-</v>
          </cell>
          <cell r="R827" t="str">
            <v>In-House</v>
          </cell>
          <cell r="S827" t="str">
            <v>Supply Chain</v>
          </cell>
          <cell r="T827">
            <v>211</v>
          </cell>
          <cell r="U827" t="str">
            <v>TDENIS</v>
          </cell>
          <cell r="V827" t="str">
            <v>JPATSY</v>
          </cell>
          <cell r="W827" t="str">
            <v>pmovva2</v>
          </cell>
          <cell r="X827" t="str">
            <v>skarnam</v>
          </cell>
          <cell r="Y827" t="str">
            <v>syadav3</v>
          </cell>
          <cell r="Z827" t="str">
            <v>tprice31</v>
          </cell>
          <cell r="AA827" t="str">
            <v>JPATSY</v>
          </cell>
          <cell r="AB827" t="str">
            <v>No</v>
          </cell>
          <cell r="AC827" t="str">
            <v>Yes</v>
          </cell>
          <cell r="AD827" t="str">
            <v>No</v>
          </cell>
          <cell r="AE827" t="str">
            <v>FORD DEVELOPED SOFTWARE FOR PURCHASING TO MANAGE APPROVAL OF SOURCING APPROACH REQUESTS AND DOA REQUESTS TO AWARD CONTRACTS TO SUPPLIERS.</v>
          </cell>
          <cell r="AI827">
            <v>0</v>
          </cell>
          <cell r="AL827" t="str">
            <v>Springboot</v>
          </cell>
          <cell r="AM827" t="str">
            <v>Version Upgrade</v>
          </cell>
          <cell r="AN827" t="str">
            <v>Q1 2025</v>
          </cell>
        </row>
        <row r="828">
          <cell r="A828">
            <v>53246</v>
          </cell>
          <cell r="B828" t="str">
            <v>Lincoln Loyalty APP</v>
          </cell>
          <cell r="C828" t="str">
            <v>In Production</v>
          </cell>
          <cell r="D828" t="str">
            <v>Lin_L_APP</v>
          </cell>
          <cell r="E828" t="str">
            <v>I-ERP</v>
          </cell>
          <cell r="F828" t="str">
            <v>HHUANGJI</v>
          </cell>
          <cell r="G828" t="str">
            <v>JZHOU42</v>
          </cell>
          <cell r="H828" t="str">
            <v>YYU34</v>
          </cell>
          <cell r="I828" t="str">
            <v>YXU116</v>
          </cell>
          <cell r="J828" t="str">
            <v>NO</v>
          </cell>
          <cell r="K828" t="str">
            <v>Bronze</v>
          </cell>
          <cell r="L828" t="str">
            <v>Non S-Ox</v>
          </cell>
          <cell r="M828">
            <v>212</v>
          </cell>
          <cell r="N828" t="str">
            <v>No</v>
          </cell>
          <cell r="O828" t="str">
            <v>Yes</v>
          </cell>
          <cell r="P828">
            <v>44431</v>
          </cell>
          <cell r="Q828" t="str">
            <v>-</v>
          </cell>
          <cell r="R828" t="str">
            <v>Open Source</v>
          </cell>
          <cell r="S828" t="str">
            <v>Marketing &amp; Sales</v>
          </cell>
          <cell r="T828">
            <v>212</v>
          </cell>
          <cell r="U828" t="str">
            <v>jzhu45</v>
          </cell>
          <cell r="V828" t="str">
            <v>-</v>
          </cell>
          <cell r="W828" t="str">
            <v>chu40</v>
          </cell>
          <cell r="X828" t="str">
            <v>phuang8</v>
          </cell>
          <cell r="Y828" t="str">
            <v>cgu7</v>
          </cell>
          <cell r="Z828" t="str">
            <v>yhan30</v>
          </cell>
          <cell r="AA828" t="str">
            <v>-</v>
          </cell>
          <cell r="AB828" t="str">
            <v>Yes</v>
          </cell>
          <cell r="AC828" t="str">
            <v>-</v>
          </cell>
          <cell r="AD828" t="str">
            <v>No</v>
          </cell>
          <cell r="AE828" t="str">
            <v>THIS IS THE SYSTEM TO PROVIDE THE MEMBERSHIP CREDITS FOR CHINA CUSTOMER.</v>
          </cell>
          <cell r="AI828">
            <v>0</v>
          </cell>
          <cell r="AL828" t="str">
            <v>Springboot</v>
          </cell>
          <cell r="AM828" t="str">
            <v>Version Upgrade</v>
          </cell>
          <cell r="AN828" t="str">
            <v>TBD</v>
          </cell>
        </row>
        <row r="829">
          <cell r="A829">
            <v>53400</v>
          </cell>
          <cell r="B829" t="str">
            <v>Account Receivable Workflow</v>
          </cell>
          <cell r="C829" t="str">
            <v>In Production</v>
          </cell>
          <cell r="D829" t="str">
            <v>ARWORKFLOW</v>
          </cell>
          <cell r="E829" t="str">
            <v>I-ERP</v>
          </cell>
          <cell r="F829" t="str">
            <v>SFRANCI8</v>
          </cell>
          <cell r="G829" t="str">
            <v>SDHANAL3</v>
          </cell>
          <cell r="H829" t="str">
            <v>PSATHIS3</v>
          </cell>
          <cell r="I829" t="str">
            <v>LWU14</v>
          </cell>
          <cell r="J829" t="str">
            <v>NO</v>
          </cell>
          <cell r="K829" t="str">
            <v>Bronze</v>
          </cell>
          <cell r="L829" t="str">
            <v>S-Ox In Scope</v>
          </cell>
          <cell r="M829">
            <v>231</v>
          </cell>
          <cell r="N829" t="str">
            <v>No</v>
          </cell>
          <cell r="O829" t="str">
            <v>Yes</v>
          </cell>
          <cell r="P829">
            <v>44860</v>
          </cell>
          <cell r="Q829" t="str">
            <v>-</v>
          </cell>
          <cell r="R829" t="str">
            <v>In-House</v>
          </cell>
          <cell r="S829" t="str">
            <v>Finance</v>
          </cell>
          <cell r="T829" t="str">
            <v>-</v>
          </cell>
          <cell r="U829" t="str">
            <v>KNARAYA6</v>
          </cell>
          <cell r="V829" t="str">
            <v>SVADIVE1</v>
          </cell>
          <cell r="W829" t="str">
            <v>-</v>
          </cell>
          <cell r="X829" t="str">
            <v>kmasilam</v>
          </cell>
          <cell r="Y829" t="str">
            <v>MSHOBA</v>
          </cell>
          <cell r="Z829" t="str">
            <v>MANANDKU</v>
          </cell>
          <cell r="AA829" t="str">
            <v>msridha6</v>
          </cell>
          <cell r="AB829" t="str">
            <v>No</v>
          </cell>
          <cell r="AC829" t="str">
            <v>No</v>
          </cell>
          <cell r="AD829" t="str">
            <v>No</v>
          </cell>
          <cell r="AE829" t="str">
            <v>AR workflow is a third-party application which enables automation of Collection &amp; Cash application processes.AI enabled payment predictor provides early warning alerts on potential delays - helps prioritize 'customer base' requiring attn/ follow-up.Process is automated ilo current process i.e. moving from dependent on human judgement to data based follow-up prioritization.AI based remittance capture from Checks, Emails, EDIs and Websites &amp; Invoice Matching process which enable automatic cash application.Handling/ response to customer queries is automated across languages with in-built translation capabilities..AI payment predictor helps avoid customer follow-ups with a good payment track-record.Worklist Prioritization, repository of customer, follow Ups and ability to track customer queries and timely response by team members.Automated metrics/reports ex: customer ageing, daily sales outstanding, cash flow forecast etc</v>
          </cell>
          <cell r="AF829" t="str">
            <v>Global</v>
          </cell>
          <cell r="AG829">
            <v>8</v>
          </cell>
          <cell r="AH829" t="str">
            <v>EDC New Hypervisor</v>
          </cell>
          <cell r="AI829" t="str">
            <v>TBD</v>
          </cell>
          <cell r="AQ829" t="str">
            <v>SQL</v>
          </cell>
          <cell r="AR829" t="str">
            <v>Modernize to Cloud Databases</v>
          </cell>
          <cell r="AS829" t="str">
            <v>TBD</v>
          </cell>
        </row>
        <row r="830">
          <cell r="A830">
            <v>53463</v>
          </cell>
          <cell r="B830" t="str">
            <v>Cost Analysis</v>
          </cell>
          <cell r="C830" t="str">
            <v>In Production</v>
          </cell>
          <cell r="D830" t="str">
            <v>COSTSCAN</v>
          </cell>
          <cell r="E830" t="str">
            <v>I-ERP</v>
          </cell>
          <cell r="F830" t="str">
            <v>SFRANCI8</v>
          </cell>
          <cell r="G830" t="str">
            <v>AKANSKI</v>
          </cell>
          <cell r="H830" t="str">
            <v>BPRAKAS4</v>
          </cell>
          <cell r="I830" t="str">
            <v>RSRINI38</v>
          </cell>
          <cell r="J830" t="str">
            <v>NO</v>
          </cell>
          <cell r="K830" t="str">
            <v>Bronze</v>
          </cell>
          <cell r="L830" t="str">
            <v>Non S-Ox</v>
          </cell>
          <cell r="M830">
            <v>211</v>
          </cell>
          <cell r="N830" t="str">
            <v>No</v>
          </cell>
          <cell r="O830" t="str">
            <v>Yes</v>
          </cell>
          <cell r="P830">
            <v>44558</v>
          </cell>
          <cell r="Q830" t="str">
            <v>-</v>
          </cell>
          <cell r="R830" t="str">
            <v>In-House</v>
          </cell>
          <cell r="S830" t="str">
            <v>Finance</v>
          </cell>
          <cell r="T830" t="str">
            <v>-</v>
          </cell>
          <cell r="U830" t="str">
            <v>vmachapu</v>
          </cell>
          <cell r="V830" t="str">
            <v>DSAIMAHE</v>
          </cell>
          <cell r="W830" t="str">
            <v>-</v>
          </cell>
          <cell r="X830" t="str">
            <v>VSIVAIAH</v>
          </cell>
          <cell r="Y830" t="str">
            <v>VVASUDE3</v>
          </cell>
          <cell r="Z830" t="str">
            <v>-</v>
          </cell>
          <cell r="AA830" t="str">
            <v>-</v>
          </cell>
          <cell r="AB830" t="str">
            <v>No</v>
          </cell>
          <cell r="AC830" t="str">
            <v>-</v>
          </cell>
          <cell r="AD830" t="str">
            <v>No</v>
          </cell>
          <cell r="AE830" t="str">
            <v>DPA project to perform parts price comparison</v>
          </cell>
          <cell r="AG830">
            <v>3</v>
          </cell>
          <cell r="AH830" t="str">
            <v>Will be Decommissioned</v>
          </cell>
          <cell r="AI830" t="str">
            <v>TBD</v>
          </cell>
          <cell r="AQ830" t="str">
            <v>SQL</v>
          </cell>
          <cell r="AR830" t="str">
            <v>Will be Decommissioned</v>
          </cell>
          <cell r="AS830" t="str">
            <v>TBD</v>
          </cell>
        </row>
        <row r="831">
          <cell r="A831">
            <v>53724</v>
          </cell>
          <cell r="B831" t="str">
            <v>iNexus</v>
          </cell>
          <cell r="C831" t="str">
            <v>In Production</v>
          </cell>
          <cell r="D831" t="str">
            <v>iNexus</v>
          </cell>
          <cell r="E831" t="str">
            <v>I-ERP</v>
          </cell>
          <cell r="F831" t="str">
            <v>SARAUJO3</v>
          </cell>
          <cell r="G831" t="str">
            <v>VANURAD2</v>
          </cell>
          <cell r="H831" t="str">
            <v>PCHITIYA</v>
          </cell>
          <cell r="I831" t="str">
            <v>SNAG1</v>
          </cell>
          <cell r="J831" t="str">
            <v>NO</v>
          </cell>
          <cell r="K831" t="str">
            <v>Silver</v>
          </cell>
          <cell r="L831" t="str">
            <v>Non S-Ox</v>
          </cell>
          <cell r="M831">
            <v>211</v>
          </cell>
          <cell r="N831" t="str">
            <v>No</v>
          </cell>
          <cell r="O831" t="str">
            <v>Yes</v>
          </cell>
          <cell r="P831">
            <v>44347</v>
          </cell>
          <cell r="Q831" t="str">
            <v>-</v>
          </cell>
          <cell r="R831" t="str">
            <v>In-House</v>
          </cell>
          <cell r="S831" t="str">
            <v>Supply Chain</v>
          </cell>
          <cell r="T831" t="str">
            <v>Integrated Enterprise Resource Planning (I-ERP)</v>
          </cell>
          <cell r="U831" t="str">
            <v>rclinesm</v>
          </cell>
          <cell r="V831" t="str">
            <v>RGUPTA15</v>
          </cell>
          <cell r="W831" t="str">
            <v>-</v>
          </cell>
          <cell r="X831" t="str">
            <v>VBALAJ27</v>
          </cell>
          <cell r="Y831" t="str">
            <v>JNISHAN2</v>
          </cell>
          <cell r="Z831" t="str">
            <v>smanjubh</v>
          </cell>
          <cell r="AA831" t="str">
            <v>RGUPTA15</v>
          </cell>
          <cell r="AB831" t="str">
            <v>Yes</v>
          </cell>
          <cell r="AC831" t="str">
            <v>No</v>
          </cell>
          <cell r="AD831" t="str">
            <v>No</v>
          </cell>
          <cell r="AE831" t="str">
            <v>Change Management Tracking system to integrate Ariba and S4</v>
          </cell>
          <cell r="AG831">
            <v>4</v>
          </cell>
          <cell r="AH831" t="str">
            <v>Complete Migration to GCP (Both App &amp; DB)</v>
          </cell>
          <cell r="AI831" t="str">
            <v>Q2 2025</v>
          </cell>
          <cell r="AL831" t="str">
            <v>Springboot (Java &gt;= 17)</v>
          </cell>
          <cell r="AM831" t="str">
            <v>Version Upgrade</v>
          </cell>
          <cell r="AN831" t="str">
            <v>Q3 2025</v>
          </cell>
          <cell r="AP831" t="str">
            <v>Java V.21 Upgrade planned in Q2 2025</v>
          </cell>
          <cell r="AQ831" t="str">
            <v>SQL</v>
          </cell>
          <cell r="AR831" t="str">
            <v>Modernize to Cloud Databases</v>
          </cell>
          <cell r="AS831" t="str">
            <v>Q2 2025</v>
          </cell>
        </row>
        <row r="832">
          <cell r="A832">
            <v>53816</v>
          </cell>
          <cell r="B832" t="str">
            <v>STA Competency eScorecard</v>
          </cell>
          <cell r="C832" t="str">
            <v>In Production</v>
          </cell>
          <cell r="D832" t="str">
            <v>eSTACS</v>
          </cell>
          <cell r="E832" t="str">
            <v>I-ERP</v>
          </cell>
          <cell r="F832" t="str">
            <v>SARAUJO3</v>
          </cell>
          <cell r="G832" t="str">
            <v>CBISWADI</v>
          </cell>
          <cell r="H832" t="str">
            <v>HTAKAWAL</v>
          </cell>
          <cell r="I832" t="str">
            <v>SNAG1</v>
          </cell>
          <cell r="J832" t="str">
            <v>NO</v>
          </cell>
          <cell r="K832" t="str">
            <v>Silver</v>
          </cell>
          <cell r="L832" t="str">
            <v>Non S-Ox</v>
          </cell>
          <cell r="M832">
            <v>221</v>
          </cell>
          <cell r="N832" t="str">
            <v>No</v>
          </cell>
          <cell r="O832" t="str">
            <v>Yes</v>
          </cell>
          <cell r="P832">
            <v>44774</v>
          </cell>
          <cell r="Q832" t="str">
            <v>-</v>
          </cell>
          <cell r="R832" t="str">
            <v>In-House</v>
          </cell>
          <cell r="S832" t="str">
            <v>Supply Chain</v>
          </cell>
          <cell r="T832" t="str">
            <v>Integrated Enterprise Resource Planning (I-ERP)</v>
          </cell>
          <cell r="U832" t="str">
            <v>cvanmeve</v>
          </cell>
          <cell r="V832" t="str">
            <v>SSHAHMEH</v>
          </cell>
          <cell r="W832" t="str">
            <v>ANANDHIN</v>
          </cell>
          <cell r="X832" t="str">
            <v>gyang11</v>
          </cell>
          <cell r="Y832" t="str">
            <v>tpremku1</v>
          </cell>
          <cell r="Z832" t="str">
            <v>-</v>
          </cell>
          <cell r="AA832" t="str">
            <v>-</v>
          </cell>
          <cell r="AB832" t="str">
            <v>No</v>
          </cell>
          <cell r="AC832" t="str">
            <v>Yes</v>
          </cell>
          <cell r="AD832" t="str">
            <v>No</v>
          </cell>
          <cell r="AE832" t="str">
            <v>Manage &amp; assess the competencies for the STA personnel.</v>
          </cell>
          <cell r="AG832">
            <v>4</v>
          </cell>
          <cell r="AH832" t="str">
            <v>Complete Migration to GCP (Both App &amp; DB)</v>
          </cell>
          <cell r="AI832" t="str">
            <v>Q1 2025</v>
          </cell>
          <cell r="AL832" t="str">
            <v>Springboot (Java &gt;= 17)</v>
          </cell>
          <cell r="AM832" t="str">
            <v>Version Upgrade</v>
          </cell>
          <cell r="AN832" t="str">
            <v>Q1 2025</v>
          </cell>
          <cell r="AQ832" t="str">
            <v>SQL</v>
          </cell>
          <cell r="AR832" t="str">
            <v>Modernize to Cloud Databases</v>
          </cell>
          <cell r="AS832" t="str">
            <v>Q1 2025</v>
          </cell>
        </row>
        <row r="833">
          <cell r="A833">
            <v>54513</v>
          </cell>
          <cell r="B833" t="str">
            <v>AutoHitch_DAT_AIML_Pipeline</v>
          </cell>
          <cell r="C833" t="str">
            <v>In Development</v>
          </cell>
          <cell r="D833" t="str">
            <v>AH_DAT_PL</v>
          </cell>
          <cell r="E833" t="str">
            <v>EVDD</v>
          </cell>
          <cell r="F833" t="str">
            <v>OTHERS</v>
          </cell>
          <cell r="G833" t="str">
            <v>DROGAN4</v>
          </cell>
          <cell r="H833" t="str">
            <v>SSHAR137</v>
          </cell>
          <cell r="I833" t="str">
            <v>VKOSURI</v>
          </cell>
          <cell r="J833" t="str">
            <v>NO</v>
          </cell>
          <cell r="K833" t="str">
            <v>-</v>
          </cell>
          <cell r="L833" t="str">
            <v>Non S-Ox</v>
          </cell>
          <cell r="M833" t="str">
            <v>-</v>
          </cell>
          <cell r="N833" t="str">
            <v>No</v>
          </cell>
          <cell r="O833" t="str">
            <v>Yes</v>
          </cell>
          <cell r="P833" t="str">
            <v>-</v>
          </cell>
          <cell r="Q833" t="str">
            <v>-</v>
          </cell>
          <cell r="R833" t="str">
            <v>In-House</v>
          </cell>
          <cell r="S833" t="str">
            <v>Advanced PD and Tech</v>
          </cell>
          <cell r="T833" t="str">
            <v>-</v>
          </cell>
          <cell r="U833" t="str">
            <v>kchagant</v>
          </cell>
          <cell r="V833" t="str">
            <v>NPERVEZ2</v>
          </cell>
          <cell r="W833" t="str">
            <v>sshar137</v>
          </cell>
          <cell r="X833" t="str">
            <v>VKOSURI</v>
          </cell>
          <cell r="Y833" t="str">
            <v>-</v>
          </cell>
          <cell r="Z833" t="str">
            <v>-</v>
          </cell>
          <cell r="AA833" t="str">
            <v>-</v>
          </cell>
          <cell r="AB833" t="str">
            <v>No</v>
          </cell>
          <cell r="AC833" t="str">
            <v>-</v>
          </cell>
          <cell r="AD833" t="str">
            <v>-</v>
          </cell>
          <cell r="AE833" t="str">
            <v>An MLOps pipeline to automate AI/ML model development and training</v>
          </cell>
          <cell r="AG833">
            <v>1</v>
          </cell>
          <cell r="AI833" t="str">
            <v>TBD</v>
          </cell>
          <cell r="AL833" t="str">
            <v>Springboot (Java &gt;= 17)</v>
          </cell>
          <cell r="AN833" t="str">
            <v>TBD</v>
          </cell>
        </row>
        <row r="834">
          <cell r="A834">
            <v>54512</v>
          </cell>
          <cell r="B834" t="str">
            <v>VIN Segment Service</v>
          </cell>
          <cell r="C834" t="str">
            <v>In Production</v>
          </cell>
          <cell r="D834" t="str">
            <v>VinSeg</v>
          </cell>
          <cell r="E834" t="str">
            <v>I-ERP</v>
          </cell>
          <cell r="F834" t="str">
            <v>SVISWANA</v>
          </cell>
          <cell r="G834" t="str">
            <v>VBHOOPAS</v>
          </cell>
          <cell r="H834" t="str">
            <v>LWU14</v>
          </cell>
          <cell r="I834" t="str">
            <v>LWU14</v>
          </cell>
          <cell r="J834" t="str">
            <v>NO</v>
          </cell>
          <cell r="K834" t="str">
            <v>Gold</v>
          </cell>
          <cell r="L834" t="str">
            <v>S-Ox In Scope</v>
          </cell>
          <cell r="M834">
            <v>233</v>
          </cell>
          <cell r="N834" t="str">
            <v>No</v>
          </cell>
          <cell r="O834" t="str">
            <v>Yes</v>
          </cell>
          <cell r="P834">
            <v>44820</v>
          </cell>
          <cell r="Q834" t="str">
            <v>-</v>
          </cell>
          <cell r="R834" t="str">
            <v>In-House</v>
          </cell>
          <cell r="S834" t="str">
            <v>Finance</v>
          </cell>
          <cell r="T834">
            <v>233</v>
          </cell>
          <cell r="U834" t="str">
            <v>rmarti12</v>
          </cell>
          <cell r="V834" t="str">
            <v>JPUTTOCK</v>
          </cell>
          <cell r="W834" t="str">
            <v>bzhu18</v>
          </cell>
          <cell r="X834" t="str">
            <v>jvasant1</v>
          </cell>
          <cell r="Y834" t="str">
            <v>bzhu18</v>
          </cell>
          <cell r="Z834" t="str">
            <v>mharpste</v>
          </cell>
          <cell r="AA834" t="str">
            <v>-</v>
          </cell>
          <cell r="AB834" t="str">
            <v>No</v>
          </cell>
          <cell r="AC834" t="str">
            <v>Yes</v>
          </cell>
          <cell r="AD834" t="str">
            <v>No</v>
          </cell>
          <cell r="AE834" t="str">
            <v>This service contains global VIN segment information and allows consume to inquire financial segment, such as Ford Blue, Pro, or Model E for a given set of VIN numbers</v>
          </cell>
          <cell r="AG834">
            <v>8</v>
          </cell>
          <cell r="AH834" t="str">
            <v>Complete Migration to GCP (Both App &amp; DB)</v>
          </cell>
          <cell r="AI834" t="str">
            <v>TBD</v>
          </cell>
          <cell r="AL834" t="str">
            <v>Springboot</v>
          </cell>
          <cell r="AM834" t="str">
            <v>Version Upgrade</v>
          </cell>
          <cell r="AN834" t="str">
            <v>TBD</v>
          </cell>
          <cell r="AQ834" t="str">
            <v>SQL</v>
          </cell>
          <cell r="AR834" t="str">
            <v>Modernize to Cloud Databases</v>
          </cell>
          <cell r="AS834" t="str">
            <v>TBD</v>
          </cell>
        </row>
        <row r="835">
          <cell r="A835">
            <v>55030</v>
          </cell>
          <cell r="B835" t="str">
            <v>SLP Supplement</v>
          </cell>
          <cell r="C835" t="str">
            <v>Planned</v>
          </cell>
          <cell r="D835" t="str">
            <v>SLPS</v>
          </cell>
          <cell r="E835" t="str">
            <v>I-ERP</v>
          </cell>
          <cell r="F835" t="str">
            <v>SARAUJO3</v>
          </cell>
          <cell r="G835" t="str">
            <v>CBISWADI</v>
          </cell>
          <cell r="H835" t="str">
            <v>DGLOVE26</v>
          </cell>
          <cell r="I835" t="str">
            <v>SNAG1</v>
          </cell>
          <cell r="J835" t="str">
            <v>NO</v>
          </cell>
          <cell r="K835" t="str">
            <v>-</v>
          </cell>
          <cell r="L835" t="str">
            <v>Non S-Ox</v>
          </cell>
          <cell r="M835">
            <v>11</v>
          </cell>
          <cell r="N835" t="str">
            <v>No</v>
          </cell>
          <cell r="O835" t="str">
            <v>Yes</v>
          </cell>
          <cell r="P835" t="str">
            <v>-</v>
          </cell>
          <cell r="Q835" t="str">
            <v>-</v>
          </cell>
          <cell r="R835" t="str">
            <v>In-House</v>
          </cell>
          <cell r="S835" t="str">
            <v>Supply Chain</v>
          </cell>
          <cell r="T835" t="str">
            <v>Integrated Enterprise Resource Planning (I-ERP)</v>
          </cell>
          <cell r="U835" t="str">
            <v>LWEAVE32</v>
          </cell>
          <cell r="V835" t="str">
            <v>RMCKEE</v>
          </cell>
          <cell r="W835" t="str">
            <v>-</v>
          </cell>
          <cell r="X835" t="str">
            <v>kabel3</v>
          </cell>
          <cell r="Y835" t="str">
            <v>-</v>
          </cell>
          <cell r="Z835" t="str">
            <v>-</v>
          </cell>
          <cell r="AA835" t="str">
            <v>-</v>
          </cell>
          <cell r="AB835" t="str">
            <v>Yes</v>
          </cell>
          <cell r="AC835" t="str">
            <v>No</v>
          </cell>
          <cell r="AD835" t="str">
            <v>No</v>
          </cell>
          <cell r="AE835" t="str">
            <v>Supplemental application for Ariba SLP application which handles supplier onboarding, qualification, and maintenance</v>
          </cell>
          <cell r="AI835">
            <v>0</v>
          </cell>
          <cell r="AL835" t="str">
            <v>Springboot</v>
          </cell>
          <cell r="AM835" t="str">
            <v>Will be Decommissioned</v>
          </cell>
          <cell r="AN835" t="str">
            <v>Q4 2025</v>
          </cell>
        </row>
        <row r="836">
          <cell r="A836">
            <v>56030</v>
          </cell>
          <cell r="B836" t="str">
            <v>I-ERP Purchasing Reporting</v>
          </cell>
          <cell r="C836" t="str">
            <v>In Production</v>
          </cell>
          <cell r="D836" t="str">
            <v>IERPPURRP</v>
          </cell>
          <cell r="E836" t="str">
            <v>I-ERP</v>
          </cell>
          <cell r="F836" t="str">
            <v>SARAUJO3</v>
          </cell>
          <cell r="G836" t="str">
            <v>CBISWADI</v>
          </cell>
          <cell r="H836" t="str">
            <v>JBAJI</v>
          </cell>
          <cell r="I836" t="str">
            <v>SNAG1</v>
          </cell>
          <cell r="J836" t="str">
            <v>NO</v>
          </cell>
          <cell r="K836" t="str">
            <v>Bronze</v>
          </cell>
          <cell r="L836" t="str">
            <v>Non S-Ox</v>
          </cell>
          <cell r="M836">
            <v>221</v>
          </cell>
          <cell r="N836" t="str">
            <v>No</v>
          </cell>
          <cell r="O836" t="str">
            <v>Yes</v>
          </cell>
          <cell r="P836">
            <v>44314</v>
          </cell>
          <cell r="Q836" t="str">
            <v>-</v>
          </cell>
          <cell r="R836" t="str">
            <v>In-House</v>
          </cell>
          <cell r="S836" t="str">
            <v>Supply Chain</v>
          </cell>
          <cell r="T836" t="str">
            <v>Integrated Enterprise Resource Planning (I-ERP)</v>
          </cell>
          <cell r="U836" t="str">
            <v>athoma29</v>
          </cell>
          <cell r="V836" t="str">
            <v>SMCMILL1</v>
          </cell>
          <cell r="W836" t="str">
            <v>jxie1</v>
          </cell>
          <cell r="X836" t="str">
            <v>jantony4</v>
          </cell>
          <cell r="Y836" t="str">
            <v>gshivak1</v>
          </cell>
          <cell r="Z836" t="str">
            <v>kcarothe</v>
          </cell>
          <cell r="AA836" t="str">
            <v>-</v>
          </cell>
          <cell r="AB836" t="str">
            <v>No</v>
          </cell>
          <cell r="AC836" t="str">
            <v>Yes</v>
          </cell>
          <cell r="AD836" t="str">
            <v>Yes</v>
          </cell>
          <cell r="AE836" t="str">
            <v>Its a data warehouse for global Purchasing data in IERP state. It is the repository for all historical data, facilitating analytical queries and reporting needs. The system is to consolidate functionality and data of many disparate strategic solutions into one place.   Goals, 1. Provide analytical capabilities and reporting across all Purchasing functions 2. Support interfaces where appropriate to reduce transactional load on source systems 3. Interconnect with other enterprise-wide analytical layers 4. Provide security and controls in line with ITPM and GIS  5. Provide framework to allow for expansion in line with the ability of the source systems 6. Promote reusable nature for extracting, manipulating, loading information to analytical and reporting environment 7. Use the Purchasing Logical Object Model.</v>
          </cell>
          <cell r="AG836">
            <v>6</v>
          </cell>
          <cell r="AH836" t="str">
            <v>Complete Migration to GCP (Both App &amp; DB)</v>
          </cell>
          <cell r="AI836" t="str">
            <v>Q1 2025</v>
          </cell>
          <cell r="AK836" t="str">
            <v>VMs are shared Hadoop Machine, from this App perspective , Migration completed, don't need these VM anymore</v>
          </cell>
          <cell r="AS836" t="str">
            <v>Q1 2025</v>
          </cell>
        </row>
        <row r="837">
          <cell r="A837">
            <v>226</v>
          </cell>
          <cell r="B837" t="str">
            <v>Rail Car Tracking</v>
          </cell>
          <cell r="C837" t="str">
            <v>In Production</v>
          </cell>
          <cell r="D837" t="str">
            <v>TRRIPS</v>
          </cell>
          <cell r="E837" t="str">
            <v>ISIT</v>
          </cell>
          <cell r="F837" t="str">
            <v>VVIJAY55</v>
          </cell>
          <cell r="G837" t="str">
            <v>RADAM10</v>
          </cell>
          <cell r="H837" t="str">
            <v>KARUNKU4</v>
          </cell>
          <cell r="I837" t="str">
            <v>SSENTH15</v>
          </cell>
          <cell r="J837" t="str">
            <v>NO</v>
          </cell>
          <cell r="K837" t="str">
            <v>Silver</v>
          </cell>
          <cell r="L837" t="str">
            <v>Non S-Ox</v>
          </cell>
          <cell r="M837">
            <v>112</v>
          </cell>
          <cell r="N837" t="str">
            <v>No</v>
          </cell>
          <cell r="O837" t="str">
            <v>Yes</v>
          </cell>
          <cell r="P837">
            <v>34941</v>
          </cell>
          <cell r="Q837">
            <v>45548</v>
          </cell>
          <cell r="R837" t="str">
            <v>In-House</v>
          </cell>
          <cell r="S837" t="str">
            <v>Manufacturing Staffs</v>
          </cell>
          <cell r="T837" t="str">
            <v>Industrial System IT</v>
          </cell>
          <cell r="U837" t="str">
            <v>nliedel</v>
          </cell>
          <cell r="V837" t="str">
            <v>SLOVICH</v>
          </cell>
          <cell r="W837" t="str">
            <v>RROSAR14</v>
          </cell>
          <cell r="X837" t="str">
            <v>SNAGAR10</v>
          </cell>
          <cell r="Y837" t="str">
            <v>-</v>
          </cell>
          <cell r="Z837" t="str">
            <v>JMIKKEL2</v>
          </cell>
          <cell r="AA837" t="str">
            <v>Cmorr130</v>
          </cell>
          <cell r="AB837" t="str">
            <v>No</v>
          </cell>
          <cell r="AC837" t="str">
            <v>-</v>
          </cell>
          <cell r="AD837" t="str">
            <v>No</v>
          </cell>
          <cell r="AE837" t="str">
            <v>TRRIPS.  Tracks railcar shipment involving Ford location and enables Ford and it suppliers to efficiently manage rail shipment between facilities. / Old Acronym : RCT</v>
          </cell>
          <cell r="AH837" t="str">
            <v>Will be Decommissioned</v>
          </cell>
          <cell r="AK837" t="str">
            <v>N/A</v>
          </cell>
          <cell r="AM837" t="str">
            <v>Will be Decommissioned</v>
          </cell>
          <cell r="AP837" t="str">
            <v>N/A</v>
          </cell>
          <cell r="AR837" t="str">
            <v>Will be Decommissioned</v>
          </cell>
          <cell r="AS837" t="str">
            <v>Q1 2025</v>
          </cell>
          <cell r="AT837" t="str">
            <v xml:space="preserve">Decommissioned </v>
          </cell>
          <cell r="AU837" t="str">
            <v>YES</v>
          </cell>
          <cell r="AV837" t="str">
            <v>Will be Decommissioned</v>
          </cell>
          <cell r="AW837" t="str">
            <v>TBD</v>
          </cell>
        </row>
        <row r="838">
          <cell r="A838">
            <v>231</v>
          </cell>
          <cell r="B838" t="str">
            <v>Vehicle Commercial Invoice</v>
          </cell>
          <cell r="C838" t="str">
            <v>In Production</v>
          </cell>
          <cell r="D838" t="str">
            <v>VCI</v>
          </cell>
          <cell r="E838" t="str">
            <v>ISIT</v>
          </cell>
          <cell r="F838" t="str">
            <v>VVIJAY55</v>
          </cell>
          <cell r="G838" t="str">
            <v>RADAM10</v>
          </cell>
          <cell r="H838" t="str">
            <v>SYARLAGA</v>
          </cell>
          <cell r="I838" t="str">
            <v>SSENTH15</v>
          </cell>
          <cell r="J838" t="str">
            <v>NO</v>
          </cell>
          <cell r="K838" t="str">
            <v>Silver</v>
          </cell>
          <cell r="L838" t="str">
            <v>Non S-Ox</v>
          </cell>
          <cell r="M838">
            <v>211</v>
          </cell>
          <cell r="N838" t="str">
            <v>No</v>
          </cell>
          <cell r="O838" t="str">
            <v>Yes</v>
          </cell>
          <cell r="P838">
            <v>34793</v>
          </cell>
          <cell r="Q838" t="str">
            <v>-</v>
          </cell>
          <cell r="R838" t="str">
            <v>In-House</v>
          </cell>
          <cell r="S838" t="str">
            <v>Manufacturing Staffs</v>
          </cell>
          <cell r="T838" t="str">
            <v>Industrial System IT</v>
          </cell>
          <cell r="U838" t="str">
            <v>ylawson3</v>
          </cell>
          <cell r="V838" t="str">
            <v>CREICHST</v>
          </cell>
          <cell r="W838" t="str">
            <v>nqian2</v>
          </cell>
          <cell r="X838" t="str">
            <v>cvenet</v>
          </cell>
          <cell r="Y838" t="str">
            <v>nanselm</v>
          </cell>
          <cell r="Z838" t="str">
            <v>rprem2</v>
          </cell>
          <cell r="AA838" t="str">
            <v>sbaratam</v>
          </cell>
          <cell r="AB838" t="str">
            <v>No</v>
          </cell>
          <cell r="AC838" t="str">
            <v>-</v>
          </cell>
          <cell r="AD838" t="str">
            <v>No</v>
          </cell>
          <cell r="AE838" t="str">
            <v>Provides the broker VIN info on vehicles imported into the US, to match against the customs manifest.</v>
          </cell>
          <cell r="AK838" t="str">
            <v>N/A</v>
          </cell>
          <cell r="AP838" t="str">
            <v>N/A</v>
          </cell>
          <cell r="AU838" t="str">
            <v>YES</v>
          </cell>
          <cell r="AV838" t="str">
            <v>Migrate/Rewrite ONLY heavy batch/reporting jobs to GCP</v>
          </cell>
          <cell r="AW838" t="str">
            <v>Q3 2027</v>
          </cell>
        </row>
        <row r="839">
          <cell r="A839">
            <v>233</v>
          </cell>
          <cell r="B839" t="str">
            <v>Duty Drawback</v>
          </cell>
          <cell r="C839" t="str">
            <v>In Production</v>
          </cell>
          <cell r="D839" t="str">
            <v>DDB</v>
          </cell>
          <cell r="E839" t="str">
            <v>ISIT</v>
          </cell>
          <cell r="F839" t="str">
            <v>VVIJAY55</v>
          </cell>
          <cell r="G839" t="str">
            <v>RADAM10</v>
          </cell>
          <cell r="H839" t="str">
            <v>SYARLAGA</v>
          </cell>
          <cell r="I839" t="str">
            <v>SSENTH15</v>
          </cell>
          <cell r="J839" t="str">
            <v>NO</v>
          </cell>
          <cell r="K839" t="str">
            <v>Gold</v>
          </cell>
          <cell r="L839" t="str">
            <v>Non S-Ox</v>
          </cell>
          <cell r="M839">
            <v>211</v>
          </cell>
          <cell r="N839" t="str">
            <v>No</v>
          </cell>
          <cell r="O839" t="str">
            <v>Yes</v>
          </cell>
          <cell r="P839">
            <v>36233</v>
          </cell>
          <cell r="Q839" t="str">
            <v>-</v>
          </cell>
          <cell r="R839" t="str">
            <v>In-House</v>
          </cell>
          <cell r="S839" t="str">
            <v>Manufacturing Staffs</v>
          </cell>
          <cell r="T839" t="str">
            <v>Industrial System IT</v>
          </cell>
          <cell r="U839" t="str">
            <v>ylawson3</v>
          </cell>
          <cell r="V839" t="str">
            <v>CREICHST</v>
          </cell>
          <cell r="W839" t="str">
            <v>nqian2</v>
          </cell>
          <cell r="X839" t="str">
            <v>cvenet</v>
          </cell>
          <cell r="Y839" t="str">
            <v>nanselm</v>
          </cell>
          <cell r="Z839" t="str">
            <v>rprem2</v>
          </cell>
          <cell r="AA839" t="str">
            <v>sbaratam</v>
          </cell>
          <cell r="AB839" t="str">
            <v>No</v>
          </cell>
          <cell r="AC839" t="str">
            <v>-</v>
          </cell>
          <cell r="AD839" t="str">
            <v>No</v>
          </cell>
          <cell r="AE839" t="str">
            <v>Duty Drawback allows Ford to reclaim duty paid on goods imported into the United States when those goods are subsequently exported from the United States.  Ford's current drawback systems capture drawback from imported parts and steel that are exported as vehicles.  Ford does not have a mechanical system to capture drawback for exported parts.  The value of the drawback programs is about $12 million per year.  The value from drawback has decreased over the years due to programs such as NAFTA and the decrease in duty rates.   The Ford system development efforts (Vehicle and Parts / Steel) identify parts eligible for drawback and interface with our customs brokers  to file the drawback claim with U.S. Customs.</v>
          </cell>
          <cell r="AK839" t="str">
            <v>N/A</v>
          </cell>
          <cell r="AP839" t="str">
            <v>N/A</v>
          </cell>
          <cell r="AU839" t="str">
            <v>YES</v>
          </cell>
          <cell r="AV839" t="str">
            <v>Migrate/Rewrite ONLY heavy batch/reporting jobs to GCP</v>
          </cell>
          <cell r="AW839" t="str">
            <v>Q3 2027</v>
          </cell>
        </row>
        <row r="840">
          <cell r="A840">
            <v>236</v>
          </cell>
          <cell r="B840" t="str">
            <v>Automated Vehicle Scheduling</v>
          </cell>
          <cell r="C840" t="str">
            <v>Inactive</v>
          </cell>
          <cell r="D840" t="str">
            <v>AVS</v>
          </cell>
          <cell r="E840" t="str">
            <v>ISIT</v>
          </cell>
          <cell r="F840" t="str">
            <v>AMEHER1</v>
          </cell>
          <cell r="G840" t="str">
            <v>ADURSO</v>
          </cell>
          <cell r="H840" t="str">
            <v>RHOPKIN4</v>
          </cell>
          <cell r="I840" t="str">
            <v>-</v>
          </cell>
          <cell r="J840" t="str">
            <v>NO</v>
          </cell>
          <cell r="K840" t="str">
            <v>Copper</v>
          </cell>
          <cell r="L840" t="str">
            <v>Non S-Ox</v>
          </cell>
          <cell r="M840" t="str">
            <v>-</v>
          </cell>
          <cell r="N840" t="str">
            <v>No</v>
          </cell>
          <cell r="O840" t="str">
            <v>Yes</v>
          </cell>
          <cell r="P840">
            <v>31502</v>
          </cell>
          <cell r="Q840">
            <v>44182</v>
          </cell>
          <cell r="R840" t="str">
            <v>-</v>
          </cell>
          <cell r="S840" t="str">
            <v>Manufacturing Staffs</v>
          </cell>
          <cell r="T840" t="str">
            <v>-</v>
          </cell>
          <cell r="U840" t="str">
            <v>MKOENIGB</v>
          </cell>
          <cell r="V840" t="str">
            <v>-</v>
          </cell>
          <cell r="W840" t="str">
            <v>-</v>
          </cell>
          <cell r="X840" t="str">
            <v>rvoss5</v>
          </cell>
          <cell r="Y840" t="str">
            <v>cchevela</v>
          </cell>
          <cell r="Z840" t="str">
            <v>fmosquer</v>
          </cell>
          <cell r="AA840" t="str">
            <v>kparker1</v>
          </cell>
          <cell r="AB840" t="str">
            <v>-</v>
          </cell>
          <cell r="AC840" t="str">
            <v>-</v>
          </cell>
          <cell r="AD840" t="str">
            <v>-</v>
          </cell>
          <cell r="AE840" t="str">
            <v>Multiple Vehicle Scheduling applications which control the   Plant build process.  There are applications which run in the Plant Data Center and on the Plant Floor which provide vehicle build information to operators and automation in all areas of the plant; Body, Paint, Trim, Chassis, Final, Predelivery, Yard.    This ITMS entry is used to reference the entire suite of AVS applications.  The Tehcnical Manifest for this application is not detailed in this ITMS record.  Instead each component of AVS (listed below in Data Interfaces) reflects it's own detail as part of the individual ITMS records.</v>
          </cell>
        </row>
        <row r="841">
          <cell r="A841">
            <v>251</v>
          </cell>
          <cell r="B841" t="str">
            <v>Component Data Collection II (Traceability)</v>
          </cell>
          <cell r="C841" t="str">
            <v>In Production</v>
          </cell>
          <cell r="D841" t="str">
            <v>CDC-II</v>
          </cell>
          <cell r="E841" t="str">
            <v>ISIT</v>
          </cell>
          <cell r="F841" t="str">
            <v>SKING68</v>
          </cell>
          <cell r="G841" t="str">
            <v>KBARTHO1</v>
          </cell>
          <cell r="H841" t="str">
            <v>LMEENAKS</v>
          </cell>
          <cell r="I841" t="str">
            <v>RPRASA22</v>
          </cell>
          <cell r="J841" t="str">
            <v>NO</v>
          </cell>
          <cell r="K841" t="str">
            <v>Copper</v>
          </cell>
          <cell r="L841" t="str">
            <v>Non S-Ox</v>
          </cell>
          <cell r="M841">
            <v>121</v>
          </cell>
          <cell r="N841" t="str">
            <v>No</v>
          </cell>
          <cell r="O841" t="str">
            <v>Yes</v>
          </cell>
          <cell r="P841">
            <v>36527</v>
          </cell>
          <cell r="Q841" t="str">
            <v>-</v>
          </cell>
          <cell r="R841" t="str">
            <v>In-House</v>
          </cell>
          <cell r="S841" t="str">
            <v>Enterprise Technology</v>
          </cell>
          <cell r="T841" t="str">
            <v>Industrial System IT</v>
          </cell>
          <cell r="U841" t="str">
            <v>afarhat6</v>
          </cell>
          <cell r="V841" t="str">
            <v>TBARBER</v>
          </cell>
          <cell r="W841" t="str">
            <v>kcomben</v>
          </cell>
          <cell r="X841" t="str">
            <v>spinnam2</v>
          </cell>
          <cell r="Y841" t="str">
            <v>boyer</v>
          </cell>
          <cell r="Z841" t="str">
            <v>sbogenh2</v>
          </cell>
          <cell r="AA841" t="str">
            <v>-</v>
          </cell>
          <cell r="AB841" t="str">
            <v>Yes</v>
          </cell>
          <cell r="AC841" t="str">
            <v>-</v>
          </cell>
          <cell r="AD841" t="str">
            <v>No</v>
          </cell>
          <cell r="AE841" t="str">
            <v>Traceability of component serial numbers and the VIN of the vehicle in which the components were installed.  Current components traced include front and side air bags, engines, transmissions, keycodes, fuel tanks, and tires.</v>
          </cell>
          <cell r="AG841">
            <v>3</v>
          </cell>
          <cell r="AH841" t="str">
            <v>EDC New Hypervisor</v>
          </cell>
          <cell r="AI841" t="str">
            <v>TBD</v>
          </cell>
          <cell r="AJ841" t="str">
            <v>App will likely get absorbed by IQT</v>
          </cell>
          <cell r="AK841" t="str">
            <v>CDCII not investing time into upgrading due to likelyhood of being absorbed by IQT.</v>
          </cell>
          <cell r="AQ841" t="str">
            <v>Oracle</v>
          </cell>
          <cell r="AR841" t="str">
            <v>Modernize to Cloud Databases</v>
          </cell>
          <cell r="AS841" t="str">
            <v>TBD</v>
          </cell>
          <cell r="AT841" t="str">
            <v>Currently researching MongoDB. May just get absorbed by IQT</v>
          </cell>
        </row>
        <row r="842">
          <cell r="A842">
            <v>253</v>
          </cell>
          <cell r="B842" t="str">
            <v>IMCS : Inbound Material Carrier System</v>
          </cell>
          <cell r="C842" t="str">
            <v>In Production</v>
          </cell>
          <cell r="D842" t="str">
            <v>EuMP-IMCS</v>
          </cell>
          <cell r="E842" t="str">
            <v>ISIT</v>
          </cell>
          <cell r="F842" t="str">
            <v>JPITTERL</v>
          </cell>
          <cell r="G842" t="str">
            <v>CBOHN</v>
          </cell>
          <cell r="H842" t="str">
            <v>MBONAKDA</v>
          </cell>
          <cell r="I842" t="str">
            <v>SSENTH15</v>
          </cell>
          <cell r="J842" t="str">
            <v>NO</v>
          </cell>
          <cell r="K842" t="str">
            <v>Bronze</v>
          </cell>
          <cell r="L842" t="str">
            <v>S-Ox In Scope</v>
          </cell>
          <cell r="M842">
            <v>231</v>
          </cell>
          <cell r="N842" t="str">
            <v>No</v>
          </cell>
          <cell r="O842" t="str">
            <v>Yes</v>
          </cell>
          <cell r="P842">
            <v>34700</v>
          </cell>
          <cell r="Q842" t="str">
            <v>-</v>
          </cell>
          <cell r="R842" t="str">
            <v>In-House</v>
          </cell>
          <cell r="S842" t="str">
            <v>Manufacturing Staffs</v>
          </cell>
          <cell r="T842" t="str">
            <v>Industrial System IT</v>
          </cell>
          <cell r="U842" t="str">
            <v>rmaresc1</v>
          </cell>
          <cell r="V842" t="str">
            <v>CKOENEN</v>
          </cell>
          <cell r="W842" t="str">
            <v>RROSAR14</v>
          </cell>
          <cell r="X842" t="str">
            <v>Jreske1</v>
          </cell>
          <cell r="Y842" t="str">
            <v>jspinger</v>
          </cell>
          <cell r="Z842" t="str">
            <v>ADAHMEN</v>
          </cell>
          <cell r="AA842" t="str">
            <v>JSCHULE6</v>
          </cell>
          <cell r="AB842" t="str">
            <v>Yes</v>
          </cell>
          <cell r="AC842" t="str">
            <v>No</v>
          </cell>
          <cell r="AD842" t="str">
            <v>No</v>
          </cell>
          <cell r="AE842" t="str">
            <v>IMCS is the strategic European Ford System for carrier billing (400 Mill. $ p.A. ) tracking for all inbound material in UK and support  generation of load lists (Waybill), freight invoicing, statistics and reporting. Main users of the system are Ford's external logistics partners, Ford Global Logistics and MP&amp;L.   SBI inclusion into this European application allows carrier invoices to be fed electronically into the Ford Accounts Payables system.</v>
          </cell>
          <cell r="AF842" t="str">
            <v>EU</v>
          </cell>
          <cell r="AH842" t="str">
            <v>EDC CaaS</v>
          </cell>
          <cell r="AI842" t="str">
            <v>TBD</v>
          </cell>
          <cell r="AJ842" t="str">
            <v>N/A</v>
          </cell>
          <cell r="AK842" t="str">
            <v>N/A</v>
          </cell>
          <cell r="AL842" t="str">
            <v>Struts</v>
          </cell>
          <cell r="AM842" t="str">
            <v>Rewrite</v>
          </cell>
          <cell r="AN842" t="str">
            <v>Q4 2024</v>
          </cell>
          <cell r="AO842" t="str">
            <v>Total Users = 500
Total no. of screens = 150
Total no. of batch jobs = 20</v>
          </cell>
          <cell r="AP842" t="str">
            <v>There is no STRUTS framework as part of the application architecture at present. The same was eliminated and the corresponding modules were rewritten in Java Springboot. The Java version is 11. Recommended the product team to upgrade the Java version to 17+.</v>
          </cell>
          <cell r="AQ842" t="str">
            <v>Oracle</v>
          </cell>
          <cell r="AR842" t="str">
            <v>On-Prem</v>
          </cell>
          <cell r="AS842" t="str">
            <v>TBD</v>
          </cell>
          <cell r="AT842" t="str">
            <v>Most of the application modules depend on Oracle PL/ SQL procedures.</v>
          </cell>
        </row>
        <row r="843">
          <cell r="A843">
            <v>267</v>
          </cell>
          <cell r="B843" t="str">
            <v>Plant Vehicle Sched.</v>
          </cell>
          <cell r="C843" t="str">
            <v>In Production</v>
          </cell>
          <cell r="D843" t="str">
            <v>EuPFS-PVS</v>
          </cell>
          <cell r="E843" t="str">
            <v>ISIT</v>
          </cell>
          <cell r="F843" t="str">
            <v>AMEHER1</v>
          </cell>
          <cell r="G843" t="str">
            <v>ADURSO</v>
          </cell>
          <cell r="H843" t="str">
            <v>RHOPKIN4</v>
          </cell>
          <cell r="I843" t="str">
            <v>RPRASA22</v>
          </cell>
          <cell r="J843" t="str">
            <v>NO</v>
          </cell>
          <cell r="K843" t="str">
            <v>Copper</v>
          </cell>
          <cell r="L843" t="str">
            <v>Non S-Ox</v>
          </cell>
          <cell r="M843">
            <v>121</v>
          </cell>
          <cell r="N843" t="str">
            <v>No</v>
          </cell>
          <cell r="O843" t="str">
            <v>Yes</v>
          </cell>
          <cell r="P843">
            <v>30255</v>
          </cell>
          <cell r="Q843">
            <v>46022</v>
          </cell>
          <cell r="R843" t="str">
            <v>In-House</v>
          </cell>
          <cell r="S843" t="str">
            <v>Manufacturing Staffs</v>
          </cell>
          <cell r="T843" t="str">
            <v>Industrial System IT</v>
          </cell>
          <cell r="U843" t="str">
            <v>ssunda82</v>
          </cell>
          <cell r="V843" t="str">
            <v>AKURIAN</v>
          </cell>
          <cell r="W843" t="str">
            <v>bbilicki</v>
          </cell>
          <cell r="X843" t="str">
            <v>atalbot4</v>
          </cell>
          <cell r="Y843" t="str">
            <v>rvoss5</v>
          </cell>
          <cell r="Z843" t="str">
            <v>-</v>
          </cell>
          <cell r="AA843" t="str">
            <v>-</v>
          </cell>
          <cell r="AB843" t="str">
            <v>No</v>
          </cell>
          <cell r="AC843" t="str">
            <v>-</v>
          </cell>
          <cell r="AD843" t="str">
            <v>No</v>
          </cell>
          <cell r="AE843" t="str">
            <v>PVS is a Plant Vehicle Scheduling system used for the following purposes : a)Tracking vehicles at various stages of production like Underbody, Exit Body, Exit Paint, Assembly Offline &amp; CAIOK  b)Broadcasting to varies in-plant devices as roboters,skillet conveyors, VIN-machines, Andon-boards, operators, and to suppliers at Supplier Park and Visteon for making and delivering the parts.</v>
          </cell>
          <cell r="AH843" t="str">
            <v>Will be Decommissioned</v>
          </cell>
          <cell r="AI843" t="str">
            <v>Q4 2025</v>
          </cell>
          <cell r="AJ843" t="str">
            <v>N/A</v>
          </cell>
          <cell r="AK843" t="str">
            <v>App being sundowned. Decomission date listed as 2025.</v>
          </cell>
          <cell r="AM843" t="str">
            <v>Will be Decommissioned</v>
          </cell>
          <cell r="AN843" t="str">
            <v>Q4 2025</v>
          </cell>
          <cell r="AP843" t="str">
            <v>Decommission</v>
          </cell>
          <cell r="AR843" t="str">
            <v>Will be Decommissioned</v>
          </cell>
          <cell r="AS843" t="str">
            <v>Q4 2025</v>
          </cell>
          <cell r="AT843" t="str">
            <v>App being sundowned. Decomission date listed as 2025.</v>
          </cell>
          <cell r="AV843" t="str">
            <v>Will be Decommissioned</v>
          </cell>
          <cell r="AW843" t="str">
            <v>Q4 2025</v>
          </cell>
        </row>
        <row r="844">
          <cell r="A844">
            <v>367</v>
          </cell>
          <cell r="B844" t="str">
            <v>GOLFF-Generic Order Level Feature Forecasting</v>
          </cell>
          <cell r="C844" t="str">
            <v>In Production</v>
          </cell>
          <cell r="D844" t="str">
            <v>EuMP-GOLFF</v>
          </cell>
          <cell r="E844" t="str">
            <v>ISIT</v>
          </cell>
          <cell r="F844" t="str">
            <v>VVIJAY55</v>
          </cell>
          <cell r="G844" t="str">
            <v>BGANESH</v>
          </cell>
          <cell r="H844" t="str">
            <v>TKRISHN8</v>
          </cell>
          <cell r="I844" t="str">
            <v>PKOTILA</v>
          </cell>
          <cell r="J844" t="str">
            <v>NO</v>
          </cell>
          <cell r="K844" t="str">
            <v>Gold</v>
          </cell>
          <cell r="L844" t="str">
            <v>Non S-Ox</v>
          </cell>
          <cell r="M844">
            <v>111</v>
          </cell>
          <cell r="N844" t="str">
            <v>No</v>
          </cell>
          <cell r="O844" t="str">
            <v>Yes</v>
          </cell>
          <cell r="P844">
            <v>30985</v>
          </cell>
          <cell r="Q844" t="str">
            <v>-</v>
          </cell>
          <cell r="R844" t="str">
            <v>In-House</v>
          </cell>
          <cell r="S844" t="str">
            <v>Manufacturing Staffs</v>
          </cell>
          <cell r="T844" t="str">
            <v>Industrial System IT</v>
          </cell>
          <cell r="U844" t="str">
            <v>Tkoller</v>
          </cell>
          <cell r="V844" t="str">
            <v>ASTRIEGL</v>
          </cell>
          <cell r="W844" t="str">
            <v>MMEEKHOF</v>
          </cell>
          <cell r="X844" t="str">
            <v>ssubbia9</v>
          </cell>
          <cell r="Y844" t="str">
            <v>gmuthuli</v>
          </cell>
          <cell r="Z844" t="str">
            <v>TKARTHI7</v>
          </cell>
          <cell r="AA844" t="str">
            <v>CANTONY</v>
          </cell>
          <cell r="AB844" t="str">
            <v>Yes</v>
          </cell>
          <cell r="AC844" t="str">
            <v>No</v>
          </cell>
          <cell r="AD844" t="str">
            <v>No</v>
          </cell>
          <cell r="AE844" t="str">
            <v>GOLFF is a forecasting application used for material forecast for the next 18 months. The main purpose of GOLFF application is to send a 6 months forecast file to CMMS3. CMMS3 in turn uses it for supplier release. GOLFF reads the entity data from SPCPS and deducts the year to date actual and the segmented in-plant orders, this produces a balance-to-go volume for each Market entity. GOLFF then overlays orders from the Sales bank with Estimated Build dates/periods into the appropriate dates and then uses the remaining undated orders to fill in more gaps. The resultant balance-to-go is then forecast by GOLFF using the most recent historical data (3 months Demand Intelligence or DI) thus completing the requirements through the whole future 6 month period. The 80 column order images created in GOLFF are then exploded via GPAM Solve table to generate SFI volumes which in turn are converted into actual manufacturing parts. The parts volume data is then transmitted through CMMS3 to all Suppliers on a weekly basis.</v>
          </cell>
          <cell r="AF844" t="str">
            <v>EU</v>
          </cell>
          <cell r="AK844" t="str">
            <v>N/A</v>
          </cell>
          <cell r="AP844" t="str">
            <v>N/A</v>
          </cell>
          <cell r="AU844" t="str">
            <v>YES</v>
          </cell>
          <cell r="AV844" t="str">
            <v>Will be Decommissioned</v>
          </cell>
          <cell r="AW844" t="str">
            <v>Q4 2027</v>
          </cell>
          <cell r="AX844" t="str">
            <v>2025 : Decommission the app. All instances except CAF/Inonu will be decommissioned.  
- Inonu: move to OGMF. Discussion ongoing. ETA: end of 2025. 
- CAF: China building home grown solution. ETA: end of 2027</v>
          </cell>
        </row>
        <row r="845">
          <cell r="A845">
            <v>372</v>
          </cell>
          <cell r="B845" t="str">
            <v>Physical VIN Generator - Gen Extract</v>
          </cell>
          <cell r="C845" t="str">
            <v>In Production</v>
          </cell>
          <cell r="D845" t="str">
            <v>EuMP-PVG</v>
          </cell>
          <cell r="E845" t="str">
            <v>ISIT</v>
          </cell>
          <cell r="F845" t="str">
            <v>VVIJAY55</v>
          </cell>
          <cell r="G845" t="str">
            <v>BGANESH</v>
          </cell>
          <cell r="H845" t="str">
            <v>TKRISHN8</v>
          </cell>
          <cell r="I845" t="str">
            <v>PKOTILA</v>
          </cell>
          <cell r="J845" t="str">
            <v>NO</v>
          </cell>
          <cell r="K845" t="str">
            <v>Gold</v>
          </cell>
          <cell r="L845" t="str">
            <v>Non S-Ox</v>
          </cell>
          <cell r="M845">
            <v>111</v>
          </cell>
          <cell r="N845" t="str">
            <v>No</v>
          </cell>
          <cell r="O845" t="str">
            <v>Yes</v>
          </cell>
          <cell r="P845">
            <v>30985</v>
          </cell>
          <cell r="Q845" t="str">
            <v>-</v>
          </cell>
          <cell r="R845" t="str">
            <v>In-House</v>
          </cell>
          <cell r="S845" t="str">
            <v>Manufacturing Staffs</v>
          </cell>
          <cell r="T845" t="str">
            <v>Industrial System IT</v>
          </cell>
          <cell r="U845" t="str">
            <v>DSTUBBIN</v>
          </cell>
          <cell r="V845" t="str">
            <v>AKURIAN</v>
          </cell>
          <cell r="W845" t="str">
            <v>MMEEKHOF</v>
          </cell>
          <cell r="X845" t="str">
            <v>ssubbia9</v>
          </cell>
          <cell r="Y845" t="str">
            <v>gmuthuli</v>
          </cell>
          <cell r="Z845" t="str">
            <v>PMAYNARD</v>
          </cell>
          <cell r="AA845" t="str">
            <v>lricha28</v>
          </cell>
          <cell r="AB845" t="str">
            <v>No</v>
          </cell>
          <cell r="AC845" t="str">
            <v>-</v>
          </cell>
          <cell r="AD845" t="str">
            <v>No</v>
          </cell>
          <cell r="AE845" t="str">
            <v>PVG - This application provides the tools to enable the definition of the VIN that is Physically stamped on the vehicle when it is built.  This VIN, in Europe, is different to the Logical VIN for specific markets.  It also provides an order bank containing EOC order images and associated VIN-Plate and Physical VIN data for all orders scheduled until point of assembly offline and/or gate release.  This data is passed to the plant PVS system. The Order bank is transmitted to every Plant in each Region that uses the European OTD functionality. As on 2014 this includes all Plants within the FOE, FIL and FOA Regions</v>
          </cell>
          <cell r="AF845" t="str">
            <v>EU</v>
          </cell>
          <cell r="AK845" t="str">
            <v>N/A</v>
          </cell>
          <cell r="AP845" t="str">
            <v>N/A</v>
          </cell>
          <cell r="AU845" t="str">
            <v>YES</v>
          </cell>
          <cell r="AV845" t="str">
            <v>Will be Decommissioned</v>
          </cell>
          <cell r="AW845" t="str">
            <v>Q4 2027</v>
          </cell>
          <cell r="AX845" t="str">
            <v>Will be replaced by GVG (OTG suite). 
Discussion planned in Q1 '25</v>
          </cell>
        </row>
        <row r="846">
          <cell r="A846">
            <v>382</v>
          </cell>
          <cell r="B846" t="str">
            <v>MITCOS: Material In Transit Control System</v>
          </cell>
          <cell r="C846" t="str">
            <v>In Production</v>
          </cell>
          <cell r="D846" t="str">
            <v>EuMP-MITCO</v>
          </cell>
          <cell r="E846" t="str">
            <v>ISIT</v>
          </cell>
          <cell r="F846" t="str">
            <v>VVIJAY55</v>
          </cell>
          <cell r="G846" t="str">
            <v>BGANESH</v>
          </cell>
          <cell r="H846" t="str">
            <v>TKRISHN8</v>
          </cell>
          <cell r="I846" t="str">
            <v>PKOTILA</v>
          </cell>
          <cell r="J846" t="str">
            <v>NO</v>
          </cell>
          <cell r="K846" t="str">
            <v>Gold</v>
          </cell>
          <cell r="L846" t="str">
            <v>Non S-Ox</v>
          </cell>
          <cell r="M846">
            <v>111</v>
          </cell>
          <cell r="N846" t="str">
            <v>No</v>
          </cell>
          <cell r="O846" t="str">
            <v>Yes</v>
          </cell>
          <cell r="P846">
            <v>34610</v>
          </cell>
          <cell r="Q846" t="str">
            <v>-</v>
          </cell>
          <cell r="R846" t="str">
            <v>In-House</v>
          </cell>
          <cell r="S846" t="str">
            <v>Manufacturing Staffs</v>
          </cell>
          <cell r="T846" t="str">
            <v>Industrial System IT</v>
          </cell>
          <cell r="U846" t="str">
            <v>JSCHULE6</v>
          </cell>
          <cell r="V846" t="str">
            <v>SISENBOR</v>
          </cell>
          <cell r="W846" t="str">
            <v>MMEEKHOF</v>
          </cell>
          <cell r="X846" t="str">
            <v>ssubbia9</v>
          </cell>
          <cell r="Y846" t="str">
            <v>vjavvaji</v>
          </cell>
          <cell r="Z846" t="str">
            <v>cjaesch1</v>
          </cell>
          <cell r="AA846" t="str">
            <v>DSTUBBIN</v>
          </cell>
          <cell r="AB846" t="str">
            <v>No</v>
          </cell>
          <cell r="AC846" t="str">
            <v>-</v>
          </cell>
          <cell r="AD846" t="str">
            <v>No</v>
          </cell>
          <cell r="AE846" t="str">
            <v>MITCOS, MATERIAL IN TRANSIT CONTROL ONLINE SYSTEM, deals with the transit of Material from mostly European &amp; APA Suppliers via Carriers to Plants.  The Supplier ships Parts to the Plants to build cars. These Parts are bundled together in boxes or on pallets and are documented in an ASN - Advanced Shipping Note, which is ideally be generated based on Releases/DCIs. ASN information most importantly details Part numbers, Quantities, a unique ASN number, the originating Supplier code, the Carrier code(s) and the final destination plant.  FCSD suppliers also send their ASNs through MITCOS which will be processed and send to FCSD and BTR SAP application. Also MITCOS will receive ASNs from CMMS3 which are routed to customers through GEDI application.</v>
          </cell>
          <cell r="AF846" t="str">
            <v>EU, APA</v>
          </cell>
          <cell r="AK846" t="str">
            <v>N/A</v>
          </cell>
          <cell r="AP846" t="str">
            <v>N/A</v>
          </cell>
          <cell r="AU846" t="str">
            <v>YES</v>
          </cell>
          <cell r="AV846" t="str">
            <v>Will be Decommissioned</v>
          </cell>
          <cell r="AW846" t="str">
            <v>TBD</v>
          </cell>
          <cell r="AX846" t="str">
            <v>Application used only for EU suppliers shipping parts to Ford (all regions)
Proposed to merge with Enterprise system like GECHUB, Complete decommission by 2027-28</v>
          </cell>
        </row>
        <row r="847">
          <cell r="A847">
            <v>392</v>
          </cell>
          <cell r="B847" t="str">
            <v>GEDI: Global EDI</v>
          </cell>
          <cell r="C847" t="str">
            <v>In Production</v>
          </cell>
          <cell r="D847" t="str">
            <v>EuMP-GEDI</v>
          </cell>
          <cell r="E847" t="str">
            <v>ISIT</v>
          </cell>
          <cell r="F847" t="str">
            <v>VVIJAY55</v>
          </cell>
          <cell r="G847" t="str">
            <v>BGANESH</v>
          </cell>
          <cell r="H847" t="str">
            <v>TKRISHN8</v>
          </cell>
          <cell r="I847" t="str">
            <v>PKOTILA</v>
          </cell>
          <cell r="J847" t="str">
            <v>NO</v>
          </cell>
          <cell r="K847" t="str">
            <v>Gold</v>
          </cell>
          <cell r="L847" t="str">
            <v>Non S-Ox</v>
          </cell>
          <cell r="M847">
            <v>111</v>
          </cell>
          <cell r="N847" t="str">
            <v>No</v>
          </cell>
          <cell r="O847" t="str">
            <v>Yes</v>
          </cell>
          <cell r="P847">
            <v>36534</v>
          </cell>
          <cell r="Q847" t="str">
            <v>-</v>
          </cell>
          <cell r="R847" t="str">
            <v>In-House</v>
          </cell>
          <cell r="S847" t="str">
            <v>Manufacturing Staffs</v>
          </cell>
          <cell r="T847" t="str">
            <v>Industrial System IT</v>
          </cell>
          <cell r="U847" t="str">
            <v>JSCHULE6</v>
          </cell>
          <cell r="V847" t="str">
            <v>SISENBOR</v>
          </cell>
          <cell r="W847" t="str">
            <v>-</v>
          </cell>
          <cell r="X847" t="str">
            <v>ssubbia9</v>
          </cell>
          <cell r="Y847" t="str">
            <v>vjavvaji</v>
          </cell>
          <cell r="Z847" t="str">
            <v>cjaesch1</v>
          </cell>
          <cell r="AA847" t="str">
            <v>DSTUBBIN</v>
          </cell>
          <cell r="AB847" t="str">
            <v>No</v>
          </cell>
          <cell r="AC847" t="str">
            <v>-</v>
          </cell>
          <cell r="AD847" t="str">
            <v>No</v>
          </cell>
          <cell r="AE847" t="str">
            <v>Global EDI supports the electronic exchange of CIF830 (Material Releases) and CIF856 (Advanced shipping Notes) between CMMS, FCSD and its european Supply base (Ford &amp; EP) and between EAO and its NA /Australian Supply base (Ford &amp; EP)and also Ford as supplier. GEDI supports data in CIF, VDA. ODETTE and EDIFACT format.</v>
          </cell>
          <cell r="AF847" t="str">
            <v>EU</v>
          </cell>
          <cell r="AK847" t="str">
            <v>N/A</v>
          </cell>
          <cell r="AP847" t="str">
            <v>N/A</v>
          </cell>
          <cell r="AU847" t="str">
            <v>YES</v>
          </cell>
          <cell r="AV847" t="str">
            <v>Will be Decommissioned</v>
          </cell>
          <cell r="AW847" t="str">
            <v>TBD</v>
          </cell>
          <cell r="AX847" t="str">
            <v>Application used only for EU suppliers shipping parts to Ford (all regions)
Propose to merge with Enterprise system like GECHUB, Decommission to be decided based on alignment with GECHUB team</v>
          </cell>
        </row>
        <row r="848">
          <cell r="A848">
            <v>399</v>
          </cell>
          <cell r="B848" t="str">
            <v>Supercube</v>
          </cell>
          <cell r="C848" t="str">
            <v>In Production</v>
          </cell>
          <cell r="D848" t="str">
            <v>EuMP-SCUBE</v>
          </cell>
          <cell r="E848" t="str">
            <v>ISIT</v>
          </cell>
          <cell r="F848" t="str">
            <v>VVIJAY55</v>
          </cell>
          <cell r="G848" t="str">
            <v>RADAM10</v>
          </cell>
          <cell r="H848" t="str">
            <v>KARUNKU4</v>
          </cell>
          <cell r="I848" t="str">
            <v>SSENTH15</v>
          </cell>
          <cell r="J848" t="str">
            <v>NO</v>
          </cell>
          <cell r="K848" t="str">
            <v>Gold</v>
          </cell>
          <cell r="L848" t="str">
            <v>Non S-Ox</v>
          </cell>
          <cell r="M848">
            <v>111</v>
          </cell>
          <cell r="N848" t="str">
            <v>No</v>
          </cell>
          <cell r="O848" t="str">
            <v>Yes</v>
          </cell>
          <cell r="P848">
            <v>31991</v>
          </cell>
          <cell r="Q848" t="str">
            <v>-</v>
          </cell>
          <cell r="R848" t="str">
            <v>-</v>
          </cell>
          <cell r="S848" t="str">
            <v>Manufacturing Plants</v>
          </cell>
          <cell r="T848" t="str">
            <v>Industrial System IT</v>
          </cell>
          <cell r="U848" t="str">
            <v>ljames32</v>
          </cell>
          <cell r="V848" t="str">
            <v>CSTORRS</v>
          </cell>
          <cell r="W848" t="str">
            <v>nqian2</v>
          </cell>
          <cell r="X848" t="str">
            <v>SNAGAR10</v>
          </cell>
          <cell r="Y848" t="str">
            <v>rbonnerj</v>
          </cell>
          <cell r="Z848" t="str">
            <v>-</v>
          </cell>
          <cell r="AA848" t="str">
            <v>-</v>
          </cell>
          <cell r="AB848" t="str">
            <v>No</v>
          </cell>
          <cell r="AC848" t="str">
            <v>-</v>
          </cell>
          <cell r="AD848" t="str">
            <v>No</v>
          </cell>
          <cell r="AE848" t="str">
            <v>SuperCube monitors the movements of SuperCube trailers, carrying Inter-Company shipments of production material between British and Continental European plants.  It operates on trailer level and provides details of vessel journeys and intermediate location movements.</v>
          </cell>
          <cell r="AK848" t="str">
            <v>N/A</v>
          </cell>
          <cell r="AP848" t="str">
            <v>N/A</v>
          </cell>
          <cell r="AR848" t="str">
            <v>Will be Decommissioned</v>
          </cell>
          <cell r="AS848" t="str">
            <v>Q4 2025</v>
          </cell>
          <cell r="AT848" t="str">
            <v>Database is DB2 for z/OS</v>
          </cell>
          <cell r="AU848" t="str">
            <v>YES</v>
          </cell>
          <cell r="AV848" t="str">
            <v>Will be Decommissioned</v>
          </cell>
          <cell r="AW848" t="str">
            <v>Q4 2025</v>
          </cell>
        </row>
        <row r="849">
          <cell r="A849">
            <v>401</v>
          </cell>
          <cell r="B849" t="str">
            <v>EXTRAC: Excess Transportation Control</v>
          </cell>
          <cell r="C849" t="str">
            <v>In Production</v>
          </cell>
          <cell r="D849" t="str">
            <v>EuMP-EXTRA</v>
          </cell>
          <cell r="E849" t="str">
            <v>ISIT</v>
          </cell>
          <cell r="F849" t="str">
            <v>VVIJAY55</v>
          </cell>
          <cell r="G849" t="str">
            <v>RADAM10</v>
          </cell>
          <cell r="H849" t="str">
            <v>KARUNKU4</v>
          </cell>
          <cell r="I849" t="str">
            <v>SSENTH15</v>
          </cell>
          <cell r="J849" t="str">
            <v>NO</v>
          </cell>
          <cell r="K849" t="str">
            <v>Gold</v>
          </cell>
          <cell r="L849" t="str">
            <v>Non S-Ox</v>
          </cell>
          <cell r="M849">
            <v>111</v>
          </cell>
          <cell r="N849" t="str">
            <v>No</v>
          </cell>
          <cell r="O849" t="str">
            <v>Yes</v>
          </cell>
          <cell r="P849">
            <v>32691</v>
          </cell>
          <cell r="Q849" t="str">
            <v>-</v>
          </cell>
          <cell r="R849" t="str">
            <v>In-House</v>
          </cell>
          <cell r="S849" t="str">
            <v>Manufacturing Staffs</v>
          </cell>
          <cell r="T849" t="str">
            <v>Industrial System IT</v>
          </cell>
          <cell r="U849" t="str">
            <v>PULBURGH</v>
          </cell>
          <cell r="V849" t="str">
            <v>MSCHWART</v>
          </cell>
          <cell r="W849" t="str">
            <v>RROSAR14</v>
          </cell>
          <cell r="X849" t="str">
            <v>SNAGAR10</v>
          </cell>
          <cell r="Y849" t="str">
            <v>karunku4</v>
          </cell>
          <cell r="Z849" t="str">
            <v>JSCHULE6</v>
          </cell>
          <cell r="AA849" t="str">
            <v>mmortsie</v>
          </cell>
          <cell r="AB849" t="str">
            <v>No</v>
          </cell>
          <cell r="AC849" t="str">
            <v>-</v>
          </cell>
          <cell r="AD849" t="str">
            <v>No</v>
          </cell>
          <cell r="AE849" t="str">
            <v>EXTRAC application is used to track Non routine transportation which incurs costs in excess of the normal transportation (called EXCESS Transportation Cost).  EXTRAC provides a means for authorizing and controlling all excess transportation costs.. Extrac application running in Mainframe technology.</v>
          </cell>
          <cell r="AK849" t="str">
            <v>N/A</v>
          </cell>
          <cell r="AP849" t="str">
            <v>N/A</v>
          </cell>
          <cell r="AR849" t="str">
            <v>Will be Decommissioned</v>
          </cell>
          <cell r="AS849" t="str">
            <v>Q4 2026</v>
          </cell>
          <cell r="AT849" t="str">
            <v>Application uses IMS DB</v>
          </cell>
          <cell r="AU849" t="str">
            <v>YES</v>
          </cell>
          <cell r="AV849" t="str">
            <v>Move to Pega</v>
          </cell>
          <cell r="AW849" t="str">
            <v>Q4 2026</v>
          </cell>
        </row>
        <row r="850">
          <cell r="A850">
            <v>436</v>
          </cell>
          <cell r="B850" t="str">
            <v>Global 8D</v>
          </cell>
          <cell r="C850" t="str">
            <v>In Production</v>
          </cell>
          <cell r="D850" t="str">
            <v>G8D</v>
          </cell>
          <cell r="E850" t="str">
            <v>ISIT</v>
          </cell>
          <cell r="F850" t="str">
            <v>JDEGUZMA</v>
          </cell>
          <cell r="G850" t="str">
            <v>RMEHTA3</v>
          </cell>
          <cell r="H850" t="str">
            <v>rjambuna</v>
          </cell>
          <cell r="I850" t="str">
            <v>ISIDDIQ6</v>
          </cell>
          <cell r="J850" t="str">
            <v>YES</v>
          </cell>
          <cell r="K850" t="str">
            <v>Bronze</v>
          </cell>
          <cell r="L850" t="str">
            <v>Non S-Ox</v>
          </cell>
          <cell r="M850">
            <v>211</v>
          </cell>
          <cell r="N850" t="str">
            <v>No</v>
          </cell>
          <cell r="O850" t="str">
            <v>Yes</v>
          </cell>
          <cell r="P850">
            <v>36038</v>
          </cell>
          <cell r="Q850">
            <v>45687</v>
          </cell>
          <cell r="R850" t="str">
            <v>COTS</v>
          </cell>
          <cell r="S850" t="str">
            <v>PD Operations and Quality</v>
          </cell>
          <cell r="T850" t="str">
            <v>Industrial System IT</v>
          </cell>
          <cell r="U850" t="str">
            <v>afarhat6</v>
          </cell>
          <cell r="V850" t="str">
            <v>TBARBER</v>
          </cell>
          <cell r="W850" t="str">
            <v>MHEMAMA1</v>
          </cell>
          <cell r="X850" t="str">
            <v>jkrish23</v>
          </cell>
          <cell r="Y850" t="str">
            <v>ASURES27</v>
          </cell>
          <cell r="Z850" t="str">
            <v>sthavama</v>
          </cell>
          <cell r="AA850" t="str">
            <v>cbeaudo1</v>
          </cell>
          <cell r="AB850" t="str">
            <v>Yes</v>
          </cell>
          <cell r="AC850" t="str">
            <v>No</v>
          </cell>
          <cell r="AD850" t="str">
            <v>No</v>
          </cell>
          <cell r="AE850" t="str">
            <v>Global 8D 8 steps to problem solving to Prevent problem reoccurrence. Team oriented. Global web application used worldwide and with suppliers.Global 8D on the web (Global 8 Disciplines) is the corporate problem solving tool that supports the Global 8D process and is used world-wide throughout Ford Motor Company and it suppliers. The Global 8D process (an FTEP requirement) assists by providing an effective framework for problem solving by integrating the different skills required to solve problems and prevent their reoccurrence into a step-by-step approach that has been tested over time and proven effective. Primary Users:  Manufacturing and Product Development.</v>
          </cell>
          <cell r="AH850" t="str">
            <v>Will be Decommissioned</v>
          </cell>
          <cell r="AI850" t="str">
            <v>Q4-25</v>
          </cell>
          <cell r="AJ850" t="str">
            <v>Oracle EXACC</v>
          </cell>
          <cell r="AK850" t="str">
            <v>Most of the logic resides in PLSQL. so completely revamp is required</v>
          </cell>
          <cell r="AM850" t="str">
            <v>Will be Decommissioned</v>
          </cell>
          <cell r="AN850" t="str">
            <v>Q4-25</v>
          </cell>
          <cell r="AP850" t="str">
            <v>It is in Perl Technology running in GCP CaaS.
might adopt JIRA in replacement of G8D</v>
          </cell>
          <cell r="AQ850" t="str">
            <v>Oracle</v>
          </cell>
          <cell r="AR850" t="str">
            <v>Will be Decommissioned</v>
          </cell>
          <cell r="AS850" t="str">
            <v>Q4 2025</v>
          </cell>
        </row>
        <row r="851">
          <cell r="A851">
            <v>492</v>
          </cell>
          <cell r="B851" t="str">
            <v>PTO Focus Reporting</v>
          </cell>
          <cell r="C851" t="str">
            <v>In Production</v>
          </cell>
          <cell r="D851" t="str">
            <v>PTO Focus</v>
          </cell>
          <cell r="E851" t="str">
            <v>ISIT</v>
          </cell>
          <cell r="F851" t="str">
            <v>SKING68</v>
          </cell>
          <cell r="G851" t="str">
            <v>KRAMESH</v>
          </cell>
          <cell r="H851" t="str">
            <v>VGARIMEL</v>
          </cell>
          <cell r="I851" t="str">
            <v>SKANIMO2</v>
          </cell>
          <cell r="J851" t="str">
            <v>NO</v>
          </cell>
          <cell r="K851" t="str">
            <v>Copper</v>
          </cell>
          <cell r="L851" t="str">
            <v>Non S-Ox</v>
          </cell>
          <cell r="M851">
            <v>211</v>
          </cell>
          <cell r="N851" t="str">
            <v>No</v>
          </cell>
          <cell r="O851" t="str">
            <v>Yes</v>
          </cell>
          <cell r="P851">
            <v>35981</v>
          </cell>
          <cell r="Q851" t="str">
            <v>-</v>
          </cell>
          <cell r="R851" t="str">
            <v>In-House</v>
          </cell>
          <cell r="S851" t="str">
            <v>Finance</v>
          </cell>
          <cell r="T851" t="str">
            <v>-</v>
          </cell>
          <cell r="U851" t="str">
            <v>SRADULOV</v>
          </cell>
          <cell r="V851" t="str">
            <v>DWRIGH52</v>
          </cell>
          <cell r="W851" t="str">
            <v>ureshma</v>
          </cell>
          <cell r="X851" t="str">
            <v>crenchu1</v>
          </cell>
          <cell r="Y851" t="str">
            <v>pkumar76</v>
          </cell>
          <cell r="Z851" t="str">
            <v>-</v>
          </cell>
          <cell r="AA851" t="str">
            <v>-</v>
          </cell>
          <cell r="AB851" t="str">
            <v>No</v>
          </cell>
          <cell r="AC851" t="str">
            <v>-</v>
          </cell>
          <cell r="AD851" t="str">
            <v>No</v>
          </cell>
          <cell r="AE851" t="str">
            <v>Various PTO Focus reports.  This application is for the Power Train Controller's Office user.  PTO Focus application gathers data from Corporate Systems Applications-AIS, CCAPS, CPARS, PCPAS, TWOS and CMMS.  Major functions include: tracking Mfg expense, CMMS Scrap reporting, CMMS Mfg Analysis, CCAPS Mfg Cost Analysis, CPARS Mfg Cost Reporting, Plant Project Status reporting.</v>
          </cell>
          <cell r="AH851" t="str">
            <v>Will be Decommissioned</v>
          </cell>
          <cell r="AI851">
            <v>45627</v>
          </cell>
          <cell r="AJ851" t="str">
            <v>N/A</v>
          </cell>
          <cell r="AK851" t="str">
            <v>N/A</v>
          </cell>
          <cell r="AM851" t="str">
            <v>Will be Decommissioned</v>
          </cell>
          <cell r="AN851" t="str">
            <v>N/A</v>
          </cell>
          <cell r="AO851" t="str">
            <v>N/A</v>
          </cell>
          <cell r="AP851" t="str">
            <v>N/A</v>
          </cell>
          <cell r="AR851" t="str">
            <v>Will be Decommissioned</v>
          </cell>
          <cell r="AS851" t="str">
            <v>N/A</v>
          </cell>
          <cell r="AT851" t="str">
            <v>N/A</v>
          </cell>
          <cell r="AV851" t="str">
            <v>Will be Decommissioned</v>
          </cell>
          <cell r="AW851" t="str">
            <v>N/A</v>
          </cell>
          <cell r="AX851" t="str">
            <v>N/A</v>
          </cell>
          <cell r="AY851" t="str">
            <v>Focus - MF</v>
          </cell>
        </row>
        <row r="852">
          <cell r="A852">
            <v>506</v>
          </cell>
          <cell r="B852" t="str">
            <v>Payroll-ES</v>
          </cell>
          <cell r="C852" t="str">
            <v>In Production</v>
          </cell>
          <cell r="D852" t="str">
            <v>FOS-Payrol</v>
          </cell>
          <cell r="E852" t="str">
            <v>ISIT</v>
          </cell>
          <cell r="F852" t="str">
            <v>JPITTERL</v>
          </cell>
          <cell r="G852" t="str">
            <v>STHOM124</v>
          </cell>
          <cell r="H852" t="str">
            <v>RDOMIN13</v>
          </cell>
          <cell r="I852" t="str">
            <v>MBALAN2</v>
          </cell>
          <cell r="J852" t="str">
            <v>NO</v>
          </cell>
          <cell r="K852" t="str">
            <v>Gold</v>
          </cell>
          <cell r="L852" t="str">
            <v>S-Ox In Scope</v>
          </cell>
          <cell r="M852">
            <v>331</v>
          </cell>
          <cell r="N852" t="str">
            <v>No</v>
          </cell>
          <cell r="O852" t="str">
            <v>Yes</v>
          </cell>
          <cell r="P852">
            <v>27149</v>
          </cell>
          <cell r="Q852" t="str">
            <v>-</v>
          </cell>
          <cell r="R852" t="str">
            <v>In-House</v>
          </cell>
          <cell r="S852" t="str">
            <v>Finance</v>
          </cell>
          <cell r="T852" t="str">
            <v>Industrial System IT</v>
          </cell>
          <cell r="U852" t="str">
            <v>jaguilo</v>
          </cell>
          <cell r="V852" t="str">
            <v>EFLORES6</v>
          </cell>
          <cell r="W852" t="str">
            <v>-</v>
          </cell>
          <cell r="X852" t="str">
            <v>aalfaro1</v>
          </cell>
          <cell r="Y852" t="str">
            <v>cgrau1</v>
          </cell>
          <cell r="Z852" t="str">
            <v>mserra26</v>
          </cell>
          <cell r="AA852" t="str">
            <v>ajimen94</v>
          </cell>
          <cell r="AB852" t="str">
            <v>No</v>
          </cell>
          <cell r="AC852" t="str">
            <v>Yes</v>
          </cell>
          <cell r="AD852" t="str">
            <v>Yes</v>
          </cell>
          <cell r="AE852" t="str">
            <v>Payroll ES/FOS-Payroll: The Payroll ES system generates the monthly payslip to ESP employees and files to be send to Social Security. It receives information from NETS (New European Timekeeping System) in order to know the month employee situation and pay accordingly. Additionally, generates the company accounting for PeopleSoft General Ledger.</v>
          </cell>
          <cell r="AF852" t="str">
            <v>EU</v>
          </cell>
          <cell r="AU852" t="str">
            <v>YES</v>
          </cell>
          <cell r="AV852" t="str">
            <v>Will be Decommissioned</v>
          </cell>
          <cell r="AW852" t="str">
            <v>Q2 2025</v>
          </cell>
        </row>
        <row r="853">
          <cell r="A853">
            <v>509</v>
          </cell>
          <cell r="B853" t="str">
            <v>GPAM/GTFM</v>
          </cell>
          <cell r="C853" t="str">
            <v>In Production</v>
          </cell>
          <cell r="D853" t="str">
            <v>EuMP-GPAMG</v>
          </cell>
          <cell r="E853" t="str">
            <v>ISIT</v>
          </cell>
          <cell r="F853" t="str">
            <v>VVIJAY55</v>
          </cell>
          <cell r="G853" t="str">
            <v>BGANESH</v>
          </cell>
          <cell r="H853" t="str">
            <v>TKRISHN8</v>
          </cell>
          <cell r="I853" t="str">
            <v>PKOTILA</v>
          </cell>
          <cell r="J853" t="str">
            <v>NO</v>
          </cell>
          <cell r="K853" t="str">
            <v>Gold</v>
          </cell>
          <cell r="L853" t="str">
            <v>Non S-Ox</v>
          </cell>
          <cell r="M853">
            <v>111</v>
          </cell>
          <cell r="N853" t="str">
            <v>No</v>
          </cell>
          <cell r="O853" t="str">
            <v>Yes</v>
          </cell>
          <cell r="P853">
            <v>25569</v>
          </cell>
          <cell r="Q853" t="str">
            <v>-</v>
          </cell>
          <cell r="R853" t="str">
            <v>In-House</v>
          </cell>
          <cell r="S853" t="str">
            <v>Manufacturing Staffs</v>
          </cell>
          <cell r="T853" t="str">
            <v>Industrial System IT</v>
          </cell>
          <cell r="U853" t="str">
            <v>DSTUBBIN</v>
          </cell>
          <cell r="V853" t="str">
            <v>AKURIAN</v>
          </cell>
          <cell r="W853" t="str">
            <v>MMEEKHOF</v>
          </cell>
          <cell r="X853" t="str">
            <v>ssubbia9</v>
          </cell>
          <cell r="Y853" t="str">
            <v>gmuthuli</v>
          </cell>
          <cell r="Z853" t="str">
            <v>PMAYNARD</v>
          </cell>
          <cell r="AA853" t="str">
            <v>lricha28</v>
          </cell>
          <cell r="AB853" t="str">
            <v>No</v>
          </cell>
          <cell r="AC853" t="str">
            <v>-</v>
          </cell>
          <cell r="AD853" t="str">
            <v>No</v>
          </cell>
          <cell r="AE853" t="str">
            <v>General Purpose Analysis Module (GPAM) is an application that processes the vehicle specification from customer areas, as well as the data from the system areas in a common format. The functions are   Feasibility - to check feasibility of orders ,  Solve - to convert EOCs to SFIs ,  Physical VIN creation - Create physical Vehicle Identification Number,  Patent Plate Creation - creation of patent plate   GPAM is used by number applications based on their needs.</v>
          </cell>
          <cell r="AF853" t="str">
            <v>EU</v>
          </cell>
          <cell r="AK853" t="str">
            <v>N/A</v>
          </cell>
          <cell r="AP853" t="str">
            <v>N/A</v>
          </cell>
          <cell r="AU853" t="str">
            <v>YES</v>
          </cell>
          <cell r="AV853" t="str">
            <v>Will be Decommissioned</v>
          </cell>
          <cell r="AW853" t="str">
            <v>Q4 2026</v>
          </cell>
          <cell r="AX853" t="str">
            <v>GPAM will be eliminated by 2025-26
VIN Plating: Optessa plants to use GVG instead of PVG.</v>
          </cell>
        </row>
        <row r="854">
          <cell r="A854">
            <v>510</v>
          </cell>
          <cell r="B854" t="str">
            <v>EU KD Lot</v>
          </cell>
          <cell r="C854" t="str">
            <v>In Production</v>
          </cell>
          <cell r="D854" t="str">
            <v>EuMP-KDLOT</v>
          </cell>
          <cell r="E854" t="str">
            <v>ISIT</v>
          </cell>
          <cell r="F854" t="str">
            <v>VVIJAY55</v>
          </cell>
          <cell r="G854" t="str">
            <v>BGANESH</v>
          </cell>
          <cell r="H854" t="str">
            <v>TKRISHN8</v>
          </cell>
          <cell r="I854" t="str">
            <v>PKOTILA</v>
          </cell>
          <cell r="J854" t="str">
            <v>NO</v>
          </cell>
          <cell r="K854" t="str">
            <v>Gold</v>
          </cell>
          <cell r="L854" t="str">
            <v>Non S-Ox</v>
          </cell>
          <cell r="M854">
            <v>111</v>
          </cell>
          <cell r="N854" t="str">
            <v>No</v>
          </cell>
          <cell r="O854" t="str">
            <v>Yes</v>
          </cell>
          <cell r="P854">
            <v>30985</v>
          </cell>
          <cell r="Q854" t="str">
            <v>-</v>
          </cell>
          <cell r="R854" t="str">
            <v>In-House</v>
          </cell>
          <cell r="S854" t="str">
            <v>Manufacturing Staffs</v>
          </cell>
          <cell r="T854" t="str">
            <v>Industrial System IT</v>
          </cell>
          <cell r="U854" t="str">
            <v>ssunda82</v>
          </cell>
          <cell r="V854" t="str">
            <v>AKURIAN</v>
          </cell>
          <cell r="W854" t="str">
            <v>MMEEKHOF</v>
          </cell>
          <cell r="X854" t="str">
            <v>ssubbia9</v>
          </cell>
          <cell r="Y854" t="str">
            <v>gmuthuli</v>
          </cell>
          <cell r="Z854" t="str">
            <v>smahenda</v>
          </cell>
          <cell r="AA854" t="str">
            <v>LRAGHUN1</v>
          </cell>
          <cell r="AB854" t="str">
            <v>No</v>
          </cell>
          <cell r="AC854" t="str">
            <v>-</v>
          </cell>
          <cell r="AD854" t="str">
            <v>No</v>
          </cell>
          <cell r="AE854" t="str">
            <v>KDLot supports the Cat Code to EOC conversion. KDLot tables are loaded daily to QAD, SVD and EMFS. The plants supported are Taiwan, Vietnam and China.</v>
          </cell>
          <cell r="AK854" t="str">
            <v>N/A</v>
          </cell>
          <cell r="AP854" t="str">
            <v>N/A</v>
          </cell>
          <cell r="AU854" t="str">
            <v>YES</v>
          </cell>
          <cell r="AV854" t="str">
            <v>Will be Decommissioned</v>
          </cell>
          <cell r="AW854" t="str">
            <v>Q4 2027</v>
          </cell>
          <cell r="AX854" t="str">
            <v>CAF – building home grown solution. ETA – end of 2027</v>
          </cell>
        </row>
        <row r="855">
          <cell r="A855">
            <v>526</v>
          </cell>
          <cell r="B855" t="str">
            <v>Global Tooling System/variset</v>
          </cell>
          <cell r="C855" t="str">
            <v>In Production</v>
          </cell>
          <cell r="D855" t="str">
            <v>GTSV</v>
          </cell>
          <cell r="E855" t="str">
            <v>ISIT</v>
          </cell>
          <cell r="F855" t="str">
            <v>SKING68</v>
          </cell>
          <cell r="G855" t="str">
            <v>KRAMESH</v>
          </cell>
          <cell r="H855" t="str">
            <v>VGARIMEL</v>
          </cell>
          <cell r="I855" t="str">
            <v>SKANIMO2</v>
          </cell>
          <cell r="J855" t="str">
            <v>YES</v>
          </cell>
          <cell r="K855" t="str">
            <v>Copper</v>
          </cell>
          <cell r="L855" t="str">
            <v>Non S-Ox</v>
          </cell>
          <cell r="M855">
            <v>111</v>
          </cell>
          <cell r="N855" t="str">
            <v>No</v>
          </cell>
          <cell r="O855" t="str">
            <v>Yes</v>
          </cell>
          <cell r="P855">
            <v>36528</v>
          </cell>
          <cell r="Q855" t="str">
            <v>-</v>
          </cell>
          <cell r="R855" t="str">
            <v>COTS</v>
          </cell>
          <cell r="S855" t="str">
            <v>Manufacturing Engineering</v>
          </cell>
          <cell r="T855" t="str">
            <v>-</v>
          </cell>
          <cell r="U855" t="str">
            <v>kpaskell</v>
          </cell>
          <cell r="V855" t="str">
            <v>MBASTIAN</v>
          </cell>
          <cell r="W855" t="str">
            <v>ureshma</v>
          </cell>
          <cell r="X855" t="str">
            <v>crenchu1</v>
          </cell>
          <cell r="Y855" t="str">
            <v>pkumar76</v>
          </cell>
          <cell r="Z855" t="str">
            <v>cfuqua</v>
          </cell>
          <cell r="AA855" t="str">
            <v>-</v>
          </cell>
          <cell r="AB855" t="str">
            <v>No</v>
          </cell>
          <cell r="AC855" t="str">
            <v>Yes</v>
          </cell>
          <cell r="AD855" t="str">
            <v>No</v>
          </cell>
          <cell r="AE855" t="str">
            <v>GTSV allows for the entry and storage of all tooling information required for effective tool management in a single application.  Goal is to reduce production costs by controlling tool usage, inventory, rework and purchases.  Key Features Include:       Tool life monitoring     Inventory tracking     Cutter grind management     Tool pre-setter interface     Central data repository     Rework tracking and mgmt     Tool presetting             &amp; gauge interface</v>
          </cell>
          <cell r="AG855">
            <v>13</v>
          </cell>
          <cell r="AH855" t="str">
            <v>EDC New Hypervisor</v>
          </cell>
          <cell r="AI855" t="str">
            <v>TBD</v>
          </cell>
          <cell r="AJ855" t="str">
            <v>N/A</v>
          </cell>
          <cell r="AK855" t="str">
            <v>Will be hosted in both EDC and Distributed New Hypervisor</v>
          </cell>
          <cell r="AN855" t="str">
            <v>N/A</v>
          </cell>
          <cell r="AO855" t="str">
            <v>N/A</v>
          </cell>
          <cell r="AP855" t="str">
            <v>N/A</v>
          </cell>
          <cell r="AQ855" t="str">
            <v>Oracle</v>
          </cell>
          <cell r="AR855" t="str">
            <v>On-Prem</v>
          </cell>
          <cell r="AS855" t="str">
            <v>TBD</v>
          </cell>
          <cell r="AT855" t="str">
            <v>N/A</v>
          </cell>
          <cell r="AW855" t="str">
            <v>N/A</v>
          </cell>
          <cell r="AX855" t="str">
            <v>N/A</v>
          </cell>
        </row>
        <row r="856">
          <cell r="A856">
            <v>565</v>
          </cell>
          <cell r="B856" t="str">
            <v>Common  Security Interface</v>
          </cell>
          <cell r="C856" t="str">
            <v>In Production</v>
          </cell>
          <cell r="D856" t="str">
            <v>CSI</v>
          </cell>
          <cell r="E856" t="str">
            <v>ISIT</v>
          </cell>
          <cell r="F856" t="str">
            <v>SKING68</v>
          </cell>
          <cell r="G856" t="str">
            <v>KRAMESH</v>
          </cell>
          <cell r="H856" t="str">
            <v>VGARIMEL</v>
          </cell>
          <cell r="I856" t="str">
            <v>SKANIMO2</v>
          </cell>
          <cell r="J856" t="str">
            <v>NO</v>
          </cell>
          <cell r="K856" t="str">
            <v>Copper</v>
          </cell>
          <cell r="L856" t="str">
            <v>Non S-Ox</v>
          </cell>
          <cell r="M856">
            <v>222</v>
          </cell>
          <cell r="N856" t="str">
            <v>No</v>
          </cell>
          <cell r="O856" t="str">
            <v>Yes</v>
          </cell>
          <cell r="P856">
            <v>35610</v>
          </cell>
          <cell r="Q856" t="str">
            <v>-</v>
          </cell>
          <cell r="R856" t="str">
            <v>In-House</v>
          </cell>
          <cell r="S856" t="str">
            <v>Manufacturing Staffs</v>
          </cell>
          <cell r="T856" t="str">
            <v>-</v>
          </cell>
          <cell r="U856" t="str">
            <v>kramesh</v>
          </cell>
          <cell r="V856" t="str">
            <v>SKING68</v>
          </cell>
          <cell r="W856" t="str">
            <v>ureshma</v>
          </cell>
          <cell r="X856" t="str">
            <v>crenchu1</v>
          </cell>
          <cell r="Y856" t="str">
            <v>pkumar76</v>
          </cell>
          <cell r="Z856" t="str">
            <v>-</v>
          </cell>
          <cell r="AA856" t="str">
            <v>-</v>
          </cell>
          <cell r="AB856" t="str">
            <v>No</v>
          </cell>
          <cell r="AC856" t="str">
            <v>-</v>
          </cell>
          <cell r="AD856" t="str">
            <v>No</v>
          </cell>
          <cell r="AE856" t="str">
            <v>Common Security Interface (CSI)- for Plant Floor Systems. Provides for a single User ID &amp; Password to use all plant applications integrated into utilizing CSI Authentication and Authorization APIs and screens.  Allows the plant security administrator one User Profile administration application for all applications integrated into utilizing CSI User Ids.</v>
          </cell>
          <cell r="AG856">
            <v>43</v>
          </cell>
          <cell r="AH856" t="str">
            <v>EDC New Hypervisor</v>
          </cell>
          <cell r="AI856" t="str">
            <v>TBD</v>
          </cell>
          <cell r="AJ856" t="str">
            <v>N/A</v>
          </cell>
          <cell r="AK856" t="str">
            <v>Will be hosted in both EDC and Distributed New Hypervisor</v>
          </cell>
          <cell r="AN856" t="str">
            <v>N/A</v>
          </cell>
          <cell r="AO856" t="str">
            <v>N/A</v>
          </cell>
          <cell r="AP856" t="str">
            <v>N/A</v>
          </cell>
          <cell r="AQ856" t="str">
            <v>Oracle</v>
          </cell>
          <cell r="AR856" t="str">
            <v>On-Prem</v>
          </cell>
          <cell r="AS856" t="str">
            <v>TBD</v>
          </cell>
          <cell r="AT856" t="str">
            <v>N/A</v>
          </cell>
          <cell r="AW856" t="str">
            <v>N/A</v>
          </cell>
          <cell r="AX856" t="str">
            <v>N/A</v>
          </cell>
        </row>
        <row r="857">
          <cell r="A857">
            <v>598</v>
          </cell>
          <cell r="B857" t="str">
            <v>Industrial Materials Reporting - GPAE</v>
          </cell>
          <cell r="C857" t="str">
            <v>In Production</v>
          </cell>
          <cell r="D857" t="str">
            <v>IMR-GPAE</v>
          </cell>
          <cell r="E857" t="str">
            <v>ISIT</v>
          </cell>
          <cell r="F857" t="str">
            <v>SKING68</v>
          </cell>
          <cell r="G857" t="str">
            <v>KRAMESH</v>
          </cell>
          <cell r="H857" t="str">
            <v>VGARIMEL</v>
          </cell>
          <cell r="I857" t="str">
            <v>SKANIMO2</v>
          </cell>
          <cell r="J857" t="str">
            <v>NO</v>
          </cell>
          <cell r="K857" t="str">
            <v>Copper</v>
          </cell>
          <cell r="L857" t="str">
            <v>Non S-Ox</v>
          </cell>
          <cell r="M857">
            <v>221</v>
          </cell>
          <cell r="N857" t="str">
            <v>No</v>
          </cell>
          <cell r="O857" t="str">
            <v>Yes</v>
          </cell>
          <cell r="P857">
            <v>36465</v>
          </cell>
          <cell r="Q857" t="str">
            <v>-</v>
          </cell>
          <cell r="R857" t="str">
            <v>In-House</v>
          </cell>
          <cell r="S857" t="str">
            <v>Manufacturing Staffs</v>
          </cell>
          <cell r="T857" t="str">
            <v>-</v>
          </cell>
          <cell r="U857" t="str">
            <v>SBORDEN3</v>
          </cell>
          <cell r="V857" t="str">
            <v>JCLAR232</v>
          </cell>
          <cell r="W857" t="str">
            <v>ureshma</v>
          </cell>
          <cell r="X857" t="str">
            <v>crenchu1</v>
          </cell>
          <cell r="Y857" t="str">
            <v>pkumar76</v>
          </cell>
          <cell r="Z857" t="str">
            <v>tminaudo</v>
          </cell>
          <cell r="AA857" t="str">
            <v>sravi27</v>
          </cell>
          <cell r="AB857" t="str">
            <v>Yes</v>
          </cell>
          <cell r="AC857" t="str">
            <v>-</v>
          </cell>
          <cell r="AD857" t="str">
            <v>No</v>
          </cell>
          <cell r="AE857" t="str">
            <v>Inventory Management (Reporting)--Provides analytical environment for the integration of world wide manuf. plants and their suppliers access to information required by plant self-directed work teams in support of FPS-Ford Production Systems. Commodity Mgmt Suppliers(CMS) will have access to processes which they are responsible for.   It is a web based tool that provides metrics to gauge success of engineering efforts, and operational reports which are used by the plants and suppliers to help manage inventory.</v>
          </cell>
          <cell r="AH857" t="str">
            <v>Complete Migration to GCP (Both App &amp; DB)</v>
          </cell>
          <cell r="AJ857" t="str">
            <v>N/A</v>
          </cell>
          <cell r="AK857" t="str">
            <v>App is in GCP ,DB is in EDC,migration strategy is to move the Oracle DB to GCP postgres database.</v>
          </cell>
          <cell r="AN857" t="str">
            <v>N/A</v>
          </cell>
          <cell r="AO857" t="str">
            <v>N/A</v>
          </cell>
          <cell r="AP857" t="str">
            <v>N/A</v>
          </cell>
          <cell r="AQ857" t="str">
            <v>Oracle</v>
          </cell>
          <cell r="AR857" t="str">
            <v>Modernize to Cloud Databases</v>
          </cell>
          <cell r="AS857" t="str">
            <v>TBD</v>
          </cell>
          <cell r="AT857" t="str">
            <v xml:space="preserve">Migrate DB from Oracle to GCP Postgres
</v>
          </cell>
          <cell r="AW857" t="str">
            <v>N/A</v>
          </cell>
          <cell r="AX857" t="str">
            <v>N/A</v>
          </cell>
        </row>
        <row r="858">
          <cell r="A858">
            <v>623</v>
          </cell>
          <cell r="B858" t="str">
            <v>TranSend II (DataMyte)</v>
          </cell>
          <cell r="C858" t="str">
            <v>In Production</v>
          </cell>
          <cell r="D858" t="str">
            <v>TranSend</v>
          </cell>
          <cell r="E858" t="str">
            <v>ISIT</v>
          </cell>
          <cell r="F858" t="str">
            <v>SKING68</v>
          </cell>
          <cell r="G858" t="str">
            <v>DCLEME13</v>
          </cell>
          <cell r="H858" t="str">
            <v>TPICKERE</v>
          </cell>
          <cell r="I858" t="str">
            <v>RPRASA22</v>
          </cell>
          <cell r="J858" t="str">
            <v>NO</v>
          </cell>
          <cell r="K858" t="str">
            <v>Copper</v>
          </cell>
          <cell r="L858" t="str">
            <v>Non S-Ox</v>
          </cell>
          <cell r="M858">
            <v>111</v>
          </cell>
          <cell r="N858" t="str">
            <v>No</v>
          </cell>
          <cell r="O858" t="str">
            <v>Yes</v>
          </cell>
          <cell r="P858">
            <v>37622</v>
          </cell>
          <cell r="Q858">
            <v>45700</v>
          </cell>
          <cell r="R858" t="str">
            <v>In-House</v>
          </cell>
          <cell r="S858" t="str">
            <v>Manufacturing Engineering</v>
          </cell>
          <cell r="T858" t="str">
            <v>Industrial System IT</v>
          </cell>
          <cell r="U858" t="str">
            <v>mcliffo3</v>
          </cell>
          <cell r="V858" t="str">
            <v>JWHEELE6</v>
          </cell>
          <cell r="W858" t="str">
            <v>kcomben</v>
          </cell>
          <cell r="X858" t="str">
            <v>tflakes</v>
          </cell>
          <cell r="Y858" t="str">
            <v>spandher</v>
          </cell>
          <cell r="Z858" t="str">
            <v>kparadis</v>
          </cell>
          <cell r="AA858" t="str">
            <v>-</v>
          </cell>
          <cell r="AB858" t="str">
            <v>No</v>
          </cell>
          <cell r="AC858" t="str">
            <v>-</v>
          </cell>
          <cell r="AD858" t="str">
            <v>Yes</v>
          </cell>
          <cell r="AE858" t="str">
            <v>This application is used to extract and process measurement data collected by Datamyte data collector that are measuring the margin/flush and fixture data. The application sends the data to WBDM (Web Base Data Management).  Transend is a desktop metrology software that is used to program and extract dimensional data from a Datamyte data collector.   Transend II is a client/server metrology application</v>
          </cell>
          <cell r="AG858">
            <v>3</v>
          </cell>
          <cell r="AH858" t="str">
            <v>EDC New Hypervisor</v>
          </cell>
          <cell r="AI858" t="str">
            <v>TBD</v>
          </cell>
          <cell r="AJ858" t="str">
            <v>COTS</v>
          </cell>
          <cell r="AK858" t="str">
            <v>Vendor solution. Ford purchased VM configuration.</v>
          </cell>
          <cell r="AQ858" t="str">
            <v>SQL</v>
          </cell>
          <cell r="AR858" t="str">
            <v>On-Prem</v>
          </cell>
          <cell r="AS858" t="str">
            <v>TBD</v>
          </cell>
          <cell r="AT858" t="str">
            <v>Need PO to have COTS vendor do upgrade</v>
          </cell>
        </row>
        <row r="859">
          <cell r="A859">
            <v>642</v>
          </cell>
          <cell r="B859" t="str">
            <v>Resident Engr. Defects and Concerns Rpting Sys</v>
          </cell>
          <cell r="C859" t="str">
            <v>In Production</v>
          </cell>
          <cell r="D859" t="str">
            <v>REDCRS</v>
          </cell>
          <cell r="E859" t="str">
            <v>ISIT</v>
          </cell>
          <cell r="F859" t="str">
            <v>SKING68</v>
          </cell>
          <cell r="G859" t="str">
            <v>KBARTHO1</v>
          </cell>
          <cell r="H859" t="str">
            <v>LMEENAKS</v>
          </cell>
          <cell r="I859" t="str">
            <v>RPRASA22</v>
          </cell>
          <cell r="J859" t="str">
            <v>NO</v>
          </cell>
          <cell r="K859" t="str">
            <v>Copper</v>
          </cell>
          <cell r="L859" t="str">
            <v>Non S-Ox</v>
          </cell>
          <cell r="M859">
            <v>211</v>
          </cell>
          <cell r="N859" t="str">
            <v>No</v>
          </cell>
          <cell r="O859" t="str">
            <v>Yes</v>
          </cell>
          <cell r="P859">
            <v>37591</v>
          </cell>
          <cell r="Q859" t="str">
            <v>-</v>
          </cell>
          <cell r="R859" t="str">
            <v>In-House</v>
          </cell>
          <cell r="S859" t="str">
            <v>PD Operations and Quality</v>
          </cell>
          <cell r="T859" t="str">
            <v>Industrial System IT</v>
          </cell>
          <cell r="U859" t="str">
            <v>afarhat6</v>
          </cell>
          <cell r="V859" t="str">
            <v>TBARBER</v>
          </cell>
          <cell r="W859" t="str">
            <v>kcomben</v>
          </cell>
          <cell r="X859" t="str">
            <v>VJUNO</v>
          </cell>
          <cell r="Y859" t="str">
            <v>mviveka1</v>
          </cell>
          <cell r="Z859" t="str">
            <v>mganesa7</v>
          </cell>
          <cell r="AA859" t="str">
            <v>cbeaudo1</v>
          </cell>
          <cell r="AB859" t="str">
            <v>Yes</v>
          </cell>
          <cell r="AC859" t="str">
            <v>-</v>
          </cell>
          <cell r="AD859" t="str">
            <v>No</v>
          </cell>
          <cell r="AE859" t="str">
            <v>Used by Powertrain resident engineers at Assenbly plants around the world to report problems and concerns about powertrain products to the manufacturing PTO plant</v>
          </cell>
          <cell r="AG859">
            <v>8</v>
          </cell>
          <cell r="AH859" t="str">
            <v>Will be Decommissioned</v>
          </cell>
          <cell r="AI859" t="str">
            <v>TBD</v>
          </cell>
          <cell r="AK859" t="str">
            <v>GSAR will replace. After migration will be decomissioned.</v>
          </cell>
          <cell r="AQ859" t="str">
            <v>Oracle</v>
          </cell>
          <cell r="AR859" t="str">
            <v>Will be Decommissioned</v>
          </cell>
          <cell r="AS859" t="str">
            <v>TBD</v>
          </cell>
          <cell r="AT859" t="str">
            <v>GSAR will replace. After migration will be decomissioned.</v>
          </cell>
        </row>
        <row r="860">
          <cell r="A860">
            <v>653</v>
          </cell>
          <cell r="B860" t="str">
            <v>GEMSS (Global Engineering Management Support Sys)</v>
          </cell>
          <cell r="C860" t="str">
            <v>In Production</v>
          </cell>
          <cell r="D860" t="str">
            <v>GEMSS</v>
          </cell>
          <cell r="E860" t="str">
            <v>ISIT</v>
          </cell>
          <cell r="F860" t="str">
            <v>MNOWICK1</v>
          </cell>
          <cell r="G860" t="str">
            <v>LSRINIVA</v>
          </cell>
          <cell r="H860" t="str">
            <v>ASHAIK2</v>
          </cell>
          <cell r="I860" t="str">
            <v>LPATIL</v>
          </cell>
          <cell r="J860" t="str">
            <v>NO</v>
          </cell>
          <cell r="K860" t="str">
            <v>Bronze</v>
          </cell>
          <cell r="L860" t="str">
            <v>Non S-Ox</v>
          </cell>
          <cell r="M860">
            <v>211</v>
          </cell>
          <cell r="N860" t="str">
            <v>No</v>
          </cell>
          <cell r="O860" t="str">
            <v>Yes</v>
          </cell>
          <cell r="P860">
            <v>34396</v>
          </cell>
          <cell r="Q860" t="str">
            <v>-</v>
          </cell>
          <cell r="R860" t="str">
            <v>In-House</v>
          </cell>
          <cell r="S860" t="str">
            <v>Advanced PD and Tech</v>
          </cell>
          <cell r="T860" t="str">
            <v>Industrial System IT</v>
          </cell>
          <cell r="U860" t="str">
            <v>mparka</v>
          </cell>
          <cell r="V860" t="str">
            <v>MYESKO</v>
          </cell>
          <cell r="W860" t="str">
            <v>spuli</v>
          </cell>
          <cell r="X860" t="str">
            <v>jlee302</v>
          </cell>
          <cell r="Y860" t="str">
            <v>-</v>
          </cell>
          <cell r="Z860" t="str">
            <v>myesko</v>
          </cell>
          <cell r="AA860" t="str">
            <v>-</v>
          </cell>
          <cell r="AB860" t="str">
            <v>No</v>
          </cell>
          <cell r="AC860" t="str">
            <v>-</v>
          </cell>
          <cell r="AD860" t="str">
            <v>No</v>
          </cell>
          <cell r="AE860" t="str">
            <v>GEMSS Global Engineering Management Support Sys GEMSS is a personal computer application that generates graphs and printed reports of selected Programs and Activities using data extracted daily from WERS Worldwide Engineering Release System.</v>
          </cell>
          <cell r="AG860">
            <v>7</v>
          </cell>
          <cell r="AH860" t="str">
            <v>Complete Migration to GCP (Both App &amp; DB)</v>
          </cell>
          <cell r="AI860" t="str">
            <v>TBD</v>
          </cell>
          <cell r="AQ860" t="str">
            <v>Oracle</v>
          </cell>
          <cell r="AR860" t="str">
            <v>Modernize to Cloud Databases</v>
          </cell>
          <cell r="AS860" t="str">
            <v>TBD</v>
          </cell>
          <cell r="AU860" t="str">
            <v>YES</v>
          </cell>
          <cell r="AV860" t="str">
            <v>Rewrite apps to GCP</v>
          </cell>
          <cell r="AW860" t="str">
            <v>TBD</v>
          </cell>
          <cell r="AX860" t="str">
            <v xml:space="preserve">Understand COBOL code, generate Java code (using AI tools such as Ford LLM) and migrate to GCP.
</v>
          </cell>
          <cell r="AY860" t="str">
            <v>WebFocus + Focus-MF</v>
          </cell>
        </row>
        <row r="861">
          <cell r="A861">
            <v>663</v>
          </cell>
          <cell r="B861" t="str">
            <v>Worldwide Engineering Release System</v>
          </cell>
          <cell r="C861" t="str">
            <v>In Production</v>
          </cell>
          <cell r="D861" t="str">
            <v>WERS</v>
          </cell>
          <cell r="E861" t="str">
            <v>ISIT</v>
          </cell>
          <cell r="F861" t="str">
            <v>MNOWICK1</v>
          </cell>
          <cell r="G861" t="str">
            <v>LSRINIVA</v>
          </cell>
          <cell r="H861" t="str">
            <v>ASHAIK2</v>
          </cell>
          <cell r="I861" t="str">
            <v>LPATIL</v>
          </cell>
          <cell r="J861" t="str">
            <v>NO</v>
          </cell>
          <cell r="K861" t="str">
            <v>Silver</v>
          </cell>
          <cell r="L861" t="str">
            <v>Non S-Ox</v>
          </cell>
          <cell r="M861">
            <v>232</v>
          </cell>
          <cell r="N861" t="str">
            <v>No</v>
          </cell>
          <cell r="O861" t="str">
            <v>Yes</v>
          </cell>
          <cell r="P861">
            <v>31867</v>
          </cell>
          <cell r="Q861" t="str">
            <v>-</v>
          </cell>
          <cell r="R861" t="str">
            <v>In-House</v>
          </cell>
          <cell r="S861" t="str">
            <v>Advanced PD and Tech</v>
          </cell>
          <cell r="T861" t="str">
            <v>Industrial System IT</v>
          </cell>
          <cell r="U861" t="str">
            <v>mparka</v>
          </cell>
          <cell r="V861" t="str">
            <v>MYESKO</v>
          </cell>
          <cell r="W861" t="str">
            <v>spuli</v>
          </cell>
          <cell r="X861" t="str">
            <v>jlee302</v>
          </cell>
          <cell r="Y861" t="str">
            <v>Jbroski</v>
          </cell>
          <cell r="Z861" t="str">
            <v>myesko</v>
          </cell>
          <cell r="AA861" t="str">
            <v>-</v>
          </cell>
          <cell r="AB861" t="str">
            <v>No</v>
          </cell>
          <cell r="AC861" t="str">
            <v>-</v>
          </cell>
          <cell r="AD861" t="str">
            <v>No</v>
          </cell>
          <cell r="AE861" t="str">
            <v>The Worldwide Engineering Release System (WERS) is an information system that manages and communicates part information to organizations and downstream systems. WERS facilitates communication between engineering and manufacturing, consolidates worldwide business practices, and eliminates redundant design efforts between regions.</v>
          </cell>
          <cell r="AL861" t="str">
            <v>WAS, Struts, Springboot, Springboot (Java &gt;= 17)</v>
          </cell>
          <cell r="AM861" t="str">
            <v>Rewrite</v>
          </cell>
          <cell r="AN861" t="str">
            <v>TBD</v>
          </cell>
          <cell r="AU861" t="str">
            <v>YES</v>
          </cell>
          <cell r="AV861" t="str">
            <v>Rewrite apps to GCP</v>
          </cell>
          <cell r="AW861" t="str">
            <v>TBD</v>
          </cell>
          <cell r="AX861" t="str">
            <v xml:space="preserve">Reduce/remove unused screens.  Use instrumentation to identify unused code and screens.  Use tools-FordLLM- to understand code and migrate parts of application. </v>
          </cell>
        </row>
        <row r="862">
          <cell r="A862">
            <v>667</v>
          </cell>
          <cell r="B862" t="str">
            <v>WOW</v>
          </cell>
          <cell r="C862" t="str">
            <v>In Production</v>
          </cell>
          <cell r="D862" t="str">
            <v>WOW</v>
          </cell>
          <cell r="E862" t="str">
            <v>ISIT</v>
          </cell>
          <cell r="F862" t="str">
            <v>MNOWICK1</v>
          </cell>
          <cell r="G862" t="str">
            <v>LSRINIVA</v>
          </cell>
          <cell r="H862" t="str">
            <v>ASHAIK2</v>
          </cell>
          <cell r="I862" t="str">
            <v>LPATIL</v>
          </cell>
          <cell r="J862" t="str">
            <v>NO</v>
          </cell>
          <cell r="K862" t="str">
            <v>Bronze</v>
          </cell>
          <cell r="L862" t="str">
            <v>Non S-Ox</v>
          </cell>
          <cell r="M862">
            <v>221</v>
          </cell>
          <cell r="N862" t="str">
            <v>No</v>
          </cell>
          <cell r="O862" t="str">
            <v>Yes</v>
          </cell>
          <cell r="P862">
            <v>35660</v>
          </cell>
          <cell r="Q862" t="str">
            <v>-</v>
          </cell>
          <cell r="R862" t="str">
            <v>In-House</v>
          </cell>
          <cell r="S862" t="str">
            <v>Advanced PD and Tech</v>
          </cell>
          <cell r="T862" t="str">
            <v>Industrial System IT</v>
          </cell>
          <cell r="U862" t="str">
            <v>mparka</v>
          </cell>
          <cell r="V862" t="str">
            <v>MYESKO</v>
          </cell>
          <cell r="W862" t="str">
            <v>spuli</v>
          </cell>
          <cell r="X862" t="str">
            <v>jlee302</v>
          </cell>
          <cell r="Y862" t="str">
            <v>-</v>
          </cell>
          <cell r="Z862" t="str">
            <v>myesko</v>
          </cell>
          <cell r="AA862" t="str">
            <v>-</v>
          </cell>
          <cell r="AB862" t="str">
            <v>No</v>
          </cell>
          <cell r="AC862" t="str">
            <v>-</v>
          </cell>
          <cell r="AD862" t="str">
            <v>No</v>
          </cell>
          <cell r="AE862" t="str">
            <v>WOW! makes it easy to view and manipulate data contained in 'legacy' systems like CMMS, FDVS, GPIRS, GSPAS, Metaphase, MFAL, and WERS. You get full use of the MS Excel toolset which includes sorts, filters, pivots tables; as well as, many popular WOW! tools. Primary Users: Engineering, Finance, Weight, TRMC, Manufacturing, Planning, and Logistics.</v>
          </cell>
          <cell r="AG862">
            <v>3</v>
          </cell>
          <cell r="AH862" t="str">
            <v>Complete Migration to GCP (Both App &amp; DB)</v>
          </cell>
          <cell r="AI862" t="str">
            <v>TBD</v>
          </cell>
        </row>
        <row r="863">
          <cell r="A863">
            <v>755</v>
          </cell>
          <cell r="B863" t="str">
            <v>Certificate of Conformity</v>
          </cell>
          <cell r="C863" t="str">
            <v>In Production</v>
          </cell>
          <cell r="D863" t="str">
            <v>COC</v>
          </cell>
          <cell r="E863" t="str">
            <v>ISIT</v>
          </cell>
          <cell r="F863" t="str">
            <v>DKAVITHA</v>
          </cell>
          <cell r="G863" t="str">
            <v>UVIJAYAL</v>
          </cell>
          <cell r="H863" t="str">
            <v>NSENTHI7</v>
          </cell>
          <cell r="I863" t="str">
            <v>TTOBOLSK</v>
          </cell>
          <cell r="J863" t="str">
            <v>NO</v>
          </cell>
          <cell r="K863" t="str">
            <v>Bronze</v>
          </cell>
          <cell r="L863" t="str">
            <v>Non S-Ox</v>
          </cell>
          <cell r="M863">
            <v>211</v>
          </cell>
          <cell r="N863" t="str">
            <v>No</v>
          </cell>
          <cell r="O863" t="str">
            <v>Yes</v>
          </cell>
          <cell r="P863">
            <v>33798</v>
          </cell>
          <cell r="Q863">
            <v>47848</v>
          </cell>
          <cell r="R863" t="str">
            <v>In-House</v>
          </cell>
          <cell r="S863" t="str">
            <v>Policy</v>
          </cell>
          <cell r="T863" t="str">
            <v>Industrial System IT</v>
          </cell>
          <cell r="U863" t="str">
            <v>pbauer1</v>
          </cell>
          <cell r="V863" t="str">
            <v>MSCHIRRW</v>
          </cell>
          <cell r="W863" t="str">
            <v>MHEMAMA1</v>
          </cell>
          <cell r="X863" t="str">
            <v>rkarth67</v>
          </cell>
          <cell r="Y863" t="str">
            <v>MMOWNAGU</v>
          </cell>
          <cell r="Z863" t="str">
            <v>hbyrau</v>
          </cell>
          <cell r="AA863" t="str">
            <v>-</v>
          </cell>
          <cell r="AB863" t="str">
            <v>Yes</v>
          </cell>
          <cell r="AC863" t="str">
            <v>-</v>
          </cell>
          <cell r="AD863" t="str">
            <v>No</v>
          </cell>
          <cell r="AE863" t="str">
            <v>Creation of Certificate of Conformity (CoC) in the National Sales Companies.    Used within Ford EU and Ford Otosan.  A mainframe Telon Cobol facility that generates CoC VIN data for specific vehicles in line with EU legislative requirements together with feed to central client server application which prints the Certificate of conformity (CoC) in the National Sales Companies. The  data held on the system is also used to aid the registration systems.  Being enhanced during 2015 to enable Digital Transmission of data via Registration Applications.  Cross functionally managed - Business Owner MP&amp;L; Consumption Funding EMS&amp;S; BIT SESE; Project funding dependant on which skill team requests the change and what the change consists of.</v>
          </cell>
          <cell r="AF863" t="str">
            <v>EU</v>
          </cell>
          <cell r="AG863">
            <v>5</v>
          </cell>
          <cell r="AH863" t="str">
            <v>EDC New Hypervisor</v>
          </cell>
          <cell r="AI863" t="str">
            <v>Q2 2026</v>
          </cell>
          <cell r="AJ863" t="str">
            <v>In House</v>
          </cell>
          <cell r="AK863" t="str">
            <v>CUPS Printing servers in VM</v>
          </cell>
          <cell r="AL863" t="str">
            <v>WAS, Struts, Springboot, Springboot (Java &gt;= 17)</v>
          </cell>
          <cell r="AM863" t="str">
            <v>Version Upgrade</v>
          </cell>
          <cell r="AN863" t="str">
            <v>Q4 2024</v>
          </cell>
          <cell r="AO863" t="str">
            <v>Microservice running in cloud Run</v>
          </cell>
          <cell r="AP863" t="str">
            <v>This is completed and launched on 28th Oct 2024.</v>
          </cell>
          <cell r="AR863" t="str">
            <v>On-Prem</v>
          </cell>
          <cell r="AS863" t="str">
            <v>Q4 2027</v>
          </cell>
          <cell r="AT863" t="str">
            <v>IBM DB2</v>
          </cell>
          <cell r="AU863" t="str">
            <v>YES</v>
          </cell>
          <cell r="AV863" t="str">
            <v>Optimize MF - MIPs reduction</v>
          </cell>
          <cell r="AW863" t="str">
            <v>Q4 2027</v>
          </cell>
          <cell r="AX863" t="str">
            <v>Database is in DB2
Batch jobs and Programs.</v>
          </cell>
        </row>
        <row r="864">
          <cell r="A864">
            <v>757</v>
          </cell>
          <cell r="B864" t="str">
            <v>Homologation Document Distribution System</v>
          </cell>
          <cell r="C864" t="str">
            <v>In Production</v>
          </cell>
          <cell r="D864" t="str">
            <v>EuOGC-HDDS</v>
          </cell>
          <cell r="E864" t="str">
            <v>ISIT</v>
          </cell>
          <cell r="F864" t="str">
            <v>DKAVITHA</v>
          </cell>
          <cell r="G864" t="str">
            <v>UVIJAYAL</v>
          </cell>
          <cell r="H864" t="str">
            <v>KDINESH4</v>
          </cell>
          <cell r="I864" t="str">
            <v>TTOBOLSK</v>
          </cell>
          <cell r="J864" t="str">
            <v>YES</v>
          </cell>
          <cell r="K864" t="str">
            <v>Bronze</v>
          </cell>
          <cell r="L864" t="str">
            <v>Non S-Ox</v>
          </cell>
          <cell r="M864">
            <v>212</v>
          </cell>
          <cell r="N864" t="str">
            <v>No</v>
          </cell>
          <cell r="O864" t="str">
            <v>Yes</v>
          </cell>
          <cell r="P864">
            <v>36494</v>
          </cell>
          <cell r="Q864">
            <v>46021</v>
          </cell>
          <cell r="R864" t="str">
            <v>COTS</v>
          </cell>
          <cell r="S864" t="str">
            <v>Policy</v>
          </cell>
          <cell r="T864" t="str">
            <v>Industrial System IT</v>
          </cell>
          <cell r="U864" t="str">
            <v>hbyrau</v>
          </cell>
          <cell r="V864" t="str">
            <v>MSCHIRRW</v>
          </cell>
          <cell r="W864" t="str">
            <v>msukhia1</v>
          </cell>
          <cell r="X864" t="str">
            <v>kraviku3</v>
          </cell>
          <cell r="Y864" t="str">
            <v>kgonam</v>
          </cell>
          <cell r="Z864" t="str">
            <v>SKOENIG9</v>
          </cell>
          <cell r="AA864" t="str">
            <v>PNIEMEIE</v>
          </cell>
          <cell r="AB864" t="str">
            <v>Yes</v>
          </cell>
          <cell r="AC864" t="str">
            <v>No</v>
          </cell>
          <cell r="AD864" t="str">
            <v>No</v>
          </cell>
          <cell r="AE864" t="str">
            <v>Document scanning storing retrieval system for Approval Documents Web enabled document delivery.  Product Name TypMaster DD Module by Supplier T-Systems. Also utilised by CGN-Technik for document storage.</v>
          </cell>
          <cell r="AF864" t="str">
            <v>EU</v>
          </cell>
          <cell r="AG864">
            <v>8</v>
          </cell>
          <cell r="AH864" t="str">
            <v>EDC CaaS</v>
          </cell>
          <cell r="AI864" t="str">
            <v>Q2 2025</v>
          </cell>
          <cell r="AJ864" t="str">
            <v>COTS</v>
          </cell>
          <cell r="AK864" t="str">
            <v>1. Move to On-Prem EDC CaaS with Oracle running in ExaCC as a first step
2. Move to GCP CaaS along with Postgres later in Q4 2025.</v>
          </cell>
          <cell r="AL864" t="str">
            <v>WAS - Traditional</v>
          </cell>
          <cell r="AM864" t="str">
            <v>Rewrite</v>
          </cell>
          <cell r="AN864" t="str">
            <v>Q4 2025</v>
          </cell>
          <cell r="AO864" t="str">
            <v>Java wildfly
Users : 10-20</v>
          </cell>
          <cell r="AP864" t="str">
            <v>COTS Package, Vendor working on the rewrite to make the package compatible for CaaS</v>
          </cell>
          <cell r="AQ864" t="str">
            <v>Oracle</v>
          </cell>
          <cell r="AR864" t="str">
            <v>Modernize to Cloud Databases</v>
          </cell>
          <cell r="AS864" t="str">
            <v>Q4 2025</v>
          </cell>
          <cell r="AT864" t="str">
            <v>First Step: From VM to OnPrem CaaS with Oracle,
Second Step: Oracle Exacc to Postgres migration
BLOB - 300 GB needs to be taken care</v>
          </cell>
        </row>
        <row r="865">
          <cell r="A865">
            <v>786</v>
          </cell>
          <cell r="B865" t="str">
            <v>Vehicle Engineering Database Mgmt. Systems</v>
          </cell>
          <cell r="C865" t="str">
            <v>In Production</v>
          </cell>
          <cell r="D865" t="str">
            <v>VEDMS</v>
          </cell>
          <cell r="E865" t="str">
            <v>ISIT</v>
          </cell>
          <cell r="F865" t="str">
            <v>JKOONS</v>
          </cell>
          <cell r="G865" t="str">
            <v>TBROWN99</v>
          </cell>
          <cell r="H865" t="str">
            <v>RMOHAME4</v>
          </cell>
          <cell r="I865" t="str">
            <v>JLUCAS1</v>
          </cell>
          <cell r="J865" t="str">
            <v>NO</v>
          </cell>
          <cell r="K865" t="str">
            <v>Copper</v>
          </cell>
          <cell r="L865" t="str">
            <v>Non S-Ox</v>
          </cell>
          <cell r="M865">
            <v>221</v>
          </cell>
          <cell r="N865" t="str">
            <v>No</v>
          </cell>
          <cell r="O865" t="str">
            <v>Yes</v>
          </cell>
          <cell r="P865">
            <v>34336</v>
          </cell>
          <cell r="Q865" t="str">
            <v>-</v>
          </cell>
          <cell r="R865" t="str">
            <v>In-House</v>
          </cell>
          <cell r="S865" t="str">
            <v>PD Operations and Quality</v>
          </cell>
          <cell r="T865" t="str">
            <v>Industrial System IT</v>
          </cell>
          <cell r="U865" t="str">
            <v>FSALEEM</v>
          </cell>
          <cell r="V865" t="str">
            <v>KTROST</v>
          </cell>
          <cell r="W865" t="str">
            <v>mkeena12</v>
          </cell>
          <cell r="X865" t="str">
            <v>MPRAVE10</v>
          </cell>
          <cell r="Y865" t="str">
            <v>-</v>
          </cell>
          <cell r="Z865" t="str">
            <v>KASLANI</v>
          </cell>
          <cell r="AA865" t="str">
            <v>vkaruman</v>
          </cell>
          <cell r="AB865" t="str">
            <v>No</v>
          </cell>
          <cell r="AC865" t="str">
            <v>-</v>
          </cell>
          <cell r="AD865" t="str">
            <v>No</v>
          </cell>
          <cell r="AE865" t="str">
            <v>Customer correlation test metadata management system with statistical packages.  Customer Correlation group uses VEDMS to determine the optimal durability route for Ford vehicle durability testing.</v>
          </cell>
          <cell r="AF865" t="str">
            <v>Global</v>
          </cell>
          <cell r="AH865" t="str">
            <v>Complete Migration to GCP (Both App &amp; DB)</v>
          </cell>
          <cell r="AI865">
            <v>2025</v>
          </cell>
          <cell r="AJ865" t="str">
            <v>There is no VM (hosted in EXACC)</v>
          </cell>
          <cell r="AK865" t="str">
            <v>There is no VM (hosted in EXACC)</v>
          </cell>
          <cell r="AL865" t="str">
            <v>WAS, Struts</v>
          </cell>
          <cell r="AM865" t="str">
            <v>Rewrite</v>
          </cell>
          <cell r="AN865" t="str">
            <v>Q4 2025</v>
          </cell>
          <cell r="AO865" t="str">
            <v>No. users - 10 
No. of modules - 36</v>
          </cell>
          <cell r="AP865" t="str">
            <v>Plan is to move to latest Java version</v>
          </cell>
          <cell r="AQ865" t="str">
            <v>Oracle</v>
          </cell>
          <cell r="AR865" t="str">
            <v>Modernize to Cloud Databases</v>
          </cell>
          <cell r="AS865" t="str">
            <v>Q4 2025</v>
          </cell>
          <cell r="AT865" t="str">
            <v>Currently Oracle DB is hosted in EXACC; In 2025, plan is to move to Postgres</v>
          </cell>
          <cell r="AX865" t="str">
            <v>Mainframre - N/A</v>
          </cell>
        </row>
        <row r="866">
          <cell r="A866">
            <v>839</v>
          </cell>
          <cell r="B866" t="str">
            <v>GSAR: Global System for Analytics &amp; Reporting-AWS</v>
          </cell>
          <cell r="C866" t="str">
            <v>In Production</v>
          </cell>
          <cell r="D866" t="str">
            <v>GSAR</v>
          </cell>
          <cell r="E866" t="str">
            <v>ISIT</v>
          </cell>
          <cell r="F866" t="str">
            <v>JDEGUZMA</v>
          </cell>
          <cell r="G866" t="str">
            <v>RMEHTA3</v>
          </cell>
          <cell r="H866" t="str">
            <v>MDUNFIEL</v>
          </cell>
          <cell r="I866" t="str">
            <v>ISIDDIQ6</v>
          </cell>
          <cell r="J866" t="str">
            <v>NO</v>
          </cell>
          <cell r="K866" t="str">
            <v>Silver</v>
          </cell>
          <cell r="L866" t="str">
            <v>S-Ox In Scope</v>
          </cell>
          <cell r="M866">
            <v>231</v>
          </cell>
          <cell r="N866" t="str">
            <v>No</v>
          </cell>
          <cell r="O866" t="str">
            <v>Yes</v>
          </cell>
          <cell r="P866">
            <v>35372</v>
          </cell>
          <cell r="Q866">
            <v>55883</v>
          </cell>
          <cell r="R866" t="str">
            <v>In-House</v>
          </cell>
          <cell r="S866" t="str">
            <v>PD Operations and Quality</v>
          </cell>
          <cell r="T866" t="str">
            <v>Industrial System IT</v>
          </cell>
          <cell r="U866" t="str">
            <v>afarhat6</v>
          </cell>
          <cell r="V866" t="str">
            <v>TBARBER</v>
          </cell>
          <cell r="W866" t="str">
            <v>MHEMAMA1</v>
          </cell>
          <cell r="X866" t="str">
            <v>jzalews6</v>
          </cell>
          <cell r="Y866" t="str">
            <v>dwagne19</v>
          </cell>
          <cell r="Z866" t="str">
            <v>cbeaudo1</v>
          </cell>
          <cell r="AA866" t="str">
            <v>xlin26</v>
          </cell>
          <cell r="AB866" t="str">
            <v>Yes</v>
          </cell>
          <cell r="AC866" t="str">
            <v>Yes</v>
          </cell>
          <cell r="AD866" t="str">
            <v>No</v>
          </cell>
          <cell r="AE866" t="str">
            <v>Provides a database of warranty claims and vehicle information that supports common global warranty reporting, analysis, and feedback processes for model years 1991 and forward. Customers have the flexibility to request on-line reports using a wide range of selection criteria and a variety of output formats. Primary Users: Analysts in Quality, Engineering, Finance, Vehicle Operations and Powertrain Plants.</v>
          </cell>
          <cell r="AF866" t="str">
            <v>Global</v>
          </cell>
          <cell r="AG866">
            <v>10</v>
          </cell>
          <cell r="AH866" t="str">
            <v>EDC CaaS and New EDC Hypervisor</v>
          </cell>
          <cell r="AI866" t="str">
            <v>Q2 2025</v>
          </cell>
          <cell r="AK866" t="str">
            <v>Application Architecture is complex, so only PCF portion was handled as a first release.  we have total of 7 IBM LPAR AIX servers (they do not use vmarea)  3 Linux servers have been decomissioned . There are Zero VM WARE servers</v>
          </cell>
          <cell r="AL866" t="str">
            <v>Springboot</v>
          </cell>
          <cell r="AM866" t="str">
            <v>Rewrite</v>
          </cell>
          <cell r="AN866" t="str">
            <v>Q4 2024</v>
          </cell>
          <cell r="AP866" t="str">
            <v>We are already on latest Technology stack.
Java 17
Spring framework 3.x
Angular 14</v>
          </cell>
          <cell r="AQ866" t="str">
            <v>Oracle</v>
          </cell>
          <cell r="AR866" t="str">
            <v>Modernize to Cloud Databases</v>
          </cell>
          <cell r="AS866" t="str">
            <v>Q4 2026</v>
          </cell>
          <cell r="AT866" t="str">
            <v xml:space="preserve">Application is complicated. The study of the application architecture for database is completed.    The DB runs on a VM, but the VM does not run VMWARE
A POC is now being performed on one of the possible solutions (EXaCC on prem).  
A final decision of where the DB will be moved will be determined after POC.
Choices identified by study:
1. Stay on Oracle On-prem. 2. Move to On-prem Oracle EXaCC shared env.  3.  Move to Oracle EXaCC cloud offering.  4. Move to GCP cloud Postgress/Big Query  </v>
          </cell>
          <cell r="AU866" t="str">
            <v>YES</v>
          </cell>
          <cell r="AV866" t="str">
            <v>Optimize MF - MIPs reduction</v>
          </cell>
          <cell r="AW866" t="str">
            <v>TBD</v>
          </cell>
          <cell r="AX866" t="str">
            <v>Upstream feeds are received in Mainframe component.
So its totally depends on the upstreams.
Require complete study/discussion with each upstream to finalise the solution</v>
          </cell>
        </row>
        <row r="867">
          <cell r="A867">
            <v>840</v>
          </cell>
          <cell r="B867" t="str">
            <v>GPIRS - Global Prototype Inv Req &amp; Sched Sys</v>
          </cell>
          <cell r="C867" t="str">
            <v>In Production</v>
          </cell>
          <cell r="D867" t="str">
            <v>GPIRS</v>
          </cell>
          <cell r="E867" t="str">
            <v>ISIT</v>
          </cell>
          <cell r="F867" t="str">
            <v>JKOONS</v>
          </cell>
          <cell r="G867" t="str">
            <v>TBROWN99</v>
          </cell>
          <cell r="H867" t="str">
            <v>JBROSKI</v>
          </cell>
          <cell r="I867" t="str">
            <v>JLUCAS1</v>
          </cell>
          <cell r="J867" t="str">
            <v>NO</v>
          </cell>
          <cell r="K867" t="str">
            <v>Silver</v>
          </cell>
          <cell r="L867" t="str">
            <v>Non S-Ox</v>
          </cell>
          <cell r="M867">
            <v>212</v>
          </cell>
          <cell r="N867" t="str">
            <v>No</v>
          </cell>
          <cell r="O867" t="str">
            <v>Yes</v>
          </cell>
          <cell r="P867">
            <v>35764</v>
          </cell>
          <cell r="Q867" t="str">
            <v>-</v>
          </cell>
          <cell r="R867" t="str">
            <v>In-House</v>
          </cell>
          <cell r="S867" t="str">
            <v>Manufacturing Staffs</v>
          </cell>
          <cell r="T867" t="str">
            <v>Industrial System IT</v>
          </cell>
          <cell r="U867" t="str">
            <v>ssunda82</v>
          </cell>
          <cell r="V867" t="str">
            <v>AKURIAN</v>
          </cell>
          <cell r="W867" t="str">
            <v>mkeena12</v>
          </cell>
          <cell r="X867" t="str">
            <v>skart130</v>
          </cell>
          <cell r="Y867" t="str">
            <v>ckumar8</v>
          </cell>
          <cell r="Z867" t="str">
            <v>ta20</v>
          </cell>
          <cell r="AA867" t="str">
            <v>smahenda</v>
          </cell>
          <cell r="AB867" t="str">
            <v>-</v>
          </cell>
          <cell r="AC867" t="str">
            <v>-</v>
          </cell>
          <cell r="AD867" t="str">
            <v>No</v>
          </cell>
          <cell r="AE867" t="str">
            <v>GPIRS (Global Prototype Inventory Requisition and Scheduling System)GPIRS is an application that supports the prototype vehicle development process globally, and Powertrain development process for Europe. Supports prototype vehicle business processes including; Scheduling, Bill of Material, Part Ordering, Part Warehousing. and Shipping.</v>
          </cell>
          <cell r="AF867" t="str">
            <v>Global</v>
          </cell>
          <cell r="AG867">
            <v>4</v>
          </cell>
          <cell r="AH867" t="str">
            <v>EDC New Hypervisor</v>
          </cell>
          <cell r="AI867" t="str">
            <v>Q4 2025</v>
          </cell>
          <cell r="AJ867" t="str">
            <v xml:space="preserve">Oracle database is hosted in on-prem servers; </v>
          </cell>
          <cell r="AL867" t="str">
            <v>WAS</v>
          </cell>
          <cell r="AM867" t="str">
            <v>Rewrite</v>
          </cell>
          <cell r="AN867" t="str">
            <v>Q4 2026</v>
          </cell>
          <cell r="AQ867" t="str">
            <v>Oracle</v>
          </cell>
          <cell r="AR867" t="str">
            <v>On-Prem</v>
          </cell>
          <cell r="AS867" t="str">
            <v>TBD</v>
          </cell>
          <cell r="AT867" t="str">
            <v xml:space="preserve">Currently Oracle DB is hosted in EXACC; </v>
          </cell>
          <cell r="AX867" t="str">
            <v>N/A - no mainframe components.</v>
          </cell>
        </row>
        <row r="868">
          <cell r="A868">
            <v>9044</v>
          </cell>
          <cell r="B868" t="str">
            <v>PfeP: Plan for Every Part - Pro</v>
          </cell>
          <cell r="C868" t="str">
            <v>In Production</v>
          </cell>
          <cell r="D868" t="str">
            <v>EuMP-PFEP</v>
          </cell>
          <cell r="E868" t="str">
            <v>ISIT</v>
          </cell>
          <cell r="F868" t="str">
            <v>AMEHER1</v>
          </cell>
          <cell r="G868" t="str">
            <v>ADURSO</v>
          </cell>
          <cell r="H868" t="str">
            <v>NKARTH32</v>
          </cell>
          <cell r="I868" t="str">
            <v>RPRASA22</v>
          </cell>
          <cell r="J868" t="str">
            <v>NO</v>
          </cell>
          <cell r="K868" t="str">
            <v>Bronze</v>
          </cell>
          <cell r="L868" t="str">
            <v>Non S-Ox</v>
          </cell>
          <cell r="M868">
            <v>211</v>
          </cell>
          <cell r="N868" t="str">
            <v>No</v>
          </cell>
          <cell r="O868" t="str">
            <v>Yes</v>
          </cell>
          <cell r="P868">
            <v>37257</v>
          </cell>
          <cell r="Q868" t="str">
            <v>-</v>
          </cell>
          <cell r="R868" t="str">
            <v>In-House</v>
          </cell>
          <cell r="S868" t="str">
            <v>Manufacturing Staffs</v>
          </cell>
          <cell r="T868" t="str">
            <v>Industrial System IT</v>
          </cell>
          <cell r="U868" t="str">
            <v>Bii</v>
          </cell>
          <cell r="V868" t="str">
            <v>KSAUVE3</v>
          </cell>
          <cell r="W868" t="str">
            <v>bbilicki</v>
          </cell>
          <cell r="X868" t="str">
            <v>sbalaj44</v>
          </cell>
          <cell r="Y868" t="str">
            <v>nkaliya1</v>
          </cell>
          <cell r="Z868" t="str">
            <v>-</v>
          </cell>
          <cell r="AA868" t="str">
            <v>-</v>
          </cell>
          <cell r="AB868" t="str">
            <v>No</v>
          </cell>
          <cell r="AC868" t="str">
            <v>No</v>
          </cell>
          <cell r="AD868" t="str">
            <v>No</v>
          </cell>
          <cell r="AE868" t="str">
            <v>Plan-for-Every-Part from Supplier via dock/market place to vehicle line</v>
          </cell>
          <cell r="AF868" t="str">
            <v>Global</v>
          </cell>
          <cell r="AG868">
            <v>3</v>
          </cell>
          <cell r="AH868" t="str">
            <v>EDC New Hypervisor</v>
          </cell>
          <cell r="AI868" t="str">
            <v>Q2 2027</v>
          </cell>
          <cell r="AJ868" t="str">
            <v>The PFEP servers are shared utility servers that are used by many application including PFEP, Used for storing files/scripts etc. For now, these servers are required to stay</v>
          </cell>
          <cell r="AK868" t="str">
            <v>The PFEP servers are shared utility servers that are used by many application including PFEP, Used for storing files/scripts etc. For now, these servers are required to stay</v>
          </cell>
          <cell r="AL868" t="str">
            <v>WAS</v>
          </cell>
          <cell r="AM868" t="str">
            <v>Will be Decommissioned</v>
          </cell>
          <cell r="AN868" t="str">
            <v>Q4 2027</v>
          </cell>
          <cell r="AO868" t="str">
            <v>Java-8, Liberty 24.x</v>
          </cell>
          <cell r="AP868" t="str">
            <v xml:space="preserve"> Application will continue to use WAS </v>
          </cell>
          <cell r="AQ868" t="str">
            <v>Oracle</v>
          </cell>
          <cell r="AR868" t="str">
            <v>On-Prem</v>
          </cell>
          <cell r="AS868" t="str">
            <v>Q4 2027</v>
          </cell>
          <cell r="AT868" t="str">
            <v>Application will continue to use Oracle due to dependency on CMMS / Datamart which also uses Oracle.</v>
          </cell>
          <cell r="AW868" t="str">
            <v>N/A</v>
          </cell>
        </row>
        <row r="869">
          <cell r="A869">
            <v>9850</v>
          </cell>
          <cell r="B869" t="str">
            <v>Work Hours Maintenance System (eWHMS)</v>
          </cell>
          <cell r="C869" t="str">
            <v>In Production</v>
          </cell>
          <cell r="D869" t="str">
            <v>eWHMS</v>
          </cell>
          <cell r="E869" t="str">
            <v>ISIT</v>
          </cell>
          <cell r="F869" t="str">
            <v>SBONNICI</v>
          </cell>
          <cell r="G869" t="str">
            <v>KRAMMOHA</v>
          </cell>
          <cell r="H869" t="str">
            <v>ESANKARA</v>
          </cell>
          <cell r="I869" t="str">
            <v>JLUCAS1</v>
          </cell>
          <cell r="J869" t="str">
            <v>NO</v>
          </cell>
          <cell r="K869" t="str">
            <v>Bronze</v>
          </cell>
          <cell r="L869" t="str">
            <v>Non S-Ox</v>
          </cell>
          <cell r="M869">
            <v>211</v>
          </cell>
          <cell r="N869" t="str">
            <v>No</v>
          </cell>
          <cell r="O869" t="str">
            <v>Yes</v>
          </cell>
          <cell r="P869">
            <v>37438</v>
          </cell>
          <cell r="Q869" t="str">
            <v>-</v>
          </cell>
          <cell r="R869" t="str">
            <v>In-House</v>
          </cell>
          <cell r="S869" t="str">
            <v>PD Operations and Quality</v>
          </cell>
          <cell r="T869" t="str">
            <v>Industrial System IT</v>
          </cell>
          <cell r="U869" t="str">
            <v>lcarico</v>
          </cell>
          <cell r="V869" t="str">
            <v>STAYL100</v>
          </cell>
          <cell r="W869" t="str">
            <v>maltimus</v>
          </cell>
          <cell r="X869" t="str">
            <v>pmenaka</v>
          </cell>
          <cell r="Y869" t="str">
            <v>vpanchab</v>
          </cell>
          <cell r="Z869" t="str">
            <v>abertold</v>
          </cell>
          <cell r="AA869" t="str">
            <v>-</v>
          </cell>
          <cell r="AB869" t="str">
            <v>No</v>
          </cell>
          <cell r="AC869" t="str">
            <v>Yes</v>
          </cell>
          <cell r="AD869" t="str">
            <v>No</v>
          </cell>
          <cell r="AE869" t="str">
            <v>Work Hours Management System - was created to electronically capture and report hours and head count information from hours charged against work orders at build sites and against GPIDs or Categories by the PD engineering community</v>
          </cell>
          <cell r="AG869">
            <v>3</v>
          </cell>
          <cell r="AH869" t="str">
            <v>Partial Migration to GCP</v>
          </cell>
          <cell r="AI869" t="str">
            <v>Q4 2025</v>
          </cell>
          <cell r="AJ869" t="str">
            <v>n/a</v>
          </cell>
          <cell r="AK869" t="str">
            <v>Along with DB modernization it will be addressed</v>
          </cell>
          <cell r="AM869" t="str">
            <v>Rewrite</v>
          </cell>
          <cell r="AQ869" t="str">
            <v>Oracle</v>
          </cell>
          <cell r="AR869" t="str">
            <v>Modernize to Cloud Databases</v>
          </cell>
          <cell r="AS869" t="str">
            <v>Q4 2025</v>
          </cell>
          <cell r="AT869" t="str">
            <v>WIP</v>
          </cell>
        </row>
        <row r="870">
          <cell r="A870">
            <v>9868</v>
          </cell>
          <cell r="B870" t="str">
            <v>6-Sigma Project Tracking System (PTS)</v>
          </cell>
          <cell r="C870" t="str">
            <v>In Production</v>
          </cell>
          <cell r="D870" t="str">
            <v>6-SigmaPTS</v>
          </cell>
          <cell r="E870" t="str">
            <v>ISIT</v>
          </cell>
          <cell r="F870" t="str">
            <v>JDEGUZMA</v>
          </cell>
          <cell r="G870" t="str">
            <v>RMEHTA3</v>
          </cell>
          <cell r="H870" t="str">
            <v>rjambuna</v>
          </cell>
          <cell r="I870" t="str">
            <v>ISIDDIQ6</v>
          </cell>
          <cell r="J870" t="str">
            <v>NO</v>
          </cell>
          <cell r="K870" t="str">
            <v>Bronze</v>
          </cell>
          <cell r="L870" t="str">
            <v>Non S-Ox</v>
          </cell>
          <cell r="M870">
            <v>111</v>
          </cell>
          <cell r="N870" t="str">
            <v>No</v>
          </cell>
          <cell r="O870" t="str">
            <v>Yes</v>
          </cell>
          <cell r="P870">
            <v>36614</v>
          </cell>
          <cell r="Q870">
            <v>46021</v>
          </cell>
          <cell r="R870" t="str">
            <v>In-House</v>
          </cell>
          <cell r="S870" t="str">
            <v>Quality</v>
          </cell>
          <cell r="T870" t="str">
            <v>Industrial System IT</v>
          </cell>
          <cell r="U870" t="str">
            <v>rradners</v>
          </cell>
          <cell r="V870" t="str">
            <v>TBARBER</v>
          </cell>
          <cell r="W870" t="str">
            <v>MHEMAMA1</v>
          </cell>
          <cell r="X870" t="str">
            <v>jkrish23</v>
          </cell>
          <cell r="Y870" t="str">
            <v>ASURES27</v>
          </cell>
          <cell r="Z870" t="str">
            <v>gchandr9</v>
          </cell>
          <cell r="AA870" t="str">
            <v>-</v>
          </cell>
          <cell r="AB870" t="str">
            <v>No</v>
          </cell>
          <cell r="AC870" t="str">
            <v>-</v>
          </cell>
          <cell r="AD870" t="str">
            <v>No</v>
          </cell>
          <cell r="AE870" t="str">
            <v>The 6-Sigma Project Tracking System (PTS) system manages projects and resources (skill tracking) to support 6-Sigma projects. It tracks Green Belts and Black Belts and their projects.</v>
          </cell>
          <cell r="AF870" t="str">
            <v>Global</v>
          </cell>
          <cell r="AG870">
            <v>1</v>
          </cell>
          <cell r="AH870" t="str">
            <v>Complete Migration to GCP (Both App &amp; DB)</v>
          </cell>
          <cell r="AI870" t="str">
            <v>Q2 2026</v>
          </cell>
          <cell r="AK870" t="str">
            <v>Currently in design Phase</v>
          </cell>
          <cell r="AM870" t="str">
            <v>Rewrite</v>
          </cell>
          <cell r="AN870" t="str">
            <v>Q2 2026</v>
          </cell>
          <cell r="AP870" t="str">
            <v>Java 17
Spring framework 3.x
Angular 14</v>
          </cell>
          <cell r="AQ870" t="str">
            <v>Oracle</v>
          </cell>
          <cell r="AR870" t="str">
            <v>Modernize to Cloud Databases</v>
          </cell>
          <cell r="AS870" t="str">
            <v>Q2 2026</v>
          </cell>
          <cell r="AT870" t="str">
            <v>Oracle to Postgres conversion</v>
          </cell>
        </row>
        <row r="871">
          <cell r="A871">
            <v>9887</v>
          </cell>
          <cell r="B871" t="str">
            <v>VRDB - Vehicle Rptg DB</v>
          </cell>
          <cell r="C871" t="str">
            <v>In Production</v>
          </cell>
          <cell r="D871" t="str">
            <v>EuMP-VRDB</v>
          </cell>
          <cell r="E871" t="str">
            <v>ISIT</v>
          </cell>
          <cell r="F871" t="str">
            <v>VVIJAY55</v>
          </cell>
          <cell r="G871" t="str">
            <v>BGANESH</v>
          </cell>
          <cell r="H871" t="str">
            <v>TKRISHN8</v>
          </cell>
          <cell r="I871" t="str">
            <v>PKOTILA</v>
          </cell>
          <cell r="J871" t="str">
            <v>NO</v>
          </cell>
          <cell r="K871" t="str">
            <v>Gold</v>
          </cell>
          <cell r="L871" t="str">
            <v>Non S-Ox</v>
          </cell>
          <cell r="M871">
            <v>111</v>
          </cell>
          <cell r="N871" t="str">
            <v>No</v>
          </cell>
          <cell r="O871" t="str">
            <v>Yes</v>
          </cell>
          <cell r="P871">
            <v>30985</v>
          </cell>
          <cell r="Q871" t="str">
            <v>-</v>
          </cell>
          <cell r="R871" t="str">
            <v>In-House</v>
          </cell>
          <cell r="S871" t="str">
            <v>Manufacturing Staffs</v>
          </cell>
          <cell r="T871" t="str">
            <v>Industrial System IT</v>
          </cell>
          <cell r="U871" t="str">
            <v>DSTUBBIN</v>
          </cell>
          <cell r="V871" t="str">
            <v>AKURIAN</v>
          </cell>
          <cell r="W871" t="str">
            <v>MMEEKHOF</v>
          </cell>
          <cell r="X871" t="str">
            <v>ssubbia9</v>
          </cell>
          <cell r="Y871" t="str">
            <v>gmuthuli</v>
          </cell>
          <cell r="Z871" t="str">
            <v>TKARTHI7</v>
          </cell>
          <cell r="AA871" t="str">
            <v>CANTONY</v>
          </cell>
          <cell r="AB871" t="str">
            <v>No</v>
          </cell>
          <cell r="AC871" t="str">
            <v>-</v>
          </cell>
          <cell r="AD871" t="str">
            <v>No</v>
          </cell>
          <cell r="AE871" t="str">
            <v>VRDB is Vehicle Reporting DataBase and it is used primarily for 'Reporting'.  Reports are generated to cover the entire view of both Scheduling and Forecast Data. All reporting is at SFI level, after EOCs have been Solved down to SFIs and then counted by Date of Requirement. It supports SCC Plants for any of the OTD Regions, which are FOE, AP1, AP2, AP3 &amp; EUK Plants.</v>
          </cell>
          <cell r="AF871" t="str">
            <v>EU</v>
          </cell>
          <cell r="AK871" t="str">
            <v>N/A</v>
          </cell>
          <cell r="AP871" t="str">
            <v>N/A</v>
          </cell>
          <cell r="AU871" t="str">
            <v>YES</v>
          </cell>
          <cell r="AV871" t="str">
            <v>Will be Decommissioned</v>
          </cell>
          <cell r="AW871" t="str">
            <v>Q4 2026</v>
          </cell>
          <cell r="AX871" t="str">
            <v>VRDB will be eliminated by 2025-26
VIN Plating: Optessa plants to use GVG instead of PVG.</v>
          </cell>
        </row>
        <row r="872">
          <cell r="A872">
            <v>9890</v>
          </cell>
          <cell r="B872" t="str">
            <v>SCC/Emerging Markets Forecasting &amp; Scheduling</v>
          </cell>
          <cell r="C872" t="str">
            <v>In Production</v>
          </cell>
          <cell r="D872" t="str">
            <v>EuMP-SCC</v>
          </cell>
          <cell r="E872" t="str">
            <v>ISIT</v>
          </cell>
          <cell r="F872" t="str">
            <v>VVIJAY55</v>
          </cell>
          <cell r="G872" t="str">
            <v>BGANESH</v>
          </cell>
          <cell r="H872" t="str">
            <v>TKRISHN8</v>
          </cell>
          <cell r="I872" t="str">
            <v>PKOTILA</v>
          </cell>
          <cell r="J872" t="str">
            <v>NO</v>
          </cell>
          <cell r="K872" t="str">
            <v>Gold</v>
          </cell>
          <cell r="L872" t="str">
            <v>Non S-Ox</v>
          </cell>
          <cell r="M872">
            <v>111</v>
          </cell>
          <cell r="N872" t="str">
            <v>No</v>
          </cell>
          <cell r="O872" t="str">
            <v>Yes</v>
          </cell>
          <cell r="P872">
            <v>30985</v>
          </cell>
          <cell r="Q872" t="str">
            <v>-</v>
          </cell>
          <cell r="R872" t="str">
            <v>In-House</v>
          </cell>
          <cell r="S872" t="str">
            <v>Manufacturing Staffs</v>
          </cell>
          <cell r="T872" t="str">
            <v>Industrial System IT</v>
          </cell>
          <cell r="U872" t="str">
            <v>DSTUBBIN</v>
          </cell>
          <cell r="V872" t="str">
            <v>AKURIAN</v>
          </cell>
          <cell r="W872" t="str">
            <v>MMEEKHOF</v>
          </cell>
          <cell r="X872" t="str">
            <v>ssubbia9</v>
          </cell>
          <cell r="Y872" t="str">
            <v>gmuthuli</v>
          </cell>
          <cell r="Z872" t="str">
            <v>TKARTHI7</v>
          </cell>
          <cell r="AA872" t="str">
            <v>CANTONY</v>
          </cell>
          <cell r="AB872" t="str">
            <v>Yes</v>
          </cell>
          <cell r="AC872" t="str">
            <v>No</v>
          </cell>
          <cell r="AD872" t="str">
            <v>No</v>
          </cell>
          <cell r="AE872" t="str">
            <v>SCC stands for SFI CUM COUNTER. It receives CMF from OVS, offline &amp; captive sequence file from Plant as inputs. It creates 3 bridge files - Year to Date CUM file, Lineup &amp; offline file &amp; sends to CMMS3 to maintain inventory counts, daily call in &amp; current day offline information. It supports AP &amp; FOE regions. EMFS stands for Emerging Markets Forecasting and Scheduling. It receives Forecast, Lineup &amp; Offline file as input from QAD/Master system. It creates 4 bridge files - Forecast file, Year to Date CUM file, Lineup file &amp; offline file and sends to CMMS3 application to maintain forecast counts, inventory counts used, daily call in and current day offline information. It supports Taiwan and FAB regions. WSR stands for Weighted Spring Release. It caters release of correct spring parts based on total weight of vehicle for balance and ride height Optimization. Daily solve generates solves (SFIs) using GPAM load modules for unique EOC specification for all EOCs that are used in previous run of all MP&amp;L systems.</v>
          </cell>
          <cell r="AF872" t="str">
            <v>EU</v>
          </cell>
          <cell r="AK872" t="str">
            <v>N/A</v>
          </cell>
          <cell r="AP872" t="str">
            <v>N/A</v>
          </cell>
          <cell r="AU872" t="str">
            <v>YES</v>
          </cell>
          <cell r="AV872" t="str">
            <v>Will be Decommissioned</v>
          </cell>
          <cell r="AW872" t="str">
            <v>TBD</v>
          </cell>
          <cell r="AX872" t="str">
            <v>As part of GPAM elimination, SCC functionality will move to a new application. 
EMFS related functionality future state - TBD</v>
          </cell>
        </row>
        <row r="873">
          <cell r="A873">
            <v>11001</v>
          </cell>
          <cell r="B873" t="str">
            <v>CPR II</v>
          </cell>
          <cell r="C873" t="str">
            <v>In Production</v>
          </cell>
          <cell r="D873" t="str">
            <v>EuAS-CPRII</v>
          </cell>
          <cell r="E873" t="str">
            <v>ISIT</v>
          </cell>
          <cell r="F873" t="str">
            <v>VVIJAY55</v>
          </cell>
          <cell r="G873" t="str">
            <v>RADAM10</v>
          </cell>
          <cell r="H873" t="str">
            <v>SMAHES11</v>
          </cell>
          <cell r="I873" t="str">
            <v>SSENTH15</v>
          </cell>
          <cell r="J873" t="str">
            <v>NO</v>
          </cell>
          <cell r="K873" t="str">
            <v>Gold</v>
          </cell>
          <cell r="L873" t="str">
            <v>S-Ox In Scope</v>
          </cell>
          <cell r="M873">
            <v>231</v>
          </cell>
          <cell r="N873" t="str">
            <v>No</v>
          </cell>
          <cell r="O873" t="str">
            <v>Yes</v>
          </cell>
          <cell r="P873">
            <v>35128</v>
          </cell>
          <cell r="Q873" t="str">
            <v>-</v>
          </cell>
          <cell r="R873" t="str">
            <v>In-House</v>
          </cell>
          <cell r="S873" t="str">
            <v>Manufacturing Staffs</v>
          </cell>
          <cell r="T873" t="str">
            <v>Industrial System IT</v>
          </cell>
          <cell r="U873" t="str">
            <v>rmaresc1</v>
          </cell>
          <cell r="V873" t="str">
            <v>CKOENEN</v>
          </cell>
          <cell r="W873" t="str">
            <v>ptirupa3</v>
          </cell>
          <cell r="X873" t="str">
            <v>lprabhuk</v>
          </cell>
          <cell r="Y873" t="str">
            <v>SNAGAR10</v>
          </cell>
          <cell r="Z873" t="str">
            <v>-</v>
          </cell>
          <cell r="AA873" t="str">
            <v>MSCHWA63</v>
          </cell>
          <cell r="AB873" t="str">
            <v>No</v>
          </cell>
          <cell r="AC873" t="str">
            <v>No</v>
          </cell>
          <cell r="AD873" t="str">
            <v>No</v>
          </cell>
          <cell r="AE873" t="str">
            <v>The Carrier Payment Routine is an Automated Freight Payment System for Vehicle Transportation and Handling Services that pays the Carrier for the transport or handling after the event and books this payment automatically under the FORD account previously defined for this segment. The two processes featured in CPR are (1) Self Billing Invoice Process (SBI) and      (2) Invoice Checking Process (ICP).</v>
          </cell>
          <cell r="AF873" t="str">
            <v>EU</v>
          </cell>
          <cell r="AK873" t="str">
            <v>N/A</v>
          </cell>
          <cell r="AP873" t="str">
            <v>N/A</v>
          </cell>
          <cell r="AR873" t="str">
            <v>On-Prem</v>
          </cell>
          <cell r="AT873" t="str">
            <v>CPR-ii will take a call on for Modernization startegy or merging the application functioanlity or Rewrite the application in GCP.</v>
          </cell>
          <cell r="AU873" t="str">
            <v>YES</v>
          </cell>
          <cell r="AV873" t="str">
            <v>Move Capabilities to SaaS Solution</v>
          </cell>
          <cell r="AW873" t="str">
            <v>Q4 2026</v>
          </cell>
        </row>
        <row r="874">
          <cell r="A874">
            <v>11116</v>
          </cell>
          <cell r="B874" t="str">
            <v>Master Part Number Registry</v>
          </cell>
          <cell r="C874" t="str">
            <v>In Production</v>
          </cell>
          <cell r="D874" t="str">
            <v>MPNR</v>
          </cell>
          <cell r="E874" t="str">
            <v>ISIT</v>
          </cell>
          <cell r="F874" t="str">
            <v>MNOWICK1</v>
          </cell>
          <cell r="G874" t="str">
            <v>LSRINIVA</v>
          </cell>
          <cell r="H874" t="str">
            <v>ASHAIK2</v>
          </cell>
          <cell r="I874" t="str">
            <v>LPATIL</v>
          </cell>
          <cell r="J874" t="str">
            <v>NO</v>
          </cell>
          <cell r="K874" t="str">
            <v>Silver</v>
          </cell>
          <cell r="L874" t="str">
            <v>Non S-Ox</v>
          </cell>
          <cell r="M874">
            <v>212</v>
          </cell>
          <cell r="N874" t="str">
            <v>No</v>
          </cell>
          <cell r="O874" t="str">
            <v>Yes</v>
          </cell>
          <cell r="P874">
            <v>36616</v>
          </cell>
          <cell r="Q874" t="str">
            <v>-</v>
          </cell>
          <cell r="R874" t="str">
            <v>In-House</v>
          </cell>
          <cell r="S874" t="str">
            <v>Advanced PD and Tech</v>
          </cell>
          <cell r="T874" t="str">
            <v>Industrial System IT</v>
          </cell>
          <cell r="U874" t="str">
            <v>AKOBAK</v>
          </cell>
          <cell r="V874" t="str">
            <v>CDIBBLE</v>
          </cell>
          <cell r="W874" t="str">
            <v>spuli</v>
          </cell>
          <cell r="X874" t="str">
            <v>jlee302</v>
          </cell>
          <cell r="Y874" t="str">
            <v>Jbroski</v>
          </cell>
          <cell r="Z874" t="str">
            <v>JTHOLEN2</v>
          </cell>
          <cell r="AA874" t="str">
            <v>mparka</v>
          </cell>
          <cell r="AB874" t="str">
            <v>No</v>
          </cell>
          <cell r="AC874" t="str">
            <v>-</v>
          </cell>
          <cell r="AD874" t="str">
            <v>No</v>
          </cell>
          <cell r="AE874" t="str">
            <v>MPNR is an application to application integration solution that opens up existing MPNR functionality to other applications in a platform independent way. MPNR (Master Part Number Registry) provides a central part number repository that is needed to keep track of all part numbers (base and full) that are assigned at Ford Motor Company. MPNR will be used to request valid part numbers that will be validated and registered. Primary Users: Engineering, Design, PPM, and Service.</v>
          </cell>
          <cell r="AL874" t="str">
            <v>WAS, Struts</v>
          </cell>
          <cell r="AM874" t="str">
            <v>Rewrite</v>
          </cell>
          <cell r="AN874" t="str">
            <v>TBD</v>
          </cell>
          <cell r="AU874" t="str">
            <v>YES</v>
          </cell>
          <cell r="AV874" t="str">
            <v>Rewrite apps to GCP</v>
          </cell>
          <cell r="AW874" t="str">
            <v>TBD</v>
          </cell>
          <cell r="AX874" t="str">
            <v xml:space="preserve">Understand COBOL code, generate Java code (using AI tools such as Ford LLM) and migrate to GCP.
</v>
          </cell>
        </row>
        <row r="875">
          <cell r="A875">
            <v>11147</v>
          </cell>
          <cell r="B875" t="str">
            <v>SPRITE V1.4</v>
          </cell>
          <cell r="C875" t="str">
            <v>In Production</v>
          </cell>
          <cell r="D875" t="str">
            <v>SPRITE</v>
          </cell>
          <cell r="E875" t="str">
            <v>ISIT</v>
          </cell>
          <cell r="F875" t="str">
            <v>KCHRIST2</v>
          </cell>
          <cell r="G875" t="str">
            <v>KCHRIST2</v>
          </cell>
          <cell r="H875" t="str">
            <v>BNASSER</v>
          </cell>
          <cell r="I875" t="str">
            <v>JLUCAS1</v>
          </cell>
          <cell r="J875" t="str">
            <v>NO</v>
          </cell>
          <cell r="K875" t="str">
            <v>Silver</v>
          </cell>
          <cell r="L875" t="str">
            <v>Non S-Ox</v>
          </cell>
          <cell r="M875">
            <v>221</v>
          </cell>
          <cell r="N875" t="str">
            <v>No</v>
          </cell>
          <cell r="O875" t="str">
            <v>Yes</v>
          </cell>
          <cell r="P875">
            <v>37019</v>
          </cell>
          <cell r="Q875" t="str">
            <v>-</v>
          </cell>
          <cell r="R875" t="str">
            <v>In-House</v>
          </cell>
          <cell r="S875" t="str">
            <v>PD Operations and Quality</v>
          </cell>
          <cell r="T875" t="str">
            <v>Industrial System IT</v>
          </cell>
          <cell r="U875" t="str">
            <v>JCHERNEN</v>
          </cell>
          <cell r="V875" t="str">
            <v>ELOW1</v>
          </cell>
          <cell r="W875" t="str">
            <v>mkeena12</v>
          </cell>
          <cell r="X875" t="str">
            <v>jbrandim</v>
          </cell>
          <cell r="Y875" t="str">
            <v>schow</v>
          </cell>
          <cell r="Z875" t="str">
            <v>-</v>
          </cell>
          <cell r="AA875" t="str">
            <v>-</v>
          </cell>
          <cell r="AB875" t="str">
            <v>No</v>
          </cell>
          <cell r="AC875" t="str">
            <v>-</v>
          </cell>
          <cell r="AD875" t="str">
            <v>No</v>
          </cell>
          <cell r="AE875" t="str">
            <v>SPRITE - Safety Processing Realtime Integrated Testing Environment.  SPRITE Request Manager (web) has 1 database instance.  SPRITE Test Stand(Client) has 17 installations on PCs. SPRITE also include KT Test, Test Stand Control System and FARO CMM System.</v>
          </cell>
          <cell r="AG875">
            <v>8</v>
          </cell>
          <cell r="AH875" t="str">
            <v>EDC New Hypervisor</v>
          </cell>
          <cell r="AI875" t="str">
            <v>Q2 2026</v>
          </cell>
          <cell r="AL875" t="str">
            <v>Springboot (Java &gt;= 17)</v>
          </cell>
          <cell r="AM875" t="str">
            <v>Version Upgrade</v>
          </cell>
          <cell r="AN875" t="str">
            <v>Q4 2026</v>
          </cell>
          <cell r="AQ875" t="str">
            <v>Oracle</v>
          </cell>
          <cell r="AR875" t="str">
            <v>On-Prem</v>
          </cell>
          <cell r="AS875" t="str">
            <v>Q4 2027</v>
          </cell>
          <cell r="AT875" t="str">
            <v>Planning to migrate one independent schema to GCP  in 2025</v>
          </cell>
        </row>
        <row r="876">
          <cell r="A876">
            <v>11151</v>
          </cell>
          <cell r="B876" t="str">
            <v>Mass Analysis System</v>
          </cell>
          <cell r="C876" t="str">
            <v>In Production</v>
          </cell>
          <cell r="D876" t="str">
            <v>MAS</v>
          </cell>
          <cell r="E876" t="str">
            <v>ISIT</v>
          </cell>
          <cell r="F876" t="str">
            <v>DKAVITHA</v>
          </cell>
          <cell r="G876" t="str">
            <v>UVIJAYAL</v>
          </cell>
          <cell r="H876" t="str">
            <v>KDINESH4</v>
          </cell>
          <cell r="I876" t="str">
            <v>TTOBOLSK</v>
          </cell>
          <cell r="J876" t="str">
            <v>NO</v>
          </cell>
          <cell r="K876" t="str">
            <v>Silver</v>
          </cell>
          <cell r="L876" t="str">
            <v>Non S-Ox</v>
          </cell>
          <cell r="M876">
            <v>222</v>
          </cell>
          <cell r="N876" t="str">
            <v>No</v>
          </cell>
          <cell r="O876" t="str">
            <v>Yes</v>
          </cell>
          <cell r="P876">
            <v>37428</v>
          </cell>
          <cell r="Q876" t="str">
            <v>-</v>
          </cell>
          <cell r="R876" t="str">
            <v>In-House</v>
          </cell>
          <cell r="S876" t="str">
            <v>PD Operations and Quality</v>
          </cell>
          <cell r="T876" t="str">
            <v>Industrial System IT</v>
          </cell>
          <cell r="U876" t="str">
            <v>dvolker</v>
          </cell>
          <cell r="V876" t="str">
            <v>CCORDEI2</v>
          </cell>
          <cell r="W876" t="str">
            <v>MHEMAMA1</v>
          </cell>
          <cell r="X876" t="str">
            <v>TMANTHEI</v>
          </cell>
          <cell r="Y876" t="str">
            <v>MMOWNAGU</v>
          </cell>
          <cell r="Z876" t="str">
            <v>KKELLEY3</v>
          </cell>
          <cell r="AA876" t="str">
            <v>cburkel</v>
          </cell>
          <cell r="AB876" t="str">
            <v>No</v>
          </cell>
          <cell r="AC876" t="str">
            <v>No</v>
          </cell>
          <cell r="AD876" t="str">
            <v>No</v>
          </cell>
          <cell r="AE876" t="str">
            <v>The Mass Analysis System MAS is designed to aid the Weight Engineering Department in documenting and communicating vehicle program weight data and recommendations to the program teams and regulatory agencies globally. In addition the MAS system will be used to consolidate the weight information to a single source which will allow more efficient and consistent resolution of weight issues tracking and reporting.It provides the following features Common system for mass analysis replacing varied systems tools. Common reporting formats that create an efficient customer interface. Flexibility to build mass models from End Item CPSC or Curb level weights.</v>
          </cell>
          <cell r="AG876">
            <v>4</v>
          </cell>
          <cell r="AH876" t="str">
            <v>Complete Migration to GCP (Both App &amp; DB)</v>
          </cell>
          <cell r="AI876" t="str">
            <v>Q4 2026</v>
          </cell>
          <cell r="AK876" t="str">
            <v>Current scenario: App Layer in OnPrem CaaS
DB -Oracle OnPrem</v>
          </cell>
          <cell r="AL876" t="str">
            <v>Springboot (Java &gt;= 17)</v>
          </cell>
          <cell r="AM876" t="str">
            <v>Version Upgrade</v>
          </cell>
          <cell r="AN876" t="str">
            <v>Q4 2026</v>
          </cell>
          <cell r="AP876" t="str">
            <v>Application is already on latest tech stack.</v>
          </cell>
          <cell r="AQ876" t="str">
            <v>Oracle</v>
          </cell>
          <cell r="AR876" t="str">
            <v>Modernize to Cloud Databases</v>
          </cell>
          <cell r="AS876" t="str">
            <v>Q4 2026</v>
          </cell>
          <cell r="AT876" t="str">
            <v>Huge number of stored procedures, needs to check the compatobility of Postgres conversion
DB Jobs
Linux Jobs</v>
          </cell>
        </row>
        <row r="877">
          <cell r="A877">
            <v>11414</v>
          </cell>
          <cell r="B877" t="str">
            <v>Quality Reject Version II (QR 2)</v>
          </cell>
          <cell r="C877" t="str">
            <v>In Production</v>
          </cell>
          <cell r="D877" t="str">
            <v>QR2</v>
          </cell>
          <cell r="E877" t="str">
            <v>ISIT</v>
          </cell>
          <cell r="F877" t="str">
            <v>SKING68</v>
          </cell>
          <cell r="G877" t="str">
            <v>KBARTHO1</v>
          </cell>
          <cell r="H877" t="str">
            <v>LMEENAKS</v>
          </cell>
          <cell r="I877" t="str">
            <v>RPRASA22</v>
          </cell>
          <cell r="J877" t="str">
            <v>NO</v>
          </cell>
          <cell r="K877" t="str">
            <v>Silver</v>
          </cell>
          <cell r="L877" t="str">
            <v>Non S-Ox</v>
          </cell>
          <cell r="M877">
            <v>211</v>
          </cell>
          <cell r="N877" t="str">
            <v>No</v>
          </cell>
          <cell r="O877" t="str">
            <v>Yes</v>
          </cell>
          <cell r="P877">
            <v>35799</v>
          </cell>
          <cell r="Q877">
            <v>45282</v>
          </cell>
          <cell r="R877" t="str">
            <v>In-House</v>
          </cell>
          <cell r="S877" t="str">
            <v>PD Operations and Quality</v>
          </cell>
          <cell r="T877" t="str">
            <v>Industrial System IT</v>
          </cell>
          <cell r="U877" t="str">
            <v>afarhat6</v>
          </cell>
          <cell r="V877" t="str">
            <v>TBARBER</v>
          </cell>
          <cell r="W877" t="str">
            <v>kcomben</v>
          </cell>
          <cell r="X877" t="str">
            <v>VJUNO</v>
          </cell>
          <cell r="Y877" t="str">
            <v>spinnam2</v>
          </cell>
          <cell r="Z877" t="str">
            <v>cbeaudo1</v>
          </cell>
          <cell r="AA877" t="str">
            <v>lhughe67</v>
          </cell>
          <cell r="AB877" t="str">
            <v>No</v>
          </cell>
          <cell r="AC877" t="str">
            <v>-</v>
          </cell>
          <cell r="AD877" t="str">
            <v>No</v>
          </cell>
          <cell r="AE877" t="str">
            <v>QR2 enables plants to capture rejected parts (including cause, qty, etc.), escalate the quality problems to Purchasing STA &amp; suppliers, and recoup rework costs from suppliers.  Data sent to SIM (Supplier Information Metrics) is used to calculate supplier Q1 rating. Also known as Quality Reporting or Material Quality System.</v>
          </cell>
          <cell r="AH877" t="str">
            <v>Will be Decommissioned</v>
          </cell>
          <cell r="AK877" t="str">
            <v>App has already been decomissioned</v>
          </cell>
          <cell r="AM877" t="str">
            <v>Will be Decommissioned</v>
          </cell>
          <cell r="AR877" t="str">
            <v>Will be Decommissioned</v>
          </cell>
          <cell r="AT877" t="str">
            <v>App has already been decomissioned</v>
          </cell>
          <cell r="AU877" t="str">
            <v>YES</v>
          </cell>
          <cell r="AV877" t="str">
            <v>Will be Decommissioned</v>
          </cell>
          <cell r="AW877" t="str">
            <v>TBD</v>
          </cell>
          <cell r="AX877" t="str">
            <v>App has already been decomissioned</v>
          </cell>
          <cell r="AY877" t="str">
            <v>Focus - MF</v>
          </cell>
        </row>
        <row r="878">
          <cell r="A878">
            <v>11417</v>
          </cell>
          <cell r="B878" t="str">
            <v>Synch. Material Replenishment Trigger (SMART)</v>
          </cell>
          <cell r="C878" t="str">
            <v>In Production</v>
          </cell>
          <cell r="D878" t="str">
            <v>SMART</v>
          </cell>
          <cell r="E878" t="str">
            <v>ISIT</v>
          </cell>
          <cell r="F878" t="str">
            <v>AMEHER1</v>
          </cell>
          <cell r="G878" t="str">
            <v>ADURSO</v>
          </cell>
          <cell r="H878" t="str">
            <v>MBIJI</v>
          </cell>
          <cell r="I878" t="str">
            <v>RPRASA22</v>
          </cell>
          <cell r="J878" t="str">
            <v>NO</v>
          </cell>
          <cell r="K878" t="str">
            <v>Copper</v>
          </cell>
          <cell r="L878" t="str">
            <v>Non S-Ox</v>
          </cell>
          <cell r="M878">
            <v>111</v>
          </cell>
          <cell r="N878" t="str">
            <v>No</v>
          </cell>
          <cell r="O878" t="str">
            <v>Yes</v>
          </cell>
          <cell r="P878">
            <v>35705</v>
          </cell>
          <cell r="Q878" t="str">
            <v>-</v>
          </cell>
          <cell r="R878" t="str">
            <v>In-House</v>
          </cell>
          <cell r="S878" t="str">
            <v>Manufacturing Staffs</v>
          </cell>
          <cell r="T878" t="str">
            <v>Industrial System IT</v>
          </cell>
          <cell r="U878" t="str">
            <v>JMULANIX</v>
          </cell>
          <cell r="V878" t="str">
            <v>RPREM2</v>
          </cell>
          <cell r="W878" t="str">
            <v>bbilicki</v>
          </cell>
          <cell r="X878" t="str">
            <v>RVIJAY26</v>
          </cell>
          <cell r="Y878" t="str">
            <v>kbalas15</v>
          </cell>
          <cell r="Z878" t="str">
            <v>Bii</v>
          </cell>
          <cell r="AA878" t="str">
            <v>-</v>
          </cell>
          <cell r="AB878" t="str">
            <v>No</v>
          </cell>
          <cell r="AC878" t="str">
            <v>No</v>
          </cell>
          <cell r="AD878" t="str">
            <v>No</v>
          </cell>
          <cell r="AE878" t="str">
            <v>The SMART system is a line side material delivery system that reduces 4 wall and line side inventory in support of FPS Synch. Material Flow and empower Production Operators to determine when material is needed at line side. Three Process, SMART Card is used globally and store  inventory usage by scanning kan-ban cards each cycle; SMART Call, used globally, mechanises the request process, allowing a lineside button press to trigger material replenishment which in turn stores inventory usage; SMART AutoCall, used globally, based on approx. inventory levels at lineside and BoM requirements for each vehicle, triggers SMART Call-style material replenish., again storing usage for analysis. For all three types of SMART, a part can be classified as an eSMART part for these parts, each delivery instance is sent electronically to suppliers via the eSMART. The application does not include primary supplier call-in, and does not deal with financials or purchasing of inventory, or the reporting of inventory levels</v>
          </cell>
          <cell r="AG878">
            <v>42</v>
          </cell>
          <cell r="AH878" t="str">
            <v>EDC New Hypervisor</v>
          </cell>
          <cell r="AI878" t="str">
            <v>TBD</v>
          </cell>
          <cell r="AJ878" t="str">
            <v>N/A</v>
          </cell>
          <cell r="AK878" t="str">
            <v>Both distributed and EDC hosted. Both hosting locations will migrate to the new hypervisor</v>
          </cell>
          <cell r="AQ878" t="str">
            <v>Oracle + SQL</v>
          </cell>
          <cell r="AR878" t="str">
            <v>On-Prem</v>
          </cell>
          <cell r="AS878" t="str">
            <v>TBD</v>
          </cell>
          <cell r="AT878" t="str">
            <v>Application will continue to use Oracle. SQL is not used by this app</v>
          </cell>
          <cell r="AW878" t="str">
            <v>N/A</v>
          </cell>
        </row>
        <row r="879">
          <cell r="A879">
            <v>11426</v>
          </cell>
          <cell r="B879" t="str">
            <v>GLOBAL STUDY PROCESS ALLOCATION SYSTEM</v>
          </cell>
          <cell r="C879" t="str">
            <v>In Production</v>
          </cell>
          <cell r="D879" t="str">
            <v>GSPAS</v>
          </cell>
          <cell r="E879" t="str">
            <v>ISIT</v>
          </cell>
          <cell r="F879" t="str">
            <v>SKING68</v>
          </cell>
          <cell r="G879" t="str">
            <v>JLYNN1</v>
          </cell>
          <cell r="H879" t="str">
            <v>RTHIRUV1</v>
          </cell>
          <cell r="I879" t="str">
            <v>AELANGO</v>
          </cell>
          <cell r="J879" t="str">
            <v>NO</v>
          </cell>
          <cell r="K879" t="str">
            <v>Silver</v>
          </cell>
          <cell r="L879" t="str">
            <v>Non S-Ox</v>
          </cell>
          <cell r="M879">
            <v>322</v>
          </cell>
          <cell r="N879" t="str">
            <v>No</v>
          </cell>
          <cell r="O879" t="str">
            <v>Yes</v>
          </cell>
          <cell r="P879">
            <v>37244</v>
          </cell>
          <cell r="Q879" t="str">
            <v>-</v>
          </cell>
          <cell r="R879" t="str">
            <v>In-House</v>
          </cell>
          <cell r="S879" t="str">
            <v>Manufacturing Engineering</v>
          </cell>
          <cell r="T879" t="str">
            <v>Industrial System IT</v>
          </cell>
          <cell r="U879" t="str">
            <v>hdashner</v>
          </cell>
          <cell r="V879" t="str">
            <v>RCASCIAN</v>
          </cell>
          <cell r="W879" t="str">
            <v>RMAHESH1</v>
          </cell>
          <cell r="X879" t="str">
            <v>ssridh52</v>
          </cell>
          <cell r="Y879" t="str">
            <v>svenkat</v>
          </cell>
          <cell r="Z879" t="str">
            <v>kcallah5</v>
          </cell>
          <cell r="AA879" t="str">
            <v>-</v>
          </cell>
          <cell r="AB879" t="str">
            <v>No</v>
          </cell>
          <cell r="AC879" t="str">
            <v>Yes</v>
          </cell>
          <cell r="AD879" t="str">
            <v>Yes</v>
          </cell>
          <cell r="AE879" t="str">
            <v>Global Study Process Allocation System (GSPAS)GSPAS - The Global Study Process Allocation System is the global repository of engineering data and standardized processes for assembling all Ford vehicles, including the related parts, tools, and standard labor times using AI and MODAPTS.  GSPAS is comprised of several integrated modules - GSPAS Core (Process, Authorization, Study), Allocations Planning Tool (APT), Time Study (TS), Operator Work Pattern (OWP), and e-QPS; and is used in the daily activites of over 7000 Manufacturing Engineers, Industrial Engineers, and Plant Workgroup Teams through NA, SA, EU, and FAP.</v>
          </cell>
          <cell r="AG879">
            <v>5</v>
          </cell>
          <cell r="AH879" t="str">
            <v>Complete Migration to GCP (Both App &amp; DB)</v>
          </cell>
          <cell r="AI879" t="str">
            <v>Q4 2026</v>
          </cell>
          <cell r="AL879" t="str">
            <v>WAS, WAS - Traditional, Springboot, Springboot (Java &gt;= 17)</v>
          </cell>
          <cell r="AM879" t="str">
            <v>Rewrite</v>
          </cell>
          <cell r="AN879" t="str">
            <v>Q4 2026</v>
          </cell>
          <cell r="AQ879" t="str">
            <v>Oracle</v>
          </cell>
          <cell r="AR879" t="str">
            <v>Modernize to Cloud Databases</v>
          </cell>
          <cell r="AS879" t="str">
            <v>Q4 2026</v>
          </cell>
        </row>
        <row r="880">
          <cell r="A880">
            <v>11433</v>
          </cell>
          <cell r="B880" t="str">
            <v>CMMS Preproduction BOM</v>
          </cell>
          <cell r="C880" t="str">
            <v>In Production</v>
          </cell>
          <cell r="D880" t="str">
            <v>CMMS PRP</v>
          </cell>
          <cell r="E880" t="str">
            <v>ISIT</v>
          </cell>
          <cell r="F880" t="str">
            <v>VVIJAY55</v>
          </cell>
          <cell r="G880" t="str">
            <v>BGANESH</v>
          </cell>
          <cell r="H880" t="str">
            <v>MHOPKINS</v>
          </cell>
          <cell r="I880" t="str">
            <v>PKOTILA</v>
          </cell>
          <cell r="J880" t="str">
            <v>NO</v>
          </cell>
          <cell r="K880" t="str">
            <v>Gold</v>
          </cell>
          <cell r="L880" t="str">
            <v>Non S-Ox</v>
          </cell>
          <cell r="M880">
            <v>332</v>
          </cell>
          <cell r="N880" t="str">
            <v>No</v>
          </cell>
          <cell r="O880" t="str">
            <v>Yes</v>
          </cell>
          <cell r="P880">
            <v>30985</v>
          </cell>
          <cell r="Q880" t="str">
            <v>-</v>
          </cell>
          <cell r="R880" t="str">
            <v>In-House</v>
          </cell>
          <cell r="S880" t="str">
            <v>Manufacturing Staffs</v>
          </cell>
          <cell r="T880" t="str">
            <v>Industrial System IT</v>
          </cell>
          <cell r="U880" t="str">
            <v>ssunda82</v>
          </cell>
          <cell r="V880" t="str">
            <v>AKURIAN</v>
          </cell>
          <cell r="W880" t="str">
            <v>nqian2</v>
          </cell>
          <cell r="X880" t="str">
            <v>TWARRAIC</v>
          </cell>
          <cell r="Y880" t="str">
            <v>akizhakk</v>
          </cell>
          <cell r="Z880" t="str">
            <v>ssubra40</v>
          </cell>
          <cell r="AA880" t="str">
            <v>mmuruge7</v>
          </cell>
          <cell r="AB880" t="str">
            <v>No</v>
          </cell>
          <cell r="AC880" t="str">
            <v>No</v>
          </cell>
          <cell r="AD880" t="str">
            <v>No</v>
          </cell>
          <cell r="AE880" t="str">
            <v>Preproduction Bill of Material System.  Part of the CMMS3 Proproduction application portfolio.  The Pre-production function gathers, analyzes, and disseminates Engineering product release and change information to all affected areas of the plant and Company</v>
          </cell>
          <cell r="AK880" t="str">
            <v>N/A</v>
          </cell>
          <cell r="AP880" t="str">
            <v>N/A</v>
          </cell>
          <cell r="AT880" t="str">
            <v xml:space="preserve">IMS DB DB2 </v>
          </cell>
          <cell r="AU880" t="str">
            <v>YES</v>
          </cell>
          <cell r="AV880" t="str">
            <v>Will be Decommissioned</v>
          </cell>
          <cell r="AW880" t="str">
            <v>TBD</v>
          </cell>
          <cell r="AX880" t="str">
            <v>Application will be replaced by MMP SAP in 2030+ (reviewed with MHOPKINS)</v>
          </cell>
        </row>
        <row r="881">
          <cell r="A881">
            <v>11439</v>
          </cell>
          <cell r="B881" t="str">
            <v>Quality Leadership System - Component Mfg</v>
          </cell>
          <cell r="C881" t="str">
            <v>In Production</v>
          </cell>
          <cell r="D881" t="str">
            <v>QLS-CM</v>
          </cell>
          <cell r="E881" t="str">
            <v>ISIT</v>
          </cell>
          <cell r="F881" t="str">
            <v>SKING68</v>
          </cell>
          <cell r="G881" t="str">
            <v>KBARTHO1</v>
          </cell>
          <cell r="H881" t="str">
            <v>CLUND1</v>
          </cell>
          <cell r="I881" t="str">
            <v>RPRASA22</v>
          </cell>
          <cell r="J881" t="str">
            <v>NO</v>
          </cell>
          <cell r="K881" t="str">
            <v>Copper</v>
          </cell>
          <cell r="L881" t="str">
            <v>Non S-Ox</v>
          </cell>
          <cell r="M881">
            <v>111</v>
          </cell>
          <cell r="N881" t="str">
            <v>No</v>
          </cell>
          <cell r="O881" t="str">
            <v>Yes</v>
          </cell>
          <cell r="P881">
            <v>37042</v>
          </cell>
          <cell r="Q881" t="str">
            <v>-</v>
          </cell>
          <cell r="R881" t="str">
            <v>In-House</v>
          </cell>
          <cell r="S881" t="str">
            <v>Manufacturing Engineering</v>
          </cell>
          <cell r="T881" t="str">
            <v>Industrial System IT</v>
          </cell>
          <cell r="U881" t="str">
            <v>kpaskell</v>
          </cell>
          <cell r="V881" t="str">
            <v>MBASTIAN</v>
          </cell>
          <cell r="W881" t="str">
            <v>kcomben</v>
          </cell>
          <cell r="X881" t="str">
            <v>AKUNDING</v>
          </cell>
          <cell r="Y881" t="str">
            <v>jmynarci</v>
          </cell>
          <cell r="Z881" t="str">
            <v>dedgar17</v>
          </cell>
          <cell r="AA881" t="str">
            <v>cfuqua</v>
          </cell>
          <cell r="AB881" t="str">
            <v>No</v>
          </cell>
          <cell r="AC881" t="str">
            <v>-</v>
          </cell>
          <cell r="AD881" t="str">
            <v>No</v>
          </cell>
          <cell r="AE881" t="str">
            <v>QLS-CM performs automatic quality and as-build data collection as well as a full suite of traceabilty options. QLS-CM also performs schedule creation using the Hiejenken (TPS) method of leveled scheduling via EPLUS interface), schedule execution, transponder management and a Quarantine system that interfaces with plant floor controls to isolate and prevent installation of suspect parts.  QLS-CM also includes repair/concern data management.  For 6F program, Tranmission solenoid characteristics (TSC) are stored from Bosch and used to compare with supplier product.  Finished TSC data is then sent to ECATS, CDC II, and FCSD systems.  Repair data collection, and reporting are now available.  Symbol WIndows CE app added to provide real time quarantine checks.  Interface to upload serialized components to TRACE system is now available.  Added in 2012 is replace for message broker communications infrustructure using web services and XML messaging.</v>
          </cell>
          <cell r="AG881">
            <v>18</v>
          </cell>
          <cell r="AH881" t="str">
            <v>EDC New Hypervisor</v>
          </cell>
          <cell r="AI881" t="str">
            <v>TBD</v>
          </cell>
          <cell r="AJ881" t="str">
            <v>IQT supposed to replace QLSCM in future. No reason to update</v>
          </cell>
          <cell r="AK881" t="str">
            <v>IQT supposed to replace QLSCM in future. No reason to update</v>
          </cell>
          <cell r="AQ881" t="str">
            <v>Oracle</v>
          </cell>
          <cell r="AR881" t="str">
            <v>On-Prem</v>
          </cell>
          <cell r="AS881" t="str">
            <v>TBD</v>
          </cell>
          <cell r="AT881" t="str">
            <v>IQT supposed to replace QLSCM in future</v>
          </cell>
        </row>
        <row r="882">
          <cell r="A882">
            <v>11440</v>
          </cell>
          <cell r="B882" t="str">
            <v>QUALITY LEADERSHIP SYSTEM - VEHICLE OPERATIONS</v>
          </cell>
          <cell r="C882" t="str">
            <v>In Production</v>
          </cell>
          <cell r="D882" t="str">
            <v>QLS-VO</v>
          </cell>
          <cell r="E882" t="str">
            <v>ISIT</v>
          </cell>
          <cell r="F882" t="str">
            <v>SKING68</v>
          </cell>
          <cell r="G882" t="str">
            <v>KBARTHO1</v>
          </cell>
          <cell r="H882" t="str">
            <v>STOREY</v>
          </cell>
          <cell r="I882" t="str">
            <v>RPRASA22</v>
          </cell>
          <cell r="J882" t="str">
            <v>NO</v>
          </cell>
          <cell r="K882" t="str">
            <v>Copper</v>
          </cell>
          <cell r="L882" t="str">
            <v>Non S-Ox</v>
          </cell>
          <cell r="M882">
            <v>121</v>
          </cell>
          <cell r="N882" t="str">
            <v>No</v>
          </cell>
          <cell r="O882" t="str">
            <v>Yes</v>
          </cell>
          <cell r="P882">
            <v>35066</v>
          </cell>
          <cell r="Q882" t="str">
            <v>-</v>
          </cell>
          <cell r="R882" t="str">
            <v>In-House</v>
          </cell>
          <cell r="S882" t="str">
            <v>PD Operations and Quality</v>
          </cell>
          <cell r="T882" t="str">
            <v>Industrial System IT</v>
          </cell>
          <cell r="U882" t="str">
            <v>afarhat6</v>
          </cell>
          <cell r="V882" t="str">
            <v>TBARBER</v>
          </cell>
          <cell r="W882" t="str">
            <v>kcomben</v>
          </cell>
          <cell r="X882" t="str">
            <v>tchandra</v>
          </cell>
          <cell r="Y882" t="str">
            <v>-</v>
          </cell>
          <cell r="Z882" t="str">
            <v>mganesa7</v>
          </cell>
          <cell r="AA882" t="str">
            <v>-</v>
          </cell>
          <cell r="AB882" t="str">
            <v>No</v>
          </cell>
          <cell r="AC882" t="str">
            <v>-</v>
          </cell>
          <cell r="AD882" t="str">
            <v>No</v>
          </cell>
          <cell r="AE882" t="str">
            <v>Quality Leadership System - Vehicle Operations is an application that provides the Assembly Plants with an electronic way to manage their quality data on units manufactured at the plant.  The system is highly configurable in allowing the plants to specify what actions/processes occur in what location for various units being built.  With this enviornment, it allows the plant to use the electronic, real time data to evaulate current quality processes, evaluate warranty data on units already produced, determine if a unit should be released (i.e. Gate Released) and shipped with respect to Quality, provide valuable data to several plant and corporate Six Sigma projects, provide data for Work Groups and VRT's for evaluating their processes etc.</v>
          </cell>
          <cell r="AG882">
            <v>10</v>
          </cell>
          <cell r="AH882" t="str">
            <v>EDC New Hypervisor</v>
          </cell>
          <cell r="AI882" t="str">
            <v>TBD</v>
          </cell>
          <cell r="AJ882" t="str">
            <v>IQT supposed to replace QLSVO in future. No reason to update</v>
          </cell>
          <cell r="AL882" t="str">
            <v>WAS - Traditional</v>
          </cell>
          <cell r="AM882" t="str">
            <v>Will be Decommissioned</v>
          </cell>
          <cell r="AN882" t="str">
            <v>TBD</v>
          </cell>
          <cell r="AQ882" t="str">
            <v>Oracle</v>
          </cell>
          <cell r="AR882" t="str">
            <v>On-Prem</v>
          </cell>
          <cell r="AS882" t="str">
            <v>TBD</v>
          </cell>
          <cell r="AT882" t="str">
            <v>IQT supposed to replace QLSVO in future</v>
          </cell>
        </row>
        <row r="883">
          <cell r="A883">
            <v>11445</v>
          </cell>
          <cell r="B883" t="str">
            <v>CMMS Hourly Material Requirements</v>
          </cell>
          <cell r="C883" t="str">
            <v>In Production</v>
          </cell>
          <cell r="D883" t="str">
            <v>CMMS HMRS</v>
          </cell>
          <cell r="E883" t="str">
            <v>ISIT</v>
          </cell>
          <cell r="F883" t="str">
            <v>VVIJAY55</v>
          </cell>
          <cell r="G883" t="str">
            <v>BGANESH</v>
          </cell>
          <cell r="H883" t="str">
            <v>MHOPKINS</v>
          </cell>
          <cell r="I883" t="str">
            <v>PKOTILA</v>
          </cell>
          <cell r="J883" t="str">
            <v>NO</v>
          </cell>
          <cell r="K883" t="str">
            <v>Gold</v>
          </cell>
          <cell r="L883" t="str">
            <v>S-Ox In Scope</v>
          </cell>
          <cell r="M883">
            <v>133</v>
          </cell>
          <cell r="N883" t="str">
            <v>No</v>
          </cell>
          <cell r="O883" t="str">
            <v>Yes</v>
          </cell>
          <cell r="P883">
            <v>36681</v>
          </cell>
          <cell r="Q883" t="str">
            <v>-</v>
          </cell>
          <cell r="R883" t="str">
            <v>In-House</v>
          </cell>
          <cell r="S883" t="str">
            <v>Manufacturing Staffs</v>
          </cell>
          <cell r="T883" t="str">
            <v>Industrial System IT</v>
          </cell>
          <cell r="U883" t="str">
            <v>ssunda82</v>
          </cell>
          <cell r="V883" t="str">
            <v>AKURIAN</v>
          </cell>
          <cell r="W883" t="str">
            <v>nqian2</v>
          </cell>
          <cell r="X883" t="str">
            <v>aduggine</v>
          </cell>
          <cell r="Y883" t="str">
            <v>krao3</v>
          </cell>
          <cell r="Z883" t="str">
            <v>ssubra40</v>
          </cell>
          <cell r="AA883" t="str">
            <v>knaray21</v>
          </cell>
          <cell r="AB883" t="str">
            <v>Yes</v>
          </cell>
          <cell r="AC883" t="str">
            <v>Yes</v>
          </cell>
          <cell r="AD883" t="str">
            <v>Yes</v>
          </cell>
          <cell r="AE883" t="str">
            <v>Common Manufacturing Mgmt System.  HMRS I-Vin BOM Create. Breaks engineering changes, calculates usage, performs part requirement calculations, provides feeds to numerous systems, HMRS II-provides tools to organize the requirements into Delivery Windows. ILVS - Supports commodity definition &amp; generation of ILVS 866 shipping transactions.</v>
          </cell>
          <cell r="AK883" t="str">
            <v>N/A</v>
          </cell>
          <cell r="AP883" t="str">
            <v>N/A</v>
          </cell>
          <cell r="AT883" t="str">
            <v xml:space="preserve">IMS DB DB2 </v>
          </cell>
          <cell r="AU883" t="str">
            <v>YES</v>
          </cell>
          <cell r="AV883" t="str">
            <v>Will be Decommissioned</v>
          </cell>
          <cell r="AW883" t="str">
            <v>TBD</v>
          </cell>
          <cell r="AX883" t="str">
            <v>Application will be replaced by MMP SAP in 2030+ (reviewed with MHOPKINS)</v>
          </cell>
        </row>
        <row r="884">
          <cell r="A884">
            <v>11449</v>
          </cell>
          <cell r="B884" t="str">
            <v>Central Outbound Payment and Control</v>
          </cell>
          <cell r="C884" t="str">
            <v>In Production</v>
          </cell>
          <cell r="D884" t="str">
            <v>COPAC</v>
          </cell>
          <cell r="E884" t="str">
            <v>ISIT</v>
          </cell>
          <cell r="F884" t="str">
            <v>VVIJAY55</v>
          </cell>
          <cell r="G884" t="str">
            <v>RADAM10</v>
          </cell>
          <cell r="H884" t="str">
            <v>VDODDAMR</v>
          </cell>
          <cell r="I884" t="str">
            <v>SSENTH15</v>
          </cell>
          <cell r="J884" t="str">
            <v>NO</v>
          </cell>
          <cell r="K884" t="str">
            <v>Gold</v>
          </cell>
          <cell r="L884" t="str">
            <v>S-Ox In Scope</v>
          </cell>
          <cell r="M884">
            <v>232</v>
          </cell>
          <cell r="N884" t="str">
            <v>No</v>
          </cell>
          <cell r="O884" t="str">
            <v>Yes</v>
          </cell>
          <cell r="P884">
            <v>30969</v>
          </cell>
          <cell r="Q884" t="str">
            <v>-</v>
          </cell>
          <cell r="R884" t="str">
            <v>In-House</v>
          </cell>
          <cell r="S884" t="str">
            <v>Manufacturing Plants</v>
          </cell>
          <cell r="T884" t="str">
            <v>Industrial System IT</v>
          </cell>
          <cell r="U884" t="str">
            <v>PROOSEN</v>
          </cell>
          <cell r="V884" t="str">
            <v>MLAESCH</v>
          </cell>
          <cell r="W884" t="str">
            <v>PTIRUPA3</v>
          </cell>
          <cell r="X884" t="str">
            <v>mfalkenh</v>
          </cell>
          <cell r="Y884" t="str">
            <v>pyork</v>
          </cell>
          <cell r="Z884" t="str">
            <v>kallen14</v>
          </cell>
          <cell r="AA884" t="str">
            <v>ksmith28</v>
          </cell>
          <cell r="AB884" t="str">
            <v>No</v>
          </cell>
          <cell r="AC884" t="str">
            <v>No</v>
          </cell>
          <cell r="AD884" t="str">
            <v>No</v>
          </cell>
          <cell r="AE884" t="str">
            <v>COPAC authorizes freight payments to rail and convoy carriers for the movement of finished vehicles from plants to dealers in North America.</v>
          </cell>
          <cell r="AF884" t="str">
            <v>NA, IMG, China, CANADA</v>
          </cell>
          <cell r="AK884" t="str">
            <v>N/A</v>
          </cell>
          <cell r="AP884" t="str">
            <v>N/A</v>
          </cell>
          <cell r="AT884" t="str">
            <v>TMS Discovery Plan, 5yrs to move away from Mainframe COPAC</v>
          </cell>
          <cell r="AU884" t="str">
            <v>YES</v>
          </cell>
          <cell r="AV884" t="str">
            <v>Move Capabilities to SaaS Solution</v>
          </cell>
          <cell r="AW884" t="str">
            <v>Q4 2026</v>
          </cell>
          <cell r="AX884" t="str">
            <v>TMS Discovery Plan, 5yrs to move away from Mainframe COPAC</v>
          </cell>
        </row>
        <row r="885">
          <cell r="A885">
            <v>11467</v>
          </cell>
          <cell r="B885" t="str">
            <v>PEDRO: Period Entry and Duty Relief Online</v>
          </cell>
          <cell r="C885" t="str">
            <v>In Production</v>
          </cell>
          <cell r="D885" t="str">
            <v>EuAS-PEDRO</v>
          </cell>
          <cell r="E885" t="str">
            <v>ISIT</v>
          </cell>
          <cell r="F885" t="str">
            <v>VVIJAY55</v>
          </cell>
          <cell r="G885" t="str">
            <v>RADAM10</v>
          </cell>
          <cell r="H885" t="str">
            <v>VHESS5</v>
          </cell>
          <cell r="I885" t="str">
            <v>SSENTH15</v>
          </cell>
          <cell r="J885" t="str">
            <v>NO</v>
          </cell>
          <cell r="K885" t="str">
            <v>Silver</v>
          </cell>
          <cell r="L885" t="str">
            <v>Non S-Ox</v>
          </cell>
          <cell r="M885">
            <v>221</v>
          </cell>
          <cell r="N885" t="str">
            <v>No</v>
          </cell>
          <cell r="O885" t="str">
            <v>Yes</v>
          </cell>
          <cell r="P885">
            <v>29671</v>
          </cell>
          <cell r="Q885" t="str">
            <v>-</v>
          </cell>
          <cell r="R885" t="str">
            <v>In-House</v>
          </cell>
          <cell r="S885" t="str">
            <v>Manufacturing Staffs</v>
          </cell>
          <cell r="T885" t="str">
            <v>Industrial System IT</v>
          </cell>
          <cell r="U885" t="str">
            <v>AAHRENDS</v>
          </cell>
          <cell r="V885" t="str">
            <v>CKOENEN</v>
          </cell>
          <cell r="W885" t="str">
            <v>-</v>
          </cell>
          <cell r="X885" t="str">
            <v>mmuench4</v>
          </cell>
          <cell r="Y885" t="str">
            <v>-</v>
          </cell>
          <cell r="Z885" t="str">
            <v>SKUGEL</v>
          </cell>
          <cell r="AA885" t="str">
            <v>DSETIEN1</v>
          </cell>
          <cell r="AB885" t="str">
            <v>No</v>
          </cell>
          <cell r="AC885" t="str">
            <v>-</v>
          </cell>
          <cell r="AD885" t="str">
            <v>No</v>
          </cell>
          <cell r="AE885" t="str">
            <v>PEDRO-EC (movements within the EU)  complies with the legal requirement to provide statistical data to the Customs  Authorities covering all goods acquired from and dispatched to other European  Union member states, and to calculate the payment of Acquisition Tax on all  goods acquired from other EU member states.</v>
          </cell>
          <cell r="AU885" t="str">
            <v>YES</v>
          </cell>
          <cell r="AV885" t="str">
            <v>Migrate/Rewrite ONLY heavy batch/reporting jobs to GCP</v>
          </cell>
          <cell r="AW885" t="str">
            <v>Q3 2027</v>
          </cell>
        </row>
        <row r="886">
          <cell r="A886">
            <v>11539</v>
          </cell>
          <cell r="B886" t="str">
            <v>CMMS Web-Enabled Direct Data Link</v>
          </cell>
          <cell r="C886" t="str">
            <v>In Production</v>
          </cell>
          <cell r="D886" t="str">
            <v>CMMS eDDL</v>
          </cell>
          <cell r="E886" t="str">
            <v>ISIT</v>
          </cell>
          <cell r="F886" t="str">
            <v>VVIJAY55</v>
          </cell>
          <cell r="G886" t="str">
            <v>BGANESH</v>
          </cell>
          <cell r="H886" t="str">
            <v>SMERCYAN</v>
          </cell>
          <cell r="I886" t="str">
            <v>PKOTILA</v>
          </cell>
          <cell r="J886" t="str">
            <v>NO</v>
          </cell>
          <cell r="K886" t="str">
            <v>Silver</v>
          </cell>
          <cell r="L886" t="str">
            <v>Non S-Ox</v>
          </cell>
          <cell r="M886">
            <v>233</v>
          </cell>
          <cell r="N886" t="str">
            <v>No</v>
          </cell>
          <cell r="O886" t="str">
            <v>Yes</v>
          </cell>
          <cell r="P886">
            <v>37409</v>
          </cell>
          <cell r="Q886" t="str">
            <v>-</v>
          </cell>
          <cell r="R886" t="str">
            <v>In-House</v>
          </cell>
          <cell r="S886" t="str">
            <v>Manufacturing Staffs</v>
          </cell>
          <cell r="T886" t="str">
            <v>Industrial System IT</v>
          </cell>
          <cell r="U886" t="str">
            <v>ssunda82</v>
          </cell>
          <cell r="V886" t="str">
            <v>AKURIAN</v>
          </cell>
          <cell r="W886" t="str">
            <v>nqian2</v>
          </cell>
          <cell r="X886" t="str">
            <v>dgarimel</v>
          </cell>
          <cell r="Y886" t="str">
            <v>cneelaka</v>
          </cell>
          <cell r="Z886" t="str">
            <v>mmuruge7</v>
          </cell>
          <cell r="AA886" t="str">
            <v>knaray21</v>
          </cell>
          <cell r="AB886" t="str">
            <v>Yes</v>
          </cell>
          <cell r="AC886" t="str">
            <v>Yes</v>
          </cell>
          <cell r="AD886" t="str">
            <v>No</v>
          </cell>
          <cell r="AE886" t="str">
            <v>eDDL is a web front-end to the CMMS system and is used by the suppliers to update information needed by Ford analysts to properly manage inventory levels.</v>
          </cell>
          <cell r="AF886" t="str">
            <v>All</v>
          </cell>
          <cell r="AJ886" t="str">
            <v>N/A</v>
          </cell>
          <cell r="AK886" t="str">
            <v>No VM</v>
          </cell>
          <cell r="AL886" t="str">
            <v>WAS, Struts</v>
          </cell>
          <cell r="AM886" t="str">
            <v>Rewrite</v>
          </cell>
          <cell r="AN886" t="str">
            <v>Q4 2024</v>
          </cell>
          <cell r="AP886" t="str">
            <v>N/A</v>
          </cell>
          <cell r="AR886" t="str">
            <v>On-Prem</v>
          </cell>
          <cell r="AT886" t="str">
            <v>Current DB DB2</v>
          </cell>
          <cell r="AU886" t="str">
            <v>YES</v>
          </cell>
          <cell r="AV886" t="str">
            <v>Will be Decommissioned</v>
          </cell>
          <cell r="AW886" t="str">
            <v>TBD</v>
          </cell>
          <cell r="AX886" t="str">
            <v>To be replaced by MMP SAP</v>
          </cell>
        </row>
        <row r="887">
          <cell r="A887">
            <v>11561</v>
          </cell>
          <cell r="B887" t="str">
            <v>Order Fulfillment Data Warehouse</v>
          </cell>
          <cell r="C887" t="str">
            <v>In Production</v>
          </cell>
          <cell r="D887" t="str">
            <v>OFM/DW</v>
          </cell>
          <cell r="E887" t="str">
            <v>ISIT</v>
          </cell>
          <cell r="F887" t="str">
            <v>VVIJAY55</v>
          </cell>
          <cell r="G887" t="str">
            <v>BGANESH</v>
          </cell>
          <cell r="H887" t="str">
            <v>SMERCYAN</v>
          </cell>
          <cell r="I887" t="str">
            <v>PKOTILA</v>
          </cell>
          <cell r="J887" t="str">
            <v>NO</v>
          </cell>
          <cell r="K887" t="str">
            <v>Silver</v>
          </cell>
          <cell r="L887" t="str">
            <v>S-Ox In Scope</v>
          </cell>
          <cell r="M887">
            <v>231</v>
          </cell>
          <cell r="N887" t="str">
            <v>No</v>
          </cell>
          <cell r="O887" t="str">
            <v>Yes</v>
          </cell>
          <cell r="P887">
            <v>36863</v>
          </cell>
          <cell r="Q887" t="str">
            <v>-</v>
          </cell>
          <cell r="R887" t="str">
            <v>In-House</v>
          </cell>
          <cell r="S887" t="str">
            <v>Manufacturing Staffs</v>
          </cell>
          <cell r="T887" t="str">
            <v>Industrial System IT</v>
          </cell>
          <cell r="U887" t="str">
            <v>ssunda82</v>
          </cell>
          <cell r="V887" t="str">
            <v>AKURIAN</v>
          </cell>
          <cell r="W887" t="str">
            <v>nqian2</v>
          </cell>
          <cell r="X887" t="str">
            <v>dgarimel</v>
          </cell>
          <cell r="Y887" t="str">
            <v>PILOUIS</v>
          </cell>
          <cell r="Z887" t="str">
            <v>ssubra40</v>
          </cell>
          <cell r="AA887" t="str">
            <v>knaray21</v>
          </cell>
          <cell r="AB887" t="str">
            <v>No</v>
          </cell>
          <cell r="AC887" t="str">
            <v>No</v>
          </cell>
          <cell r="AD887" t="str">
            <v>No</v>
          </cell>
          <cell r="AE887" t="str">
            <v>The Order Fulfillment Metrics Data Warehouse provides standard reports, metrics, and analysis capability across the Order Fulfillment Enterprise Process (MS&amp;S, MP&amp;L, and Manufacturing) for North America and Europe and primarily includes data pertaining to vehicle order and part forecasting, scheduling, manufacturing, transportation, and delivery along with accruals and reconciliations to support the controllers office.</v>
          </cell>
          <cell r="AF887" t="str">
            <v>All</v>
          </cell>
          <cell r="AG887">
            <v>4</v>
          </cell>
          <cell r="AH887" t="str">
            <v>Partial Migration to GCP</v>
          </cell>
          <cell r="AI887" t="str">
            <v>Q3 2025</v>
          </cell>
          <cell r="AJ887" t="str">
            <v>N/A</v>
          </cell>
          <cell r="AK887" t="str">
            <v>App server on mainframe,  Teradata DB will migrate to GCP BigQuery. VM upgrade required, unless Oracle decomissioned, then VM upgrade not needed.</v>
          </cell>
          <cell r="AQ887" t="str">
            <v>Oracle</v>
          </cell>
          <cell r="AR887" t="str">
            <v>Modernize to Cloud Databases</v>
          </cell>
          <cell r="AS887" t="str">
            <v>Q4 2025</v>
          </cell>
          <cell r="AT887" t="str">
            <v>Oracle DB used for user access purpose. In analysis state to be replaced by GCP access control. 3Q25 analysis to consider Oracle decom - will consider moving to Oracle DB to EXaCC. Teradata DB will be migrated to BigQuery 2Q25</v>
          </cell>
          <cell r="AU887" t="str">
            <v>YES</v>
          </cell>
          <cell r="AV887" t="str">
            <v>Will be Decommissioned</v>
          </cell>
          <cell r="AW887" t="str">
            <v>TBD</v>
          </cell>
          <cell r="AX887" t="str">
            <v>Candidate for decommission pending on the MMP Tier 2 reporting strategy timeline and other applications(like OF, logistics, and Order Mgmt, and Finance) , timing unknown</v>
          </cell>
          <cell r="AY887" t="str">
            <v>BO</v>
          </cell>
        </row>
        <row r="888">
          <cell r="A888">
            <v>11567</v>
          </cell>
          <cell r="B888" t="str">
            <v>Traceability: SAVE - Traceability</v>
          </cell>
          <cell r="C888" t="str">
            <v>In Production</v>
          </cell>
          <cell r="D888" t="str">
            <v>TRACE</v>
          </cell>
          <cell r="E888" t="str">
            <v>ISIT</v>
          </cell>
          <cell r="F888" t="str">
            <v>SKING68</v>
          </cell>
          <cell r="G888" t="str">
            <v>KBARTHO1</v>
          </cell>
          <cell r="H888" t="str">
            <v>LMEENAKS</v>
          </cell>
          <cell r="I888" t="str">
            <v>RPRASA22</v>
          </cell>
          <cell r="J888" t="str">
            <v>NO</v>
          </cell>
          <cell r="K888" t="str">
            <v>Gold</v>
          </cell>
          <cell r="L888" t="str">
            <v>Non S-Ox</v>
          </cell>
          <cell r="M888">
            <v>121</v>
          </cell>
          <cell r="N888" t="str">
            <v>No</v>
          </cell>
          <cell r="O888" t="str">
            <v>Yes</v>
          </cell>
          <cell r="P888">
            <v>36891</v>
          </cell>
          <cell r="Q888" t="str">
            <v>-</v>
          </cell>
          <cell r="R888" t="str">
            <v>In-House</v>
          </cell>
          <cell r="S888" t="str">
            <v>PD Operations and Quality</v>
          </cell>
          <cell r="T888" t="str">
            <v>Industrial System IT</v>
          </cell>
          <cell r="U888" t="str">
            <v>afarhat6</v>
          </cell>
          <cell r="V888" t="str">
            <v>TBARBER</v>
          </cell>
          <cell r="W888" t="str">
            <v>cmetcal5</v>
          </cell>
          <cell r="X888" t="str">
            <v>VJUNO</v>
          </cell>
          <cell r="Y888" t="str">
            <v>SSHAH92</v>
          </cell>
          <cell r="Z888" t="str">
            <v>sbogenh2</v>
          </cell>
          <cell r="AA888" t="str">
            <v>-</v>
          </cell>
          <cell r="AB888" t="str">
            <v>No</v>
          </cell>
          <cell r="AC888" t="str">
            <v>No</v>
          </cell>
          <cell r="AD888" t="str">
            <v>No</v>
          </cell>
          <cell r="AE888" t="str">
            <v>This application accepts input from final area assembly plants coorelating component serial numbers to vins and makes them available to general applications.</v>
          </cell>
          <cell r="AJ888" t="str">
            <v>This app is on mainframe and does not use VMs</v>
          </cell>
          <cell r="AK888" t="str">
            <v>This app is on mainframe and does not use VMs</v>
          </cell>
          <cell r="AU888" t="str">
            <v>YES</v>
          </cell>
          <cell r="AV888" t="str">
            <v>Optimize MF - MIPs reduction</v>
          </cell>
          <cell r="AW888" t="str">
            <v>TBD</v>
          </cell>
          <cell r="AX888" t="str">
            <v>PDO team says they have no plans to migrate to GCP. If this is the case they will have to keep things up to date in the MF environment.</v>
          </cell>
        </row>
        <row r="889">
          <cell r="A889">
            <v>11592</v>
          </cell>
          <cell r="B889" t="str">
            <v>ePCW (Part Cost and Weight on the web)</v>
          </cell>
          <cell r="C889" t="str">
            <v>In Production</v>
          </cell>
          <cell r="D889" t="str">
            <v>ePCW</v>
          </cell>
          <cell r="E889" t="str">
            <v>ISIT</v>
          </cell>
          <cell r="F889" t="str">
            <v>MNOWICK1</v>
          </cell>
          <cell r="G889" t="str">
            <v>LSRINIVA</v>
          </cell>
          <cell r="H889" t="str">
            <v>ASHAIK2</v>
          </cell>
          <cell r="I889" t="str">
            <v>LPATIL</v>
          </cell>
          <cell r="J889" t="str">
            <v>NO</v>
          </cell>
          <cell r="K889" t="str">
            <v>Copper</v>
          </cell>
          <cell r="L889" t="str">
            <v>Non S-Ox</v>
          </cell>
          <cell r="M889">
            <v>211</v>
          </cell>
          <cell r="N889" t="str">
            <v>No</v>
          </cell>
          <cell r="O889" t="str">
            <v>Yes</v>
          </cell>
          <cell r="P889">
            <v>37780</v>
          </cell>
          <cell r="Q889" t="str">
            <v>-</v>
          </cell>
          <cell r="R889" t="str">
            <v>In-House</v>
          </cell>
          <cell r="S889" t="str">
            <v>Finance</v>
          </cell>
          <cell r="T889" t="str">
            <v>Industrial System IT</v>
          </cell>
          <cell r="U889" t="str">
            <v>vmachapu</v>
          </cell>
          <cell r="V889" t="str">
            <v>DSAIMAHE</v>
          </cell>
          <cell r="W889" t="str">
            <v>spuli</v>
          </cell>
          <cell r="X889" t="str">
            <v>jlee302</v>
          </cell>
          <cell r="Y889" t="str">
            <v>ADURAIRA</v>
          </cell>
          <cell r="Z889" t="str">
            <v>-</v>
          </cell>
          <cell r="AA889" t="str">
            <v>kbalasu9</v>
          </cell>
          <cell r="AB889" t="str">
            <v>No</v>
          </cell>
          <cell r="AC889" t="str">
            <v>-</v>
          </cell>
          <cell r="AD889" t="str">
            <v>No</v>
          </cell>
          <cell r="AE889" t="str">
            <v>Develop and implement a web based interface with an IMS backend to replace the current client server GUI screens PCW. Part Cost and Weight (ePCW) tracks part cost and weight for a forward model vehicle program and using WERS it allows the analyst to track the vehicle program throughout its life cycle (PA to Job 1).</v>
          </cell>
          <cell r="AU889" t="str">
            <v>YES</v>
          </cell>
          <cell r="AV889" t="str">
            <v>Rewrite apps to GCP</v>
          </cell>
          <cell r="AW889" t="str">
            <v>TBD</v>
          </cell>
          <cell r="AX889" t="str">
            <v xml:space="preserve">Understand COBOL code, generate Java code (using AI tools such as Ford LLM) and migrate to GCP.
</v>
          </cell>
        </row>
        <row r="890">
          <cell r="A890">
            <v>11594</v>
          </cell>
          <cell r="B890" t="str">
            <v>ECI: Enhanced Concern Identification</v>
          </cell>
          <cell r="C890" t="str">
            <v>In Production</v>
          </cell>
          <cell r="D890" t="str">
            <v>ECI-CDR</v>
          </cell>
          <cell r="E890" t="str">
            <v>ISIT</v>
          </cell>
          <cell r="F890" t="str">
            <v>DKAVITHA</v>
          </cell>
          <cell r="G890" t="str">
            <v>UVIJAYAL</v>
          </cell>
          <cell r="H890" t="str">
            <v>VNEELIMA</v>
          </cell>
          <cell r="I890" t="str">
            <v>TTOBOLSK</v>
          </cell>
          <cell r="J890" t="str">
            <v>NO</v>
          </cell>
          <cell r="K890" t="str">
            <v>Bronze</v>
          </cell>
          <cell r="L890" t="str">
            <v>Non S-Ox</v>
          </cell>
          <cell r="M890">
            <v>231</v>
          </cell>
          <cell r="N890" t="str">
            <v>No</v>
          </cell>
          <cell r="O890" t="str">
            <v>Yes</v>
          </cell>
          <cell r="P890">
            <v>37407</v>
          </cell>
          <cell r="Q890">
            <v>46021</v>
          </cell>
          <cell r="R890" t="str">
            <v>In-House</v>
          </cell>
          <cell r="S890" t="str">
            <v>Policy</v>
          </cell>
          <cell r="T890" t="str">
            <v>Industrial System IT</v>
          </cell>
          <cell r="U890" t="str">
            <v>gpawlica</v>
          </cell>
          <cell r="V890" t="str">
            <v>GZOBEL</v>
          </cell>
          <cell r="W890" t="str">
            <v>MHEMAMA1</v>
          </cell>
          <cell r="X890" t="str">
            <v>kkajamo1</v>
          </cell>
          <cell r="Y890" t="str">
            <v>njeya</v>
          </cell>
          <cell r="Z890" t="str">
            <v>-</v>
          </cell>
          <cell r="AA890" t="str">
            <v>GZOBEL</v>
          </cell>
          <cell r="AB890" t="str">
            <v>No</v>
          </cell>
          <cell r="AC890" t="str">
            <v>-</v>
          </cell>
          <cell r="AD890" t="str">
            <v>No</v>
          </cell>
          <cell r="AE890" t="str">
            <v>Identify/verify emerging potentially critical product concerns faster and increase Customer Satisfaction by improving access to corporate quality &amp; satisfaction data repositories &amp; analysis.</v>
          </cell>
          <cell r="AF890" t="str">
            <v>Global</v>
          </cell>
          <cell r="AG890">
            <v>6</v>
          </cell>
          <cell r="AH890" t="str">
            <v>Will be Decommissioned</v>
          </cell>
          <cell r="AI890" t="str">
            <v>Q2 2026</v>
          </cell>
          <cell r="AL890" t="str">
            <v>WAS, Struts</v>
          </cell>
          <cell r="AM890" t="str">
            <v>Will be Decommissioned</v>
          </cell>
          <cell r="AN890" t="str">
            <v>Q2 2026</v>
          </cell>
          <cell r="AR890" t="str">
            <v>Will be Decommissioned</v>
          </cell>
          <cell r="AS890" t="str">
            <v>Q2 2026</v>
          </cell>
          <cell r="AY890" t="str">
            <v>BO</v>
          </cell>
        </row>
        <row r="891">
          <cell r="A891">
            <v>11665</v>
          </cell>
          <cell r="B891" t="str">
            <v>Stamping Tooling Analysis and Mfg Plan Sys</v>
          </cell>
          <cell r="C891" t="str">
            <v>In Production</v>
          </cell>
          <cell r="D891" t="str">
            <v>Stamps</v>
          </cell>
          <cell r="E891" t="str">
            <v>ISIT</v>
          </cell>
          <cell r="F891" t="str">
            <v>SKING68</v>
          </cell>
          <cell r="G891" t="str">
            <v>JRICH264</v>
          </cell>
          <cell r="H891" t="str">
            <v>RCHANDA</v>
          </cell>
          <cell r="I891" t="str">
            <v>AELANGO</v>
          </cell>
          <cell r="J891" t="str">
            <v>NO</v>
          </cell>
          <cell r="K891" t="str">
            <v>Bronze</v>
          </cell>
          <cell r="L891" t="str">
            <v>Non S-Ox</v>
          </cell>
          <cell r="M891">
            <v>211</v>
          </cell>
          <cell r="N891" t="str">
            <v>No</v>
          </cell>
          <cell r="O891" t="str">
            <v>Yes</v>
          </cell>
          <cell r="P891">
            <v>38442</v>
          </cell>
          <cell r="Q891" t="str">
            <v>-</v>
          </cell>
          <cell r="R891" t="str">
            <v>In-House</v>
          </cell>
          <cell r="S891" t="str">
            <v>Manufacturing Engineering</v>
          </cell>
          <cell r="T891" t="str">
            <v>Industrial System IT</v>
          </cell>
          <cell r="U891" t="str">
            <v>RPARAME1</v>
          </cell>
          <cell r="V891" t="str">
            <v>DSCHLUEN</v>
          </cell>
          <cell r="W891" t="str">
            <v>RMAHESH1</v>
          </cell>
          <cell r="X891" t="str">
            <v>asoman</v>
          </cell>
          <cell r="Y891" t="str">
            <v>rdurais3</v>
          </cell>
          <cell r="Z891" t="str">
            <v>lmaier4</v>
          </cell>
          <cell r="AA891" t="str">
            <v>lsneath</v>
          </cell>
          <cell r="AB891" t="str">
            <v>Yes</v>
          </cell>
          <cell r="AC891" t="str">
            <v>-</v>
          </cell>
          <cell r="AD891" t="str">
            <v>No</v>
          </cell>
          <cell r="AE891" t="str">
            <v>Tracks status of diesets for SBU from PDN to Prod plant shipping</v>
          </cell>
          <cell r="AG891">
            <v>3</v>
          </cell>
          <cell r="AH891" t="str">
            <v>Complete Migration to GCP (Both App &amp; DB)</v>
          </cell>
          <cell r="AI891" t="str">
            <v>Q4 2026</v>
          </cell>
          <cell r="AL891" t="str">
            <v>WAS, Struts</v>
          </cell>
          <cell r="AM891" t="str">
            <v>Rewrite</v>
          </cell>
          <cell r="AN891" t="str">
            <v>Q4 2026</v>
          </cell>
          <cell r="AQ891" t="str">
            <v>Oracle</v>
          </cell>
          <cell r="AR891" t="str">
            <v>Modernize to Cloud Databases</v>
          </cell>
          <cell r="AS891" t="str">
            <v>Q4 2026</v>
          </cell>
        </row>
        <row r="892">
          <cell r="A892">
            <v>11756</v>
          </cell>
          <cell r="B892" t="str">
            <v>C3P-NG(NG)</v>
          </cell>
          <cell r="C892" t="str">
            <v>Active</v>
          </cell>
          <cell r="D892" t="str">
            <v>NG</v>
          </cell>
          <cell r="E892" t="str">
            <v>ISIT</v>
          </cell>
          <cell r="F892" t="str">
            <v>JKOONS</v>
          </cell>
          <cell r="G892" t="str">
            <v>NLAKSHMA</v>
          </cell>
          <cell r="H892" t="str">
            <v>CCHADA</v>
          </cell>
          <cell r="I892" t="str">
            <v>GRAO3</v>
          </cell>
          <cell r="J892" t="str">
            <v>NO</v>
          </cell>
          <cell r="K892" t="str">
            <v>Silver</v>
          </cell>
          <cell r="L892" t="str">
            <v>Non S-Ox</v>
          </cell>
          <cell r="M892" t="str">
            <v>-</v>
          </cell>
          <cell r="N892" t="str">
            <v>No</v>
          </cell>
          <cell r="O892" t="str">
            <v>-</v>
          </cell>
          <cell r="P892">
            <v>37586</v>
          </cell>
          <cell r="Q892" t="str">
            <v>-</v>
          </cell>
          <cell r="R892" t="str">
            <v>-</v>
          </cell>
          <cell r="S892" t="str">
            <v>Product Development</v>
          </cell>
          <cell r="T892" t="str">
            <v>-</v>
          </cell>
          <cell r="U892" t="str">
            <v>jleonar1</v>
          </cell>
          <cell r="V892" t="str">
            <v>-</v>
          </cell>
          <cell r="W892" t="str">
            <v>-</v>
          </cell>
          <cell r="X892" t="str">
            <v>cchada</v>
          </cell>
          <cell r="Y892" t="str">
            <v>sdharma4</v>
          </cell>
          <cell r="Z892" t="str">
            <v>-</v>
          </cell>
          <cell r="AA892" t="str">
            <v>-</v>
          </cell>
          <cell r="AB892" t="str">
            <v>-</v>
          </cell>
          <cell r="AC892" t="str">
            <v>-</v>
          </cell>
          <cell r="AD892" t="str">
            <v>-</v>
          </cell>
          <cell r="AE892" t="str">
            <v>C3P NG is a program that delivers the next level of digital product capabilities for all brand partners in Ford Motor Company, to effectively conduct enterprise-wide vehicle and technology product creation.    Ford moved to C3P NG to achieve efficiencies in Product Creation that will enable it to bring products to market faster by (a)Moving to a central CAD solution  (b)Negotiating Not to Exceed pricing for C3P NG tools  (c)Providing Visualization access.  This ITMS is used as a financial holding for operating expenses of a variety of applications in the C3P suite</v>
          </cell>
          <cell r="AG892">
            <v>3</v>
          </cell>
          <cell r="AH892" t="str">
            <v>Will be Decommissioned</v>
          </cell>
          <cell r="AI892" t="str">
            <v>TBD</v>
          </cell>
          <cell r="AQ892" t="str">
            <v>Oracle</v>
          </cell>
          <cell r="AR892" t="str">
            <v>On-Prem</v>
          </cell>
          <cell r="AS892" t="str">
            <v>TBD</v>
          </cell>
        </row>
        <row r="893">
          <cell r="A893">
            <v>11770</v>
          </cell>
          <cell r="B893" t="str">
            <v>Quality Analysis and Reporting System</v>
          </cell>
          <cell r="C893" t="str">
            <v>In Production</v>
          </cell>
          <cell r="D893" t="str">
            <v>QARSPD</v>
          </cell>
          <cell r="E893" t="str">
            <v>ISIT</v>
          </cell>
          <cell r="F893" t="str">
            <v>JDEGUZMA</v>
          </cell>
          <cell r="G893" t="str">
            <v>RMEHTA3</v>
          </cell>
          <cell r="H893" t="str">
            <v>MDUNFIEL</v>
          </cell>
          <cell r="I893" t="str">
            <v>ISIDDIQ6</v>
          </cell>
          <cell r="J893" t="str">
            <v>YES</v>
          </cell>
          <cell r="K893" t="str">
            <v>Silver</v>
          </cell>
          <cell r="L893" t="str">
            <v>Non S-Ox</v>
          </cell>
          <cell r="M893">
            <v>221</v>
          </cell>
          <cell r="N893" t="str">
            <v>No</v>
          </cell>
          <cell r="O893" t="str">
            <v>Yes</v>
          </cell>
          <cell r="P893">
            <v>35975</v>
          </cell>
          <cell r="Q893">
            <v>49673</v>
          </cell>
          <cell r="R893" t="str">
            <v>COTS</v>
          </cell>
          <cell r="S893" t="str">
            <v>Quality</v>
          </cell>
          <cell r="T893" t="str">
            <v>Industrial System IT</v>
          </cell>
          <cell r="U893" t="str">
            <v>afarhat6</v>
          </cell>
          <cell r="V893" t="str">
            <v>TBARBER</v>
          </cell>
          <cell r="W893" t="str">
            <v>MHEMAMA1</v>
          </cell>
          <cell r="X893" t="str">
            <v>dwagne19</v>
          </cell>
          <cell r="Y893" t="str">
            <v>jzalews6</v>
          </cell>
          <cell r="Z893" t="str">
            <v>BGOPINA3</v>
          </cell>
          <cell r="AA893" t="str">
            <v>gchandr9</v>
          </cell>
          <cell r="AB893" t="str">
            <v>No</v>
          </cell>
          <cell r="AC893" t="str">
            <v>-</v>
          </cell>
          <cell r="AD893" t="str">
            <v>No</v>
          </cell>
          <cell r="AE893" t="str">
            <v>Quality Analysis and Reporting Systems (QARS) provide web based Quality Analysis capability; and standardized Quality Reporting for PD, VO organizations (Common Metrics). The Quality Analysis Data Cubes provide real-time, web-based analytical functions, using a common interface for Warranty, Market Research and other data. The analyst interacts with the Data Cubes directly, allowing continuity of thought during the analysis process, as well as permitting 'What if?' questions to be answered immediately. Warranty analysis can be performed on data from North America, Europe, Australia and Mazda (Thailand), and Market Research information is available for North America and Europe.   Primary Users: Analysts in Quality, Engineering, Finance, Market Research, 6-Sigma Black Belts, Vehicle Operations and Powertrain Plants.</v>
          </cell>
          <cell r="AG893">
            <v>9</v>
          </cell>
          <cell r="AH893" t="str">
            <v>EDC New Hypervisor</v>
          </cell>
          <cell r="AI893" t="str">
            <v>Q3 2025</v>
          </cell>
          <cell r="AJ893" t="str">
            <v>COTS</v>
          </cell>
          <cell r="AK893" t="str">
            <v>Options: 1. Move to EDC New Hypervisor, can test on OpenShift Hypervisor as soon as available.  2.  Migrate to running containerized offering on OpenShift in on-prem CaaS.  Memory intensive application (1+ TB RAM) - would this be supported in CaaS?  There are 4 VM WARE servers</v>
          </cell>
          <cell r="AP893" t="str">
            <v>COTS product - Closely integrated with GSAR application and dependent on GSAR database modenrization strategy.</v>
          </cell>
          <cell r="AQ893" t="str">
            <v>Oracle</v>
          </cell>
          <cell r="AR893" t="str">
            <v>On-Prem</v>
          </cell>
          <cell r="AS893" t="str">
            <v>TBD</v>
          </cell>
          <cell r="AT893" t="str">
            <v>Closely integrated with GSAR application and dependent on GSAR database modenrization strategy.  These APP's DB's are in the GSAR APP DB.  The DB runs on a VM, but the VM does not run VMWARE</v>
          </cell>
        </row>
        <row r="894">
          <cell r="A894">
            <v>11772</v>
          </cell>
          <cell r="B894" t="str">
            <v>Paint Emissions Reporting System</v>
          </cell>
          <cell r="C894" t="str">
            <v>In Production</v>
          </cell>
          <cell r="D894" t="str">
            <v>PERS</v>
          </cell>
          <cell r="E894" t="str">
            <v>ISIT</v>
          </cell>
          <cell r="F894" t="str">
            <v>DKAVITHA</v>
          </cell>
          <cell r="G894" t="str">
            <v>UVIJAYAL</v>
          </cell>
          <cell r="H894" t="str">
            <v>ARADHA11</v>
          </cell>
          <cell r="I894" t="str">
            <v>TTOBOLSK</v>
          </cell>
          <cell r="J894" t="str">
            <v>NO</v>
          </cell>
          <cell r="K894" t="str">
            <v>Bronze</v>
          </cell>
          <cell r="L894" t="str">
            <v>Non S-Ox</v>
          </cell>
          <cell r="M894">
            <v>111</v>
          </cell>
          <cell r="N894" t="str">
            <v>No</v>
          </cell>
          <cell r="O894" t="str">
            <v>Yes</v>
          </cell>
          <cell r="P894">
            <v>37969</v>
          </cell>
          <cell r="Q894">
            <v>46021</v>
          </cell>
          <cell r="R894" t="str">
            <v>In-House</v>
          </cell>
          <cell r="S894" t="str">
            <v>Policy</v>
          </cell>
          <cell r="T894" t="str">
            <v>Industrial System IT</v>
          </cell>
          <cell r="U894" t="str">
            <v>SHICKS3</v>
          </cell>
          <cell r="V894" t="str">
            <v>HMCKENZ5</v>
          </cell>
          <cell r="W894" t="str">
            <v>MHEMAMA1</v>
          </cell>
          <cell r="X894" t="str">
            <v>PLEENA1</v>
          </cell>
          <cell r="Y894" t="str">
            <v>prajanga</v>
          </cell>
          <cell r="Z894" t="str">
            <v>hmckenz5</v>
          </cell>
          <cell r="AA894" t="str">
            <v>rcurrach</v>
          </cell>
          <cell r="AB894" t="str">
            <v>No</v>
          </cell>
          <cell r="AC894" t="str">
            <v>-</v>
          </cell>
          <cell r="AD894" t="str">
            <v>No</v>
          </cell>
          <cell r="AE894" t="str">
            <v>Formerly Volatile Organic Compounds</v>
          </cell>
          <cell r="AF894" t="str">
            <v>Global</v>
          </cell>
          <cell r="AG894">
            <v>4</v>
          </cell>
          <cell r="AH894" t="str">
            <v>Partial Migration to GCP</v>
          </cell>
          <cell r="AI894" t="str">
            <v>Q1 2026</v>
          </cell>
          <cell r="AL894" t="str">
            <v>Springboot</v>
          </cell>
          <cell r="AM894" t="str">
            <v>Rewrite</v>
          </cell>
          <cell r="AN894" t="str">
            <v>Q1 2026</v>
          </cell>
          <cell r="AP894" t="str">
            <v>JSF to be remediated</v>
          </cell>
          <cell r="AQ894" t="str">
            <v>SQL</v>
          </cell>
          <cell r="AR894" t="str">
            <v>Modernize to Cloud Databases</v>
          </cell>
          <cell r="AS894" t="str">
            <v>Q1 2026</v>
          </cell>
          <cell r="AT894" t="str">
            <v>App is currently in GCP CaaS. Application reengineering and DB Postgres migration is planned to complete by Q4 2025 and ITO server(4VM) Decommission in Q1-2026.</v>
          </cell>
        </row>
        <row r="895">
          <cell r="A895">
            <v>11830</v>
          </cell>
          <cell r="B895" t="str">
            <v>Process Configuration</v>
          </cell>
          <cell r="C895" t="str">
            <v>In Production</v>
          </cell>
          <cell r="D895" t="str">
            <v>PRC</v>
          </cell>
          <cell r="E895" t="str">
            <v>ISIT</v>
          </cell>
          <cell r="F895" t="str">
            <v>SKING68</v>
          </cell>
          <cell r="G895" t="str">
            <v>KRAMESH</v>
          </cell>
          <cell r="H895" t="str">
            <v>VGARIMEL</v>
          </cell>
          <cell r="I895" t="str">
            <v>SKANIMO2</v>
          </cell>
          <cell r="J895" t="str">
            <v>NO</v>
          </cell>
          <cell r="K895" t="str">
            <v>Bronze</v>
          </cell>
          <cell r="L895" t="str">
            <v>Non S-Ox</v>
          </cell>
          <cell r="M895">
            <v>111</v>
          </cell>
          <cell r="N895" t="str">
            <v>No</v>
          </cell>
          <cell r="O895" t="str">
            <v>Yes</v>
          </cell>
          <cell r="P895">
            <v>35795</v>
          </cell>
          <cell r="Q895" t="str">
            <v>-</v>
          </cell>
          <cell r="R895" t="str">
            <v>In-House</v>
          </cell>
          <cell r="S895" t="str">
            <v>Manufacturing Engineering</v>
          </cell>
          <cell r="T895" t="str">
            <v>-</v>
          </cell>
          <cell r="U895" t="str">
            <v>kpaskell</v>
          </cell>
          <cell r="V895" t="str">
            <v>MBASTIAN</v>
          </cell>
          <cell r="W895" t="str">
            <v>ureshma</v>
          </cell>
          <cell r="X895" t="str">
            <v>crenchu1</v>
          </cell>
          <cell r="Y895" t="str">
            <v>pkumar76</v>
          </cell>
          <cell r="Z895" t="str">
            <v>cfuqua</v>
          </cell>
          <cell r="AA895" t="str">
            <v>-</v>
          </cell>
          <cell r="AB895" t="str">
            <v>No</v>
          </cell>
          <cell r="AC895" t="str">
            <v>-</v>
          </cell>
          <cell r="AD895" t="str">
            <v>No</v>
          </cell>
          <cell r="AE895" t="str">
            <v>PRC has value stream mapping function with stations and equipment.  Used by PTO to document process flow for mfg operations. Application supports multibyte language to use regional language.</v>
          </cell>
          <cell r="AG895">
            <v>16</v>
          </cell>
          <cell r="AH895" t="str">
            <v>EDC New Hypervisor</v>
          </cell>
          <cell r="AI895" t="str">
            <v>TBD</v>
          </cell>
          <cell r="AJ895" t="str">
            <v>Application is in the path of decommision</v>
          </cell>
          <cell r="AK895" t="str">
            <v>Will be hosted in both EDC and Distributed New Hypervisor</v>
          </cell>
          <cell r="AP895" t="str">
            <v>N/A</v>
          </cell>
          <cell r="AQ895" t="str">
            <v>Oracle</v>
          </cell>
          <cell r="AR895" t="str">
            <v>On-Prem</v>
          </cell>
          <cell r="AS895" t="str">
            <v>TBD</v>
          </cell>
          <cell r="AT895" t="str">
            <v>N/A</v>
          </cell>
          <cell r="AW895" t="str">
            <v>N/A</v>
          </cell>
          <cell r="AX895" t="str">
            <v>N/A</v>
          </cell>
        </row>
        <row r="896">
          <cell r="A896">
            <v>11838</v>
          </cell>
          <cell r="B896" t="str">
            <v>Disputed Excess Transportation Charges</v>
          </cell>
          <cell r="C896" t="str">
            <v>In Production</v>
          </cell>
          <cell r="D896" t="str">
            <v>DETC</v>
          </cell>
          <cell r="E896" t="str">
            <v>ISIT</v>
          </cell>
          <cell r="F896" t="str">
            <v>VVIJAY55</v>
          </cell>
          <cell r="G896" t="str">
            <v>RADAM10</v>
          </cell>
          <cell r="H896" t="str">
            <v>PYORK</v>
          </cell>
          <cell r="I896" t="str">
            <v>SSENTH15</v>
          </cell>
          <cell r="J896" t="str">
            <v>NO</v>
          </cell>
          <cell r="K896" t="str">
            <v>Copper</v>
          </cell>
          <cell r="L896" t="str">
            <v>Non S-Ox</v>
          </cell>
          <cell r="M896">
            <v>211</v>
          </cell>
          <cell r="N896" t="str">
            <v>No</v>
          </cell>
          <cell r="O896" t="str">
            <v>Yes</v>
          </cell>
          <cell r="P896">
            <v>35642</v>
          </cell>
          <cell r="Q896" t="str">
            <v>-</v>
          </cell>
          <cell r="R896" t="str">
            <v>In-House</v>
          </cell>
          <cell r="S896" t="str">
            <v>Manufacturing Staffs</v>
          </cell>
          <cell r="T896" t="str">
            <v>Industrial System IT</v>
          </cell>
          <cell r="U896" t="str">
            <v>ssunda82</v>
          </cell>
          <cell r="V896" t="str">
            <v>AKURIAN</v>
          </cell>
          <cell r="W896" t="str">
            <v>RROSAR14</v>
          </cell>
          <cell r="X896" t="str">
            <v>rbonnerj</v>
          </cell>
          <cell r="Y896" t="str">
            <v>-</v>
          </cell>
          <cell r="Z896" t="str">
            <v>knaray21</v>
          </cell>
          <cell r="AA896" t="str">
            <v>ssubra40</v>
          </cell>
          <cell r="AB896" t="str">
            <v>Yes</v>
          </cell>
          <cell r="AC896" t="str">
            <v>No</v>
          </cell>
          <cell r="AD896" t="str">
            <v>No</v>
          </cell>
          <cell r="AE896" t="str">
            <v>The DETC system uses data from Cass Premium processing and user input to assist the MP&amp;L personnel with resolving supplier disputes regarding premium freight charges.  Outside suppliers have limited access to read-only functions of the system. Application is build in Unix , Perl , Shell scripting &amp; Oracle</v>
          </cell>
          <cell r="AG896">
            <v>6</v>
          </cell>
          <cell r="AH896" t="str">
            <v>Complete Migration to GCP (Both App &amp; DB)</v>
          </cell>
          <cell r="AI896" t="str">
            <v>TBD</v>
          </cell>
          <cell r="AK896" t="str">
            <v>There is a plan to investigate the altenate solutions which would eventually decommission the application.</v>
          </cell>
          <cell r="AQ896" t="str">
            <v>Oracle</v>
          </cell>
          <cell r="AR896" t="str">
            <v>On-Prem</v>
          </cell>
          <cell r="AS896" t="str">
            <v>TBD</v>
          </cell>
          <cell r="AT896" t="str">
            <v>There is a plan to investigate the altenate solutions which would eventually decommission the application.</v>
          </cell>
          <cell r="AU896" t="str">
            <v>YES</v>
          </cell>
          <cell r="AW896" t="str">
            <v>TBD</v>
          </cell>
          <cell r="AX896" t="str">
            <v>This is not a Mainframe application.</v>
          </cell>
          <cell r="AY896" t="str">
            <v>WebFocus</v>
          </cell>
        </row>
        <row r="897">
          <cell r="A897">
            <v>11850</v>
          </cell>
          <cell r="B897" t="str">
            <v>Exhaust Emissions Measurement System</v>
          </cell>
          <cell r="C897" t="str">
            <v>In Production</v>
          </cell>
          <cell r="D897" t="str">
            <v>EEMS</v>
          </cell>
          <cell r="E897" t="str">
            <v>ISIT</v>
          </cell>
          <cell r="F897" t="str">
            <v>KCHRIST2</v>
          </cell>
          <cell r="G897" t="str">
            <v>KCHRIST2</v>
          </cell>
          <cell r="H897" t="str">
            <v>JCICOTTE</v>
          </cell>
          <cell r="I897" t="str">
            <v>JLUCAS1</v>
          </cell>
          <cell r="J897" t="str">
            <v>NO</v>
          </cell>
          <cell r="K897" t="str">
            <v>Copper</v>
          </cell>
          <cell r="L897" t="str">
            <v>Non S-Ox</v>
          </cell>
          <cell r="M897">
            <v>111</v>
          </cell>
          <cell r="N897" t="str">
            <v>Yes</v>
          </cell>
          <cell r="O897" t="str">
            <v>No</v>
          </cell>
          <cell r="P897">
            <v>32145</v>
          </cell>
          <cell r="Q897" t="str">
            <v>-</v>
          </cell>
          <cell r="R897" t="str">
            <v>In-House</v>
          </cell>
          <cell r="S897" t="str">
            <v>PD Operations and Quality</v>
          </cell>
          <cell r="T897" t="str">
            <v>Industrial System IT</v>
          </cell>
          <cell r="U897" t="str">
            <v>kclevela</v>
          </cell>
          <cell r="V897" t="str">
            <v>TBROOKS4</v>
          </cell>
          <cell r="W897" t="str">
            <v>gkiewicz</v>
          </cell>
          <cell r="X897" t="str">
            <v>gkiewicz</v>
          </cell>
          <cell r="Y897" t="str">
            <v>jlemeran</v>
          </cell>
          <cell r="Z897" t="str">
            <v>-</v>
          </cell>
          <cell r="AA897" t="str">
            <v>-</v>
          </cell>
          <cell r="AB897" t="str">
            <v>No</v>
          </cell>
          <cell r="AC897" t="str">
            <v>No</v>
          </cell>
          <cell r="AD897" t="str">
            <v>No</v>
          </cell>
          <cell r="AE897" t="str">
            <v>The EEMS application is utilized to divert production vehicles to the APTL test facility for testing.</v>
          </cell>
          <cell r="AG897">
            <v>4</v>
          </cell>
          <cell r="AH897" t="str">
            <v>EDC New Hypervisor</v>
          </cell>
          <cell r="AI897" t="str">
            <v>TBD</v>
          </cell>
          <cell r="AQ897" t="str">
            <v>SQL</v>
          </cell>
          <cell r="AR897" t="str">
            <v>On-Prem</v>
          </cell>
          <cell r="AS897" t="str">
            <v>TBD</v>
          </cell>
        </row>
        <row r="898">
          <cell r="A898">
            <v>11863</v>
          </cell>
          <cell r="B898" t="str">
            <v>CMMS Supplier Releasing and Packaging</v>
          </cell>
          <cell r="C898" t="str">
            <v>In Production</v>
          </cell>
          <cell r="D898" t="str">
            <v>CMMS MSR</v>
          </cell>
          <cell r="E898" t="str">
            <v>ISIT</v>
          </cell>
          <cell r="F898" t="str">
            <v>VVIJAY55</v>
          </cell>
          <cell r="G898" t="str">
            <v>BGANESH</v>
          </cell>
          <cell r="H898" t="str">
            <v>MHOPKINS</v>
          </cell>
          <cell r="I898" t="str">
            <v>PKOTILA</v>
          </cell>
          <cell r="J898" t="str">
            <v>NO</v>
          </cell>
          <cell r="K898" t="str">
            <v>Gold</v>
          </cell>
          <cell r="L898" t="str">
            <v>S-Ox In Scope</v>
          </cell>
          <cell r="M898">
            <v>133</v>
          </cell>
          <cell r="N898" t="str">
            <v>No</v>
          </cell>
          <cell r="O898" t="str">
            <v>Yes</v>
          </cell>
          <cell r="P898">
            <v>30985</v>
          </cell>
          <cell r="Q898" t="str">
            <v>-</v>
          </cell>
          <cell r="R898" t="str">
            <v>In-House</v>
          </cell>
          <cell r="S898" t="str">
            <v>Manufacturing Staffs</v>
          </cell>
          <cell r="T898" t="str">
            <v>Industrial System IT</v>
          </cell>
          <cell r="U898" t="str">
            <v>ssunda82</v>
          </cell>
          <cell r="V898" t="str">
            <v>AKURIAN</v>
          </cell>
          <cell r="W898" t="str">
            <v>nqian2</v>
          </cell>
          <cell r="X898" t="str">
            <v>mschweit</v>
          </cell>
          <cell r="Y898" t="str">
            <v>psreeni2</v>
          </cell>
          <cell r="Z898" t="str">
            <v>mmuruge7</v>
          </cell>
          <cell r="AA898" t="str">
            <v>knaray21</v>
          </cell>
          <cell r="AB898" t="str">
            <v>Yes</v>
          </cell>
          <cell r="AC898" t="str">
            <v>Yes</v>
          </cell>
          <cell r="AD898" t="str">
            <v>Yes</v>
          </cell>
          <cell r="AE898" t="str">
            <v>CMMS Supplier Release.  Tool supporting the weekly material scheduling for suppliers.</v>
          </cell>
          <cell r="AK898" t="str">
            <v>N/A</v>
          </cell>
          <cell r="AT898" t="str">
            <v xml:space="preserve">IMS DB DB2 </v>
          </cell>
          <cell r="AU898" t="str">
            <v>YES</v>
          </cell>
          <cell r="AV898" t="str">
            <v>Will be Decommissioned</v>
          </cell>
          <cell r="AW898" t="str">
            <v>TBD</v>
          </cell>
          <cell r="AX898" t="str">
            <v>Application will be replaced by MMP SAP in 2030+ (reviewed with MHOPKINS)</v>
          </cell>
        </row>
        <row r="899">
          <cell r="A899">
            <v>11864</v>
          </cell>
          <cell r="B899" t="str">
            <v>CMMS Material Cost Accounting</v>
          </cell>
          <cell r="C899" t="str">
            <v>In Production</v>
          </cell>
          <cell r="D899" t="str">
            <v>CMMS MCA</v>
          </cell>
          <cell r="E899" t="str">
            <v>ISIT</v>
          </cell>
          <cell r="F899" t="str">
            <v>VVIJAY55</v>
          </cell>
          <cell r="G899" t="str">
            <v>BGANESH</v>
          </cell>
          <cell r="H899" t="str">
            <v>SMERCYAN</v>
          </cell>
          <cell r="I899" t="str">
            <v>PKOTILA</v>
          </cell>
          <cell r="J899" t="str">
            <v>NO</v>
          </cell>
          <cell r="K899" t="str">
            <v>Gold</v>
          </cell>
          <cell r="L899" t="str">
            <v>S-Ox In Scope</v>
          </cell>
          <cell r="M899">
            <v>233</v>
          </cell>
          <cell r="N899" t="str">
            <v>No</v>
          </cell>
          <cell r="O899" t="str">
            <v>Yes</v>
          </cell>
          <cell r="P899">
            <v>30985</v>
          </cell>
          <cell r="Q899" t="str">
            <v>-</v>
          </cell>
          <cell r="R899" t="str">
            <v>In-House</v>
          </cell>
          <cell r="S899" t="str">
            <v>Manufacturing Staffs</v>
          </cell>
          <cell r="T899" t="str">
            <v>Industrial System IT</v>
          </cell>
          <cell r="U899" t="str">
            <v>rprem2</v>
          </cell>
          <cell r="V899" t="str">
            <v>HBOND</v>
          </cell>
          <cell r="W899" t="str">
            <v>nqian2</v>
          </cell>
          <cell r="X899" t="str">
            <v>PILOUIS</v>
          </cell>
          <cell r="Y899" t="str">
            <v>cneelaka</v>
          </cell>
          <cell r="Z899" t="str">
            <v>cshenbag</v>
          </cell>
          <cell r="AA899" t="str">
            <v>-</v>
          </cell>
          <cell r="AB899" t="str">
            <v>No</v>
          </cell>
          <cell r="AC899" t="str">
            <v>No</v>
          </cell>
          <cell r="AD899" t="str">
            <v>No</v>
          </cell>
          <cell r="AE899" t="str">
            <v>CMMS Cost Accounting to support F@ST plants and non-F@ST plants (Visteon, Getrag, Nemac and Rest-of-World locations)</v>
          </cell>
          <cell r="AJ899" t="str">
            <v>N/A</v>
          </cell>
          <cell r="AK899" t="str">
            <v>No VM</v>
          </cell>
          <cell r="AP899" t="str">
            <v>No Java</v>
          </cell>
          <cell r="AR899" t="str">
            <v>On-Prem</v>
          </cell>
          <cell r="AT899" t="str">
            <v>Current DB DB2</v>
          </cell>
          <cell r="AU899" t="str">
            <v>YES</v>
          </cell>
          <cell r="AV899" t="str">
            <v>Will be Decommissioned</v>
          </cell>
          <cell r="AW899" t="str">
            <v>TBD</v>
          </cell>
          <cell r="AX899" t="str">
            <v>To be replaced by MMP SAP</v>
          </cell>
        </row>
        <row r="900">
          <cell r="A900">
            <v>11889</v>
          </cell>
          <cell r="B900" t="str">
            <v>DMS - Drawing Management System</v>
          </cell>
          <cell r="C900" t="str">
            <v>In Production</v>
          </cell>
          <cell r="D900" t="str">
            <v>DMS</v>
          </cell>
          <cell r="E900" t="str">
            <v>ISIT</v>
          </cell>
          <cell r="F900" t="str">
            <v>SKING68</v>
          </cell>
          <cell r="G900" t="str">
            <v>JLYNN1</v>
          </cell>
          <cell r="H900" t="str">
            <v>JRICH264</v>
          </cell>
          <cell r="I900" t="str">
            <v>AELANGO</v>
          </cell>
          <cell r="J900" t="str">
            <v>NO</v>
          </cell>
          <cell r="K900" t="str">
            <v>Bronze</v>
          </cell>
          <cell r="L900" t="str">
            <v>Non S-Ox</v>
          </cell>
          <cell r="M900">
            <v>211</v>
          </cell>
          <cell r="N900" t="str">
            <v>No</v>
          </cell>
          <cell r="O900" t="str">
            <v>Yes</v>
          </cell>
          <cell r="P900">
            <v>36219</v>
          </cell>
          <cell r="Q900" t="str">
            <v>-</v>
          </cell>
          <cell r="R900" t="str">
            <v>In-House</v>
          </cell>
          <cell r="S900" t="str">
            <v>Manufacturing Engineering</v>
          </cell>
          <cell r="T900" t="str">
            <v>Industrial System IT</v>
          </cell>
          <cell r="U900" t="str">
            <v>ghall</v>
          </cell>
          <cell r="V900" t="str">
            <v>JSMIT754</v>
          </cell>
          <cell r="W900" t="str">
            <v>RMAHESH1</v>
          </cell>
          <cell r="X900" t="str">
            <v>VCHERUK4</v>
          </cell>
          <cell r="Y900" t="str">
            <v>dravic11</v>
          </cell>
          <cell r="Z900" t="str">
            <v>-</v>
          </cell>
          <cell r="AA900" t="str">
            <v>-</v>
          </cell>
          <cell r="AB900" t="str">
            <v>No</v>
          </cell>
          <cell r="AC900" t="str">
            <v>-</v>
          </cell>
          <cell r="AD900" t="str">
            <v>No</v>
          </cell>
          <cell r="AE900" t="str">
            <v>Global Document Management System (DMS) provides plant and central staff personnel with electronic storage/retrieval and management of all engineering drawings (machine, tool, gage, controls, and so on) in use at Ford Powertrain facilities.</v>
          </cell>
          <cell r="AG900">
            <v>14</v>
          </cell>
          <cell r="AH900" t="str">
            <v>Will be Decommissioned</v>
          </cell>
          <cell r="AI900" t="str">
            <v>Q3 2025</v>
          </cell>
          <cell r="AK900" t="str">
            <v>Decommissioned 23 plants out of 24 plants</v>
          </cell>
          <cell r="AQ900" t="str">
            <v>Oracle</v>
          </cell>
          <cell r="AR900" t="str">
            <v>Will be Decommissioned</v>
          </cell>
          <cell r="AS900" t="str">
            <v>Q3 2025</v>
          </cell>
          <cell r="AT900" t="str">
            <v>Decommissioned 23 plants out of 24 plants</v>
          </cell>
        </row>
        <row r="901">
          <cell r="A901">
            <v>11911</v>
          </cell>
          <cell r="B901" t="str">
            <v>CMMS  Inventory</v>
          </cell>
          <cell r="C901" t="str">
            <v>In Production</v>
          </cell>
          <cell r="D901" t="str">
            <v>CMMS INV</v>
          </cell>
          <cell r="E901" t="str">
            <v>ISIT</v>
          </cell>
          <cell r="F901" t="str">
            <v>VVIJAY55</v>
          </cell>
          <cell r="G901" t="str">
            <v>BGANESH</v>
          </cell>
          <cell r="H901" t="str">
            <v>SMERCYAN</v>
          </cell>
          <cell r="I901" t="str">
            <v>PKOTILA</v>
          </cell>
          <cell r="J901" t="str">
            <v>NO</v>
          </cell>
          <cell r="K901" t="str">
            <v>Gold</v>
          </cell>
          <cell r="L901" t="str">
            <v>S-Ox In Scope</v>
          </cell>
          <cell r="M901">
            <v>233</v>
          </cell>
          <cell r="N901" t="str">
            <v>No</v>
          </cell>
          <cell r="O901" t="str">
            <v>Yes</v>
          </cell>
          <cell r="P901">
            <v>32418</v>
          </cell>
          <cell r="Q901" t="str">
            <v>-</v>
          </cell>
          <cell r="R901" t="str">
            <v>In-House</v>
          </cell>
          <cell r="S901" t="str">
            <v>Manufacturing Staffs</v>
          </cell>
          <cell r="T901" t="str">
            <v>Industrial System IT</v>
          </cell>
          <cell r="U901" t="str">
            <v>rprem2</v>
          </cell>
          <cell r="V901" t="str">
            <v>HBOND</v>
          </cell>
          <cell r="W901" t="str">
            <v>nqian2</v>
          </cell>
          <cell r="X901" t="str">
            <v>PILOUIS</v>
          </cell>
          <cell r="Y901" t="str">
            <v>cneelaka</v>
          </cell>
          <cell r="Z901" t="str">
            <v>cshenbag</v>
          </cell>
          <cell r="AA901" t="str">
            <v>-</v>
          </cell>
          <cell r="AB901" t="str">
            <v>No</v>
          </cell>
          <cell r="AC901" t="str">
            <v>No</v>
          </cell>
          <cell r="AD901" t="str">
            <v>No</v>
          </cell>
          <cell r="AE901" t="str">
            <v>CMMS Inventory Module.  Part of the CMMS Application Portfolio.  Note: eSRS Scrap and Reject System is part of CMMS INV module. Quality Reject system (listed as ITMS 20720) is part of the CMMS NV Module.</v>
          </cell>
          <cell r="AJ901" t="str">
            <v>N/A</v>
          </cell>
          <cell r="AK901" t="str">
            <v>No VM</v>
          </cell>
          <cell r="AP901" t="str">
            <v>No Java</v>
          </cell>
          <cell r="AR901" t="str">
            <v>On-Prem</v>
          </cell>
          <cell r="AT901" t="str">
            <v>Current Database DB2</v>
          </cell>
          <cell r="AU901" t="str">
            <v>YES</v>
          </cell>
          <cell r="AV901" t="str">
            <v>Will be Decommissioned</v>
          </cell>
          <cell r="AW901" t="str">
            <v>TBD</v>
          </cell>
          <cell r="AX901" t="str">
            <v>To be replaced by MMP SAP</v>
          </cell>
          <cell r="AY901" t="str">
            <v>Focus - MF</v>
          </cell>
        </row>
        <row r="902">
          <cell r="A902">
            <v>11915</v>
          </cell>
          <cell r="B902" t="str">
            <v>Border Crossing System</v>
          </cell>
          <cell r="C902" t="str">
            <v>In Production</v>
          </cell>
          <cell r="D902" t="str">
            <v>BCS</v>
          </cell>
          <cell r="E902" t="str">
            <v>ISIT</v>
          </cell>
          <cell r="F902" t="str">
            <v>VVIJAY55</v>
          </cell>
          <cell r="G902" t="str">
            <v>RADAM10</v>
          </cell>
          <cell r="H902" t="str">
            <v>SYARLAGA</v>
          </cell>
          <cell r="I902" t="str">
            <v>SSENTH15</v>
          </cell>
          <cell r="J902" t="str">
            <v>NO</v>
          </cell>
          <cell r="K902" t="str">
            <v>Gold</v>
          </cell>
          <cell r="L902" t="str">
            <v>Non S-Ox</v>
          </cell>
          <cell r="M902">
            <v>111</v>
          </cell>
          <cell r="N902" t="str">
            <v>No</v>
          </cell>
          <cell r="O902" t="str">
            <v>Yes</v>
          </cell>
          <cell r="P902">
            <v>36702</v>
          </cell>
          <cell r="Q902" t="str">
            <v>-</v>
          </cell>
          <cell r="R902" t="str">
            <v>In-House</v>
          </cell>
          <cell r="S902" t="str">
            <v>Manufacturing Staffs</v>
          </cell>
          <cell r="T902" t="str">
            <v>Industrial System IT</v>
          </cell>
          <cell r="U902" t="str">
            <v>rprem2</v>
          </cell>
          <cell r="V902" t="str">
            <v>HBOND</v>
          </cell>
          <cell r="W902" t="str">
            <v>ptirupa3</v>
          </cell>
          <cell r="X902" t="str">
            <v>cvenet</v>
          </cell>
          <cell r="Y902" t="str">
            <v>nanselm</v>
          </cell>
          <cell r="Z902" t="str">
            <v>sbaratam</v>
          </cell>
          <cell r="AA902" t="str">
            <v>cshenbag</v>
          </cell>
          <cell r="AB902" t="str">
            <v>No</v>
          </cell>
          <cell r="AC902" t="str">
            <v>No</v>
          </cell>
          <cell r="AD902" t="str">
            <v>No</v>
          </cell>
          <cell r="AE902" t="str">
            <v>BCS is designed to capture the Corporate Material Release information from (CMMS,FCSD ) concerning any part that is expected to cross an international border between the current date and 9 weeks into the future.</v>
          </cell>
          <cell r="AU902" t="str">
            <v>YES</v>
          </cell>
          <cell r="AV902" t="str">
            <v>Migrate/Rewrite ONLY heavy batch/reporting jobs to GCP</v>
          </cell>
          <cell r="AW902" t="str">
            <v>Q3 2027</v>
          </cell>
        </row>
        <row r="903">
          <cell r="A903">
            <v>11952</v>
          </cell>
          <cell r="B903" t="str">
            <v>Shipping Instructions</v>
          </cell>
          <cell r="C903" t="str">
            <v>In Production</v>
          </cell>
          <cell r="D903" t="str">
            <v>ShipInst</v>
          </cell>
          <cell r="E903" t="str">
            <v>ISIT</v>
          </cell>
          <cell r="F903" t="str">
            <v>VVIJAY55</v>
          </cell>
          <cell r="G903" t="str">
            <v>RADAM10</v>
          </cell>
          <cell r="H903" t="str">
            <v>KARUNKU4</v>
          </cell>
          <cell r="I903" t="str">
            <v>SSENTH15</v>
          </cell>
          <cell r="J903" t="str">
            <v>NO</v>
          </cell>
          <cell r="K903" t="str">
            <v>Copper</v>
          </cell>
          <cell r="L903" t="str">
            <v>Non S-Ox</v>
          </cell>
          <cell r="M903">
            <v>111</v>
          </cell>
          <cell r="N903" t="str">
            <v>No</v>
          </cell>
          <cell r="O903" t="str">
            <v>Yes</v>
          </cell>
          <cell r="P903">
            <v>37225</v>
          </cell>
          <cell r="Q903" t="str">
            <v>-</v>
          </cell>
          <cell r="R903" t="str">
            <v>In-House</v>
          </cell>
          <cell r="S903" t="str">
            <v>Manufacturing Staffs</v>
          </cell>
          <cell r="T903" t="str">
            <v>Industrial System IT</v>
          </cell>
          <cell r="U903" t="str">
            <v>ssunda82</v>
          </cell>
          <cell r="V903" t="str">
            <v>AKURIAN</v>
          </cell>
          <cell r="W903" t="str">
            <v>nqian2</v>
          </cell>
          <cell r="X903" t="str">
            <v>SNAGAR10</v>
          </cell>
          <cell r="Y903" t="str">
            <v>-</v>
          </cell>
          <cell r="Z903" t="str">
            <v>ssubra40</v>
          </cell>
          <cell r="AA903" t="str">
            <v>knaray21</v>
          </cell>
          <cell r="AB903" t="str">
            <v>Yes</v>
          </cell>
          <cell r="AC903" t="str">
            <v>No</v>
          </cell>
          <cell r="AD903" t="str">
            <v>No</v>
          </cell>
          <cell r="AE903" t="str">
            <v>Shipping Instructions is the Global Logistics shipping instructions website to develop and distribute shipping instructions to internal and external users.  Logistics providers send data to SI, which in turn sends route information to CMMS3 (HMRSII, WIP6, Supplier Performance), Cass freight payment and premium, and OFM Data Warehouse.</v>
          </cell>
          <cell r="AG903">
            <v>4</v>
          </cell>
          <cell r="AH903" t="str">
            <v>Complete Migration to GCP (Both App &amp; DB)</v>
          </cell>
          <cell r="AI903" t="str">
            <v>Q1 2026</v>
          </cell>
          <cell r="AK903" t="str">
            <v>There is a plan to investigate the altenate solutions which would eventually decommission the application.</v>
          </cell>
          <cell r="AQ903" t="str">
            <v>Oracle</v>
          </cell>
          <cell r="AR903" t="str">
            <v>On-Prem</v>
          </cell>
          <cell r="AS903" t="str">
            <v>TBD</v>
          </cell>
          <cell r="AT903" t="str">
            <v xml:space="preserve">There is a plan to investigate the altenate solutions which would eventually decommission the application. </v>
          </cell>
          <cell r="AY903" t="str">
            <v>WebFocus</v>
          </cell>
        </row>
        <row r="904">
          <cell r="A904">
            <v>11955</v>
          </cell>
          <cell r="B904" t="str">
            <v>CMMS Receiving</v>
          </cell>
          <cell r="C904" t="str">
            <v>In Production</v>
          </cell>
          <cell r="D904" t="str">
            <v>CMMS RCV</v>
          </cell>
          <cell r="E904" t="str">
            <v>ISIT</v>
          </cell>
          <cell r="F904" t="str">
            <v>VVIJAY55</v>
          </cell>
          <cell r="G904" t="str">
            <v>BGANESH</v>
          </cell>
          <cell r="H904" t="str">
            <v>SMERCYAN</v>
          </cell>
          <cell r="I904" t="str">
            <v>PKOTILA</v>
          </cell>
          <cell r="J904" t="str">
            <v>NO</v>
          </cell>
          <cell r="K904" t="str">
            <v>Gold</v>
          </cell>
          <cell r="L904" t="str">
            <v>S-Ox In Scope</v>
          </cell>
          <cell r="M904">
            <v>233</v>
          </cell>
          <cell r="N904" t="str">
            <v>No</v>
          </cell>
          <cell r="O904" t="str">
            <v>Yes</v>
          </cell>
          <cell r="P904">
            <v>32418</v>
          </cell>
          <cell r="Q904" t="str">
            <v>-</v>
          </cell>
          <cell r="R904" t="str">
            <v>In-House</v>
          </cell>
          <cell r="S904" t="str">
            <v>Manufacturing Staffs</v>
          </cell>
          <cell r="T904" t="str">
            <v>Industrial System IT</v>
          </cell>
          <cell r="U904" t="str">
            <v>rprem2</v>
          </cell>
          <cell r="V904" t="str">
            <v>HBOND</v>
          </cell>
          <cell r="W904" t="str">
            <v>nqian2</v>
          </cell>
          <cell r="X904" t="str">
            <v>PILOUIS</v>
          </cell>
          <cell r="Y904" t="str">
            <v>cneelaka</v>
          </cell>
          <cell r="Z904" t="str">
            <v>cshenbag</v>
          </cell>
          <cell r="AA904" t="str">
            <v>msarav56</v>
          </cell>
          <cell r="AB904" t="str">
            <v>No</v>
          </cell>
          <cell r="AC904" t="str">
            <v>No</v>
          </cell>
          <cell r="AD904" t="str">
            <v>No</v>
          </cell>
          <cell r="AE904" t="str">
            <v>RCV is the receiving module within CMMS. Part of the CMMS application portfolio.</v>
          </cell>
          <cell r="AJ904" t="str">
            <v>N/A</v>
          </cell>
          <cell r="AK904" t="str">
            <v>No VM</v>
          </cell>
          <cell r="AP904" t="str">
            <v>No Java</v>
          </cell>
          <cell r="AR904" t="str">
            <v>On-Prem</v>
          </cell>
          <cell r="AT904" t="str">
            <v>Current DB DB2</v>
          </cell>
          <cell r="AU904" t="str">
            <v>YES</v>
          </cell>
          <cell r="AV904" t="str">
            <v>Will be Decommissioned</v>
          </cell>
          <cell r="AW904" t="str">
            <v>TBD</v>
          </cell>
          <cell r="AX904" t="str">
            <v>To be replaced by MMP SAP</v>
          </cell>
        </row>
        <row r="905">
          <cell r="A905">
            <v>11975</v>
          </cell>
          <cell r="B905" t="str">
            <v>LIMA - Logistics Integration Management App</v>
          </cell>
          <cell r="C905" t="str">
            <v>In Production</v>
          </cell>
          <cell r="D905" t="str">
            <v>EuMP-LIMA</v>
          </cell>
          <cell r="E905" t="str">
            <v>ISIT</v>
          </cell>
          <cell r="F905" t="str">
            <v>JPITTERL</v>
          </cell>
          <cell r="G905" t="str">
            <v>CBOHN</v>
          </cell>
          <cell r="H905" t="str">
            <v>MBONAKDA</v>
          </cell>
          <cell r="I905" t="str">
            <v>SSENTH15</v>
          </cell>
          <cell r="J905" t="str">
            <v>NO</v>
          </cell>
          <cell r="K905" t="str">
            <v>Bronze</v>
          </cell>
          <cell r="L905" t="str">
            <v>Non S-Ox</v>
          </cell>
          <cell r="M905">
            <v>211</v>
          </cell>
          <cell r="N905" t="str">
            <v>No</v>
          </cell>
          <cell r="O905" t="str">
            <v>Yes</v>
          </cell>
          <cell r="P905">
            <v>30985</v>
          </cell>
          <cell r="Q905" t="str">
            <v>-</v>
          </cell>
          <cell r="R905" t="str">
            <v>In-House</v>
          </cell>
          <cell r="S905" t="str">
            <v>Manufacturing Plants</v>
          </cell>
          <cell r="T905" t="str">
            <v>Industrial System IT</v>
          </cell>
          <cell r="U905" t="str">
            <v>ljames32</v>
          </cell>
          <cell r="V905" t="str">
            <v>CSTORRS</v>
          </cell>
          <cell r="W905" t="str">
            <v>RROSAR14</v>
          </cell>
          <cell r="X905" t="str">
            <v>NNARTEN</v>
          </cell>
          <cell r="Y905" t="str">
            <v>cspahr</v>
          </cell>
          <cell r="Z905" t="str">
            <v>lkeohane</v>
          </cell>
          <cell r="AA905" t="str">
            <v>-</v>
          </cell>
          <cell r="AB905" t="str">
            <v>No</v>
          </cell>
          <cell r="AC905" t="str">
            <v>Yes</v>
          </cell>
          <cell r="AD905" t="str">
            <v>No</v>
          </cell>
          <cell r="AE905" t="str">
            <v>This application comprises the following functionality to support the Transport Operations Business in Britain: (1) Truck Fleet, (2) Central Repair Garage, (3) European Premium Freight, (4) SWAP Body Pitch, and (5) ex- Works.</v>
          </cell>
          <cell r="AF905" t="str">
            <v>EU</v>
          </cell>
          <cell r="AH905" t="str">
            <v>Complete Migration to GCP (Both App &amp; DB)</v>
          </cell>
          <cell r="AI905" t="str">
            <v>Q2 2025</v>
          </cell>
          <cell r="AJ905" t="str">
            <v>N/A</v>
          </cell>
          <cell r="AK905" t="str">
            <v>The application is deployed in GCP already</v>
          </cell>
          <cell r="AL905" t="str">
            <v>Springboot</v>
          </cell>
          <cell r="AM905" t="str">
            <v>Rewrite</v>
          </cell>
          <cell r="AN905" t="str">
            <v>Q2 2025</v>
          </cell>
          <cell r="AO905" t="str">
            <v>Total no. of users – Around 20-30 Users
Total no. of screens – Around 50-60 Screens
Total no. of jobs – 1 
Any webservice – 3 services
	Exworks – https://eu-lima-exworks-prod-3nqcrxrt5q-ey.a.run.app/
	Truckfleet – https://eu-lima-truckfleet-prod-3nqcrxrt5q-ey.a.run.app/
	Rota – https://eu-lima-rota-truckfleet-prod-3nqcrxrt5q-ey.a.run.app/</v>
          </cell>
          <cell r="AP905" t="str">
            <v>Application uses Java 11 currently. EA recommended the product team to upgrade to Java 17+. The team would target Q4 2025 for upgrading the Java version.</v>
          </cell>
          <cell r="AR905" t="str">
            <v>Modernize to Cloud Databases</v>
          </cell>
          <cell r="AS905" t="str">
            <v>Q2 2025</v>
          </cell>
          <cell r="AT905" t="str">
            <v>The old DB is Oracle. The new DB is CloudSQL for PostgreSQL in GCP. (already in production)</v>
          </cell>
          <cell r="AX905" t="str">
            <v>N/A</v>
          </cell>
        </row>
        <row r="906">
          <cell r="A906">
            <v>12101</v>
          </cell>
          <cell r="B906" t="str">
            <v>Balanced Single Agenda for Quality</v>
          </cell>
          <cell r="C906" t="str">
            <v>In Production</v>
          </cell>
          <cell r="D906" t="str">
            <v>BSAQ</v>
          </cell>
          <cell r="E906" t="str">
            <v>ISIT</v>
          </cell>
          <cell r="F906" t="str">
            <v>JDEGUZMA</v>
          </cell>
          <cell r="G906" t="str">
            <v>RMEHTA3</v>
          </cell>
          <cell r="H906" t="str">
            <v>MDUNFIEL</v>
          </cell>
          <cell r="I906" t="str">
            <v>ISIDDIQ6</v>
          </cell>
          <cell r="J906" t="str">
            <v>NO</v>
          </cell>
          <cell r="K906" t="str">
            <v>Bronze</v>
          </cell>
          <cell r="L906" t="str">
            <v>Non S-Ox</v>
          </cell>
          <cell r="M906">
            <v>212</v>
          </cell>
          <cell r="N906" t="str">
            <v>No</v>
          </cell>
          <cell r="O906" t="str">
            <v>Yes</v>
          </cell>
          <cell r="P906">
            <v>37923</v>
          </cell>
          <cell r="Q906">
            <v>46021</v>
          </cell>
          <cell r="R906" t="str">
            <v>In-House</v>
          </cell>
          <cell r="S906" t="str">
            <v>Quality</v>
          </cell>
          <cell r="T906" t="str">
            <v>Industrial System IT</v>
          </cell>
          <cell r="U906" t="str">
            <v>afarhat6</v>
          </cell>
          <cell r="V906" t="str">
            <v>TBARBER</v>
          </cell>
          <cell r="W906" t="str">
            <v>MHEMAMA1</v>
          </cell>
          <cell r="X906" t="str">
            <v>dwagne19</v>
          </cell>
          <cell r="Y906" t="str">
            <v>jzalews6</v>
          </cell>
          <cell r="Z906" t="str">
            <v>gchandr9</v>
          </cell>
          <cell r="AA906" t="str">
            <v>cbeaudo1</v>
          </cell>
          <cell r="AB906" t="str">
            <v>Yes</v>
          </cell>
          <cell r="AC906" t="str">
            <v>-</v>
          </cell>
          <cell r="AD906" t="str">
            <v>No</v>
          </cell>
          <cell r="AE906" t="str">
            <v>The BSAQ employs 9 objective metrics, selected low and high time in service indicators, to form the basis for creating a prioritized list of issues to drive and track actions and provide timely metrics reports.</v>
          </cell>
          <cell r="AH906" t="str">
            <v>EDC New Hypervisor</v>
          </cell>
          <cell r="AL906" t="str">
            <v>Struts</v>
          </cell>
          <cell r="AM906" t="str">
            <v>Rewrite</v>
          </cell>
          <cell r="AN906" t="str">
            <v>Q4 2025</v>
          </cell>
          <cell r="AP906" t="str">
            <v>Will be rewritten in Angular/Spring Boot and integrated into the GSAR application in 2025</v>
          </cell>
          <cell r="AQ906" t="str">
            <v>Oracle</v>
          </cell>
          <cell r="AR906" t="str">
            <v>On-Prem</v>
          </cell>
          <cell r="AS906" t="str">
            <v>TBD</v>
          </cell>
          <cell r="AT906" t="str">
            <v>Closely integrated with GSAR application and dependent on GSAR database modenrization strategy.  These APP's DB's are in the GSAR APP DB.  The DB runs on a VM, but the VM does not run VMWARE</v>
          </cell>
        </row>
        <row r="907">
          <cell r="A907">
            <v>12120</v>
          </cell>
          <cell r="B907" t="str">
            <v>Lean Manufacturing Assistant</v>
          </cell>
          <cell r="C907" t="str">
            <v>In Production</v>
          </cell>
          <cell r="D907" t="str">
            <v>LMA</v>
          </cell>
          <cell r="E907" t="str">
            <v>ISIT</v>
          </cell>
          <cell r="F907" t="str">
            <v>SKING68</v>
          </cell>
          <cell r="G907" t="str">
            <v>KRAMESH</v>
          </cell>
          <cell r="H907" t="str">
            <v>MKRAWCZA</v>
          </cell>
          <cell r="I907" t="str">
            <v>AELANGO</v>
          </cell>
          <cell r="J907" t="str">
            <v>YES</v>
          </cell>
          <cell r="K907" t="str">
            <v>Copper</v>
          </cell>
          <cell r="L907" t="str">
            <v>Non S-Ox</v>
          </cell>
          <cell r="M907">
            <v>111</v>
          </cell>
          <cell r="N907" t="str">
            <v>No</v>
          </cell>
          <cell r="O907" t="str">
            <v>Yes</v>
          </cell>
          <cell r="P907">
            <v>37529</v>
          </cell>
          <cell r="Q907" t="str">
            <v>-</v>
          </cell>
          <cell r="R907" t="str">
            <v>COTS</v>
          </cell>
          <cell r="S907" t="str">
            <v>Manufacturing Staffs</v>
          </cell>
          <cell r="T907" t="str">
            <v>Industrial System IT</v>
          </cell>
          <cell r="U907" t="str">
            <v>rshaver</v>
          </cell>
          <cell r="V907" t="str">
            <v>RJASSER</v>
          </cell>
          <cell r="W907" t="str">
            <v>RGOPAL14</v>
          </cell>
          <cell r="X907" t="str">
            <v>kmark11</v>
          </cell>
          <cell r="Y907" t="str">
            <v>lgan4</v>
          </cell>
          <cell r="Z907" t="str">
            <v>YZIADA</v>
          </cell>
          <cell r="AA907" t="str">
            <v>-</v>
          </cell>
          <cell r="AB907" t="str">
            <v>No</v>
          </cell>
          <cell r="AC907" t="str">
            <v>-</v>
          </cell>
          <cell r="AD907" t="str">
            <v>No</v>
          </cell>
          <cell r="AE907" t="str">
            <v>The Lean Manufacturing Assistant is a real-time part flow visualization tool that enables line operators and plant personnel to increase manufacturing productivity</v>
          </cell>
          <cell r="AF907" t="str">
            <v>Global</v>
          </cell>
          <cell r="AG907">
            <v>2</v>
          </cell>
          <cell r="AH907" t="str">
            <v>EDC New Hypervisor</v>
          </cell>
          <cell r="AI907" t="str">
            <v>Q4 2026</v>
          </cell>
          <cell r="AJ907" t="str">
            <v>COTS Application designed to run on VMs (MS Windows and MS SQL server)</v>
          </cell>
          <cell r="AQ907" t="str">
            <v>SQL</v>
          </cell>
          <cell r="AR907" t="str">
            <v>On-Prem</v>
          </cell>
          <cell r="AS907" t="str">
            <v>Q4 2026</v>
          </cell>
          <cell r="AT907" t="str">
            <v>COTS Application designed to run on VMs (MS Windows and MS SQL server)</v>
          </cell>
        </row>
        <row r="908">
          <cell r="A908">
            <v>12122</v>
          </cell>
          <cell r="B908" t="str">
            <v>Error Proofing - VO</v>
          </cell>
          <cell r="C908" t="str">
            <v>In Production</v>
          </cell>
          <cell r="D908" t="str">
            <v>EP - CEC</v>
          </cell>
          <cell r="E908" t="str">
            <v>ISIT</v>
          </cell>
          <cell r="F908" t="str">
            <v>SKING68</v>
          </cell>
          <cell r="G908" t="str">
            <v>DCLEME13</v>
          </cell>
          <cell r="H908" t="str">
            <v>TPICKERE</v>
          </cell>
          <cell r="I908" t="str">
            <v>RPRASA22</v>
          </cell>
          <cell r="J908" t="str">
            <v>NO</v>
          </cell>
          <cell r="K908" t="str">
            <v>Copper</v>
          </cell>
          <cell r="L908" t="str">
            <v>Non S-Ox</v>
          </cell>
          <cell r="M908">
            <v>111</v>
          </cell>
          <cell r="N908" t="str">
            <v>Yes</v>
          </cell>
          <cell r="O908" t="str">
            <v>No</v>
          </cell>
          <cell r="P908">
            <v>37318</v>
          </cell>
          <cell r="Q908" t="str">
            <v>-</v>
          </cell>
          <cell r="R908" t="str">
            <v>Managed by 3rd Party Purchased Service</v>
          </cell>
          <cell r="S908" t="str">
            <v>Manufacturing Engineering</v>
          </cell>
          <cell r="T908" t="str">
            <v>Industrial System IT</v>
          </cell>
          <cell r="U908" t="str">
            <v>dhuddle</v>
          </cell>
          <cell r="V908" t="str">
            <v>MRAJU3</v>
          </cell>
          <cell r="W908" t="str">
            <v>kcomben</v>
          </cell>
          <cell r="X908" t="str">
            <v>tflakes</v>
          </cell>
          <cell r="Y908" t="str">
            <v>-</v>
          </cell>
          <cell r="Z908" t="str">
            <v>ejordan6</v>
          </cell>
          <cell r="AA908" t="str">
            <v>Emyers21</v>
          </cell>
          <cell r="AB908" t="str">
            <v>Yes</v>
          </cell>
          <cell r="AC908" t="str">
            <v>-</v>
          </cell>
          <cell r="AD908" t="str">
            <v>No</v>
          </cell>
          <cell r="AE908" t="str">
            <v>In-Station process control for DC nutrunners</v>
          </cell>
          <cell r="AG908">
            <v>22</v>
          </cell>
          <cell r="AH908" t="str">
            <v>EDC New Hypervisor</v>
          </cell>
          <cell r="AI908" t="str">
            <v>TBD</v>
          </cell>
          <cell r="AJ908" t="str">
            <v>COTS</v>
          </cell>
          <cell r="AK908" t="str">
            <v>Vendor solution. Replace with MCS apps developed by DMS team</v>
          </cell>
          <cell r="AQ908" t="str">
            <v>Oracle</v>
          </cell>
          <cell r="AR908" t="str">
            <v>On-Prem</v>
          </cell>
          <cell r="AS908" t="str">
            <v>TBD</v>
          </cell>
          <cell r="AT908" t="str">
            <v>Will evtentually be absorbed into DMS</v>
          </cell>
        </row>
        <row r="909">
          <cell r="A909">
            <v>12334</v>
          </cell>
          <cell r="B909" t="str">
            <v>AIM on the WEB-</v>
          </cell>
          <cell r="C909" t="str">
            <v>In Production</v>
          </cell>
          <cell r="D909" t="str">
            <v>AIMWEB</v>
          </cell>
          <cell r="E909" t="str">
            <v>ISIT</v>
          </cell>
          <cell r="F909" t="str">
            <v>JKOONS</v>
          </cell>
          <cell r="G909" t="str">
            <v>TBROWN99</v>
          </cell>
          <cell r="H909" t="str">
            <v>JBROSKI</v>
          </cell>
          <cell r="I909" t="str">
            <v>ISIDDIQ6</v>
          </cell>
          <cell r="J909" t="str">
            <v>NO</v>
          </cell>
          <cell r="K909" t="str">
            <v>Silver</v>
          </cell>
          <cell r="L909" t="str">
            <v>Non S-Ox</v>
          </cell>
          <cell r="M909">
            <v>312</v>
          </cell>
          <cell r="N909" t="str">
            <v>No</v>
          </cell>
          <cell r="O909" t="str">
            <v>Yes</v>
          </cell>
          <cell r="P909">
            <v>37195</v>
          </cell>
          <cell r="Q909">
            <v>48212</v>
          </cell>
          <cell r="R909" t="str">
            <v>In-House</v>
          </cell>
          <cell r="S909" t="str">
            <v>New Model Programs</v>
          </cell>
          <cell r="T909" t="str">
            <v>Industrial System IT</v>
          </cell>
          <cell r="U909" t="str">
            <v>CSELF</v>
          </cell>
          <cell r="V909" t="str">
            <v>CRISTIC</v>
          </cell>
          <cell r="W909" t="str">
            <v>MHEMAMA1</v>
          </cell>
          <cell r="X909" t="str">
            <v>Arusinov</v>
          </cell>
          <cell r="Y909" t="str">
            <v>kvarshne</v>
          </cell>
          <cell r="Z909" t="str">
            <v>mlulgjur</v>
          </cell>
          <cell r="AA909" t="str">
            <v>apepper9</v>
          </cell>
          <cell r="AB909" t="str">
            <v>Yes</v>
          </cell>
          <cell r="AC909" t="str">
            <v>-</v>
          </cell>
          <cell r="AD909" t="str">
            <v>No</v>
          </cell>
          <cell r="AE909" t="str">
            <v>The Automated Issues Management system is designed to provide structured management of issues, with proper enforcement of key business rules. The initial version of AIM on the Web was created to manage Vehicle Launch Team issues, which was the primary issue type managed by the Client/Server version of AIM. The primary business owner for the VLT module of AIM is A&amp;ME/VO Global Quality New Model Programs. In 2011, AIM became the primary issues management tool for Powertrain launch programs. Integrated into AIM on the Web is the Drive Evaluation Management System (DEMS). This module is used to track Voice of the Customer fleet vehicles, drives, service actions and other data and to ensure proper capture and resolution of all engineering concerns for the drive fleets. The Durability Information System (DURIS) is used for Proving Ground test scheduling, program status, vehicle incident and concern reporting, driver assignment and test status. DURIS was added into AIMWEB in early 2013.</v>
          </cell>
          <cell r="AF909" t="str">
            <v>Global</v>
          </cell>
          <cell r="AG909">
            <v>17</v>
          </cell>
          <cell r="AH909" t="str">
            <v>EDC New Hypervisor</v>
          </cell>
          <cell r="AI909" t="str">
            <v>Q4 2025</v>
          </cell>
          <cell r="AJ909" t="str">
            <v>This application is maintained by vendor. Oracle database is hosted in on-prem servers.</v>
          </cell>
          <cell r="AK909" t="str">
            <v>Failed to host in EXACC due to the latency and vendor unable to access it. Postgres conversion is not feasible, due to Oracle procedures</v>
          </cell>
          <cell r="AM909" t="str">
            <v>Rewrite</v>
          </cell>
          <cell r="AN909">
            <v>2025</v>
          </cell>
          <cell r="AP909" t="str">
            <v>Perl (2026), Javascript,
Java SOAP services (2025).
Migrate from SOAP service to Rest services
Vendor PO required for the Perl rewrite.</v>
          </cell>
          <cell r="AQ909" t="str">
            <v>Oracle</v>
          </cell>
          <cell r="AR909" t="str">
            <v>On-Prem</v>
          </cell>
          <cell r="AS909" t="str">
            <v>TBD</v>
          </cell>
          <cell r="AT909" t="str">
            <v>Failed to host in EXACC due to the latency and vendor unable to access it. Postgres conversion is not feasible, due to Oracle procedures</v>
          </cell>
          <cell r="AX909" t="str">
            <v>N/A - no mainframe components.</v>
          </cell>
        </row>
        <row r="910">
          <cell r="A910">
            <v>12468</v>
          </cell>
          <cell r="B910" t="str">
            <v>PPM Audit</v>
          </cell>
          <cell r="C910" t="str">
            <v>In Production</v>
          </cell>
          <cell r="D910" t="str">
            <v>EuCR-PPMAu</v>
          </cell>
          <cell r="E910" t="str">
            <v>ISIT</v>
          </cell>
          <cell r="F910" t="str">
            <v>JKOONS</v>
          </cell>
          <cell r="G910" t="str">
            <v>NLAKSHMA</v>
          </cell>
          <cell r="H910" t="str">
            <v>CCHADA</v>
          </cell>
          <cell r="I910" t="str">
            <v>GRAO3</v>
          </cell>
          <cell r="J910" t="str">
            <v>NO</v>
          </cell>
          <cell r="K910" t="str">
            <v>Bronze</v>
          </cell>
          <cell r="L910" t="str">
            <v>Non S-Ox</v>
          </cell>
          <cell r="M910">
            <v>212</v>
          </cell>
          <cell r="N910" t="str">
            <v>No</v>
          </cell>
          <cell r="O910" t="str">
            <v>Yes</v>
          </cell>
          <cell r="R910" t="str">
            <v>In-House</v>
          </cell>
          <cell r="S910" t="str">
            <v>Advanced PD and Tech</v>
          </cell>
          <cell r="T910" t="str">
            <v>-</v>
          </cell>
          <cell r="AE910" t="str">
            <v>This product is used to facilitate the global release of engineering drawings in electronic image file format. Function Extract drawing attributes from the current drawing and use these attributes as indexing information for global release.Create image file for the drawing. Launch a web-based PPM Audit Tool GUI with prepopulated indexing information.   Also extracts attributes from PMI parts and sends data to PPM AUDIT server for releasing.  Provides electronic signoff by Gatekeepers, Engineers and PPM Analysts.  Distributes drawings to required Ford Archive.</v>
          </cell>
          <cell r="AF910" t="str">
            <v>Global</v>
          </cell>
          <cell r="AH910" t="str">
            <v>Partial Migration to GCP</v>
          </cell>
          <cell r="AL910" t="str">
            <v>Springboot</v>
          </cell>
          <cell r="AM910" t="str">
            <v>Version Upgrade</v>
          </cell>
          <cell r="AN910" t="str">
            <v>TBD</v>
          </cell>
          <cell r="AP910" t="str">
            <v>Web Tier migrated to Java/Springboot on GCP CloudRun</v>
          </cell>
        </row>
        <row r="911">
          <cell r="A911">
            <v>12482</v>
          </cell>
          <cell r="B911" t="str">
            <v>ACS: Automated Certification System</v>
          </cell>
          <cell r="C911" t="str">
            <v>In Production</v>
          </cell>
          <cell r="D911" t="str">
            <v>ACSPD</v>
          </cell>
          <cell r="E911" t="str">
            <v>ISIT</v>
          </cell>
          <cell r="F911" t="str">
            <v>DKAVITHA</v>
          </cell>
          <cell r="G911" t="str">
            <v>UVIJAYAL</v>
          </cell>
          <cell r="I911" t="str">
            <v>TTOBOLSK</v>
          </cell>
          <cell r="J911" t="str">
            <v>NO</v>
          </cell>
          <cell r="K911" t="str">
            <v>Copper</v>
          </cell>
          <cell r="L911" t="str">
            <v>Non S-Ox</v>
          </cell>
          <cell r="M911">
            <v>211</v>
          </cell>
          <cell r="N911" t="str">
            <v>No</v>
          </cell>
          <cell r="O911" t="str">
            <v>Yes</v>
          </cell>
          <cell r="P911">
            <v>32750</v>
          </cell>
          <cell r="Q911">
            <v>46021</v>
          </cell>
          <cell r="R911" t="str">
            <v>In-House</v>
          </cell>
          <cell r="S911" t="str">
            <v>Policy</v>
          </cell>
          <cell r="T911" t="str">
            <v>Industrial System IT</v>
          </cell>
          <cell r="U911" t="str">
            <v>dharri70</v>
          </cell>
          <cell r="V911" t="str">
            <v>MGUENTHE</v>
          </cell>
          <cell r="W911" t="str">
            <v>MHEMAMA1</v>
          </cell>
          <cell r="X911" t="str">
            <v>KRAHUL3</v>
          </cell>
          <cell r="Y911" t="str">
            <v>PKARANK1</v>
          </cell>
          <cell r="Z911" t="str">
            <v>jsas</v>
          </cell>
          <cell r="AA911" t="str">
            <v>kkillor1</v>
          </cell>
          <cell r="AB911" t="str">
            <v>No</v>
          </cell>
          <cell r="AC911" t="str">
            <v>-</v>
          </cell>
          <cell r="AD911" t="str">
            <v>No</v>
          </cell>
          <cell r="AE911" t="str">
            <v>ACS allows users to process and maintain the necessary data to produce emission certification data for the EPA and the California Air Resources Board (CARB) and submit electronic transactions to both agencies.</v>
          </cell>
          <cell r="AG911">
            <v>5</v>
          </cell>
          <cell r="AH911" t="str">
            <v>Will be Decommissioned</v>
          </cell>
          <cell r="AI911" t="str">
            <v>Q1 2025</v>
          </cell>
          <cell r="AK911" t="str">
            <v>Decommissioned already. These servers are decommissioned in Jan 2025, But there is no option/choice available in "AH" Column.</v>
          </cell>
          <cell r="AM911" t="str">
            <v>Will be Decommissioned</v>
          </cell>
          <cell r="AN911" t="str">
            <v>Q4 2024</v>
          </cell>
          <cell r="AO911" t="str">
            <v>Decommissioned already</v>
          </cell>
          <cell r="AQ911" t="str">
            <v>Oracle</v>
          </cell>
          <cell r="AR911" t="str">
            <v>Will be Decommissioned</v>
          </cell>
          <cell r="AS911" t="str">
            <v>Q4 2024</v>
          </cell>
          <cell r="AT911" t="str">
            <v>Decommissioned already Nov-24</v>
          </cell>
        </row>
        <row r="912">
          <cell r="A912">
            <v>12785</v>
          </cell>
          <cell r="B912" t="str">
            <v>CMMS3 Empress - Commodity Audit</v>
          </cell>
          <cell r="C912" t="str">
            <v>In Production</v>
          </cell>
          <cell r="D912" t="str">
            <v>CMMS EMP</v>
          </cell>
          <cell r="E912" t="str">
            <v>ISIT</v>
          </cell>
          <cell r="F912" t="str">
            <v>VVIJAY55</v>
          </cell>
          <cell r="G912" t="str">
            <v>BGANESH</v>
          </cell>
          <cell r="H912" t="str">
            <v>SMERCYAN</v>
          </cell>
          <cell r="I912" t="str">
            <v>PKOTILA</v>
          </cell>
          <cell r="J912" t="str">
            <v>NO</v>
          </cell>
          <cell r="K912" t="str">
            <v>Silver</v>
          </cell>
          <cell r="L912" t="str">
            <v>Non S-Ox</v>
          </cell>
          <cell r="M912">
            <v>111</v>
          </cell>
          <cell r="N912" t="str">
            <v>No</v>
          </cell>
          <cell r="O912" t="str">
            <v>Yes</v>
          </cell>
          <cell r="P912">
            <v>37773</v>
          </cell>
          <cell r="Q912" t="str">
            <v>-</v>
          </cell>
          <cell r="R912" t="str">
            <v>In-House</v>
          </cell>
          <cell r="S912" t="str">
            <v>Manufacturing Staffs</v>
          </cell>
          <cell r="T912" t="str">
            <v>Industrial System IT</v>
          </cell>
          <cell r="U912" t="str">
            <v>ssunda82</v>
          </cell>
          <cell r="V912" t="str">
            <v>AKURIAN</v>
          </cell>
          <cell r="W912" t="str">
            <v>nqian2</v>
          </cell>
          <cell r="X912" t="str">
            <v>nlokesh</v>
          </cell>
          <cell r="Y912" t="str">
            <v>PILOUIS</v>
          </cell>
          <cell r="Z912" t="str">
            <v>DSTUBBIN</v>
          </cell>
          <cell r="AA912" t="str">
            <v>ssubra40</v>
          </cell>
          <cell r="AB912" t="str">
            <v>No</v>
          </cell>
          <cell r="AC912" t="str">
            <v>Yes</v>
          </cell>
          <cell r="AD912" t="str">
            <v>No</v>
          </cell>
          <cell r="AE912" t="str">
            <v>Empress is a suite of Web based audit tools that validates the CMMS assembly bills of material (BOM) identifies differences with the WERS engineering BOM and provides the infrastructure/mechanism to manage the resolution of the differences. An extensive set of web screens Excel downloads and reports are provided to the users to enable them to determine the cause of the errors.</v>
          </cell>
          <cell r="AJ912" t="str">
            <v>N/A</v>
          </cell>
          <cell r="AK912" t="str">
            <v>No VM</v>
          </cell>
          <cell r="AL912" t="str">
            <v>WAS, Struts</v>
          </cell>
          <cell r="AM912" t="str">
            <v>Rewrite</v>
          </cell>
          <cell r="AN912" t="str">
            <v>Q4 2024</v>
          </cell>
          <cell r="AR912" t="str">
            <v>On-Prem</v>
          </cell>
          <cell r="AT912" t="str">
            <v>Current DB DB2</v>
          </cell>
          <cell r="AU912" t="str">
            <v>YES</v>
          </cell>
          <cell r="AV912" t="str">
            <v>Will be Decommissioned</v>
          </cell>
          <cell r="AW912" t="str">
            <v>TBD</v>
          </cell>
          <cell r="AX912" t="str">
            <v>To be replaced by MMP SAP</v>
          </cell>
        </row>
        <row r="913">
          <cell r="A913">
            <v>12799</v>
          </cell>
          <cell r="B913" t="str">
            <v>Plant</v>
          </cell>
          <cell r="C913" t="str">
            <v>In Production</v>
          </cell>
          <cell r="D913" t="str">
            <v>Q-DAS</v>
          </cell>
          <cell r="E913" t="str">
            <v>ISIT</v>
          </cell>
          <cell r="F913" t="str">
            <v>SKING68</v>
          </cell>
          <cell r="G913" t="str">
            <v>DCLEME13</v>
          </cell>
          <cell r="H913" t="str">
            <v>TPICKERE</v>
          </cell>
          <cell r="I913" t="str">
            <v>RPRASA22</v>
          </cell>
          <cell r="J913" t="str">
            <v>YES</v>
          </cell>
          <cell r="K913" t="str">
            <v>Bronze</v>
          </cell>
          <cell r="L913" t="str">
            <v>Non S-Ox</v>
          </cell>
          <cell r="M913">
            <v>111</v>
          </cell>
          <cell r="N913" t="str">
            <v>No</v>
          </cell>
          <cell r="O913" t="str">
            <v>Yes</v>
          </cell>
          <cell r="P913">
            <v>37864</v>
          </cell>
          <cell r="Q913" t="str">
            <v>-</v>
          </cell>
          <cell r="R913" t="str">
            <v>COTS</v>
          </cell>
          <cell r="S913" t="str">
            <v>Manufacturing Engineering</v>
          </cell>
          <cell r="T913" t="str">
            <v>Industrial System IT</v>
          </cell>
          <cell r="U913" t="str">
            <v>ehibbert</v>
          </cell>
          <cell r="V913" t="str">
            <v>CFUQUA</v>
          </cell>
          <cell r="W913" t="str">
            <v>kcomben</v>
          </cell>
          <cell r="X913" t="str">
            <v>spandher</v>
          </cell>
          <cell r="Y913" t="str">
            <v>bdeguire</v>
          </cell>
          <cell r="Z913" t="str">
            <v>mchill</v>
          </cell>
          <cell r="AA913" t="str">
            <v>-</v>
          </cell>
          <cell r="AB913" t="str">
            <v>No</v>
          </cell>
          <cell r="AC913" t="str">
            <v>-</v>
          </cell>
          <cell r="AD913" t="str">
            <v>No</v>
          </cell>
          <cell r="AE913" t="str">
            <v>The qsSTAT component collects and analyzes process and product related dimensional data to determine whether the process is in statistical control and whether the product conforms to quality specifications.</v>
          </cell>
          <cell r="AG913">
            <v>23</v>
          </cell>
          <cell r="AH913" t="str">
            <v>EDC New Hypervisor</v>
          </cell>
          <cell r="AI913" t="str">
            <v>TBD</v>
          </cell>
          <cell r="AJ913" t="str">
            <v>COTS</v>
          </cell>
          <cell r="AK913" t="str">
            <v>COTS application. Vendor currently has VM solution</v>
          </cell>
          <cell r="AQ913" t="str">
            <v>Oracle + SQL</v>
          </cell>
          <cell r="AR913" t="str">
            <v>On-Prem</v>
          </cell>
          <cell r="AS913" t="str">
            <v>TBD</v>
          </cell>
          <cell r="AT913" t="str">
            <v>COTS app</v>
          </cell>
        </row>
        <row r="914">
          <cell r="A914">
            <v>12833</v>
          </cell>
          <cell r="B914" t="str">
            <v>CMMS Obsolescence</v>
          </cell>
          <cell r="C914" t="str">
            <v>In Production</v>
          </cell>
          <cell r="D914" t="str">
            <v>CMMS OBSO</v>
          </cell>
          <cell r="E914" t="str">
            <v>ISIT</v>
          </cell>
          <cell r="F914" t="str">
            <v>VVIJAY55</v>
          </cell>
          <cell r="G914" t="str">
            <v>BGANESH</v>
          </cell>
          <cell r="H914" t="str">
            <v>SMERCYAN</v>
          </cell>
          <cell r="I914" t="str">
            <v>PKOTILA</v>
          </cell>
          <cell r="J914" t="str">
            <v>NO</v>
          </cell>
          <cell r="K914" t="str">
            <v>Gold</v>
          </cell>
          <cell r="L914" t="str">
            <v>S-Ox In Scope</v>
          </cell>
          <cell r="M914">
            <v>131</v>
          </cell>
          <cell r="N914" t="str">
            <v>No</v>
          </cell>
          <cell r="O914" t="str">
            <v>Yes</v>
          </cell>
          <cell r="P914">
            <v>37207</v>
          </cell>
          <cell r="Q914" t="str">
            <v>-</v>
          </cell>
          <cell r="R914" t="str">
            <v>In-House</v>
          </cell>
          <cell r="S914" t="str">
            <v>Manufacturing Staffs</v>
          </cell>
          <cell r="T914" t="str">
            <v>Industrial System IT</v>
          </cell>
          <cell r="U914" t="str">
            <v>rprem2</v>
          </cell>
          <cell r="V914" t="str">
            <v>HBOND</v>
          </cell>
          <cell r="W914" t="str">
            <v>nqian2</v>
          </cell>
          <cell r="X914" t="str">
            <v>dgarimel</v>
          </cell>
          <cell r="Y914" t="str">
            <v>cneelaka</v>
          </cell>
          <cell r="Z914" t="str">
            <v>cshenbag</v>
          </cell>
          <cell r="AA914" t="str">
            <v>msarav56</v>
          </cell>
          <cell r="AB914" t="str">
            <v>Yes</v>
          </cell>
          <cell r="AC914" t="str">
            <v>Yes</v>
          </cell>
          <cell r="AD914" t="str">
            <v>No</v>
          </cell>
          <cell r="AE914" t="str">
            <v>Application allows claims from DDL suppliers and mechanical canvassing plant obsolete parts. For qualified obsolete parts disposition directions will be provided by obsolete ananlysts and settlements will be issued to suppliers. Accounting information is created and sent to affected accounting systems. Rejections are sent to suppliers for incomplete/erroneous claims.</v>
          </cell>
          <cell r="AJ914" t="str">
            <v>N/A</v>
          </cell>
          <cell r="AK914" t="str">
            <v>No VM</v>
          </cell>
          <cell r="AL914" t="str">
            <v>WAS, Struts, Springboot (Java &gt;= 17)</v>
          </cell>
          <cell r="AM914" t="str">
            <v>Rewrite</v>
          </cell>
          <cell r="AN914" t="str">
            <v>Q4 2024</v>
          </cell>
          <cell r="AR914" t="str">
            <v>On-Prem</v>
          </cell>
          <cell r="AT914" t="str">
            <v>Current DB DB2</v>
          </cell>
          <cell r="AU914" t="str">
            <v>YES</v>
          </cell>
          <cell r="AV914" t="str">
            <v>Will be Decommissioned</v>
          </cell>
          <cell r="AW914" t="str">
            <v>TBD</v>
          </cell>
          <cell r="AX914" t="str">
            <v>To be replaced by MMP SAP</v>
          </cell>
        </row>
        <row r="915">
          <cell r="A915">
            <v>12836</v>
          </cell>
          <cell r="B915" t="str">
            <v>CMMS Security Authorization Service</v>
          </cell>
          <cell r="C915" t="str">
            <v>In Production</v>
          </cell>
          <cell r="D915" t="str">
            <v>CMMS SAS</v>
          </cell>
          <cell r="E915" t="str">
            <v>ISIT</v>
          </cell>
          <cell r="F915" t="str">
            <v>VVIJAY55</v>
          </cell>
          <cell r="G915" t="str">
            <v>BGANESH</v>
          </cell>
          <cell r="H915" t="str">
            <v>SMERCYAN</v>
          </cell>
          <cell r="I915" t="str">
            <v>PKOTILA</v>
          </cell>
          <cell r="J915" t="str">
            <v>NO</v>
          </cell>
          <cell r="K915" t="str">
            <v>Gold</v>
          </cell>
          <cell r="L915" t="str">
            <v>Non S-Ox</v>
          </cell>
          <cell r="M915">
            <v>113</v>
          </cell>
          <cell r="N915" t="str">
            <v>No</v>
          </cell>
          <cell r="O915" t="str">
            <v>Yes</v>
          </cell>
          <cell r="P915">
            <v>37409</v>
          </cell>
          <cell r="Q915" t="str">
            <v>-</v>
          </cell>
          <cell r="R915" t="str">
            <v>In-House</v>
          </cell>
          <cell r="S915" t="str">
            <v>Manufacturing Staffs</v>
          </cell>
          <cell r="T915" t="str">
            <v>Industrial System IT</v>
          </cell>
          <cell r="U915" t="str">
            <v>ssunda82</v>
          </cell>
          <cell r="V915" t="str">
            <v>AKURIAN</v>
          </cell>
          <cell r="W915" t="str">
            <v>nqian2</v>
          </cell>
          <cell r="X915" t="str">
            <v>dgarimel</v>
          </cell>
          <cell r="Y915" t="str">
            <v>cneelaka</v>
          </cell>
          <cell r="Z915" t="str">
            <v>KSURESH6</v>
          </cell>
          <cell r="AA915" t="str">
            <v>-</v>
          </cell>
          <cell r="AB915" t="str">
            <v>No</v>
          </cell>
          <cell r="AC915" t="str">
            <v>Yes</v>
          </cell>
          <cell r="AD915" t="str">
            <v>No</v>
          </cell>
          <cell r="AE915" t="str">
            <v>The Security Authorization Service (SAS) provides a self-contained package that is designed to authorize the web security needs of all Material Planning and Logistics applications. Act as common reusable security framework which applications use as a plug and play module to secure their applications.         Functionality of this application is to set up security policies, make authorization decisions based on security policies, authorization decisions of used applications.</v>
          </cell>
          <cell r="AJ915" t="str">
            <v>N/A</v>
          </cell>
          <cell r="AK915" t="str">
            <v>No VM</v>
          </cell>
          <cell r="AL915" t="str">
            <v>WAS, Struts, Springboot (Java &gt;= 17)</v>
          </cell>
          <cell r="AM915" t="str">
            <v>Rewrite</v>
          </cell>
          <cell r="AN915" t="str">
            <v>Q4 2024</v>
          </cell>
          <cell r="AR915" t="str">
            <v>On-Prem</v>
          </cell>
          <cell r="AT915" t="str">
            <v>Current DB DB2</v>
          </cell>
          <cell r="AU915" t="str">
            <v>YES</v>
          </cell>
          <cell r="AV915" t="str">
            <v>Will be Decommissioned</v>
          </cell>
          <cell r="AW915" t="str">
            <v>TBD</v>
          </cell>
          <cell r="AX915" t="str">
            <v>To be replaced by MMP SAP</v>
          </cell>
        </row>
        <row r="916">
          <cell r="A916">
            <v>12855</v>
          </cell>
          <cell r="B916" t="str">
            <v>Just-in-time Execution and Delivery Initiative</v>
          </cell>
          <cell r="C916" t="str">
            <v>In Production</v>
          </cell>
          <cell r="D916" t="str">
            <v>JEDI</v>
          </cell>
          <cell r="E916" t="str">
            <v>ISIT</v>
          </cell>
          <cell r="F916" t="str">
            <v>AMEHER1</v>
          </cell>
          <cell r="G916" t="str">
            <v>ADURSO</v>
          </cell>
          <cell r="H916" t="str">
            <v>RVOSS5</v>
          </cell>
          <cell r="I916" t="str">
            <v>RPRASA22</v>
          </cell>
          <cell r="J916" t="str">
            <v>NO</v>
          </cell>
          <cell r="K916" t="str">
            <v>Silver</v>
          </cell>
          <cell r="L916" t="str">
            <v>Non S-Ox</v>
          </cell>
          <cell r="M916">
            <v>111</v>
          </cell>
          <cell r="N916" t="str">
            <v>No</v>
          </cell>
          <cell r="O916" t="str">
            <v>Yes</v>
          </cell>
          <cell r="P916">
            <v>37955</v>
          </cell>
          <cell r="Q916" t="str">
            <v>-</v>
          </cell>
          <cell r="R916" t="str">
            <v>In-House</v>
          </cell>
          <cell r="S916" t="str">
            <v>Manufacturing Staffs</v>
          </cell>
          <cell r="T916" t="str">
            <v>Industrial System IT</v>
          </cell>
          <cell r="U916" t="str">
            <v>jbatey1</v>
          </cell>
          <cell r="V916" t="str">
            <v>-</v>
          </cell>
          <cell r="W916" t="str">
            <v>bbilicki</v>
          </cell>
          <cell r="X916" t="str">
            <v>gmidhuns</v>
          </cell>
          <cell r="Y916" t="str">
            <v>JVENKAT9</v>
          </cell>
          <cell r="Z916" t="str">
            <v>ezvoch</v>
          </cell>
          <cell r="AA916" t="str">
            <v>jhiggin6</v>
          </cell>
          <cell r="AB916" t="str">
            <v>No</v>
          </cell>
          <cell r="AC916" t="str">
            <v>No</v>
          </cell>
          <cell r="AD916" t="str">
            <v>No</v>
          </cell>
          <cell r="AE916" t="str">
            <v>The JEDI application is a decision support tool used by Stamping plants to efficiently schedule the parts being produced at the plant.</v>
          </cell>
          <cell r="AG916">
            <v>13</v>
          </cell>
          <cell r="AH916" t="str">
            <v>EDC New Hypervisor</v>
          </cell>
          <cell r="AI916" t="str">
            <v>TBD</v>
          </cell>
          <cell r="AJ916" t="str">
            <v>N/A</v>
          </cell>
          <cell r="AQ916" t="str">
            <v>SQL</v>
          </cell>
          <cell r="AR916" t="str">
            <v>On-Prem</v>
          </cell>
          <cell r="AS916" t="str">
            <v>TBD</v>
          </cell>
          <cell r="AT916" t="str">
            <v>Solution will continue to use SQL until absorbed into another application.  Database VM will be migrated to OSV AS-IS.  No changes will be made to the application</v>
          </cell>
          <cell r="AW916" t="str">
            <v>N/A</v>
          </cell>
        </row>
        <row r="917">
          <cell r="A917">
            <v>12876</v>
          </cell>
          <cell r="B917" t="str">
            <v>Factory Information System</v>
          </cell>
          <cell r="C917" t="str">
            <v>In Production</v>
          </cell>
          <cell r="D917" t="str">
            <v>FIS</v>
          </cell>
          <cell r="E917" t="str">
            <v>ISIT</v>
          </cell>
          <cell r="F917" t="str">
            <v>SKING68</v>
          </cell>
          <cell r="G917" t="str">
            <v>KRAMESH</v>
          </cell>
          <cell r="H917" t="str">
            <v>MKRAWCZA</v>
          </cell>
          <cell r="I917" t="str">
            <v>AELANGO</v>
          </cell>
          <cell r="J917" t="str">
            <v>YES</v>
          </cell>
          <cell r="K917" t="str">
            <v>Copper</v>
          </cell>
          <cell r="L917" t="str">
            <v>Non S-Ox</v>
          </cell>
          <cell r="M917">
            <v>211</v>
          </cell>
          <cell r="N917" t="str">
            <v>No</v>
          </cell>
          <cell r="O917" t="str">
            <v>Yes</v>
          </cell>
          <cell r="P917">
            <v>37668</v>
          </cell>
          <cell r="Q917" t="str">
            <v>-</v>
          </cell>
          <cell r="R917" t="str">
            <v>COTS</v>
          </cell>
          <cell r="S917" t="str">
            <v>Manufacturing Staffs</v>
          </cell>
          <cell r="T917" t="str">
            <v>Industrial System IT</v>
          </cell>
          <cell r="U917" t="str">
            <v>wharmych</v>
          </cell>
          <cell r="V917" t="str">
            <v>RJASSER</v>
          </cell>
          <cell r="W917" t="str">
            <v>RGOPAL14</v>
          </cell>
          <cell r="X917" t="str">
            <v>pdeery2</v>
          </cell>
          <cell r="Y917" t="str">
            <v>kmark11</v>
          </cell>
          <cell r="Z917" t="str">
            <v>rshaver</v>
          </cell>
          <cell r="AA917" t="str">
            <v>-</v>
          </cell>
          <cell r="AB917" t="str">
            <v>No</v>
          </cell>
          <cell r="AC917" t="str">
            <v>Yes</v>
          </cell>
          <cell r="AD917" t="str">
            <v>No</v>
          </cell>
          <cell r="AE917" t="str">
            <v>FIS is the next generation of equipment monitoring for Ford plants.  The application is primarily based on a commercial package (Activplant) and includes interfaces to several other applications (Marquee Manager, First Page, Enterprise Gateway) for managing PCB's, paging, TEM, PCON, and CSI.  The primary functions of FIS is to reduce the launch curve for new model programs and break production bottlenecks in on-going production operations.</v>
          </cell>
          <cell r="AF917" t="str">
            <v>Global</v>
          </cell>
          <cell r="AG917">
            <v>44</v>
          </cell>
          <cell r="AH917" t="str">
            <v>EDC New Hypervisor</v>
          </cell>
          <cell r="AI917" t="str">
            <v>Q4 2026</v>
          </cell>
          <cell r="AJ917" t="str">
            <v>COTS Application designed to run on VMs (MS Windows and MS SQL server)</v>
          </cell>
          <cell r="AQ917" t="str">
            <v>SQL</v>
          </cell>
          <cell r="AR917" t="str">
            <v>On-Prem</v>
          </cell>
          <cell r="AS917" t="str">
            <v>Q4 2026</v>
          </cell>
          <cell r="AT917" t="str">
            <v>COTS Application designed to run on VMs (MS Windows and MS SQL server)</v>
          </cell>
        </row>
        <row r="918">
          <cell r="A918">
            <v>12894</v>
          </cell>
          <cell r="B918" t="str">
            <v>QualityWorX</v>
          </cell>
          <cell r="C918" t="str">
            <v>In Production</v>
          </cell>
          <cell r="D918" t="str">
            <v>QWX</v>
          </cell>
          <cell r="E918" t="str">
            <v>ISIT</v>
          </cell>
          <cell r="F918" t="str">
            <v>SKING68</v>
          </cell>
          <cell r="G918" t="str">
            <v>DCLEME13</v>
          </cell>
          <cell r="H918" t="str">
            <v>TPICKERE</v>
          </cell>
          <cell r="I918" t="str">
            <v>RPRASA22</v>
          </cell>
          <cell r="J918" t="str">
            <v>YES</v>
          </cell>
          <cell r="K918" t="str">
            <v>Copper</v>
          </cell>
          <cell r="L918" t="str">
            <v>Non S-Ox</v>
          </cell>
          <cell r="M918">
            <v>111</v>
          </cell>
          <cell r="N918" t="str">
            <v>No</v>
          </cell>
          <cell r="O918" t="str">
            <v>Yes</v>
          </cell>
          <cell r="P918">
            <v>37256</v>
          </cell>
          <cell r="Q918" t="str">
            <v>-</v>
          </cell>
          <cell r="R918" t="str">
            <v>COTS</v>
          </cell>
          <cell r="S918" t="str">
            <v>Enterprise Technology</v>
          </cell>
          <cell r="T918" t="str">
            <v>Industrial System IT</v>
          </cell>
          <cell r="U918" t="str">
            <v>kpaskell</v>
          </cell>
          <cell r="V918" t="str">
            <v>MBASTIAN</v>
          </cell>
          <cell r="W918" t="str">
            <v>kcomben</v>
          </cell>
          <cell r="X918" t="str">
            <v>bdeguire</v>
          </cell>
          <cell r="Y918" t="str">
            <v>SONELA1</v>
          </cell>
          <cell r="Z918" t="str">
            <v>ehibbert</v>
          </cell>
          <cell r="AA918" t="str">
            <v>ichanya1</v>
          </cell>
          <cell r="AB918" t="str">
            <v>No</v>
          </cell>
          <cell r="AC918" t="str">
            <v>No</v>
          </cell>
          <cell r="AD918" t="str">
            <v>No</v>
          </cell>
          <cell r="AE918" t="str">
            <v>In partnership with Manufacturing Engineering, provide IT leadership in support of Sciemetric Meters and QualityWorX installations (former Shadow IT applications).  Sciemetric installations utilize signature capture and analysis to provide product testing during assembly.</v>
          </cell>
          <cell r="AG918">
            <v>46</v>
          </cell>
          <cell r="AH918" t="str">
            <v>EDC New Hypervisor</v>
          </cell>
          <cell r="AI918" t="str">
            <v>TBD</v>
          </cell>
          <cell r="AJ918" t="str">
            <v>COTS</v>
          </cell>
          <cell r="AK918" t="str">
            <v>COTS application. Vendor currently has VM solution</v>
          </cell>
          <cell r="AQ918" t="str">
            <v>SQL</v>
          </cell>
          <cell r="AR918" t="str">
            <v>On-Prem</v>
          </cell>
          <cell r="AS918" t="str">
            <v>TBD</v>
          </cell>
          <cell r="AT918" t="str">
            <v>COTS product. Rely on vendor for development.</v>
          </cell>
        </row>
        <row r="919">
          <cell r="A919">
            <v>12926</v>
          </cell>
          <cell r="B919" t="str">
            <v>APA AU Total Vehicle Database (TVDB)</v>
          </cell>
          <cell r="C919" t="str">
            <v>In Production</v>
          </cell>
          <cell r="D919" t="str">
            <v>TVDB</v>
          </cell>
          <cell r="E919" t="str">
            <v>ISIT</v>
          </cell>
          <cell r="F919" t="str">
            <v>SBONNICI</v>
          </cell>
          <cell r="G919" t="str">
            <v>KTONG1</v>
          </cell>
          <cell r="H919" t="str">
            <v>JAGATI</v>
          </cell>
          <cell r="I919" t="str">
            <v>PSATISH2</v>
          </cell>
          <cell r="J919" t="str">
            <v>NO</v>
          </cell>
          <cell r="K919" t="str">
            <v>Copper</v>
          </cell>
          <cell r="L919" t="str">
            <v>Non S-Ox</v>
          </cell>
          <cell r="M919">
            <v>211</v>
          </cell>
          <cell r="N919" t="str">
            <v>Yes</v>
          </cell>
          <cell r="O919" t="str">
            <v>No</v>
          </cell>
          <cell r="P919">
            <v>38715</v>
          </cell>
          <cell r="Q919" t="str">
            <v>-</v>
          </cell>
          <cell r="R919" t="str">
            <v>In-House</v>
          </cell>
          <cell r="S919" t="str">
            <v>Marketing &amp; Sales</v>
          </cell>
          <cell r="T919" t="str">
            <v>-</v>
          </cell>
          <cell r="U919" t="str">
            <v>jhogan39</v>
          </cell>
          <cell r="V919" t="str">
            <v>KLARKIN1</v>
          </cell>
          <cell r="W919" t="str">
            <v>-</v>
          </cell>
          <cell r="X919" t="str">
            <v>ttran33</v>
          </cell>
          <cell r="Y919" t="str">
            <v>skarimi</v>
          </cell>
          <cell r="Z919" t="str">
            <v>mkong5</v>
          </cell>
          <cell r="AA919" t="str">
            <v>mkong5</v>
          </cell>
          <cell r="AB919" t="str">
            <v>No</v>
          </cell>
          <cell r="AC919" t="str">
            <v>-</v>
          </cell>
          <cell r="AD919" t="str">
            <v>No</v>
          </cell>
          <cell r="AE919" t="str">
            <v>SQL database containing retail history and vehicle orders for Ford Australia, used to drive reporting within M&amp;S and Finance functional areas.</v>
          </cell>
          <cell r="AF919" t="str">
            <v>IMG</v>
          </cell>
          <cell r="AG919">
            <v>6</v>
          </cell>
          <cell r="AH919" t="str">
            <v>Complete Migration to GCP (Both App &amp; DB)</v>
          </cell>
          <cell r="AI919" t="str">
            <v>TBD</v>
          </cell>
          <cell r="AK919" t="str">
            <v>This is a regionally hosted application so may require CaaS in distributed data cetnre.  Plan to be established by JAGATI and KTONG1</v>
          </cell>
          <cell r="AQ919" t="str">
            <v>SQL</v>
          </cell>
          <cell r="AS919" t="str">
            <v>TBD</v>
          </cell>
        </row>
        <row r="920">
          <cell r="A920">
            <v>12974</v>
          </cell>
          <cell r="B920" t="str">
            <v>WERS DB2 Adhoc</v>
          </cell>
          <cell r="C920" t="str">
            <v>In Production</v>
          </cell>
          <cell r="D920" t="str">
            <v>WERSDB2</v>
          </cell>
          <cell r="E920" t="str">
            <v>ISIT</v>
          </cell>
          <cell r="F920" t="str">
            <v>MNOWICK1</v>
          </cell>
          <cell r="G920" t="str">
            <v>LSRINIVA</v>
          </cell>
          <cell r="H920" t="str">
            <v>ASHAIK2</v>
          </cell>
          <cell r="I920" t="str">
            <v>LPATIL</v>
          </cell>
          <cell r="J920" t="str">
            <v>NO</v>
          </cell>
          <cell r="K920" t="str">
            <v>Silver</v>
          </cell>
          <cell r="L920" t="str">
            <v>Non S-Ox</v>
          </cell>
          <cell r="M920">
            <v>231</v>
          </cell>
          <cell r="N920" t="str">
            <v>No</v>
          </cell>
          <cell r="O920" t="str">
            <v>Yes</v>
          </cell>
          <cell r="P920">
            <v>32090</v>
          </cell>
          <cell r="Q920" t="str">
            <v>-</v>
          </cell>
          <cell r="R920" t="str">
            <v>In-House</v>
          </cell>
          <cell r="S920" t="str">
            <v>Advanced PD and Tech</v>
          </cell>
          <cell r="T920" t="str">
            <v>Industrial System IT</v>
          </cell>
          <cell r="U920" t="str">
            <v>mparka</v>
          </cell>
          <cell r="V920" t="str">
            <v>MYESKO</v>
          </cell>
          <cell r="W920" t="str">
            <v>spuli</v>
          </cell>
          <cell r="X920" t="str">
            <v>jlee302</v>
          </cell>
          <cell r="Y920" t="str">
            <v>Jbroski</v>
          </cell>
          <cell r="Z920" t="str">
            <v>myesko</v>
          </cell>
          <cell r="AA920" t="str">
            <v>-</v>
          </cell>
          <cell r="AB920" t="str">
            <v>No</v>
          </cell>
          <cell r="AC920" t="str">
            <v>-</v>
          </cell>
          <cell r="AD920" t="str">
            <v>No</v>
          </cell>
          <cell r="AE920" t="str">
            <v>WERS DB2 adhoc;  To access the WERS DB2 AD-HOC Reporting system, you will need a TSO/RACF user ID. Your RACF Security Officer will be able to provide you with this ID. You will also need to have the DB2 contact listed connect you to the QMF system.</v>
          </cell>
          <cell r="AU920" t="str">
            <v>YES</v>
          </cell>
          <cell r="AV920" t="str">
            <v>Rewrite apps to GCP</v>
          </cell>
          <cell r="AW920" t="str">
            <v>TBD</v>
          </cell>
          <cell r="AX920" t="str">
            <v>Reduce/remove unused screens.  Use instrumentation to identify unused code and screens.  Use tools-FordLLM- to understand code and migrate parts of application.</v>
          </cell>
        </row>
        <row r="921">
          <cell r="A921">
            <v>12976</v>
          </cell>
          <cell r="B921" t="str">
            <v>Variable Data Label System</v>
          </cell>
          <cell r="C921" t="str">
            <v>In Production</v>
          </cell>
          <cell r="D921" t="str">
            <v>VDLS</v>
          </cell>
          <cell r="E921" t="str">
            <v>ISIT</v>
          </cell>
          <cell r="F921" t="str">
            <v>DKAVITHA</v>
          </cell>
          <cell r="G921" t="str">
            <v>UVIJAYAL</v>
          </cell>
          <cell r="H921" t="str">
            <v>VNEELIMA</v>
          </cell>
          <cell r="I921" t="str">
            <v>TTOBOLSK</v>
          </cell>
          <cell r="J921" t="str">
            <v>NO</v>
          </cell>
          <cell r="K921" t="str">
            <v>Silver</v>
          </cell>
          <cell r="L921" t="str">
            <v>Non S-Ox</v>
          </cell>
          <cell r="M921">
            <v>223</v>
          </cell>
          <cell r="N921" t="str">
            <v>No</v>
          </cell>
          <cell r="O921" t="str">
            <v>Yes</v>
          </cell>
          <cell r="P921">
            <v>38151</v>
          </cell>
          <cell r="Q921" t="str">
            <v>-</v>
          </cell>
          <cell r="R921" t="str">
            <v>In-House</v>
          </cell>
          <cell r="S921" t="str">
            <v>PD Operations and Quality</v>
          </cell>
          <cell r="T921" t="str">
            <v>Industrial System IT</v>
          </cell>
          <cell r="U921" t="str">
            <v>dvolker</v>
          </cell>
          <cell r="V921" t="str">
            <v>CCORDEI2</v>
          </cell>
          <cell r="W921" t="str">
            <v>MHEMAMA1</v>
          </cell>
          <cell r="X921" t="str">
            <v>TMANTHEI</v>
          </cell>
          <cell r="Y921" t="str">
            <v>MMOWNAGU</v>
          </cell>
          <cell r="Z921" t="str">
            <v>cburkel</v>
          </cell>
          <cell r="AA921" t="str">
            <v>gmolina2</v>
          </cell>
          <cell r="AB921" t="str">
            <v>Yes</v>
          </cell>
          <cell r="AC921" t="str">
            <v>-</v>
          </cell>
          <cell r="AD921" t="str">
            <v>No</v>
          </cell>
          <cell r="AE921" t="str">
            <v>This application provides a mechanized system to capture certification and tire data from upstream engineering processes and generate data for VIN specific labels such as safety certification, tread act, tire pressure, etc. In addition, it provides data verification and auditing, provide timing and milestone tracking and notification and reporting capabilities.</v>
          </cell>
          <cell r="AF921" t="str">
            <v>Global</v>
          </cell>
          <cell r="AG921">
            <v>4</v>
          </cell>
          <cell r="AH921" t="str">
            <v>Complete Migration to GCP (Both App &amp; DB)</v>
          </cell>
          <cell r="AI921" t="str">
            <v>Q4 2026</v>
          </cell>
          <cell r="AK921" t="str">
            <v>Current scenario: App Layer in GCP CaaS
DB -Oracle OnPrem</v>
          </cell>
          <cell r="AL921" t="str">
            <v>WAS, Struts</v>
          </cell>
          <cell r="AM921" t="str">
            <v>Rewrite</v>
          </cell>
          <cell r="AN921" t="str">
            <v>Q4 2025</v>
          </cell>
          <cell r="AO921" t="str">
            <v>Java 21
Spring framework 3.x
Angular 14
Users: 100
Concurrent User : 20 - 50
DB Jobs</v>
          </cell>
          <cell r="AP921" t="str">
            <v>After rewrite and DB conversion application needs to be deployed in cloud Run</v>
          </cell>
          <cell r="AQ921" t="str">
            <v>Oracle</v>
          </cell>
          <cell r="AR921" t="str">
            <v>Modernize to Cloud Databases</v>
          </cell>
          <cell r="AS921" t="str">
            <v>Q4 2026</v>
          </cell>
          <cell r="AT921" t="str">
            <v>Huge number of stored procedures, needs to check the compatobility of Postgres conversion
DB Jobs
Linux Jobs</v>
          </cell>
          <cell r="AU921" t="str">
            <v>YES</v>
          </cell>
          <cell r="AW921" t="str">
            <v>TBD</v>
          </cell>
          <cell r="AX921" t="str">
            <v>No Mainframe components. Need to change the Column AT to "No"</v>
          </cell>
        </row>
        <row r="922">
          <cell r="A922">
            <v>13001</v>
          </cell>
          <cell r="B922" t="str">
            <v>Metal  Spec  Database</v>
          </cell>
          <cell r="C922" t="str">
            <v>In Production</v>
          </cell>
          <cell r="D922" t="str">
            <v>MSDB</v>
          </cell>
          <cell r="E922" t="str">
            <v>ISIT</v>
          </cell>
          <cell r="F922" t="str">
            <v>SKING68</v>
          </cell>
          <cell r="G922" t="str">
            <v>JRICH264</v>
          </cell>
          <cell r="H922" t="str">
            <v>RCHANDA</v>
          </cell>
          <cell r="I922" t="str">
            <v>AELANGO</v>
          </cell>
          <cell r="J922" t="str">
            <v>NO</v>
          </cell>
          <cell r="K922" t="str">
            <v>Bronze</v>
          </cell>
          <cell r="L922" t="str">
            <v>Non S-Ox</v>
          </cell>
          <cell r="M922">
            <v>211</v>
          </cell>
          <cell r="N922" t="str">
            <v>No</v>
          </cell>
          <cell r="O922" t="str">
            <v>Yes</v>
          </cell>
          <cell r="P922">
            <v>37408</v>
          </cell>
          <cell r="Q922" t="str">
            <v>-</v>
          </cell>
          <cell r="R922" t="str">
            <v>In-House</v>
          </cell>
          <cell r="S922" t="str">
            <v>Manufacturing Engineering</v>
          </cell>
          <cell r="T922" t="str">
            <v>Industrial System IT</v>
          </cell>
          <cell r="U922" t="str">
            <v>hrheinfe</v>
          </cell>
          <cell r="V922" t="str">
            <v>THALLFEL</v>
          </cell>
          <cell r="W922" t="str">
            <v>RMAHESH1</v>
          </cell>
          <cell r="X922" t="str">
            <v>tbhattac</v>
          </cell>
          <cell r="Y922" t="str">
            <v>mpannee6</v>
          </cell>
          <cell r="Z922" t="str">
            <v>dfrerich</v>
          </cell>
          <cell r="AA922" t="str">
            <v>snadig</v>
          </cell>
          <cell r="AB922" t="str">
            <v>No</v>
          </cell>
          <cell r="AC922" t="str">
            <v>-</v>
          </cell>
          <cell r="AD922" t="str">
            <v>No</v>
          </cell>
          <cell r="AE922" t="str">
            <v>Metal Spec. Database    MSDB is based on the EU2066/EU55 process and describes the blanking stamping process including the specification of material properties and ordered coils.    Data owner:  European Stamping Plants    Data User:  Purchases  M&amp;PL  Stamping Group Staff  PD  Laboratory</v>
          </cell>
          <cell r="AL922" t="str">
            <v>WAS</v>
          </cell>
          <cell r="AM922" t="str">
            <v>Rewrite</v>
          </cell>
          <cell r="AN922" t="str">
            <v>Q4 2026</v>
          </cell>
          <cell r="AQ922" t="str">
            <v>Oracle</v>
          </cell>
          <cell r="AR922" t="str">
            <v>Modernize to Cloud Databases</v>
          </cell>
          <cell r="AS922" t="str">
            <v>Q4 2026</v>
          </cell>
          <cell r="AY922" t="str">
            <v>WebFocus</v>
          </cell>
        </row>
        <row r="923">
          <cell r="A923">
            <v>13060</v>
          </cell>
          <cell r="B923" t="str">
            <v>Work Order Request Manager</v>
          </cell>
          <cell r="C923" t="str">
            <v>In Production</v>
          </cell>
          <cell r="D923" t="str">
            <v>WORQ-RM</v>
          </cell>
          <cell r="E923" t="str">
            <v>ISIT</v>
          </cell>
          <cell r="F923" t="str">
            <v>JKOONS</v>
          </cell>
          <cell r="G923" t="str">
            <v>TBROWN99</v>
          </cell>
          <cell r="H923" t="str">
            <v>RMOHAME4</v>
          </cell>
          <cell r="I923" t="str">
            <v>JLUCAS1</v>
          </cell>
          <cell r="J923" t="str">
            <v>NO</v>
          </cell>
          <cell r="K923" t="str">
            <v>Bronze</v>
          </cell>
          <cell r="L923" t="str">
            <v>Non S-Ox</v>
          </cell>
          <cell r="M923">
            <v>211</v>
          </cell>
          <cell r="N923" t="str">
            <v>No</v>
          </cell>
          <cell r="O923" t="str">
            <v>Yes</v>
          </cell>
          <cell r="P923">
            <v>37832</v>
          </cell>
          <cell r="Q923" t="str">
            <v>-</v>
          </cell>
          <cell r="R923" t="str">
            <v>In-House</v>
          </cell>
          <cell r="S923" t="str">
            <v>New Model Programs</v>
          </cell>
          <cell r="T923" t="str">
            <v>Industrial System IT</v>
          </cell>
          <cell r="U923" t="str">
            <v>rhunsin2</v>
          </cell>
          <cell r="V923" t="str">
            <v>KKARSCHN</v>
          </cell>
          <cell r="W923" t="str">
            <v>mkeena12</v>
          </cell>
          <cell r="X923" t="str">
            <v>MPRAVE10</v>
          </cell>
          <cell r="Y923" t="str">
            <v>-</v>
          </cell>
          <cell r="Z923" t="str">
            <v>PTAYL160</v>
          </cell>
          <cell r="AA923" t="str">
            <v>rward10</v>
          </cell>
          <cell r="AB923" t="str">
            <v>Yes</v>
          </cell>
          <cell r="AC923" t="str">
            <v>No</v>
          </cell>
          <cell r="AD923" t="str">
            <v>No</v>
          </cell>
          <cell r="AE923" t="str">
            <v>WORQ (Work Order ReQuest) provides the ability to create, submit, and track Engineering Work Order ReQuests (WORQ). This app. supports Powertrain Engineering with electronic work order request forms for the tasks they need performed by the Prototype Build and Manufacturing sites. It also provides Prototype and Manufacturing Engineering with the information needed for managing work performed at a prototype facility. WORQ is used to track all types of work order requests including converter lab, metallurgical investigation, machine shop, tool design, internal work (people and their time), and part changes ...  WORQ was originally created in 1995 and was ported to the WEB in 2002.  Primary Users: Prototype Product and Manufacturing Engineering and Prototype Build Sites globally.    NOTE:  This application is replacing the VB3 version, WORQ 3.0, ITMS #775.  Production support is billed is part of the WORQ suite currently billed under the prior WORQ application, itms #775.</v>
          </cell>
          <cell r="AF923" t="str">
            <v>Global</v>
          </cell>
          <cell r="AG923">
            <v>3</v>
          </cell>
          <cell r="AH923" t="str">
            <v>Will be Decommissioned</v>
          </cell>
          <cell r="AI923" t="str">
            <v>Q4 2024</v>
          </cell>
          <cell r="AJ923" t="str">
            <v>Application is decommissioned in 2024</v>
          </cell>
          <cell r="AK923" t="str">
            <v>Application is decommissioned in 2024</v>
          </cell>
          <cell r="AL923" t="str">
            <v>WAS</v>
          </cell>
          <cell r="AM923" t="str">
            <v>Will be Decommissioned</v>
          </cell>
          <cell r="AN923" t="str">
            <v>Q4 2024</v>
          </cell>
          <cell r="AO923" t="str">
            <v>N/A</v>
          </cell>
          <cell r="AP923" t="str">
            <v>Decommission Completed</v>
          </cell>
          <cell r="AQ923" t="str">
            <v>Oracle</v>
          </cell>
          <cell r="AR923" t="str">
            <v>Modernize to Cloud Databases</v>
          </cell>
          <cell r="AS923" t="str">
            <v>Q4 2025</v>
          </cell>
          <cell r="AT923" t="str">
            <v>PostgreSQL migration is WIP</v>
          </cell>
          <cell r="AW923" t="str">
            <v>N/A</v>
          </cell>
          <cell r="AX923" t="str">
            <v>N/A</v>
          </cell>
        </row>
        <row r="924">
          <cell r="A924">
            <v>13090</v>
          </cell>
          <cell r="B924" t="str">
            <v>TEAMCENTER</v>
          </cell>
          <cell r="C924" t="str">
            <v>In Production</v>
          </cell>
          <cell r="D924" t="str">
            <v>TC</v>
          </cell>
          <cell r="E924" t="str">
            <v>ISIT</v>
          </cell>
          <cell r="F924" t="str">
            <v>JKOONS</v>
          </cell>
          <cell r="G924" t="str">
            <v>NLAKSHMA</v>
          </cell>
          <cell r="H924" t="str">
            <v>CCHADA</v>
          </cell>
          <cell r="I924" t="str">
            <v>GRAO3</v>
          </cell>
          <cell r="J924" t="str">
            <v>YES</v>
          </cell>
          <cell r="K924" t="str">
            <v>Silver</v>
          </cell>
          <cell r="L924" t="str">
            <v>Non S-Ox</v>
          </cell>
          <cell r="M924">
            <v>311</v>
          </cell>
          <cell r="N924" t="str">
            <v>No</v>
          </cell>
          <cell r="O924" t="str">
            <v>Yes</v>
          </cell>
          <cell r="P924">
            <v>38095</v>
          </cell>
          <cell r="Q924" t="str">
            <v>-</v>
          </cell>
          <cell r="R924" t="str">
            <v>COTS</v>
          </cell>
          <cell r="S924" t="str">
            <v>Advanced PD and Tech</v>
          </cell>
          <cell r="T924" t="str">
            <v>Industrial System IT</v>
          </cell>
          <cell r="U924" t="str">
            <v>RGUTMANN</v>
          </cell>
          <cell r="V924" t="str">
            <v>MKNOTTS1</v>
          </cell>
          <cell r="W924" t="str">
            <v>gbeera</v>
          </cell>
          <cell r="X924" t="str">
            <v>DSANKAR1</v>
          </cell>
          <cell r="Y924" t="str">
            <v>jjagusc2</v>
          </cell>
          <cell r="Z924" t="str">
            <v>kbirt</v>
          </cell>
          <cell r="AA924" t="str">
            <v>-</v>
          </cell>
          <cell r="AB924" t="str">
            <v>No</v>
          </cell>
          <cell r="AC924" t="str">
            <v>Yes</v>
          </cell>
          <cell r="AD924" t="str">
            <v>No</v>
          </cell>
          <cell r="AE924" t="str">
            <v>Teamcenter Engineering is the new CAD data management solution, which combined with TeamCenter Enterprise will be the new strategic solution for C3P.</v>
          </cell>
          <cell r="AF924" t="str">
            <v>Global</v>
          </cell>
          <cell r="AG924">
            <v>166</v>
          </cell>
          <cell r="AH924" t="str">
            <v>EDC New Hypervisor</v>
          </cell>
          <cell r="AI924" t="str">
            <v>TBD</v>
          </cell>
          <cell r="AJ924" t="str">
            <v>COTS</v>
          </cell>
          <cell r="AK924" t="str">
            <v>See ISIT comments on Teamcenter</v>
          </cell>
          <cell r="AL924" t="str">
            <v>WAS - Traditional, Springboot (Java &gt;= 17)</v>
          </cell>
          <cell r="AM924" t="str">
            <v>Rewrite</v>
          </cell>
          <cell r="AN924" t="str">
            <v>TBD</v>
          </cell>
          <cell r="AP924" t="str">
            <v>Teamcenter has removed WAS dependency and is now using JBOSS. All Teamcenter WAS instances have been decomissioned. Springboot components, if any, will follow version upgrade modernization path.</v>
          </cell>
          <cell r="AQ924" t="str">
            <v>Oracle + SQL</v>
          </cell>
          <cell r="AR924" t="str">
            <v>On-Prem</v>
          </cell>
          <cell r="AS924" t="str">
            <v>TBD</v>
          </cell>
          <cell r="AT924" t="str">
            <v>Teamcenter Vendor does not support Cloud Databases. See ISIT comments.</v>
          </cell>
        </row>
        <row r="925">
          <cell r="A925">
            <v>13128</v>
          </cell>
          <cell r="B925" t="str">
            <v>Ethernet Broadcast</v>
          </cell>
          <cell r="C925" t="str">
            <v>In Production</v>
          </cell>
          <cell r="D925" t="str">
            <v>EBC</v>
          </cell>
          <cell r="E925" t="str">
            <v>ISIT</v>
          </cell>
          <cell r="F925" t="str">
            <v>AMEHER1</v>
          </cell>
          <cell r="G925" t="str">
            <v>ADURSO</v>
          </cell>
          <cell r="H925" t="str">
            <v>RVOSS5</v>
          </cell>
          <cell r="I925" t="str">
            <v>RPRASA22</v>
          </cell>
          <cell r="J925" t="str">
            <v>NO</v>
          </cell>
          <cell r="K925" t="str">
            <v>Copper</v>
          </cell>
          <cell r="L925" t="str">
            <v>Non S-Ox</v>
          </cell>
          <cell r="M925">
            <v>121</v>
          </cell>
          <cell r="N925" t="str">
            <v>No</v>
          </cell>
          <cell r="O925" t="str">
            <v>Yes</v>
          </cell>
          <cell r="P925">
            <v>38533</v>
          </cell>
          <cell r="Q925" t="str">
            <v>-</v>
          </cell>
          <cell r="R925" t="str">
            <v>In-House</v>
          </cell>
          <cell r="S925" t="str">
            <v>Manufacturing Staffs</v>
          </cell>
          <cell r="T925" t="str">
            <v>Industrial System IT</v>
          </cell>
          <cell r="U925" t="str">
            <v>ssunda82</v>
          </cell>
          <cell r="V925" t="str">
            <v>AKURIAN</v>
          </cell>
          <cell r="W925" t="str">
            <v>bbilicki</v>
          </cell>
          <cell r="X925" t="str">
            <v>gmidhuns</v>
          </cell>
          <cell r="Y925" t="str">
            <v>vravic13</v>
          </cell>
          <cell r="Z925" t="str">
            <v>-</v>
          </cell>
          <cell r="AA925" t="str">
            <v>-</v>
          </cell>
          <cell r="AB925" t="str">
            <v>Yes</v>
          </cell>
          <cell r="AC925" t="str">
            <v>No</v>
          </cell>
          <cell r="AD925" t="str">
            <v>No</v>
          </cell>
          <cell r="AE925" t="str">
            <v>Ethernet Based Broadcast System.  Utilized in broadcasting vehicle build information to plant floor operators, displays, computers, and interfaces.</v>
          </cell>
          <cell r="AG925">
            <v>4</v>
          </cell>
          <cell r="AH925" t="str">
            <v>EDC New Hypervisor</v>
          </cell>
          <cell r="AI925" t="str">
            <v>TBD</v>
          </cell>
          <cell r="AJ925" t="str">
            <v>N/A</v>
          </cell>
          <cell r="AQ925" t="str">
            <v>SQL</v>
          </cell>
          <cell r="AR925" t="str">
            <v>On-Prem</v>
          </cell>
          <cell r="AS925" t="str">
            <v>TBD</v>
          </cell>
          <cell r="AT925" t="str">
            <v>Solution will continue to use SQL 2016. Plan to replace EBC is being developed. Database VM will be migrated to OSV AS-IS.  No changes will be made to the application</v>
          </cell>
          <cell r="AW925" t="str">
            <v>N/A</v>
          </cell>
        </row>
        <row r="926">
          <cell r="A926">
            <v>13141</v>
          </cell>
          <cell r="B926" t="str">
            <v>Industrial Materials-GIMME</v>
          </cell>
          <cell r="C926" t="str">
            <v>In Production</v>
          </cell>
          <cell r="D926" t="str">
            <v>IMR-GIMME</v>
          </cell>
          <cell r="E926" t="str">
            <v>ISIT</v>
          </cell>
          <cell r="F926" t="str">
            <v>SKING68</v>
          </cell>
          <cell r="G926" t="str">
            <v>KRAMESH</v>
          </cell>
          <cell r="H926" t="str">
            <v>VGARIMEL</v>
          </cell>
          <cell r="I926" t="str">
            <v>SKANIMO2</v>
          </cell>
          <cell r="J926" t="str">
            <v>NO</v>
          </cell>
          <cell r="K926" t="str">
            <v>Copper</v>
          </cell>
          <cell r="L926" t="str">
            <v>Non S-Ox</v>
          </cell>
          <cell r="M926">
            <v>221</v>
          </cell>
          <cell r="N926" t="str">
            <v>No</v>
          </cell>
          <cell r="O926" t="str">
            <v>Yes</v>
          </cell>
          <cell r="P926">
            <v>37986</v>
          </cell>
          <cell r="Q926" t="str">
            <v>-</v>
          </cell>
          <cell r="R926" t="str">
            <v>In-House</v>
          </cell>
          <cell r="S926" t="str">
            <v>Manufacturing Staffs</v>
          </cell>
          <cell r="T926" t="str">
            <v>-</v>
          </cell>
          <cell r="U926" t="str">
            <v>SBORDEN3</v>
          </cell>
          <cell r="V926" t="str">
            <v>JCLAR232</v>
          </cell>
          <cell r="W926" t="str">
            <v>ureshma</v>
          </cell>
          <cell r="X926" t="str">
            <v>crenchu1</v>
          </cell>
          <cell r="Y926" t="str">
            <v>pkumar76</v>
          </cell>
          <cell r="Z926" t="str">
            <v>tminaudo</v>
          </cell>
          <cell r="AA926" t="str">
            <v>sravi27</v>
          </cell>
          <cell r="AB926" t="str">
            <v>No</v>
          </cell>
          <cell r="AC926" t="str">
            <v>-</v>
          </cell>
          <cell r="AD926" t="str">
            <v>No</v>
          </cell>
          <cell r="AE926" t="str">
            <v>GIMME Industrial Materials Reporting on mainframe for NA.</v>
          </cell>
          <cell r="AH926" t="str">
            <v>Will be Decommissioned</v>
          </cell>
          <cell r="AJ926" t="str">
            <v>N/A</v>
          </cell>
          <cell r="AK926" t="str">
            <v>N/A</v>
          </cell>
          <cell r="AN926" t="str">
            <v>N/A</v>
          </cell>
          <cell r="AO926" t="str">
            <v>N/A</v>
          </cell>
          <cell r="AP926" t="str">
            <v>N/A</v>
          </cell>
          <cell r="AS926" t="str">
            <v>N/A</v>
          </cell>
          <cell r="AT926" t="str">
            <v>N/A</v>
          </cell>
          <cell r="AV926" t="str">
            <v>Will be Decommissioned</v>
          </cell>
          <cell r="AW926">
            <v>2026</v>
          </cell>
          <cell r="AX926" t="str">
            <v>N/A</v>
          </cell>
          <cell r="AY926" t="str">
            <v>Focus - MF</v>
          </cell>
        </row>
        <row r="927">
          <cell r="A927">
            <v>13181</v>
          </cell>
          <cell r="B927" t="str">
            <v>IN VEHICLE SOFTWARE SYSTEM</v>
          </cell>
          <cell r="C927" t="str">
            <v>In Production</v>
          </cell>
          <cell r="D927" t="str">
            <v>IVS</v>
          </cell>
          <cell r="E927" t="str">
            <v>ISIT</v>
          </cell>
          <cell r="F927" t="str">
            <v>MNOWICK1</v>
          </cell>
          <cell r="G927" t="str">
            <v>PBORGAO1</v>
          </cell>
          <cell r="H927" t="str">
            <v>VJAKKA</v>
          </cell>
          <cell r="I927" t="str">
            <v>GRAO3</v>
          </cell>
          <cell r="J927" t="str">
            <v>YES</v>
          </cell>
          <cell r="K927" t="str">
            <v>Silver</v>
          </cell>
          <cell r="L927" t="str">
            <v>Non S-Ox</v>
          </cell>
          <cell r="M927">
            <v>221</v>
          </cell>
          <cell r="N927" t="str">
            <v>No</v>
          </cell>
          <cell r="O927" t="str">
            <v>Yes</v>
          </cell>
          <cell r="P927">
            <v>38168</v>
          </cell>
          <cell r="Q927" t="str">
            <v>-</v>
          </cell>
          <cell r="R927" t="str">
            <v>COTS</v>
          </cell>
          <cell r="S927" t="str">
            <v>Advanced PD and Tech</v>
          </cell>
          <cell r="T927" t="str">
            <v>Industrial System IT</v>
          </cell>
          <cell r="U927" t="str">
            <v>mschaner</v>
          </cell>
          <cell r="V927" t="str">
            <v>FGRABOWS</v>
          </cell>
          <cell r="W927" t="str">
            <v>gbeera</v>
          </cell>
          <cell r="X927" t="str">
            <v>bsarava6</v>
          </cell>
          <cell r="Y927" t="str">
            <v>sdash3</v>
          </cell>
          <cell r="Z927" t="str">
            <v>-</v>
          </cell>
          <cell r="AA927" t="str">
            <v>-</v>
          </cell>
          <cell r="AB927" t="str">
            <v>Yes</v>
          </cell>
          <cell r="AC927" t="str">
            <v>-</v>
          </cell>
          <cell r="AD927" t="str">
            <v>No</v>
          </cell>
          <cell r="AE927" t="str">
            <v>In Vehicle Software System combined is a high level customization for implementation of IVS TeamCenter Enterprise Application.</v>
          </cell>
          <cell r="AF927" t="str">
            <v>Global</v>
          </cell>
          <cell r="AG927">
            <v>22</v>
          </cell>
          <cell r="AH927" t="str">
            <v>Will be Decommissioned</v>
          </cell>
          <cell r="AI927" t="str">
            <v>TBD</v>
          </cell>
          <cell r="AJ927" t="str">
            <v>COTS</v>
          </cell>
          <cell r="AK927" t="str">
            <v>See ISIT comments on Teamcenter</v>
          </cell>
          <cell r="AL927" t="str">
            <v>WAS - Traditional</v>
          </cell>
          <cell r="AM927" t="str">
            <v>Will be Decommissioned</v>
          </cell>
          <cell r="AN927" t="str">
            <v>TBD</v>
          </cell>
          <cell r="AQ927" t="str">
            <v>Oracle</v>
          </cell>
          <cell r="AR927" t="str">
            <v>Will be Decommissioned</v>
          </cell>
          <cell r="AS927" t="str">
            <v>Q4 2025</v>
          </cell>
          <cell r="AT927" t="str">
            <v>Teamcenter Vendor does not support Cloud Databases. See ISIT comments.</v>
          </cell>
        </row>
        <row r="928">
          <cell r="A928">
            <v>13194</v>
          </cell>
          <cell r="B928" t="str">
            <v>Electronic Powertrain Program Planning</v>
          </cell>
          <cell r="C928" t="str">
            <v>In Production</v>
          </cell>
          <cell r="D928" t="str">
            <v>e3P</v>
          </cell>
          <cell r="E928" t="str">
            <v>ISIT</v>
          </cell>
          <cell r="F928" t="str">
            <v>MNOWICK1</v>
          </cell>
          <cell r="G928" t="str">
            <v>LSRINIVA</v>
          </cell>
          <cell r="H928" t="str">
            <v>ESATISH</v>
          </cell>
          <cell r="I928" t="str">
            <v>JLUCAS1</v>
          </cell>
          <cell r="J928" t="str">
            <v>NO</v>
          </cell>
          <cell r="K928" t="str">
            <v>Bronze</v>
          </cell>
          <cell r="L928" t="str">
            <v>Non S-Ox</v>
          </cell>
          <cell r="M928">
            <v>311</v>
          </cell>
          <cell r="N928" t="str">
            <v>No</v>
          </cell>
          <cell r="O928" t="str">
            <v>Yes</v>
          </cell>
          <cell r="P928">
            <v>39523</v>
          </cell>
          <cell r="Q928" t="str">
            <v>-</v>
          </cell>
          <cell r="R928" t="str">
            <v>In-House</v>
          </cell>
          <cell r="S928" t="str">
            <v>Advanced PD and Tech</v>
          </cell>
          <cell r="T928" t="str">
            <v>Industrial System IT</v>
          </cell>
          <cell r="U928" t="str">
            <v>dplacha</v>
          </cell>
          <cell r="V928" t="str">
            <v>AKUMMER</v>
          </cell>
          <cell r="W928" t="str">
            <v>vhanuman</v>
          </cell>
          <cell r="X928" t="str">
            <v>krahul1</v>
          </cell>
          <cell r="Y928" t="str">
            <v>vgodi</v>
          </cell>
          <cell r="Z928" t="str">
            <v>TKOSTRZ1</v>
          </cell>
          <cell r="AA928" t="str">
            <v>-</v>
          </cell>
          <cell r="AB928" t="str">
            <v>No</v>
          </cell>
          <cell r="AC928" t="str">
            <v>-</v>
          </cell>
          <cell r="AD928" t="str">
            <v>No</v>
          </cell>
          <cell r="AE928" t="str">
            <v>e3P (Electronic Powertrain Program Planning) is a web-based application for authoring, approval and documentation of Powertrain engineering assumptions and related documents. The Assumption module is used for the authoring, approval and documentation of engineering assumption needed to support Powertrain programs. The 5 Panel module is used for the authoring and documentation of 5 Panel sheets needed to support Powertrain programs. The PTBOM (Powertrain Bill of Material) module is an easy to use tool to view and compare different BOMs (WERS, CMMS and CAD). It also enables the users to manage the Complexity Matrix and audit the Bill of Material. e3P is therefore the central repository of engineering assumptions and CPMT 5 Panel sheets. These are accessible via the Ford internal web with access control. Engineering assumptions are Ford proprietary and 5 Panel are Ford confidential information.</v>
          </cell>
          <cell r="AG928">
            <v>3</v>
          </cell>
          <cell r="AH928" t="str">
            <v>Complete Migration to GCP (Both App &amp; DB)</v>
          </cell>
          <cell r="AI928" t="str">
            <v>TBD</v>
          </cell>
          <cell r="AL928" t="str">
            <v>WAS</v>
          </cell>
          <cell r="AM928" t="str">
            <v>Rewrite</v>
          </cell>
          <cell r="AN928" t="str">
            <v>TBD</v>
          </cell>
          <cell r="AQ928" t="str">
            <v>Oracle</v>
          </cell>
          <cell r="AR928" t="str">
            <v>Modernize to Cloud Databases</v>
          </cell>
          <cell r="AS928" t="str">
            <v>TBD</v>
          </cell>
        </row>
        <row r="929">
          <cell r="A929">
            <v>13205</v>
          </cell>
          <cell r="B929" t="str">
            <v>E2KS - KBE Knowledge System</v>
          </cell>
          <cell r="C929" t="str">
            <v>In Production</v>
          </cell>
          <cell r="D929" t="str">
            <v>E2KS</v>
          </cell>
          <cell r="E929" t="str">
            <v>ISIT</v>
          </cell>
          <cell r="F929" t="str">
            <v>SKING68</v>
          </cell>
          <cell r="G929" t="str">
            <v>JLYNN1</v>
          </cell>
          <cell r="H929" t="str">
            <v>RTHIRUV1</v>
          </cell>
          <cell r="I929" t="str">
            <v>AELANGO</v>
          </cell>
          <cell r="J929" t="str">
            <v>YES</v>
          </cell>
          <cell r="K929" t="str">
            <v>Bronze</v>
          </cell>
          <cell r="L929" t="str">
            <v>Non S-Ox</v>
          </cell>
          <cell r="M929">
            <v>211</v>
          </cell>
          <cell r="N929" t="str">
            <v>No</v>
          </cell>
          <cell r="O929" t="str">
            <v>Yes</v>
          </cell>
          <cell r="P929">
            <v>37936</v>
          </cell>
          <cell r="Q929" t="str">
            <v>-</v>
          </cell>
          <cell r="R929" t="str">
            <v>COTS</v>
          </cell>
          <cell r="S929" t="str">
            <v>Manufacturing Engineering</v>
          </cell>
          <cell r="T929" t="str">
            <v>Industrial System IT</v>
          </cell>
          <cell r="U929" t="str">
            <v>mprasad5</v>
          </cell>
          <cell r="V929" t="str">
            <v>LBABEL</v>
          </cell>
          <cell r="W929" t="str">
            <v>RMAHESH1</v>
          </cell>
          <cell r="X929" t="str">
            <v>dpevovar</v>
          </cell>
          <cell r="Y929" t="str">
            <v>nrenjith</v>
          </cell>
          <cell r="Z929" t="str">
            <v>-</v>
          </cell>
          <cell r="AA929" t="str">
            <v>-</v>
          </cell>
          <cell r="AB929" t="str">
            <v>Yes</v>
          </cell>
          <cell r="AC929" t="str">
            <v>-</v>
          </cell>
          <cell r="AD929" t="str">
            <v>No</v>
          </cell>
          <cell r="AE929" t="str">
            <v>E2KS is an Enterprise Engineering Knowledge System  Database Respository and web-based front-end for managing knowledge-based engineering information. Supports Manufacturing Design Specification and DPA checklisting requirements.</v>
          </cell>
          <cell r="AL929" t="str">
            <v>WAS, Struts</v>
          </cell>
          <cell r="AM929" t="str">
            <v>Version Upgrade</v>
          </cell>
          <cell r="AN929" t="str">
            <v>Q4 2026</v>
          </cell>
          <cell r="AQ929" t="str">
            <v>Oracle</v>
          </cell>
          <cell r="AR929" t="str">
            <v>On-Prem</v>
          </cell>
          <cell r="AS929" t="str">
            <v>Q4 2026</v>
          </cell>
        </row>
        <row r="930">
          <cell r="A930">
            <v>13479</v>
          </cell>
          <cell r="B930" t="str">
            <v>CMMS Manufacturing Vehicle Part Repository</v>
          </cell>
          <cell r="C930" t="str">
            <v>In Production</v>
          </cell>
          <cell r="D930" t="str">
            <v>CMMS MVP</v>
          </cell>
          <cell r="E930" t="str">
            <v>ISIT</v>
          </cell>
          <cell r="F930" t="str">
            <v>VVIJAY55</v>
          </cell>
          <cell r="G930" t="str">
            <v>BGANESH</v>
          </cell>
          <cell r="H930" t="str">
            <v>MHOPKINS</v>
          </cell>
          <cell r="I930" t="str">
            <v>PKOTILA</v>
          </cell>
          <cell r="J930" t="str">
            <v>NO</v>
          </cell>
          <cell r="K930" t="str">
            <v>Gold</v>
          </cell>
          <cell r="L930" t="str">
            <v>Non S-Ox</v>
          </cell>
          <cell r="M930">
            <v>132</v>
          </cell>
          <cell r="N930" t="str">
            <v>No</v>
          </cell>
          <cell r="O930" t="str">
            <v>Yes</v>
          </cell>
          <cell r="P930">
            <v>37910</v>
          </cell>
          <cell r="Q930" t="str">
            <v>-</v>
          </cell>
          <cell r="R930" t="str">
            <v>In-House</v>
          </cell>
          <cell r="S930" t="str">
            <v>Manufacturing Staffs</v>
          </cell>
          <cell r="T930" t="str">
            <v>Industrial System IT</v>
          </cell>
          <cell r="U930" t="str">
            <v>ssunda82</v>
          </cell>
          <cell r="V930" t="str">
            <v>AKURIAN</v>
          </cell>
          <cell r="W930" t="str">
            <v>nqian2</v>
          </cell>
          <cell r="X930" t="str">
            <v>sduggine</v>
          </cell>
          <cell r="Y930" t="str">
            <v>JMONTANO</v>
          </cell>
          <cell r="Z930" t="str">
            <v>rprem2</v>
          </cell>
          <cell r="AA930" t="str">
            <v>-</v>
          </cell>
          <cell r="AB930" t="str">
            <v>No</v>
          </cell>
          <cell r="AC930" t="str">
            <v>No</v>
          </cell>
          <cell r="AD930" t="str">
            <v>No</v>
          </cell>
          <cell r="AE930" t="str">
            <v>Operational data base containing historical vehicle bills of material, Contents of Assembly for manufactured parts, and part/supplier information.</v>
          </cell>
          <cell r="AK930" t="str">
            <v>N/A</v>
          </cell>
          <cell r="AT930" t="str">
            <v xml:space="preserve">IMS DB DB2 </v>
          </cell>
          <cell r="AU930" t="str">
            <v>YES</v>
          </cell>
          <cell r="AV930" t="str">
            <v>Will be Decommissioned</v>
          </cell>
          <cell r="AW930" t="str">
            <v>TBD</v>
          </cell>
          <cell r="AX930" t="str">
            <v>Application will be replaced by MMP SAP in 2030+ (reviewed with MHOPKINS)</v>
          </cell>
        </row>
        <row r="931">
          <cell r="A931">
            <v>13541</v>
          </cell>
          <cell r="B931" t="str">
            <v>EESE ELECTRICAL DATA MANAGEMENT</v>
          </cell>
          <cell r="C931" t="str">
            <v>In Production</v>
          </cell>
          <cell r="D931" t="str">
            <v>EESEDATA</v>
          </cell>
          <cell r="E931" t="str">
            <v>ISIT</v>
          </cell>
          <cell r="F931" t="str">
            <v>OTHERS</v>
          </cell>
          <cell r="G931" t="str">
            <v>KBERISTA</v>
          </cell>
          <cell r="H931" t="str">
            <v>JPAWLOSK</v>
          </cell>
          <cell r="I931" t="str">
            <v>GRAO3</v>
          </cell>
          <cell r="J931" t="str">
            <v>NO</v>
          </cell>
          <cell r="K931" t="str">
            <v>Copper</v>
          </cell>
          <cell r="L931" t="str">
            <v>Non S-Ox</v>
          </cell>
          <cell r="M931">
            <v>111</v>
          </cell>
          <cell r="N931" t="str">
            <v>Yes</v>
          </cell>
          <cell r="O931" t="str">
            <v>No</v>
          </cell>
          <cell r="P931">
            <v>38046</v>
          </cell>
          <cell r="Q931" t="str">
            <v>-</v>
          </cell>
          <cell r="R931" t="str">
            <v>In-House</v>
          </cell>
          <cell r="S931" t="str">
            <v>Advanced PD and Tech</v>
          </cell>
          <cell r="T931" t="str">
            <v>-</v>
          </cell>
          <cell r="U931" t="str">
            <v>fsexton</v>
          </cell>
          <cell r="V931" t="str">
            <v>JPAWLOSK</v>
          </cell>
          <cell r="W931" t="str">
            <v>gbeera</v>
          </cell>
          <cell r="X931" t="str">
            <v>fsexton</v>
          </cell>
          <cell r="Y931" t="str">
            <v>-</v>
          </cell>
          <cell r="Z931" t="str">
            <v>-</v>
          </cell>
          <cell r="AA931" t="str">
            <v>-</v>
          </cell>
          <cell r="AB931" t="str">
            <v>No</v>
          </cell>
          <cell r="AC931" t="str">
            <v>-</v>
          </cell>
          <cell r="AD931" t="str">
            <v>No</v>
          </cell>
          <cell r="AE931" t="str">
            <v>management of electrical BOM data. Includes Web interface to existing electrical databases (UniBOM).</v>
          </cell>
          <cell r="AG931">
            <v>7</v>
          </cell>
          <cell r="AH931" t="str">
            <v>EDC New Hypervisor</v>
          </cell>
          <cell r="AI931" t="str">
            <v>TBD</v>
          </cell>
          <cell r="AK931" t="str">
            <v>See ISIT comments</v>
          </cell>
          <cell r="AL931" t="str">
            <v>WAS - Traditional</v>
          </cell>
          <cell r="AM931" t="str">
            <v>Rewrite</v>
          </cell>
          <cell r="AN931" t="str">
            <v>TBD</v>
          </cell>
          <cell r="AQ931" t="str">
            <v>Oracle</v>
          </cell>
          <cell r="AR931" t="str">
            <v>On-Prem</v>
          </cell>
          <cell r="AS931" t="str">
            <v>TBD</v>
          </cell>
        </row>
        <row r="932">
          <cell r="A932">
            <v>13551</v>
          </cell>
          <cell r="B932" t="str">
            <v>European VBOM</v>
          </cell>
          <cell r="C932" t="str">
            <v>In Production</v>
          </cell>
          <cell r="D932" t="str">
            <v>EuMP-VBOM</v>
          </cell>
          <cell r="E932" t="str">
            <v>ISIT</v>
          </cell>
          <cell r="F932" t="str">
            <v>VVIJAY55</v>
          </cell>
          <cell r="G932" t="str">
            <v>BGANESH</v>
          </cell>
          <cell r="H932" t="str">
            <v>TKRISHN8</v>
          </cell>
          <cell r="I932" t="str">
            <v>PKOTILA</v>
          </cell>
          <cell r="J932" t="str">
            <v>NO</v>
          </cell>
          <cell r="K932" t="str">
            <v>Gold</v>
          </cell>
          <cell r="L932" t="str">
            <v>Non S-Ox</v>
          </cell>
          <cell r="M932">
            <v>111</v>
          </cell>
          <cell r="N932" t="str">
            <v>No</v>
          </cell>
          <cell r="O932" t="str">
            <v>Yes</v>
          </cell>
          <cell r="P932">
            <v>30985</v>
          </cell>
          <cell r="Q932" t="str">
            <v>-</v>
          </cell>
          <cell r="R932" t="str">
            <v>In-House</v>
          </cell>
          <cell r="S932" t="str">
            <v>Manufacturing Staffs</v>
          </cell>
          <cell r="T932" t="str">
            <v>Industrial System IT</v>
          </cell>
          <cell r="U932" t="str">
            <v>DSTUBBIN</v>
          </cell>
          <cell r="V932" t="str">
            <v>AKURIAN</v>
          </cell>
          <cell r="W932" t="str">
            <v>nqian2</v>
          </cell>
          <cell r="X932" t="str">
            <v>ssubbia9</v>
          </cell>
          <cell r="Y932" t="str">
            <v>gmuthuli</v>
          </cell>
          <cell r="Z932" t="str">
            <v>lricha28</v>
          </cell>
          <cell r="AA932" t="str">
            <v>cjaesch1</v>
          </cell>
          <cell r="AB932" t="str">
            <v>No</v>
          </cell>
          <cell r="AC932" t="str">
            <v>-</v>
          </cell>
          <cell r="AD932" t="str">
            <v>No</v>
          </cell>
          <cell r="AE932" t="str">
            <v>The VBOM process provides Vehicle Bill of Materials for all non US plants. This includes mainstream European assembly plants, FAB plants, plants within the emerging markets process suite and KD plants.</v>
          </cell>
          <cell r="AF932" t="str">
            <v>EU</v>
          </cell>
          <cell r="AK932" t="str">
            <v>N/A</v>
          </cell>
          <cell r="AU932" t="str">
            <v>YES</v>
          </cell>
          <cell r="AV932" t="str">
            <v>Will be Decommissioned</v>
          </cell>
          <cell r="AW932" t="str">
            <v>TBD</v>
          </cell>
          <cell r="AX932" t="str">
            <v>This will be part of MMP (CMMS Replacement strategy) strategy. Right now MMP launches are planned for NA only. When EU planning happens in next 2 years this will be taken up.</v>
          </cell>
        </row>
        <row r="933">
          <cell r="A933">
            <v>13562</v>
          </cell>
          <cell r="B933" t="str">
            <v>Anthropomorphic Dummy Lab (ATD)</v>
          </cell>
          <cell r="C933" t="str">
            <v>In Production</v>
          </cell>
          <cell r="D933" t="str">
            <v>ATD</v>
          </cell>
          <cell r="E933" t="str">
            <v>ISIT</v>
          </cell>
          <cell r="F933" t="str">
            <v>KCHRIST2</v>
          </cell>
          <cell r="G933" t="str">
            <v>KCHRIST2</v>
          </cell>
          <cell r="H933" t="str">
            <v>BNASSER</v>
          </cell>
          <cell r="I933" t="str">
            <v>JLUCAS1</v>
          </cell>
          <cell r="J933" t="str">
            <v>NO</v>
          </cell>
          <cell r="K933" t="str">
            <v>Bronze</v>
          </cell>
          <cell r="L933" t="str">
            <v>Non S-Ox</v>
          </cell>
          <cell r="M933">
            <v>211</v>
          </cell>
          <cell r="N933" t="str">
            <v>No</v>
          </cell>
          <cell r="O933" t="str">
            <v>Yes</v>
          </cell>
          <cell r="P933">
            <v>37256</v>
          </cell>
          <cell r="Q933" t="str">
            <v>-</v>
          </cell>
          <cell r="R933" t="str">
            <v>In-House</v>
          </cell>
          <cell r="S933" t="str">
            <v>PD Operations and Quality</v>
          </cell>
          <cell r="T933" t="str">
            <v>Industrial System IT</v>
          </cell>
          <cell r="U933" t="str">
            <v>JCHERNEN</v>
          </cell>
          <cell r="V933" t="str">
            <v>ELOW1</v>
          </cell>
          <cell r="W933" t="str">
            <v>mkeena12</v>
          </cell>
          <cell r="X933" t="str">
            <v>jbrandim</v>
          </cell>
          <cell r="Y933" t="str">
            <v>schow</v>
          </cell>
          <cell r="Z933" t="str">
            <v>-</v>
          </cell>
          <cell r="AA933" t="str">
            <v>-</v>
          </cell>
          <cell r="AB933" t="str">
            <v>No</v>
          </cell>
          <cell r="AC933" t="str">
            <v>No</v>
          </cell>
          <cell r="AD933" t="str">
            <v>No</v>
          </cell>
          <cell r="AE933" t="str">
            <v>Verify suitability of Dummies for NHTSA test purposes, and to track parts for asset management and auditing.</v>
          </cell>
          <cell r="AG933">
            <v>2</v>
          </cell>
          <cell r="AH933" t="str">
            <v>EDC New Hypervisor</v>
          </cell>
          <cell r="AI933" t="str">
            <v>Q4 2026</v>
          </cell>
          <cell r="AJ933" t="str">
            <v>Availability of new Hypervisor solution.
Pottenatial cost to migratte.</v>
          </cell>
          <cell r="AK933" t="str">
            <v xml:space="preserve">App developed by a vendor specifically for Ford Motor, we need to work on a long-term strategy , option one migrate/lift and carry , option 2 rewrite for GCP </v>
          </cell>
        </row>
        <row r="934">
          <cell r="A934">
            <v>13569</v>
          </cell>
          <cell r="B934" t="str">
            <v>First Page</v>
          </cell>
          <cell r="C934" t="str">
            <v>In Production</v>
          </cell>
          <cell r="D934" t="str">
            <v>FP</v>
          </cell>
          <cell r="E934" t="str">
            <v>ISIT</v>
          </cell>
          <cell r="F934" t="str">
            <v>SKING68</v>
          </cell>
          <cell r="G934" t="str">
            <v>KRAMESH</v>
          </cell>
          <cell r="H934" t="str">
            <v>MKRAWCZA</v>
          </cell>
          <cell r="I934" t="str">
            <v>AELANGO</v>
          </cell>
          <cell r="J934" t="str">
            <v>YES</v>
          </cell>
          <cell r="K934" t="str">
            <v>Copper</v>
          </cell>
          <cell r="L934" t="str">
            <v>Non S-Ox</v>
          </cell>
          <cell r="M934">
            <v>211</v>
          </cell>
          <cell r="N934" t="str">
            <v>No</v>
          </cell>
          <cell r="O934" t="str">
            <v>Yes</v>
          </cell>
          <cell r="P934">
            <v>37906</v>
          </cell>
          <cell r="Q934" t="str">
            <v>-</v>
          </cell>
          <cell r="R934" t="str">
            <v>COTS</v>
          </cell>
          <cell r="S934" t="str">
            <v>Manufacturing Staffs</v>
          </cell>
          <cell r="T934" t="str">
            <v>Industrial System IT</v>
          </cell>
          <cell r="U934" t="str">
            <v>wharmych</v>
          </cell>
          <cell r="V934" t="str">
            <v>RJASSER</v>
          </cell>
          <cell r="W934" t="str">
            <v>RGOPAL14</v>
          </cell>
          <cell r="X934" t="str">
            <v>kmark11</v>
          </cell>
          <cell r="Y934" t="str">
            <v>lgan4</v>
          </cell>
          <cell r="Z934" t="str">
            <v>rshaver</v>
          </cell>
          <cell r="AA934" t="str">
            <v>-</v>
          </cell>
          <cell r="AB934" t="str">
            <v>No</v>
          </cell>
          <cell r="AC934" t="str">
            <v>Yes</v>
          </cell>
          <cell r="AD934" t="str">
            <v>No</v>
          </cell>
          <cell r="AE934" t="str">
            <v>Purchased package to manage configuration and messaging for alarming and escalation, and messaging to pagers.</v>
          </cell>
          <cell r="AF934" t="str">
            <v>Global</v>
          </cell>
          <cell r="AG934">
            <v>8</v>
          </cell>
          <cell r="AH934" t="str">
            <v>EDC New Hypervisor</v>
          </cell>
          <cell r="AI934" t="str">
            <v>Q4 2026</v>
          </cell>
          <cell r="AJ934" t="str">
            <v>Pottenatial cost to migratte.</v>
          </cell>
          <cell r="AQ934" t="str">
            <v>SQL</v>
          </cell>
          <cell r="AR934" t="str">
            <v>On-Prem</v>
          </cell>
          <cell r="AS934" t="str">
            <v>Q4 2026</v>
          </cell>
          <cell r="AT934" t="str">
            <v>Oracle Database removed and SQL we still see cost in latest report against SQL.</v>
          </cell>
        </row>
        <row r="935">
          <cell r="A935">
            <v>13586</v>
          </cell>
          <cell r="B935" t="str">
            <v>VIPER:European Vehicle Inventory Prod Eng Rep</v>
          </cell>
          <cell r="C935" t="str">
            <v>In Production</v>
          </cell>
          <cell r="D935" t="str">
            <v>EuMP-VIPER</v>
          </cell>
          <cell r="E935" t="str">
            <v>ISIT</v>
          </cell>
          <cell r="F935" t="str">
            <v>JPITTERL</v>
          </cell>
          <cell r="G935" t="str">
            <v>CBOHN</v>
          </cell>
          <cell r="H935" t="str">
            <v>MBONAKDA</v>
          </cell>
          <cell r="I935" t="str">
            <v>SSENTH15</v>
          </cell>
          <cell r="J935" t="str">
            <v>NO</v>
          </cell>
          <cell r="K935" t="str">
            <v>Bronze</v>
          </cell>
          <cell r="L935" t="str">
            <v>Non S-Ox</v>
          </cell>
          <cell r="M935">
            <v>211</v>
          </cell>
          <cell r="N935" t="str">
            <v>No</v>
          </cell>
          <cell r="O935" t="str">
            <v>Yes</v>
          </cell>
          <cell r="P935">
            <v>30985</v>
          </cell>
          <cell r="Q935" t="str">
            <v>-</v>
          </cell>
          <cell r="R935" t="str">
            <v>In-House</v>
          </cell>
          <cell r="S935" t="str">
            <v>Manufacturing Plants</v>
          </cell>
          <cell r="T935" t="str">
            <v>Industrial System IT</v>
          </cell>
          <cell r="U935" t="str">
            <v>jwrigh41</v>
          </cell>
          <cell r="V935" t="str">
            <v>LJAMES32</v>
          </cell>
          <cell r="W935" t="str">
            <v>RROSAR14</v>
          </cell>
          <cell r="X935" t="str">
            <v>cspahr</v>
          </cell>
          <cell r="Y935" t="str">
            <v>ijacobs4</v>
          </cell>
          <cell r="Z935" t="str">
            <v>pmarti22</v>
          </cell>
          <cell r="AA935" t="str">
            <v>-</v>
          </cell>
          <cell r="AB935" t="str">
            <v>Yes</v>
          </cell>
          <cell r="AC935" t="str">
            <v>Yes</v>
          </cell>
          <cell r="AD935" t="str">
            <v>No</v>
          </cell>
          <cell r="AE935" t="str">
            <v>This application records the progress of UK Ford owned vehicles, including demonstrators, management roll cars, pool cars and press cars throughout their Ford ownership. It is used by the Dagenham Car Conditioning Centre (Ford Autotech) to record the progress of Company and Contract Direct Sales Vehicles through the garage and provide management-reporting facilities.  It is also installed at several satellite locations in the UK to record Company vehicles moving into active service and being returned for disposal.</v>
          </cell>
          <cell r="AF935" t="str">
            <v>EU</v>
          </cell>
          <cell r="AG935">
            <v>3</v>
          </cell>
          <cell r="AH935" t="str">
            <v>Partial Migration to GCP</v>
          </cell>
          <cell r="AI935" t="str">
            <v>Q4 2024</v>
          </cell>
          <cell r="AJ935" t="str">
            <v>N/A</v>
          </cell>
          <cell r="AK935" t="str">
            <v>The application is migrated to GCP. The Oracle DB would remain On-Prem. The product team has tentative plan for migrating the DB to GCP in 2026. The team is unable to migrate the DB to GCP in 2025 due to othe priorities.</v>
          </cell>
          <cell r="AL935" t="str">
            <v>WAS, Struts, Springboot (Java &gt;= 17)</v>
          </cell>
          <cell r="AM935" t="str">
            <v>Rewrite</v>
          </cell>
          <cell r="AN935" t="str">
            <v>TBD</v>
          </cell>
          <cell r="AO935" t="str">
            <v>Total # of users = 56
Total # of screens = 35</v>
          </cell>
          <cell r="AP935" t="str">
            <v xml:space="preserve">The WAS Liberty portion of the application would be rewritten in Java Springboot. The team has tentative plan to rewrite the WAS Liberty portion to Springboot in 2026. The current java version is 11. EA has recommended the product team to upgrade the java version to 17+. </v>
          </cell>
          <cell r="AQ935" t="str">
            <v>Oracle</v>
          </cell>
          <cell r="AR935" t="str">
            <v>On-Prem</v>
          </cell>
          <cell r="AS935" t="str">
            <v>TBD</v>
          </cell>
          <cell r="AT935" t="str">
            <v xml:space="preserve"> The product team has tentative plan for migrating the DB to GCP in 2026. But the team is unable to migrate the DB to GCP in 2025 due to other priorities.</v>
          </cell>
          <cell r="AX935" t="str">
            <v>N/A</v>
          </cell>
        </row>
        <row r="936">
          <cell r="A936">
            <v>13588</v>
          </cell>
          <cell r="B936" t="str">
            <v>CMMS3 Bridges/PACO&amp;ILVS</v>
          </cell>
          <cell r="C936" t="str">
            <v>In Production</v>
          </cell>
          <cell r="D936" t="str">
            <v>EuMP-ILVS</v>
          </cell>
          <cell r="E936" t="str">
            <v>ISIT</v>
          </cell>
          <cell r="F936" t="str">
            <v>VVIJAY55</v>
          </cell>
          <cell r="G936" t="str">
            <v>BGANESH</v>
          </cell>
          <cell r="H936" t="str">
            <v>TKRISHN8</v>
          </cell>
          <cell r="I936" t="str">
            <v>PKOTILA</v>
          </cell>
          <cell r="J936" t="str">
            <v>NO</v>
          </cell>
          <cell r="K936" t="str">
            <v>Gold</v>
          </cell>
          <cell r="L936" t="str">
            <v>Non S-Ox</v>
          </cell>
          <cell r="M936">
            <v>111</v>
          </cell>
          <cell r="N936" t="str">
            <v>No</v>
          </cell>
          <cell r="O936" t="str">
            <v>Yes</v>
          </cell>
          <cell r="P936">
            <v>35855</v>
          </cell>
          <cell r="Q936" t="str">
            <v>-</v>
          </cell>
          <cell r="R936" t="str">
            <v>In-House</v>
          </cell>
          <cell r="S936" t="str">
            <v>Manufacturing Staffs</v>
          </cell>
          <cell r="T936" t="str">
            <v>Industrial System IT</v>
          </cell>
          <cell r="U936" t="str">
            <v>JSCHULE6</v>
          </cell>
          <cell r="V936" t="str">
            <v>SISENBOR</v>
          </cell>
          <cell r="W936" t="str">
            <v>nqian2</v>
          </cell>
          <cell r="X936" t="str">
            <v>ssubbia9</v>
          </cell>
          <cell r="Y936" t="str">
            <v>gmuthuli</v>
          </cell>
          <cell r="Z936" t="str">
            <v>cjaesch1</v>
          </cell>
          <cell r="AA936" t="str">
            <v>DSTUBBIN</v>
          </cell>
          <cell r="AB936" t="str">
            <v>No</v>
          </cell>
          <cell r="AC936" t="str">
            <v>-</v>
          </cell>
          <cell r="AD936" t="str">
            <v>No</v>
          </cell>
          <cell r="AE936" t="str">
            <v>CMMS3 Bridges transfers the various bridge files information between CMMS3 and European applications.   ILVS (IN LINE VEHICLE SEQUECING) receives plant wise bridges files from CMMS3 and delivers supplier wise part number info (vehicle Bill of Material) to the Supplier to enable the subsequent match with the actual vehicle sequence from PVS.</v>
          </cell>
          <cell r="AK936" t="str">
            <v>N/A</v>
          </cell>
          <cell r="AU936" t="str">
            <v>YES</v>
          </cell>
          <cell r="AV936" t="str">
            <v>Will be Decommissioned</v>
          </cell>
          <cell r="AW936" t="str">
            <v>TBD</v>
          </cell>
          <cell r="AX936" t="str">
            <v>This will be part of MMP (CMMS Replacement strategy) strategy. Right now MMP launches are planned for NA only. When EU planning happens in next 2 years this will be taken up.</v>
          </cell>
        </row>
        <row r="937">
          <cell r="A937">
            <v>13620</v>
          </cell>
          <cell r="B937" t="str">
            <v>Environmental Label</v>
          </cell>
          <cell r="C937" t="str">
            <v>In Production</v>
          </cell>
          <cell r="D937" t="str">
            <v>EVL</v>
          </cell>
          <cell r="E937" t="str">
            <v>ISIT</v>
          </cell>
          <cell r="F937" t="str">
            <v>DKAVITHA</v>
          </cell>
          <cell r="G937" t="str">
            <v>UVIJAYAL</v>
          </cell>
          <cell r="H937" t="str">
            <v>VNEELIMA</v>
          </cell>
          <cell r="I937" t="str">
            <v>TTOBOLSK</v>
          </cell>
          <cell r="J937" t="str">
            <v>NO</v>
          </cell>
          <cell r="K937" t="str">
            <v>Silver</v>
          </cell>
          <cell r="L937" t="str">
            <v>Non S-Ox</v>
          </cell>
          <cell r="M937">
            <v>21</v>
          </cell>
          <cell r="N937" t="str">
            <v>No</v>
          </cell>
          <cell r="O937" t="str">
            <v>Yes</v>
          </cell>
          <cell r="P937">
            <v>36769</v>
          </cell>
          <cell r="Q937">
            <v>47848</v>
          </cell>
          <cell r="R937" t="str">
            <v>In-House</v>
          </cell>
          <cell r="S937" t="str">
            <v>Marketing &amp; Sales</v>
          </cell>
          <cell r="T937" t="str">
            <v>Industrial System IT</v>
          </cell>
          <cell r="U937" t="str">
            <v>dschmi46</v>
          </cell>
          <cell r="V937" t="str">
            <v>BSZUCS</v>
          </cell>
          <cell r="W937" t="str">
            <v>MHEMAMA1</v>
          </cell>
          <cell r="X937" t="str">
            <v>rkarth67</v>
          </cell>
          <cell r="Y937" t="str">
            <v>MMOWNAGU</v>
          </cell>
          <cell r="Z937" t="str">
            <v>TKOSMEHL</v>
          </cell>
          <cell r="AA937" t="str">
            <v>njayeshk</v>
          </cell>
          <cell r="AB937" t="str">
            <v>Yes</v>
          </cell>
          <cell r="AC937" t="str">
            <v>-</v>
          </cell>
          <cell r="AD937" t="str">
            <v>No</v>
          </cell>
          <cell r="AE937" t="str">
            <v>Prints environmental information labels specific to individual vehicles and markets. These labels are required by law on vehicles put on public display in a few EU countries.</v>
          </cell>
          <cell r="AF937" t="str">
            <v>EU</v>
          </cell>
          <cell r="AH937" t="str">
            <v>Complete Migration to GCP (Both App &amp; DB)</v>
          </cell>
          <cell r="AI937" t="str">
            <v>Q4 2023</v>
          </cell>
          <cell r="AJ937" t="str">
            <v>In House</v>
          </cell>
          <cell r="AK937" t="str">
            <v>Application is completely moved to GCP by 2023</v>
          </cell>
          <cell r="AL937" t="str">
            <v>Struts</v>
          </cell>
          <cell r="AM937" t="str">
            <v>Rewrite</v>
          </cell>
          <cell r="AN937" t="str">
            <v>Q4 2024</v>
          </cell>
          <cell r="AO937" t="str">
            <v>Struts rewritten and launched during 
Q4 -23</v>
          </cell>
          <cell r="AP937" t="str">
            <v>This is completed and launched in Q4 2023.</v>
          </cell>
          <cell r="AQ937" t="str">
            <v>SQL</v>
          </cell>
          <cell r="AR937" t="str">
            <v>Modernize to Cloud Databases</v>
          </cell>
          <cell r="AS937" t="str">
            <v>Q4 2024</v>
          </cell>
          <cell r="AT937" t="str">
            <v>DB from SQL is migrated to Postgres by Q4-23</v>
          </cell>
        </row>
        <row r="938">
          <cell r="A938">
            <v>13630</v>
          </cell>
          <cell r="B938" t="str">
            <v>VBS-Portal</v>
          </cell>
          <cell r="C938" t="str">
            <v>In Production</v>
          </cell>
          <cell r="D938" t="str">
            <v>VBS-Portal</v>
          </cell>
          <cell r="E938" t="str">
            <v>ISIT</v>
          </cell>
          <cell r="F938" t="str">
            <v>JKOONS</v>
          </cell>
          <cell r="G938" t="str">
            <v>MMAHIMA</v>
          </cell>
          <cell r="H938" t="str">
            <v>VPRAHALA</v>
          </cell>
          <cell r="I938" t="str">
            <v>GRAO3</v>
          </cell>
          <cell r="J938" t="str">
            <v>NO</v>
          </cell>
          <cell r="K938" t="str">
            <v>Copper</v>
          </cell>
          <cell r="L938" t="str">
            <v>Non S-Ox</v>
          </cell>
          <cell r="M938">
            <v>211</v>
          </cell>
          <cell r="N938" t="str">
            <v>No</v>
          </cell>
          <cell r="O938" t="str">
            <v>Yes</v>
          </cell>
          <cell r="P938">
            <v>36891</v>
          </cell>
          <cell r="Q938" t="str">
            <v>-</v>
          </cell>
          <cell r="R938" t="str">
            <v>In-House</v>
          </cell>
          <cell r="S938" t="str">
            <v>Manufacturing Engineering</v>
          </cell>
          <cell r="T938" t="str">
            <v>Industrial System IT</v>
          </cell>
          <cell r="U938" t="str">
            <v>mprasad5</v>
          </cell>
          <cell r="V938" t="str">
            <v>LBABEL</v>
          </cell>
          <cell r="W938" t="str">
            <v>gbeera</v>
          </cell>
          <cell r="X938" t="str">
            <v>arajend8</v>
          </cell>
          <cell r="Y938" t="str">
            <v>TPETCHIM</v>
          </cell>
          <cell r="Z938" t="str">
            <v>-</v>
          </cell>
          <cell r="AA938" t="str">
            <v>-</v>
          </cell>
          <cell r="AB938" t="str">
            <v>No</v>
          </cell>
          <cell r="AC938" t="str">
            <v>-</v>
          </cell>
          <cell r="AD938" t="str">
            <v>No</v>
          </cell>
          <cell r="AE938" t="str">
            <v>The VBS-Portal (Manufacturing Web) is a web portal that provides fast and easy access to manufacturing data for Body Construction (e.g. 3D tooling data, Simulations, Documentation, used product parts, etc.) and Stamping.</v>
          </cell>
          <cell r="AH938" t="str">
            <v>Partial Migration to GCP</v>
          </cell>
          <cell r="AK938" t="str">
            <v>See ISIT comments</v>
          </cell>
          <cell r="AL938" t="str">
            <v>WAS</v>
          </cell>
          <cell r="AM938" t="str">
            <v>Will be Decommissioned</v>
          </cell>
          <cell r="AN938" t="str">
            <v>TBD</v>
          </cell>
          <cell r="AT938" t="str">
            <v>VBS Portal functionality has been accomodated in FEDEWB that is deployed in GCP CloudRun.</v>
          </cell>
        </row>
        <row r="939">
          <cell r="A939">
            <v>13671</v>
          </cell>
          <cell r="B939" t="str">
            <v>Lommel Calibration Database/System</v>
          </cell>
          <cell r="C939" t="str">
            <v>In Production</v>
          </cell>
          <cell r="D939" t="str">
            <v>LCD/LCS</v>
          </cell>
          <cell r="E939" t="str">
            <v>ISIT</v>
          </cell>
          <cell r="F939" t="str">
            <v>JKOONS</v>
          </cell>
          <cell r="G939" t="str">
            <v>TBROWN99</v>
          </cell>
          <cell r="H939" t="str">
            <v>RMOHAME4</v>
          </cell>
          <cell r="I939" t="str">
            <v>JLUCAS1</v>
          </cell>
          <cell r="J939" t="str">
            <v>NO</v>
          </cell>
          <cell r="K939" t="str">
            <v>Copper</v>
          </cell>
          <cell r="L939" t="str">
            <v>Non S-Ox</v>
          </cell>
          <cell r="M939">
            <v>111</v>
          </cell>
          <cell r="N939" t="str">
            <v>No</v>
          </cell>
          <cell r="O939" t="str">
            <v>Yes</v>
          </cell>
          <cell r="P939">
            <v>36769</v>
          </cell>
          <cell r="Q939" t="str">
            <v>-</v>
          </cell>
          <cell r="R939" t="str">
            <v>In-House</v>
          </cell>
          <cell r="S939" t="str">
            <v>PD Operations and Quality</v>
          </cell>
          <cell r="T939" t="str">
            <v>Industrial System IT</v>
          </cell>
          <cell r="U939" t="str">
            <v>jmannaer</v>
          </cell>
          <cell r="V939" t="str">
            <v>GVANNOYE</v>
          </cell>
          <cell r="W939" t="str">
            <v>mkeena12</v>
          </cell>
          <cell r="X939" t="str">
            <v>MPRAVE10</v>
          </cell>
          <cell r="Y939" t="str">
            <v>jluehrs</v>
          </cell>
          <cell r="Z939" t="str">
            <v>-</v>
          </cell>
          <cell r="AA939" t="str">
            <v>fbomans</v>
          </cell>
          <cell r="AB939" t="str">
            <v>No</v>
          </cell>
          <cell r="AC939" t="str">
            <v>-</v>
          </cell>
          <cell r="AD939" t="str">
            <v>No</v>
          </cell>
          <cell r="AE939" t="str">
            <v>Calibration lab system for Lommel Proving Ground. The application consists of 2 parts: LCD (Oracle Forms 10G) for calibration preparation and reporting and LCS (Labview 5.1) for the actual sensor calibration.</v>
          </cell>
          <cell r="AF939" t="str">
            <v>EU</v>
          </cell>
          <cell r="AG939">
            <v>4</v>
          </cell>
          <cell r="AH939" t="str">
            <v>Partial Migration to GCP</v>
          </cell>
          <cell r="AI939" t="str">
            <v>Q4 2024</v>
          </cell>
          <cell r="AJ939" t="str">
            <v>FTP was hosted in ITO  servers and this has been decommissioned in 2024</v>
          </cell>
          <cell r="AK939" t="str">
            <v>FTP was hosted in ITO  servers and this has been decommissioned in 2024</v>
          </cell>
          <cell r="AL939" t="str">
            <v>WAS</v>
          </cell>
          <cell r="AM939" t="str">
            <v>Rewrite</v>
          </cell>
          <cell r="AN939" t="str">
            <v>Q4 2025</v>
          </cell>
          <cell r="AO939" t="str">
            <v>No. of users - 12
No. of modules - 28</v>
          </cell>
          <cell r="AP939" t="str">
            <v>Plan is to move to latest Java version</v>
          </cell>
          <cell r="AQ939" t="str">
            <v>Oracle</v>
          </cell>
          <cell r="AR939" t="str">
            <v>Modernize to Cloud Databases</v>
          </cell>
          <cell r="AS939" t="str">
            <v>Q4 2025</v>
          </cell>
          <cell r="AT939" t="str">
            <v xml:space="preserve">Oracle database is shared with multiple applications and business has requested for detailed analysis to separate the database; 
Got dependency with other apps </v>
          </cell>
          <cell r="AV939" t="str">
            <v>Optimize MF - MIPs reduction</v>
          </cell>
        </row>
        <row r="940">
          <cell r="A940">
            <v>13682</v>
          </cell>
          <cell r="B940" t="str">
            <v>FACTS: Ford And Competitor Technology System</v>
          </cell>
          <cell r="C940" t="str">
            <v>In Production</v>
          </cell>
          <cell r="D940" t="str">
            <v>EuVP_FACTS</v>
          </cell>
          <cell r="E940" t="str">
            <v>ISIT</v>
          </cell>
          <cell r="F940" t="str">
            <v>MNOWICK1</v>
          </cell>
          <cell r="G940" t="str">
            <v>LSRINIVA</v>
          </cell>
          <cell r="H940" t="str">
            <v>RSTOCKTO</v>
          </cell>
          <cell r="I940" t="str">
            <v>JLUCAS1</v>
          </cell>
          <cell r="J940" t="str">
            <v>NO</v>
          </cell>
          <cell r="K940" t="str">
            <v>Silver</v>
          </cell>
          <cell r="L940" t="str">
            <v>Non S-Ox</v>
          </cell>
          <cell r="M940">
            <v>211</v>
          </cell>
          <cell r="N940" t="str">
            <v>No</v>
          </cell>
          <cell r="O940" t="str">
            <v>Yes</v>
          </cell>
          <cell r="P940">
            <v>38718</v>
          </cell>
          <cell r="Q940" t="str">
            <v>-</v>
          </cell>
          <cell r="R940" t="str">
            <v>-</v>
          </cell>
          <cell r="S940" t="str">
            <v>PD Operations and Quality</v>
          </cell>
          <cell r="T940" t="str">
            <v>Industrial System IT</v>
          </cell>
          <cell r="U940" t="str">
            <v>jferencz</v>
          </cell>
          <cell r="V940" t="str">
            <v>MSTOECKL</v>
          </cell>
          <cell r="W940" t="str">
            <v>maltimus</v>
          </cell>
          <cell r="X940" t="str">
            <v>aantonyt</v>
          </cell>
          <cell r="Y940" t="str">
            <v>orufus</v>
          </cell>
          <cell r="Z940" t="str">
            <v>dkenney2</v>
          </cell>
          <cell r="AA940" t="str">
            <v>-</v>
          </cell>
          <cell r="AB940" t="str">
            <v>No</v>
          </cell>
          <cell r="AC940" t="str">
            <v>-</v>
          </cell>
          <cell r="AD940" t="str">
            <v>No</v>
          </cell>
          <cell r="AE940" t="str">
            <v>FACTS is a software which is provided and maintained by a company called A2Mac1. This will provide a central database for storage and retrieval of Ford teardown information and Ford attribute, commodity and component data including photos.</v>
          </cell>
          <cell r="AG940">
            <v>16</v>
          </cell>
          <cell r="AH940" t="str">
            <v>EDC New Hypervisor</v>
          </cell>
          <cell r="AI940" t="str">
            <v>TBD</v>
          </cell>
          <cell r="AM940" t="str">
            <v>Version Upgrade</v>
          </cell>
        </row>
        <row r="941">
          <cell r="A941">
            <v>13683</v>
          </cell>
          <cell r="B941" t="str">
            <v>Lommel Visitor Book</v>
          </cell>
          <cell r="C941" t="str">
            <v>In Production</v>
          </cell>
          <cell r="D941" t="str">
            <v>EuPV-LVB</v>
          </cell>
          <cell r="E941" t="str">
            <v>ISIT</v>
          </cell>
          <cell r="F941" t="str">
            <v>JKOONS</v>
          </cell>
          <cell r="G941" t="str">
            <v>TBROWN99</v>
          </cell>
          <cell r="H941" t="str">
            <v>RMOHAME4</v>
          </cell>
          <cell r="I941" t="str">
            <v>JLUCAS1</v>
          </cell>
          <cell r="J941" t="str">
            <v>NO</v>
          </cell>
          <cell r="K941" t="str">
            <v>Copper</v>
          </cell>
          <cell r="L941" t="str">
            <v>Non S-Ox</v>
          </cell>
          <cell r="M941">
            <v>211</v>
          </cell>
          <cell r="N941" t="str">
            <v>No</v>
          </cell>
          <cell r="O941" t="str">
            <v>Yes</v>
          </cell>
          <cell r="P941">
            <v>36632</v>
          </cell>
          <cell r="Q941" t="str">
            <v>-</v>
          </cell>
          <cell r="R941" t="str">
            <v>In-House</v>
          </cell>
          <cell r="S941" t="str">
            <v>PD Operations and Quality</v>
          </cell>
          <cell r="T941" t="str">
            <v>Industrial System IT</v>
          </cell>
          <cell r="U941" t="str">
            <v>ypellens</v>
          </cell>
          <cell r="V941" t="str">
            <v>GVANNOYE</v>
          </cell>
          <cell r="W941" t="str">
            <v>mkeena12</v>
          </cell>
          <cell r="X941" t="str">
            <v>MPRAVE10</v>
          </cell>
          <cell r="Y941" t="str">
            <v>jluehrs</v>
          </cell>
          <cell r="Z941" t="str">
            <v>epersoon</v>
          </cell>
          <cell r="AA941" t="str">
            <v>fbomans</v>
          </cell>
          <cell r="AB941" t="str">
            <v>No</v>
          </cell>
          <cell r="AC941" t="str">
            <v>Yes</v>
          </cell>
          <cell r="AD941" t="str">
            <v>No</v>
          </cell>
          <cell r="AE941" t="str">
            <v>Electronic visitor records for Lommel Proving Ground.</v>
          </cell>
          <cell r="AF941" t="str">
            <v>EU</v>
          </cell>
          <cell r="AH941" t="str">
            <v>Partial Migration to GCP</v>
          </cell>
          <cell r="AI941" t="str">
            <v>N/A</v>
          </cell>
          <cell r="AJ941" t="str">
            <v>N/A</v>
          </cell>
          <cell r="AK941" t="str">
            <v>N/A</v>
          </cell>
          <cell r="AL941" t="str">
            <v>WAS</v>
          </cell>
          <cell r="AM941" t="str">
            <v>Rewrite</v>
          </cell>
          <cell r="AN941" t="str">
            <v>Q4 2025</v>
          </cell>
          <cell r="AO941" t="str">
            <v>No. of users - 12
No. of modules - 15</v>
          </cell>
          <cell r="AP941" t="str">
            <v>Plan is to move to latest Java version</v>
          </cell>
          <cell r="AQ941" t="str">
            <v>Oracle</v>
          </cell>
          <cell r="AR941" t="str">
            <v>On-Prem</v>
          </cell>
          <cell r="AS941" t="str">
            <v>Q4 2025</v>
          </cell>
          <cell r="AT941" t="str">
            <v xml:space="preserve">Oracle database is shared with multiple applications and business has requested for detailed analysis to separate the database; 
Got dependency with other apps </v>
          </cell>
        </row>
        <row r="942">
          <cell r="A942">
            <v>13729</v>
          </cell>
          <cell r="B942" t="str">
            <v>LIMS: Laboratory Information Management System</v>
          </cell>
          <cell r="C942" t="str">
            <v>In Production</v>
          </cell>
          <cell r="D942" t="str">
            <v>EuVP_LIMS</v>
          </cell>
          <cell r="E942" t="str">
            <v>ISIT</v>
          </cell>
          <cell r="F942" t="str">
            <v>JKOONS</v>
          </cell>
          <cell r="G942" t="str">
            <v>CBOHN</v>
          </cell>
          <cell r="H942" t="str">
            <v>MZIRWES1</v>
          </cell>
          <cell r="I942" t="str">
            <v>JLUCAS1</v>
          </cell>
          <cell r="J942" t="str">
            <v>NO</v>
          </cell>
          <cell r="K942" t="str">
            <v>Copper</v>
          </cell>
          <cell r="L942" t="str">
            <v>Non S-Ox</v>
          </cell>
          <cell r="M942">
            <v>211</v>
          </cell>
          <cell r="N942" t="str">
            <v>No</v>
          </cell>
          <cell r="O942" t="str">
            <v>Yes</v>
          </cell>
          <cell r="P942">
            <v>37178</v>
          </cell>
          <cell r="Q942" t="str">
            <v>-</v>
          </cell>
          <cell r="R942" t="str">
            <v>In-House</v>
          </cell>
          <cell r="S942" t="str">
            <v>PD Operations and Quality</v>
          </cell>
          <cell r="T942" t="str">
            <v>Industrial System IT</v>
          </cell>
          <cell r="U942" t="str">
            <v>sriewer1</v>
          </cell>
          <cell r="V942" t="str">
            <v>MBEYER</v>
          </cell>
          <cell r="W942" t="str">
            <v>mkeena12</v>
          </cell>
          <cell r="X942" t="str">
            <v>jluehrs</v>
          </cell>
          <cell r="Y942" t="str">
            <v>jluehrs</v>
          </cell>
          <cell r="Z942" t="str">
            <v>jluehrs</v>
          </cell>
          <cell r="AA942" t="str">
            <v>-</v>
          </cell>
          <cell r="AB942" t="str">
            <v>No</v>
          </cell>
          <cell r="AC942" t="str">
            <v>No</v>
          </cell>
          <cell r="AD942" t="str">
            <v>No</v>
          </cell>
          <cell r="AE942" t="str">
            <v>This LIMS is a full-featured Client Server Laboratory Information Management System that is integrated into Windows environment for the European Materials Laboratory developed by LABWARE Association. The system manages all projects e.g. workload test protocol and results cost controlling reporting. The system is concepted to be variable to the various business requirements.</v>
          </cell>
          <cell r="AG942">
            <v>2</v>
          </cell>
          <cell r="AH942" t="str">
            <v>Will be Decommissioned</v>
          </cell>
          <cell r="AI942" t="str">
            <v>TBD</v>
          </cell>
          <cell r="AQ942" t="str">
            <v>Oracle</v>
          </cell>
          <cell r="AR942" t="str">
            <v>Will be Decommissioned</v>
          </cell>
          <cell r="AS942" t="str">
            <v>TBD</v>
          </cell>
        </row>
        <row r="943">
          <cell r="A943">
            <v>13782</v>
          </cell>
          <cell r="B943" t="str">
            <v>LPG Internal Web Site</v>
          </cell>
          <cell r="C943" t="str">
            <v>In Production</v>
          </cell>
          <cell r="D943" t="str">
            <v>EuPV-LPGW</v>
          </cell>
          <cell r="E943" t="str">
            <v>ISIT</v>
          </cell>
          <cell r="F943" t="str">
            <v>OTHERS</v>
          </cell>
          <cell r="G943" t="str">
            <v>GVANNOYE</v>
          </cell>
          <cell r="H943" t="str">
            <v>GTACKOEN</v>
          </cell>
          <cell r="I943" t="str">
            <v>JLUCAS1</v>
          </cell>
          <cell r="J943" t="str">
            <v>NO</v>
          </cell>
          <cell r="K943" t="str">
            <v>Silver</v>
          </cell>
          <cell r="L943" t="str">
            <v>Non S-Ox</v>
          </cell>
          <cell r="M943">
            <v>211</v>
          </cell>
          <cell r="N943" t="str">
            <v>Yes</v>
          </cell>
          <cell r="O943" t="str">
            <v>No</v>
          </cell>
          <cell r="P943">
            <v>37850</v>
          </cell>
          <cell r="Q943" t="str">
            <v>-</v>
          </cell>
          <cell r="R943" t="str">
            <v>In-House</v>
          </cell>
          <cell r="S943" t="str">
            <v>PD Operations and Quality</v>
          </cell>
          <cell r="T943" t="str">
            <v>Industrial System IT</v>
          </cell>
          <cell r="U943" t="str">
            <v>gtackoen</v>
          </cell>
          <cell r="V943" t="str">
            <v>GVANNOYE</v>
          </cell>
          <cell r="W943" t="str">
            <v>mkeena12</v>
          </cell>
          <cell r="X943" t="str">
            <v>fbomans</v>
          </cell>
          <cell r="Y943" t="str">
            <v>jluehrs</v>
          </cell>
          <cell r="Z943" t="str">
            <v>fbomans</v>
          </cell>
          <cell r="AA943" t="str">
            <v>mgerrit2</v>
          </cell>
          <cell r="AB943" t="str">
            <v>No</v>
          </cell>
          <cell r="AC943" t="str">
            <v>No</v>
          </cell>
          <cell r="AD943" t="str">
            <v>No</v>
          </cell>
          <cell r="AE943" t="str">
            <v>Intranet Web site hosting information about Lommel Proving Ground. The site consists of static (HTML) and dynamic (ASP,ASPX) content.</v>
          </cell>
          <cell r="AG943">
            <v>5</v>
          </cell>
          <cell r="AH943" t="str">
            <v>EDC New Hypervisor</v>
          </cell>
          <cell r="AI943" t="str">
            <v>TBD</v>
          </cell>
        </row>
        <row r="944">
          <cell r="A944">
            <v>13786</v>
          </cell>
          <cell r="B944" t="str">
            <v>In-Use Verification  Program</v>
          </cell>
          <cell r="C944" t="str">
            <v>In Production</v>
          </cell>
          <cell r="D944" t="str">
            <v>IUVP</v>
          </cell>
          <cell r="E944" t="str">
            <v>ISIT</v>
          </cell>
          <cell r="F944" t="str">
            <v>DKAVITHA</v>
          </cell>
          <cell r="G944" t="str">
            <v>UVIJAYAL</v>
          </cell>
          <cell r="H944" t="str">
            <v>VNEELIMA</v>
          </cell>
          <cell r="I944" t="str">
            <v>TTOBOLSK</v>
          </cell>
          <cell r="J944" t="str">
            <v>NO</v>
          </cell>
          <cell r="K944" t="str">
            <v>Bronze</v>
          </cell>
          <cell r="L944" t="str">
            <v>Non S-Ox</v>
          </cell>
          <cell r="M944">
            <v>111</v>
          </cell>
          <cell r="N944" t="str">
            <v>No</v>
          </cell>
          <cell r="O944" t="str">
            <v>Yes</v>
          </cell>
          <cell r="P944">
            <v>38382</v>
          </cell>
          <cell r="Q944">
            <v>47694</v>
          </cell>
          <cell r="R944" t="str">
            <v>In-House</v>
          </cell>
          <cell r="S944" t="str">
            <v>Policy</v>
          </cell>
          <cell r="T944" t="str">
            <v>Industrial System IT</v>
          </cell>
          <cell r="U944" t="str">
            <v>cgardin6</v>
          </cell>
          <cell r="V944" t="str">
            <v>JGUERNS4</v>
          </cell>
          <cell r="W944" t="str">
            <v>MHEMAMA1</v>
          </cell>
          <cell r="X944" t="str">
            <v>KRAHUL3</v>
          </cell>
          <cell r="Y944" t="str">
            <v>PKARANK1</v>
          </cell>
          <cell r="Z944" t="str">
            <v>jguerns4</v>
          </cell>
          <cell r="AA944" t="str">
            <v>jsas</v>
          </cell>
          <cell r="AB944" t="str">
            <v>Yes</v>
          </cell>
          <cell r="AC944" t="str">
            <v>No</v>
          </cell>
          <cell r="AD944" t="str">
            <v>No</v>
          </cell>
          <cell r="AE944" t="str">
            <v>New EPA regulation for In-Use vehicle testing, requires additional vehicle data and automated data transfer from test facilities to central datbase. Mandatory to ensure Corp compliance with EPA.</v>
          </cell>
          <cell r="AF944" t="str">
            <v>NA</v>
          </cell>
          <cell r="AH944" t="str">
            <v>Complete Migration to GCP (Both App &amp; DB)</v>
          </cell>
          <cell r="AI944" t="str">
            <v>Q4 2025</v>
          </cell>
          <cell r="AL944" t="str">
            <v>WAS, Struts</v>
          </cell>
          <cell r="AM944" t="str">
            <v>Rewrite</v>
          </cell>
          <cell r="AN944" t="str">
            <v>Q4 2025</v>
          </cell>
          <cell r="AO944" t="str">
            <v>Java 17
Spring framework 3.x
Angular 15
Users# : 20-50</v>
          </cell>
          <cell r="AP944" t="str">
            <v>After rewrite and DB conversion application needs to be deployed in cloud Run</v>
          </cell>
          <cell r="AQ944" t="str">
            <v>Oracle</v>
          </cell>
          <cell r="AR944" t="str">
            <v>Modernize to Cloud Databases</v>
          </cell>
          <cell r="AS944" t="str">
            <v>Q4 2025</v>
          </cell>
          <cell r="AT944" t="str">
            <v>Oracle to PostgreSQL Conversion</v>
          </cell>
        </row>
        <row r="945">
          <cell r="A945">
            <v>13834</v>
          </cell>
          <cell r="B945" t="str">
            <v>CiTiS: Customs &amp; International Trading Information</v>
          </cell>
          <cell r="C945" t="str">
            <v>In Production</v>
          </cell>
          <cell r="D945" t="str">
            <v>EuAS-CITIS</v>
          </cell>
          <cell r="E945" t="str">
            <v>ISIT</v>
          </cell>
          <cell r="F945" t="str">
            <v>VVIJAY55</v>
          </cell>
          <cell r="G945" t="str">
            <v>RADAM10</v>
          </cell>
          <cell r="H945" t="str">
            <v>SYARLAGA</v>
          </cell>
          <cell r="I945" t="str">
            <v>SSENTH15</v>
          </cell>
          <cell r="J945" t="str">
            <v>NO</v>
          </cell>
          <cell r="K945" t="str">
            <v>Silver</v>
          </cell>
          <cell r="L945" t="str">
            <v>Non S-Ox</v>
          </cell>
          <cell r="M945">
            <v>222</v>
          </cell>
          <cell r="N945" t="str">
            <v>No</v>
          </cell>
          <cell r="O945" t="str">
            <v>Yes</v>
          </cell>
          <cell r="P945">
            <v>38018</v>
          </cell>
          <cell r="Q945" t="str">
            <v>-</v>
          </cell>
          <cell r="R945" t="str">
            <v>In-House</v>
          </cell>
          <cell r="S945" t="str">
            <v>Manufacturing Staffs</v>
          </cell>
          <cell r="T945" t="str">
            <v>Industrial System IT</v>
          </cell>
          <cell r="U945" t="str">
            <v>AAHRENDS</v>
          </cell>
          <cell r="V945" t="str">
            <v>CKOENEN</v>
          </cell>
          <cell r="W945" t="str">
            <v>nqian2</v>
          </cell>
          <cell r="X945" t="str">
            <v>rsumathi</v>
          </cell>
          <cell r="Y945" t="str">
            <v>sprave17</v>
          </cell>
          <cell r="Z945" t="str">
            <v>SKUGEL</v>
          </cell>
          <cell r="AA945" t="str">
            <v>DSETIEN1</v>
          </cell>
          <cell r="AB945" t="str">
            <v>No</v>
          </cell>
          <cell r="AC945" t="str">
            <v>-</v>
          </cell>
          <cell r="AD945" t="str">
            <v>No</v>
          </cell>
          <cell r="AE945" t="str">
            <v>CiTiS (Customs &amp; International Trading Information)System is a pan-European Ford Customs system that embraces all data and processes necessary to operate a cost-efficient, compliant Customs operation, capable of handling the diverse business under the Ford Motor Company trust mark.</v>
          </cell>
          <cell r="AU945" t="str">
            <v>YES</v>
          </cell>
          <cell r="AV945" t="str">
            <v>Migrate/Rewrite ONLY heavy batch/reporting jobs to GCP</v>
          </cell>
          <cell r="AW945" t="str">
            <v>Q3 2027</v>
          </cell>
        </row>
        <row r="946">
          <cell r="A946">
            <v>13867</v>
          </cell>
          <cell r="B946" t="str">
            <v>Next Gen User Access Mgmt System New</v>
          </cell>
          <cell r="C946" t="str">
            <v>In Production</v>
          </cell>
          <cell r="D946" t="str">
            <v>NGUAMS-NEW</v>
          </cell>
          <cell r="E946" t="str">
            <v>ISIT</v>
          </cell>
          <cell r="F946" t="str">
            <v>JKOONS</v>
          </cell>
          <cell r="G946" t="str">
            <v>NLAKSHMA</v>
          </cell>
          <cell r="H946" t="str">
            <v>MMAHIMA</v>
          </cell>
          <cell r="I946" t="str">
            <v>GRAO3</v>
          </cell>
          <cell r="J946" t="str">
            <v>NO</v>
          </cell>
          <cell r="K946" t="str">
            <v>Copper</v>
          </cell>
          <cell r="L946" t="str">
            <v>Non S-Ox</v>
          </cell>
          <cell r="M946">
            <v>111</v>
          </cell>
          <cell r="N946" t="str">
            <v>No</v>
          </cell>
          <cell r="O946" t="str">
            <v>Yes</v>
          </cell>
          <cell r="P946">
            <v>37745</v>
          </cell>
          <cell r="Q946" t="str">
            <v>-</v>
          </cell>
          <cell r="R946" t="str">
            <v>In-House</v>
          </cell>
          <cell r="S946" t="str">
            <v>Advanced PD and Tech</v>
          </cell>
          <cell r="T946" t="str">
            <v>Industrial System IT</v>
          </cell>
          <cell r="U946" t="str">
            <v>jleonar1</v>
          </cell>
          <cell r="V946" t="str">
            <v>GWALLAC9</v>
          </cell>
          <cell r="W946" t="str">
            <v>gbeera</v>
          </cell>
          <cell r="X946" t="str">
            <v>BELAKKIY</v>
          </cell>
          <cell r="Y946" t="str">
            <v>HMURUGA4</v>
          </cell>
          <cell r="Z946" t="str">
            <v>-</v>
          </cell>
          <cell r="AA946" t="str">
            <v>-</v>
          </cell>
          <cell r="AB946" t="str">
            <v>No</v>
          </cell>
          <cell r="AC946" t="str">
            <v>-</v>
          </cell>
          <cell r="AD946" t="str">
            <v>No</v>
          </cell>
          <cell r="AE946" t="str">
            <v>This tool creates Users Ids in TeamCenterEngineering (TCe)and assigns car programs, groups, and/or roles to those users. All requests and granted access is tracked in a database for audit purposes.</v>
          </cell>
          <cell r="AF946" t="str">
            <v>Global</v>
          </cell>
          <cell r="AG946">
            <v>4</v>
          </cell>
          <cell r="AH946" t="str">
            <v>EDC New Hypervisor</v>
          </cell>
          <cell r="AI946" t="str">
            <v>TBD</v>
          </cell>
          <cell r="AK946" t="str">
            <v>See ISIT comments on Teamcenter</v>
          </cell>
          <cell r="AQ946" t="str">
            <v>Oracle</v>
          </cell>
          <cell r="AR946" t="str">
            <v>On-Prem</v>
          </cell>
          <cell r="AS946" t="str">
            <v>TBD</v>
          </cell>
          <cell r="AT946" t="str">
            <v>Teamcenter Vendor does not support Cloud Databases. See ISIT comments.</v>
          </cell>
        </row>
        <row r="947">
          <cell r="A947">
            <v>13868</v>
          </cell>
          <cell r="B947" t="str">
            <v>C3P Central Authentication System</v>
          </cell>
          <cell r="C947" t="str">
            <v>In Production</v>
          </cell>
          <cell r="D947" t="str">
            <v>CCAS</v>
          </cell>
          <cell r="E947" t="str">
            <v>ISIT</v>
          </cell>
          <cell r="F947" t="str">
            <v>JKOONS</v>
          </cell>
          <cell r="G947" t="str">
            <v>NLAKSHMA</v>
          </cell>
          <cell r="H947" t="str">
            <v>MMAHIMA</v>
          </cell>
          <cell r="I947" t="str">
            <v>GRAO3</v>
          </cell>
          <cell r="J947" t="str">
            <v>NO</v>
          </cell>
          <cell r="K947" t="str">
            <v>Silver</v>
          </cell>
          <cell r="L947" t="str">
            <v>Non S-Ox</v>
          </cell>
          <cell r="M947">
            <v>111</v>
          </cell>
          <cell r="N947" t="str">
            <v>No</v>
          </cell>
          <cell r="O947" t="str">
            <v>Yes</v>
          </cell>
          <cell r="P947">
            <v>37745</v>
          </cell>
          <cell r="Q947" t="str">
            <v>-</v>
          </cell>
          <cell r="R947" t="str">
            <v>In-House</v>
          </cell>
          <cell r="S947" t="str">
            <v>Advanced PD and Tech</v>
          </cell>
          <cell r="T947" t="str">
            <v>Industrial System IT</v>
          </cell>
          <cell r="U947" t="str">
            <v>jleonar1</v>
          </cell>
          <cell r="V947" t="str">
            <v>GWALLAC9</v>
          </cell>
          <cell r="W947" t="str">
            <v>gbeera</v>
          </cell>
          <cell r="X947" t="str">
            <v>BELAKKIY</v>
          </cell>
          <cell r="Y947" t="str">
            <v>HMURUGA4</v>
          </cell>
          <cell r="Z947" t="str">
            <v>-</v>
          </cell>
          <cell r="AA947" t="str">
            <v>-</v>
          </cell>
          <cell r="AB947" t="str">
            <v>No</v>
          </cell>
          <cell r="AC947" t="str">
            <v>-</v>
          </cell>
          <cell r="AD947" t="str">
            <v>No</v>
          </cell>
          <cell r="AE947" t="str">
            <v>C3P Central Authentication System is the user authentication wrapper aroud TcEng.  CCAS forces login to TcEng to go through the WSL authentication before access to TcEng is allowed.  CCAS is developed as a generic function to be used for future C3P tools that do not meet Ford password strength requirements.</v>
          </cell>
          <cell r="AF947" t="str">
            <v>Global</v>
          </cell>
          <cell r="AG947">
            <v>16</v>
          </cell>
          <cell r="AH947" t="str">
            <v>EDC New Hypervisor</v>
          </cell>
          <cell r="AI947" t="str">
            <v>TBD</v>
          </cell>
          <cell r="AK947" t="str">
            <v>See ISIT comments on Teamcenter</v>
          </cell>
          <cell r="AL947" t="str">
            <v>WAS - Traditional</v>
          </cell>
          <cell r="AM947" t="str">
            <v>Rewrite</v>
          </cell>
          <cell r="AN947" t="str">
            <v>TBD</v>
          </cell>
          <cell r="AO947" t="str">
            <v>Look into integrating with ADFS instead of custom authentication for Teamcenter</v>
          </cell>
        </row>
        <row r="948">
          <cell r="A948">
            <v>13876</v>
          </cell>
          <cell r="B948" t="str">
            <v>PRC-Parts Recall Centre Management Sys</v>
          </cell>
          <cell r="C948" t="str">
            <v>In Production</v>
          </cell>
          <cell r="D948" t="str">
            <v>PRC</v>
          </cell>
          <cell r="E948" t="str">
            <v>ISIT</v>
          </cell>
          <cell r="F948" t="str">
            <v>JDEGUZMA</v>
          </cell>
          <cell r="G948" t="str">
            <v>RMEHTA3</v>
          </cell>
          <cell r="H948" t="str">
            <v>MDUNFIEL</v>
          </cell>
          <cell r="I948" t="str">
            <v>ISIDDIQ6</v>
          </cell>
          <cell r="J948" t="str">
            <v>NO</v>
          </cell>
          <cell r="K948" t="str">
            <v>Bronze</v>
          </cell>
          <cell r="L948" t="str">
            <v>Non S-Ox</v>
          </cell>
          <cell r="M948">
            <v>211</v>
          </cell>
          <cell r="N948" t="str">
            <v>No</v>
          </cell>
          <cell r="O948" t="str">
            <v>Yes</v>
          </cell>
          <cell r="P948">
            <v>36525</v>
          </cell>
          <cell r="Q948">
            <v>46022</v>
          </cell>
          <cell r="R948" t="str">
            <v>In-House</v>
          </cell>
          <cell r="S948" t="str">
            <v>Quality</v>
          </cell>
          <cell r="T948" t="str">
            <v>Industrial System IT</v>
          </cell>
          <cell r="U948" t="str">
            <v>smuehle</v>
          </cell>
          <cell r="V948" t="str">
            <v>AENDRES2</v>
          </cell>
          <cell r="W948" t="str">
            <v>MHEMAMA1</v>
          </cell>
          <cell r="X948" t="str">
            <v>jzalews6</v>
          </cell>
          <cell r="Y948" t="str">
            <v>smural22</v>
          </cell>
          <cell r="Z948" t="str">
            <v>SPLATZE2</v>
          </cell>
          <cell r="AA948" t="str">
            <v>irodri63</v>
          </cell>
          <cell r="AB948" t="str">
            <v>No</v>
          </cell>
          <cell r="AC948" t="str">
            <v>-</v>
          </cell>
          <cell r="AD948" t="str">
            <v>No</v>
          </cell>
          <cell r="AE948" t="str">
            <v>The programs traces the data from parts stored at the Parts Recall Centres. The users can query the database to retrieve information about parts. There are several reports that give different analysis to the lifeline of concerns and its parts. Some Reports are published on the Ford intranet. The Supplier recall module charges suppliers for faulty parts.</v>
          </cell>
          <cell r="AG948">
            <v>3</v>
          </cell>
          <cell r="AH948" t="str">
            <v>Partial Migration to GCP</v>
          </cell>
          <cell r="AI948" t="str">
            <v>TBD</v>
          </cell>
          <cell r="AJ948" t="str">
            <v>Citrix servers has to be resolved</v>
          </cell>
          <cell r="AK948" t="str">
            <v>Citrix Server to access the FORD resources. There are Zero VM WARE servers</v>
          </cell>
          <cell r="AQ948" t="str">
            <v>Oracle</v>
          </cell>
          <cell r="AR948" t="str">
            <v>On-Prem</v>
          </cell>
          <cell r="AS948" t="str">
            <v>TBD</v>
          </cell>
          <cell r="AT948" t="str">
            <v>Closely integrated with GSAR application and dependent on GSAR database modenrization strategy.  These APP's DB's are in the GSAR APP DB.  The DB runs on a VM, but the VM does not run VMWARE</v>
          </cell>
        </row>
        <row r="949">
          <cell r="A949">
            <v>13905</v>
          </cell>
          <cell r="B949" t="str">
            <v>Exemption Label System</v>
          </cell>
          <cell r="C949" t="str">
            <v>In Production</v>
          </cell>
          <cell r="D949" t="str">
            <v>ELS</v>
          </cell>
          <cell r="E949" t="str">
            <v>ISIT</v>
          </cell>
          <cell r="F949" t="str">
            <v>DKAVITHA</v>
          </cell>
          <cell r="G949" t="str">
            <v>UVIJAYAL</v>
          </cell>
          <cell r="H949" t="str">
            <v>VNEELIMA</v>
          </cell>
          <cell r="I949" t="str">
            <v>TTOBOLSK</v>
          </cell>
          <cell r="J949" t="str">
            <v>NO</v>
          </cell>
          <cell r="K949" t="str">
            <v>Bronze</v>
          </cell>
          <cell r="L949" t="str">
            <v>Non S-Ox</v>
          </cell>
          <cell r="M949">
            <v>111</v>
          </cell>
          <cell r="N949" t="str">
            <v>No</v>
          </cell>
          <cell r="O949" t="str">
            <v>Yes</v>
          </cell>
          <cell r="P949">
            <v>35795</v>
          </cell>
          <cell r="Q949">
            <v>46752</v>
          </cell>
          <cell r="R949" t="str">
            <v>In-House</v>
          </cell>
          <cell r="S949" t="str">
            <v>Policy</v>
          </cell>
          <cell r="T949">
            <v>111</v>
          </cell>
          <cell r="U949" t="str">
            <v>npayne12</v>
          </cell>
          <cell r="V949" t="str">
            <v>LMERRIT2</v>
          </cell>
          <cell r="W949" t="str">
            <v>MHEMAMA1</v>
          </cell>
          <cell r="X949" t="str">
            <v>rkarth67</v>
          </cell>
          <cell r="Y949" t="str">
            <v>MMOWNAGU</v>
          </cell>
          <cell r="Z949" t="str">
            <v>lskinner</v>
          </cell>
          <cell r="AA949" t="str">
            <v>ASCHMID</v>
          </cell>
          <cell r="AB949" t="str">
            <v>No</v>
          </cell>
          <cell r="AC949" t="str">
            <v>-</v>
          </cell>
          <cell r="AD949" t="str">
            <v>No</v>
          </cell>
          <cell r="AE949" t="str">
            <v>THE EXEMPTION LABEL SYSTEM IS A WEB-BASED SEARCHABLE ORACLE DATABASE APPLICATION WHICH ALLOWS THE APPLICATION OWNER TO ENSURE COMPLIANCE WITH FEDERAL EMISSIONS REGULATIONS (SPECIFICALLY 40 CFR PART 85 SUBPART R) IN RECORDKEEPING AND LABELING REQUIREMENTS BY MANAGING THE SUBMISSION OF ALL REQUESTS FOR PRE-CERTIFICATION AND FIELD TEST EXEMPTIONS FOR MOTOR VEHICLES AND MOTOR VEHICLE ENGINES AS WELL AS THE ISSUANCE AND PRINTING OF THE EXEMPTION LABELS.</v>
          </cell>
          <cell r="AF949" t="str">
            <v>NA</v>
          </cell>
          <cell r="AH949" t="str">
            <v>Complete Migration to GCP (Both App &amp; DB)</v>
          </cell>
          <cell r="AI949" t="str">
            <v>Q4 2022</v>
          </cell>
          <cell r="AJ949" t="str">
            <v>In House</v>
          </cell>
          <cell r="AL949" t="str">
            <v>Springboot</v>
          </cell>
          <cell r="AM949" t="str">
            <v>Version Upgrade</v>
          </cell>
          <cell r="AN949" t="str">
            <v>Q4 2027</v>
          </cell>
          <cell r="AO949" t="str">
            <v>Microservice running in cloud Run</v>
          </cell>
          <cell r="AP949" t="str">
            <v>To be re-written from Perl script to Java.</v>
          </cell>
          <cell r="AR949" t="str">
            <v>Modernize to Cloud Databases</v>
          </cell>
          <cell r="AS949" t="str">
            <v>Q4 2022</v>
          </cell>
          <cell r="AT949" t="str">
            <v>Migrated from Oracle to Postgres during YR-22</v>
          </cell>
        </row>
        <row r="950">
          <cell r="A950">
            <v>13941</v>
          </cell>
          <cell r="B950" t="str">
            <v>Warranty Parts Analysis Center</v>
          </cell>
          <cell r="C950" t="str">
            <v>In Production</v>
          </cell>
          <cell r="D950" t="str">
            <v>WPAC</v>
          </cell>
          <cell r="E950" t="str">
            <v>ISIT</v>
          </cell>
          <cell r="F950" t="str">
            <v>JDEGUZMA</v>
          </cell>
          <cell r="G950" t="str">
            <v>RMEHTA3</v>
          </cell>
          <cell r="H950" t="str">
            <v>MDUNFIEL</v>
          </cell>
          <cell r="I950" t="str">
            <v>ISIDDIQ6</v>
          </cell>
          <cell r="J950" t="str">
            <v>NO</v>
          </cell>
          <cell r="K950" t="str">
            <v>Bronze</v>
          </cell>
          <cell r="L950" t="str">
            <v>Non S-Ox</v>
          </cell>
          <cell r="M950">
            <v>211</v>
          </cell>
          <cell r="N950" t="str">
            <v>No</v>
          </cell>
          <cell r="O950" t="str">
            <v>Yes</v>
          </cell>
          <cell r="P950">
            <v>38117</v>
          </cell>
          <cell r="Q950">
            <v>46387</v>
          </cell>
          <cell r="R950" t="str">
            <v>In-House</v>
          </cell>
          <cell r="S950" t="str">
            <v>Quality</v>
          </cell>
          <cell r="T950" t="str">
            <v>Industrial System IT</v>
          </cell>
          <cell r="U950" t="str">
            <v>bkuzala</v>
          </cell>
          <cell r="V950" t="str">
            <v>AARIAPOU</v>
          </cell>
          <cell r="W950" t="str">
            <v>-</v>
          </cell>
          <cell r="X950" t="str">
            <v>jzalews6</v>
          </cell>
          <cell r="Y950" t="str">
            <v>ssajeeth</v>
          </cell>
          <cell r="Z950" t="str">
            <v>eneilson</v>
          </cell>
          <cell r="AA950" t="str">
            <v>AARIAPOU</v>
          </cell>
          <cell r="AB950" t="str">
            <v>No</v>
          </cell>
          <cell r="AC950" t="str">
            <v>-</v>
          </cell>
          <cell r="AD950" t="str">
            <v>No</v>
          </cell>
          <cell r="AE950" t="str">
            <v>10/19/09: Change the app name from WPRC Parts Request System to WPAC. Note 8/17/09: This application is part of the suite that make up Application #13941 (WPRC - Part Request System). This application is marked with decommissioned status to make ITMS/SCRP work easier.    Supplement PEARS mainframe application to speed data entry and approval process for WPAC parts requests.  Web System allows WPAC customers to type the request. Requests are reviewed and approved by WPAC personnel before loaded into PEARS.    - Engineers and Warranty evaluation teams use a web form to order parts for review from the WPRC.    - Authorized WPAC personnel use a web form to approve/reject requests.  - Approved requests are loaded into PEARS.  - Web forms are available on the Ford Intra-net only. Not available on the supplier portal or any computer outside the Ford intra-net.</v>
          </cell>
          <cell r="AG950">
            <v>4</v>
          </cell>
          <cell r="AH950" t="str">
            <v>Partial Migration to GCP</v>
          </cell>
          <cell r="AI950" t="str">
            <v>TBD</v>
          </cell>
          <cell r="AK950" t="str">
            <v>DB is combined with GSAR database and it says On-Prem. There are Zero VM WARE servers</v>
          </cell>
          <cell r="AQ950" t="str">
            <v>Oracle</v>
          </cell>
          <cell r="AR950" t="str">
            <v>On-Prem</v>
          </cell>
          <cell r="AS950" t="str">
            <v>TBD</v>
          </cell>
          <cell r="AT950" t="str">
            <v>Closely integrated with GSAR application and dependent on GSAR database modenrization strategy.  These APP's DB's are in the GSAR APP DB.  The DB runs on a VM, but the VM does not run VMWARE</v>
          </cell>
        </row>
        <row r="951">
          <cell r="A951">
            <v>14060</v>
          </cell>
          <cell r="B951" t="str">
            <v>Stackup Online Analysis Tool</v>
          </cell>
          <cell r="C951" t="str">
            <v>In Production</v>
          </cell>
          <cell r="D951" t="str">
            <v>eStackup</v>
          </cell>
          <cell r="E951" t="str">
            <v>ISIT</v>
          </cell>
          <cell r="F951" t="str">
            <v>JKOONS</v>
          </cell>
          <cell r="G951" t="str">
            <v>MNOVAK1</v>
          </cell>
          <cell r="H951" t="str">
            <v>MGERMAN</v>
          </cell>
          <cell r="I951" t="str">
            <v>JLUCAS1</v>
          </cell>
          <cell r="J951" t="str">
            <v>NO</v>
          </cell>
          <cell r="K951" t="str">
            <v>Silver</v>
          </cell>
          <cell r="L951" t="str">
            <v>Non S-Ox</v>
          </cell>
          <cell r="M951">
            <v>211</v>
          </cell>
          <cell r="N951" t="str">
            <v>No</v>
          </cell>
          <cell r="O951" t="str">
            <v>Yes</v>
          </cell>
          <cell r="P951">
            <v>37119</v>
          </cell>
          <cell r="Q951" t="str">
            <v>-</v>
          </cell>
          <cell r="R951" t="str">
            <v>In-House</v>
          </cell>
          <cell r="S951" t="str">
            <v>Advanced PD and Tech</v>
          </cell>
          <cell r="T951" t="str">
            <v>Industrial System IT</v>
          </cell>
          <cell r="U951" t="str">
            <v>tjacobs</v>
          </cell>
          <cell r="V951" t="str">
            <v>JLUDWIG7</v>
          </cell>
          <cell r="W951" t="str">
            <v>vhanuman</v>
          </cell>
          <cell r="X951" t="str">
            <v>schiluku</v>
          </cell>
          <cell r="Y951" t="str">
            <v>RSAMBAND</v>
          </cell>
          <cell r="Z951" t="str">
            <v>-</v>
          </cell>
          <cell r="AA951" t="str">
            <v>-</v>
          </cell>
          <cell r="AB951" t="str">
            <v>Yes</v>
          </cell>
          <cell r="AC951" t="str">
            <v>No</v>
          </cell>
          <cell r="AD951" t="str">
            <v>No</v>
          </cell>
          <cell r="AE951" t="str">
            <v>This is a web-based application that captures comprehensive knowledge on all major stackup types and facilitates access to all available standards. It centralizes analysis results and is integrated with PIM system (APDM). It uses automated e-mail capability to enhance the communications required for the engineering approval process</v>
          </cell>
          <cell r="AF951" t="str">
            <v>NA</v>
          </cell>
          <cell r="AL951" t="str">
            <v>WAS, Struts</v>
          </cell>
          <cell r="AM951" t="str">
            <v>Rewrite</v>
          </cell>
          <cell r="AN951" t="str">
            <v>Q4 2026</v>
          </cell>
          <cell r="AO951" t="str">
            <v>Springboot, Angular</v>
          </cell>
          <cell r="AQ951" t="str">
            <v>Oracle</v>
          </cell>
          <cell r="AR951" t="str">
            <v>Modernize to Cloud Databases</v>
          </cell>
          <cell r="AS951" t="str">
            <v>TBD</v>
          </cell>
          <cell r="AT951" t="str">
            <v>Already migrated to GCP PostGres</v>
          </cell>
        </row>
        <row r="952">
          <cell r="A952">
            <v>14080</v>
          </cell>
          <cell r="B952" t="str">
            <v>APDM - Analytical Powertrain Data Manager</v>
          </cell>
          <cell r="C952" t="str">
            <v>In Production</v>
          </cell>
          <cell r="D952" t="str">
            <v>APDM</v>
          </cell>
          <cell r="E952" t="str">
            <v>ISIT</v>
          </cell>
          <cell r="F952" t="str">
            <v>JKOONS</v>
          </cell>
          <cell r="G952" t="str">
            <v>TBROWN99</v>
          </cell>
          <cell r="H952" t="str">
            <v>RMOHAME4</v>
          </cell>
          <cell r="I952" t="str">
            <v>JLUCAS1</v>
          </cell>
          <cell r="J952" t="str">
            <v>NO</v>
          </cell>
          <cell r="K952" t="str">
            <v>Silver</v>
          </cell>
          <cell r="L952" t="str">
            <v>Non S-Ox</v>
          </cell>
          <cell r="M952">
            <v>311</v>
          </cell>
          <cell r="N952" t="str">
            <v>No</v>
          </cell>
          <cell r="O952" t="str">
            <v>Yes</v>
          </cell>
          <cell r="P952">
            <v>36619</v>
          </cell>
          <cell r="Q952" t="str">
            <v>-</v>
          </cell>
          <cell r="R952" t="str">
            <v>In-House</v>
          </cell>
          <cell r="S952" t="str">
            <v>PD Operations and Quality</v>
          </cell>
          <cell r="T952" t="str">
            <v>Industrial System IT</v>
          </cell>
          <cell r="U952" t="str">
            <v>jcrowe10</v>
          </cell>
          <cell r="V952" t="str">
            <v>TCHOU</v>
          </cell>
          <cell r="W952" t="str">
            <v>mkeena12</v>
          </cell>
          <cell r="X952" t="str">
            <v>MPRAVE10</v>
          </cell>
          <cell r="Y952" t="str">
            <v>-</v>
          </cell>
          <cell r="Z952" t="str">
            <v>RGRAY111</v>
          </cell>
          <cell r="AA952" t="str">
            <v>-</v>
          </cell>
          <cell r="AB952" t="str">
            <v>Yes</v>
          </cell>
          <cell r="AC952" t="str">
            <v>-</v>
          </cell>
          <cell r="AD952" t="str">
            <v>No</v>
          </cell>
          <cell r="AE952" t="str">
            <v>APDM is a data management system  that stores non-geometric Powertrain and PD engineering data.</v>
          </cell>
          <cell r="AF952" t="str">
            <v>Global</v>
          </cell>
          <cell r="AG952">
            <v>6</v>
          </cell>
          <cell r="AH952" t="str">
            <v>Complete Migration to GCP (Both App &amp; DB)</v>
          </cell>
          <cell r="AI952" t="str">
            <v>Q4 2025</v>
          </cell>
          <cell r="AJ952" t="str">
            <v xml:space="preserve">Oracle database is hosted in ITO servers; </v>
          </cell>
          <cell r="AK952" t="str">
            <v>Plan is to move Oracle to Postgres in 2025</v>
          </cell>
          <cell r="AL952" t="str">
            <v>Springboot</v>
          </cell>
          <cell r="AM952" t="str">
            <v>Version Upgrade</v>
          </cell>
          <cell r="AN952" t="str">
            <v>Q4 2025</v>
          </cell>
          <cell r="AO952" t="str">
            <v>No. of users - 9000
No of modules - 15</v>
          </cell>
          <cell r="AP952" t="str">
            <v>Plan is to move to latest Java version</v>
          </cell>
          <cell r="AQ952" t="str">
            <v>Oracle</v>
          </cell>
          <cell r="AR952" t="str">
            <v>Modernize to Cloud Databases</v>
          </cell>
          <cell r="AS952" t="str">
            <v>Q4 2025</v>
          </cell>
          <cell r="AT952" t="str">
            <v>Oracle to Postgress is planned in 2025</v>
          </cell>
        </row>
        <row r="953">
          <cell r="A953">
            <v>14104</v>
          </cell>
          <cell r="B953" t="str">
            <v>General Plotting Package</v>
          </cell>
          <cell r="C953" t="str">
            <v>In Production</v>
          </cell>
          <cell r="D953" t="str">
            <v>GPP</v>
          </cell>
          <cell r="E953" t="str">
            <v>ISIT</v>
          </cell>
          <cell r="F953" t="str">
            <v>JPITTERL</v>
          </cell>
          <cell r="G953" t="str">
            <v>CBOHN</v>
          </cell>
          <cell r="H953" t="str">
            <v>HBOYSEN</v>
          </cell>
          <cell r="I953" t="str">
            <v>GRAO3</v>
          </cell>
          <cell r="J953" t="str">
            <v>NO</v>
          </cell>
          <cell r="K953" t="str">
            <v>Bronze</v>
          </cell>
          <cell r="L953" t="str">
            <v>Non S-Ox</v>
          </cell>
          <cell r="M953">
            <v>111</v>
          </cell>
          <cell r="N953" t="str">
            <v>No</v>
          </cell>
          <cell r="O953" t="str">
            <v>Yes</v>
          </cell>
          <cell r="P953">
            <v>33798</v>
          </cell>
          <cell r="Q953" t="str">
            <v>-</v>
          </cell>
          <cell r="R953" t="str">
            <v>In-House</v>
          </cell>
          <cell r="S953" t="str">
            <v>Advanced PD and Tech</v>
          </cell>
          <cell r="T953" t="str">
            <v>Industrial System IT</v>
          </cell>
          <cell r="U953" t="str">
            <v>kewing</v>
          </cell>
          <cell r="V953" t="str">
            <v>PFRANTZE</v>
          </cell>
          <cell r="W953" t="str">
            <v>-</v>
          </cell>
          <cell r="X953" t="str">
            <v>kramak19</v>
          </cell>
          <cell r="Y953" t="str">
            <v>cemsmann</v>
          </cell>
          <cell r="Z953" t="str">
            <v>-</v>
          </cell>
          <cell r="AA953" t="str">
            <v>-</v>
          </cell>
          <cell r="AB953" t="str">
            <v>No</v>
          </cell>
          <cell r="AC953" t="str">
            <v>-</v>
          </cell>
          <cell r="AD953" t="str">
            <v>No</v>
          </cell>
          <cell r="AE953" t="str">
            <v>General Purpose Plotting package and math toolkit for CAE and Test data analysis.</v>
          </cell>
          <cell r="AG953">
            <v>4</v>
          </cell>
          <cell r="AH953" t="str">
            <v>Partial Migration to GCP</v>
          </cell>
          <cell r="AI953" t="str">
            <v>TBD</v>
          </cell>
          <cell r="AK953" t="str">
            <v>See ISIT comments</v>
          </cell>
        </row>
        <row r="954">
          <cell r="A954">
            <v>14217</v>
          </cell>
          <cell r="B954" t="str">
            <v>SLD Website - Dearborn Safety Lab Test Data</v>
          </cell>
          <cell r="C954" t="str">
            <v>In Production</v>
          </cell>
          <cell r="D954" t="str">
            <v>SLD WS</v>
          </cell>
          <cell r="E954" t="str">
            <v>ISIT</v>
          </cell>
          <cell r="F954" t="str">
            <v>KCHRIST2</v>
          </cell>
          <cell r="G954" t="str">
            <v>KCHRIST2</v>
          </cell>
          <cell r="H954" t="str">
            <v>BNASSER</v>
          </cell>
          <cell r="I954" t="str">
            <v>JLUCAS1</v>
          </cell>
          <cell r="J954" t="str">
            <v>NO</v>
          </cell>
          <cell r="K954" t="str">
            <v>Bronze</v>
          </cell>
          <cell r="L954" t="str">
            <v>Non S-Ox</v>
          </cell>
          <cell r="M954">
            <v>211</v>
          </cell>
          <cell r="N954" t="str">
            <v>No</v>
          </cell>
          <cell r="O954" t="str">
            <v>Yes</v>
          </cell>
          <cell r="P954">
            <v>36331</v>
          </cell>
          <cell r="Q954" t="str">
            <v>-</v>
          </cell>
          <cell r="R954" t="str">
            <v>In-House</v>
          </cell>
          <cell r="S954" t="str">
            <v>PD Operations and Quality</v>
          </cell>
          <cell r="T954" t="str">
            <v>Industrial System IT</v>
          </cell>
          <cell r="U954" t="str">
            <v>mrolling</v>
          </cell>
          <cell r="V954" t="str">
            <v>ELOW1</v>
          </cell>
          <cell r="W954" t="str">
            <v>mkeena12</v>
          </cell>
          <cell r="X954" t="str">
            <v>jbrandim</v>
          </cell>
          <cell r="Y954" t="str">
            <v>schow</v>
          </cell>
          <cell r="Z954" t="str">
            <v>-</v>
          </cell>
          <cell r="AA954" t="str">
            <v>-</v>
          </cell>
          <cell r="AB954" t="str">
            <v>No</v>
          </cell>
          <cell r="AC954" t="str">
            <v>-</v>
          </cell>
          <cell r="AD954" t="str">
            <v>No</v>
          </cell>
          <cell r="AE954" t="str">
            <v>The Safety Lab Website provides vehicle crash results.  This site provides the following information: digital images, digital videos instrumentation data, film analysis plots, test reports, test log info QAT Reports, and HDF files (complete and GPP compatible).  This website was developed and launched before 1999.</v>
          </cell>
          <cell r="AG954">
            <v>5</v>
          </cell>
          <cell r="AH954" t="str">
            <v>EDC New Hypervisor</v>
          </cell>
          <cell r="AI954" t="str">
            <v>Q2 2026</v>
          </cell>
          <cell r="AJ954" t="str">
            <v xml:space="preserve"> Multiple options 
-	Decommission and move the remaining functions to SPRITE
-	Or EDC new Hypervisor 
-	Or decommission and move the remaining function to GCP (in 2026)  
</v>
          </cell>
          <cell r="AL954" t="str">
            <v>WAS - Traditional, Springboot (Java &gt;= 17)</v>
          </cell>
          <cell r="AM954" t="str">
            <v>Rewrite</v>
          </cell>
          <cell r="AN954" t="str">
            <v>Q2 2026</v>
          </cell>
        </row>
        <row r="955">
          <cell r="A955">
            <v>14258</v>
          </cell>
          <cell r="B955" t="str">
            <v>Emission non-sensitive VETS 9000</v>
          </cell>
          <cell r="C955" t="str">
            <v>In Production</v>
          </cell>
          <cell r="D955" t="str">
            <v>APTL VETS</v>
          </cell>
          <cell r="E955" t="str">
            <v>ISIT</v>
          </cell>
          <cell r="F955" t="str">
            <v>KCHRIST2</v>
          </cell>
          <cell r="G955" t="str">
            <v>KCHRIST2</v>
          </cell>
          <cell r="H955" t="str">
            <v>JCICOTTE</v>
          </cell>
          <cell r="I955" t="str">
            <v>JLUCAS1</v>
          </cell>
          <cell r="J955" t="str">
            <v>NO</v>
          </cell>
          <cell r="K955" t="str">
            <v>Copper</v>
          </cell>
          <cell r="L955" t="str">
            <v>Non S-Ox</v>
          </cell>
          <cell r="M955">
            <v>211</v>
          </cell>
          <cell r="N955" t="str">
            <v>Yes</v>
          </cell>
          <cell r="O955" t="str">
            <v>No</v>
          </cell>
          <cell r="P955">
            <v>37103</v>
          </cell>
          <cell r="Q955" t="str">
            <v>-</v>
          </cell>
          <cell r="R955" t="str">
            <v>Managed by 3rd Party Purchased Service</v>
          </cell>
          <cell r="S955" t="str">
            <v>PD Operations and Quality</v>
          </cell>
          <cell r="T955" t="str">
            <v>Industrial System IT</v>
          </cell>
          <cell r="U955" t="str">
            <v>kclevela</v>
          </cell>
          <cell r="V955" t="str">
            <v>TBROOKS4</v>
          </cell>
          <cell r="W955" t="str">
            <v>mkeena12</v>
          </cell>
          <cell r="X955" t="str">
            <v>gkiewicz</v>
          </cell>
          <cell r="Y955" t="str">
            <v>jlemeran</v>
          </cell>
          <cell r="Z955" t="str">
            <v>-</v>
          </cell>
          <cell r="AA955" t="str">
            <v>-</v>
          </cell>
          <cell r="AB955" t="str">
            <v>No</v>
          </cell>
          <cell r="AC955" t="str">
            <v>No</v>
          </cell>
          <cell r="AD955" t="str">
            <v>No</v>
          </cell>
          <cell r="AE955" t="str">
            <v>The Vehicle Emission Test System (VETS) application is wholly developed by Horiba. The Vehicle Emission Test System (VETS) software is used to control a computerized vehicle emissions test system. It is designed to control and document tests measuring the mass of certain compounds emitted by a vehicle under controlled conditions.</v>
          </cell>
          <cell r="AG955">
            <v>4</v>
          </cell>
          <cell r="AH955" t="str">
            <v>EDC New Hypervisor</v>
          </cell>
          <cell r="AI955" t="str">
            <v>TBD</v>
          </cell>
          <cell r="AQ955" t="str">
            <v>SQL</v>
          </cell>
          <cell r="AR955" t="str">
            <v>On-Prem</v>
          </cell>
          <cell r="AS955" t="str">
            <v>TBD</v>
          </cell>
        </row>
        <row r="956">
          <cell r="A956">
            <v>14484</v>
          </cell>
          <cell r="B956" t="str">
            <v>Design Verification Plan and Report</v>
          </cell>
          <cell r="C956" t="str">
            <v>In Production</v>
          </cell>
          <cell r="D956" t="str">
            <v>e-DVP&amp;R</v>
          </cell>
          <cell r="E956" t="str">
            <v>ISIT</v>
          </cell>
          <cell r="F956" t="str">
            <v>JKOONS</v>
          </cell>
          <cell r="G956" t="str">
            <v>MNOVAK1</v>
          </cell>
          <cell r="H956" t="str">
            <v>MGERMAN</v>
          </cell>
          <cell r="I956" t="str">
            <v>JLUCAS1</v>
          </cell>
          <cell r="J956" t="str">
            <v>NO</v>
          </cell>
          <cell r="K956" t="str">
            <v>Silver</v>
          </cell>
          <cell r="L956" t="str">
            <v>Non S-Ox</v>
          </cell>
          <cell r="M956">
            <v>311</v>
          </cell>
          <cell r="N956" t="str">
            <v>No</v>
          </cell>
          <cell r="O956" t="str">
            <v>Yes</v>
          </cell>
          <cell r="P956">
            <v>36908</v>
          </cell>
          <cell r="Q956">
            <v>45469</v>
          </cell>
          <cell r="R956" t="str">
            <v>In-House</v>
          </cell>
          <cell r="S956" t="str">
            <v>PD Operations and Quality</v>
          </cell>
          <cell r="T956" t="str">
            <v>Industrial System IT</v>
          </cell>
          <cell r="U956" t="str">
            <v>ASTONE14</v>
          </cell>
          <cell r="V956" t="str">
            <v>LCHESNEY</v>
          </cell>
          <cell r="W956" t="str">
            <v>vhanuman</v>
          </cell>
          <cell r="X956" t="str">
            <v>schiluku</v>
          </cell>
          <cell r="Y956" t="str">
            <v>jmadala1</v>
          </cell>
          <cell r="Z956" t="str">
            <v>-</v>
          </cell>
          <cell r="AA956" t="str">
            <v>-</v>
          </cell>
          <cell r="AB956" t="str">
            <v>Yes</v>
          </cell>
          <cell r="AC956" t="str">
            <v>-</v>
          </cell>
          <cell r="AD956" t="str">
            <v>No</v>
          </cell>
          <cell r="AE956" t="str">
            <v>e-DVP&amp;R is a powerful engineering tool which allows engineers to maintain engine and component DVP&amp;Rs online. All DVP&amp;Rs are maintained in one centralized database thus enabling communication efficiences. Management concurrence is contained within the e-DVP&amp;R application.The Engine Program Engineer/Development Engineers initiate the process that assigns responsibilities. Component Engineers then enter the Engine &amp; Vehicle Test sample sizes. The Engine Program Engineer then enters a proposed test sample based on the engine and test facilities budget. A reconciled sample size is entered which creates both the engine and all identified component DVP&amp;Rs. The DVP&amp;R is a standardized planning and tracking document that, when completed, validates the design.</v>
          </cell>
          <cell r="AF956" t="str">
            <v>NA</v>
          </cell>
          <cell r="AG956">
            <v>3</v>
          </cell>
          <cell r="AH956" t="str">
            <v>Will be Decommissioned</v>
          </cell>
          <cell r="AI956" t="str">
            <v>Q4 2024</v>
          </cell>
          <cell r="AK956" t="str">
            <v xml:space="preserve">App was already decomissioned </v>
          </cell>
          <cell r="AQ956" t="str">
            <v>Oracle</v>
          </cell>
          <cell r="AR956" t="str">
            <v>Will be Decommissioned</v>
          </cell>
          <cell r="AS956" t="str">
            <v>TBD</v>
          </cell>
          <cell r="AT956" t="str">
            <v xml:space="preserve">App was already decomissioned </v>
          </cell>
        </row>
        <row r="957">
          <cell r="A957">
            <v>14516</v>
          </cell>
          <cell r="B957" t="str">
            <v>Weld Quality Reporting System</v>
          </cell>
          <cell r="C957" t="str">
            <v>In Production</v>
          </cell>
          <cell r="D957" t="str">
            <v>WQR</v>
          </cell>
          <cell r="E957" t="str">
            <v>ISIT</v>
          </cell>
          <cell r="F957" t="str">
            <v>SKING68</v>
          </cell>
          <cell r="G957" t="str">
            <v>JLYNN1</v>
          </cell>
          <cell r="H957" t="str">
            <v>GCHIDAMB</v>
          </cell>
          <cell r="I957" t="str">
            <v>AELANGO</v>
          </cell>
          <cell r="J957" t="str">
            <v>NO</v>
          </cell>
          <cell r="K957" t="str">
            <v>Bronze</v>
          </cell>
          <cell r="L957" t="str">
            <v>Non S-Ox</v>
          </cell>
          <cell r="M957">
            <v>211</v>
          </cell>
          <cell r="N957" t="str">
            <v>No</v>
          </cell>
          <cell r="O957" t="str">
            <v>Yes</v>
          </cell>
          <cell r="P957">
            <v>34700</v>
          </cell>
          <cell r="Q957">
            <v>46843</v>
          </cell>
          <cell r="R957" t="str">
            <v>In-House</v>
          </cell>
          <cell r="S957" t="str">
            <v>Manufacturing Engineering</v>
          </cell>
          <cell r="T957" t="str">
            <v>Industrial System IT</v>
          </cell>
          <cell r="U957" t="str">
            <v>tcoon</v>
          </cell>
          <cell r="V957" t="str">
            <v>PGERBI</v>
          </cell>
          <cell r="W957" t="str">
            <v>mviswade</v>
          </cell>
          <cell r="X957" t="str">
            <v>bsatyasa</v>
          </cell>
          <cell r="Y957" t="str">
            <v>rravind5</v>
          </cell>
          <cell r="Z957" t="str">
            <v>mpalko</v>
          </cell>
          <cell r="AA957" t="str">
            <v>-</v>
          </cell>
          <cell r="AB957" t="str">
            <v>No</v>
          </cell>
          <cell r="AC957" t="str">
            <v>-</v>
          </cell>
          <cell r="AD957" t="str">
            <v>No</v>
          </cell>
          <cell r="AE957" t="str">
            <v>WQR is a database application analytical tool used by plant personnel in their efforts to identify problem areas and improve weld quality by logging weld teardown data, weld surveillance data, and generating reports on the data collected.  A weld teardown is a destructive process of pulling apart an assembly.  Weld surveillance is a non-destructive process of visually inspecting and pry testing weld assemblies.</v>
          </cell>
          <cell r="AG957">
            <v>4</v>
          </cell>
          <cell r="AH957" t="str">
            <v>Complete Migration to GCP (Both App &amp; DB)</v>
          </cell>
          <cell r="AI957" t="str">
            <v>Q3 2026</v>
          </cell>
          <cell r="AL957" t="str">
            <v>WAS, Struts</v>
          </cell>
          <cell r="AM957" t="str">
            <v>Rewrite</v>
          </cell>
          <cell r="AN957" t="str">
            <v>Q3 2026</v>
          </cell>
          <cell r="AQ957" t="str">
            <v>SQL</v>
          </cell>
          <cell r="AR957" t="str">
            <v>Modernize to Cloud Databases</v>
          </cell>
          <cell r="AS957" t="str">
            <v>Q3 2026</v>
          </cell>
        </row>
        <row r="958">
          <cell r="A958">
            <v>14583</v>
          </cell>
          <cell r="B958" t="str">
            <v>Electronic Design Analysis Request</v>
          </cell>
          <cell r="C958" t="str">
            <v>In Production</v>
          </cell>
          <cell r="D958" t="str">
            <v>eDAR</v>
          </cell>
          <cell r="E958" t="str">
            <v>ISIT</v>
          </cell>
          <cell r="F958" t="str">
            <v>MNOWICK1</v>
          </cell>
          <cell r="G958" t="str">
            <v>LSRINIVA</v>
          </cell>
          <cell r="H958" t="str">
            <v>ESATISH</v>
          </cell>
          <cell r="I958" t="str">
            <v>JLUCAS1</v>
          </cell>
          <cell r="J958" t="str">
            <v>NO</v>
          </cell>
          <cell r="K958" t="str">
            <v>Copper</v>
          </cell>
          <cell r="L958" t="str">
            <v>Non S-Ox</v>
          </cell>
          <cell r="M958">
            <v>111</v>
          </cell>
          <cell r="N958" t="str">
            <v>No</v>
          </cell>
          <cell r="O958" t="str">
            <v>Yes</v>
          </cell>
          <cell r="P958">
            <v>39092</v>
          </cell>
          <cell r="Q958">
            <v>45429</v>
          </cell>
          <cell r="R958" t="str">
            <v>In-House</v>
          </cell>
          <cell r="S958" t="str">
            <v>Enterprise Technology</v>
          </cell>
          <cell r="T958" t="str">
            <v>Industrial System IT</v>
          </cell>
          <cell r="U958" t="str">
            <v>esatish</v>
          </cell>
          <cell r="V958" t="str">
            <v>LSRINIVA</v>
          </cell>
          <cell r="W958" t="str">
            <v>vhanuman</v>
          </cell>
          <cell r="X958" t="str">
            <v>krahul1</v>
          </cell>
          <cell r="Y958" t="str">
            <v>skoneru2</v>
          </cell>
          <cell r="Z958" t="str">
            <v>-</v>
          </cell>
          <cell r="AA958" t="str">
            <v>-</v>
          </cell>
          <cell r="AB958" t="str">
            <v>No</v>
          </cell>
          <cell r="AC958" t="str">
            <v>-</v>
          </cell>
          <cell r="AD958" t="str">
            <v>No</v>
          </cell>
          <cell r="AE958" t="str">
            <v>The Electronic Design Analysis Request (eDAR) system is a web-based application designed to track project requests from inception through completion.  The customer requests work to be done via the online interface, an automated email is sent to the department/section supervisor for evaluation.  The supervisor can approve or reject project requests.  If approved the project is assigned a project leader and team members who can track the projects progress through completion.  The numerous individual eDAR systems were merged into the new eDar v2.0 J2EE system in 2007.</v>
          </cell>
          <cell r="AH958" t="str">
            <v>Will be Decommissioned</v>
          </cell>
          <cell r="AL958" t="str">
            <v>Struts</v>
          </cell>
          <cell r="AM958" t="str">
            <v>Will be Decommissioned</v>
          </cell>
          <cell r="AN958" t="str">
            <v>TBD</v>
          </cell>
          <cell r="AQ958" t="str">
            <v>Oracle</v>
          </cell>
          <cell r="AR958" t="str">
            <v>Will be Decommissioned</v>
          </cell>
          <cell r="AS958" t="str">
            <v>TBD</v>
          </cell>
        </row>
        <row r="959">
          <cell r="A959">
            <v>14607</v>
          </cell>
          <cell r="B959" t="str">
            <v>DVA Website</v>
          </cell>
          <cell r="C959" t="str">
            <v>In Production</v>
          </cell>
          <cell r="D959" t="str">
            <v>DVA</v>
          </cell>
          <cell r="E959" t="str">
            <v>ISIT</v>
          </cell>
          <cell r="F959" t="str">
            <v>SKING68</v>
          </cell>
          <cell r="G959" t="str">
            <v>JLYNN1</v>
          </cell>
          <cell r="H959" t="str">
            <v>GCHIDAMB</v>
          </cell>
          <cell r="I959" t="str">
            <v>AELANGO</v>
          </cell>
          <cell r="J959" t="str">
            <v>NO</v>
          </cell>
          <cell r="K959" t="str">
            <v>Copper</v>
          </cell>
          <cell r="L959" t="str">
            <v>Non S-Ox</v>
          </cell>
          <cell r="M959">
            <v>211</v>
          </cell>
          <cell r="N959" t="str">
            <v>No</v>
          </cell>
          <cell r="O959" t="str">
            <v>Yes</v>
          </cell>
          <cell r="P959">
            <v>37256</v>
          </cell>
          <cell r="Q959">
            <v>46082</v>
          </cell>
          <cell r="R959" t="str">
            <v>In-House</v>
          </cell>
          <cell r="S959" t="str">
            <v>Manufacturing Engineering</v>
          </cell>
          <cell r="T959" t="str">
            <v>Industrial System IT</v>
          </cell>
          <cell r="U959" t="str">
            <v>jtagarel</v>
          </cell>
          <cell r="V959" t="str">
            <v>AJURKIEW</v>
          </cell>
          <cell r="W959" t="str">
            <v>mviswade</v>
          </cell>
          <cell r="X959" t="str">
            <v>rravind5</v>
          </cell>
          <cell r="Y959" t="str">
            <v>JSESU</v>
          </cell>
          <cell r="Z959" t="str">
            <v>-</v>
          </cell>
          <cell r="AA959" t="str">
            <v>-</v>
          </cell>
          <cell r="AB959" t="str">
            <v>No</v>
          </cell>
          <cell r="AC959" t="str">
            <v>-</v>
          </cell>
          <cell r="AD959" t="str">
            <v>No</v>
          </cell>
          <cell r="AE959" t="str">
            <v>Web application used to support Ford Motor Companys Quality Initiatives by providing access to data used for analyzing and driving dimensionally optimized designs and processes    DVA Website contains. --&gt; DVA Studies for all vehicle programs; Competitive vehicle dimension data; Capability concurrence process sheet. Used to calculate ability to achieve fit and finish relative to completive vehicle set</v>
          </cell>
          <cell r="AH959" t="str">
            <v>Complete Migration to GCP (Both App &amp; DB)</v>
          </cell>
          <cell r="AI959" t="str">
            <v>Q4 2024</v>
          </cell>
          <cell r="AK959" t="str">
            <v>Full migration in Q2 2024.</v>
          </cell>
          <cell r="AQ959" t="str">
            <v>SQL</v>
          </cell>
          <cell r="AR959" t="str">
            <v>Modernize to Cloud Databases</v>
          </cell>
          <cell r="AS959" t="str">
            <v>Q4 2024</v>
          </cell>
          <cell r="AT959" t="str">
            <v>Already modernized</v>
          </cell>
        </row>
        <row r="960">
          <cell r="A960">
            <v>14648</v>
          </cell>
          <cell r="B960" t="str">
            <v>PTO Manufacturing Engineering Home Page</v>
          </cell>
          <cell r="C960" t="str">
            <v>In Production</v>
          </cell>
          <cell r="D960" t="str">
            <v>MEWEB</v>
          </cell>
          <cell r="E960" t="str">
            <v>ISIT</v>
          </cell>
          <cell r="F960" t="str">
            <v>SKING68</v>
          </cell>
          <cell r="G960" t="str">
            <v>JLYNN1</v>
          </cell>
          <cell r="H960" t="str">
            <v>RTHIRUV1</v>
          </cell>
          <cell r="I960" t="str">
            <v>AELANGO</v>
          </cell>
          <cell r="J960" t="str">
            <v>NO</v>
          </cell>
          <cell r="K960" t="str">
            <v>Bronze</v>
          </cell>
          <cell r="L960" t="str">
            <v>Non S-Ox</v>
          </cell>
          <cell r="M960">
            <v>111</v>
          </cell>
          <cell r="N960" t="str">
            <v>Yes</v>
          </cell>
          <cell r="O960" t="str">
            <v>No</v>
          </cell>
          <cell r="P960">
            <v>37257</v>
          </cell>
          <cell r="Q960" t="str">
            <v>-</v>
          </cell>
          <cell r="R960" t="str">
            <v>In-House</v>
          </cell>
          <cell r="S960" t="str">
            <v>Manufacturing Engineering</v>
          </cell>
          <cell r="T960" t="str">
            <v>Industrial System IT</v>
          </cell>
          <cell r="U960" t="str">
            <v>spalafox</v>
          </cell>
          <cell r="V960" t="str">
            <v>BBELL2</v>
          </cell>
          <cell r="W960" t="str">
            <v>RMAHESH1</v>
          </cell>
          <cell r="X960" t="str">
            <v>ejohnson</v>
          </cell>
          <cell r="Y960" t="str">
            <v>dhalsey</v>
          </cell>
          <cell r="Z960" t="str">
            <v>ejohnson</v>
          </cell>
          <cell r="AA960" t="str">
            <v>dhalsey</v>
          </cell>
          <cell r="AB960" t="str">
            <v>No</v>
          </cell>
          <cell r="AC960" t="str">
            <v>-</v>
          </cell>
          <cell r="AD960" t="str">
            <v>No</v>
          </cell>
          <cell r="AE960" t="str">
            <v>The Main PTO Manufacturing Engineering (ME) Web page.   This Web site encompasses all the non-dynamic web sites within the global ME organization.</v>
          </cell>
          <cell r="AG960">
            <v>11</v>
          </cell>
          <cell r="AH960" t="str">
            <v>EDC New Hypervisor</v>
          </cell>
          <cell r="AI960" t="str">
            <v>Q4 2025</v>
          </cell>
          <cell r="AK960" t="str">
            <v>If new OSV env is ready, we will complete in Q3 2025 itself.</v>
          </cell>
          <cell r="AQ960" t="str">
            <v>Oracle + SQL</v>
          </cell>
          <cell r="AR960" t="str">
            <v>On-Prem</v>
          </cell>
          <cell r="AS960" t="str">
            <v>Q4 2025</v>
          </cell>
          <cell r="AT960" t="str">
            <v>ColdFusion app. Will be host in new OSV.</v>
          </cell>
        </row>
        <row r="961">
          <cell r="A961">
            <v>14809</v>
          </cell>
          <cell r="B961" t="str">
            <v>Vehicle Special Ordering - MPL</v>
          </cell>
          <cell r="C961" t="str">
            <v>In Production</v>
          </cell>
          <cell r="D961" t="str">
            <v>eVSO</v>
          </cell>
          <cell r="E961" t="str">
            <v>ISIT</v>
          </cell>
          <cell r="F961" t="str">
            <v>VVIJAY55</v>
          </cell>
          <cell r="G961" t="str">
            <v>BGANESH</v>
          </cell>
          <cell r="H961" t="str">
            <v>SMERCYAN</v>
          </cell>
          <cell r="I961" t="str">
            <v>PKOTILA</v>
          </cell>
          <cell r="J961" t="str">
            <v>NO</v>
          </cell>
          <cell r="K961" t="str">
            <v>Silver</v>
          </cell>
          <cell r="L961" t="str">
            <v>Non S-Ox</v>
          </cell>
          <cell r="M961">
            <v>131</v>
          </cell>
          <cell r="N961" t="str">
            <v>No</v>
          </cell>
          <cell r="O961" t="str">
            <v>Yes</v>
          </cell>
          <cell r="P961">
            <v>38348</v>
          </cell>
          <cell r="Q961" t="str">
            <v>-</v>
          </cell>
          <cell r="R961" t="str">
            <v>In-House</v>
          </cell>
          <cell r="S961" t="str">
            <v>Manufacturing Staffs</v>
          </cell>
          <cell r="T961" t="str">
            <v>Industrial System IT</v>
          </cell>
          <cell r="U961" t="str">
            <v>ssunda82</v>
          </cell>
          <cell r="V961" t="str">
            <v>AKURIAN</v>
          </cell>
          <cell r="W961" t="str">
            <v>nqian2</v>
          </cell>
          <cell r="X961" t="str">
            <v>nlokesh</v>
          </cell>
          <cell r="Y961" t="str">
            <v>PILOUIS</v>
          </cell>
          <cell r="Z961" t="str">
            <v>ssubra40</v>
          </cell>
          <cell r="AA961" t="str">
            <v>mmuruge7</v>
          </cell>
          <cell r="AB961" t="str">
            <v>No</v>
          </cell>
          <cell r="AC961" t="str">
            <v>-</v>
          </cell>
          <cell r="AD961" t="str">
            <v>No</v>
          </cell>
          <cell r="AE961" t="str">
            <v>Unique functionality within CMMS to manage VSO bill of material and order processing.    eVSO is the system of record for vehicle special order parts and options only.</v>
          </cell>
          <cell r="AJ961" t="str">
            <v>N/A</v>
          </cell>
          <cell r="AK961" t="str">
            <v>No VM</v>
          </cell>
          <cell r="AL961" t="str">
            <v>WAS, Struts</v>
          </cell>
          <cell r="AM961" t="str">
            <v>Rewrite</v>
          </cell>
          <cell r="AN961" t="str">
            <v>Q4 2024</v>
          </cell>
          <cell r="AR961" t="str">
            <v>On-Prem</v>
          </cell>
          <cell r="AT961" t="str">
            <v>Current DB DB2</v>
          </cell>
          <cell r="AU961" t="str">
            <v>YES</v>
          </cell>
          <cell r="AV961" t="str">
            <v>Will be Decommissioned</v>
          </cell>
          <cell r="AW961" t="str">
            <v>TBD</v>
          </cell>
          <cell r="AX961" t="str">
            <v>To be replaced by another system, PD to take over this application</v>
          </cell>
        </row>
        <row r="962">
          <cell r="A962">
            <v>14874</v>
          </cell>
          <cell r="B962" t="str">
            <v>CMMS3 Datamart</v>
          </cell>
          <cell r="C962" t="str">
            <v>In Production</v>
          </cell>
          <cell r="D962" t="str">
            <v>CMMS DMR</v>
          </cell>
          <cell r="E962" t="str">
            <v>ISIT</v>
          </cell>
          <cell r="F962" t="str">
            <v>VVIJAY55</v>
          </cell>
          <cell r="G962" t="str">
            <v>BGANESH</v>
          </cell>
          <cell r="H962" t="str">
            <v>SMERCYAN</v>
          </cell>
          <cell r="I962" t="str">
            <v>PKOTILA</v>
          </cell>
          <cell r="J962" t="str">
            <v>NO</v>
          </cell>
          <cell r="K962" t="str">
            <v>Silver</v>
          </cell>
          <cell r="L962" t="str">
            <v>S-Ox In Scope</v>
          </cell>
          <cell r="M962">
            <v>231</v>
          </cell>
          <cell r="N962" t="str">
            <v>No</v>
          </cell>
          <cell r="O962" t="str">
            <v>Yes</v>
          </cell>
          <cell r="P962">
            <v>32782</v>
          </cell>
          <cell r="Q962" t="str">
            <v>-</v>
          </cell>
          <cell r="R962" t="str">
            <v>In-House</v>
          </cell>
          <cell r="S962" t="str">
            <v>Manufacturing Staffs</v>
          </cell>
          <cell r="T962" t="str">
            <v>Industrial System IT</v>
          </cell>
          <cell r="U962" t="str">
            <v>ssunda82</v>
          </cell>
          <cell r="V962" t="str">
            <v>AKURIAN</v>
          </cell>
          <cell r="W962" t="str">
            <v>nqian2</v>
          </cell>
          <cell r="X962" t="str">
            <v>dgarimel</v>
          </cell>
          <cell r="Y962" t="str">
            <v>PVENKA73</v>
          </cell>
          <cell r="Z962" t="str">
            <v>mmuruge7</v>
          </cell>
          <cell r="AA962" t="str">
            <v>knaray21</v>
          </cell>
          <cell r="AB962" t="str">
            <v>No</v>
          </cell>
          <cell r="AC962" t="str">
            <v>Yes</v>
          </cell>
          <cell r="AD962" t="str">
            <v>No</v>
          </cell>
          <cell r="AE962" t="str">
            <v>Datamart for CMMS that is refreshed daily from selected CMMS3 tables.  Users/applications connect directly to Datamart to obtain data/generate reports.</v>
          </cell>
          <cell r="AF962" t="str">
            <v>All</v>
          </cell>
          <cell r="AG962">
            <v>4</v>
          </cell>
          <cell r="AH962" t="str">
            <v>EDC New Hypervisor</v>
          </cell>
          <cell r="AI962" t="str">
            <v>TBD</v>
          </cell>
          <cell r="AK962" t="str">
            <v>To Be completed in 2025, timeline to be determine in 1Q25.</v>
          </cell>
          <cell r="AQ962" t="str">
            <v>Oracle</v>
          </cell>
          <cell r="AR962" t="str">
            <v>On-Prem</v>
          </cell>
          <cell r="AS962" t="str">
            <v>TBD</v>
          </cell>
          <cell r="AT962" t="str">
            <v>Application will be decommissioned once CMMS is decommissioned</v>
          </cell>
          <cell r="AU962" t="str">
            <v>No</v>
          </cell>
          <cell r="AV962" t="str">
            <v>Will be Decommissioned</v>
          </cell>
          <cell r="AW962" t="str">
            <v>2030~</v>
          </cell>
          <cell r="AX962" t="str">
            <v>To be replaced by MMP SAP</v>
          </cell>
        </row>
        <row r="963">
          <cell r="A963">
            <v>14875</v>
          </cell>
          <cell r="B963" t="str">
            <v>APFEAD</v>
          </cell>
          <cell r="C963" t="str">
            <v>In Production</v>
          </cell>
          <cell r="D963" t="str">
            <v>APFEAD</v>
          </cell>
          <cell r="E963" t="str">
            <v>ISIT</v>
          </cell>
          <cell r="F963" t="str">
            <v>JKOONS</v>
          </cell>
          <cell r="G963" t="str">
            <v>MNOVAK1</v>
          </cell>
          <cell r="H963" t="str">
            <v>BTHOMA47</v>
          </cell>
          <cell r="I963" t="str">
            <v>GRAO3</v>
          </cell>
          <cell r="J963" t="str">
            <v>YES</v>
          </cell>
          <cell r="K963" t="str">
            <v>Bronze</v>
          </cell>
          <cell r="L963" t="str">
            <v>Non S-Ox</v>
          </cell>
          <cell r="M963">
            <v>111</v>
          </cell>
          <cell r="N963" t="str">
            <v>No</v>
          </cell>
          <cell r="O963" t="str">
            <v>Yes</v>
          </cell>
          <cell r="P963">
            <v>36233</v>
          </cell>
          <cell r="Q963" t="str">
            <v>-</v>
          </cell>
          <cell r="R963" t="str">
            <v>COTS</v>
          </cell>
          <cell r="S963" t="str">
            <v>PD Operations and Quality</v>
          </cell>
          <cell r="T963" t="str">
            <v>Industrial System IT</v>
          </cell>
          <cell r="U963" t="str">
            <v>swillis1</v>
          </cell>
          <cell r="V963" t="str">
            <v>KNORMAN1</v>
          </cell>
          <cell r="W963" t="str">
            <v>svainala</v>
          </cell>
          <cell r="X963" t="str">
            <v>JSCHUELK</v>
          </cell>
          <cell r="Y963" t="str">
            <v>dbroussa</v>
          </cell>
          <cell r="Z963" t="str">
            <v>jstanke</v>
          </cell>
          <cell r="AA963" t="str">
            <v>-</v>
          </cell>
          <cell r="AB963" t="str">
            <v>No</v>
          </cell>
          <cell r="AC963" t="str">
            <v>-</v>
          </cell>
          <cell r="AD963" t="str">
            <v>No</v>
          </cell>
          <cell r="AE963" t="str">
            <v>This software is used for the FEAD / READ engine sub-system design  APFEAD is an internal tool developed by subsystem's engineering C dept in VEE  APFEAD Creates and analyzes accessory drive subsystems for:   System geometry belt length.   Slip threshold.   Hub loads.   Model and forced vibrations.   Belt span vibrations.   Transient events.   Belt and bearing life.</v>
          </cell>
          <cell r="AQ963" t="str">
            <v>Oracle</v>
          </cell>
          <cell r="AR963" t="str">
            <v>On-Prem</v>
          </cell>
          <cell r="AS963" t="str">
            <v>TBD</v>
          </cell>
          <cell r="AT963" t="str">
            <v>Have spoken to vendor about migrating to Cloud-based DB, but the feasibility of this is still unclear.</v>
          </cell>
        </row>
        <row r="964">
          <cell r="A964">
            <v>14893</v>
          </cell>
          <cell r="B964" t="str">
            <v>PackMan</v>
          </cell>
          <cell r="C964" t="str">
            <v>In Production</v>
          </cell>
          <cell r="D964" t="str">
            <v>PACKMAN</v>
          </cell>
          <cell r="E964" t="str">
            <v>ISIT</v>
          </cell>
          <cell r="F964" t="str">
            <v>AMEHER1</v>
          </cell>
          <cell r="G964" t="str">
            <v>ADURSO</v>
          </cell>
          <cell r="H964" t="str">
            <v>NKARTH32</v>
          </cell>
          <cell r="I964" t="str">
            <v>RPRASA22</v>
          </cell>
          <cell r="J964" t="str">
            <v>NO</v>
          </cell>
          <cell r="K964" t="str">
            <v>Bronze</v>
          </cell>
          <cell r="L964" t="str">
            <v>Non S-Ox</v>
          </cell>
          <cell r="M964">
            <v>111</v>
          </cell>
          <cell r="N964" t="str">
            <v>No</v>
          </cell>
          <cell r="O964" t="str">
            <v>Yes</v>
          </cell>
          <cell r="P964">
            <v>36618</v>
          </cell>
          <cell r="Q964" t="str">
            <v>-</v>
          </cell>
          <cell r="R964" t="str">
            <v>In-House</v>
          </cell>
          <cell r="S964" t="str">
            <v>Manufacturing Staffs</v>
          </cell>
          <cell r="T964" t="str">
            <v>Industrial System IT</v>
          </cell>
          <cell r="U964" t="str">
            <v>mkrings</v>
          </cell>
          <cell r="V964" t="str">
            <v>MFROEHLI</v>
          </cell>
          <cell r="W964" t="str">
            <v>bbilicki</v>
          </cell>
          <cell r="X964" t="str">
            <v>sbalaj44</v>
          </cell>
          <cell r="Y964" t="str">
            <v>nkaliya1</v>
          </cell>
          <cell r="Z964" t="str">
            <v>WBRIDGE1</v>
          </cell>
          <cell r="AA964" t="str">
            <v>-</v>
          </cell>
          <cell r="AB964" t="str">
            <v>No</v>
          </cell>
          <cell r="AC964" t="str">
            <v>-</v>
          </cell>
          <cell r="AD964" t="str">
            <v>No</v>
          </cell>
          <cell r="AE964" t="str">
            <v>Packaging data collection and maintenance system used within Vehicle and Powertrain Operation plants within Europe.</v>
          </cell>
          <cell r="AF964" t="str">
            <v>EU</v>
          </cell>
          <cell r="AG964">
            <v>3</v>
          </cell>
          <cell r="AH964" t="str">
            <v>Partial Migration to GCP</v>
          </cell>
          <cell r="AI964" t="str">
            <v>Q1 2025</v>
          </cell>
          <cell r="AJ964" t="str">
            <v>NA</v>
          </cell>
          <cell r="AK964" t="str">
            <v>Oracle DB VM server will be migrated to Oracle ExaCC, after that the VMs will be decommissioned.</v>
          </cell>
          <cell r="AL964" t="str">
            <v>WAS, Struts</v>
          </cell>
          <cell r="AM964" t="str">
            <v>Will be Decommissioned</v>
          </cell>
          <cell r="AN964" t="str">
            <v>Q4 2027</v>
          </cell>
          <cell r="AO964" t="str">
            <v>Java 8, Liberty 24.x</v>
          </cell>
          <cell r="AP964" t="str">
            <v>Struts will be decommissioned Q1 2025.
Application will continue to use WAS Lib until Q4 2027.
Overall timeline is Q4 2027</v>
          </cell>
          <cell r="AQ964" t="str">
            <v>Oracle</v>
          </cell>
          <cell r="AR964" t="str">
            <v>On-Prem</v>
          </cell>
          <cell r="AS964" t="str">
            <v>Q4 2027</v>
          </cell>
          <cell r="AT964" t="str">
            <v>Application will continue to use Oracle due to dependency on CMMS / Datamart which also uses Oracle.</v>
          </cell>
          <cell r="AW964" t="str">
            <v>N/A</v>
          </cell>
        </row>
        <row r="965">
          <cell r="A965">
            <v>14945</v>
          </cell>
          <cell r="B965" t="str">
            <v>WMA</v>
          </cell>
          <cell r="C965" t="str">
            <v>In Production</v>
          </cell>
          <cell r="D965" t="str">
            <v>WMA</v>
          </cell>
          <cell r="E965" t="str">
            <v>ISIT</v>
          </cell>
          <cell r="F965" t="str">
            <v>SKING68</v>
          </cell>
          <cell r="G965" t="str">
            <v>DCLEME13</v>
          </cell>
          <cell r="H965" t="str">
            <v>TPICKERE</v>
          </cell>
          <cell r="I965" t="str">
            <v>RPRASA22</v>
          </cell>
          <cell r="J965" t="str">
            <v>YES</v>
          </cell>
          <cell r="K965" t="str">
            <v>Copper</v>
          </cell>
          <cell r="L965" t="str">
            <v>Non S-Ox</v>
          </cell>
          <cell r="M965">
            <v>111</v>
          </cell>
          <cell r="N965" t="str">
            <v>No</v>
          </cell>
          <cell r="O965" t="str">
            <v>Yes</v>
          </cell>
          <cell r="P965">
            <v>35885</v>
          </cell>
          <cell r="Q965" t="str">
            <v>-</v>
          </cell>
          <cell r="R965" t="str">
            <v>COTS</v>
          </cell>
          <cell r="S965" t="str">
            <v>Manufacturing Engineering</v>
          </cell>
          <cell r="T965" t="str">
            <v>Industrial System IT</v>
          </cell>
          <cell r="U965" t="str">
            <v>kpaskell</v>
          </cell>
          <cell r="V965" t="str">
            <v>MBASTIAN</v>
          </cell>
          <cell r="W965" t="str">
            <v>kcomben</v>
          </cell>
          <cell r="X965" t="str">
            <v>frajaiya</v>
          </cell>
          <cell r="Y965" t="str">
            <v>PNIRMALA</v>
          </cell>
          <cell r="Z965" t="str">
            <v>ehibbert</v>
          </cell>
          <cell r="AA965" t="str">
            <v>ichanya1</v>
          </cell>
          <cell r="AB965" t="str">
            <v>No</v>
          </cell>
          <cell r="AC965" t="str">
            <v>-</v>
          </cell>
          <cell r="AD965" t="str">
            <v>No</v>
          </cell>
          <cell r="AE965" t="str">
            <v>The WMA Test System is a family of software products designed to store, archive, retrieve, analyze, and report test data (signature analysis) collected from transmission assembly and test stations. This is a quality and test system designed for process optimization and quality prior to shipment through enhanced test data analysis.</v>
          </cell>
          <cell r="AG965">
            <v>12</v>
          </cell>
          <cell r="AH965" t="str">
            <v>EDC New Hypervisor</v>
          </cell>
          <cell r="AI965" t="str">
            <v>TBD</v>
          </cell>
          <cell r="AJ965" t="str">
            <v>COTS</v>
          </cell>
          <cell r="AK965" t="str">
            <v>COTS application. Vendor currently has VM solution. Vendor says team does not have experience with containers.</v>
          </cell>
          <cell r="AQ965" t="str">
            <v>Oracle</v>
          </cell>
          <cell r="AR965" t="str">
            <v>On-Prem</v>
          </cell>
          <cell r="AS965" t="str">
            <v>TBD</v>
          </cell>
          <cell r="AT965" t="str">
            <v>COTS product. Rely on vendor for development.</v>
          </cell>
        </row>
        <row r="966">
          <cell r="A966">
            <v>15045</v>
          </cell>
          <cell r="B966" t="str">
            <v>Prototype Vehicle Development Ad-Hoc</v>
          </cell>
          <cell r="C966" t="str">
            <v>In Production</v>
          </cell>
          <cell r="D966" t="str">
            <v>PVD Ad-Hoc</v>
          </cell>
          <cell r="E966" t="str">
            <v>ISIT</v>
          </cell>
          <cell r="F966" t="str">
            <v>OTHERS</v>
          </cell>
          <cell r="G966" t="str">
            <v>CRISTIC</v>
          </cell>
          <cell r="H966" t="str">
            <v>CSELF</v>
          </cell>
          <cell r="I966" t="str">
            <v>ISIDDIQ6</v>
          </cell>
          <cell r="J966" t="str">
            <v>NO</v>
          </cell>
          <cell r="K966" t="str">
            <v>Silver</v>
          </cell>
          <cell r="L966" t="str">
            <v>Non S-Ox</v>
          </cell>
          <cell r="M966">
            <v>311</v>
          </cell>
          <cell r="N966" t="str">
            <v>Yes</v>
          </cell>
          <cell r="O966" t="str">
            <v>No</v>
          </cell>
          <cell r="P966">
            <v>38231</v>
          </cell>
          <cell r="Q966">
            <v>46387</v>
          </cell>
          <cell r="R966" t="str">
            <v>In-House</v>
          </cell>
          <cell r="S966" t="str">
            <v>New Model Programs</v>
          </cell>
          <cell r="T966" t="str">
            <v>-</v>
          </cell>
          <cell r="U966" t="str">
            <v>CSELF</v>
          </cell>
          <cell r="V966" t="str">
            <v>CRISTIC</v>
          </cell>
          <cell r="W966" t="str">
            <v>MHEMAMA1</v>
          </cell>
          <cell r="X966" t="str">
            <v>VFERNAN6</v>
          </cell>
          <cell r="Y966" t="str">
            <v>mzamor17</v>
          </cell>
          <cell r="Z966" t="str">
            <v>mzamor17</v>
          </cell>
          <cell r="AA966" t="str">
            <v>mlulgjur</v>
          </cell>
          <cell r="AB966" t="str">
            <v>No</v>
          </cell>
          <cell r="AC966" t="str">
            <v>-</v>
          </cell>
          <cell r="AD966" t="str">
            <v>No</v>
          </cell>
          <cell r="AE966" t="str">
            <v>Ad-Hoc environment for the New Model Launch related MP&amp;L data.  Includes 2 modules, Pre-prod BOM issues tracker and MP&amp;L Cycle Plan Metrics.</v>
          </cell>
          <cell r="AG966">
            <v>9</v>
          </cell>
          <cell r="AH966" t="str">
            <v>Complete Migration to GCP (Both App &amp; DB)</v>
          </cell>
          <cell r="AI966" t="str">
            <v>TBD</v>
          </cell>
          <cell r="AK966" t="str">
            <v>Working to confirm with the business customer</v>
          </cell>
          <cell r="AM966" t="str">
            <v>Rewrite</v>
          </cell>
          <cell r="AQ966" t="str">
            <v>SQL</v>
          </cell>
          <cell r="AR966" t="str">
            <v>Modernize to Cloud Databases</v>
          </cell>
          <cell r="AS966" t="str">
            <v>TBD</v>
          </cell>
        </row>
        <row r="967">
          <cell r="A967">
            <v>15051</v>
          </cell>
          <cell r="B967" t="str">
            <v>European Safety Lab Web Site</v>
          </cell>
          <cell r="C967" t="str">
            <v>In Production</v>
          </cell>
          <cell r="D967" t="str">
            <v>EuPV-SWEB</v>
          </cell>
          <cell r="E967" t="str">
            <v>ISIT</v>
          </cell>
          <cell r="F967" t="str">
            <v>JKOONS</v>
          </cell>
          <cell r="G967" t="str">
            <v>TBROWN99</v>
          </cell>
          <cell r="H967" t="str">
            <v>RMOHAME4</v>
          </cell>
          <cell r="I967" t="str">
            <v>JLUCAS1</v>
          </cell>
          <cell r="J967" t="str">
            <v>NO</v>
          </cell>
          <cell r="K967" t="str">
            <v>Copper</v>
          </cell>
          <cell r="L967" t="str">
            <v>Non S-Ox</v>
          </cell>
          <cell r="M967">
            <v>211</v>
          </cell>
          <cell r="N967" t="str">
            <v>No</v>
          </cell>
          <cell r="O967" t="str">
            <v>Yes</v>
          </cell>
          <cell r="P967">
            <v>37621</v>
          </cell>
          <cell r="Q967" t="str">
            <v>-</v>
          </cell>
          <cell r="R967" t="str">
            <v>In-House</v>
          </cell>
          <cell r="S967" t="str">
            <v>PD Operations and Quality</v>
          </cell>
          <cell r="T967" t="str">
            <v>Industrial System IT</v>
          </cell>
          <cell r="U967" t="str">
            <v>sknack</v>
          </cell>
          <cell r="V967" t="str">
            <v>KESTIEV1</v>
          </cell>
          <cell r="W967" t="str">
            <v>mkeena12</v>
          </cell>
          <cell r="X967" t="str">
            <v>MPRAVE10</v>
          </cell>
          <cell r="Y967" t="str">
            <v>-</v>
          </cell>
          <cell r="Z967" t="str">
            <v>rkaren</v>
          </cell>
          <cell r="AA967" t="str">
            <v>-</v>
          </cell>
          <cell r="AB967" t="str">
            <v>No</v>
          </cell>
          <cell r="AC967" t="str">
            <v>No</v>
          </cell>
          <cell r="AD967" t="str">
            <v>No</v>
          </cell>
          <cell r="AE967" t="str">
            <v>Web site holding safety lab data and reports</v>
          </cell>
          <cell r="AF967" t="str">
            <v>EU</v>
          </cell>
          <cell r="AH967" t="str">
            <v>Complete Migration to GCP (Both App &amp; DB)</v>
          </cell>
          <cell r="AI967">
            <v>2025</v>
          </cell>
          <cell r="AJ967" t="str">
            <v>Plan is to move to GCP in 2025</v>
          </cell>
          <cell r="AK967" t="str">
            <v>Plan is to move to GCP in 2025</v>
          </cell>
          <cell r="AL967" t="str">
            <v>Struts</v>
          </cell>
          <cell r="AM967" t="str">
            <v>Rewrite</v>
          </cell>
          <cell r="AN967" t="str">
            <v>Q4 2025</v>
          </cell>
          <cell r="AO967" t="str">
            <v>No. of modules -  25</v>
          </cell>
          <cell r="AP967" t="str">
            <v>Plan is to move to latest Java version</v>
          </cell>
          <cell r="AT967" t="str">
            <v>DB is not used in this application</v>
          </cell>
        </row>
        <row r="968">
          <cell r="A968">
            <v>15094</v>
          </cell>
          <cell r="B968" t="str">
            <v>External Customs Interface</v>
          </cell>
          <cell r="C968" t="str">
            <v>In Production</v>
          </cell>
          <cell r="D968" t="str">
            <v>ECIS</v>
          </cell>
          <cell r="E968" t="str">
            <v>ISIT</v>
          </cell>
          <cell r="F968" t="str">
            <v>VVIJAY55</v>
          </cell>
          <cell r="G968" t="str">
            <v>RADAM10</v>
          </cell>
          <cell r="H968" t="str">
            <v>SYARLAGA</v>
          </cell>
          <cell r="I968" t="str">
            <v>SSENTH15</v>
          </cell>
          <cell r="J968" t="str">
            <v>NO</v>
          </cell>
          <cell r="K968" t="str">
            <v>Gold</v>
          </cell>
          <cell r="L968" t="str">
            <v>Non S-Ox</v>
          </cell>
          <cell r="M968">
            <v>222</v>
          </cell>
          <cell r="N968" t="str">
            <v>No</v>
          </cell>
          <cell r="O968" t="str">
            <v>Yes</v>
          </cell>
          <cell r="P968">
            <v>38138</v>
          </cell>
          <cell r="Q968" t="str">
            <v>-</v>
          </cell>
          <cell r="R968" t="str">
            <v>In-House</v>
          </cell>
          <cell r="S968" t="str">
            <v>Manufacturing Staffs</v>
          </cell>
          <cell r="T968" t="str">
            <v>Industrial System IT</v>
          </cell>
          <cell r="U968" t="str">
            <v>rprem2</v>
          </cell>
          <cell r="V968" t="str">
            <v>HBOND</v>
          </cell>
          <cell r="W968" t="str">
            <v>nqian2</v>
          </cell>
          <cell r="X968" t="str">
            <v>cvenet</v>
          </cell>
          <cell r="Y968" t="str">
            <v>KNANADA</v>
          </cell>
          <cell r="Z968" t="str">
            <v>sbaratam</v>
          </cell>
          <cell r="AA968" t="str">
            <v>cshenbag</v>
          </cell>
          <cell r="AB968" t="str">
            <v>No</v>
          </cell>
          <cell r="AC968" t="str">
            <v>-</v>
          </cell>
          <cell r="AD968" t="str">
            <v>No</v>
          </cell>
          <cell r="AE968" t="str">
            <v>External Customs Interface System (ECIS) is a compilation of feeds supporting data provided to Ford's Customs Service Providers. The required feeds provide data to vendors that have the responsibility of performing Customs related activities for Ford.     Interfaces from MP&amp;L Customs systems required by Customs Application presently being supported by outside supplier, Livingston International.</v>
          </cell>
          <cell r="AU968" t="str">
            <v>YES</v>
          </cell>
          <cell r="AV968" t="str">
            <v>Migrate/Rewrite ONLY heavy batch/reporting jobs to GCP</v>
          </cell>
          <cell r="AW968" t="str">
            <v>Q3 2027</v>
          </cell>
        </row>
        <row r="969">
          <cell r="A969">
            <v>15249</v>
          </cell>
          <cell r="B969" t="str">
            <v>Torque Inspection and Studies System/TPPS</v>
          </cell>
          <cell r="C969" t="str">
            <v>In Production</v>
          </cell>
          <cell r="D969" t="str">
            <v>TISS/TPPS</v>
          </cell>
          <cell r="E969" t="str">
            <v>ISIT</v>
          </cell>
          <cell r="F969" t="str">
            <v>SKING68</v>
          </cell>
          <cell r="G969" t="str">
            <v>DCLEME13</v>
          </cell>
          <cell r="H969" t="str">
            <v>TPICKERE</v>
          </cell>
          <cell r="I969" t="str">
            <v>RPRASA22</v>
          </cell>
          <cell r="J969" t="str">
            <v>NO</v>
          </cell>
          <cell r="K969" t="str">
            <v>Copper</v>
          </cell>
          <cell r="L969" t="str">
            <v>Non S-Ox</v>
          </cell>
          <cell r="M969">
            <v>111</v>
          </cell>
          <cell r="N969" t="str">
            <v>Yes</v>
          </cell>
          <cell r="O969" t="str">
            <v>No</v>
          </cell>
          <cell r="P969">
            <v>34334</v>
          </cell>
          <cell r="Q969" t="str">
            <v>-</v>
          </cell>
          <cell r="R969" t="str">
            <v>In-House</v>
          </cell>
          <cell r="S969" t="str">
            <v>Manufacturing Engineering</v>
          </cell>
          <cell r="T969" t="str">
            <v>Industrial System IT</v>
          </cell>
          <cell r="U969" t="str">
            <v>glindse8</v>
          </cell>
          <cell r="V969" t="str">
            <v>-</v>
          </cell>
          <cell r="W969" t="str">
            <v>kcomben</v>
          </cell>
          <cell r="X969" t="str">
            <v>tflakes</v>
          </cell>
          <cell r="Y969" t="str">
            <v>-</v>
          </cell>
          <cell r="Z969" t="str">
            <v>mpolloc4</v>
          </cell>
          <cell r="AA969" t="str">
            <v>-</v>
          </cell>
          <cell r="AB969" t="str">
            <v>Yes</v>
          </cell>
          <cell r="AC969" t="str">
            <v>No</v>
          </cell>
          <cell r="AD969" t="str">
            <v>No</v>
          </cell>
          <cell r="AE969" t="str">
            <v>TISS (Torque Inspection and Studies System) and TPPS (Torque Process Potential Studies) capture torque information from the plant floor to be used for inspection purposes.</v>
          </cell>
          <cell r="AG969">
            <v>2</v>
          </cell>
          <cell r="AH969" t="str">
            <v>EDC New Hypervisor</v>
          </cell>
          <cell r="AI969" t="str">
            <v>TBD</v>
          </cell>
          <cell r="AJ969" t="str">
            <v>COTS</v>
          </cell>
          <cell r="AK969" t="str">
            <v>COTS application. Vendor currently has VM solution</v>
          </cell>
          <cell r="AQ969" t="str">
            <v>Oracle</v>
          </cell>
          <cell r="AR969" t="str">
            <v>On-Prem</v>
          </cell>
          <cell r="AS969" t="str">
            <v>TBD</v>
          </cell>
          <cell r="AT969" t="str">
            <v>Cots application</v>
          </cell>
        </row>
        <row r="970">
          <cell r="A970">
            <v>15258</v>
          </cell>
          <cell r="B970" t="str">
            <v>PTO - Outbound Logistics</v>
          </cell>
          <cell r="C970" t="str">
            <v>In Production</v>
          </cell>
          <cell r="D970" t="str">
            <v>PTOOBL</v>
          </cell>
          <cell r="E970" t="str">
            <v>ISIT</v>
          </cell>
          <cell r="F970" t="str">
            <v>SKING68</v>
          </cell>
          <cell r="G970" t="str">
            <v>KBARTHO1</v>
          </cell>
          <cell r="H970" t="str">
            <v>LMEENAKS</v>
          </cell>
          <cell r="I970" t="str">
            <v>RPRASA22</v>
          </cell>
          <cell r="J970" t="str">
            <v>NO</v>
          </cell>
          <cell r="K970" t="str">
            <v>Copper</v>
          </cell>
          <cell r="L970" t="str">
            <v>Non S-Ox</v>
          </cell>
          <cell r="M970">
            <v>111</v>
          </cell>
          <cell r="N970" t="str">
            <v>No</v>
          </cell>
          <cell r="O970" t="str">
            <v>Yes</v>
          </cell>
          <cell r="P970">
            <v>37710</v>
          </cell>
          <cell r="Q970" t="str">
            <v>-</v>
          </cell>
          <cell r="R970" t="str">
            <v>In-House</v>
          </cell>
          <cell r="S970" t="str">
            <v>Manufacturing Engineering</v>
          </cell>
          <cell r="T970" t="str">
            <v>Industrial System IT</v>
          </cell>
          <cell r="U970" t="str">
            <v>kpaskell</v>
          </cell>
          <cell r="V970" t="str">
            <v>MBASTIAN</v>
          </cell>
          <cell r="W970" t="str">
            <v>kcomben</v>
          </cell>
          <cell r="X970" t="str">
            <v>VJUNO</v>
          </cell>
          <cell r="Y970" t="str">
            <v>wjeng</v>
          </cell>
          <cell r="Z970" t="str">
            <v>-</v>
          </cell>
          <cell r="AA970" t="str">
            <v>-</v>
          </cell>
          <cell r="AB970" t="str">
            <v>Yes</v>
          </cell>
          <cell r="AC970" t="str">
            <v>-</v>
          </cell>
          <cell r="AD970" t="str">
            <v>No</v>
          </cell>
          <cell r="AE970" t="str">
            <v>Application and infrastructure to provide engine and transmission traceability from the end of line to final customer destination.</v>
          </cell>
          <cell r="AG970">
            <v>7</v>
          </cell>
          <cell r="AH970" t="str">
            <v>EDC New Hypervisor</v>
          </cell>
          <cell r="AI970" t="str">
            <v>TBD</v>
          </cell>
          <cell r="AQ970" t="str">
            <v>Oracle</v>
          </cell>
          <cell r="AR970" t="str">
            <v>On-Prem</v>
          </cell>
          <cell r="AS970" t="str">
            <v>TBD</v>
          </cell>
        </row>
        <row r="971">
          <cell r="A971">
            <v>15340</v>
          </cell>
          <cell r="B971" t="str">
            <v>Part Tracking Management System</v>
          </cell>
          <cell r="C971" t="str">
            <v>In Production</v>
          </cell>
          <cell r="D971" t="str">
            <v>PTMS</v>
          </cell>
          <cell r="E971" t="str">
            <v>ISIT</v>
          </cell>
          <cell r="F971" t="str">
            <v>OTHERS</v>
          </cell>
          <cell r="G971" t="str">
            <v>LJACOBI</v>
          </cell>
          <cell r="H971" t="str">
            <v>SLEVAN</v>
          </cell>
          <cell r="I971" t="str">
            <v>LPATIL</v>
          </cell>
          <cell r="J971" t="str">
            <v>NO</v>
          </cell>
          <cell r="K971" t="str">
            <v>Silver</v>
          </cell>
          <cell r="L971" t="str">
            <v>Non S-Ox</v>
          </cell>
          <cell r="M971">
            <v>211</v>
          </cell>
          <cell r="N971" t="str">
            <v>Yes</v>
          </cell>
          <cell r="O971" t="str">
            <v>No</v>
          </cell>
          <cell r="P971">
            <v>38357</v>
          </cell>
          <cell r="Q971">
            <v>47848</v>
          </cell>
          <cell r="R971" t="str">
            <v>In-House</v>
          </cell>
          <cell r="S971" t="str">
            <v>PD Operations and Quality</v>
          </cell>
          <cell r="T971" t="str">
            <v>-</v>
          </cell>
          <cell r="U971" t="str">
            <v>slevan</v>
          </cell>
          <cell r="V971" t="str">
            <v>LJACOBI</v>
          </cell>
          <cell r="W971" t="str">
            <v>spuli</v>
          </cell>
          <cell r="X971" t="str">
            <v>jmathews</v>
          </cell>
          <cell r="Y971" t="str">
            <v>rstockto</v>
          </cell>
          <cell r="Z971" t="str">
            <v>-</v>
          </cell>
          <cell r="AA971" t="str">
            <v>-</v>
          </cell>
          <cell r="AB971" t="str">
            <v>No</v>
          </cell>
          <cell r="AC971" t="str">
            <v>No</v>
          </cell>
          <cell r="AD971" t="str">
            <v>No</v>
          </cell>
          <cell r="AE971" t="str">
            <v>Part Tracking Management System is a workplanning tool to track vehicle program part information.</v>
          </cell>
          <cell r="AG971">
            <v>2</v>
          </cell>
          <cell r="AH971" t="str">
            <v>EDC New Hypervisor</v>
          </cell>
          <cell r="AI971" t="str">
            <v>TBD</v>
          </cell>
          <cell r="AQ971" t="str">
            <v>SQL</v>
          </cell>
          <cell r="AR971" t="str">
            <v>On-Prem</v>
          </cell>
          <cell r="AS971" t="str">
            <v>TBD</v>
          </cell>
        </row>
        <row r="972">
          <cell r="A972">
            <v>15391</v>
          </cell>
          <cell r="B972" t="str">
            <v>Web Based Catalyst Packaging Information System</v>
          </cell>
          <cell r="C972" t="str">
            <v>In Production</v>
          </cell>
          <cell r="D972" t="str">
            <v>WCPI</v>
          </cell>
          <cell r="E972" t="str">
            <v>ISIT</v>
          </cell>
          <cell r="F972" t="str">
            <v>JKOONS</v>
          </cell>
          <cell r="G972" t="str">
            <v>MNOVAK1</v>
          </cell>
          <cell r="H972" t="str">
            <v>MGERMAN</v>
          </cell>
          <cell r="I972" t="str">
            <v>JLUCAS1</v>
          </cell>
          <cell r="J972" t="str">
            <v>NO</v>
          </cell>
          <cell r="K972" t="str">
            <v>Silver</v>
          </cell>
          <cell r="L972" t="str">
            <v>Non S-Ox</v>
          </cell>
          <cell r="M972">
            <v>221</v>
          </cell>
          <cell r="N972" t="str">
            <v>No</v>
          </cell>
          <cell r="O972" t="str">
            <v>Yes</v>
          </cell>
          <cell r="P972">
            <v>38357</v>
          </cell>
          <cell r="Q972" t="str">
            <v>-</v>
          </cell>
          <cell r="R972" t="str">
            <v>In-House</v>
          </cell>
          <cell r="S972" t="str">
            <v>PD Operations and Quality</v>
          </cell>
          <cell r="T972" t="str">
            <v>Industrial System IT</v>
          </cell>
          <cell r="U972" t="str">
            <v>IANNAMAL</v>
          </cell>
          <cell r="V972" t="str">
            <v>CJUNG</v>
          </cell>
          <cell r="W972" t="str">
            <v>vhanuman</v>
          </cell>
          <cell r="X972" t="str">
            <v>schiluku</v>
          </cell>
          <cell r="Y972" t="str">
            <v>jmadala1</v>
          </cell>
          <cell r="Z972" t="str">
            <v>-</v>
          </cell>
          <cell r="AA972" t="str">
            <v>-</v>
          </cell>
          <cell r="AB972" t="str">
            <v>No</v>
          </cell>
          <cell r="AC972" t="str">
            <v>-</v>
          </cell>
          <cell r="AD972" t="str">
            <v>No</v>
          </cell>
          <cell r="AE972" t="str">
            <v>The Web-based Catalyst Packaging System (WCPI) is utilized in the creation, transmittal and storage of Catalyst Packaging Information in support of the analysis and forecasting of the catalyst commodity. It is a web-based functional tool that was created to facilitate the design and procurement of PROTOTYPE catalyst systems.</v>
          </cell>
          <cell r="AF972" t="str">
            <v>NA</v>
          </cell>
          <cell r="AG972">
            <v>4</v>
          </cell>
          <cell r="AH972" t="str">
            <v>EDC CaaS</v>
          </cell>
          <cell r="AI972" t="str">
            <v>Q4 2024</v>
          </cell>
          <cell r="AJ972" t="str">
            <v>No VM needed</v>
          </cell>
          <cell r="AK972" t="str">
            <v>Already Migrated to GCP CaaS, DB servers are decomissioned</v>
          </cell>
          <cell r="AL972" t="str">
            <v>WAS</v>
          </cell>
          <cell r="AM972" t="str">
            <v>Rewrite</v>
          </cell>
          <cell r="AN972" t="str">
            <v>Q1 2026</v>
          </cell>
          <cell r="AO972" t="str">
            <v>Springboot, Angular</v>
          </cell>
          <cell r="AQ972" t="str">
            <v>SQL</v>
          </cell>
          <cell r="AR972" t="str">
            <v>Modernize to Cloud Databases</v>
          </cell>
          <cell r="AS972" t="str">
            <v>TBD</v>
          </cell>
          <cell r="AT972" t="str">
            <v>Already migrated to GCP PostGres</v>
          </cell>
        </row>
        <row r="973">
          <cell r="A973">
            <v>15429</v>
          </cell>
          <cell r="B973" t="str">
            <v>Sequencer - Valencia Plant Floor</v>
          </cell>
          <cell r="C973" t="str">
            <v>In Production</v>
          </cell>
          <cell r="D973" t="str">
            <v>EuPFS-Sequ</v>
          </cell>
          <cell r="E973" t="str">
            <v>ISIT</v>
          </cell>
          <cell r="F973" t="str">
            <v>JPITTERL</v>
          </cell>
          <cell r="G973" t="str">
            <v>STHOM124</v>
          </cell>
          <cell r="H973" t="str">
            <v>RRUIZMAR</v>
          </cell>
          <cell r="I973" t="str">
            <v>RPRASA22</v>
          </cell>
          <cell r="J973" t="str">
            <v>NO</v>
          </cell>
          <cell r="K973" t="str">
            <v>Bronze</v>
          </cell>
          <cell r="L973" t="str">
            <v>Non S-Ox</v>
          </cell>
          <cell r="M973">
            <v>111</v>
          </cell>
          <cell r="N973" t="str">
            <v>No</v>
          </cell>
          <cell r="O973" t="str">
            <v>Yes</v>
          </cell>
          <cell r="P973">
            <v>38312</v>
          </cell>
          <cell r="Q973" t="str">
            <v>-</v>
          </cell>
          <cell r="R973" t="str">
            <v>Managed by 3rd Party Purchased Service</v>
          </cell>
          <cell r="S973" t="str">
            <v>Manufacturing Plants</v>
          </cell>
          <cell r="T973" t="str">
            <v>Industrial System IT</v>
          </cell>
          <cell r="U973" t="str">
            <v>mlluchgo</v>
          </cell>
          <cell r="V973" t="str">
            <v>MALONSO1</v>
          </cell>
          <cell r="W973" t="str">
            <v>bbilicki</v>
          </cell>
          <cell r="X973" t="str">
            <v>lsaborit</v>
          </cell>
          <cell r="Y973" t="str">
            <v>ivareafe</v>
          </cell>
          <cell r="Z973" t="str">
            <v>jtorresq</v>
          </cell>
          <cell r="AA973" t="str">
            <v>jlope274</v>
          </cell>
          <cell r="AB973" t="str">
            <v>No</v>
          </cell>
          <cell r="AC973" t="str">
            <v>-</v>
          </cell>
          <cell r="AD973" t="str">
            <v>No</v>
          </cell>
          <cell r="AE973" t="str">
            <v>Sequencer controls the production line mix by generating the next sequence to be built.  There are two instances running on the same server infrastructure: Sequencer for Trim, and Sequencer for Chassis. Both modules generates the best sequence (car) that will be taken from the buffers into the production lines at each of those points. The Trim Sequencer considers the AS/RS warehouse cars, selects the best unit towards Trim or PreTrim, and also inserts PreTrim units -once finished- into the Trim flow. The Chassis version takes into consideration the Pre-Chassis buffer cars to select the best unit towards the Chassis lines. In all cases taking into account the following principles:  Principle 1: To maintain a regular and stable production sequence.  Principle 2: To separate the Regularity concept from constraints.  Principle 3: To produce based on a good Master Sequence, to modify it by including a new improved Dynamic Sequence only when an Exception arises, to return to the Master Sequence as soon as p</v>
          </cell>
          <cell r="AF973" t="str">
            <v>EU</v>
          </cell>
          <cell r="AH973" t="str">
            <v>EDC New Hypervisor</v>
          </cell>
          <cell r="AI973" t="str">
            <v>TBD</v>
          </cell>
          <cell r="AJ973" t="str">
            <v>N/A</v>
          </cell>
          <cell r="AK973" t="str">
            <v>Remain on VM.</v>
          </cell>
          <cell r="AL973" t="str">
            <v>WAS - Traditional</v>
          </cell>
          <cell r="AM973" t="str">
            <v>Version Upgrade</v>
          </cell>
          <cell r="AN973" t="str">
            <v>TBD</v>
          </cell>
        </row>
        <row r="974">
          <cell r="A974">
            <v>15530</v>
          </cell>
          <cell r="B974" t="str">
            <v>PTDM-LPG Performance</v>
          </cell>
          <cell r="C974" t="str">
            <v>In Production</v>
          </cell>
          <cell r="D974" t="str">
            <v>PTDM-LPG</v>
          </cell>
          <cell r="E974" t="str">
            <v>ISIT</v>
          </cell>
          <cell r="F974" t="str">
            <v>OTHERS</v>
          </cell>
          <cell r="G974" t="str">
            <v>GVANNOYE</v>
          </cell>
          <cell r="H974" t="str">
            <v>GTACKOEN</v>
          </cell>
          <cell r="I974" t="str">
            <v>JLUCAS1</v>
          </cell>
          <cell r="J974" t="str">
            <v>NO</v>
          </cell>
          <cell r="K974" t="str">
            <v>Silver</v>
          </cell>
          <cell r="L974" t="str">
            <v>Non S-Ox</v>
          </cell>
          <cell r="M974">
            <v>111</v>
          </cell>
          <cell r="N974" t="str">
            <v>Yes</v>
          </cell>
          <cell r="O974" t="str">
            <v>No</v>
          </cell>
          <cell r="P974">
            <v>37711</v>
          </cell>
          <cell r="Q974" t="str">
            <v>-</v>
          </cell>
          <cell r="R974" t="str">
            <v>In-House</v>
          </cell>
          <cell r="S974" t="str">
            <v>PD Operations and Quality</v>
          </cell>
          <cell r="T974" t="str">
            <v>Industrial System IT</v>
          </cell>
          <cell r="U974" t="str">
            <v>escharle</v>
          </cell>
          <cell r="V974" t="str">
            <v>GVANNOYE</v>
          </cell>
          <cell r="W974" t="str">
            <v>mkeena12</v>
          </cell>
          <cell r="X974" t="str">
            <v>fbomans</v>
          </cell>
          <cell r="Y974" t="str">
            <v>jluehrs</v>
          </cell>
          <cell r="Z974" t="str">
            <v>fbomans</v>
          </cell>
          <cell r="AA974" t="str">
            <v>WCREYNS</v>
          </cell>
          <cell r="AB974" t="str">
            <v>No</v>
          </cell>
          <cell r="AC974" t="str">
            <v>No</v>
          </cell>
          <cell r="AD974" t="str">
            <v>No</v>
          </cell>
          <cell r="AE974" t="str">
            <v>Software used to manage the metadata of performance &amp; special test data at Lommel Proving Ground. The metadata is used to drive a web search engine that enables access to the test data.</v>
          </cell>
          <cell r="AG974">
            <v>3</v>
          </cell>
          <cell r="AH974" t="str">
            <v>EDC New Hypervisor</v>
          </cell>
          <cell r="AI974" t="str">
            <v>TBD</v>
          </cell>
        </row>
        <row r="975">
          <cell r="A975">
            <v>15658</v>
          </cell>
          <cell r="B975" t="str">
            <v>Powertrain Control Module Interface Spec</v>
          </cell>
          <cell r="C975" t="str">
            <v>In Production</v>
          </cell>
          <cell r="D975" t="str">
            <v>PCM Spec</v>
          </cell>
          <cell r="E975" t="str">
            <v>ISIT</v>
          </cell>
          <cell r="F975" t="str">
            <v>JKOONS</v>
          </cell>
          <cell r="G975" t="str">
            <v>MNOVAK1</v>
          </cell>
          <cell r="H975" t="str">
            <v>MGERMAN</v>
          </cell>
          <cell r="I975" t="str">
            <v>JLUCAS1</v>
          </cell>
          <cell r="J975" t="str">
            <v>NO</v>
          </cell>
          <cell r="K975" t="str">
            <v>Copper</v>
          </cell>
          <cell r="L975" t="str">
            <v>Non S-Ox</v>
          </cell>
          <cell r="M975">
            <v>221</v>
          </cell>
          <cell r="N975" t="str">
            <v>Yes</v>
          </cell>
          <cell r="O975" t="str">
            <v>No</v>
          </cell>
          <cell r="P975">
            <v>36584</v>
          </cell>
          <cell r="Q975" t="str">
            <v>-</v>
          </cell>
          <cell r="R975" t="str">
            <v>In-House</v>
          </cell>
          <cell r="S975" t="str">
            <v>Advanced PD and Tech</v>
          </cell>
          <cell r="T975" t="str">
            <v>-</v>
          </cell>
          <cell r="U975" t="str">
            <v>CGRIFF16</v>
          </cell>
          <cell r="V975" t="str">
            <v>TFISCHE1</v>
          </cell>
          <cell r="W975" t="str">
            <v>achopp</v>
          </cell>
          <cell r="X975" t="str">
            <v>SPRABh27</v>
          </cell>
          <cell r="Y975" t="str">
            <v>achopp</v>
          </cell>
          <cell r="Z975" t="str">
            <v>tfische1</v>
          </cell>
          <cell r="AA975" t="str">
            <v>-</v>
          </cell>
          <cell r="AB975" t="str">
            <v>Yes</v>
          </cell>
          <cell r="AC975" t="str">
            <v>No</v>
          </cell>
          <cell r="AD975" t="str">
            <v>No</v>
          </cell>
          <cell r="AE975" t="str">
            <v>The website is a live source of information detailing the electrical interfaces between the powertrain control module (PCM) and vehicle sensors and actuators. The PCM is currently made by Visteon and Motorola. In the future other PCM manufactures will begin working with Ford and will need access to the specifications</v>
          </cell>
          <cell r="AF975" t="str">
            <v>NA</v>
          </cell>
          <cell r="AG975">
            <v>8</v>
          </cell>
          <cell r="AH975" t="str">
            <v>Complete Migration to GCP (Both App &amp; DB)</v>
          </cell>
          <cell r="AI975" t="str">
            <v>Q2 2027</v>
          </cell>
          <cell r="AJ975" t="str">
            <v>New Hypervisor needed temporarory. Re-Write to GCP will take to Q2 2027</v>
          </cell>
          <cell r="AK975" t="str">
            <v>Rewrite in GCP env</v>
          </cell>
          <cell r="AQ975" t="str">
            <v>SQL</v>
          </cell>
          <cell r="AR975" t="str">
            <v>On-Prem</v>
          </cell>
          <cell r="AS975" t="str">
            <v>TBD</v>
          </cell>
        </row>
        <row r="976">
          <cell r="A976">
            <v>15727</v>
          </cell>
          <cell r="B976" t="str">
            <v>WhereNet Yard Management System</v>
          </cell>
          <cell r="C976" t="str">
            <v>In Production</v>
          </cell>
          <cell r="D976" t="str">
            <v>WYMS</v>
          </cell>
          <cell r="E976" t="str">
            <v>ISIT</v>
          </cell>
          <cell r="F976" t="str">
            <v>VVIJAY55</v>
          </cell>
          <cell r="G976" t="str">
            <v>RADAM10</v>
          </cell>
          <cell r="H976" t="str">
            <v>PYORK</v>
          </cell>
          <cell r="I976" t="str">
            <v>SSENTH15</v>
          </cell>
          <cell r="J976" t="str">
            <v>YES</v>
          </cell>
          <cell r="K976" t="str">
            <v>Copper</v>
          </cell>
          <cell r="L976" t="str">
            <v>Non S-Ox</v>
          </cell>
          <cell r="M976">
            <v>111</v>
          </cell>
          <cell r="N976" t="str">
            <v>No</v>
          </cell>
          <cell r="O976" t="str">
            <v>Yes</v>
          </cell>
          <cell r="P976">
            <v>38439</v>
          </cell>
          <cell r="Q976">
            <v>45596</v>
          </cell>
          <cell r="R976" t="str">
            <v>COTS</v>
          </cell>
          <cell r="S976" t="str">
            <v>Manufacturing Staffs</v>
          </cell>
          <cell r="T976" t="str">
            <v>Industrial System IT</v>
          </cell>
          <cell r="U976" t="str">
            <v>SGRACE7</v>
          </cell>
          <cell r="V976" t="str">
            <v>LCHAMB23</v>
          </cell>
          <cell r="W976" t="str">
            <v>RROSAR14</v>
          </cell>
          <cell r="X976" t="str">
            <v>rbonnerj</v>
          </cell>
          <cell r="Y976" t="str">
            <v>nkodali2</v>
          </cell>
          <cell r="Z976" t="str">
            <v>mgiord11</v>
          </cell>
          <cell r="AA976" t="str">
            <v>-</v>
          </cell>
          <cell r="AB976" t="str">
            <v>No</v>
          </cell>
          <cell r="AC976" t="str">
            <v>-</v>
          </cell>
          <cell r="AD976" t="str">
            <v>No</v>
          </cell>
          <cell r="AE976" t="str">
            <v>WhereNet Yard Management  Fast Gate, Auto Arrival, Request for shipper</v>
          </cell>
          <cell r="AG976">
            <v>2</v>
          </cell>
          <cell r="AH976" t="str">
            <v>Will be Decommissioned</v>
          </cell>
          <cell r="AI976" t="str">
            <v>TBD</v>
          </cell>
          <cell r="AQ976" t="str">
            <v>SQL</v>
          </cell>
          <cell r="AR976" t="str">
            <v>Will be Decommissioned</v>
          </cell>
          <cell r="AS976" t="str">
            <v>TBD</v>
          </cell>
        </row>
        <row r="977">
          <cell r="A977">
            <v>15875</v>
          </cell>
          <cell r="B977" t="str">
            <v>FIS FORD CUSTOM REPORTS</v>
          </cell>
          <cell r="C977" t="str">
            <v>In Production</v>
          </cell>
          <cell r="D977" t="str">
            <v>FISFCR</v>
          </cell>
          <cell r="E977" t="str">
            <v>ISIT</v>
          </cell>
          <cell r="F977" t="str">
            <v>SKING68</v>
          </cell>
          <cell r="G977" t="str">
            <v>KRAMESH</v>
          </cell>
          <cell r="H977" t="str">
            <v>MKRAWCZA</v>
          </cell>
          <cell r="I977" t="str">
            <v>AELANGO</v>
          </cell>
          <cell r="J977" t="str">
            <v>NO</v>
          </cell>
          <cell r="K977" t="str">
            <v>Copper</v>
          </cell>
          <cell r="L977" t="str">
            <v>Non S-Ox</v>
          </cell>
          <cell r="M977">
            <v>211</v>
          </cell>
          <cell r="N977" t="str">
            <v>No</v>
          </cell>
          <cell r="O977" t="str">
            <v>Yes</v>
          </cell>
          <cell r="R977" t="str">
            <v>In-House</v>
          </cell>
          <cell r="S977" t="str">
            <v>Manufacturing Staffs</v>
          </cell>
          <cell r="T977" t="str">
            <v>Industrial System IT</v>
          </cell>
          <cell r="AE977" t="str">
            <v>FIS reports created for Ford VO and PTO operations.</v>
          </cell>
          <cell r="AF977" t="str">
            <v>Global</v>
          </cell>
          <cell r="AG977">
            <v>9</v>
          </cell>
          <cell r="AH977" t="str">
            <v>Will be Decommissioned</v>
          </cell>
          <cell r="AI977" t="str">
            <v>Q4 2025</v>
          </cell>
          <cell r="AJ977" t="str">
            <v>Based on COTS applications designed to run on VMs (MS Windows and MS SQL server)</v>
          </cell>
          <cell r="AQ977" t="str">
            <v>SQL</v>
          </cell>
          <cell r="AR977" t="str">
            <v>On-Prem</v>
          </cell>
          <cell r="AS977" t="str">
            <v>Q4 2025</v>
          </cell>
        </row>
        <row r="978">
          <cell r="A978">
            <v>16171</v>
          </cell>
          <cell r="B978" t="str">
            <v>PERCEPTRON AUTOGAUGE</v>
          </cell>
          <cell r="C978" t="str">
            <v>In Production</v>
          </cell>
          <cell r="D978" t="str">
            <v>PERCEPTRON</v>
          </cell>
          <cell r="E978" t="str">
            <v>ISIT</v>
          </cell>
          <cell r="F978" t="str">
            <v>SKING68</v>
          </cell>
          <cell r="G978" t="str">
            <v>DCLEME13</v>
          </cell>
          <cell r="H978" t="str">
            <v>TPICKERE</v>
          </cell>
          <cell r="I978" t="str">
            <v>RPRASA22</v>
          </cell>
          <cell r="J978" t="str">
            <v>NO</v>
          </cell>
          <cell r="K978" t="str">
            <v>Copper</v>
          </cell>
          <cell r="L978" t="str">
            <v>Non S-Ox</v>
          </cell>
          <cell r="M978">
            <v>111</v>
          </cell>
          <cell r="N978" t="str">
            <v>No</v>
          </cell>
          <cell r="O978" t="str">
            <v>Yes</v>
          </cell>
          <cell r="R978" t="str">
            <v>In-House</v>
          </cell>
          <cell r="S978" t="str">
            <v>Manufacturing Engineering</v>
          </cell>
          <cell r="T978" t="str">
            <v>Industrial System IT</v>
          </cell>
          <cell r="AE978" t="str">
            <v>Dimensional Data Management (DDM) is a database of assembly line measurement data from Perceptron scanners. It provides data analysis tools to help identify, trace and sources of process variation.</v>
          </cell>
          <cell r="AG978">
            <v>1</v>
          </cell>
          <cell r="AH978" t="str">
            <v>EDC New Hypervisor</v>
          </cell>
          <cell r="AI978" t="str">
            <v>TBD</v>
          </cell>
          <cell r="AS978" t="str">
            <v>N/A</v>
          </cell>
        </row>
        <row r="979">
          <cell r="A979">
            <v>16720</v>
          </cell>
          <cell r="B979" t="str">
            <v>CM4D</v>
          </cell>
          <cell r="C979" t="str">
            <v>In Production</v>
          </cell>
          <cell r="D979" t="str">
            <v>CM4D</v>
          </cell>
          <cell r="E979" t="str">
            <v>ISIT</v>
          </cell>
          <cell r="F979" t="str">
            <v>SKING68</v>
          </cell>
          <cell r="G979" t="str">
            <v>JLYNN1</v>
          </cell>
          <cell r="H979" t="str">
            <v>GCHIDAMB</v>
          </cell>
          <cell r="I979" t="str">
            <v>AELANGO</v>
          </cell>
          <cell r="J979" t="str">
            <v>YES</v>
          </cell>
          <cell r="K979" t="str">
            <v>Silver</v>
          </cell>
          <cell r="L979" t="str">
            <v>Non S-Ox</v>
          </cell>
          <cell r="M979">
            <v>211</v>
          </cell>
          <cell r="N979" t="str">
            <v>No</v>
          </cell>
          <cell r="O979" t="str">
            <v>Yes</v>
          </cell>
          <cell r="P979">
            <v>37292</v>
          </cell>
          <cell r="Q979">
            <v>46082</v>
          </cell>
          <cell r="R979" t="str">
            <v>COTS</v>
          </cell>
          <cell r="S979" t="str">
            <v>Manufacturing Engineering</v>
          </cell>
          <cell r="T979" t="str">
            <v>Industrial System IT</v>
          </cell>
          <cell r="U979" t="str">
            <v>mcliffo3</v>
          </cell>
          <cell r="V979" t="str">
            <v>JWHEELE6</v>
          </cell>
          <cell r="W979" t="str">
            <v>RMAHESH1</v>
          </cell>
          <cell r="X979" t="str">
            <v>rravind5</v>
          </cell>
          <cell r="Y979" t="str">
            <v>bsatyasa</v>
          </cell>
          <cell r="Z979" t="str">
            <v>-</v>
          </cell>
          <cell r="AA979" t="str">
            <v>-</v>
          </cell>
          <cell r="AB979" t="str">
            <v>No</v>
          </cell>
          <cell r="AC979" t="str">
            <v>-</v>
          </cell>
          <cell r="AD979" t="str">
            <v>No</v>
          </cell>
          <cell r="AE979" t="str">
            <v>CM4D (Coordinate Measurement Machine Management Mechanism for Data)    Plant Process(es) Quality Reporting Tool. Produces Variables Charts and basic Attrbute Charts. Data is fed from Measuring Devices such as CMMs, Perceptrons, DataMytes etc.</v>
          </cell>
          <cell r="AG979">
            <v>68</v>
          </cell>
          <cell r="AH979" t="str">
            <v>EDC New Hypervisor</v>
          </cell>
          <cell r="AI979" t="str">
            <v>Q2 2026</v>
          </cell>
          <cell r="AQ979" t="str">
            <v>SQL</v>
          </cell>
          <cell r="AR979" t="str">
            <v>On-Prem</v>
          </cell>
          <cell r="AS979" t="str">
            <v>Q2 2026</v>
          </cell>
        </row>
        <row r="980">
          <cell r="A980">
            <v>16721</v>
          </cell>
          <cell r="B980" t="str">
            <v>DCRS (Dimensional Control Request System)</v>
          </cell>
          <cell r="C980" t="str">
            <v>In Production</v>
          </cell>
          <cell r="D980" t="str">
            <v>DCRS</v>
          </cell>
          <cell r="E980" t="str">
            <v>ISIT</v>
          </cell>
          <cell r="F980" t="str">
            <v>SKING68</v>
          </cell>
          <cell r="G980" t="str">
            <v>JLYNN1</v>
          </cell>
          <cell r="H980" t="str">
            <v>GCHIDAMB</v>
          </cell>
          <cell r="I980" t="str">
            <v>AELANGO</v>
          </cell>
          <cell r="J980" t="str">
            <v>NO</v>
          </cell>
          <cell r="K980" t="str">
            <v>Copper</v>
          </cell>
          <cell r="L980" t="str">
            <v>Non S-Ox</v>
          </cell>
          <cell r="M980">
            <v>211</v>
          </cell>
          <cell r="N980" t="str">
            <v>No</v>
          </cell>
          <cell r="O980" t="str">
            <v>Yes</v>
          </cell>
          <cell r="P980">
            <v>37865</v>
          </cell>
          <cell r="Q980">
            <v>46843</v>
          </cell>
          <cell r="R980" t="str">
            <v>In-House</v>
          </cell>
          <cell r="S980" t="str">
            <v>Manufacturing Engineering</v>
          </cell>
          <cell r="T980" t="str">
            <v>Industrial System IT</v>
          </cell>
          <cell r="U980" t="str">
            <v>mcliffo3</v>
          </cell>
          <cell r="V980" t="str">
            <v>JWHEELE6</v>
          </cell>
          <cell r="W980" t="str">
            <v>mviswade</v>
          </cell>
          <cell r="X980" t="str">
            <v>rravind5</v>
          </cell>
          <cell r="Y980" t="str">
            <v>sbalam24</v>
          </cell>
          <cell r="Z980" t="str">
            <v>-</v>
          </cell>
          <cell r="AA980" t="str">
            <v>-</v>
          </cell>
          <cell r="AB980" t="str">
            <v>Yes</v>
          </cell>
          <cell r="AC980" t="str">
            <v>-</v>
          </cell>
          <cell r="AD980" t="str">
            <v>No</v>
          </cell>
          <cell r="AE980" t="str">
            <v>Dimensional Control Request System (DCRS)/(formerly WLRR)- web based application to submit and requests changes to engineering data related to Vehicle Operation, Dimension Control groups.  DCRS includes several subsystems: 1.WLRR (Web locator Revision Request) allows engineer to request change to fixture &amp; gage locators, while it tracks and records requests. 2. WTRR (Web Template Revision Request) allows for requests to change templates that are populated from measurements of locator points on fixtures &amp; gages. 3. WSS allow for fixture and gage information transfer from vendor to Ford facility /plant.  4. DCD Standards - allows for requests to change VO DCD standards for global manufacturing processes. 5. DVA Study Request (Dimensional Variation Analysis) allows for a list of DVA Study requests sorted by vehicle programs. Requested studies are used to calculate ability to achieve fit and finish relative to completive vehicle set.  6. Paint Study Requests - used to request, track and house studies for paint en</v>
          </cell>
          <cell r="AL980" t="str">
            <v>WAS, Struts</v>
          </cell>
          <cell r="AM980" t="str">
            <v>Rewrite</v>
          </cell>
          <cell r="AN980" t="str">
            <v>Q4 2025</v>
          </cell>
          <cell r="AQ980" t="str">
            <v>Oracle</v>
          </cell>
          <cell r="AR980" t="str">
            <v>Modernize to Cloud Databases</v>
          </cell>
          <cell r="AS980" t="str">
            <v>Q4 2025</v>
          </cell>
        </row>
        <row r="981">
          <cell r="A981">
            <v>16746</v>
          </cell>
          <cell r="B981" t="str">
            <v>Fuel House Fuel Monitoring System</v>
          </cell>
          <cell r="C981" t="str">
            <v>In Production</v>
          </cell>
          <cell r="D981" t="str">
            <v>FHFMS</v>
          </cell>
          <cell r="E981" t="str">
            <v>ISIT</v>
          </cell>
          <cell r="F981" t="str">
            <v>JKOONS</v>
          </cell>
          <cell r="G981" t="str">
            <v>TBROWN99</v>
          </cell>
          <cell r="H981" t="str">
            <v>RMOHAME4</v>
          </cell>
          <cell r="I981" t="str">
            <v>JLUCAS1</v>
          </cell>
          <cell r="J981" t="str">
            <v>NO</v>
          </cell>
          <cell r="K981" t="str">
            <v>Bronze</v>
          </cell>
          <cell r="L981" t="str">
            <v>Non S-Ox</v>
          </cell>
          <cell r="M981">
            <v>111</v>
          </cell>
          <cell r="N981" t="str">
            <v>No</v>
          </cell>
          <cell r="O981" t="str">
            <v>Yes</v>
          </cell>
          <cell r="P981">
            <v>38620</v>
          </cell>
          <cell r="Q981" t="str">
            <v>-</v>
          </cell>
          <cell r="R981" t="str">
            <v>In-House</v>
          </cell>
          <cell r="S981" t="str">
            <v>PD Operations and Quality</v>
          </cell>
          <cell r="T981" t="str">
            <v>Industrial System IT</v>
          </cell>
          <cell r="U981" t="str">
            <v>klodha</v>
          </cell>
          <cell r="V981" t="str">
            <v>RDANES1</v>
          </cell>
          <cell r="W981" t="str">
            <v>mkeena12</v>
          </cell>
          <cell r="X981" t="str">
            <v>MPRAVE10</v>
          </cell>
          <cell r="Y981" t="str">
            <v>-</v>
          </cell>
          <cell r="Z981" t="str">
            <v>rdanes1</v>
          </cell>
          <cell r="AA981" t="str">
            <v>-</v>
          </cell>
          <cell r="AB981" t="str">
            <v>No</v>
          </cell>
          <cell r="AC981" t="str">
            <v>-</v>
          </cell>
          <cell r="AD981" t="str">
            <v>No</v>
          </cell>
          <cell r="AE981" t="str">
            <v>The Fuel House Fuel Monitoring system tracks fuel levels for inventory management and tank leakage  analysis which is an EPA requirement. It also tracks the types of fuels used by each test cell to facilitate EPA mandated fuel consumption reporting, relative to Building emissions.</v>
          </cell>
          <cell r="AF981" t="str">
            <v>Global</v>
          </cell>
          <cell r="AG981">
            <v>4</v>
          </cell>
          <cell r="AH981" t="str">
            <v>Complete Migration to GCP (Both App &amp; DB)</v>
          </cell>
          <cell r="AI981" t="str">
            <v>Q4 2025</v>
          </cell>
          <cell r="AJ981" t="str">
            <v xml:space="preserve">Only DB is owned by IT PDO </v>
          </cell>
          <cell r="AK981" t="str">
            <v>Plan is to move SQL to Postgres in 2025</v>
          </cell>
          <cell r="AP981" t="str">
            <v>Only DB is available &amp; owned by IT PDO</v>
          </cell>
          <cell r="AQ981" t="str">
            <v>SQL</v>
          </cell>
          <cell r="AR981" t="str">
            <v>Modernize to Cloud Databases</v>
          </cell>
          <cell r="AS981" t="str">
            <v>Q4 2025</v>
          </cell>
          <cell r="AT981" t="str">
            <v>Plan is to move SQL to Postgres in 2025</v>
          </cell>
        </row>
        <row r="982">
          <cell r="A982">
            <v>16748</v>
          </cell>
          <cell r="B982" t="str">
            <v>TDE Web Site</v>
          </cell>
          <cell r="C982" t="str">
            <v>In Production</v>
          </cell>
          <cell r="D982" t="str">
            <v>TDE_WS</v>
          </cell>
          <cell r="E982" t="str">
            <v>ISIT</v>
          </cell>
          <cell r="F982" t="str">
            <v>JKOONS</v>
          </cell>
          <cell r="G982" t="str">
            <v>MNOVAK1</v>
          </cell>
          <cell r="H982" t="str">
            <v>MGERMAN</v>
          </cell>
          <cell r="I982" t="str">
            <v>JLUCAS1</v>
          </cell>
          <cell r="J982" t="str">
            <v>NO</v>
          </cell>
          <cell r="K982" t="str">
            <v>Copper</v>
          </cell>
          <cell r="L982" t="str">
            <v>Non S-Ox</v>
          </cell>
          <cell r="M982">
            <v>111</v>
          </cell>
          <cell r="N982" t="str">
            <v>Yes</v>
          </cell>
          <cell r="O982" t="str">
            <v>No</v>
          </cell>
          <cell r="P982">
            <v>36892</v>
          </cell>
          <cell r="Q982" t="str">
            <v>-</v>
          </cell>
          <cell r="R982" t="str">
            <v>In-House</v>
          </cell>
          <cell r="S982" t="str">
            <v>Advanced PD and Tech</v>
          </cell>
          <cell r="T982" t="str">
            <v>-</v>
          </cell>
          <cell r="U982" t="str">
            <v>tlynn4</v>
          </cell>
          <cell r="V982" t="str">
            <v>GGARDNE2</v>
          </cell>
          <cell r="W982" t="str">
            <v>vhanuman</v>
          </cell>
          <cell r="X982" t="str">
            <v>schiluku</v>
          </cell>
          <cell r="Y982" t="str">
            <v>SPRABh27</v>
          </cell>
          <cell r="Z982" t="str">
            <v>-</v>
          </cell>
          <cell r="AA982" t="str">
            <v>-</v>
          </cell>
          <cell r="AB982" t="str">
            <v>No</v>
          </cell>
          <cell r="AC982" t="str">
            <v>-</v>
          </cell>
          <cell r="AD982" t="str">
            <v>No</v>
          </cell>
          <cell r="AE982" t="str">
            <v>Official Automatic Transmission Engineering Operations (TDE) Web site</v>
          </cell>
          <cell r="AF982" t="str">
            <v>NA</v>
          </cell>
          <cell r="AG982">
            <v>2</v>
          </cell>
          <cell r="AH982" t="str">
            <v>Complete Migration to GCP (Both App &amp; DB)</v>
          </cell>
          <cell r="AI982" t="str">
            <v>Q2 2027</v>
          </cell>
          <cell r="AJ982" t="str">
            <v>New Hypervisor needed temporarory. Re-Write to GCP will take to Q2 2027</v>
          </cell>
          <cell r="AK982" t="str">
            <v>Rewrite in GCP env</v>
          </cell>
          <cell r="AQ982" t="str">
            <v>SQL</v>
          </cell>
          <cell r="AR982" t="str">
            <v>On-Prem</v>
          </cell>
          <cell r="AS982" t="str">
            <v>TBD</v>
          </cell>
        </row>
        <row r="983">
          <cell r="A983">
            <v>16795</v>
          </cell>
          <cell r="B983" t="str">
            <v>Marketing Features Availability List</v>
          </cell>
          <cell r="C983" t="str">
            <v>In Production</v>
          </cell>
          <cell r="D983" t="str">
            <v>MFAL</v>
          </cell>
          <cell r="E983" t="str">
            <v>ISIT</v>
          </cell>
          <cell r="F983" t="str">
            <v>MNOWICK1</v>
          </cell>
          <cell r="G983" t="str">
            <v>LSRINIVA</v>
          </cell>
          <cell r="H983" t="str">
            <v>ASHAIK2</v>
          </cell>
          <cell r="I983" t="str">
            <v>JLUCAS1</v>
          </cell>
          <cell r="J983" t="str">
            <v>NO</v>
          </cell>
          <cell r="K983" t="str">
            <v>Bronze</v>
          </cell>
          <cell r="L983" t="str">
            <v>Non S-Ox</v>
          </cell>
          <cell r="M983">
            <v>231</v>
          </cell>
          <cell r="N983" t="str">
            <v>No</v>
          </cell>
          <cell r="O983" t="str">
            <v>Yes</v>
          </cell>
          <cell r="P983">
            <v>38595</v>
          </cell>
          <cell r="Q983" t="str">
            <v>-</v>
          </cell>
          <cell r="R983" t="str">
            <v>In-House</v>
          </cell>
          <cell r="S983" t="str">
            <v>Advanced PD and Tech</v>
          </cell>
          <cell r="T983" t="str">
            <v>-</v>
          </cell>
          <cell r="U983" t="str">
            <v>cdibble</v>
          </cell>
          <cell r="V983" t="str">
            <v>DKEPCZY1</v>
          </cell>
          <cell r="W983" t="str">
            <v>maltimus</v>
          </cell>
          <cell r="X983" t="str">
            <v>jlee302</v>
          </cell>
          <cell r="Y983" t="str">
            <v>Jbroski</v>
          </cell>
          <cell r="Z983" t="str">
            <v>AKOBAK</v>
          </cell>
          <cell r="AA983" t="str">
            <v>-</v>
          </cell>
          <cell r="AB983" t="str">
            <v>No</v>
          </cell>
          <cell r="AC983" t="str">
            <v>-</v>
          </cell>
          <cell r="AD983" t="str">
            <v>No</v>
          </cell>
          <cell r="AE983" t="str">
            <v>Repository of Product Definition Features.  Includes the pre-processing for MSL.</v>
          </cell>
          <cell r="AU983" t="str">
            <v>YES</v>
          </cell>
          <cell r="AV983" t="str">
            <v>Optimize MF - MIPs reduction</v>
          </cell>
          <cell r="AW983" t="str">
            <v>TBD</v>
          </cell>
          <cell r="AX983" t="str">
            <v>Reduce/remove unused screens.  Use instrumentation to identify unused code and screens.  Use tools-FordLLM- to understand code and migrate parts of application.</v>
          </cell>
        </row>
        <row r="984">
          <cell r="A984">
            <v>17689</v>
          </cell>
          <cell r="B984" t="str">
            <v>Global Emissions Manager</v>
          </cell>
          <cell r="C984" t="str">
            <v>In Production</v>
          </cell>
          <cell r="D984" t="str">
            <v>GEM</v>
          </cell>
          <cell r="E984" t="str">
            <v>ISIT</v>
          </cell>
          <cell r="F984" t="str">
            <v>DKAVITHA</v>
          </cell>
          <cell r="G984" t="str">
            <v>UVIJAYAL</v>
          </cell>
          <cell r="H984" t="str">
            <v>ARADHA11</v>
          </cell>
          <cell r="I984" t="str">
            <v>TTOBOLSK</v>
          </cell>
          <cell r="J984" t="str">
            <v>YES</v>
          </cell>
          <cell r="K984" t="str">
            <v>Bronze</v>
          </cell>
          <cell r="L984" t="str">
            <v>Non S-Ox</v>
          </cell>
          <cell r="M984">
            <v>211</v>
          </cell>
          <cell r="N984" t="str">
            <v>No</v>
          </cell>
          <cell r="O984" t="str">
            <v>Yes</v>
          </cell>
          <cell r="P984">
            <v>38775</v>
          </cell>
          <cell r="Q984">
            <v>46021</v>
          </cell>
          <cell r="R984" t="str">
            <v>COTS</v>
          </cell>
          <cell r="S984" t="str">
            <v>Policy</v>
          </cell>
          <cell r="T984" t="str">
            <v>Industrial System IT</v>
          </cell>
          <cell r="U984" t="str">
            <v>KHOLCOM3</v>
          </cell>
          <cell r="V984" t="str">
            <v>TFAGERMA</v>
          </cell>
          <cell r="W984" t="str">
            <v>MHEMAMA1</v>
          </cell>
          <cell r="X984" t="str">
            <v>PLEENA1</v>
          </cell>
          <cell r="Y984" t="str">
            <v>prajanga</v>
          </cell>
          <cell r="Z984" t="str">
            <v>tbuisch</v>
          </cell>
          <cell r="AA984" t="str">
            <v>DESCH5</v>
          </cell>
          <cell r="AB984" t="str">
            <v>No</v>
          </cell>
          <cell r="AC984" t="str">
            <v>No</v>
          </cell>
          <cell r="AD984" t="str">
            <v>No</v>
          </cell>
          <cell r="AE984" t="str">
            <v>The GEM database is a global environmental compliance tool that supports Environmental Operating System (EOS) implementation and the tracking of waste, water, CO2, and environmental scorecard metrics consistent with Manufacturing Business Plans.  (GEM was formerly known as GHG - Green House Gases)</v>
          </cell>
          <cell r="AF984" t="str">
            <v>Global</v>
          </cell>
          <cell r="AG984">
            <v>4</v>
          </cell>
          <cell r="AH984" t="str">
            <v>Will be Decommissioned</v>
          </cell>
          <cell r="AI984" t="str">
            <v>Q1 2026</v>
          </cell>
          <cell r="AK984" t="str">
            <v>Replacement App development in progress (ICSM)</v>
          </cell>
          <cell r="AL984" t="str">
            <v>WAS - Traditional, Struts</v>
          </cell>
          <cell r="AM984" t="str">
            <v>Will be Decommissioned</v>
          </cell>
          <cell r="AN984" t="str">
            <v>Q1 2026</v>
          </cell>
          <cell r="AP984" t="str">
            <v>Replacement App development in progress (ICSM)</v>
          </cell>
          <cell r="AQ984" t="str">
            <v>Oracle</v>
          </cell>
          <cell r="AR984" t="str">
            <v>Will be Decommissioned</v>
          </cell>
          <cell r="AS984" t="str">
            <v>Q1 2026</v>
          </cell>
          <cell r="AT984" t="str">
            <v>Replacement App ICSM</v>
          </cell>
          <cell r="AY984" t="str">
            <v>BO</v>
          </cell>
        </row>
        <row r="985">
          <cell r="A985">
            <v>17702</v>
          </cell>
          <cell r="B985" t="str">
            <v>GPA - Manufacturing FPS Action Plan Management</v>
          </cell>
          <cell r="C985" t="str">
            <v>In Production</v>
          </cell>
          <cell r="D985" t="str">
            <v>GPA</v>
          </cell>
          <cell r="E985" t="str">
            <v>ISIT</v>
          </cell>
          <cell r="F985" t="str">
            <v>SKING68</v>
          </cell>
          <cell r="G985" t="str">
            <v>JLYNN1</v>
          </cell>
          <cell r="H985" t="str">
            <v>RTHIRUV1</v>
          </cell>
          <cell r="I985" t="str">
            <v>AELANGO</v>
          </cell>
          <cell r="J985" t="str">
            <v>NO</v>
          </cell>
          <cell r="K985" t="str">
            <v>Silver</v>
          </cell>
          <cell r="L985" t="str">
            <v>Non S-Ox</v>
          </cell>
          <cell r="M985">
            <v>111</v>
          </cell>
          <cell r="N985" t="str">
            <v>No</v>
          </cell>
          <cell r="O985" t="str">
            <v>Yes</v>
          </cell>
          <cell r="P985">
            <v>37682</v>
          </cell>
          <cell r="Q985" t="str">
            <v>-</v>
          </cell>
          <cell r="R985" t="str">
            <v>In-House</v>
          </cell>
          <cell r="S985" t="str">
            <v>Manufacturing Staffs</v>
          </cell>
          <cell r="T985" t="str">
            <v>-</v>
          </cell>
          <cell r="U985" t="str">
            <v>VOKUTKAN</v>
          </cell>
          <cell r="V985" t="str">
            <v>RJASSER</v>
          </cell>
          <cell r="W985" t="str">
            <v>mviswade</v>
          </cell>
          <cell r="X985" t="str">
            <v>nrenjith</v>
          </cell>
          <cell r="Y985" t="str">
            <v>rchanda</v>
          </cell>
          <cell r="Z985" t="str">
            <v>-</v>
          </cell>
          <cell r="AA985" t="str">
            <v>-</v>
          </cell>
          <cell r="AB985" t="str">
            <v>No</v>
          </cell>
          <cell r="AC985" t="str">
            <v>No</v>
          </cell>
          <cell r="AD985" t="str">
            <v>No</v>
          </cell>
          <cell r="AE985" t="str">
            <v>FPS measurable Toll. The system manages the improvement opportunities identified in the work groups (GNTs). Global system which supports Manufacturing plants in all regions : SA, NA, Europe and APA.</v>
          </cell>
          <cell r="AG985">
            <v>4</v>
          </cell>
          <cell r="AH985" t="str">
            <v>EDC New Hypervisor</v>
          </cell>
          <cell r="AI985" t="str">
            <v>Q2 2026</v>
          </cell>
          <cell r="AL985" t="str">
            <v>WAS</v>
          </cell>
          <cell r="AM985" t="str">
            <v>Will be Decommissioned</v>
          </cell>
          <cell r="AN985" t="str">
            <v>TBD</v>
          </cell>
          <cell r="AP985" t="str">
            <v>It will be replaced By SAP4/Hana</v>
          </cell>
          <cell r="AQ985" t="str">
            <v>SQL</v>
          </cell>
          <cell r="AR985" t="str">
            <v>Will be Decommissioned</v>
          </cell>
          <cell r="AS985" t="str">
            <v>TBD</v>
          </cell>
        </row>
        <row r="986">
          <cell r="A986">
            <v>17770</v>
          </cell>
          <cell r="B986" t="str">
            <v>CMMS Open-To-Go Reporting</v>
          </cell>
          <cell r="C986" t="str">
            <v>In Production</v>
          </cell>
          <cell r="D986" t="str">
            <v>CMMS OTG</v>
          </cell>
          <cell r="E986" t="str">
            <v>ISIT</v>
          </cell>
          <cell r="F986" t="str">
            <v>VVIJAY55</v>
          </cell>
          <cell r="G986" t="str">
            <v>BGANESH</v>
          </cell>
          <cell r="H986" t="str">
            <v>SMERCYAN</v>
          </cell>
          <cell r="I986" t="str">
            <v>PKOTILA</v>
          </cell>
          <cell r="J986" t="str">
            <v>NO</v>
          </cell>
          <cell r="K986" t="str">
            <v>Silver</v>
          </cell>
          <cell r="L986" t="str">
            <v>Non S-Ox</v>
          </cell>
          <cell r="M986">
            <v>333</v>
          </cell>
          <cell r="N986" t="str">
            <v>No</v>
          </cell>
          <cell r="O986" t="str">
            <v>Yes</v>
          </cell>
          <cell r="P986">
            <v>38183</v>
          </cell>
          <cell r="Q986" t="str">
            <v>-</v>
          </cell>
          <cell r="R986" t="str">
            <v>In-House</v>
          </cell>
          <cell r="S986" t="str">
            <v>Manufacturing Staffs</v>
          </cell>
          <cell r="T986" t="str">
            <v>Industrial System IT</v>
          </cell>
          <cell r="U986" t="str">
            <v>ssunda82</v>
          </cell>
          <cell r="V986" t="str">
            <v>AKURIAN</v>
          </cell>
          <cell r="W986" t="str">
            <v>nqian2</v>
          </cell>
          <cell r="X986" t="str">
            <v>nlokesh</v>
          </cell>
          <cell r="Y986" t="str">
            <v>PILOUIS</v>
          </cell>
          <cell r="Z986" t="str">
            <v>ssubra40</v>
          </cell>
          <cell r="AA986" t="str">
            <v>mmuruge7</v>
          </cell>
          <cell r="AB986" t="str">
            <v>Yes</v>
          </cell>
          <cell r="AC986" t="str">
            <v>No</v>
          </cell>
          <cell r="AD986" t="str">
            <v>No</v>
          </cell>
          <cell r="AE986" t="str">
            <v>Open To Go (OTG) is a global reporting application for vehicle and manufacturing parts progress that allows Launch Team and Preproduction Analyst to quickly gather metrics on part availability issues so that they can prove-out launch readiness. The OTG reports are the mechanism by which all parts new to a vehicle line/engine/transmission and required for launch are tracked.  It indicates the part status relative to Production Part Approval Process (PPAP), sample promise date, part identification, supplier name/GSDB code, engineering release level, part approval status, etc. The report is used to determine launch readiness, provide an early indication of the health of a program and to create status projections into the future. The application is used as the primary tool for a series of on-going OTG meetings held with launch management.</v>
          </cell>
          <cell r="AJ986" t="str">
            <v>N/A</v>
          </cell>
          <cell r="AK986" t="str">
            <v>No VM</v>
          </cell>
          <cell r="AL986" t="str">
            <v>WAS, Struts, Springboot (Java &gt;= 17)</v>
          </cell>
          <cell r="AM986" t="str">
            <v>Rewrite</v>
          </cell>
          <cell r="AN986" t="str">
            <v>Q4 2024</v>
          </cell>
          <cell r="AR986" t="str">
            <v>On-Prem</v>
          </cell>
          <cell r="AS986" t="str">
            <v>2030~</v>
          </cell>
          <cell r="AT986" t="str">
            <v>DB2, to be decomissioned once CMMS is replaced by MMP SAP completely</v>
          </cell>
          <cell r="AU986" t="str">
            <v>YES</v>
          </cell>
          <cell r="AV986" t="str">
            <v>Will be Decommissioned</v>
          </cell>
          <cell r="AW986" t="str">
            <v>TBD</v>
          </cell>
          <cell r="AX986" t="str">
            <v>DB2, to be decomissioned once CMMS is replaced by MMP SAP completely.
- PPAP functionalities will be move to ePSW (Purchasing) and 
- OTG reports will be moved to GDIA Dashboard (NMP).</v>
          </cell>
        </row>
        <row r="987">
          <cell r="A987">
            <v>17774</v>
          </cell>
          <cell r="B987" t="str">
            <v>Compliance with Regulatory Information Systems 2.0</v>
          </cell>
          <cell r="C987" t="str">
            <v>In Production</v>
          </cell>
          <cell r="D987" t="str">
            <v>CRIS 2.0</v>
          </cell>
          <cell r="E987" t="str">
            <v>ISIT</v>
          </cell>
          <cell r="F987" t="str">
            <v>DKAVITHA</v>
          </cell>
          <cell r="G987" t="str">
            <v>UVIJAYAL</v>
          </cell>
          <cell r="H987" t="str">
            <v>KDINESH4</v>
          </cell>
          <cell r="I987" t="str">
            <v>TTOBOLSK</v>
          </cell>
          <cell r="J987" t="str">
            <v>NO</v>
          </cell>
          <cell r="K987" t="str">
            <v>Silver</v>
          </cell>
          <cell r="L987" t="str">
            <v>Non S-Ox</v>
          </cell>
          <cell r="M987">
            <v>231</v>
          </cell>
          <cell r="N987" t="str">
            <v>No</v>
          </cell>
          <cell r="O987" t="str">
            <v>Yes</v>
          </cell>
          <cell r="P987">
            <v>39723</v>
          </cell>
          <cell r="Q987">
            <v>46021</v>
          </cell>
          <cell r="R987" t="str">
            <v>In-House</v>
          </cell>
          <cell r="S987" t="str">
            <v>Policy</v>
          </cell>
          <cell r="T987" t="str">
            <v>Industrial System IT</v>
          </cell>
          <cell r="U987" t="str">
            <v>sscott45</v>
          </cell>
          <cell r="V987" t="str">
            <v>JRISCH</v>
          </cell>
          <cell r="W987" t="str">
            <v>MHEMAMA1</v>
          </cell>
          <cell r="X987" t="str">
            <v>vneelima</v>
          </cell>
          <cell r="Y987" t="str">
            <v>kdines16</v>
          </cell>
          <cell r="Z987" t="str">
            <v>tshay2</v>
          </cell>
          <cell r="AA987" t="str">
            <v>-</v>
          </cell>
          <cell r="AB987" t="str">
            <v>No</v>
          </cell>
          <cell r="AC987" t="str">
            <v>No</v>
          </cell>
          <cell r="AD987" t="str">
            <v>No</v>
          </cell>
          <cell r="AE987" t="str">
            <v>To create label information for Fuel Ecomony (includes BEV's, PHEVs); Green House Gas calculations and CAFE to meet North American government reporting requirements for EPA, Environment Canada, CARB, and other NA government agencies.</v>
          </cell>
          <cell r="AG987">
            <v>4</v>
          </cell>
          <cell r="AH987" t="str">
            <v>Will be Decommissioned</v>
          </cell>
          <cell r="AI987" t="str">
            <v>Q4 2024</v>
          </cell>
          <cell r="AK987" t="str">
            <v>Decommissioned already Nov-24, ALM Request completed and app decommissioned in EAMS in Jan 2025</v>
          </cell>
          <cell r="AL987" t="str">
            <v>WAS, Struts</v>
          </cell>
          <cell r="AM987" t="str">
            <v>Will be Decommissioned</v>
          </cell>
          <cell r="AN987" t="str">
            <v>Q4 2024</v>
          </cell>
          <cell r="AP987" t="str">
            <v>Decommissioned already Nov-24</v>
          </cell>
          <cell r="AQ987" t="str">
            <v>Oracle</v>
          </cell>
          <cell r="AR987" t="str">
            <v>Will be Decommissioned</v>
          </cell>
          <cell r="AS987" t="str">
            <v>Q4 2024</v>
          </cell>
          <cell r="AT987" t="str">
            <v>Decommissioned already Nov-24</v>
          </cell>
        </row>
        <row r="988">
          <cell r="A988">
            <v>17942</v>
          </cell>
          <cell r="B988" t="str">
            <v>Stamping Business System</v>
          </cell>
          <cell r="C988" t="str">
            <v>In Production</v>
          </cell>
          <cell r="D988" t="str">
            <v>SBS</v>
          </cell>
          <cell r="E988" t="str">
            <v>ISIT</v>
          </cell>
          <cell r="F988" t="str">
            <v>OTHERS</v>
          </cell>
          <cell r="G988" t="str">
            <v>AHOROVIT</v>
          </cell>
          <cell r="H988" t="str">
            <v>CGOLDMA4</v>
          </cell>
          <cell r="I988" t="str">
            <v>TBIRMIN1</v>
          </cell>
          <cell r="J988" t="str">
            <v>NO</v>
          </cell>
          <cell r="K988" t="str">
            <v>Copper</v>
          </cell>
          <cell r="L988" t="str">
            <v>Non S-Ox</v>
          </cell>
          <cell r="M988">
            <v>111</v>
          </cell>
          <cell r="N988" t="str">
            <v>Yes</v>
          </cell>
          <cell r="O988" t="str">
            <v>No</v>
          </cell>
          <cell r="P988">
            <v>38748</v>
          </cell>
          <cell r="Q988" t="str">
            <v>-</v>
          </cell>
          <cell r="R988" t="str">
            <v>In-House</v>
          </cell>
          <cell r="S988" t="str">
            <v>Manufacturing Engineering</v>
          </cell>
          <cell r="T988" t="str">
            <v>-</v>
          </cell>
          <cell r="U988" t="str">
            <v>JBRITHIN</v>
          </cell>
          <cell r="V988" t="str">
            <v>JEASH</v>
          </cell>
          <cell r="W988" t="str">
            <v>-</v>
          </cell>
          <cell r="X988" t="str">
            <v>tbirmin1</v>
          </cell>
          <cell r="Y988" t="str">
            <v>FCHEN47</v>
          </cell>
          <cell r="Z988" t="str">
            <v>-</v>
          </cell>
          <cell r="AA988" t="str">
            <v>-</v>
          </cell>
          <cell r="AB988" t="str">
            <v>No</v>
          </cell>
          <cell r="AC988" t="str">
            <v>-</v>
          </cell>
          <cell r="AD988" t="str">
            <v>No</v>
          </cell>
          <cell r="AE988" t="str">
            <v>Support Stamping Business Unit reporting ( FTT, Production Dash Board, Tool &amp; Die DashBoard, Productivity and Downtime reporting). It also supports New Model tracking ( 7207,LQOS, ROC ), Incoming Metal Quality from vendor ( 4 application: Steel, Aluminum, Extrusion, Boron Steel), and One Stop Shop report modules. To ensure that anyone who looks at the architecture framework, they know the Data Center is the ones that manages the server renewal and the business should not be at fault.   The comment can read: The SQL S008 server needs upgraded. This is Data Center Managed. Business has no control in timing. Migration planned for Wave 19.</v>
          </cell>
          <cell r="AG988">
            <v>11</v>
          </cell>
          <cell r="AH988" t="str">
            <v>Complete Migration to GCP (Both App &amp; DB)</v>
          </cell>
          <cell r="AI988" t="str">
            <v>TBD</v>
          </cell>
          <cell r="AQ988" t="str">
            <v>SQL</v>
          </cell>
          <cell r="AS988" t="str">
            <v>TBD</v>
          </cell>
        </row>
        <row r="989">
          <cell r="A989">
            <v>18111</v>
          </cell>
          <cell r="B989" t="str">
            <v>REGISTRY (VOPISO)</v>
          </cell>
          <cell r="C989" t="str">
            <v>In Production</v>
          </cell>
          <cell r="D989" t="str">
            <v>Registry</v>
          </cell>
          <cell r="E989" t="str">
            <v>ISIT</v>
          </cell>
          <cell r="F989" t="str">
            <v>JDEGUZMA</v>
          </cell>
          <cell r="G989" t="str">
            <v>RMEHTA3</v>
          </cell>
          <cell r="H989" t="str">
            <v>rjambuna</v>
          </cell>
          <cell r="I989" t="str">
            <v>ISIDDIQ6</v>
          </cell>
          <cell r="J989" t="str">
            <v>NO</v>
          </cell>
          <cell r="K989" t="str">
            <v>Silver</v>
          </cell>
          <cell r="L989" t="str">
            <v>Non S-Ox</v>
          </cell>
          <cell r="M989">
            <v>111</v>
          </cell>
          <cell r="N989" t="str">
            <v>No</v>
          </cell>
          <cell r="O989" t="str">
            <v>Yes</v>
          </cell>
          <cell r="P989">
            <v>37986</v>
          </cell>
          <cell r="Q989">
            <v>46021</v>
          </cell>
          <cell r="R989" t="str">
            <v>In-House</v>
          </cell>
          <cell r="S989" t="str">
            <v>PD Operations and Quality</v>
          </cell>
          <cell r="T989" t="str">
            <v>Industrial System IT</v>
          </cell>
          <cell r="U989" t="str">
            <v>dschm110</v>
          </cell>
          <cell r="V989" t="str">
            <v>KKOENNE1</v>
          </cell>
          <cell r="W989" t="str">
            <v>MHEMAMA1</v>
          </cell>
          <cell r="X989" t="str">
            <v>ASURES27</v>
          </cell>
          <cell r="Y989" t="str">
            <v>jkrish23</v>
          </cell>
          <cell r="Z989" t="str">
            <v>kkoenne1</v>
          </cell>
          <cell r="AA989" t="str">
            <v>jschnei7</v>
          </cell>
          <cell r="AB989" t="str">
            <v>No</v>
          </cell>
          <cell r="AC989" t="str">
            <v>-</v>
          </cell>
          <cell r="AD989" t="str">
            <v>No</v>
          </cell>
          <cell r="AE989" t="str">
            <v>Registry  is a WEB-based system to publish the required quality management system documentation in line with the general system requirements of the ISO 9001 for Global Business use. All necessary information can be stored and provided to all Business Units &amp; departments affected.      The Registry provides each department the possibility to create its own Master Document List (MDL), one of the five pillars of the quality management system.  This application was migrated to IT Compliant infrastructure on 20-May-2014. Formerly known as VOPISO = Vehicle Operations Manufacturing Engineering ISO Homepage.</v>
          </cell>
          <cell r="AG989">
            <v>9</v>
          </cell>
          <cell r="AH989" t="str">
            <v>Complete Migration to GCP (Both App &amp; DB)</v>
          </cell>
          <cell r="AI989" t="str">
            <v>Q3 2025</v>
          </cell>
          <cell r="AL989" t="str">
            <v>WAS - Traditional</v>
          </cell>
          <cell r="AM989" t="str">
            <v>Rewrite</v>
          </cell>
          <cell r="AN989" t="str">
            <v>Q4 2026</v>
          </cell>
          <cell r="AP989" t="str">
            <v>Application is currently running in PHP and has a plan to rewrite to Java. 
This activity will be initiated after the GCP migration as-is</v>
          </cell>
          <cell r="AQ989" t="str">
            <v>SQL</v>
          </cell>
          <cell r="AR989" t="str">
            <v>Modernize to Cloud Databases</v>
          </cell>
          <cell r="AS989" t="str">
            <v>Q3 2025</v>
          </cell>
          <cell r="AT989" t="str">
            <v>Postgres migration is in progress</v>
          </cell>
        </row>
        <row r="990">
          <cell r="A990">
            <v>18165</v>
          </cell>
          <cell r="B990" t="str">
            <v>LPG External Website</v>
          </cell>
          <cell r="C990" t="str">
            <v>In Production</v>
          </cell>
          <cell r="D990" t="str">
            <v>LPG EW</v>
          </cell>
          <cell r="E990" t="str">
            <v>ISIT</v>
          </cell>
          <cell r="F990" t="str">
            <v>OTHERS</v>
          </cell>
          <cell r="G990" t="str">
            <v>RTILLEY</v>
          </cell>
          <cell r="H990" t="str">
            <v>GVANNOYE</v>
          </cell>
          <cell r="I990" t="str">
            <v>JLUCAS1</v>
          </cell>
          <cell r="J990" t="str">
            <v>NO</v>
          </cell>
          <cell r="K990" t="str">
            <v>Silver</v>
          </cell>
          <cell r="L990" t="str">
            <v>Non S-Ox</v>
          </cell>
          <cell r="M990">
            <v>11</v>
          </cell>
          <cell r="N990" t="str">
            <v>Yes</v>
          </cell>
          <cell r="O990" t="str">
            <v>No</v>
          </cell>
          <cell r="P990">
            <v>39202</v>
          </cell>
          <cell r="Q990" t="str">
            <v>-</v>
          </cell>
          <cell r="R990" t="str">
            <v>In-House</v>
          </cell>
          <cell r="S990" t="str">
            <v>PD Operations and Quality</v>
          </cell>
          <cell r="T990" t="str">
            <v>Industrial System IT</v>
          </cell>
          <cell r="U990" t="str">
            <v>gtackoen</v>
          </cell>
          <cell r="V990" t="str">
            <v>GVANNOYE</v>
          </cell>
          <cell r="W990" t="str">
            <v>mkeena12</v>
          </cell>
          <cell r="X990" t="str">
            <v>fbomans</v>
          </cell>
          <cell r="Y990" t="str">
            <v>jluehrs</v>
          </cell>
          <cell r="Z990" t="str">
            <v>fbomans</v>
          </cell>
          <cell r="AA990" t="str">
            <v>-</v>
          </cell>
          <cell r="AB990" t="str">
            <v>Yes</v>
          </cell>
          <cell r="AC990" t="str">
            <v>No</v>
          </cell>
          <cell r="AD990" t="str">
            <v>No</v>
          </cell>
          <cell r="AE990" t="str">
            <v>The Lommel external facing website will consist of about 30 static html pages presenting available facilities and other useful information to possible customers.</v>
          </cell>
          <cell r="AG990">
            <v>5</v>
          </cell>
          <cell r="AH990" t="str">
            <v>EDC New Hypervisor</v>
          </cell>
          <cell r="AI990" t="str">
            <v>Q3 2026</v>
          </cell>
          <cell r="AJ990" t="str">
            <v>Time &amp; Resources</v>
          </cell>
        </row>
        <row r="991">
          <cell r="A991">
            <v>18231</v>
          </cell>
          <cell r="B991" t="str">
            <v>ATNPC Website</v>
          </cell>
          <cell r="C991" t="str">
            <v>In Production</v>
          </cell>
          <cell r="D991" t="str">
            <v>ATNPC</v>
          </cell>
          <cell r="E991" t="str">
            <v>ISIT</v>
          </cell>
          <cell r="F991" t="str">
            <v>SKING68</v>
          </cell>
          <cell r="G991" t="str">
            <v>JLYNN1</v>
          </cell>
          <cell r="H991" t="str">
            <v>RTHIRUV1</v>
          </cell>
          <cell r="I991" t="str">
            <v>AELANGO</v>
          </cell>
          <cell r="J991" t="str">
            <v>NO</v>
          </cell>
          <cell r="K991" t="str">
            <v>Copper</v>
          </cell>
          <cell r="L991" t="str">
            <v>Non S-Ox</v>
          </cell>
          <cell r="M991">
            <v>222</v>
          </cell>
          <cell r="N991" t="str">
            <v>Yes</v>
          </cell>
          <cell r="O991" t="str">
            <v>No</v>
          </cell>
          <cell r="P991">
            <v>36891</v>
          </cell>
          <cell r="Q991" t="str">
            <v>-</v>
          </cell>
          <cell r="R991" t="str">
            <v>In-House</v>
          </cell>
          <cell r="S991" t="str">
            <v>New Model Programs</v>
          </cell>
          <cell r="T991" t="str">
            <v>Industrial System IT</v>
          </cell>
          <cell r="U991" t="str">
            <v>CSELF</v>
          </cell>
          <cell r="V991" t="str">
            <v>CRISTIC</v>
          </cell>
          <cell r="W991" t="str">
            <v>RMAHESH1</v>
          </cell>
          <cell r="X991" t="str">
            <v>bgreene2</v>
          </cell>
          <cell r="Y991" t="str">
            <v>CSELF</v>
          </cell>
          <cell r="Z991" t="str">
            <v>thill94</v>
          </cell>
          <cell r="AA991" t="str">
            <v>-</v>
          </cell>
          <cell r="AB991" t="str">
            <v>No</v>
          </cell>
          <cell r="AC991" t="str">
            <v>-</v>
          </cell>
          <cell r="AD991" t="str">
            <v>No</v>
          </cell>
          <cell r="AE991" t="str">
            <v>Automatic Transmission New Product Center Website</v>
          </cell>
          <cell r="AG991">
            <v>10</v>
          </cell>
          <cell r="AH991" t="str">
            <v>EDC New Hypervisor</v>
          </cell>
          <cell r="AI991" t="str">
            <v>Q4 2025</v>
          </cell>
          <cell r="AQ991" t="str">
            <v>Oracle</v>
          </cell>
          <cell r="AR991" t="str">
            <v>On-Prem</v>
          </cell>
          <cell r="AS991" t="str">
            <v>Q4 2025</v>
          </cell>
        </row>
        <row r="992">
          <cell r="A992">
            <v>18469</v>
          </cell>
          <cell r="B992" t="str">
            <v>Mass Autosave</v>
          </cell>
          <cell r="C992" t="str">
            <v>In Production</v>
          </cell>
          <cell r="D992" t="str">
            <v>MDT</v>
          </cell>
          <cell r="E992" t="str">
            <v>ISIT</v>
          </cell>
          <cell r="F992" t="str">
            <v>SKING68</v>
          </cell>
          <cell r="G992" t="str">
            <v>KRAMESH</v>
          </cell>
          <cell r="H992" t="str">
            <v>VGARIMEL</v>
          </cell>
          <cell r="I992" t="str">
            <v>SKANIMO2</v>
          </cell>
          <cell r="J992" t="str">
            <v>YES</v>
          </cell>
          <cell r="K992" t="str">
            <v>Copper</v>
          </cell>
          <cell r="L992" t="str">
            <v>Non S-Ox</v>
          </cell>
          <cell r="M992">
            <v>111</v>
          </cell>
          <cell r="N992" t="str">
            <v>No</v>
          </cell>
          <cell r="O992" t="str">
            <v>Yes</v>
          </cell>
          <cell r="P992">
            <v>38312</v>
          </cell>
          <cell r="Q992" t="str">
            <v>-</v>
          </cell>
          <cell r="R992" t="str">
            <v>COTS</v>
          </cell>
          <cell r="S992" t="str">
            <v>Manufacturing Engineering</v>
          </cell>
          <cell r="T992" t="str">
            <v>-</v>
          </cell>
          <cell r="U992" t="str">
            <v>kpaskell</v>
          </cell>
          <cell r="V992" t="str">
            <v>MBASTIAN</v>
          </cell>
          <cell r="W992" t="str">
            <v>ureshma</v>
          </cell>
          <cell r="X992" t="str">
            <v>crenchu1</v>
          </cell>
          <cell r="Y992" t="str">
            <v>pkumar76</v>
          </cell>
          <cell r="Z992" t="str">
            <v>cfuqua</v>
          </cell>
          <cell r="AA992" t="str">
            <v>pgerbi</v>
          </cell>
          <cell r="AB992" t="str">
            <v>No</v>
          </cell>
          <cell r="AC992" t="str">
            <v>-</v>
          </cell>
          <cell r="AD992" t="str">
            <v>No</v>
          </cell>
          <cell r="AE992" t="str">
            <v>The AutoSave programmable device support software is a change management and storage system for the plants automation device programs. It features full documentation support, program history, access control, and full integration with programming application software packages for Schneider PL7/Unity, Indramat MTC200 and other controllers presently running in the plants.</v>
          </cell>
          <cell r="AG992">
            <v>16</v>
          </cell>
          <cell r="AH992" t="str">
            <v>EDC New Hypervisor</v>
          </cell>
          <cell r="AI992" t="str">
            <v>TBD</v>
          </cell>
          <cell r="AJ992" t="str">
            <v>COTS supports only VM</v>
          </cell>
          <cell r="AK992" t="str">
            <v>Will be hosted in both EDC and Distributed New Hypervisor</v>
          </cell>
          <cell r="AN992" t="str">
            <v>N/A</v>
          </cell>
          <cell r="AO992" t="str">
            <v>N/A</v>
          </cell>
          <cell r="AP992" t="str">
            <v>N/A</v>
          </cell>
          <cell r="AQ992" t="str">
            <v>Oracle + SQL</v>
          </cell>
          <cell r="AR992" t="str">
            <v>On-Prem</v>
          </cell>
          <cell r="AS992" t="str">
            <v>TBD</v>
          </cell>
          <cell r="AT992" t="str">
            <v>N/A</v>
          </cell>
          <cell r="AW992" t="str">
            <v>N/A</v>
          </cell>
          <cell r="AX992" t="str">
            <v>N/A</v>
          </cell>
        </row>
        <row r="993">
          <cell r="A993">
            <v>18483</v>
          </cell>
          <cell r="B993" t="str">
            <v>NextGen Automated Vehicle Scheduling</v>
          </cell>
          <cell r="C993" t="str">
            <v>In Production</v>
          </cell>
          <cell r="D993" t="str">
            <v>NGAVS</v>
          </cell>
          <cell r="E993" t="str">
            <v>ISIT</v>
          </cell>
          <cell r="F993" t="str">
            <v>AMEHER1</v>
          </cell>
          <cell r="G993" t="str">
            <v>ADURSO</v>
          </cell>
          <cell r="H993" t="str">
            <v>JLAKATO7</v>
          </cell>
          <cell r="I993" t="str">
            <v>RPRASA22</v>
          </cell>
          <cell r="J993" t="str">
            <v>YES</v>
          </cell>
          <cell r="K993" t="str">
            <v>Silver</v>
          </cell>
          <cell r="L993" t="str">
            <v>Non S-Ox</v>
          </cell>
          <cell r="M993">
            <v>121</v>
          </cell>
          <cell r="N993" t="str">
            <v>No</v>
          </cell>
          <cell r="O993" t="str">
            <v>Yes</v>
          </cell>
          <cell r="P993">
            <v>39835</v>
          </cell>
          <cell r="Q993" t="str">
            <v>-</v>
          </cell>
          <cell r="R993" t="str">
            <v>COTS</v>
          </cell>
          <cell r="S993" t="str">
            <v>Manufacturing Staffs</v>
          </cell>
          <cell r="T993" t="str">
            <v>Industrial System IT</v>
          </cell>
          <cell r="U993" t="str">
            <v>ssunda82</v>
          </cell>
          <cell r="V993" t="str">
            <v>AKURIAN</v>
          </cell>
          <cell r="W993" t="str">
            <v>bbilicki</v>
          </cell>
          <cell r="X993" t="str">
            <v>rvoss5</v>
          </cell>
          <cell r="Y993" t="str">
            <v>mfaria9</v>
          </cell>
          <cell r="Z993" t="str">
            <v>-</v>
          </cell>
          <cell r="AA993" t="str">
            <v>-</v>
          </cell>
          <cell r="AB993" t="str">
            <v>No</v>
          </cell>
          <cell r="AC993" t="str">
            <v>No</v>
          </cell>
          <cell r="AD993" t="str">
            <v>No</v>
          </cell>
          <cell r="AE993" t="str">
            <v>Next Generation Automated Vehicle Scheduling (NGAVS) is a global application that coordinates execution of the vehicle production schedule provided from corporate order management systems for body, paint and the final assembly of the vehicle to ensure that vehicles are built according to schedule.  NGAVS provides real-time vehicle build information to operators, suppliers and automation within all areas of the plant.</v>
          </cell>
          <cell r="AG993">
            <v>6</v>
          </cell>
          <cell r="AH993" t="str">
            <v>EDC New Hypervisor</v>
          </cell>
          <cell r="AI993" t="str">
            <v>TBD</v>
          </cell>
          <cell r="AL993" t="str">
            <v>WAS, Struts</v>
          </cell>
          <cell r="AM993" t="str">
            <v>Rewrite</v>
          </cell>
          <cell r="AN993" t="str">
            <v>TBD</v>
          </cell>
          <cell r="AP993" t="str">
            <v>NGAVS Gen2 needs to be replaced by Gen3 at all sites to remediate all of the technology debt. The timing currently extends to ~YE2028</v>
          </cell>
          <cell r="AR993" t="str">
            <v>On-Prem</v>
          </cell>
          <cell r="AS993" t="str">
            <v>TBD</v>
          </cell>
          <cell r="AT993" t="str">
            <v>Transitioning to new version on-prem CaaS. Legacy version will remain on-prem</v>
          </cell>
          <cell r="AW993" t="str">
            <v>N/A</v>
          </cell>
        </row>
        <row r="994">
          <cell r="A994">
            <v>18584</v>
          </cell>
          <cell r="B994" t="str">
            <v>Manufacturing eXecution Advanced Planning and Sche</v>
          </cell>
          <cell r="C994" t="str">
            <v>In Production</v>
          </cell>
          <cell r="D994" t="str">
            <v>MX_APS</v>
          </cell>
          <cell r="E994" t="str">
            <v>ISIT</v>
          </cell>
          <cell r="F994" t="str">
            <v>SKING68</v>
          </cell>
          <cell r="G994" t="str">
            <v>JLYNN1</v>
          </cell>
          <cell r="H994" t="str">
            <v>GKESAVAR</v>
          </cell>
          <cell r="I994" t="str">
            <v>AELANGO</v>
          </cell>
          <cell r="J994" t="str">
            <v>YES</v>
          </cell>
          <cell r="K994" t="str">
            <v>Copper</v>
          </cell>
          <cell r="L994" t="str">
            <v>Non S-Ox</v>
          </cell>
          <cell r="M994">
            <v>111</v>
          </cell>
          <cell r="N994" t="str">
            <v>No</v>
          </cell>
          <cell r="O994" t="str">
            <v>Yes</v>
          </cell>
          <cell r="P994">
            <v>37256</v>
          </cell>
          <cell r="Q994" t="str">
            <v>-</v>
          </cell>
          <cell r="R994" t="str">
            <v>COTS</v>
          </cell>
          <cell r="S994" t="str">
            <v>Manufacturing Engineering</v>
          </cell>
          <cell r="T994" t="str">
            <v>Industrial System IT</v>
          </cell>
          <cell r="U994" t="str">
            <v>mhein6</v>
          </cell>
          <cell r="V994" t="str">
            <v>GLEGNER</v>
          </cell>
          <cell r="W994" t="str">
            <v>RMAHESH1</v>
          </cell>
          <cell r="X994" t="str">
            <v>skaranam</v>
          </cell>
          <cell r="Y994" t="str">
            <v>-</v>
          </cell>
          <cell r="Z994" t="str">
            <v>-</v>
          </cell>
          <cell r="AA994" t="str">
            <v>-</v>
          </cell>
          <cell r="AB994" t="str">
            <v>No</v>
          </cell>
          <cell r="AC994" t="str">
            <v>-</v>
          </cell>
          <cell r="AD994" t="str">
            <v>No</v>
          </cell>
          <cell r="AE994" t="str">
            <v>Provides up-front capacity planning and sourcing for new model programs for press subassemblies, racks,  direct and indirect labour.    This application is now global since 18 August 2015.</v>
          </cell>
          <cell r="AG994">
            <v>5</v>
          </cell>
          <cell r="AH994" t="str">
            <v>EDC New Hypervisor</v>
          </cell>
          <cell r="AI994" t="str">
            <v>Q2 2026</v>
          </cell>
          <cell r="AQ994" t="str">
            <v>SQL</v>
          </cell>
          <cell r="AR994" t="str">
            <v>On-Prem</v>
          </cell>
          <cell r="AS994" t="str">
            <v>Q2 2026</v>
          </cell>
        </row>
        <row r="995">
          <cell r="A995">
            <v>18599</v>
          </cell>
          <cell r="B995" t="str">
            <v>GPD Enhanced MSL</v>
          </cell>
          <cell r="C995" t="str">
            <v>In Production</v>
          </cell>
          <cell r="D995" t="str">
            <v>GEMSL</v>
          </cell>
          <cell r="E995" t="str">
            <v>ISIT</v>
          </cell>
          <cell r="F995" t="str">
            <v>MNOWICK1</v>
          </cell>
          <cell r="G995" t="str">
            <v>LSRINIVA</v>
          </cell>
          <cell r="H995" t="str">
            <v>ASHAIK2</v>
          </cell>
          <cell r="I995" t="str">
            <v>JLUCAS1</v>
          </cell>
          <cell r="J995" t="str">
            <v>NO</v>
          </cell>
          <cell r="K995" t="str">
            <v>Silver</v>
          </cell>
          <cell r="L995" t="str">
            <v>Non S-Ox</v>
          </cell>
          <cell r="M995">
            <v>221</v>
          </cell>
          <cell r="N995" t="str">
            <v>No</v>
          </cell>
          <cell r="O995" t="str">
            <v>Yes</v>
          </cell>
          <cell r="P995">
            <v>40199</v>
          </cell>
          <cell r="Q995" t="str">
            <v>-</v>
          </cell>
          <cell r="R995" t="str">
            <v>In-House</v>
          </cell>
          <cell r="S995" t="str">
            <v>Manufacturing Staffs</v>
          </cell>
          <cell r="T995" t="str">
            <v>-</v>
          </cell>
          <cell r="U995" t="str">
            <v>theinric</v>
          </cell>
          <cell r="V995" t="str">
            <v>MGRASER</v>
          </cell>
          <cell r="W995" t="str">
            <v>vhanuman</v>
          </cell>
          <cell r="X995" t="str">
            <v>jlee302</v>
          </cell>
          <cell r="Y995" t="str">
            <v>Jbroski</v>
          </cell>
          <cell r="Z995" t="str">
            <v>jvyas</v>
          </cell>
          <cell r="AA995" t="str">
            <v>PMAYNARD</v>
          </cell>
          <cell r="AB995" t="str">
            <v>No</v>
          </cell>
          <cell r="AC995" t="str">
            <v>-</v>
          </cell>
          <cell r="AD995" t="str">
            <v>No</v>
          </cell>
          <cell r="AE995" t="str">
            <v>Source of Product Definition data for FoE downstream business (eg. MP&amp;L, Marketing &amp; Sales).  Scope also covers update of MFAL EU VL data from PDO feed.</v>
          </cell>
          <cell r="AU995" t="str">
            <v>YES</v>
          </cell>
          <cell r="AV995" t="str">
            <v>Rewrite apps to GCP</v>
          </cell>
          <cell r="AW995" t="str">
            <v>TBD</v>
          </cell>
          <cell r="AX995" t="str">
            <v>Reduce/remove unused screens.  Use instrumentation to identify unused code and screens.  Use tools-FordLLM- to understand code and migrate parts of application.</v>
          </cell>
        </row>
        <row r="996">
          <cell r="A996">
            <v>18607</v>
          </cell>
          <cell r="B996" t="str">
            <v>Global Commodity Hub</v>
          </cell>
          <cell r="C996" t="str">
            <v>In Production</v>
          </cell>
          <cell r="D996" t="str">
            <v>GCH</v>
          </cell>
          <cell r="E996" t="str">
            <v>ISIT</v>
          </cell>
          <cell r="F996" t="str">
            <v>MNOWICK1</v>
          </cell>
          <cell r="G996" t="str">
            <v>LSRINIVA</v>
          </cell>
          <cell r="H996" t="str">
            <v>GPIOT1</v>
          </cell>
          <cell r="I996" t="str">
            <v>LPATIL</v>
          </cell>
          <cell r="J996" t="str">
            <v>NO</v>
          </cell>
          <cell r="K996" t="str">
            <v>Silver</v>
          </cell>
          <cell r="L996" t="str">
            <v>Non S-Ox</v>
          </cell>
          <cell r="M996">
            <v>211</v>
          </cell>
          <cell r="N996" t="str">
            <v>No</v>
          </cell>
          <cell r="O996" t="str">
            <v>Yes</v>
          </cell>
          <cell r="P996">
            <v>39659</v>
          </cell>
          <cell r="Q996" t="str">
            <v>-</v>
          </cell>
          <cell r="R996" t="str">
            <v>In-House</v>
          </cell>
          <cell r="S996" t="str">
            <v>PD Operations and Quality</v>
          </cell>
          <cell r="T996" t="str">
            <v>Industrial System IT</v>
          </cell>
          <cell r="U996" t="str">
            <v>bshahmeh</v>
          </cell>
          <cell r="V996" t="str">
            <v>BGUBING</v>
          </cell>
          <cell r="W996" t="str">
            <v>spuli</v>
          </cell>
          <cell r="X996" t="str">
            <v>eabhilas</v>
          </cell>
          <cell r="Y996" t="str">
            <v>rstockto</v>
          </cell>
          <cell r="Z996" t="str">
            <v>gpiot</v>
          </cell>
          <cell r="AA996" t="str">
            <v>-</v>
          </cell>
          <cell r="AB996" t="str">
            <v>No</v>
          </cell>
          <cell r="AC996" t="str">
            <v>-</v>
          </cell>
          <cell r="AD996" t="str">
            <v>No</v>
          </cell>
          <cell r="AE996" t="str">
            <v>This is the Global Commodity Management Hub workstream A.  It is an application designed to expose the engineering, purchasing, financial, and manufacturing data necessary to create commodity business plans.  The application is being developed with an outside vendor, Endeca.</v>
          </cell>
          <cell r="AG996">
            <v>4</v>
          </cell>
          <cell r="AH996" t="str">
            <v>Will be Decommissioned</v>
          </cell>
          <cell r="AI996" t="str">
            <v>TBD</v>
          </cell>
          <cell r="AQ996" t="str">
            <v>SQL</v>
          </cell>
          <cell r="AR996" t="str">
            <v>Will be Decommissioned</v>
          </cell>
          <cell r="AS996" t="str">
            <v>TBD</v>
          </cell>
          <cell r="AY996" t="str">
            <v>DataStage</v>
          </cell>
        </row>
        <row r="997">
          <cell r="A997">
            <v>18625</v>
          </cell>
          <cell r="B997" t="str">
            <v>Product Creation Domain Search Application - PCDS</v>
          </cell>
          <cell r="C997" t="str">
            <v>In Production</v>
          </cell>
          <cell r="D997" t="str">
            <v>PCDS</v>
          </cell>
          <cell r="E997" t="str">
            <v>ISIT</v>
          </cell>
          <cell r="F997" t="str">
            <v>JKOONS</v>
          </cell>
          <cell r="G997" t="str">
            <v>NLAKSHMA</v>
          </cell>
          <cell r="H997" t="str">
            <v>MMAHIMA</v>
          </cell>
          <cell r="I997" t="str">
            <v>JLUCAS1</v>
          </cell>
          <cell r="J997" t="str">
            <v>NO</v>
          </cell>
          <cell r="K997" t="str">
            <v>Bronze</v>
          </cell>
          <cell r="L997" t="str">
            <v>Non S-Ox</v>
          </cell>
          <cell r="M997">
            <v>211</v>
          </cell>
          <cell r="N997" t="str">
            <v>No</v>
          </cell>
          <cell r="O997" t="str">
            <v>Yes</v>
          </cell>
          <cell r="P997">
            <v>39567</v>
          </cell>
          <cell r="Q997">
            <v>45868</v>
          </cell>
          <cell r="R997" t="str">
            <v>In-House</v>
          </cell>
          <cell r="S997" t="str">
            <v>Quality</v>
          </cell>
          <cell r="T997" t="str">
            <v>Industrial System IT</v>
          </cell>
          <cell r="U997" t="str">
            <v>gchandr9</v>
          </cell>
          <cell r="V997" t="str">
            <v>AFARHAT6</v>
          </cell>
          <cell r="W997" t="str">
            <v>vhanuman</v>
          </cell>
          <cell r="X997" t="str">
            <v>gcharani</v>
          </cell>
          <cell r="Y997" t="str">
            <v>krajen21</v>
          </cell>
          <cell r="Z997" t="str">
            <v>sthavama</v>
          </cell>
          <cell r="AA997" t="str">
            <v>-</v>
          </cell>
          <cell r="AB997" t="str">
            <v>No</v>
          </cell>
          <cell r="AC997" t="str">
            <v>-</v>
          </cell>
          <cell r="AD997" t="str">
            <v>No</v>
          </cell>
          <cell r="AE997" t="str">
            <v>Domain Specific Search software, which offers a single user interface to help engineers find corporate knowledge from multiple sources on the intranet such as EKB, eRoom, SetK, E2KS, PeBOD etc. in product creation domain.  SLA rating - 3</v>
          </cell>
          <cell r="AF997" t="str">
            <v>Global</v>
          </cell>
          <cell r="AG997">
            <v>4</v>
          </cell>
          <cell r="AH997" t="str">
            <v>Complete Migration to GCP (Both App &amp; DB)</v>
          </cell>
          <cell r="AI997" t="str">
            <v>TBD</v>
          </cell>
          <cell r="AL997" t="str">
            <v>WAS</v>
          </cell>
          <cell r="AM997" t="str">
            <v>Rewrite</v>
          </cell>
          <cell r="AN997" t="str">
            <v>TBD</v>
          </cell>
          <cell r="AQ997" t="str">
            <v>SQL</v>
          </cell>
          <cell r="AR997" t="str">
            <v>Modernize to Cloud Databases</v>
          </cell>
          <cell r="AS997" t="str">
            <v>TBD</v>
          </cell>
        </row>
        <row r="998">
          <cell r="A998">
            <v>18766</v>
          </cell>
          <cell r="B998" t="str">
            <v>Part Library II - PLII</v>
          </cell>
          <cell r="C998" t="str">
            <v>In Production</v>
          </cell>
          <cell r="D998" t="str">
            <v>PL-II</v>
          </cell>
          <cell r="E998" t="str">
            <v>ISIT</v>
          </cell>
          <cell r="F998" t="str">
            <v>MNOWICK1</v>
          </cell>
          <cell r="G998" t="str">
            <v>LSRINIVA</v>
          </cell>
          <cell r="H998" t="str">
            <v>GPIOT1</v>
          </cell>
          <cell r="I998" t="str">
            <v>LPATIL</v>
          </cell>
          <cell r="J998" t="str">
            <v>NO</v>
          </cell>
          <cell r="K998" t="str">
            <v>Silver</v>
          </cell>
          <cell r="L998" t="str">
            <v>Non S-Ox</v>
          </cell>
          <cell r="M998">
            <v>211</v>
          </cell>
          <cell r="N998" t="str">
            <v>No</v>
          </cell>
          <cell r="O998" t="str">
            <v>Yes</v>
          </cell>
          <cell r="P998">
            <v>39754</v>
          </cell>
          <cell r="Q998" t="str">
            <v>-</v>
          </cell>
          <cell r="R998" t="str">
            <v>In-House</v>
          </cell>
          <cell r="S998" t="str">
            <v>PD Operations and Quality</v>
          </cell>
          <cell r="T998" t="str">
            <v>Industrial System IT</v>
          </cell>
          <cell r="U998" t="str">
            <v>gkanegae</v>
          </cell>
          <cell r="V998" t="str">
            <v>EBANDEIR</v>
          </cell>
          <cell r="W998" t="str">
            <v>spuli</v>
          </cell>
          <cell r="X998" t="str">
            <v>eabhilas</v>
          </cell>
          <cell r="Y998" t="str">
            <v>rstockto</v>
          </cell>
          <cell r="Z998" t="str">
            <v>-</v>
          </cell>
          <cell r="AA998" t="str">
            <v>-</v>
          </cell>
          <cell r="AB998" t="str">
            <v>No</v>
          </cell>
          <cell r="AC998" t="str">
            <v>-</v>
          </cell>
          <cell r="AD998" t="str">
            <v>No</v>
          </cell>
          <cell r="AE998" t="str">
            <v>Part Library II is intended to be the next generation of the Part Library application that's currently in production.  This application is part of the Global Commodity Management initiative.  It will serve as a catalog of technical attribute information for all commodities/parts.</v>
          </cell>
          <cell r="AG998">
            <v>2</v>
          </cell>
          <cell r="AH998" t="str">
            <v>Complete Migration to GCP (Both App &amp; DB)</v>
          </cell>
          <cell r="AI998" t="str">
            <v>TBD</v>
          </cell>
          <cell r="AL998" t="str">
            <v>Struts</v>
          </cell>
          <cell r="AM998" t="str">
            <v>Rewrite</v>
          </cell>
          <cell r="AN998" t="str">
            <v>TBD</v>
          </cell>
        </row>
        <row r="999">
          <cell r="A999">
            <v>18786</v>
          </cell>
          <cell r="B999" t="str">
            <v>Project Directory Management and Server Access Too</v>
          </cell>
          <cell r="C999" t="str">
            <v>In Production</v>
          </cell>
          <cell r="D999" t="str">
            <v>ProjDirSAT</v>
          </cell>
          <cell r="E999" t="str">
            <v>ISIT</v>
          </cell>
          <cell r="F999" t="str">
            <v>SKING68</v>
          </cell>
          <cell r="G999" t="str">
            <v>KRAMESH</v>
          </cell>
          <cell r="H999" t="str">
            <v>VGARIMEL</v>
          </cell>
          <cell r="I999" t="str">
            <v>SKANIMO2</v>
          </cell>
          <cell r="J999" t="str">
            <v>NO</v>
          </cell>
          <cell r="K999" t="str">
            <v>Copper</v>
          </cell>
          <cell r="L999" t="str">
            <v>Non S-Ox</v>
          </cell>
          <cell r="M999">
            <v>111</v>
          </cell>
          <cell r="N999" t="str">
            <v>No</v>
          </cell>
          <cell r="O999" t="str">
            <v>Yes</v>
          </cell>
          <cell r="P999">
            <v>39294</v>
          </cell>
          <cell r="Q999" t="str">
            <v>-</v>
          </cell>
          <cell r="R999" t="str">
            <v>In-House</v>
          </cell>
          <cell r="S999" t="str">
            <v>Enterprise Technology</v>
          </cell>
          <cell r="T999" t="str">
            <v>Industrial System IT</v>
          </cell>
          <cell r="U999" t="str">
            <v>cdenard1</v>
          </cell>
          <cell r="V999" t="str">
            <v>GECHOLS</v>
          </cell>
          <cell r="W999" t="str">
            <v>ureshma</v>
          </cell>
          <cell r="X999" t="str">
            <v>RPRABH23</v>
          </cell>
          <cell r="Y999" t="str">
            <v>crenchu1</v>
          </cell>
          <cell r="Z999" t="str">
            <v>lswans15</v>
          </cell>
          <cell r="AA999" t="str">
            <v>gmcmaho5</v>
          </cell>
          <cell r="AB999" t="str">
            <v>No</v>
          </cell>
          <cell r="AC999" t="str">
            <v>Yes</v>
          </cell>
          <cell r="AD999" t="str">
            <v>No</v>
          </cell>
          <cell r="AE999" t="str">
            <v>This web base application allows users to request access to project folder or request new project folders. Application allows the approvers for that folder to approve or deny request. Approved requests are reviewed by IT and access is granted using Active Directory (AD)groups</v>
          </cell>
          <cell r="AG999">
            <v>4</v>
          </cell>
          <cell r="AH999" t="str">
            <v>EDC New Hypervisor</v>
          </cell>
          <cell r="AI999" t="str">
            <v>Q4 2025</v>
          </cell>
          <cell r="AJ999" t="str">
            <v>N/A</v>
          </cell>
          <cell r="AK999" t="str">
            <v>App and DB in GCP, there is dependent Windows .Net VM in EDC which is to be migrated to Windows containers in GCP.</v>
          </cell>
          <cell r="AL999" t="str">
            <v>Springboot (Java &gt;= 17)</v>
          </cell>
          <cell r="AM999" t="str">
            <v>Version Upgrade</v>
          </cell>
          <cell r="AN999" t="str">
            <v>Q4 2024</v>
          </cell>
          <cell r="AO999" t="str">
            <v>N/A</v>
          </cell>
          <cell r="AP999" t="str">
            <v>Already migrated</v>
          </cell>
          <cell r="AQ999" t="str">
            <v>SQL</v>
          </cell>
          <cell r="AR999" t="str">
            <v>Modernize to Cloud Databases</v>
          </cell>
          <cell r="AS999" t="str">
            <v>Q4 2024</v>
          </cell>
          <cell r="AT999" t="str">
            <v>Postgres DB in GCP</v>
          </cell>
          <cell r="AW999" t="str">
            <v>N/A</v>
          </cell>
          <cell r="AX999" t="str">
            <v>N/A</v>
          </cell>
        </row>
        <row r="1000">
          <cell r="A1000">
            <v>18817</v>
          </cell>
          <cell r="B1000" t="str">
            <v>ToolsNet</v>
          </cell>
          <cell r="C1000" t="str">
            <v>In Production</v>
          </cell>
          <cell r="D1000" t="str">
            <v>Tnet</v>
          </cell>
          <cell r="E1000" t="str">
            <v>ISIT</v>
          </cell>
          <cell r="F1000" t="str">
            <v>SKING68</v>
          </cell>
          <cell r="G1000" t="str">
            <v>DCLEME13</v>
          </cell>
          <cell r="H1000" t="str">
            <v>TPICKERE</v>
          </cell>
          <cell r="I1000" t="str">
            <v>RPRASA22</v>
          </cell>
          <cell r="J1000" t="str">
            <v>NO</v>
          </cell>
          <cell r="K1000" t="str">
            <v>Copper</v>
          </cell>
          <cell r="L1000" t="str">
            <v>Non S-Ox</v>
          </cell>
          <cell r="M1000">
            <v>111</v>
          </cell>
          <cell r="N1000" t="str">
            <v>Yes</v>
          </cell>
          <cell r="O1000" t="str">
            <v>No</v>
          </cell>
          <cell r="P1000">
            <v>36768</v>
          </cell>
          <cell r="Q1000" t="str">
            <v>-</v>
          </cell>
          <cell r="R1000" t="str">
            <v>Managed by 3rd Party Purchased Service</v>
          </cell>
          <cell r="S1000" t="str">
            <v>Manufacturing Engineering</v>
          </cell>
          <cell r="T1000" t="str">
            <v>Industrial System IT</v>
          </cell>
          <cell r="U1000" t="str">
            <v>kpaskell</v>
          </cell>
          <cell r="V1000" t="str">
            <v>MBASTIAN</v>
          </cell>
          <cell r="W1000" t="str">
            <v>kcomben</v>
          </cell>
          <cell r="X1000" t="str">
            <v>PNIRMALA</v>
          </cell>
          <cell r="Y1000" t="str">
            <v>SONELA1</v>
          </cell>
          <cell r="Z1000" t="str">
            <v>ehibbert</v>
          </cell>
          <cell r="AA1000" t="str">
            <v>-</v>
          </cell>
          <cell r="AB1000" t="str">
            <v>No</v>
          </cell>
          <cell r="AC1000" t="str">
            <v>-</v>
          </cell>
          <cell r="AD1000" t="str">
            <v>No</v>
          </cell>
          <cell r="AE1000" t="str">
            <v>Nutdrivers tork collection    AP BMIT_IN_FIPL_ToolsNet</v>
          </cell>
          <cell r="AG1000">
            <v>43</v>
          </cell>
          <cell r="AH1000" t="str">
            <v>EDC New Hypervisor</v>
          </cell>
          <cell r="AI1000" t="str">
            <v>TBD</v>
          </cell>
          <cell r="AJ1000" t="str">
            <v>COTS</v>
          </cell>
          <cell r="AQ1000" t="str">
            <v>SQL</v>
          </cell>
          <cell r="AR1000" t="str">
            <v>On-Prem</v>
          </cell>
          <cell r="AS1000" t="str">
            <v>TBD</v>
          </cell>
        </row>
        <row r="1001">
          <cell r="A1001">
            <v>19014</v>
          </cell>
          <cell r="B1001" t="str">
            <v>Transport Management System</v>
          </cell>
          <cell r="C1001" t="str">
            <v>In Production</v>
          </cell>
          <cell r="D1001" t="str">
            <v>TMS</v>
          </cell>
          <cell r="E1001" t="str">
            <v>ISIT</v>
          </cell>
          <cell r="F1001" t="str">
            <v>JPITTERL</v>
          </cell>
          <cell r="G1001" t="str">
            <v>CBOHN</v>
          </cell>
          <cell r="H1001" t="str">
            <v>MBONAKDA</v>
          </cell>
          <cell r="I1001" t="str">
            <v>SSENTH15</v>
          </cell>
          <cell r="J1001" t="str">
            <v>NO</v>
          </cell>
          <cell r="K1001" t="str">
            <v>Silver</v>
          </cell>
          <cell r="L1001" t="str">
            <v>Non S-Ox</v>
          </cell>
          <cell r="M1001">
            <v>212</v>
          </cell>
          <cell r="N1001" t="str">
            <v>Yes</v>
          </cell>
          <cell r="O1001" t="str">
            <v>No</v>
          </cell>
          <cell r="P1001">
            <v>37621</v>
          </cell>
          <cell r="Q1001" t="str">
            <v>-</v>
          </cell>
          <cell r="R1001" t="str">
            <v>In-House</v>
          </cell>
          <cell r="S1001" t="str">
            <v>Manufacturing Staffs</v>
          </cell>
          <cell r="T1001" t="str">
            <v>Industrial System IT</v>
          </cell>
          <cell r="U1001" t="str">
            <v>sisenbor</v>
          </cell>
          <cell r="V1001" t="str">
            <v>MSCHWART</v>
          </cell>
          <cell r="W1001" t="str">
            <v>nqian2</v>
          </cell>
          <cell r="X1001" t="str">
            <v>rgarc336</v>
          </cell>
          <cell r="Y1001" t="str">
            <v>Jreske1</v>
          </cell>
          <cell r="Z1001" t="str">
            <v>vbuesch</v>
          </cell>
          <cell r="AA1001" t="str">
            <v>-</v>
          </cell>
          <cell r="AB1001" t="str">
            <v>No</v>
          </cell>
          <cell r="AC1001" t="str">
            <v>-</v>
          </cell>
          <cell r="AD1001" t="str">
            <v>No</v>
          </cell>
          <cell r="AE1001" t="str">
            <v>Application to executional plan a logistical transportation network. Main function is to provide trip sheet and pick-up information based on DCI information. Application is operated by the European LLP who's main responsibility is to plan the logistics of the inbound material into all European manufacturing plants.</v>
          </cell>
          <cell r="AF1001" t="str">
            <v>EU</v>
          </cell>
          <cell r="AG1001">
            <v>15</v>
          </cell>
          <cell r="AH1001" t="str">
            <v>Complete Migration to GCP (Both App &amp; DB)</v>
          </cell>
          <cell r="AI1001" t="str">
            <v>Q4 2026</v>
          </cell>
          <cell r="AJ1001" t="str">
            <v>N/A</v>
          </cell>
          <cell r="AK1001" t="str">
            <v>The plan is to start migration of the application and database to GCP in 2025.</v>
          </cell>
          <cell r="AN1001" t="str">
            <v>TBD</v>
          </cell>
          <cell r="AO1001" t="str">
            <v>Total no. of users = 130
Total no. screens = 80
Total no. of jobs = 35</v>
          </cell>
          <cell r="AP1001" t="str">
            <v>The application has few modules built in Visual Basic6 and few modules built in C#</v>
          </cell>
          <cell r="AQ1001" t="str">
            <v>SQL</v>
          </cell>
          <cell r="AR1001" t="str">
            <v>Modernize to Cloud Databases</v>
          </cell>
          <cell r="AS1001" t="str">
            <v>TBD</v>
          </cell>
          <cell r="AX1001" t="str">
            <v>N/A</v>
          </cell>
        </row>
        <row r="1002">
          <cell r="A1002">
            <v>19035</v>
          </cell>
          <cell r="B1002" t="str">
            <v>VEV RFID</v>
          </cell>
          <cell r="C1002" t="str">
            <v>In Production</v>
          </cell>
          <cell r="D1002" t="str">
            <v>VEV RFID</v>
          </cell>
          <cell r="E1002" t="str">
            <v>ISIT</v>
          </cell>
          <cell r="F1002" t="str">
            <v>KCHRIST2</v>
          </cell>
          <cell r="G1002" t="str">
            <v>KCHRIST2</v>
          </cell>
          <cell r="H1002" t="str">
            <v>BNASSER</v>
          </cell>
          <cell r="I1002" t="str">
            <v>JLUCAS1</v>
          </cell>
          <cell r="J1002" t="str">
            <v>NO</v>
          </cell>
          <cell r="K1002" t="str">
            <v>Copper</v>
          </cell>
          <cell r="L1002" t="str">
            <v>Non S-Ox</v>
          </cell>
          <cell r="M1002">
            <v>11</v>
          </cell>
          <cell r="N1002" t="str">
            <v>Yes</v>
          </cell>
          <cell r="O1002" t="str">
            <v>No</v>
          </cell>
          <cell r="P1002">
            <v>39643</v>
          </cell>
          <cell r="Q1002">
            <v>45551</v>
          </cell>
          <cell r="R1002" t="str">
            <v>In-House</v>
          </cell>
          <cell r="S1002" t="str">
            <v>Enterprise Technology</v>
          </cell>
          <cell r="T1002" t="str">
            <v>Industrial System IT</v>
          </cell>
          <cell r="U1002" t="str">
            <v>bnasser</v>
          </cell>
          <cell r="V1002" t="str">
            <v>KCHRIST2</v>
          </cell>
          <cell r="W1002" t="str">
            <v>mkeena12</v>
          </cell>
          <cell r="X1002" t="str">
            <v>jhendr15</v>
          </cell>
          <cell r="Y1002" t="str">
            <v>sfahdeel</v>
          </cell>
          <cell r="Z1002" t="str">
            <v>-</v>
          </cell>
          <cell r="AA1002" t="str">
            <v>-</v>
          </cell>
          <cell r="AB1002" t="str">
            <v>No</v>
          </cell>
          <cell r="AC1002" t="str">
            <v>-</v>
          </cell>
          <cell r="AD1002" t="str">
            <v>-</v>
          </cell>
          <cell r="AE1002" t="str">
            <v>An open standards based Radio Frequency Identification (RFID) technologies that will provide time stamped, zone based, vehicle visibility and location information to the staff and operators of the Allen Park Test Lab (APTL). An RFID based vehicle tracking solution.</v>
          </cell>
          <cell r="AG1002">
            <v>10</v>
          </cell>
          <cell r="AH1002" t="str">
            <v>Will be Decommissioned</v>
          </cell>
          <cell r="AI1002" t="str">
            <v>Q4 2024</v>
          </cell>
          <cell r="AQ1002" t="str">
            <v>SQL</v>
          </cell>
          <cell r="AR1002" t="str">
            <v>Will be Decommissioned</v>
          </cell>
          <cell r="AS1002" t="str">
            <v>Q4 2024</v>
          </cell>
          <cell r="AT1002" t="str">
            <v>Decommissioned</v>
          </cell>
        </row>
        <row r="1003">
          <cell r="A1003">
            <v>19111</v>
          </cell>
          <cell r="B1003" t="str">
            <v>Applus (Inc@Web)</v>
          </cell>
          <cell r="C1003" t="str">
            <v>In Production</v>
          </cell>
          <cell r="D1003" t="str">
            <v>Applus</v>
          </cell>
          <cell r="E1003" t="str">
            <v>ISIT</v>
          </cell>
          <cell r="F1003" t="str">
            <v>JDEGUZMA</v>
          </cell>
          <cell r="G1003" t="str">
            <v>RMEHTA3</v>
          </cell>
          <cell r="H1003" t="str">
            <v>rjambuna</v>
          </cell>
          <cell r="I1003" t="str">
            <v>ISIDDIQ6</v>
          </cell>
          <cell r="J1003" t="str">
            <v>YES</v>
          </cell>
          <cell r="K1003" t="str">
            <v>Bronze</v>
          </cell>
          <cell r="L1003" t="str">
            <v>Non S-Ox</v>
          </cell>
          <cell r="M1003">
            <v>211</v>
          </cell>
          <cell r="N1003" t="str">
            <v>No</v>
          </cell>
          <cell r="O1003" t="str">
            <v>Yes</v>
          </cell>
          <cell r="P1003">
            <v>39803</v>
          </cell>
          <cell r="Q1003">
            <v>46021</v>
          </cell>
          <cell r="R1003" t="str">
            <v>COTS</v>
          </cell>
          <cell r="S1003" t="str">
            <v>PD Operations and Quality</v>
          </cell>
          <cell r="T1003" t="str">
            <v>Industrial System IT</v>
          </cell>
          <cell r="U1003" t="str">
            <v>dschm110</v>
          </cell>
          <cell r="V1003" t="str">
            <v>KKOENNE1</v>
          </cell>
          <cell r="W1003" t="str">
            <v>MHEMAMA1</v>
          </cell>
          <cell r="X1003" t="str">
            <v>ASURES27</v>
          </cell>
          <cell r="Y1003" t="str">
            <v>jkrish23</v>
          </cell>
          <cell r="Z1003" t="str">
            <v>kkoenne1</v>
          </cell>
          <cell r="AA1003" t="str">
            <v>cbandur</v>
          </cell>
          <cell r="AB1003" t="str">
            <v>No</v>
          </cell>
          <cell r="AC1003" t="str">
            <v>-</v>
          </cell>
          <cell r="AD1003" t="str">
            <v>No</v>
          </cell>
          <cell r="AE1003" t="str">
            <v>Applus is a modified off the shelf package provided by www.novosoft.es The application is used to record and store internal audit data for the whole of Ford of Europe, MEA, Ford Sollers &amp; Ford Otosan.  This data is required in support of ISO 9001 Compliance for Ford of Europe etc.    The application provides the ability for all contributing functions / organisations to submit internal audit data to one central data base for Ford of Europe etc. The application has analysis tools within it to allow the centralised/Regional Quality OCM's to analyse the internal audit results and provide direction for  Quality Operating System improvements.  This is a purchased application from a company called Novotec (www.novatec.es) and is also known as Inc@Web</v>
          </cell>
          <cell r="AG1003">
            <v>4</v>
          </cell>
          <cell r="AH1003" t="str">
            <v>EDC New Hypervisor</v>
          </cell>
          <cell r="AI1003" t="str">
            <v>Q2 2027</v>
          </cell>
          <cell r="AM1003" t="str">
            <v>Rewrite</v>
          </cell>
          <cell r="AN1003" t="str">
            <v>Q2-27</v>
          </cell>
          <cell r="AP1003" t="str">
            <v>Application currently running in VB6, planned to convert to Java</v>
          </cell>
          <cell r="AQ1003" t="str">
            <v>SQL</v>
          </cell>
          <cell r="AR1003" t="str">
            <v>Modernize to Cloud Databases</v>
          </cell>
          <cell r="AS1003" t="str">
            <v>Q2 2027</v>
          </cell>
          <cell r="AT1003" t="str">
            <v>SQL to Postgres conversion</v>
          </cell>
        </row>
        <row r="1004">
          <cell r="A1004">
            <v>19139</v>
          </cell>
          <cell r="B1004" t="str">
            <v>ETS - Engineering Translation Services</v>
          </cell>
          <cell r="C1004" t="str">
            <v>In Production</v>
          </cell>
          <cell r="D1004" t="str">
            <v>ETS</v>
          </cell>
          <cell r="E1004" t="str">
            <v>ISIT</v>
          </cell>
          <cell r="F1004" t="str">
            <v>JKOONS</v>
          </cell>
          <cell r="G1004" t="str">
            <v>NLAKSHMA</v>
          </cell>
          <cell r="H1004" t="str">
            <v>KRAJES33</v>
          </cell>
          <cell r="I1004" t="str">
            <v>BAESCHLI</v>
          </cell>
          <cell r="J1004" t="str">
            <v>NO</v>
          </cell>
          <cell r="K1004" t="str">
            <v>Silver</v>
          </cell>
          <cell r="L1004" t="str">
            <v>Non S-Ox</v>
          </cell>
          <cell r="M1004">
            <v>311</v>
          </cell>
          <cell r="N1004" t="str">
            <v>No</v>
          </cell>
          <cell r="O1004" t="str">
            <v>Yes</v>
          </cell>
          <cell r="P1004">
            <v>38095</v>
          </cell>
          <cell r="Q1004" t="str">
            <v>-</v>
          </cell>
          <cell r="R1004" t="str">
            <v>In-House</v>
          </cell>
          <cell r="S1004" t="str">
            <v>Advanced PD and Tech</v>
          </cell>
          <cell r="T1004" t="str">
            <v>Industrial System IT</v>
          </cell>
          <cell r="U1004" t="str">
            <v>gwallac9</v>
          </cell>
          <cell r="V1004" t="str">
            <v>DKEPCZY1</v>
          </cell>
          <cell r="W1004" t="str">
            <v>jyu6</v>
          </cell>
          <cell r="X1004" t="str">
            <v>ssenth53</v>
          </cell>
          <cell r="Y1004" t="str">
            <v>jgeorg84</v>
          </cell>
          <cell r="Z1004" t="str">
            <v>-</v>
          </cell>
          <cell r="AA1004" t="str">
            <v>-</v>
          </cell>
          <cell r="AB1004" t="str">
            <v>No</v>
          </cell>
          <cell r="AC1004" t="str">
            <v>-</v>
          </cell>
          <cell r="AD1004" t="str">
            <v>No</v>
          </cell>
          <cell r="AE1004" t="str">
            <v>Engineering Translation Services application is used for interop between various CAD tools and TCe. Main components of ETS are     1. Translation Server Toolkit  2. ETS toolkit</v>
          </cell>
          <cell r="AF1004" t="str">
            <v>Global</v>
          </cell>
          <cell r="AG1004">
            <v>31</v>
          </cell>
          <cell r="AH1004" t="str">
            <v>EDC New Hypervisor</v>
          </cell>
          <cell r="AI1004" t="str">
            <v>TBD</v>
          </cell>
          <cell r="AJ1004" t="str">
            <v>COTS</v>
          </cell>
          <cell r="AK1004" t="str">
            <v>See ISIT comments on Teamcenter</v>
          </cell>
        </row>
        <row r="1005">
          <cell r="A1005">
            <v>19235</v>
          </cell>
          <cell r="B1005" t="str">
            <v>Feature Management System</v>
          </cell>
          <cell r="C1005" t="str">
            <v>In Production</v>
          </cell>
          <cell r="D1005" t="str">
            <v>WFC</v>
          </cell>
          <cell r="E1005" t="str">
            <v>ISIT</v>
          </cell>
          <cell r="F1005" t="str">
            <v>JKOONS</v>
          </cell>
          <cell r="G1005" t="str">
            <v>MNOVAK1</v>
          </cell>
          <cell r="H1005" t="str">
            <v>MGERMAN</v>
          </cell>
          <cell r="I1005" t="str">
            <v>JLUCAS1</v>
          </cell>
          <cell r="J1005" t="str">
            <v>NO</v>
          </cell>
          <cell r="K1005" t="str">
            <v>Silver</v>
          </cell>
          <cell r="L1005" t="str">
            <v>Non S-Ox</v>
          </cell>
          <cell r="M1005">
            <v>111</v>
          </cell>
          <cell r="N1005" t="str">
            <v>No</v>
          </cell>
          <cell r="O1005" t="str">
            <v>Yes</v>
          </cell>
          <cell r="P1005">
            <v>39447</v>
          </cell>
          <cell r="Q1005" t="str">
            <v>-</v>
          </cell>
          <cell r="R1005" t="str">
            <v>In-House</v>
          </cell>
          <cell r="S1005" t="str">
            <v>Advanced PD and Tech</v>
          </cell>
          <cell r="T1005" t="str">
            <v>Industrial System IT</v>
          </cell>
          <cell r="U1005" t="str">
            <v>tjacobs</v>
          </cell>
          <cell r="V1005" t="str">
            <v>JLUDWIG7</v>
          </cell>
          <cell r="W1005" t="str">
            <v>vhanuman</v>
          </cell>
          <cell r="X1005" t="str">
            <v>schiluku</v>
          </cell>
          <cell r="Y1005" t="str">
            <v>jmadala1</v>
          </cell>
          <cell r="Z1005" t="str">
            <v>CSTRIMPE</v>
          </cell>
          <cell r="AA1005" t="str">
            <v>-</v>
          </cell>
          <cell r="AB1005" t="str">
            <v>Yes</v>
          </cell>
          <cell r="AC1005" t="str">
            <v>-</v>
          </cell>
          <cell r="AD1005" t="str">
            <v>No</v>
          </cell>
          <cell r="AE1005" t="str">
            <v>Feature Management System (FMS) is a suite of integrated toolsets deployed through Ford Intranet and CAD Integration (in multiCAD environment) for management of design features and collaboration b/w PD and ME organizations for feature based design and manufacturing process. Note: This tool is sometimes referred to as Web Feature Chart (WFC).</v>
          </cell>
          <cell r="AF1005" t="str">
            <v>NA</v>
          </cell>
          <cell r="AL1005" t="str">
            <v>WAS</v>
          </cell>
          <cell r="AM1005" t="str">
            <v>Rewrite</v>
          </cell>
          <cell r="AN1005" t="str">
            <v>Q4 2026</v>
          </cell>
          <cell r="AQ1005" t="str">
            <v>Oracle</v>
          </cell>
          <cell r="AR1005" t="str">
            <v>Modernize to Cloud Databases</v>
          </cell>
          <cell r="AS1005" t="str">
            <v>TBD</v>
          </cell>
          <cell r="AT1005" t="str">
            <v>Already migrated to GCP PostGres</v>
          </cell>
        </row>
        <row r="1006">
          <cell r="A1006">
            <v>19238</v>
          </cell>
          <cell r="B1006" t="str">
            <v>METRICS MANAGEMENT SYSTEM</v>
          </cell>
          <cell r="C1006" t="str">
            <v>In Production</v>
          </cell>
          <cell r="D1006" t="str">
            <v>MMS</v>
          </cell>
          <cell r="E1006" t="str">
            <v>ISIT</v>
          </cell>
          <cell r="F1006" t="str">
            <v>JKOONS</v>
          </cell>
          <cell r="G1006" t="str">
            <v>DMEENAK2</v>
          </cell>
          <cell r="H1006" t="str">
            <v>TLEE7</v>
          </cell>
          <cell r="I1006" t="str">
            <v>GRAO3</v>
          </cell>
          <cell r="J1006" t="str">
            <v>NO</v>
          </cell>
          <cell r="K1006" t="str">
            <v>Copper</v>
          </cell>
          <cell r="L1006" t="str">
            <v>Non S-Ox</v>
          </cell>
          <cell r="M1006">
            <v>211</v>
          </cell>
          <cell r="N1006" t="str">
            <v>No</v>
          </cell>
          <cell r="O1006" t="str">
            <v>Yes</v>
          </cell>
          <cell r="P1006">
            <v>39599</v>
          </cell>
          <cell r="Q1006" t="str">
            <v>-</v>
          </cell>
          <cell r="R1006" t="str">
            <v>In-House</v>
          </cell>
          <cell r="S1006" t="str">
            <v>Enterprise Technology</v>
          </cell>
          <cell r="T1006" t="str">
            <v>Industrial System IT</v>
          </cell>
          <cell r="U1006" t="str">
            <v>pyu1</v>
          </cell>
          <cell r="V1006" t="str">
            <v>MNOVAK1</v>
          </cell>
          <cell r="W1006" t="str">
            <v>svainala</v>
          </cell>
          <cell r="X1006" t="str">
            <v>pcackows</v>
          </cell>
          <cell r="Y1006" t="str">
            <v>cwang10</v>
          </cell>
          <cell r="Z1006" t="str">
            <v>remmert1</v>
          </cell>
          <cell r="AA1006" t="str">
            <v>mwill683</v>
          </cell>
          <cell r="AB1006" t="str">
            <v>No</v>
          </cell>
          <cell r="AC1006" t="str">
            <v>Yes</v>
          </cell>
          <cell r="AD1006" t="str">
            <v>No</v>
          </cell>
          <cell r="AE1006" t="str">
            <v>The Metrics Management System (MMS) will enable us to effectively measure and manage these critical and expensive software resources.  MMS Reporting Repository enables the company to manage costs as well as assets by monitoring the software usage patterns of engineers by centrally compiling and analyzing relevant usage data. Through analysis of this data, we will be able to identify and correct areas of non-compliance, gaps in inventory versus usage - where cost savings are possible, and opportunities for enterprise license changes that would benefit the company in both the short and the long term.  Of similar criticality is the need to identify where a shift in application licenses is needed. For example, some features may be  under purchased (Under Purchased) today resulting in unproductive license denials, while other features have been overbought and are therefore not used effectively.</v>
          </cell>
          <cell r="AF1006" t="str">
            <v>FNA</v>
          </cell>
          <cell r="AG1006">
            <v>7</v>
          </cell>
          <cell r="AH1006" t="str">
            <v>Partial Migration to GCP</v>
          </cell>
          <cell r="AI1006" t="str">
            <v>TBD</v>
          </cell>
          <cell r="AK1006" t="str">
            <v>Web Tier migrated to Java/Springboot on CloudRun in GCP</v>
          </cell>
          <cell r="AL1006" t="str">
            <v>WAS, Struts</v>
          </cell>
          <cell r="AM1006" t="str">
            <v>Rewrite</v>
          </cell>
          <cell r="AN1006" t="str">
            <v>Q4 2024</v>
          </cell>
          <cell r="AO1006" t="str">
            <v>Web Tier migrated to Java/Springboot on CloudRun in GCP</v>
          </cell>
          <cell r="AP1006" t="str">
            <v>MMS Admin Portal is running in GCP cloud</v>
          </cell>
          <cell r="AQ1006" t="str">
            <v>SQL</v>
          </cell>
          <cell r="AR1006" t="str">
            <v>On-Prem</v>
          </cell>
          <cell r="AS1006" t="str">
            <v>TBD</v>
          </cell>
          <cell r="AT1006" t="str">
            <v>SQL to Postregs Migration cannot be completed as app uses SSRS reporting that run directly on the Flexnet database. SSRS is not available in the GCP environment. See ISIT comments.</v>
          </cell>
        </row>
        <row r="1007">
          <cell r="A1007">
            <v>19270</v>
          </cell>
          <cell r="B1007" t="str">
            <v>OPST - OPEC &amp; Stillage</v>
          </cell>
          <cell r="C1007" t="str">
            <v>In Production</v>
          </cell>
          <cell r="D1007" t="str">
            <v>OPST</v>
          </cell>
          <cell r="E1007" t="str">
            <v>ISIT</v>
          </cell>
          <cell r="F1007" t="str">
            <v>JKOONS</v>
          </cell>
          <cell r="G1007" t="str">
            <v>TBROWN99</v>
          </cell>
          <cell r="H1007" t="str">
            <v>GKIRANKU</v>
          </cell>
          <cell r="I1007" t="str">
            <v>JLUCAS1</v>
          </cell>
          <cell r="J1007" t="str">
            <v>NO</v>
          </cell>
          <cell r="K1007" t="str">
            <v>Bronze</v>
          </cell>
          <cell r="L1007" t="str">
            <v>Non S-Ox</v>
          </cell>
          <cell r="M1007">
            <v>111</v>
          </cell>
          <cell r="N1007" t="str">
            <v>No</v>
          </cell>
          <cell r="O1007" t="str">
            <v>Yes</v>
          </cell>
          <cell r="P1007">
            <v>40381</v>
          </cell>
          <cell r="Q1007" t="str">
            <v>-</v>
          </cell>
          <cell r="R1007" t="str">
            <v>-</v>
          </cell>
          <cell r="S1007" t="str">
            <v>PD Operations and Quality</v>
          </cell>
          <cell r="T1007" t="str">
            <v>Industrial System IT</v>
          </cell>
          <cell r="U1007" t="str">
            <v>bsheen</v>
          </cell>
          <cell r="V1007" t="str">
            <v>ABEARD1</v>
          </cell>
          <cell r="W1007" t="str">
            <v>mkeena12</v>
          </cell>
          <cell r="X1007" t="str">
            <v>psivak16</v>
          </cell>
          <cell r="Y1007" t="str">
            <v>sthejasw</v>
          </cell>
          <cell r="Z1007" t="str">
            <v>-</v>
          </cell>
          <cell r="AA1007" t="str">
            <v>-</v>
          </cell>
          <cell r="AB1007" t="str">
            <v>No</v>
          </cell>
          <cell r="AC1007" t="str">
            <v>-</v>
          </cell>
          <cell r="AD1007" t="str">
            <v>No</v>
          </cell>
          <cell r="AE1007" t="str">
            <v>The OPST application is based on two legacy applications which have now been combined:  1) OPEC: Administration &amp; Control of Prototype Engines.   2) STILLAGE :   Manage Engine Stillage Stores.   Track Engine location changes.  Monitor Engine Archiving.    NB: Application production support is provided by ADS PD Practice but historically was developed within PD and resulted from an audit requirement to track prototype engines.</v>
          </cell>
          <cell r="AL1007" t="str">
            <v>WAS, Struts</v>
          </cell>
          <cell r="AM1007" t="str">
            <v>Rewrite</v>
          </cell>
          <cell r="AN1007" t="str">
            <v>Q1 2026</v>
          </cell>
          <cell r="AQ1007" t="str">
            <v>Oracle</v>
          </cell>
          <cell r="AR1007" t="str">
            <v>Modernize to Cloud Databases</v>
          </cell>
          <cell r="AS1007" t="str">
            <v>Q3 2025</v>
          </cell>
          <cell r="AT1007" t="str">
            <v>need to check the feasibility from Oracle Exacc to Cloud Db</v>
          </cell>
        </row>
        <row r="1008">
          <cell r="A1008">
            <v>19319</v>
          </cell>
          <cell r="B1008" t="str">
            <v>APA AU/NZL PANDA2 Data Warehouse</v>
          </cell>
          <cell r="C1008" t="str">
            <v>In Production</v>
          </cell>
          <cell r="D1008" t="str">
            <v>PANDA2_DW</v>
          </cell>
          <cell r="E1008" t="str">
            <v>ISIT</v>
          </cell>
          <cell r="F1008" t="str">
            <v>SBONNICI</v>
          </cell>
          <cell r="G1008" t="str">
            <v>KTONG1</v>
          </cell>
          <cell r="H1008" t="str">
            <v>JAGATI</v>
          </cell>
          <cell r="I1008" t="str">
            <v>MMEHTA5</v>
          </cell>
          <cell r="J1008" t="str">
            <v>YES</v>
          </cell>
          <cell r="K1008" t="str">
            <v>Bronze</v>
          </cell>
          <cell r="L1008" t="str">
            <v>Non S-Ox</v>
          </cell>
          <cell r="M1008">
            <v>211</v>
          </cell>
          <cell r="N1008" t="str">
            <v>No</v>
          </cell>
          <cell r="O1008" t="str">
            <v>Yes</v>
          </cell>
          <cell r="P1008">
            <v>36950</v>
          </cell>
          <cell r="Q1008" t="str">
            <v>-</v>
          </cell>
          <cell r="R1008" t="str">
            <v>COTS</v>
          </cell>
          <cell r="S1008" t="str">
            <v>Ford Customer Service</v>
          </cell>
          <cell r="T1008" t="str">
            <v>-</v>
          </cell>
          <cell r="U1008" t="str">
            <v>racker18</v>
          </cell>
          <cell r="V1008" t="str">
            <v>GDAVIDS5</v>
          </cell>
          <cell r="W1008" t="str">
            <v>speter95</v>
          </cell>
          <cell r="X1008" t="str">
            <v>yli36</v>
          </cell>
          <cell r="Y1008" t="str">
            <v>ttran33</v>
          </cell>
          <cell r="Z1008" t="str">
            <v>-</v>
          </cell>
          <cell r="AA1008" t="str">
            <v>-</v>
          </cell>
          <cell r="AB1008" t="str">
            <v>No</v>
          </cell>
          <cell r="AC1008" t="str">
            <v>-</v>
          </cell>
          <cell r="AD1008" t="str">
            <v>No</v>
          </cell>
          <cell r="AE1008" t="str">
            <v>The PANDA Data Warehouse is a SQL server database which provides reporting and ad hoc analytical capabilities to Ford Customer Service Division (Australia/New Zealand)personnel. The PANDA Data Warehouse provides business information to the FCSD warehouses Supply Finance and Marketing and Sales groups.    The data warehouse is populated from data extracts sourced from the PANDA appliation. Overnight batch jobs create extract files which are subsequently used to populate the SQL tables via DTS packages and stored procedures which run overnight on the SQL server. Users access data via a Business Objects front end.</v>
          </cell>
          <cell r="AF1008" t="str">
            <v>IMG</v>
          </cell>
          <cell r="AG1008">
            <v>8</v>
          </cell>
          <cell r="AH1008" t="str">
            <v>Will be Decommissioned</v>
          </cell>
          <cell r="AI1008" t="str">
            <v>Q1 2026</v>
          </cell>
          <cell r="AK1008" t="str">
            <v>No longer required once SAP based PS&amp;L launches in 2025</v>
          </cell>
          <cell r="AQ1008" t="str">
            <v>SQL</v>
          </cell>
          <cell r="AR1008" t="str">
            <v>Will be Decommissioned</v>
          </cell>
          <cell r="AS1008" t="str">
            <v>TBD</v>
          </cell>
          <cell r="AY1008" t="str">
            <v>BO</v>
          </cell>
        </row>
        <row r="1009">
          <cell r="A1009">
            <v>19494</v>
          </cell>
          <cell r="B1009" t="str">
            <v>FLEET MANAGEMENT SYSTEM (GVUS REPLACEMENT)</v>
          </cell>
          <cell r="C1009" t="str">
            <v>In Production</v>
          </cell>
          <cell r="D1009" t="str">
            <v>FMS</v>
          </cell>
          <cell r="E1009" t="str">
            <v>ISIT</v>
          </cell>
          <cell r="F1009" t="str">
            <v>JKOONS</v>
          </cell>
          <cell r="G1009" t="str">
            <v>TBROWN99</v>
          </cell>
          <cell r="H1009" t="str">
            <v>GKIRANKU</v>
          </cell>
          <cell r="I1009" t="str">
            <v>JLUCAS1</v>
          </cell>
          <cell r="J1009" t="str">
            <v>YES</v>
          </cell>
          <cell r="K1009" t="str">
            <v>Bronze</v>
          </cell>
          <cell r="L1009" t="str">
            <v>Non S-Ox</v>
          </cell>
          <cell r="M1009">
            <v>211</v>
          </cell>
          <cell r="N1009" t="str">
            <v>No</v>
          </cell>
          <cell r="O1009" t="str">
            <v>Yes</v>
          </cell>
          <cell r="P1009">
            <v>40461</v>
          </cell>
          <cell r="Q1009" t="str">
            <v>-</v>
          </cell>
          <cell r="R1009" t="str">
            <v>COTS</v>
          </cell>
          <cell r="S1009" t="str">
            <v>PD Operations and Quality</v>
          </cell>
          <cell r="T1009" t="str">
            <v>Industrial System IT</v>
          </cell>
          <cell r="U1009" t="str">
            <v>bcharden</v>
          </cell>
          <cell r="V1009" t="str">
            <v>MMAHER14</v>
          </cell>
          <cell r="W1009" t="str">
            <v>mkeena12</v>
          </cell>
          <cell r="X1009" t="str">
            <v>psivak16</v>
          </cell>
          <cell r="Y1009" t="str">
            <v>sthejasw</v>
          </cell>
          <cell r="Z1009" t="str">
            <v>sfahdeel</v>
          </cell>
          <cell r="AA1009" t="str">
            <v>-</v>
          </cell>
          <cell r="AB1009" t="str">
            <v>No</v>
          </cell>
          <cell r="AC1009" t="str">
            <v>-</v>
          </cell>
          <cell r="AD1009" t="str">
            <v>No</v>
          </cell>
          <cell r="AE1009" t="str">
            <v>Fleet Management System to manaage the tracking of Company vehicles including Prototype Vehicle Utilization.</v>
          </cell>
          <cell r="AG1009">
            <v>13</v>
          </cell>
          <cell r="AH1009" t="str">
            <v>EDC CaaS and New EDC Hypervisor</v>
          </cell>
          <cell r="AI1009" t="str">
            <v>Q3 2026</v>
          </cell>
          <cell r="AL1009" t="str">
            <v>WAS - Traditional</v>
          </cell>
          <cell r="AM1009" t="str">
            <v>Version Upgrade</v>
          </cell>
          <cell r="AN1009" t="str">
            <v>Q2 2026</v>
          </cell>
          <cell r="AQ1009" t="str">
            <v>Oracle</v>
          </cell>
          <cell r="AR1009" t="str">
            <v>On-Prem</v>
          </cell>
          <cell r="AS1009" t="str">
            <v>Q3 2027</v>
          </cell>
          <cell r="AT1009" t="str">
            <v>IBM does  not support the Cloud based database for Maximo application</v>
          </cell>
        </row>
        <row r="1010">
          <cell r="A1010">
            <v>19620</v>
          </cell>
          <cell r="B1010" t="str">
            <v>TIME WINDOWS (VEHICLE UNLOADING) SPAIN</v>
          </cell>
          <cell r="C1010" t="str">
            <v>In Production</v>
          </cell>
          <cell r="D1010" t="str">
            <v>TWVU</v>
          </cell>
          <cell r="E1010" t="str">
            <v>ISIT</v>
          </cell>
          <cell r="F1010" t="str">
            <v>VVIJAY55</v>
          </cell>
          <cell r="G1010" t="str">
            <v>RADAM10</v>
          </cell>
          <cell r="H1010" t="str">
            <v>KARUNKU4</v>
          </cell>
          <cell r="I1010" t="str">
            <v>SSENTH15</v>
          </cell>
          <cell r="J1010" t="str">
            <v>NO</v>
          </cell>
          <cell r="K1010" t="str">
            <v>Copper</v>
          </cell>
          <cell r="L1010" t="str">
            <v>Non S-Ox</v>
          </cell>
          <cell r="M1010">
            <v>111</v>
          </cell>
          <cell r="N1010" t="str">
            <v>No</v>
          </cell>
          <cell r="O1010" t="str">
            <v>Yes</v>
          </cell>
          <cell r="P1010">
            <v>39992</v>
          </cell>
          <cell r="Q1010">
            <v>45625</v>
          </cell>
          <cell r="R1010" t="str">
            <v>In-House</v>
          </cell>
          <cell r="S1010" t="str">
            <v>Manufacturing Plants</v>
          </cell>
          <cell r="T1010" t="str">
            <v>Industrial System IT</v>
          </cell>
          <cell r="U1010" t="str">
            <v>JBAUSET</v>
          </cell>
          <cell r="V1010" t="str">
            <v>MALONSO1</v>
          </cell>
          <cell r="W1010" t="str">
            <v>nqian2</v>
          </cell>
          <cell r="X1010" t="str">
            <v>SNAGAR10</v>
          </cell>
          <cell r="Y1010" t="str">
            <v>jpallas1</v>
          </cell>
          <cell r="Z1010" t="str">
            <v>NFERNA19</v>
          </cell>
          <cell r="AA1010" t="str">
            <v>-</v>
          </cell>
          <cell r="AB1010" t="str">
            <v>No</v>
          </cell>
          <cell r="AC1010" t="str">
            <v>-</v>
          </cell>
          <cell r="AD1010" t="str">
            <v>No</v>
          </cell>
          <cell r="AE1010" t="str">
            <v>Application that controls incoming transport vehicles and monitors the unload of their content in the plant docks especially it keeps track of transport timings.</v>
          </cell>
          <cell r="AG1010">
            <v>4</v>
          </cell>
          <cell r="AH1010" t="str">
            <v>Will be Decommissioned</v>
          </cell>
          <cell r="AI1010" t="str">
            <v>TBD</v>
          </cell>
          <cell r="AK1010" t="str">
            <v>Application would be decommissioned in Q4 2024</v>
          </cell>
          <cell r="AL1010" t="str">
            <v>WAS, Struts</v>
          </cell>
          <cell r="AM1010" t="str">
            <v>Will be Decommissioned</v>
          </cell>
          <cell r="AN1010" t="str">
            <v>TBD</v>
          </cell>
          <cell r="AP1010" t="str">
            <v>Application would be decommissioned in Q4 2024</v>
          </cell>
          <cell r="AQ1010" t="str">
            <v>SQL</v>
          </cell>
          <cell r="AR1010" t="str">
            <v>Will be Decommissioned</v>
          </cell>
          <cell r="AS1010" t="str">
            <v>TBD</v>
          </cell>
          <cell r="AT1010" t="str">
            <v>Application would be decommissioned in Q4 2024</v>
          </cell>
        </row>
        <row r="1011">
          <cell r="A1011">
            <v>19836</v>
          </cell>
          <cell r="B1011" t="str">
            <v>Bill of Material Foundation</v>
          </cell>
          <cell r="C1011" t="str">
            <v>In Production</v>
          </cell>
          <cell r="D1011" t="str">
            <v>BOMF</v>
          </cell>
          <cell r="E1011" t="str">
            <v>ISIT</v>
          </cell>
          <cell r="F1011" t="str">
            <v>MNOWICK1</v>
          </cell>
          <cell r="G1011" t="str">
            <v>LSRINIVA</v>
          </cell>
          <cell r="H1011" t="str">
            <v>VATMAKUR</v>
          </cell>
          <cell r="I1011" t="str">
            <v>LPATIL</v>
          </cell>
          <cell r="J1011" t="str">
            <v>NO</v>
          </cell>
          <cell r="K1011" t="str">
            <v>Silver</v>
          </cell>
          <cell r="L1011" t="str">
            <v>Non S-Ox</v>
          </cell>
          <cell r="M1011">
            <v>211</v>
          </cell>
          <cell r="N1011" t="str">
            <v>No</v>
          </cell>
          <cell r="O1011" t="str">
            <v>Yes</v>
          </cell>
          <cell r="P1011">
            <v>40972</v>
          </cell>
          <cell r="Q1011">
            <v>45657</v>
          </cell>
          <cell r="R1011" t="str">
            <v>-</v>
          </cell>
          <cell r="S1011" t="str">
            <v>Advanced PD and Tech</v>
          </cell>
          <cell r="T1011" t="str">
            <v>-</v>
          </cell>
          <cell r="U1011" t="str">
            <v>cdibble</v>
          </cell>
          <cell r="V1011" t="str">
            <v>DKEPCZY1</v>
          </cell>
          <cell r="W1011" t="str">
            <v>spuli</v>
          </cell>
          <cell r="X1011" t="str">
            <v>dmorasa</v>
          </cell>
          <cell r="Y1011" t="str">
            <v>nkrishn5</v>
          </cell>
          <cell r="Z1011" t="str">
            <v>myesko</v>
          </cell>
          <cell r="AA1011" t="str">
            <v>-</v>
          </cell>
          <cell r="AB1011" t="str">
            <v>No</v>
          </cell>
          <cell r="AC1011" t="str">
            <v>Yes</v>
          </cell>
          <cell r="AD1011" t="str">
            <v>No</v>
          </cell>
          <cell r="AE1011" t="str">
            <v>This application is expected to become the BOM Foundation database within Ford Motor Company; it is part of the BOM Convergence &amp; Transformaton project.  It is initially expected to replace AVBOM starting in 2009 and serve as the kernel for a BOM Foundation platform.  BOM Foundation is a repository for BOM &amp; Part data and includes a set of web services to the Process Driven BOM (PDB) tool in a way that allows the AVBOM application to no longer be necessary.  BOM Foundation establishes a robust, scalable platform that will enable future unification of BOM and Parts databases from other Ford applications (e.g., WERS, CMMS3).</v>
          </cell>
          <cell r="AG1011">
            <v>5</v>
          </cell>
          <cell r="AH1011" t="str">
            <v>Complete Migration to GCP (Both App &amp; DB)</v>
          </cell>
          <cell r="AI1011" t="str">
            <v>TBD</v>
          </cell>
          <cell r="AK1011" t="str">
            <v>BOMF is  database; the VMs are for the database and will be part of the move to Cloud DB</v>
          </cell>
          <cell r="AQ1011" t="str">
            <v>Oracle</v>
          </cell>
          <cell r="AR1011" t="str">
            <v>Modernize to Cloud Databases</v>
          </cell>
          <cell r="AS1011" t="str">
            <v>TBD</v>
          </cell>
        </row>
        <row r="1012">
          <cell r="A1012">
            <v>19934</v>
          </cell>
          <cell r="B1012" t="str">
            <v>CORL replacement</v>
          </cell>
          <cell r="C1012" t="str">
            <v>In Production</v>
          </cell>
          <cell r="D1012" t="str">
            <v>CORL REPL</v>
          </cell>
          <cell r="E1012" t="str">
            <v>ISIT</v>
          </cell>
          <cell r="F1012" t="str">
            <v>JKOONS</v>
          </cell>
          <cell r="G1012" t="str">
            <v>MNOVAK1</v>
          </cell>
          <cell r="H1012" t="str">
            <v>JSURESHR</v>
          </cell>
          <cell r="I1012" t="str">
            <v>GRAO3</v>
          </cell>
          <cell r="J1012" t="str">
            <v>YES</v>
          </cell>
          <cell r="K1012" t="str">
            <v>Copper</v>
          </cell>
          <cell r="L1012" t="str">
            <v>Non S-Ox</v>
          </cell>
          <cell r="M1012">
            <v>111</v>
          </cell>
          <cell r="N1012" t="str">
            <v>No</v>
          </cell>
          <cell r="O1012" t="str">
            <v>Yes</v>
          </cell>
          <cell r="P1012">
            <v>40085</v>
          </cell>
          <cell r="Q1012">
            <v>46387</v>
          </cell>
          <cell r="R1012" t="str">
            <v>COTS</v>
          </cell>
          <cell r="S1012" t="str">
            <v>PD Operations and Quality</v>
          </cell>
          <cell r="T1012" t="str">
            <v>Industrial System IT</v>
          </cell>
          <cell r="U1012" t="str">
            <v>dJackso1</v>
          </cell>
          <cell r="V1012" t="str">
            <v>SCLINE1</v>
          </cell>
          <cell r="W1012" t="str">
            <v>-</v>
          </cell>
          <cell r="X1012" t="str">
            <v>ARADHAK1</v>
          </cell>
          <cell r="Y1012" t="str">
            <v>iivanits</v>
          </cell>
          <cell r="Z1012" t="str">
            <v>rshreeve</v>
          </cell>
          <cell r="AA1012" t="str">
            <v>dclatter</v>
          </cell>
          <cell r="AB1012" t="str">
            <v>No</v>
          </cell>
          <cell r="AC1012" t="str">
            <v>-</v>
          </cell>
          <cell r="AD1012" t="str">
            <v>No</v>
          </cell>
          <cell r="AE1012" t="str">
            <v>This project will provide a vendor-supplied, web-based data archive, retrieval, reporting, and plotting system that will provide the following benefits for Road Load Durability Engineering:  -improve search capability  -enhance search results reports  -improve customer satisfaction  -reduce IT support burden</v>
          </cell>
          <cell r="AG1012">
            <v>6</v>
          </cell>
          <cell r="AH1012" t="str">
            <v>Will be Decommissioned</v>
          </cell>
          <cell r="AI1012" t="str">
            <v>Q4 2026</v>
          </cell>
          <cell r="AJ1012" t="str">
            <v>COTS</v>
          </cell>
          <cell r="AK1012" t="str">
            <v>See ISIT comments</v>
          </cell>
          <cell r="AL1012" t="str">
            <v>WAS - Traditional</v>
          </cell>
          <cell r="AM1012" t="str">
            <v>Will be Decommissioned</v>
          </cell>
          <cell r="AN1012" t="str">
            <v>Q4 2026</v>
          </cell>
          <cell r="AQ1012" t="str">
            <v>Oracle</v>
          </cell>
          <cell r="AR1012" t="str">
            <v>Will be Decommissioned</v>
          </cell>
          <cell r="AS1012" t="str">
            <v>Q4 2026</v>
          </cell>
        </row>
        <row r="1013">
          <cell r="A1013">
            <v>19966</v>
          </cell>
          <cell r="B1013" t="str">
            <v>Next Gen eFPA</v>
          </cell>
          <cell r="C1013" t="str">
            <v>In Production</v>
          </cell>
          <cell r="D1013" t="str">
            <v>eFPA</v>
          </cell>
          <cell r="E1013" t="str">
            <v>ISIT</v>
          </cell>
          <cell r="F1013" t="str">
            <v>OTHERS</v>
          </cell>
          <cell r="G1013" t="str">
            <v>AHOROVIT</v>
          </cell>
          <cell r="H1013" t="str">
            <v>CGOLDMA4</v>
          </cell>
          <cell r="I1013" t="str">
            <v>TBIRMIN1</v>
          </cell>
          <cell r="J1013" t="str">
            <v>NO</v>
          </cell>
          <cell r="K1013" t="str">
            <v>Copper</v>
          </cell>
          <cell r="L1013" t="str">
            <v>Non S-Ox</v>
          </cell>
          <cell r="M1013">
            <v>111</v>
          </cell>
          <cell r="N1013" t="str">
            <v>Yes</v>
          </cell>
          <cell r="O1013" t="str">
            <v>No</v>
          </cell>
          <cell r="P1013">
            <v>39873</v>
          </cell>
          <cell r="Q1013" t="str">
            <v>-</v>
          </cell>
          <cell r="R1013" t="str">
            <v>In-House</v>
          </cell>
          <cell r="S1013" t="str">
            <v>Manufacturing Engineering</v>
          </cell>
          <cell r="T1013" t="str">
            <v>-</v>
          </cell>
          <cell r="U1013" t="str">
            <v>tbirmin1</v>
          </cell>
          <cell r="V1013" t="str">
            <v>NMANIAR</v>
          </cell>
          <cell r="W1013" t="str">
            <v>-</v>
          </cell>
          <cell r="X1013" t="str">
            <v>tbirmin1</v>
          </cell>
          <cell r="Y1013" t="str">
            <v>FCHEN47</v>
          </cell>
          <cell r="Z1013" t="str">
            <v>-</v>
          </cell>
          <cell r="AA1013" t="str">
            <v>-</v>
          </cell>
          <cell r="AB1013" t="str">
            <v>No</v>
          </cell>
          <cell r="AC1013" t="str">
            <v>-</v>
          </cell>
          <cell r="AD1013" t="str">
            <v>No</v>
          </cell>
          <cell r="AE1013" t="str">
            <v>NextGen eFPA contains modules ( Clay Studio feasability,Stamping New model tooling, Stamping operations, Body in White), Reject Log and Metal finish tracking, LastHit/TCO, and Rack repair tracking. Migration to New Data Center planned for Wave 19</v>
          </cell>
          <cell r="AG1013">
            <v>6</v>
          </cell>
          <cell r="AH1013" t="str">
            <v>Complete Migration to GCP (Both App &amp; DB)</v>
          </cell>
          <cell r="AI1013" t="str">
            <v>TBD</v>
          </cell>
          <cell r="AQ1013" t="str">
            <v>SQL</v>
          </cell>
          <cell r="AS1013" t="str">
            <v>TBD</v>
          </cell>
        </row>
        <row r="1014">
          <cell r="A1014">
            <v>19968</v>
          </cell>
          <cell r="B1014" t="str">
            <v>Stamping Production Process Monitoring System</v>
          </cell>
          <cell r="C1014" t="str">
            <v>In Production</v>
          </cell>
          <cell r="D1014" t="str">
            <v>PPMS</v>
          </cell>
          <cell r="E1014" t="str">
            <v>ISIT</v>
          </cell>
          <cell r="F1014" t="str">
            <v>OTHERS</v>
          </cell>
          <cell r="G1014" t="str">
            <v>AHOROVIT</v>
          </cell>
          <cell r="H1014" t="str">
            <v>CGOLDMA4</v>
          </cell>
          <cell r="I1014" t="str">
            <v>TBIRMIN1</v>
          </cell>
          <cell r="J1014" t="str">
            <v>NO</v>
          </cell>
          <cell r="K1014" t="str">
            <v>Copper</v>
          </cell>
          <cell r="L1014" t="str">
            <v>Non S-Ox</v>
          </cell>
          <cell r="M1014">
            <v>11</v>
          </cell>
          <cell r="N1014" t="str">
            <v>Yes</v>
          </cell>
          <cell r="O1014" t="str">
            <v>No</v>
          </cell>
          <cell r="P1014">
            <v>39447</v>
          </cell>
          <cell r="Q1014" t="str">
            <v>-</v>
          </cell>
          <cell r="R1014" t="str">
            <v>In-House</v>
          </cell>
          <cell r="S1014" t="str">
            <v>Manufacturing Engineering</v>
          </cell>
          <cell r="T1014" t="str">
            <v>-</v>
          </cell>
          <cell r="U1014" t="str">
            <v>RPARAME1</v>
          </cell>
          <cell r="V1014" t="str">
            <v>DSCHLUEN</v>
          </cell>
          <cell r="W1014" t="str">
            <v>-</v>
          </cell>
          <cell r="X1014" t="str">
            <v>tbirmin1</v>
          </cell>
          <cell r="Y1014" t="str">
            <v>FCHEN47</v>
          </cell>
          <cell r="Z1014" t="str">
            <v>-</v>
          </cell>
          <cell r="AA1014" t="str">
            <v>-</v>
          </cell>
          <cell r="AB1014" t="str">
            <v>No</v>
          </cell>
          <cell r="AC1014" t="str">
            <v>No</v>
          </cell>
          <cell r="AD1014" t="str">
            <v>No</v>
          </cell>
          <cell r="AE1014" t="str">
            <v>Process Monitoring modules ( Draw Dies, Line Dies, Hot Stamping) Engineering Feedback( Three modules :Dies, Press &amp; Automation, MP&amp;L), Die Room Management (PIST ), QCT, Hard Hit Process, and SOI. Migration to new Data Center planned for Wave 19</v>
          </cell>
          <cell r="AG1014">
            <v>5</v>
          </cell>
          <cell r="AH1014" t="str">
            <v>Complete Migration to GCP (Both App &amp; DB)</v>
          </cell>
          <cell r="AI1014" t="str">
            <v>TBD</v>
          </cell>
          <cell r="AQ1014" t="str">
            <v>SQL</v>
          </cell>
          <cell r="AS1014" t="str">
            <v>TBD</v>
          </cell>
        </row>
        <row r="1015">
          <cell r="A1015">
            <v>19977</v>
          </cell>
          <cell r="B1015" t="str">
            <v>Manufacturing Order and Vehicle Information System</v>
          </cell>
          <cell r="C1015" t="str">
            <v>In Production</v>
          </cell>
          <cell r="D1015" t="str">
            <v>Movis</v>
          </cell>
          <cell r="E1015" t="str">
            <v>ISIT</v>
          </cell>
          <cell r="F1015" t="str">
            <v>AMEHER1</v>
          </cell>
          <cell r="G1015" t="str">
            <v>ADURSO</v>
          </cell>
          <cell r="H1015" t="str">
            <v>RVOSS5</v>
          </cell>
          <cell r="I1015" t="str">
            <v>RPRASA22</v>
          </cell>
          <cell r="J1015" t="str">
            <v>NO</v>
          </cell>
          <cell r="K1015" t="str">
            <v>Copper</v>
          </cell>
          <cell r="L1015" t="str">
            <v>Non S-Ox</v>
          </cell>
          <cell r="M1015">
            <v>111</v>
          </cell>
          <cell r="N1015" t="str">
            <v>No</v>
          </cell>
          <cell r="O1015" t="str">
            <v>Yes</v>
          </cell>
          <cell r="P1015">
            <v>40511</v>
          </cell>
          <cell r="Q1015" t="str">
            <v>-</v>
          </cell>
          <cell r="R1015" t="str">
            <v>In-House</v>
          </cell>
          <cell r="S1015" t="str">
            <v>Manufacturing Staffs</v>
          </cell>
          <cell r="T1015" t="str">
            <v>Industrial System IT</v>
          </cell>
          <cell r="U1015" t="str">
            <v>ssunda82</v>
          </cell>
          <cell r="V1015" t="str">
            <v>AKURIAN</v>
          </cell>
          <cell r="W1015" t="str">
            <v>bbilicki</v>
          </cell>
          <cell r="X1015" t="str">
            <v>gmidhuns</v>
          </cell>
          <cell r="Y1015" t="str">
            <v>jsushmit</v>
          </cell>
          <cell r="Z1015" t="str">
            <v>-</v>
          </cell>
          <cell r="AA1015" t="str">
            <v>-</v>
          </cell>
          <cell r="AB1015" t="str">
            <v>No</v>
          </cell>
          <cell r="AC1015" t="str">
            <v>-</v>
          </cell>
          <cell r="AD1015" t="str">
            <v>No</v>
          </cell>
          <cell r="AE1015" t="str">
            <v>Delivers VIN17/Part Number Bill of Materials (received from CMMS3) to consuming applications that reside within the Assembly Plant. MOVIS is expanding responsibilites to include providing WERS/MFAL codes received from GOTD/GOB based upon VIN17 (functionality referred to as Vehicle Features).</v>
          </cell>
          <cell r="AG1015">
            <v>2</v>
          </cell>
          <cell r="AH1015" t="str">
            <v>EDC CaaS</v>
          </cell>
          <cell r="AI1015" t="str">
            <v>Q4 2025</v>
          </cell>
          <cell r="AJ1015" t="str">
            <v>N/A</v>
          </cell>
          <cell r="AK1015" t="str">
            <v>Migrate to EDC CaaS from PCF</v>
          </cell>
          <cell r="AL1015" t="str">
            <v>Springboot (Java &gt;= 17)</v>
          </cell>
          <cell r="AM1015" t="str">
            <v>Version Upgrade</v>
          </cell>
          <cell r="AN1015" t="str">
            <v>Q1 2025</v>
          </cell>
          <cell r="AO1015" t="str">
            <v>Currently running on Java 17</v>
          </cell>
          <cell r="AP1015" t="str">
            <v>MOVIS GEN2 (outgoing) Will continue running on Java 8 and WAS 8.5.5 until MOVIS Gen 3 CaaS migration is completed. MOVIS GEN3 CaaS Java Version is curently 17.</v>
          </cell>
          <cell r="AQ1015" t="str">
            <v>SQL</v>
          </cell>
          <cell r="AR1015" t="str">
            <v>On-Prem</v>
          </cell>
          <cell r="AS1015" t="str">
            <v>TBD</v>
          </cell>
          <cell r="AT1015" t="str">
            <v>Requires SQL 2019 AlwaysOn. Database VM will be migrated to OSV AS-IS.  No changes will be made to the application</v>
          </cell>
          <cell r="AW1015" t="str">
            <v>N/A</v>
          </cell>
        </row>
        <row r="1016">
          <cell r="A1016">
            <v>20071</v>
          </cell>
          <cell r="B1016" t="str">
            <v>VSEM TEAMCENTER</v>
          </cell>
          <cell r="C1016" t="str">
            <v>In Production</v>
          </cell>
          <cell r="D1016" t="str">
            <v>VSEM TCUA</v>
          </cell>
          <cell r="E1016" t="str">
            <v>ISIT</v>
          </cell>
          <cell r="F1016" t="str">
            <v>MNOWICK1</v>
          </cell>
          <cell r="G1016" t="str">
            <v>PBORGAO1</v>
          </cell>
          <cell r="H1016" t="str">
            <v>VJAKKA</v>
          </cell>
          <cell r="I1016" t="str">
            <v>GRAO3</v>
          </cell>
          <cell r="J1016" t="str">
            <v>YES</v>
          </cell>
          <cell r="K1016" t="str">
            <v>Silver</v>
          </cell>
          <cell r="L1016" t="str">
            <v>Non S-Ox</v>
          </cell>
          <cell r="M1016">
            <v>311</v>
          </cell>
          <cell r="N1016" t="str">
            <v>No</v>
          </cell>
          <cell r="O1016" t="str">
            <v>Yes</v>
          </cell>
          <cell r="P1016">
            <v>40162</v>
          </cell>
          <cell r="Q1016" t="str">
            <v>-</v>
          </cell>
          <cell r="R1016" t="str">
            <v>COTS</v>
          </cell>
          <cell r="S1016" t="str">
            <v>Advanced PD and Tech</v>
          </cell>
          <cell r="T1016" t="str">
            <v>Industrial System IT</v>
          </cell>
          <cell r="U1016" t="str">
            <v>sghandik</v>
          </cell>
          <cell r="V1016" t="str">
            <v>MROGER11</v>
          </cell>
          <cell r="W1016" t="str">
            <v>gbeera</v>
          </cell>
          <cell r="X1016" t="str">
            <v>AHUSSA39</v>
          </cell>
          <cell r="Y1016" t="str">
            <v>rrangama</v>
          </cell>
          <cell r="Z1016" t="str">
            <v>-</v>
          </cell>
          <cell r="AA1016" t="str">
            <v>-</v>
          </cell>
          <cell r="AB1016" t="str">
            <v>Yes</v>
          </cell>
          <cell r="AC1016" t="str">
            <v>-</v>
          </cell>
          <cell r="AD1016" t="str">
            <v>No</v>
          </cell>
          <cell r="AE1016" t="str">
            <v>A Global Information Platform with seamless information management of electrical engineering data from Vehicle Feature/Function to ECU S/W &amp; H/W inclusive. The platform will be used to manage electrical content throughout the lifecycle. The information platform will ultimately interface with Ford Blue Oval product definition systems to create a complete PLM solution for electronic/software data management.</v>
          </cell>
          <cell r="AF1016" t="str">
            <v>Global</v>
          </cell>
          <cell r="AG1016">
            <v>81</v>
          </cell>
          <cell r="AH1016" t="str">
            <v>EDC New Hypervisor</v>
          </cell>
          <cell r="AI1016" t="str">
            <v>TBD</v>
          </cell>
          <cell r="AJ1016" t="str">
            <v>COTS</v>
          </cell>
          <cell r="AK1016" t="str">
            <v>See ISIT comments on Teamcenter</v>
          </cell>
          <cell r="AL1016" t="str">
            <v>WAS - Traditional, Springboot (Java &gt;= 17)</v>
          </cell>
          <cell r="AM1016" t="str">
            <v>Rewrite</v>
          </cell>
          <cell r="AN1016" t="str">
            <v>TBD</v>
          </cell>
          <cell r="AO1016" t="str">
            <v>~5500 Users globally.
9.3 TB Storage
Teamcenter has removed WAS dependency and is now using JBOSS. All Teamcenter WAS instances have been decomissioned.</v>
          </cell>
          <cell r="AQ1016" t="str">
            <v>Oracle + SQL</v>
          </cell>
          <cell r="AR1016" t="str">
            <v>On-Prem</v>
          </cell>
          <cell r="AS1016" t="str">
            <v>TBD</v>
          </cell>
          <cell r="AT1016" t="str">
            <v>Teamcenter Vendor does not support Cloud Databases. See ISIT comments.</v>
          </cell>
        </row>
        <row r="1017">
          <cell r="A1017">
            <v>20162</v>
          </cell>
          <cell r="B1017" t="str">
            <v>Cost Reduction Idea Database 2</v>
          </cell>
          <cell r="C1017" t="str">
            <v>In Production</v>
          </cell>
          <cell r="D1017" t="str">
            <v>CRID2</v>
          </cell>
          <cell r="E1017" t="str">
            <v>ISIT</v>
          </cell>
          <cell r="F1017" t="str">
            <v>MNOWICK1</v>
          </cell>
          <cell r="G1017" t="str">
            <v>LSRINIVA</v>
          </cell>
          <cell r="H1017" t="str">
            <v>RSTOCKTO</v>
          </cell>
          <cell r="I1017" t="str">
            <v>JLUCAS1</v>
          </cell>
          <cell r="J1017" t="str">
            <v>NO</v>
          </cell>
          <cell r="K1017" t="str">
            <v>Silver</v>
          </cell>
          <cell r="L1017" t="str">
            <v>Non S-Ox</v>
          </cell>
          <cell r="M1017">
            <v>211</v>
          </cell>
          <cell r="N1017" t="str">
            <v>No</v>
          </cell>
          <cell r="O1017" t="str">
            <v>Yes</v>
          </cell>
          <cell r="P1017">
            <v>40370</v>
          </cell>
          <cell r="Q1017" t="str">
            <v>-</v>
          </cell>
          <cell r="R1017" t="str">
            <v>In-House</v>
          </cell>
          <cell r="S1017" t="str">
            <v>PD Operations and Quality</v>
          </cell>
          <cell r="T1017" t="str">
            <v>Industrial System IT</v>
          </cell>
          <cell r="U1017" t="str">
            <v>mfrania1</v>
          </cell>
          <cell r="V1017" t="str">
            <v>MSTOECKL</v>
          </cell>
          <cell r="W1017" t="str">
            <v>maltimus</v>
          </cell>
          <cell r="X1017" t="str">
            <v>orufus</v>
          </cell>
          <cell r="Y1017" t="str">
            <v>gpiot1</v>
          </cell>
          <cell r="Z1017" t="str">
            <v>gkanegae</v>
          </cell>
          <cell r="AA1017" t="str">
            <v>-</v>
          </cell>
          <cell r="AB1017" t="str">
            <v>No</v>
          </cell>
          <cell r="AC1017" t="str">
            <v>Yes</v>
          </cell>
          <cell r="AD1017" t="str">
            <v>No</v>
          </cell>
          <cell r="AE1017" t="str">
            <v>A system for managing cost-reducing ideas for current model vehicles. First version will target design ideas on current-model vehicles (0-18 months)</v>
          </cell>
          <cell r="AG1017">
            <v>7</v>
          </cell>
          <cell r="AH1017" t="str">
            <v>Complete Migration to GCP (Both App &amp; DB)</v>
          </cell>
          <cell r="AI1017" t="str">
            <v>TBD</v>
          </cell>
          <cell r="AL1017" t="str">
            <v>WAS, Struts, Springboot (Java &gt;= 17)</v>
          </cell>
          <cell r="AM1017" t="str">
            <v>Rewrite</v>
          </cell>
          <cell r="AN1017" t="str">
            <v>TBD</v>
          </cell>
          <cell r="AQ1017" t="str">
            <v>SQL</v>
          </cell>
          <cell r="AR1017" t="str">
            <v>Modernize to Cloud Databases</v>
          </cell>
          <cell r="AS1017" t="str">
            <v>TBD</v>
          </cell>
        </row>
        <row r="1018">
          <cell r="A1018">
            <v>20210</v>
          </cell>
          <cell r="B1018" t="str">
            <v>Customs Import Security Filing 10+2</v>
          </cell>
          <cell r="C1018" t="str">
            <v>In Production</v>
          </cell>
          <cell r="D1018" t="str">
            <v>eISF</v>
          </cell>
          <cell r="E1018" t="str">
            <v>ISIT</v>
          </cell>
          <cell r="F1018" t="str">
            <v>VVIJAY55</v>
          </cell>
          <cell r="G1018" t="str">
            <v>RADAM10</v>
          </cell>
          <cell r="H1018" t="str">
            <v>SYARLAGA</v>
          </cell>
          <cell r="I1018" t="str">
            <v>SSENTH15</v>
          </cell>
          <cell r="J1018" t="str">
            <v>NO</v>
          </cell>
          <cell r="K1018" t="str">
            <v>Silver</v>
          </cell>
          <cell r="L1018" t="str">
            <v>Non S-Ox</v>
          </cell>
          <cell r="M1018">
            <v>113</v>
          </cell>
          <cell r="N1018" t="str">
            <v>No</v>
          </cell>
          <cell r="O1018" t="str">
            <v>Yes</v>
          </cell>
          <cell r="P1018">
            <v>40177</v>
          </cell>
          <cell r="Q1018" t="str">
            <v>-</v>
          </cell>
          <cell r="R1018" t="str">
            <v>In-House</v>
          </cell>
          <cell r="S1018" t="str">
            <v>Manufacturing Staffs</v>
          </cell>
          <cell r="T1018" t="str">
            <v>Industrial System IT</v>
          </cell>
          <cell r="U1018" t="str">
            <v>rprem2</v>
          </cell>
          <cell r="V1018" t="str">
            <v>HBOND</v>
          </cell>
          <cell r="W1018" t="str">
            <v>nqian2</v>
          </cell>
          <cell r="X1018" t="str">
            <v>cvenet</v>
          </cell>
          <cell r="Y1018" t="str">
            <v>KNANADA</v>
          </cell>
          <cell r="Z1018" t="str">
            <v>sbaratam</v>
          </cell>
          <cell r="AA1018" t="str">
            <v>cshenbag</v>
          </cell>
          <cell r="AB1018" t="str">
            <v>No</v>
          </cell>
          <cell r="AC1018" t="str">
            <v>No</v>
          </cell>
          <cell r="AD1018" t="str">
            <v>No</v>
          </cell>
          <cell r="AE1018" t="str">
            <v>Customs Import Security Filing 10+2   screens to communicate with the US government</v>
          </cell>
          <cell r="AL1018" t="str">
            <v>WAS, Struts</v>
          </cell>
          <cell r="AM1018" t="str">
            <v>Will be Decommissioned</v>
          </cell>
          <cell r="AN1018" t="str">
            <v>Q4 2024</v>
          </cell>
        </row>
        <row r="1019">
          <cell r="A1019">
            <v>20223</v>
          </cell>
          <cell r="B1019" t="str">
            <v>Structured Assumption Language Template - Gen 2</v>
          </cell>
          <cell r="C1019" t="str">
            <v>In Production</v>
          </cell>
          <cell r="D1019" t="str">
            <v>SALTGen 2</v>
          </cell>
          <cell r="E1019" t="str">
            <v>ISIT</v>
          </cell>
          <cell r="F1019" t="str">
            <v>MNOWICK1</v>
          </cell>
          <cell r="G1019" t="str">
            <v>LSRINIVA</v>
          </cell>
          <cell r="H1019" t="str">
            <v>ASHAIK2</v>
          </cell>
          <cell r="I1019" t="str">
            <v>JLUCAS1</v>
          </cell>
          <cell r="J1019" t="str">
            <v>NO</v>
          </cell>
          <cell r="K1019" t="str">
            <v>Silver</v>
          </cell>
          <cell r="L1019" t="str">
            <v>Non S-Ox</v>
          </cell>
          <cell r="M1019">
            <v>211</v>
          </cell>
          <cell r="N1019" t="str">
            <v>No</v>
          </cell>
          <cell r="O1019" t="str">
            <v>Yes</v>
          </cell>
          <cell r="P1019">
            <v>42691</v>
          </cell>
          <cell r="Q1019" t="str">
            <v>-</v>
          </cell>
          <cell r="R1019" t="str">
            <v>In-House</v>
          </cell>
          <cell r="S1019" t="str">
            <v>Advanced PD and Tech</v>
          </cell>
          <cell r="T1019" t="str">
            <v>Industrial System IT</v>
          </cell>
          <cell r="U1019" t="str">
            <v>cdibble</v>
          </cell>
          <cell r="V1019" t="str">
            <v>DKEPCZY1</v>
          </cell>
          <cell r="W1019" t="str">
            <v>maltimus</v>
          </cell>
          <cell r="X1019" t="str">
            <v>jlee302</v>
          </cell>
          <cell r="Y1019" t="str">
            <v>kravisa5</v>
          </cell>
          <cell r="Z1019" t="str">
            <v>AKOBAK</v>
          </cell>
          <cell r="AA1019" t="str">
            <v>-</v>
          </cell>
          <cell r="AB1019" t="str">
            <v>No</v>
          </cell>
          <cell r="AC1019" t="str">
            <v>-</v>
          </cell>
          <cell r="AD1019" t="str">
            <v>No</v>
          </cell>
          <cell r="AE1019" t="str">
            <v>SALT (Structured Assumptions Language Tempalte) provides a consistent, structured format to capture and communicate product assumptions across the enterprise. Provide a global, cross-program assumptions management process.</v>
          </cell>
          <cell r="AG1019">
            <v>6</v>
          </cell>
          <cell r="AH1019" t="str">
            <v>Will be Decommissioned</v>
          </cell>
          <cell r="AI1019" t="str">
            <v>TBD</v>
          </cell>
          <cell r="AL1019" t="str">
            <v>WAS</v>
          </cell>
          <cell r="AM1019" t="str">
            <v>Will be Decommissioned</v>
          </cell>
          <cell r="AN1019" t="str">
            <v>TBD</v>
          </cell>
          <cell r="AQ1019" t="str">
            <v>SQL</v>
          </cell>
          <cell r="AR1019" t="str">
            <v>Will be Decommissioned</v>
          </cell>
          <cell r="AS1019" t="str">
            <v>TBD</v>
          </cell>
        </row>
        <row r="1020">
          <cell r="A1020">
            <v>20295</v>
          </cell>
          <cell r="B1020" t="str">
            <v>Global Test Data Management System</v>
          </cell>
          <cell r="C1020" t="str">
            <v>In Production</v>
          </cell>
          <cell r="D1020" t="str">
            <v>GTDM</v>
          </cell>
          <cell r="E1020" t="str">
            <v>ISIT</v>
          </cell>
          <cell r="F1020" t="str">
            <v>JKOONS</v>
          </cell>
          <cell r="G1020" t="str">
            <v>TBROWN99</v>
          </cell>
          <cell r="H1020" t="str">
            <v>SPILLA12</v>
          </cell>
          <cell r="I1020" t="str">
            <v>JLUCAS1</v>
          </cell>
          <cell r="J1020" t="str">
            <v>NO</v>
          </cell>
          <cell r="K1020" t="str">
            <v>Bronze</v>
          </cell>
          <cell r="L1020" t="str">
            <v>Non S-Ox</v>
          </cell>
          <cell r="M1020">
            <v>222</v>
          </cell>
          <cell r="N1020" t="str">
            <v>No</v>
          </cell>
          <cell r="O1020" t="str">
            <v>Yes</v>
          </cell>
          <cell r="P1020">
            <v>41256</v>
          </cell>
          <cell r="Q1020" t="str">
            <v>-</v>
          </cell>
          <cell r="R1020" t="str">
            <v>In-House</v>
          </cell>
          <cell r="S1020" t="str">
            <v>PD Operations and Quality</v>
          </cell>
          <cell r="T1020" t="str">
            <v>Industrial System IT</v>
          </cell>
          <cell r="U1020" t="str">
            <v>mscannel</v>
          </cell>
          <cell r="V1020" t="str">
            <v>JBOGEMA</v>
          </cell>
          <cell r="W1020" t="str">
            <v>mkeena12</v>
          </cell>
          <cell r="X1020" t="str">
            <v>rmohame4</v>
          </cell>
          <cell r="Y1020" t="str">
            <v>bzhou1</v>
          </cell>
          <cell r="Z1020" t="str">
            <v>sburke8</v>
          </cell>
          <cell r="AA1020" t="str">
            <v>KASLANI</v>
          </cell>
          <cell r="AB1020" t="str">
            <v>No</v>
          </cell>
          <cell r="AC1020" t="str">
            <v>-</v>
          </cell>
          <cell r="AD1020" t="str">
            <v>No</v>
          </cell>
          <cell r="AE1020" t="str">
            <v>GTDM is a global application adopting the industry standard ASAM-ODS (Open Data Service) to manage and enable efficient central storage, provide global data access, data retention management, global data sharing/analysis of high quality physical test data which will help engineers to make a quick and good decision on product. It currently manages Engine Dyno Data, Vehicle Durability, Emission, Powertrain Control and Calibration, Body Interior, Safety Crash  and NVH data</v>
          </cell>
          <cell r="AG1020">
            <v>105</v>
          </cell>
          <cell r="AH1020" t="str">
            <v>Complete Migration to GCP (Both App &amp; DB)</v>
          </cell>
          <cell r="AI1020" t="str">
            <v>TBD</v>
          </cell>
          <cell r="AL1020" t="str">
            <v>Springboot (Java &gt;= 17)</v>
          </cell>
          <cell r="AM1020" t="str">
            <v>Version Upgrade</v>
          </cell>
          <cell r="AN1020" t="str">
            <v>TBD</v>
          </cell>
          <cell r="AQ1020" t="str">
            <v>Oracle</v>
          </cell>
          <cell r="AR1020" t="str">
            <v>Modernize to Cloud Databases</v>
          </cell>
          <cell r="AS1020" t="str">
            <v>TBD</v>
          </cell>
        </row>
        <row r="1021">
          <cell r="A1021">
            <v>20328</v>
          </cell>
          <cell r="B1021" t="str">
            <v>Supplier Performance Rating - Global</v>
          </cell>
          <cell r="C1021" t="str">
            <v>In Production</v>
          </cell>
          <cell r="D1021" t="str">
            <v>SUPER-G</v>
          </cell>
          <cell r="E1021" t="str">
            <v>ISIT</v>
          </cell>
          <cell r="F1021" t="str">
            <v>VVIJAY55</v>
          </cell>
          <cell r="G1021" t="str">
            <v>BGANESH</v>
          </cell>
          <cell r="H1021" t="str">
            <v>TKRISHN8</v>
          </cell>
          <cell r="I1021" t="str">
            <v>PKOTILA</v>
          </cell>
          <cell r="J1021" t="str">
            <v>NO</v>
          </cell>
          <cell r="K1021" t="str">
            <v>Bronze</v>
          </cell>
          <cell r="L1021" t="str">
            <v>Non S-Ox</v>
          </cell>
          <cell r="M1021">
            <v>221</v>
          </cell>
          <cell r="N1021" t="str">
            <v>No</v>
          </cell>
          <cell r="O1021" t="str">
            <v>Yes</v>
          </cell>
          <cell r="P1021">
            <v>41568</v>
          </cell>
          <cell r="Q1021" t="str">
            <v>-</v>
          </cell>
          <cell r="R1021" t="str">
            <v>In-House</v>
          </cell>
          <cell r="S1021" t="str">
            <v>Manufacturing Staffs</v>
          </cell>
          <cell r="T1021" t="str">
            <v>Industrial System IT</v>
          </cell>
          <cell r="U1021" t="str">
            <v>ssunda82</v>
          </cell>
          <cell r="V1021" t="str">
            <v>AKURIAN</v>
          </cell>
          <cell r="W1021" t="str">
            <v>nqian2</v>
          </cell>
          <cell r="X1021" t="str">
            <v>ssubbia9</v>
          </cell>
          <cell r="Y1021" t="str">
            <v>jperias4</v>
          </cell>
          <cell r="Z1021" t="str">
            <v>ssubra40</v>
          </cell>
          <cell r="AA1021" t="str">
            <v>knaray21</v>
          </cell>
          <cell r="AB1021" t="str">
            <v>Yes</v>
          </cell>
          <cell r="AC1021" t="str">
            <v>No</v>
          </cell>
          <cell r="AD1021" t="str">
            <v>No</v>
          </cell>
          <cell r="AE1021" t="str">
            <v>This system creates a delivery rating for all suppliers shipping into plants and FCSD sites globally.  It provides this info to the Supplier Improvement Metrics (SIM) system for display to suppliers, internal review, and calculation of supplier Q1 score.  SuPeR G is in development 2009-2012, planned to replace SDPR for MP&amp;L &amp; FCSD, SPEEDY, and S.A. SCM delivery rating functionality.</v>
          </cell>
          <cell r="AG1021">
            <v>7</v>
          </cell>
          <cell r="AH1021" t="str">
            <v>Complete Migration to GCP (Both App &amp; DB)</v>
          </cell>
          <cell r="AI1021" t="str">
            <v>TBD</v>
          </cell>
          <cell r="AL1021" t="str">
            <v>WAS, Struts, Springboot (Java &gt;= 17)</v>
          </cell>
          <cell r="AM1021" t="str">
            <v>Rewrite</v>
          </cell>
          <cell r="AN1021" t="str">
            <v>TBD</v>
          </cell>
          <cell r="AQ1021" t="str">
            <v>SQL</v>
          </cell>
          <cell r="AR1021" t="str">
            <v>Modernize to Cloud Databases</v>
          </cell>
          <cell r="AS1021" t="str">
            <v>TBD</v>
          </cell>
          <cell r="AX1021" t="str">
            <v>GCP migration 19th Jan 2025 (100% completion)</v>
          </cell>
        </row>
        <row r="1022">
          <cell r="A1022">
            <v>20330</v>
          </cell>
          <cell r="B1022" t="str">
            <v>FEDE Workbench</v>
          </cell>
          <cell r="C1022" t="str">
            <v>Planned</v>
          </cell>
          <cell r="D1022" t="str">
            <v>FEDEWB</v>
          </cell>
          <cell r="E1022" t="str">
            <v>ISIT</v>
          </cell>
          <cell r="F1022" t="str">
            <v>JKOONS</v>
          </cell>
          <cell r="G1022" t="str">
            <v>NLAKSHMA</v>
          </cell>
          <cell r="H1022" t="str">
            <v>KRAJES33</v>
          </cell>
          <cell r="I1022" t="str">
            <v>GRAO3</v>
          </cell>
          <cell r="J1022" t="str">
            <v>YES</v>
          </cell>
          <cell r="K1022" t="str">
            <v>Silver</v>
          </cell>
          <cell r="L1022" t="str">
            <v>S-Ox Classification Pending</v>
          </cell>
          <cell r="M1022">
            <v>311</v>
          </cell>
          <cell r="N1022" t="str">
            <v>No</v>
          </cell>
          <cell r="O1022" t="str">
            <v>Yes</v>
          </cell>
          <cell r="P1022">
            <v>44126</v>
          </cell>
          <cell r="Q1022" t="str">
            <v>-</v>
          </cell>
          <cell r="R1022" t="str">
            <v>COTS</v>
          </cell>
          <cell r="S1022" t="str">
            <v>Advanced PD and Tech</v>
          </cell>
          <cell r="T1022" t="str">
            <v>Industrial System IT</v>
          </cell>
          <cell r="U1022" t="str">
            <v>jleonar1</v>
          </cell>
          <cell r="V1022" t="str">
            <v>GWALLAC9</v>
          </cell>
          <cell r="W1022" t="str">
            <v>gbeera</v>
          </cell>
          <cell r="X1022" t="str">
            <v>kshanmu7</v>
          </cell>
          <cell r="Y1022" t="str">
            <v>cparthi3</v>
          </cell>
          <cell r="Z1022" t="str">
            <v>RGUTMANN</v>
          </cell>
          <cell r="AA1022" t="str">
            <v>SBHARGA1</v>
          </cell>
          <cell r="AB1022" t="str">
            <v>No</v>
          </cell>
          <cell r="AC1022" t="str">
            <v>-</v>
          </cell>
          <cell r="AD1022" t="str">
            <v>No</v>
          </cell>
          <cell r="AE1022" t="str">
            <v>PD Systems Engineering initiatives</v>
          </cell>
          <cell r="AF1022" t="str">
            <v>Global</v>
          </cell>
          <cell r="AG1022">
            <v>16</v>
          </cell>
          <cell r="AH1022" t="str">
            <v>Partial Migration to GCP</v>
          </cell>
          <cell r="AI1022" t="str">
            <v>TBD</v>
          </cell>
          <cell r="AK1022" t="str">
            <v>Web Tier migrated to Java/Springboot on CloudRun in GCP</v>
          </cell>
          <cell r="AL1022" t="str">
            <v>Springboot</v>
          </cell>
          <cell r="AM1022" t="str">
            <v>Version Upgrade</v>
          </cell>
          <cell r="AN1022" t="str">
            <v>TBD</v>
          </cell>
          <cell r="AO1022" t="str">
            <v>Web Tier migrated to Java/Springboot on GCP CloudRun</v>
          </cell>
          <cell r="AQ1022" t="str">
            <v>Oracle + SQL</v>
          </cell>
          <cell r="AR1022" t="str">
            <v>On-Prem</v>
          </cell>
          <cell r="AS1022" t="str">
            <v>TBD</v>
          </cell>
          <cell r="AT1022" t="str">
            <v>Teamcenter Vendor does not support Cloud Databases. See ISIT comments.</v>
          </cell>
        </row>
        <row r="1023">
          <cell r="A1023">
            <v>20355</v>
          </cell>
          <cell r="B1023" t="str">
            <v>QNET</v>
          </cell>
          <cell r="C1023" t="str">
            <v>In Production</v>
          </cell>
          <cell r="D1023" t="str">
            <v>QNET</v>
          </cell>
          <cell r="E1023" t="str">
            <v>ISIT</v>
          </cell>
          <cell r="F1023" t="str">
            <v>SKING68</v>
          </cell>
          <cell r="G1023" t="str">
            <v>DCLEME13</v>
          </cell>
          <cell r="H1023" t="str">
            <v>TPICKERE</v>
          </cell>
          <cell r="I1023" t="str">
            <v>RPRASA22</v>
          </cell>
          <cell r="J1023" t="str">
            <v>YES</v>
          </cell>
          <cell r="K1023" t="str">
            <v>Copper</v>
          </cell>
          <cell r="L1023" t="str">
            <v>Non S-Ox</v>
          </cell>
          <cell r="M1023">
            <v>111</v>
          </cell>
          <cell r="N1023" t="str">
            <v>No</v>
          </cell>
          <cell r="O1023" t="str">
            <v>Yes</v>
          </cell>
          <cell r="P1023">
            <v>37042</v>
          </cell>
          <cell r="Q1023" t="str">
            <v>-</v>
          </cell>
          <cell r="R1023" t="str">
            <v>COTS</v>
          </cell>
          <cell r="S1023" t="str">
            <v>Manufacturing Engineering</v>
          </cell>
          <cell r="T1023" t="str">
            <v>Industrial System IT</v>
          </cell>
          <cell r="U1023" t="str">
            <v>kpaskell</v>
          </cell>
          <cell r="V1023" t="str">
            <v>MBASTIAN</v>
          </cell>
          <cell r="W1023" t="str">
            <v>kcomben</v>
          </cell>
          <cell r="X1023" t="str">
            <v>PNIRMALA</v>
          </cell>
          <cell r="Y1023" t="str">
            <v>mthai</v>
          </cell>
          <cell r="Z1023" t="str">
            <v>-</v>
          </cell>
          <cell r="AA1023" t="str">
            <v>-</v>
          </cell>
          <cell r="AB1023" t="str">
            <v>No</v>
          </cell>
          <cell r="AC1023" t="str">
            <v>-</v>
          </cell>
          <cell r="AD1023" t="str">
            <v>No</v>
          </cell>
          <cell r="AE1023" t="str">
            <v>Q-Net is an reporting tool developed by Quantum Information Systems, Inc. used to provide ad-hoc reporting  capability to users of all levels of expertise. The web-based tool allows users to create a web-based report  containing data from one or more data sources of various types within a site or spanning multiple sites. It is  currently installed in Powertrain plants in North America and Europe</v>
          </cell>
          <cell r="AG1023">
            <v>20</v>
          </cell>
          <cell r="AH1023" t="str">
            <v>EDC New Hypervisor</v>
          </cell>
          <cell r="AI1023" t="str">
            <v>TBD</v>
          </cell>
          <cell r="AJ1023" t="str">
            <v>COTS</v>
          </cell>
          <cell r="AK1023" t="str">
            <v>Application potentially will be decomissioned. No plans to update</v>
          </cell>
          <cell r="AQ1023" t="str">
            <v>SQL</v>
          </cell>
          <cell r="AR1023" t="str">
            <v>On-Prem</v>
          </cell>
          <cell r="AS1023" t="str">
            <v>TBD</v>
          </cell>
        </row>
        <row r="1024">
          <cell r="A1024">
            <v>20388</v>
          </cell>
          <cell r="B1024" t="str">
            <v>Enhanced Laboratory Management Systems</v>
          </cell>
          <cell r="C1024" t="str">
            <v>In Production</v>
          </cell>
          <cell r="D1024" t="str">
            <v>ELMS</v>
          </cell>
          <cell r="E1024" t="str">
            <v>ISIT</v>
          </cell>
          <cell r="F1024" t="str">
            <v>OTHERS</v>
          </cell>
          <cell r="G1024" t="str">
            <v>JLOPORTO</v>
          </cell>
          <cell r="H1024" t="str">
            <v>JNG</v>
          </cell>
          <cell r="I1024" t="str">
            <v>JLUCAS1</v>
          </cell>
          <cell r="J1024" t="str">
            <v>NO</v>
          </cell>
          <cell r="K1024" t="str">
            <v>Silver</v>
          </cell>
          <cell r="L1024" t="str">
            <v>Non S-Ox</v>
          </cell>
          <cell r="M1024">
            <v>312</v>
          </cell>
          <cell r="N1024" t="str">
            <v>Yes</v>
          </cell>
          <cell r="O1024" t="str">
            <v>No</v>
          </cell>
          <cell r="P1024">
            <v>40056</v>
          </cell>
          <cell r="Q1024" t="str">
            <v>-</v>
          </cell>
          <cell r="R1024" t="str">
            <v>In-House</v>
          </cell>
          <cell r="S1024" t="str">
            <v>PD Operations and Quality</v>
          </cell>
          <cell r="T1024" t="str">
            <v>-</v>
          </cell>
          <cell r="U1024" t="str">
            <v>jng</v>
          </cell>
          <cell r="V1024" t="str">
            <v>JLOPORTO</v>
          </cell>
          <cell r="W1024" t="str">
            <v>mkeena12</v>
          </cell>
          <cell r="X1024" t="str">
            <v>sbalach7</v>
          </cell>
          <cell r="Y1024" t="str">
            <v>bshirod1</v>
          </cell>
          <cell r="Z1024" t="str">
            <v>bshirod1</v>
          </cell>
          <cell r="AA1024" t="str">
            <v>lwalk159</v>
          </cell>
          <cell r="AB1024" t="str">
            <v>No</v>
          </cell>
          <cell r="AC1024" t="str">
            <v>Yes</v>
          </cell>
          <cell r="AD1024" t="str">
            <v>No</v>
          </cell>
          <cell r="AE1024" t="str">
            <v>ELMS (Enhanced Laboratory Management System) aids in the management of work flow, test scheduling and resource allocation for a given labaoratory or support group and customers.  It will be used by Powertrain labs in North America, by the VEV org in PD.  This is a Non-SOX application. VEV is providing day-to-day support of the application software including training.  It provides tools to assign tests to facilities and personnel, monitors facility status, and provides performance metrics, and provides access to best practices.</v>
          </cell>
          <cell r="AG1024">
            <v>14</v>
          </cell>
          <cell r="AH1024" t="str">
            <v>EDC New Hypervisor</v>
          </cell>
          <cell r="AI1024" t="str">
            <v>TBD</v>
          </cell>
          <cell r="AQ1024" t="str">
            <v>SQL</v>
          </cell>
          <cell r="AR1024" t="str">
            <v>On-Prem</v>
          </cell>
          <cell r="AS1024" t="str">
            <v>TBD</v>
          </cell>
        </row>
        <row r="1025">
          <cell r="A1025">
            <v>20419</v>
          </cell>
          <cell r="B1025" t="str">
            <v>INTEGRATED SOURCING MANUFACTURING &amp; DESIGN</v>
          </cell>
          <cell r="C1025" t="str">
            <v>In Production</v>
          </cell>
          <cell r="D1025" t="str">
            <v>ISMD</v>
          </cell>
          <cell r="E1025" t="str">
            <v>ISIT</v>
          </cell>
          <cell r="F1025" t="str">
            <v>JKOONS</v>
          </cell>
          <cell r="G1025" t="str">
            <v>NLAKSHMA</v>
          </cell>
          <cell r="H1025" t="str">
            <v>MMAHIMA</v>
          </cell>
          <cell r="I1025" t="str">
            <v>GRAO3</v>
          </cell>
          <cell r="J1025" t="str">
            <v>NO</v>
          </cell>
          <cell r="K1025" t="str">
            <v>Silver</v>
          </cell>
          <cell r="L1025" t="str">
            <v>Non S-Ox</v>
          </cell>
          <cell r="M1025">
            <v>211</v>
          </cell>
          <cell r="N1025" t="str">
            <v>No</v>
          </cell>
          <cell r="O1025" t="str">
            <v>Yes</v>
          </cell>
          <cell r="P1025">
            <v>40298</v>
          </cell>
          <cell r="Q1025" t="str">
            <v>-</v>
          </cell>
          <cell r="R1025" t="str">
            <v>In-House</v>
          </cell>
          <cell r="S1025" t="str">
            <v>Advanced PD and Tech</v>
          </cell>
          <cell r="T1025" t="str">
            <v>Industrial System IT</v>
          </cell>
          <cell r="U1025" t="str">
            <v>epires6</v>
          </cell>
          <cell r="V1025" t="str">
            <v>JCOLINES</v>
          </cell>
          <cell r="W1025" t="str">
            <v>svainala</v>
          </cell>
          <cell r="X1025" t="str">
            <v>gcharani</v>
          </cell>
          <cell r="Y1025" t="str">
            <v>jindra</v>
          </cell>
          <cell r="Z1025" t="str">
            <v>-</v>
          </cell>
          <cell r="AA1025" t="str">
            <v>RSOHMSHE</v>
          </cell>
          <cell r="AB1025" t="str">
            <v>No</v>
          </cell>
          <cell r="AC1025" t="str">
            <v>-</v>
          </cell>
          <cell r="AD1025" t="str">
            <v>No</v>
          </cell>
          <cell r="AE1025" t="str">
            <v>Production Implementation of Big Bang Project from Research &amp; Advanced Engineering. Define, develop, and implement upfront design tools that integrate product attribute, sourcing, and manufacturing considerations to achieve weight &amp; cost savings.  Modules Include: GMUD, MATREC, TECHSELECT, DAWN &amp; CET-FTI Batch Process Integrator</v>
          </cell>
          <cell r="AF1025" t="str">
            <v>Global</v>
          </cell>
          <cell r="AG1025">
            <v>8</v>
          </cell>
          <cell r="AH1025" t="str">
            <v>Partial Migration to GCP</v>
          </cell>
          <cell r="AI1025" t="str">
            <v>TBD</v>
          </cell>
          <cell r="AK1025" t="str">
            <v>Web Tier migrated to Java/Springboot on CloudRun in GCP</v>
          </cell>
          <cell r="AL1025" t="str">
            <v>WAS, Struts, Springboot, Springboot (Java &gt;= 17)</v>
          </cell>
          <cell r="AM1025" t="str">
            <v>Rewrite</v>
          </cell>
          <cell r="AN1025" t="str">
            <v>TBD</v>
          </cell>
          <cell r="AO1025" t="str">
            <v>Web Tier migrated to Java/Springboot on GCP CloudRun</v>
          </cell>
          <cell r="AQ1025" t="str">
            <v>SQL</v>
          </cell>
          <cell r="AR1025" t="str">
            <v>On-Prem</v>
          </cell>
          <cell r="AS1025" t="str">
            <v>TBD</v>
          </cell>
        </row>
        <row r="1026">
          <cell r="A1026">
            <v>20420</v>
          </cell>
          <cell r="B1026" t="str">
            <v>MAXIMO FOR MAINTENANCE</v>
          </cell>
          <cell r="C1026" t="str">
            <v>In Production</v>
          </cell>
          <cell r="D1026" t="str">
            <v>MFM</v>
          </cell>
          <cell r="E1026" t="str">
            <v>ISIT</v>
          </cell>
          <cell r="F1026" t="str">
            <v>SKING68</v>
          </cell>
          <cell r="G1026" t="str">
            <v>KRAMESH</v>
          </cell>
          <cell r="H1026" t="str">
            <v>VGARIMEL</v>
          </cell>
          <cell r="I1026" t="str">
            <v>SKANIMO2</v>
          </cell>
          <cell r="J1026" t="str">
            <v>YES</v>
          </cell>
          <cell r="K1026" t="str">
            <v>Silver</v>
          </cell>
          <cell r="L1026" t="str">
            <v>S-Ox In Scope</v>
          </cell>
          <cell r="M1026">
            <v>222</v>
          </cell>
          <cell r="N1026" t="str">
            <v>No</v>
          </cell>
          <cell r="O1026" t="str">
            <v>Yes</v>
          </cell>
          <cell r="P1026">
            <v>40288</v>
          </cell>
          <cell r="Q1026" t="str">
            <v>-</v>
          </cell>
          <cell r="R1026" t="str">
            <v>COTS</v>
          </cell>
          <cell r="S1026" t="str">
            <v>Manufacturing Staffs</v>
          </cell>
          <cell r="T1026" t="str">
            <v>Industrial System IT</v>
          </cell>
          <cell r="U1026" t="str">
            <v>GVANDUSE</v>
          </cell>
          <cell r="V1026" t="str">
            <v>RJASSER</v>
          </cell>
          <cell r="W1026" t="str">
            <v>ureshma</v>
          </cell>
          <cell r="X1026" t="str">
            <v>nmanik27</v>
          </cell>
          <cell r="Y1026" t="str">
            <v>dborland</v>
          </cell>
          <cell r="Z1026" t="str">
            <v>wharmych</v>
          </cell>
          <cell r="AA1026" t="str">
            <v>rshaver</v>
          </cell>
          <cell r="AB1026" t="str">
            <v>No</v>
          </cell>
          <cell r="AC1026" t="str">
            <v>Yes</v>
          </cell>
          <cell r="AD1026" t="str">
            <v>No</v>
          </cell>
          <cell r="AE1026" t="str">
            <v>Enables plant and equipment maintenance at our manufacturing facilities. Replacement for TEM 4. Based on Maximo 7.6.X</v>
          </cell>
          <cell r="AG1026">
            <v>39</v>
          </cell>
          <cell r="AH1026" t="str">
            <v>EDC CaaS</v>
          </cell>
          <cell r="AI1026" t="str">
            <v>TBD</v>
          </cell>
          <cell r="AK1026" t="str">
            <v>COTS</v>
          </cell>
          <cell r="AL1026" t="str">
            <v>WAS - Traditional</v>
          </cell>
          <cell r="AM1026" t="str">
            <v>Version Upgrade</v>
          </cell>
          <cell r="AN1026" t="str">
            <v>TBD</v>
          </cell>
          <cell r="AO1026" t="str">
            <v>N/A</v>
          </cell>
          <cell r="AP1026" t="str">
            <v>COTS</v>
          </cell>
          <cell r="AQ1026" t="str">
            <v>Oracle</v>
          </cell>
          <cell r="AR1026" t="str">
            <v>On-Prem</v>
          </cell>
          <cell r="AS1026" t="str">
            <v>TBD</v>
          </cell>
          <cell r="AT1026" t="str">
            <v>N/A</v>
          </cell>
          <cell r="AW1026" t="str">
            <v>N/A</v>
          </cell>
          <cell r="AX1026" t="str">
            <v>N/A</v>
          </cell>
        </row>
        <row r="1027">
          <cell r="A1027">
            <v>20481</v>
          </cell>
          <cell r="B1027" t="str">
            <v>Body-Shop Information System</v>
          </cell>
          <cell r="C1027" t="str">
            <v>In Production</v>
          </cell>
          <cell r="D1027" t="str">
            <v>BIS</v>
          </cell>
          <cell r="E1027" t="str">
            <v>ISIT</v>
          </cell>
          <cell r="F1027" t="str">
            <v>SKING68</v>
          </cell>
          <cell r="G1027" t="str">
            <v>KRAMESH</v>
          </cell>
          <cell r="H1027" t="str">
            <v>VGARIMEL</v>
          </cell>
          <cell r="I1027" t="str">
            <v>SKANIMO2</v>
          </cell>
          <cell r="J1027" t="str">
            <v>YES</v>
          </cell>
          <cell r="K1027" t="str">
            <v>Copper</v>
          </cell>
          <cell r="L1027" t="str">
            <v>Non S-Ox</v>
          </cell>
          <cell r="M1027">
            <v>111</v>
          </cell>
          <cell r="N1027" t="str">
            <v>No</v>
          </cell>
          <cell r="O1027" t="str">
            <v>Yes</v>
          </cell>
          <cell r="P1027">
            <v>41164</v>
          </cell>
          <cell r="Q1027" t="str">
            <v>-</v>
          </cell>
          <cell r="R1027" t="str">
            <v>COTS</v>
          </cell>
          <cell r="S1027" t="str">
            <v>Manufacturing Engineering</v>
          </cell>
          <cell r="T1027" t="str">
            <v>Industrial System IT</v>
          </cell>
          <cell r="U1027" t="str">
            <v>DBRISSON</v>
          </cell>
          <cell r="V1027" t="str">
            <v>MMRUZIK</v>
          </cell>
          <cell r="W1027" t="str">
            <v>ureshma</v>
          </cell>
          <cell r="X1027" t="str">
            <v>dborland</v>
          </cell>
          <cell r="Y1027" t="str">
            <v>bdinesh6</v>
          </cell>
          <cell r="Z1027" t="str">
            <v>GVANDUSE</v>
          </cell>
          <cell r="AA1027" t="str">
            <v>wharmych</v>
          </cell>
          <cell r="AB1027" t="str">
            <v>No</v>
          </cell>
          <cell r="AC1027" t="str">
            <v>No</v>
          </cell>
          <cell r="AD1027" t="str">
            <v>No</v>
          </cell>
          <cell r="AE1027" t="str">
            <v>Electronic Maintenance Manuals. Replaces Paper Manuals. Contains documentation for Ford assembly and stamping plant welding assembly automation. Users are plant skilled trades personnel. Access through Ford Intranet.</v>
          </cell>
          <cell r="AG1027">
            <v>3</v>
          </cell>
          <cell r="AH1027" t="str">
            <v>Complete Migration to GCP (Both App &amp; DB)</v>
          </cell>
          <cell r="AI1027" t="str">
            <v>Q4 2024</v>
          </cell>
          <cell r="AJ1027" t="str">
            <v>N/A</v>
          </cell>
          <cell r="AK1027" t="str">
            <v>Migrated from PCF to GCP's Cloud Run</v>
          </cell>
          <cell r="AL1027" t="str">
            <v>WAS</v>
          </cell>
          <cell r="AM1027" t="str">
            <v>Will be Decommissioned</v>
          </cell>
          <cell r="AN1027" t="str">
            <v>TBD</v>
          </cell>
          <cell r="AO1027" t="str">
            <v>N/A</v>
          </cell>
          <cell r="AP1027" t="str">
            <v>Migrated from SQL to PostgreSQL</v>
          </cell>
          <cell r="AQ1027" t="str">
            <v>SQL</v>
          </cell>
          <cell r="AR1027" t="str">
            <v>Modernize to Cloud Databases</v>
          </cell>
          <cell r="AS1027" t="str">
            <v>TBD</v>
          </cell>
          <cell r="AT1027" t="str">
            <v>N/A</v>
          </cell>
          <cell r="AW1027" t="str">
            <v>N/A</v>
          </cell>
          <cell r="AX1027" t="str">
            <v>N/A</v>
          </cell>
        </row>
        <row r="1028">
          <cell r="A1028">
            <v>20504</v>
          </cell>
          <cell r="B1028" t="str">
            <v>Web Based Data Management Website</v>
          </cell>
          <cell r="C1028" t="str">
            <v>In Production</v>
          </cell>
          <cell r="D1028" t="str">
            <v>WBDM</v>
          </cell>
          <cell r="E1028" t="str">
            <v>ISIT</v>
          </cell>
          <cell r="F1028" t="str">
            <v>SKING68</v>
          </cell>
          <cell r="G1028" t="str">
            <v>JLYNN1</v>
          </cell>
          <cell r="H1028" t="str">
            <v>GCHIDAMB</v>
          </cell>
          <cell r="I1028" t="str">
            <v>AELANGO</v>
          </cell>
          <cell r="J1028" t="str">
            <v>NO</v>
          </cell>
          <cell r="K1028" t="str">
            <v>Bronze</v>
          </cell>
          <cell r="L1028" t="str">
            <v>Non S-Ox</v>
          </cell>
          <cell r="M1028">
            <v>111</v>
          </cell>
          <cell r="N1028" t="str">
            <v>No</v>
          </cell>
          <cell r="O1028" t="str">
            <v>Yes</v>
          </cell>
          <cell r="P1028">
            <v>40300</v>
          </cell>
          <cell r="Q1028">
            <v>46082</v>
          </cell>
          <cell r="R1028" t="str">
            <v>In-House</v>
          </cell>
          <cell r="S1028" t="str">
            <v>Manufacturing Engineering</v>
          </cell>
          <cell r="T1028" t="str">
            <v>Industrial System IT</v>
          </cell>
          <cell r="U1028" t="str">
            <v>mcliffo3</v>
          </cell>
          <cell r="V1028" t="str">
            <v>JWHEELE6</v>
          </cell>
          <cell r="W1028" t="str">
            <v>RMAHESH1</v>
          </cell>
          <cell r="X1028" t="str">
            <v>JSESU</v>
          </cell>
          <cell r="Y1028" t="str">
            <v>rravind5</v>
          </cell>
          <cell r="Z1028" t="str">
            <v>-</v>
          </cell>
          <cell r="AA1028" t="str">
            <v>-</v>
          </cell>
          <cell r="AB1028" t="str">
            <v>No</v>
          </cell>
          <cell r="AC1028" t="str">
            <v>-</v>
          </cell>
          <cell r="AD1028" t="str">
            <v>No</v>
          </cell>
          <cell r="AE1028" t="str">
            <v>The Web Based Data Management (WBDM) web site (http://www.wbdm.ford.com) is a collection of elements whose function is to provide a means of sending and reporting out on Dimensional Control information at Stamping, Assembly Plants within the Ford enterprise. This project focus on the elements of WBDM that provide Dimensional Control Process Reports to Analysts at many locations globally. The work will focus on development of a process for managing the report files that will result in generation of the interface that will provide users access to these reports.</v>
          </cell>
          <cell r="AG1028">
            <v>5</v>
          </cell>
          <cell r="AH1028" t="str">
            <v>EDC New Hypervisor</v>
          </cell>
          <cell r="AI1028" t="str">
            <v>Q3 2026</v>
          </cell>
          <cell r="AQ1028" t="str">
            <v>SQL</v>
          </cell>
          <cell r="AR1028" t="str">
            <v>Modernize to Cloud Databases</v>
          </cell>
          <cell r="AS1028" t="str">
            <v>Q3 2026</v>
          </cell>
          <cell r="AT1028" t="str">
            <v>Recommended to migrate from Cloud SQL to Cloud PostgreSQL</v>
          </cell>
        </row>
        <row r="1029">
          <cell r="A1029">
            <v>20562</v>
          </cell>
          <cell r="B1029" t="str">
            <v>Teamcenter Multisite</v>
          </cell>
          <cell r="C1029" t="str">
            <v>In Production</v>
          </cell>
          <cell r="D1029" t="str">
            <v>MULTISITE</v>
          </cell>
          <cell r="E1029" t="str">
            <v>ISIT</v>
          </cell>
          <cell r="F1029" t="str">
            <v>JKOONS</v>
          </cell>
          <cell r="G1029" t="str">
            <v>NLAKSHMA</v>
          </cell>
          <cell r="H1029" t="str">
            <v>KRAJES33</v>
          </cell>
          <cell r="I1029" t="str">
            <v>BAESCHLI</v>
          </cell>
          <cell r="J1029" t="str">
            <v>YES</v>
          </cell>
          <cell r="K1029" t="str">
            <v>Silver</v>
          </cell>
          <cell r="L1029" t="str">
            <v>Non S-Ox</v>
          </cell>
          <cell r="M1029">
            <v>311</v>
          </cell>
          <cell r="N1029" t="str">
            <v>No</v>
          </cell>
          <cell r="O1029" t="str">
            <v>Yes</v>
          </cell>
          <cell r="P1029">
            <v>39600</v>
          </cell>
          <cell r="Q1029" t="str">
            <v>-</v>
          </cell>
          <cell r="R1029" t="str">
            <v>COTS</v>
          </cell>
          <cell r="S1029" t="str">
            <v>Advanced PD and Tech</v>
          </cell>
          <cell r="T1029" t="str">
            <v>Industrial System IT</v>
          </cell>
          <cell r="U1029" t="str">
            <v>jleonar1</v>
          </cell>
          <cell r="V1029" t="str">
            <v>GWALLAC9</v>
          </cell>
          <cell r="W1029" t="str">
            <v>-</v>
          </cell>
          <cell r="X1029" t="str">
            <v>ssenth53</v>
          </cell>
          <cell r="Y1029" t="str">
            <v>jgeorg84</v>
          </cell>
          <cell r="Z1029" t="str">
            <v>-</v>
          </cell>
          <cell r="AA1029" t="str">
            <v>-</v>
          </cell>
          <cell r="AB1029" t="str">
            <v>No</v>
          </cell>
          <cell r="AC1029" t="str">
            <v>-</v>
          </cell>
          <cell r="AD1029" t="str">
            <v>-</v>
          </cell>
          <cell r="AE1029" t="str">
            <v>C3PNG multisite - part of Teamcenter.</v>
          </cell>
          <cell r="AF1029" t="str">
            <v>Global</v>
          </cell>
          <cell r="AG1029">
            <v>3</v>
          </cell>
          <cell r="AH1029" t="str">
            <v>EDC New Hypervisor</v>
          </cell>
          <cell r="AI1029" t="str">
            <v>TBD</v>
          </cell>
          <cell r="AJ1029" t="str">
            <v>COTS</v>
          </cell>
          <cell r="AK1029" t="str">
            <v>See ISIT comments on Teamcenter</v>
          </cell>
        </row>
        <row r="1030">
          <cell r="A1030">
            <v>20631</v>
          </cell>
          <cell r="B1030" t="str">
            <v>PD Multi Application Access Request System</v>
          </cell>
          <cell r="C1030" t="str">
            <v>In Production</v>
          </cell>
          <cell r="D1030" t="str">
            <v>PDMAARS</v>
          </cell>
          <cell r="E1030" t="str">
            <v>ISIT</v>
          </cell>
          <cell r="F1030" t="str">
            <v>JKOONS</v>
          </cell>
          <cell r="G1030" t="str">
            <v>TBROWN99</v>
          </cell>
          <cell r="H1030" t="str">
            <v>RMOHAME4</v>
          </cell>
          <cell r="I1030" t="str">
            <v>GRAO3</v>
          </cell>
          <cell r="J1030" t="str">
            <v>NO</v>
          </cell>
          <cell r="K1030" t="str">
            <v>Bronze</v>
          </cell>
          <cell r="L1030" t="str">
            <v>Non S-Ox</v>
          </cell>
          <cell r="M1030">
            <v>111</v>
          </cell>
          <cell r="N1030" t="str">
            <v>No</v>
          </cell>
          <cell r="O1030" t="str">
            <v>Yes</v>
          </cell>
          <cell r="P1030">
            <v>40723</v>
          </cell>
          <cell r="Q1030" t="str">
            <v>-</v>
          </cell>
          <cell r="R1030" t="str">
            <v>In-House</v>
          </cell>
          <cell r="S1030" t="str">
            <v>Advanced PD and Tech</v>
          </cell>
          <cell r="T1030" t="str">
            <v>Industrial System IT</v>
          </cell>
          <cell r="U1030" t="str">
            <v>jleonar1</v>
          </cell>
          <cell r="V1030" t="str">
            <v>GWALLAC9</v>
          </cell>
          <cell r="W1030" t="str">
            <v>svainala</v>
          </cell>
          <cell r="X1030" t="str">
            <v>MPRAVE10</v>
          </cell>
          <cell r="Y1030" t="str">
            <v>-</v>
          </cell>
          <cell r="Z1030" t="str">
            <v>gwallac9</v>
          </cell>
          <cell r="AA1030" t="str">
            <v>-</v>
          </cell>
          <cell r="AB1030" t="str">
            <v>No</v>
          </cell>
          <cell r="AC1030" t="str">
            <v>-</v>
          </cell>
          <cell r="AD1030" t="str">
            <v>No</v>
          </cell>
          <cell r="AE1030" t="str">
            <v>D&amp;R engineers have to work with multiple IT systems and tools for their job.Each tool requires a separate access control request and registration process.The access request user interface is part of each tool and there is no central place to each tool for access.Ideally D&amp;R engineers could submit a single request for access and can track the progress of their request(s).Approvers/Authorizers can manage and update status of the requests submitted to them.This central place can also be used to link to the training requirements or other pre-requisites necessary for each tool before requesting access.It is a web-based system where users can choose the applications they need access to and submit the information required by each application for granting access.The system will send email notification to approvers forwarding the information entered by the engineer.Approvals recorded in the system will be used for auditing and re-authorization.</v>
          </cell>
          <cell r="AF1030" t="str">
            <v>Global</v>
          </cell>
          <cell r="AG1030">
            <v>4</v>
          </cell>
          <cell r="AH1030" t="str">
            <v>Will be Decommissioned</v>
          </cell>
          <cell r="AI1030" t="str">
            <v>Q4 2024</v>
          </cell>
          <cell r="AJ1030" t="str">
            <v>Application is decommissioned in 2024</v>
          </cell>
          <cell r="AK1030" t="str">
            <v>See ISIT comments</v>
          </cell>
          <cell r="AL1030" t="str">
            <v>WAS, Struts</v>
          </cell>
          <cell r="AM1030" t="str">
            <v>Will be Decommissioned</v>
          </cell>
          <cell r="AN1030" t="str">
            <v>Q4 2024</v>
          </cell>
          <cell r="AO1030" t="str">
            <v>N/A</v>
          </cell>
          <cell r="AP1030" t="str">
            <v>Application is decommissioned in 2024; Only the cloud run service has been retained for AMA (for access management) and it is already in latest Java</v>
          </cell>
          <cell r="AQ1030" t="str">
            <v>SQL</v>
          </cell>
          <cell r="AR1030" t="str">
            <v>Will be Decommissioned</v>
          </cell>
          <cell r="AS1030" t="str">
            <v>Q4 2024</v>
          </cell>
          <cell r="AT1030" t="str">
            <v>Application is decommissioned in 2024</v>
          </cell>
        </row>
        <row r="1031">
          <cell r="A1031">
            <v>20655</v>
          </cell>
          <cell r="B1031" t="str">
            <v>Online Supplier Rating Control</v>
          </cell>
          <cell r="C1031" t="str">
            <v>Decommissioned</v>
          </cell>
          <cell r="D1031" t="str">
            <v>OSRC</v>
          </cell>
          <cell r="E1031" t="str">
            <v>ISIT</v>
          </cell>
          <cell r="F1031" t="str">
            <v>VVIJAY55</v>
          </cell>
          <cell r="G1031" t="str">
            <v>BGANESH</v>
          </cell>
          <cell r="H1031" t="str">
            <v>TKRISHN8</v>
          </cell>
          <cell r="I1031" t="str">
            <v>PKOTILA</v>
          </cell>
          <cell r="J1031" t="str">
            <v>NO</v>
          </cell>
          <cell r="K1031" t="str">
            <v>Copper</v>
          </cell>
          <cell r="L1031" t="str">
            <v>Non S-Ox</v>
          </cell>
          <cell r="M1031">
            <v>111</v>
          </cell>
          <cell r="N1031" t="str">
            <v>No</v>
          </cell>
          <cell r="O1031" t="str">
            <v>Yes</v>
          </cell>
          <cell r="P1031">
            <v>40800</v>
          </cell>
          <cell r="Q1031" t="str">
            <v>-</v>
          </cell>
          <cell r="R1031" t="str">
            <v>In-House</v>
          </cell>
          <cell r="S1031" t="str">
            <v>Quality</v>
          </cell>
          <cell r="T1031" t="str">
            <v>Industrial System IT</v>
          </cell>
          <cell r="U1031" t="str">
            <v>tkroell</v>
          </cell>
          <cell r="V1031" t="str">
            <v>CSCHMIT5</v>
          </cell>
          <cell r="W1031" t="str">
            <v>nqian2</v>
          </cell>
          <cell r="X1031" t="str">
            <v>ssubbia9</v>
          </cell>
          <cell r="Y1031" t="str">
            <v>jperias4</v>
          </cell>
          <cell r="Z1031" t="str">
            <v>jcatala</v>
          </cell>
          <cell r="AA1031" t="str">
            <v>HRICHTER</v>
          </cell>
          <cell r="AB1031" t="str">
            <v>No</v>
          </cell>
          <cell r="AC1031" t="str">
            <v>-</v>
          </cell>
          <cell r="AD1031" t="str">
            <v>No</v>
          </cell>
          <cell r="AE1031" t="str">
            <v>The OSRC application is used to register and follow up IMRR, PSW and incoming parts; as well as it allows the user to evaluate the supplier rating. This application was originally designed for the Valencia Engine Plant and REDESIGNED to be used by all PTO plants within Europe.</v>
          </cell>
          <cell r="AG1031">
            <v>4</v>
          </cell>
          <cell r="AH1031" t="str">
            <v>Will be Decommissioned</v>
          </cell>
          <cell r="AI1031" t="str">
            <v>Q1 2025</v>
          </cell>
          <cell r="AK1031" t="str">
            <v>Decommissioned on Q1-2025.</v>
          </cell>
          <cell r="AL1031" t="str">
            <v>WAS, Struts</v>
          </cell>
          <cell r="AM1031" t="str">
            <v>Will be Decommissioned</v>
          </cell>
          <cell r="AN1031" t="str">
            <v>Q1 2025</v>
          </cell>
          <cell r="AP1031" t="str">
            <v>Decommissioned on Q1-2025.</v>
          </cell>
          <cell r="AQ1031" t="str">
            <v>SQL</v>
          </cell>
          <cell r="AR1031" t="str">
            <v>Will be Decommissioned</v>
          </cell>
          <cell r="AS1031" t="str">
            <v>Q1 2025</v>
          </cell>
          <cell r="AT1031" t="str">
            <v>Decommissioned on Q1-2025.</v>
          </cell>
          <cell r="AX1031" t="str">
            <v>Already decommissioned 9th Jan ;2025</v>
          </cell>
        </row>
        <row r="1032">
          <cell r="A1032">
            <v>20811</v>
          </cell>
          <cell r="B1032" t="str">
            <v>ECAD - Zuken E3</v>
          </cell>
          <cell r="C1032" t="str">
            <v>In Production</v>
          </cell>
          <cell r="D1032" t="str">
            <v>ECAD E3</v>
          </cell>
          <cell r="E1032" t="str">
            <v>ISIT</v>
          </cell>
          <cell r="F1032" t="str">
            <v>MNOWICK1</v>
          </cell>
          <cell r="G1032" t="str">
            <v>PBORGAO1</v>
          </cell>
          <cell r="H1032" t="str">
            <v>IAKLEH</v>
          </cell>
          <cell r="I1032" t="str">
            <v>GRAO3</v>
          </cell>
          <cell r="J1032" t="str">
            <v>YES</v>
          </cell>
          <cell r="K1032" t="str">
            <v>Bronze</v>
          </cell>
          <cell r="L1032" t="str">
            <v>Non S-Ox</v>
          </cell>
          <cell r="M1032">
            <v>211</v>
          </cell>
          <cell r="N1032" t="str">
            <v>No</v>
          </cell>
          <cell r="O1032" t="str">
            <v>Yes</v>
          </cell>
          <cell r="P1032">
            <v>40724</v>
          </cell>
          <cell r="Q1032">
            <v>47848</v>
          </cell>
          <cell r="R1032" t="str">
            <v>COTS</v>
          </cell>
          <cell r="S1032" t="str">
            <v>Advanced PD and Tech</v>
          </cell>
          <cell r="T1032" t="str">
            <v>Industrial System IT</v>
          </cell>
          <cell r="U1032" t="str">
            <v>jpawlosk</v>
          </cell>
          <cell r="V1032" t="str">
            <v>KBERISTA</v>
          </cell>
          <cell r="W1032" t="str">
            <v>gbeera</v>
          </cell>
          <cell r="X1032" t="str">
            <v>ERAJKUM2</v>
          </cell>
          <cell r="Y1032" t="str">
            <v>PJAWAHA1</v>
          </cell>
          <cell r="Z1032" t="str">
            <v>jnguyen1</v>
          </cell>
          <cell r="AA1032" t="str">
            <v>-</v>
          </cell>
          <cell r="AB1032" t="str">
            <v>No</v>
          </cell>
          <cell r="AC1032" t="str">
            <v>-</v>
          </cell>
          <cell r="AD1032" t="str">
            <v>No</v>
          </cell>
          <cell r="AE1032" t="str">
            <v>Application for ECAD - Zuken E3 Project (19057)Zuken E3 is a complete and open CAD solution for design and documentation of electrical and automation systems. It also includes integrated logic-oriented functionality for the creation of cabling and harnesses. Zuken E3 is based upon common component database and symbol libraries and ensures a unique representation of all elements of the circuit diagrams, to produce accurate and error-free documentation. It also allows for creation of block diagrams, under logic control, that provide an overview of all electrical and electronic elements. Connections between functional modules can be achieved using individual conductors, shielded or twisted cables or bundled cables.</v>
          </cell>
          <cell r="AG1032">
            <v>3</v>
          </cell>
          <cell r="AH1032" t="str">
            <v>EDC New Hypervisor</v>
          </cell>
          <cell r="AI1032" t="str">
            <v>TBD</v>
          </cell>
          <cell r="AJ1032" t="str">
            <v>COTS</v>
          </cell>
          <cell r="AK1032" t="str">
            <v>See ISIT comments</v>
          </cell>
          <cell r="AL1032" t="str">
            <v>Springboot (Java &gt;= 17)</v>
          </cell>
          <cell r="AM1032" t="str">
            <v>Version Upgrade</v>
          </cell>
          <cell r="AN1032" t="str">
            <v>TBD</v>
          </cell>
          <cell r="AO1032">
            <v>200</v>
          </cell>
          <cell r="AQ1032" t="str">
            <v>Oracle</v>
          </cell>
          <cell r="AR1032" t="str">
            <v>On-Prem</v>
          </cell>
          <cell r="AS1032" t="str">
            <v>TBD</v>
          </cell>
          <cell r="AT1032" t="str">
            <v>Vendor has been engaged to ensure support for the migration to the new environment.</v>
          </cell>
          <cell r="AV1032" t="str">
            <v>Migrate/Rewrite ONLY heavy batch/reporting jobs to GCP</v>
          </cell>
        </row>
        <row r="1033">
          <cell r="A1033">
            <v>20891</v>
          </cell>
          <cell r="B1033" t="str">
            <v>Business Intelligence for Digital Innovation App</v>
          </cell>
          <cell r="C1033" t="str">
            <v>In Development</v>
          </cell>
          <cell r="D1033" t="str">
            <v>BIDI</v>
          </cell>
          <cell r="E1033" t="str">
            <v>ISIT</v>
          </cell>
          <cell r="F1033" t="str">
            <v>MNOWICK1</v>
          </cell>
          <cell r="G1033" t="str">
            <v>LSRINIVA</v>
          </cell>
          <cell r="H1033" t="str">
            <v>RSTOCKTO</v>
          </cell>
          <cell r="I1033" t="str">
            <v>JMATHEWS</v>
          </cell>
          <cell r="J1033" t="str">
            <v>NO</v>
          </cell>
          <cell r="K1033" t="str">
            <v>Copper</v>
          </cell>
          <cell r="L1033" t="str">
            <v>Non S-Ox</v>
          </cell>
          <cell r="M1033">
            <v>211</v>
          </cell>
          <cell r="N1033" t="str">
            <v>Yes</v>
          </cell>
          <cell r="O1033" t="str">
            <v>No</v>
          </cell>
          <cell r="P1033" t="str">
            <v>-</v>
          </cell>
          <cell r="Q1033" t="str">
            <v>-</v>
          </cell>
          <cell r="R1033" t="str">
            <v>In-House</v>
          </cell>
          <cell r="S1033" t="str">
            <v>PD Operations and Quality</v>
          </cell>
          <cell r="T1033" t="str">
            <v>-</v>
          </cell>
          <cell r="U1033" t="str">
            <v>jmathews</v>
          </cell>
          <cell r="V1033" t="str">
            <v>SLEVAN</v>
          </cell>
          <cell r="W1033" t="str">
            <v>-</v>
          </cell>
          <cell r="X1033" t="str">
            <v>jmathews</v>
          </cell>
          <cell r="Y1033" t="str">
            <v>-</v>
          </cell>
          <cell r="Z1033" t="str">
            <v>-</v>
          </cell>
          <cell r="AA1033" t="str">
            <v>-</v>
          </cell>
          <cell r="AB1033" t="str">
            <v>No</v>
          </cell>
          <cell r="AC1033" t="str">
            <v>-</v>
          </cell>
          <cell r="AD1033" t="str">
            <v>No</v>
          </cell>
          <cell r="AE1033" t="str">
            <v>Not really an application. A placeholder for non-Prod data studies supporting Business Intelligence for DI</v>
          </cell>
          <cell r="AG1033">
            <v>1</v>
          </cell>
          <cell r="AH1033" t="str">
            <v>EDC New Hypervisor</v>
          </cell>
          <cell r="AI1033" t="str">
            <v>TBD</v>
          </cell>
          <cell r="AQ1033" t="str">
            <v>SQL</v>
          </cell>
          <cell r="AR1033" t="str">
            <v>Modernize to Cloud Databases</v>
          </cell>
          <cell r="AS1033" t="str">
            <v>TBD</v>
          </cell>
        </row>
        <row r="1034">
          <cell r="A1034">
            <v>20894</v>
          </cell>
          <cell r="B1034" t="str">
            <v>VSEM Portal</v>
          </cell>
          <cell r="C1034" t="str">
            <v>In Production</v>
          </cell>
          <cell r="D1034" t="str">
            <v>VSEMPortal</v>
          </cell>
          <cell r="E1034" t="str">
            <v>ISIT</v>
          </cell>
          <cell r="F1034" t="str">
            <v>MNOWICK1</v>
          </cell>
          <cell r="G1034" t="str">
            <v>PBORGAO1</v>
          </cell>
          <cell r="H1034" t="str">
            <v>VJAKKA</v>
          </cell>
          <cell r="I1034" t="str">
            <v>GRAO3</v>
          </cell>
          <cell r="J1034" t="str">
            <v>NO</v>
          </cell>
          <cell r="K1034" t="str">
            <v>Copper</v>
          </cell>
          <cell r="L1034" t="str">
            <v>Non S-Ox</v>
          </cell>
          <cell r="M1034">
            <v>111</v>
          </cell>
          <cell r="N1034" t="str">
            <v>No</v>
          </cell>
          <cell r="O1034" t="str">
            <v>Yes</v>
          </cell>
          <cell r="P1034">
            <v>40636</v>
          </cell>
          <cell r="Q1034" t="str">
            <v>-</v>
          </cell>
          <cell r="R1034" t="str">
            <v>In-House</v>
          </cell>
          <cell r="S1034" t="str">
            <v>Advanced PD and Tech</v>
          </cell>
          <cell r="T1034" t="str">
            <v>Industrial System IT</v>
          </cell>
          <cell r="U1034" t="str">
            <v>mschaner</v>
          </cell>
          <cell r="V1034" t="str">
            <v>FGRABOWS</v>
          </cell>
          <cell r="W1034" t="str">
            <v>gbeera</v>
          </cell>
          <cell r="X1034" t="str">
            <v>rrangama</v>
          </cell>
          <cell r="Y1034" t="str">
            <v>-</v>
          </cell>
          <cell r="Z1034" t="str">
            <v>-</v>
          </cell>
          <cell r="AA1034" t="str">
            <v>-</v>
          </cell>
          <cell r="AB1034" t="str">
            <v>Yes</v>
          </cell>
          <cell r="AC1034" t="str">
            <v>-</v>
          </cell>
          <cell r="AD1034" t="str">
            <v>No</v>
          </cell>
          <cell r="AE1034" t="str">
            <v>Website portal for VSEM and IVS</v>
          </cell>
          <cell r="AL1034" t="str">
            <v>Struts</v>
          </cell>
          <cell r="AM1034" t="str">
            <v>Rewrite</v>
          </cell>
          <cell r="AN1034" t="str">
            <v>TBD</v>
          </cell>
          <cell r="AO1034" t="str">
            <v>~1000 Users globally.
Web Tier migrated to Java/Springboot on GCP CloudRun</v>
          </cell>
          <cell r="AQ1034" t="str">
            <v>Oracle</v>
          </cell>
          <cell r="AR1034" t="str">
            <v>On-Prem</v>
          </cell>
          <cell r="AS1034" t="str">
            <v>TBD</v>
          </cell>
          <cell r="AT1034" t="str">
            <v>App is migrated to GCP</v>
          </cell>
        </row>
        <row r="1035">
          <cell r="A1035">
            <v>20897</v>
          </cell>
          <cell r="B1035" t="str">
            <v>Autodesk Vault</v>
          </cell>
          <cell r="C1035" t="str">
            <v>In Production</v>
          </cell>
          <cell r="D1035" t="str">
            <v>Vault/DMS</v>
          </cell>
          <cell r="E1035" t="str">
            <v>ISIT</v>
          </cell>
          <cell r="F1035" t="str">
            <v>SKING68</v>
          </cell>
          <cell r="G1035" t="str">
            <v>JLYNN1</v>
          </cell>
          <cell r="H1035" t="str">
            <v>JRICH264</v>
          </cell>
          <cell r="I1035" t="str">
            <v>AELANGO</v>
          </cell>
          <cell r="J1035" t="str">
            <v>YES</v>
          </cell>
          <cell r="K1035" t="str">
            <v>Bronze</v>
          </cell>
          <cell r="L1035" t="str">
            <v>Non S-Ox</v>
          </cell>
          <cell r="M1035">
            <v>211</v>
          </cell>
          <cell r="N1035" t="str">
            <v>No</v>
          </cell>
          <cell r="O1035" t="str">
            <v>Yes</v>
          </cell>
          <cell r="P1035">
            <v>40552</v>
          </cell>
          <cell r="Q1035" t="str">
            <v>-</v>
          </cell>
          <cell r="R1035" t="str">
            <v>COTS</v>
          </cell>
          <cell r="S1035" t="str">
            <v>Manufacturing Engineering</v>
          </cell>
          <cell r="T1035" t="str">
            <v>Industrial System IT</v>
          </cell>
          <cell r="U1035" t="str">
            <v>sschuch1</v>
          </cell>
          <cell r="V1035" t="str">
            <v>CGOLDMA4</v>
          </cell>
          <cell r="W1035" t="str">
            <v>RMAHESH1</v>
          </cell>
          <cell r="X1035" t="str">
            <v>JLAIDLE1</v>
          </cell>
          <cell r="Y1035" t="str">
            <v>manwar11</v>
          </cell>
          <cell r="Z1035" t="str">
            <v>-</v>
          </cell>
          <cell r="AA1035" t="str">
            <v>-</v>
          </cell>
          <cell r="AB1035" t="str">
            <v>No</v>
          </cell>
          <cell r="AC1035" t="str">
            <v>No</v>
          </cell>
          <cell r="AD1035" t="str">
            <v>No</v>
          </cell>
          <cell r="AE1035" t="str">
            <v>Multi-user DWG data base for Ford Land, PTO, and VO. Mutiple users work collaboratively without overwriting other data including version controls.  Includes Vault Enterprise Add-On function for clients. Includes Vault Auto-Naming Utility (add-on).</v>
          </cell>
          <cell r="AG1035">
            <v>4</v>
          </cell>
          <cell r="AH1035" t="str">
            <v>EDC New Hypervisor</v>
          </cell>
          <cell r="AI1035" t="str">
            <v>Q2 2026</v>
          </cell>
          <cell r="AQ1035" t="str">
            <v>SQL</v>
          </cell>
          <cell r="AR1035" t="str">
            <v>On-Prem</v>
          </cell>
          <cell r="AS1035" t="str">
            <v>Q2 2026</v>
          </cell>
        </row>
        <row r="1036">
          <cell r="A1036">
            <v>20900</v>
          </cell>
          <cell r="B1036" t="str">
            <v>In Plant Module Flashing</v>
          </cell>
          <cell r="C1036" t="str">
            <v>In Production</v>
          </cell>
          <cell r="D1036" t="str">
            <v>IPF</v>
          </cell>
          <cell r="E1036" t="str">
            <v>ISIT</v>
          </cell>
          <cell r="F1036" t="str">
            <v>SKING68</v>
          </cell>
          <cell r="G1036" t="str">
            <v>DCLEME13</v>
          </cell>
          <cell r="H1036" t="str">
            <v>TPICKERE</v>
          </cell>
          <cell r="I1036" t="str">
            <v>RPRASA22</v>
          </cell>
          <cell r="J1036" t="str">
            <v>NO</v>
          </cell>
          <cell r="K1036" t="str">
            <v>Silver</v>
          </cell>
          <cell r="L1036" t="str">
            <v>Non S-Ox</v>
          </cell>
          <cell r="M1036">
            <v>111</v>
          </cell>
          <cell r="N1036" t="str">
            <v>Yes</v>
          </cell>
          <cell r="O1036" t="str">
            <v>No</v>
          </cell>
          <cell r="P1036">
            <v>40694</v>
          </cell>
          <cell r="Q1036" t="str">
            <v>-</v>
          </cell>
          <cell r="R1036" t="str">
            <v>In-House</v>
          </cell>
          <cell r="S1036" t="str">
            <v>Manufacturing Engineering</v>
          </cell>
          <cell r="T1036" t="str">
            <v>-</v>
          </cell>
          <cell r="U1036" t="str">
            <v>ssoleima</v>
          </cell>
          <cell r="V1036" t="str">
            <v>TNGUY302</v>
          </cell>
          <cell r="W1036" t="str">
            <v>kcomben</v>
          </cell>
          <cell r="X1036" t="str">
            <v>tflakes</v>
          </cell>
          <cell r="Y1036" t="str">
            <v>-</v>
          </cell>
          <cell r="Z1036" t="str">
            <v>-</v>
          </cell>
          <cell r="AA1036" t="str">
            <v>jparmar</v>
          </cell>
          <cell r="AB1036" t="str">
            <v>No</v>
          </cell>
          <cell r="AC1036" t="str">
            <v>-</v>
          </cell>
          <cell r="AD1036" t="str">
            <v>No</v>
          </cell>
          <cell r="AE1036" t="str">
            <v>Application is used to flash Powertrain Control Modules (PCM)and other modules in vehicles while they are traveling through the assembly line process. A flashing tool inserted into the OBD-II connection in the vehicle will receive PCM configuration information from eCATS via a wireless interface connection and will use the configuration information to flash the PCM module.  Results of the flashing process will be sent back to the eCATS application.</v>
          </cell>
          <cell r="AG1036">
            <v>9</v>
          </cell>
          <cell r="AH1036" t="str">
            <v>EDC New Hypervisor</v>
          </cell>
          <cell r="AI1036" t="str">
            <v>TBD</v>
          </cell>
          <cell r="AK1036" t="str">
            <v>In-house app. No plans to update. Should be absorbed by another app.</v>
          </cell>
          <cell r="AR1036" t="str">
            <v>On-Prem</v>
          </cell>
          <cell r="AT1036" t="str">
            <v>In-house app. No plans to update. Should be absorbed by another app.</v>
          </cell>
        </row>
        <row r="1037">
          <cell r="A1037">
            <v>20908</v>
          </cell>
          <cell r="B1037" t="str">
            <v>Sequencing and Kitting System</v>
          </cell>
          <cell r="C1037" t="str">
            <v>In Production</v>
          </cell>
          <cell r="D1037" t="str">
            <v>SKS</v>
          </cell>
          <cell r="E1037" t="str">
            <v>ISIT</v>
          </cell>
          <cell r="F1037" t="str">
            <v>AMEHER1</v>
          </cell>
          <cell r="G1037" t="str">
            <v>ADURSO</v>
          </cell>
          <cell r="H1037" t="str">
            <v>MBIJI</v>
          </cell>
          <cell r="I1037" t="str">
            <v>RPRASA22</v>
          </cell>
          <cell r="J1037" t="str">
            <v>YES</v>
          </cell>
          <cell r="K1037" t="str">
            <v>Copper</v>
          </cell>
          <cell r="L1037" t="str">
            <v>Non S-Ox</v>
          </cell>
          <cell r="M1037">
            <v>111</v>
          </cell>
          <cell r="N1037" t="str">
            <v>No</v>
          </cell>
          <cell r="O1037" t="str">
            <v>Yes</v>
          </cell>
          <cell r="P1037">
            <v>39933</v>
          </cell>
          <cell r="Q1037" t="str">
            <v>-</v>
          </cell>
          <cell r="R1037" t="str">
            <v>COTS</v>
          </cell>
          <cell r="S1037" t="str">
            <v>Manufacturing Staffs</v>
          </cell>
          <cell r="T1037" t="str">
            <v>Industrial System IT</v>
          </cell>
          <cell r="U1037" t="str">
            <v>JMULANIX</v>
          </cell>
          <cell r="V1037" t="str">
            <v>RPREM2</v>
          </cell>
          <cell r="W1037" t="str">
            <v>bbilicki</v>
          </cell>
          <cell r="X1037" t="str">
            <v>RVIJAY26</v>
          </cell>
          <cell r="Y1037" t="str">
            <v>kbalas15</v>
          </cell>
          <cell r="Z1037" t="str">
            <v>-</v>
          </cell>
          <cell r="AA1037" t="str">
            <v>-</v>
          </cell>
          <cell r="AB1037" t="str">
            <v>No</v>
          </cell>
          <cell r="AC1037" t="str">
            <v>-</v>
          </cell>
          <cell r="AD1037" t="str">
            <v>No</v>
          </cell>
          <cell r="AE1037" t="str">
            <v>Global Sequencing &amp; Kitting System, a module of #12122 Error Proofing - VO.  Vendor is CEC Controls.</v>
          </cell>
          <cell r="AG1037">
            <v>11</v>
          </cell>
          <cell r="AH1037" t="str">
            <v>EDC New Hypervisor</v>
          </cell>
          <cell r="AI1037" t="str">
            <v>TBD</v>
          </cell>
          <cell r="AJ1037" t="str">
            <v>N/A</v>
          </cell>
          <cell r="AK1037" t="str">
            <v>Hosted in Plant on VMs. Migrates to new distributed hypervisor.</v>
          </cell>
          <cell r="AN1037" t="str">
            <v>N/A</v>
          </cell>
          <cell r="AQ1037" t="str">
            <v>Oracle</v>
          </cell>
          <cell r="AR1037" t="str">
            <v>On-Prem</v>
          </cell>
          <cell r="AS1037" t="str">
            <v>TBD</v>
          </cell>
          <cell r="AT1037" t="str">
            <v xml:space="preserve">Application will continue to use Oracle. </v>
          </cell>
          <cell r="AW1037" t="str">
            <v>N/A</v>
          </cell>
        </row>
        <row r="1038">
          <cell r="A1038">
            <v>20949</v>
          </cell>
          <cell r="B1038" t="str">
            <v>VO Data Input Screens</v>
          </cell>
          <cell r="C1038" t="str">
            <v>In Production</v>
          </cell>
          <cell r="D1038" t="str">
            <v>VODIS</v>
          </cell>
          <cell r="E1038" t="str">
            <v>ISIT</v>
          </cell>
          <cell r="F1038" t="str">
            <v>SKING68</v>
          </cell>
          <cell r="G1038" t="str">
            <v>JLYNN1</v>
          </cell>
          <cell r="H1038" t="str">
            <v>GCHIDAMB</v>
          </cell>
          <cell r="I1038" t="str">
            <v>AELANGO</v>
          </cell>
          <cell r="J1038" t="str">
            <v>NO</v>
          </cell>
          <cell r="K1038" t="str">
            <v>Bronze</v>
          </cell>
          <cell r="L1038" t="str">
            <v>Non S-Ox</v>
          </cell>
          <cell r="M1038">
            <v>211</v>
          </cell>
          <cell r="N1038" t="str">
            <v>No</v>
          </cell>
          <cell r="O1038" t="str">
            <v>Yes</v>
          </cell>
          <cell r="P1038">
            <v>42737</v>
          </cell>
          <cell r="Q1038">
            <v>46843</v>
          </cell>
          <cell r="R1038" t="str">
            <v>In-House</v>
          </cell>
          <cell r="S1038" t="str">
            <v>Manufacturing Engineering</v>
          </cell>
          <cell r="T1038" t="str">
            <v>Industrial System IT</v>
          </cell>
          <cell r="U1038" t="str">
            <v>mcliffo3</v>
          </cell>
          <cell r="V1038" t="str">
            <v>JWHEELE6</v>
          </cell>
          <cell r="W1038" t="str">
            <v>mviswade</v>
          </cell>
          <cell r="X1038" t="str">
            <v>rravind5</v>
          </cell>
          <cell r="Y1038" t="str">
            <v>sbalam24</v>
          </cell>
          <cell r="Z1038" t="str">
            <v>-</v>
          </cell>
          <cell r="AA1038" t="str">
            <v>-</v>
          </cell>
          <cell r="AB1038" t="str">
            <v>Yes</v>
          </cell>
          <cell r="AC1038" t="str">
            <v>No</v>
          </cell>
          <cell r="AD1038" t="str">
            <v>No</v>
          </cell>
          <cell r="AE1038" t="str">
            <v>VODIS Formerly known as (PFIS) has been renamed(4Q2017)to include data input screens from other organizations Stamping, Paint &amp; Assembly. The application allows for customizable quality data input screens used in plant environment for quality reporting.  Captures production data which is sent to Web Base Data Management (WBDM) system for reporting results.</v>
          </cell>
          <cell r="AG1038">
            <v>4</v>
          </cell>
          <cell r="AH1038" t="str">
            <v>Complete Migration to GCP (Both App &amp; DB)</v>
          </cell>
          <cell r="AI1038" t="str">
            <v>Q3 2026</v>
          </cell>
          <cell r="AL1038" t="str">
            <v>WAS</v>
          </cell>
          <cell r="AM1038" t="str">
            <v>Rewrite</v>
          </cell>
          <cell r="AN1038" t="str">
            <v>Q3 2026</v>
          </cell>
          <cell r="AQ1038" t="str">
            <v>SQL</v>
          </cell>
          <cell r="AR1038" t="str">
            <v>Modernize to Cloud Databases</v>
          </cell>
          <cell r="AS1038" t="str">
            <v>Q3 2026</v>
          </cell>
        </row>
        <row r="1039">
          <cell r="A1039">
            <v>20952</v>
          </cell>
          <cell r="B1039" t="str">
            <v>Product Definition and Offering</v>
          </cell>
          <cell r="C1039" t="str">
            <v>In Production</v>
          </cell>
          <cell r="D1039" t="str">
            <v>PDO</v>
          </cell>
          <cell r="E1039" t="str">
            <v>ISIT</v>
          </cell>
          <cell r="F1039" t="str">
            <v>MNOWICK1</v>
          </cell>
          <cell r="G1039" t="str">
            <v>LSRINIVA</v>
          </cell>
          <cell r="H1039" t="str">
            <v>DCOOMER</v>
          </cell>
          <cell r="I1039" t="str">
            <v>JLUCAS1</v>
          </cell>
          <cell r="J1039" t="str">
            <v>NO</v>
          </cell>
          <cell r="K1039" t="str">
            <v>Silver</v>
          </cell>
          <cell r="L1039" t="str">
            <v>Non S-Ox</v>
          </cell>
          <cell r="M1039">
            <v>233</v>
          </cell>
          <cell r="N1039" t="str">
            <v>No</v>
          </cell>
          <cell r="O1039" t="str">
            <v>Yes</v>
          </cell>
          <cell r="P1039">
            <v>42004</v>
          </cell>
          <cell r="Q1039" t="str">
            <v>-</v>
          </cell>
          <cell r="R1039" t="str">
            <v>In-House</v>
          </cell>
          <cell r="S1039" t="str">
            <v>Advanced PD and Tech</v>
          </cell>
          <cell r="T1039" t="str">
            <v>Industrial System IT</v>
          </cell>
          <cell r="U1039" t="str">
            <v>myesko</v>
          </cell>
          <cell r="V1039" t="str">
            <v>CDIBBLE</v>
          </cell>
          <cell r="W1039" t="str">
            <v>maltimus</v>
          </cell>
          <cell r="X1039" t="str">
            <v>rkundoor</v>
          </cell>
          <cell r="Y1039" t="str">
            <v>despinos</v>
          </cell>
          <cell r="Z1039" t="str">
            <v>cdibble</v>
          </cell>
          <cell r="AA1039" t="str">
            <v>afran111</v>
          </cell>
          <cell r="AB1039" t="str">
            <v>No</v>
          </cell>
          <cell r="AC1039" t="str">
            <v>No</v>
          </cell>
          <cell r="AD1039" t="str">
            <v>No</v>
          </cell>
          <cell r="AE1039" t="str">
            <v>Application includes: Direct Authoring tool, Workflow and Change Mgmt, Market Offering</v>
          </cell>
          <cell r="AG1039">
            <v>102</v>
          </cell>
          <cell r="AH1039" t="str">
            <v>Complete Migration to GCP (Both App &amp; DB)</v>
          </cell>
          <cell r="AI1039" t="str">
            <v>TBD</v>
          </cell>
          <cell r="AL1039" t="str">
            <v>WAS - Traditional, Springboot, Springboot (Java &gt;= 17)</v>
          </cell>
          <cell r="AM1039" t="str">
            <v>Rewrite</v>
          </cell>
          <cell r="AN1039" t="str">
            <v>TBD</v>
          </cell>
          <cell r="AO1039" t="str">
            <v xml:space="preserve">Application has both Angular SPring boot and Was Liberty , Was Libery services on caas -9  should be rewritten) </v>
          </cell>
          <cell r="AP1039" t="str">
            <v xml:space="preserve">Rewrite from WAS Liberty to Opinionated tech stack. </v>
          </cell>
          <cell r="AQ1039" t="str">
            <v>SQL</v>
          </cell>
          <cell r="AR1039" t="str">
            <v>Modernize to Cloud Databases</v>
          </cell>
          <cell r="AS1039" t="str">
            <v>TBD</v>
          </cell>
        </row>
        <row r="1040">
          <cell r="A1040">
            <v>20977</v>
          </cell>
          <cell r="B1040" t="str">
            <v>PADB2</v>
          </cell>
          <cell r="C1040" t="str">
            <v>In Production</v>
          </cell>
          <cell r="D1040" t="str">
            <v>PADB2</v>
          </cell>
          <cell r="E1040" t="str">
            <v>ISIT</v>
          </cell>
          <cell r="F1040" t="str">
            <v>MNOWICK1</v>
          </cell>
          <cell r="G1040" t="str">
            <v>LSRINIVA</v>
          </cell>
          <cell r="H1040" t="str">
            <v>VATMAKUR</v>
          </cell>
          <cell r="I1040" t="str">
            <v>LPATIL</v>
          </cell>
          <cell r="J1040" t="str">
            <v>NO</v>
          </cell>
          <cell r="K1040" t="str">
            <v>Silver</v>
          </cell>
          <cell r="L1040" t="str">
            <v>Non S-Ox</v>
          </cell>
          <cell r="M1040">
            <v>111</v>
          </cell>
          <cell r="N1040" t="str">
            <v>No</v>
          </cell>
          <cell r="O1040" t="str">
            <v>Yes</v>
          </cell>
          <cell r="P1040">
            <v>40811</v>
          </cell>
          <cell r="Q1040" t="str">
            <v>-</v>
          </cell>
          <cell r="R1040" t="str">
            <v>In-House</v>
          </cell>
          <cell r="S1040" t="str">
            <v>Advanced PD and Tech</v>
          </cell>
          <cell r="T1040" t="str">
            <v>-</v>
          </cell>
          <cell r="U1040" t="str">
            <v>AKOBAK</v>
          </cell>
          <cell r="V1040" t="str">
            <v>CDIBBLE</v>
          </cell>
          <cell r="W1040" t="str">
            <v>spuli</v>
          </cell>
          <cell r="X1040" t="str">
            <v>dmorasa</v>
          </cell>
          <cell r="Y1040" t="str">
            <v>nkrishn5</v>
          </cell>
          <cell r="Z1040" t="str">
            <v>-</v>
          </cell>
          <cell r="AA1040" t="str">
            <v>-</v>
          </cell>
          <cell r="AB1040" t="str">
            <v>No</v>
          </cell>
          <cell r="AC1040" t="str">
            <v>No</v>
          </cell>
          <cell r="AD1040" t="str">
            <v>No</v>
          </cell>
          <cell r="AE1040" t="str">
            <v>The Part Address Database holds mappings of parts to part functions and CPSC II codes, maintaining the CPSC II information standard.</v>
          </cell>
          <cell r="AG1040">
            <v>3</v>
          </cell>
          <cell r="AH1040" t="str">
            <v>Complete Migration to GCP (Both App &amp; DB)</v>
          </cell>
          <cell r="AI1040" t="str">
            <v>TBD</v>
          </cell>
          <cell r="AK1040" t="str">
            <v>PADB2 has no VMs. The app is being rewritten for Struts remediation</v>
          </cell>
          <cell r="AL1040" t="str">
            <v>Struts</v>
          </cell>
          <cell r="AM1040" t="str">
            <v>Rewrite</v>
          </cell>
          <cell r="AN1040" t="str">
            <v>TBD</v>
          </cell>
        </row>
        <row r="1041">
          <cell r="A1041">
            <v>21023</v>
          </cell>
          <cell r="B1041" t="str">
            <v>Engineering Statement of Work</v>
          </cell>
          <cell r="C1041" t="str">
            <v>In Production</v>
          </cell>
          <cell r="D1041" t="str">
            <v>PTO ESOW</v>
          </cell>
          <cell r="E1041" t="str">
            <v>ISIT</v>
          </cell>
          <cell r="F1041" t="str">
            <v>JKOONS</v>
          </cell>
          <cell r="G1041" t="str">
            <v>MNOVAK1</v>
          </cell>
          <cell r="H1041" t="str">
            <v>MGERMAN</v>
          </cell>
          <cell r="I1041" t="str">
            <v>JLUCAS1</v>
          </cell>
          <cell r="J1041" t="str">
            <v>NO</v>
          </cell>
          <cell r="K1041" t="str">
            <v>Silver</v>
          </cell>
          <cell r="L1041" t="str">
            <v>Non S-Ox</v>
          </cell>
          <cell r="M1041">
            <v>311</v>
          </cell>
          <cell r="N1041" t="str">
            <v>No</v>
          </cell>
          <cell r="O1041" t="str">
            <v>Yes</v>
          </cell>
          <cell r="P1041">
            <v>40961</v>
          </cell>
          <cell r="Q1041" t="str">
            <v>-</v>
          </cell>
          <cell r="R1041" t="str">
            <v>In-House</v>
          </cell>
          <cell r="S1041" t="str">
            <v>Enterprise Technology</v>
          </cell>
          <cell r="T1041" t="str">
            <v>Industrial System IT</v>
          </cell>
          <cell r="U1041" t="str">
            <v>esatish</v>
          </cell>
          <cell r="V1041" t="str">
            <v>LSRINIVA</v>
          </cell>
          <cell r="W1041" t="str">
            <v>vhanuman</v>
          </cell>
          <cell r="X1041" t="str">
            <v>krahul1</v>
          </cell>
          <cell r="Y1041" t="str">
            <v>skoneru2</v>
          </cell>
          <cell r="Z1041" t="str">
            <v>-</v>
          </cell>
          <cell r="AA1041" t="str">
            <v>-</v>
          </cell>
          <cell r="AB1041" t="str">
            <v>Yes</v>
          </cell>
          <cell r="AC1041" t="str">
            <v>-</v>
          </cell>
          <cell r="AD1041" t="str">
            <v>No</v>
          </cell>
          <cell r="AE1041" t="str">
            <v>Engineering Statement of Work (eSOW) is web-based application used to document and define the requirements between Ford Motor Company and the Supplier in support of target setting, design, development, manufacturing, production process, communication, timing, quality, documentation and warranty. This document establishes a consensus for deliverables and formats to ensure understanding between the Supplier and Ford Motor Company. The SOW also is a guide to the division of responsibilities between Ford Motor Company and the Supplier.</v>
          </cell>
          <cell r="AG1041">
            <v>4</v>
          </cell>
          <cell r="AH1041" t="str">
            <v>Complete Migration to GCP (Both App &amp; DB)</v>
          </cell>
          <cell r="AI1041" t="str">
            <v>Q4 2024</v>
          </cell>
          <cell r="AJ1041" t="str">
            <v>No VM needed</v>
          </cell>
          <cell r="AL1041" t="str">
            <v>WAS</v>
          </cell>
          <cell r="AM1041" t="str">
            <v>Rewrite</v>
          </cell>
          <cell r="AN1041" t="str">
            <v>Q4 2026</v>
          </cell>
          <cell r="AQ1041" t="str">
            <v>SQL</v>
          </cell>
          <cell r="AR1041" t="str">
            <v>Modernize to Cloud Databases</v>
          </cell>
          <cell r="AS1041" t="str">
            <v>TBD</v>
          </cell>
          <cell r="AT1041" t="str">
            <v>Already migrated to GCP PostGres</v>
          </cell>
        </row>
        <row r="1042">
          <cell r="A1042">
            <v>21040</v>
          </cell>
          <cell r="B1042" t="str">
            <v>Battery Cell Innovation Lab</v>
          </cell>
          <cell r="C1042" t="str">
            <v>In Production</v>
          </cell>
          <cell r="D1042" t="str">
            <v>BCIL</v>
          </cell>
          <cell r="E1042" t="str">
            <v>ISIT</v>
          </cell>
          <cell r="F1042" t="str">
            <v>KCHRIST2</v>
          </cell>
          <cell r="G1042" t="str">
            <v>KCHRIST2</v>
          </cell>
          <cell r="H1042" t="str">
            <v>JCICOTTE</v>
          </cell>
          <cell r="I1042" t="str">
            <v>JLUCAS1</v>
          </cell>
          <cell r="J1042" t="str">
            <v>YES</v>
          </cell>
          <cell r="K1042" t="str">
            <v>Silver</v>
          </cell>
          <cell r="L1042" t="str">
            <v>Non S-Ox</v>
          </cell>
          <cell r="M1042">
            <v>211</v>
          </cell>
          <cell r="N1042" t="str">
            <v>Yes</v>
          </cell>
          <cell r="O1042" t="str">
            <v>No</v>
          </cell>
          <cell r="P1042">
            <v>41896</v>
          </cell>
          <cell r="Q1042" t="str">
            <v>-</v>
          </cell>
          <cell r="R1042" t="str">
            <v>COTS</v>
          </cell>
          <cell r="S1042" t="str">
            <v>PD Operations and Quality</v>
          </cell>
          <cell r="T1042" t="str">
            <v>Industrial System IT</v>
          </cell>
          <cell r="U1042" t="str">
            <v>kegle2</v>
          </cell>
          <cell r="V1042" t="str">
            <v>DSETERA</v>
          </cell>
          <cell r="W1042" t="str">
            <v>mkeena12</v>
          </cell>
          <cell r="X1042" t="str">
            <v>bmroue5</v>
          </cell>
          <cell r="Y1042" t="str">
            <v>cmangan2</v>
          </cell>
          <cell r="Z1042" t="str">
            <v>kegle2</v>
          </cell>
          <cell r="AA1042" t="str">
            <v>-</v>
          </cell>
          <cell r="AB1042" t="str">
            <v>No</v>
          </cell>
          <cell r="AC1042" t="str">
            <v>Yes</v>
          </cell>
          <cell r="AD1042" t="str">
            <v>No</v>
          </cell>
          <cell r="AE1042" t="str">
            <v>Provide a comprehensive test environment for battery cell technology. Arrays of Battery Cycling Instruments and Test Cells have been installed to accommodate testing battery cell packaging ranging from single cells to multi-cell pack configurations.    These testing instruments are capable of performing thermally controlled and automated test procedures, defined by test engineers. Test configuration, data capture, and data storage/data management is being supplied by a comprehensive AVL software solution. This software solution employs a client-server model architecture, where the client side will be a supplied and configured by AVL, and the server side component will be provisioned and managed by Ford IT residing in the corporate data center.</v>
          </cell>
          <cell r="AG1042">
            <v>7</v>
          </cell>
          <cell r="AH1042" t="str">
            <v>EDC New Hypervisor</v>
          </cell>
          <cell r="AI1042" t="str">
            <v>TBD</v>
          </cell>
          <cell r="AQ1042" t="str">
            <v>Oracle</v>
          </cell>
          <cell r="AR1042" t="str">
            <v>On-Prem</v>
          </cell>
          <cell r="AS1042" t="str">
            <v>TBD</v>
          </cell>
        </row>
        <row r="1043">
          <cell r="A1043">
            <v>21147</v>
          </cell>
          <cell r="B1043" t="str">
            <v>Teamcenter Visualization Mockup</v>
          </cell>
          <cell r="C1043" t="str">
            <v>In Production</v>
          </cell>
          <cell r="D1043" t="str">
            <v>TCVIS</v>
          </cell>
          <cell r="E1043" t="str">
            <v>ISIT</v>
          </cell>
          <cell r="F1043" t="str">
            <v>SBONNICI</v>
          </cell>
          <cell r="G1043" t="str">
            <v>KRAMMOHA</v>
          </cell>
          <cell r="H1043" t="str">
            <v>RHARIKR2</v>
          </cell>
          <cell r="I1043" t="str">
            <v>GRAO3</v>
          </cell>
          <cell r="J1043" t="str">
            <v>YES</v>
          </cell>
          <cell r="K1043" t="str">
            <v>Bronze</v>
          </cell>
          <cell r="L1043" t="str">
            <v>Non S-Ox</v>
          </cell>
          <cell r="M1043">
            <v>111</v>
          </cell>
          <cell r="N1043" t="str">
            <v>No</v>
          </cell>
          <cell r="O1043" t="str">
            <v>Yes</v>
          </cell>
          <cell r="P1043">
            <v>38095</v>
          </cell>
          <cell r="Q1043" t="str">
            <v>-</v>
          </cell>
          <cell r="R1043" t="str">
            <v>COTS</v>
          </cell>
          <cell r="S1043" t="str">
            <v>Advanced PD and Tech</v>
          </cell>
          <cell r="T1043" t="str">
            <v>Industrial System IT</v>
          </cell>
          <cell r="U1043" t="str">
            <v>mknotts1</v>
          </cell>
          <cell r="V1043" t="str">
            <v>GWALLAC9</v>
          </cell>
          <cell r="W1043" t="str">
            <v>-</v>
          </cell>
          <cell r="X1043" t="str">
            <v>spaike</v>
          </cell>
          <cell r="Y1043" t="str">
            <v>pnoubin2</v>
          </cell>
          <cell r="Z1043" t="str">
            <v>ashetty3</v>
          </cell>
          <cell r="AA1043" t="str">
            <v>-</v>
          </cell>
          <cell r="AB1043" t="str">
            <v>No</v>
          </cell>
          <cell r="AC1043" t="str">
            <v>-</v>
          </cell>
          <cell r="AD1043" t="str">
            <v>No</v>
          </cell>
          <cell r="AE1043" t="str">
            <v>View and Markup Tool for C3P NG/FEDE Data: TcVis is a collection of digital prototyping software.  TcVis may be used by designers, engineers, and also such groups as marketing, FCSD and finance. TcVis provides the following features: 3D visualization, package design and analysis functions, interference and collision detection, proximity and attribute filtering, and measurement tools.  TcVis is ready for production use, and has been released along with the current Ford Image</v>
          </cell>
          <cell r="AJ1043" t="str">
            <v>COTS</v>
          </cell>
          <cell r="AK1043" t="str">
            <v>See ISIT comments</v>
          </cell>
          <cell r="AQ1043" t="str">
            <v>SQL</v>
          </cell>
          <cell r="AR1043" t="str">
            <v>On-Prem</v>
          </cell>
          <cell r="AS1043" t="str">
            <v>TBD</v>
          </cell>
        </row>
        <row r="1044">
          <cell r="A1044">
            <v>21150</v>
          </cell>
          <cell r="B1044" t="str">
            <v>Global vehicle Distribution Solution</v>
          </cell>
          <cell r="C1044" t="str">
            <v>In Production</v>
          </cell>
          <cell r="D1044" t="str">
            <v>GVDS</v>
          </cell>
          <cell r="E1044" t="str">
            <v>ISIT</v>
          </cell>
          <cell r="F1044" t="str">
            <v>VVIJAY55</v>
          </cell>
          <cell r="G1044" t="str">
            <v>RADAM10</v>
          </cell>
          <cell r="H1044" t="str">
            <v>DASHOK1</v>
          </cell>
          <cell r="I1044" t="str">
            <v>SSENTH15</v>
          </cell>
          <cell r="J1044" t="str">
            <v>YES</v>
          </cell>
          <cell r="K1044" t="str">
            <v>Gold</v>
          </cell>
          <cell r="L1044" t="str">
            <v>S-Ox In Scope</v>
          </cell>
          <cell r="M1044">
            <v>232</v>
          </cell>
          <cell r="N1044" t="str">
            <v>No</v>
          </cell>
          <cell r="O1044" t="str">
            <v>Yes</v>
          </cell>
          <cell r="P1044">
            <v>41028</v>
          </cell>
          <cell r="Q1044" t="str">
            <v>-</v>
          </cell>
          <cell r="R1044" t="str">
            <v>COTS</v>
          </cell>
          <cell r="S1044" t="str">
            <v>Manufacturing Staffs</v>
          </cell>
          <cell r="T1044" t="str">
            <v>Industrial System IT</v>
          </cell>
          <cell r="U1044" t="str">
            <v>ssunda82</v>
          </cell>
          <cell r="V1044" t="str">
            <v>AKURIAN</v>
          </cell>
          <cell r="W1044" t="str">
            <v>ptirupa3</v>
          </cell>
          <cell r="X1044" t="str">
            <v>oorlova</v>
          </cell>
          <cell r="Y1044" t="str">
            <v>dashok1</v>
          </cell>
          <cell r="Z1044" t="str">
            <v>smahenda</v>
          </cell>
          <cell r="AA1044" t="str">
            <v>LRAGHUN1</v>
          </cell>
          <cell r="AB1044" t="str">
            <v>Yes</v>
          </cell>
          <cell r="AC1044" t="str">
            <v>No</v>
          </cell>
          <cell r="AD1044" t="str">
            <v>No</v>
          </cell>
          <cell r="AE1044" t="str">
            <v>The Global Vehicle Distribution Solution (GVDS) application has been established in order to support the global vehicle distribution process.  Main goal of the application is the implementation of logistics optimization for finished vehicles.</v>
          </cell>
          <cell r="AF1044" t="str">
            <v>IMG, EU</v>
          </cell>
          <cell r="AG1044">
            <v>14</v>
          </cell>
          <cell r="AH1044" t="str">
            <v>Will be Decommissioned</v>
          </cell>
          <cell r="AI1044" t="str">
            <v>Q2 2025</v>
          </cell>
          <cell r="AJ1044" t="str">
            <v xml:space="preserve">GVDS is not fully migrated to SaaS solution still, we are only having 7 active servers and Post April 2025 planning for full decomissioned </v>
          </cell>
          <cell r="AK1044" t="str">
            <v>Partial</v>
          </cell>
          <cell r="AM1044" t="str">
            <v>Version Upgrade</v>
          </cell>
          <cell r="AO1044" t="str">
            <v>7 - Webservices, Screens- 50+, No. Of BusinessUsers: 900+ + 30 -IT Users</v>
          </cell>
          <cell r="AQ1044" t="str">
            <v>SQL</v>
          </cell>
          <cell r="AR1044" t="str">
            <v>Modernize to Cloud Databases</v>
          </cell>
          <cell r="AS1044" t="str">
            <v>TBD</v>
          </cell>
          <cell r="AT1044" t="str">
            <v>SQL to AWS  Aurora PostgresDB migrated (vendor SaaS)</v>
          </cell>
          <cell r="AX1044" t="str">
            <v>N/A</v>
          </cell>
        </row>
        <row r="1045">
          <cell r="A1045">
            <v>21162</v>
          </cell>
          <cell r="B1045" t="str">
            <v>NAC- BARTENDER</v>
          </cell>
          <cell r="C1045" t="str">
            <v>In Production</v>
          </cell>
          <cell r="D1045" t="str">
            <v>BARTENDER</v>
          </cell>
          <cell r="E1045" t="str">
            <v>ISIT</v>
          </cell>
          <cell r="F1045" t="str">
            <v>JKOONS</v>
          </cell>
          <cell r="G1045" t="str">
            <v>TBROWN99</v>
          </cell>
          <cell r="H1045" t="str">
            <v>EMARTI32</v>
          </cell>
          <cell r="I1045" t="str">
            <v>JLUCAS1</v>
          </cell>
          <cell r="J1045" t="str">
            <v>NO</v>
          </cell>
          <cell r="K1045" t="str">
            <v>Copper</v>
          </cell>
          <cell r="L1045" t="str">
            <v>Non S-Ox</v>
          </cell>
          <cell r="M1045">
            <v>111</v>
          </cell>
          <cell r="N1045" t="str">
            <v>Yes</v>
          </cell>
          <cell r="O1045" t="str">
            <v>No</v>
          </cell>
          <cell r="R1045" t="str">
            <v>Managed by 3rd Party Purchased Service</v>
          </cell>
          <cell r="S1045" t="str">
            <v>PD Operations and Quality</v>
          </cell>
          <cell r="T1045" t="str">
            <v>Industrial System IT</v>
          </cell>
          <cell r="AE1045" t="str">
            <v>BarTender is software for designing and printing labels, barcodes and RFID tags.    This is a tool to be used with the APTL ACS RFID application.  Refer to APTL RFID Server Renewal 19638</v>
          </cell>
          <cell r="AF1045" t="str">
            <v>U.S.</v>
          </cell>
          <cell r="AG1045">
            <v>2</v>
          </cell>
          <cell r="AH1045" t="str">
            <v xml:space="preserve">Complete Migration to SaaS </v>
          </cell>
          <cell r="AI1045" t="str">
            <v>Q4 2025</v>
          </cell>
          <cell r="AJ1045" t="str">
            <v>COTS</v>
          </cell>
          <cell r="AM1045" t="str">
            <v>Will be Decommissioned</v>
          </cell>
          <cell r="AN1045" t="str">
            <v>4Q25</v>
          </cell>
          <cell r="AO1045" t="str">
            <v>10 users authorized to print RFID lablels</v>
          </cell>
          <cell r="AR1045" t="str">
            <v>Will be Decommissioned</v>
          </cell>
          <cell r="AS1045" t="str">
            <v>4Q25</v>
          </cell>
        </row>
        <row r="1046">
          <cell r="A1046">
            <v>21223</v>
          </cell>
          <cell r="B1046" t="str">
            <v>Global Illustrated Launch Timing</v>
          </cell>
          <cell r="C1046" t="str">
            <v>In Production</v>
          </cell>
          <cell r="D1046" t="str">
            <v>GILT</v>
          </cell>
          <cell r="E1046" t="str">
            <v>ISIT</v>
          </cell>
          <cell r="F1046" t="str">
            <v>OTHERS</v>
          </cell>
          <cell r="G1046" t="str">
            <v>CRISTIC</v>
          </cell>
          <cell r="H1046" t="str">
            <v>CSELF</v>
          </cell>
          <cell r="I1046" t="str">
            <v>ISIDDIQ6</v>
          </cell>
          <cell r="J1046" t="str">
            <v>NO</v>
          </cell>
          <cell r="K1046" t="str">
            <v>Silver</v>
          </cell>
          <cell r="L1046" t="str">
            <v>Non S-Ox</v>
          </cell>
          <cell r="M1046">
            <v>322</v>
          </cell>
          <cell r="N1046" t="str">
            <v>Yes</v>
          </cell>
          <cell r="O1046" t="str">
            <v>No</v>
          </cell>
          <cell r="P1046">
            <v>41435</v>
          </cell>
          <cell r="Q1046">
            <v>47117</v>
          </cell>
          <cell r="R1046" t="str">
            <v>In-House</v>
          </cell>
          <cell r="S1046" t="str">
            <v>New Model Programs</v>
          </cell>
          <cell r="T1046" t="str">
            <v>-</v>
          </cell>
          <cell r="U1046" t="str">
            <v>CSELF</v>
          </cell>
          <cell r="V1046" t="str">
            <v>CRISTIC</v>
          </cell>
          <cell r="W1046" t="str">
            <v>MHEMAMA1</v>
          </cell>
          <cell r="X1046" t="str">
            <v>MQIN8</v>
          </cell>
          <cell r="Y1046" t="str">
            <v>mzamor17</v>
          </cell>
          <cell r="Z1046" t="str">
            <v>apepper9</v>
          </cell>
          <cell r="AA1046" t="str">
            <v>mlulgjur</v>
          </cell>
          <cell r="AB1046" t="str">
            <v>No</v>
          </cell>
          <cell r="AC1046" t="str">
            <v>-</v>
          </cell>
          <cell r="AD1046" t="str">
            <v>No</v>
          </cell>
          <cell r="AE1046" t="str">
            <v>Manage Timing, Status, Metrics and critical issues for vehicle/powertrain launches globally.  In addition, manages the launch 'Read-Across' to inform in-flight launch teams of potential issues with critical timing.</v>
          </cell>
          <cell r="AG1046">
            <v>5</v>
          </cell>
          <cell r="AH1046" t="str">
            <v>Complete Migration to GCP (Both App &amp; DB)</v>
          </cell>
          <cell r="AI1046" t="str">
            <v>Q4 2025</v>
          </cell>
          <cell r="AJ1046" t="str">
            <v>Resources are onboarded in October, so lift and shift is planned to GCP CaaS to get rid of PCF as a first step.</v>
          </cell>
          <cell r="AK1046" t="str">
            <v xml:space="preserve">Resources are onboarded in October, so lift and shift is planned to GCP CaaS to get rid of PCF as a first step. </v>
          </cell>
          <cell r="AL1046" t="str">
            <v>WAS, Struts</v>
          </cell>
          <cell r="AM1046" t="str">
            <v>Rewrite</v>
          </cell>
          <cell r="AN1046" t="str">
            <v>TBD</v>
          </cell>
          <cell r="AP1046" t="str">
            <v>1. Resources are onboarded in October, so lift and shift is planned to GCP CaaS to get rid of PCF as a first step.
2. Application has to be rewritten completely from Struts to Springframework to mitigate Struts OIC</v>
          </cell>
          <cell r="AQ1046" t="str">
            <v>SQL</v>
          </cell>
          <cell r="AR1046" t="str">
            <v>Modernize to Cloud Databases</v>
          </cell>
          <cell r="AS1046" t="str">
            <v>Q4 2025</v>
          </cell>
          <cell r="AT1046" t="str">
            <v>DB has to be migrated to Cloud SQL Server 
SSRS reports are available currently which needs to be taken care [currently On-Prem]
Continue to run On-prem for now</v>
          </cell>
        </row>
        <row r="1047">
          <cell r="A1047">
            <v>21253</v>
          </cell>
          <cell r="B1047" t="str">
            <v>BOM Validation ICA</v>
          </cell>
          <cell r="C1047" t="str">
            <v>In Production</v>
          </cell>
          <cell r="D1047" t="str">
            <v>BOMval_ICA</v>
          </cell>
          <cell r="E1047" t="str">
            <v>ISIT</v>
          </cell>
          <cell r="F1047" t="str">
            <v>JKOONS</v>
          </cell>
          <cell r="G1047" t="str">
            <v>TBROWN99</v>
          </cell>
          <cell r="H1047" t="str">
            <v>EMARTI32</v>
          </cell>
          <cell r="I1047" t="str">
            <v>JLUCAS1</v>
          </cell>
          <cell r="J1047" t="str">
            <v>NO</v>
          </cell>
          <cell r="K1047" t="str">
            <v>Bronze</v>
          </cell>
          <cell r="L1047" t="str">
            <v>Non S-Ox</v>
          </cell>
          <cell r="M1047">
            <v>211</v>
          </cell>
          <cell r="N1047" t="str">
            <v>No</v>
          </cell>
          <cell r="O1047" t="str">
            <v>Yes</v>
          </cell>
          <cell r="P1047">
            <v>41238</v>
          </cell>
          <cell r="Q1047" t="str">
            <v>-</v>
          </cell>
          <cell r="R1047" t="str">
            <v>In-House</v>
          </cell>
          <cell r="S1047" t="str">
            <v>Manufacturing Staffs</v>
          </cell>
          <cell r="T1047" t="str">
            <v>Industrial System IT</v>
          </cell>
          <cell r="U1047" t="str">
            <v>gnagendr</v>
          </cell>
          <cell r="V1047" t="str">
            <v>PVENKAT5</v>
          </cell>
          <cell r="W1047" t="str">
            <v>mkeena12</v>
          </cell>
          <cell r="X1047" t="str">
            <v>mkhonizi</v>
          </cell>
          <cell r="Y1047" t="str">
            <v>kvasude4</v>
          </cell>
          <cell r="Z1047" t="str">
            <v>kbalasu8</v>
          </cell>
          <cell r="AA1047" t="str">
            <v>-</v>
          </cell>
          <cell r="AB1047" t="str">
            <v>No</v>
          </cell>
          <cell r="AC1047" t="str">
            <v>-</v>
          </cell>
          <cell r="AD1047" t="str">
            <v>No</v>
          </cell>
          <cell r="AE1047" t="str">
            <v>Excel/VBA tool originally developed by PD Business consist of an Excel/VBA file stored in SharePoint and with a SQL database on the backend.  It is used by MP&amp;L PPM and D&amp;R Engineers to confirm the Parts listed in the GPIRS BOM are accurate for a specific Build before ordering them for that Build.  The tool contains Part numbers and usages retrieved from GPIRS and provides a point-in-time copy of the GPIRS BOM for an upcoming Prototype Build event.</v>
          </cell>
          <cell r="AF1047" t="str">
            <v>FNA/AP/FOE</v>
          </cell>
          <cell r="AG1047">
            <v>8</v>
          </cell>
          <cell r="AH1047" t="str">
            <v>Complete Migration to GCP (Both App &amp; DB)</v>
          </cell>
          <cell r="AI1047" t="str">
            <v>Q4 2024</v>
          </cell>
          <cell r="AL1047" t="str">
            <v>WAS, Springboot (Java &gt;= 17)</v>
          </cell>
          <cell r="AM1047" t="str">
            <v>Rewrite</v>
          </cell>
          <cell r="AN1047" t="str">
            <v>Q4 2025</v>
          </cell>
          <cell r="AO1047" t="str">
            <v xml:space="preserve">300 users </v>
          </cell>
          <cell r="AQ1047" t="str">
            <v>SQL</v>
          </cell>
          <cell r="AR1047" t="str">
            <v>Modernize to Cloud Databases</v>
          </cell>
          <cell r="AS1047" t="str">
            <v>Q4 2024</v>
          </cell>
        </row>
        <row r="1048">
          <cell r="A1048">
            <v>21254</v>
          </cell>
          <cell r="B1048" t="str">
            <v>eCATS Centralized Reporting &amp; Data Repository</v>
          </cell>
          <cell r="C1048" t="str">
            <v>In Production</v>
          </cell>
          <cell r="D1048" t="str">
            <v>eCATS-RL</v>
          </cell>
          <cell r="E1048" t="str">
            <v>ISIT</v>
          </cell>
          <cell r="F1048" t="str">
            <v>SKING68</v>
          </cell>
          <cell r="G1048" t="str">
            <v>DCLEME13</v>
          </cell>
          <cell r="H1048" t="str">
            <v>TPICKERE</v>
          </cell>
          <cell r="I1048" t="str">
            <v>RPRASA22</v>
          </cell>
          <cell r="J1048" t="str">
            <v>YES</v>
          </cell>
          <cell r="K1048" t="str">
            <v>Copper</v>
          </cell>
          <cell r="L1048" t="str">
            <v>Non S-Ox</v>
          </cell>
          <cell r="M1048">
            <v>221</v>
          </cell>
          <cell r="N1048" t="str">
            <v>Yes</v>
          </cell>
          <cell r="O1048" t="str">
            <v>No</v>
          </cell>
          <cell r="P1048">
            <v>41240</v>
          </cell>
          <cell r="Q1048" t="str">
            <v>-</v>
          </cell>
          <cell r="R1048" t="str">
            <v>COTS</v>
          </cell>
          <cell r="S1048" t="str">
            <v>Manufacturing Engineering</v>
          </cell>
          <cell r="T1048" t="str">
            <v>Industrial System IT</v>
          </cell>
          <cell r="U1048" t="str">
            <v>ryoshida</v>
          </cell>
          <cell r="V1048" t="str">
            <v>MBAKE205</v>
          </cell>
          <cell r="W1048" t="str">
            <v>kcomben</v>
          </cell>
          <cell r="X1048" t="str">
            <v>tflakes</v>
          </cell>
          <cell r="Y1048" t="str">
            <v>mharvey1</v>
          </cell>
          <cell r="Z1048" t="str">
            <v>ssoleima</v>
          </cell>
          <cell r="AA1048" t="str">
            <v>mpolloc4</v>
          </cell>
          <cell r="AB1048" t="str">
            <v>No</v>
          </cell>
          <cell r="AC1048" t="str">
            <v>-</v>
          </cell>
          <cell r="AD1048" t="str">
            <v>No</v>
          </cell>
          <cell r="AE1048" t="str">
            <v>eCATS is vend-suppt. sys used by veh.assy plants to program/config/check/record the ECUs in each vehicle &amp; test the veh.fns those ECUs ctrl. Has ReportLogiq(RL) web-reporting, but also feeds corp.sys's for supporting/by vehs in service.  Prod.process uses per-plant config of plant floor stns &amp; local plant file/app.svr. Latter acts as receiver of stns' veh.results  +/- a distrib&amp;archive of veh.build-specs fr. other systems that steer eCATS stns' veh.procs. Plant hosting aids prod.process resilience. RL &amp; corp.feeds hosted on svrs often at Dearborn unless WAN-perf. &amp;/ JV-rules dictate regional / plant-located.  eCATS 2.0 into some plants 2016+ brings unmanned 'Mini' stns for more progr. of ECUs, initially only upstream of existing eCATS areas. W/o user interf. for oper/maint, mgmt of Minis uses plant-based  web/service fn AdminLogiq(AL).  NB: eCATS often called End-Of-Line - but term neither limited to eCATS nor role. ECU progr. also called flashing - but InPlant Flash is name of NA-only sys w different technol</v>
          </cell>
          <cell r="AG1048">
            <v>59</v>
          </cell>
          <cell r="AH1048" t="str">
            <v>EDC New Hypervisor</v>
          </cell>
          <cell r="AI1048" t="str">
            <v>TBD</v>
          </cell>
          <cell r="AK1048" t="str">
            <v>Tranitioning to new version that uses CaaS (mCATS)</v>
          </cell>
          <cell r="AQ1048" t="str">
            <v>SQL</v>
          </cell>
          <cell r="AR1048" t="str">
            <v>On-Prem</v>
          </cell>
          <cell r="AS1048" t="str">
            <v>TBD</v>
          </cell>
          <cell r="AT1048" t="str">
            <v>Vendor product. Business criticality kept databases local to manufacturing site.</v>
          </cell>
        </row>
        <row r="1049">
          <cell r="A1049">
            <v>21258</v>
          </cell>
          <cell r="B1049" t="str">
            <v>Global Environmental Reserve System</v>
          </cell>
          <cell r="C1049" t="str">
            <v>In Production</v>
          </cell>
          <cell r="D1049" t="str">
            <v>GERS</v>
          </cell>
          <cell r="E1049" t="str">
            <v>ISIT</v>
          </cell>
          <cell r="F1049" t="str">
            <v>DKAVITHA</v>
          </cell>
          <cell r="G1049" t="str">
            <v>UVIJAYAL</v>
          </cell>
          <cell r="H1049" t="str">
            <v>ARADHA11</v>
          </cell>
          <cell r="I1049" t="str">
            <v>TTOBOLSK</v>
          </cell>
          <cell r="J1049" t="str">
            <v>NO</v>
          </cell>
          <cell r="K1049" t="str">
            <v>Bronze</v>
          </cell>
          <cell r="L1049" t="str">
            <v>Non S-Ox</v>
          </cell>
          <cell r="M1049">
            <v>221</v>
          </cell>
          <cell r="N1049" t="str">
            <v>No</v>
          </cell>
          <cell r="O1049" t="str">
            <v>Yes</v>
          </cell>
          <cell r="P1049">
            <v>41608</v>
          </cell>
          <cell r="Q1049">
            <v>46021</v>
          </cell>
          <cell r="R1049" t="str">
            <v>In-House</v>
          </cell>
          <cell r="S1049" t="str">
            <v>Policy</v>
          </cell>
          <cell r="T1049" t="str">
            <v>Industrial System IT</v>
          </cell>
          <cell r="U1049" t="str">
            <v>GMARQU25</v>
          </cell>
          <cell r="V1049" t="str">
            <v>TWALTON</v>
          </cell>
          <cell r="W1049" t="str">
            <v>MHEMAMA1</v>
          </cell>
          <cell r="X1049" t="str">
            <v>PLEENA1</v>
          </cell>
          <cell r="Y1049" t="str">
            <v>prajanga</v>
          </cell>
          <cell r="Z1049" t="str">
            <v>-</v>
          </cell>
          <cell r="AA1049" t="str">
            <v>abremmer</v>
          </cell>
          <cell r="AB1049" t="str">
            <v>No</v>
          </cell>
          <cell r="AC1049" t="str">
            <v>-</v>
          </cell>
          <cell r="AD1049" t="str">
            <v>No</v>
          </cell>
          <cell r="AE1049" t="str">
            <v>Application for the EQO to track environmental liabilities. Global Environmental Reserve System is a collaboration solution that provides an Interface for environmental engineers to input liability costs.Provides a process for approval of the estimate. Provides an interface to maintain quarterly balance/adjustments (Reserve Tracker) Security Environmental Quality Office (EQO) Site update access restricted. Admin Functions to maintain information such as: site list, currency code/name mapping, etc.</v>
          </cell>
          <cell r="AF1049" t="str">
            <v>Global</v>
          </cell>
          <cell r="AG1049">
            <v>4</v>
          </cell>
          <cell r="AH1049" t="str">
            <v>Partial Migration to GCP</v>
          </cell>
          <cell r="AI1049" t="str">
            <v>Q3 2025</v>
          </cell>
          <cell r="AQ1049" t="str">
            <v>SQL</v>
          </cell>
          <cell r="AR1049" t="str">
            <v>Modernize to Cloud Databases</v>
          </cell>
          <cell r="AS1049" t="str">
            <v>Q3 2025</v>
          </cell>
          <cell r="AT1049" t="str">
            <v>SQL to Postgres migration will be done by Q2 2025. Application is running in GCP Cloud Run. 4 VM will be decomissioned by Q3 2025.
QA in-progress.</v>
          </cell>
        </row>
        <row r="1050">
          <cell r="A1050">
            <v>21300</v>
          </cell>
          <cell r="B1050" t="str">
            <v>CMMS NG-Web</v>
          </cell>
          <cell r="C1050" t="str">
            <v>In Production</v>
          </cell>
          <cell r="D1050" t="str">
            <v>CMMS NG</v>
          </cell>
          <cell r="E1050" t="str">
            <v>ISIT</v>
          </cell>
          <cell r="F1050" t="str">
            <v>VVIJAY55</v>
          </cell>
          <cell r="G1050" t="str">
            <v>BGANESH</v>
          </cell>
          <cell r="H1050" t="str">
            <v>SMERCYAN</v>
          </cell>
          <cell r="I1050" t="str">
            <v>PKOTILA</v>
          </cell>
          <cell r="J1050" t="str">
            <v>NO</v>
          </cell>
          <cell r="K1050" t="str">
            <v>Gold</v>
          </cell>
          <cell r="L1050" t="str">
            <v>S-Ox In Scope</v>
          </cell>
          <cell r="M1050">
            <v>233</v>
          </cell>
          <cell r="N1050" t="str">
            <v>No</v>
          </cell>
          <cell r="O1050" t="str">
            <v>Yes</v>
          </cell>
          <cell r="P1050">
            <v>41213</v>
          </cell>
          <cell r="Q1050" t="str">
            <v>-</v>
          </cell>
          <cell r="R1050" t="str">
            <v>In-House</v>
          </cell>
          <cell r="S1050" t="str">
            <v>Manufacturing Staffs</v>
          </cell>
          <cell r="T1050" t="str">
            <v>Industrial System IT</v>
          </cell>
          <cell r="U1050" t="str">
            <v>ssunda82</v>
          </cell>
          <cell r="V1050" t="str">
            <v>AKURIAN</v>
          </cell>
          <cell r="W1050" t="str">
            <v>nqian2</v>
          </cell>
          <cell r="X1050" t="str">
            <v>dgarimel</v>
          </cell>
          <cell r="Y1050" t="str">
            <v>PILOUIS</v>
          </cell>
          <cell r="Z1050" t="str">
            <v>mmuruge7</v>
          </cell>
          <cell r="AA1050" t="str">
            <v>knaray21</v>
          </cell>
          <cell r="AB1050" t="str">
            <v>No</v>
          </cell>
          <cell r="AC1050" t="str">
            <v>No</v>
          </cell>
          <cell r="AD1050" t="str">
            <v>No</v>
          </cell>
          <cell r="AE1050" t="str">
            <v>Web hosted front end for CMMS. This enables existing CMMS3 mainframe screens to be accessible via a web browser.</v>
          </cell>
          <cell r="AJ1050" t="str">
            <v>N/A</v>
          </cell>
          <cell r="AK1050" t="str">
            <v>No VM</v>
          </cell>
          <cell r="AL1050" t="str">
            <v>Struts</v>
          </cell>
          <cell r="AM1050" t="str">
            <v>Rewrite</v>
          </cell>
          <cell r="AN1050" t="str">
            <v>Q3 2025</v>
          </cell>
          <cell r="AR1050" t="str">
            <v>On-Prem</v>
          </cell>
          <cell r="AT1050" t="str">
            <v>Current DB DB2</v>
          </cell>
          <cell r="AU1050" t="str">
            <v>YES</v>
          </cell>
          <cell r="AV1050" t="str">
            <v>Will be Decommissioned</v>
          </cell>
          <cell r="AW1050" t="str">
            <v>TBD</v>
          </cell>
          <cell r="AX1050" t="str">
            <v>To be replaced by MMP SAP</v>
          </cell>
        </row>
        <row r="1051">
          <cell r="A1051">
            <v>21366</v>
          </cell>
          <cell r="B1051" t="str">
            <v>STARS - PTT Automation System</v>
          </cell>
          <cell r="C1051" t="str">
            <v>In Production</v>
          </cell>
          <cell r="D1051" t="str">
            <v>EuPD-STARS</v>
          </cell>
          <cell r="E1051" t="str">
            <v>ISIT</v>
          </cell>
          <cell r="F1051" t="str">
            <v>JPITTERL</v>
          </cell>
          <cell r="G1051" t="str">
            <v>STHOM124</v>
          </cell>
          <cell r="H1051" t="str">
            <v>AVARADI1</v>
          </cell>
          <cell r="I1051" t="str">
            <v>JLUCAS1</v>
          </cell>
          <cell r="J1051" t="str">
            <v>YES</v>
          </cell>
          <cell r="K1051" t="str">
            <v>Copper</v>
          </cell>
          <cell r="L1051" t="str">
            <v>Non S-Ox</v>
          </cell>
          <cell r="M1051">
            <v>111</v>
          </cell>
          <cell r="N1051" t="str">
            <v>Yes</v>
          </cell>
          <cell r="O1051" t="str">
            <v>No</v>
          </cell>
          <cell r="P1051">
            <v>38536</v>
          </cell>
          <cell r="Q1051" t="str">
            <v>-</v>
          </cell>
          <cell r="R1051" t="str">
            <v>COTS</v>
          </cell>
          <cell r="S1051" t="str">
            <v>PD Operations and Quality</v>
          </cell>
          <cell r="T1051" t="str">
            <v>-</v>
          </cell>
          <cell r="U1051" t="str">
            <v>IUNGERAT</v>
          </cell>
          <cell r="V1051" t="str">
            <v>JVERHEY2</v>
          </cell>
          <cell r="W1051" t="str">
            <v>mkeena12</v>
          </cell>
          <cell r="X1051" t="str">
            <v>IDAVIE18</v>
          </cell>
          <cell r="Y1051" t="str">
            <v>DDUESTER</v>
          </cell>
          <cell r="Z1051" t="str">
            <v>-</v>
          </cell>
          <cell r="AA1051" t="str">
            <v>-</v>
          </cell>
          <cell r="AB1051" t="str">
            <v>No</v>
          </cell>
          <cell r="AC1051" t="str">
            <v>-</v>
          </cell>
          <cell r="AD1051" t="str">
            <v>No</v>
          </cell>
          <cell r="AE1051" t="str">
            <v>STARS as a real time system is imbedded in the key testing facilities of Powertrain Testing (PTT). It verifies new engine designs, conduct engine and transmission durability tests, establish engine performance, and develop engine, transmission and power train calibrations. It is a purchased system (COTS).</v>
          </cell>
          <cell r="AF1051" t="str">
            <v>EU</v>
          </cell>
          <cell r="AH1051" t="str">
            <v>Will be Decommissioned</v>
          </cell>
          <cell r="AI1051" t="str">
            <v>TBD</v>
          </cell>
          <cell r="AJ1051" t="str">
            <v>None</v>
          </cell>
          <cell r="AK1051" t="str">
            <v>N/A</v>
          </cell>
          <cell r="AM1051" t="str">
            <v>Will be Decommissioned</v>
          </cell>
          <cell r="AN1051" t="str">
            <v>TBD</v>
          </cell>
          <cell r="AO1051" t="str">
            <v>N/A</v>
          </cell>
          <cell r="AR1051" t="str">
            <v>Will be Decommissioned</v>
          </cell>
          <cell r="AS1051" t="str">
            <v>TBD</v>
          </cell>
          <cell r="AV1051" t="str">
            <v>Will be Decommissioned</v>
          </cell>
          <cell r="AW1051" t="str">
            <v>TBD</v>
          </cell>
        </row>
        <row r="1052">
          <cell r="A1052">
            <v>21376</v>
          </cell>
          <cell r="B1052" t="str">
            <v>Global S&amp;R Paynter</v>
          </cell>
          <cell r="C1052" t="str">
            <v>In Production</v>
          </cell>
          <cell r="D1052" t="str">
            <v>GSRP</v>
          </cell>
          <cell r="E1052" t="str">
            <v>ISIT</v>
          </cell>
          <cell r="F1052" t="str">
            <v>JKOONS</v>
          </cell>
          <cell r="G1052" t="str">
            <v>NLAKSHMA</v>
          </cell>
          <cell r="H1052" t="str">
            <v>MMAHIMA</v>
          </cell>
          <cell r="I1052" t="str">
            <v>JLUCAS1</v>
          </cell>
          <cell r="J1052" t="str">
            <v>NO</v>
          </cell>
          <cell r="K1052" t="str">
            <v>Silver</v>
          </cell>
          <cell r="L1052" t="str">
            <v>Non S-Ox</v>
          </cell>
          <cell r="M1052">
            <v>211</v>
          </cell>
          <cell r="N1052" t="str">
            <v>No</v>
          </cell>
          <cell r="O1052" t="str">
            <v>Yes</v>
          </cell>
          <cell r="P1052">
            <v>41654</v>
          </cell>
          <cell r="Q1052" t="str">
            <v>-</v>
          </cell>
          <cell r="R1052" t="str">
            <v>In-House</v>
          </cell>
          <cell r="S1052" t="str">
            <v>PD Operations and Quality</v>
          </cell>
          <cell r="T1052" t="str">
            <v>Industrial System IT</v>
          </cell>
          <cell r="U1052" t="str">
            <v>twittro1</v>
          </cell>
          <cell r="V1052" t="str">
            <v>EBARRET2</v>
          </cell>
          <cell r="W1052" t="str">
            <v>maltimus</v>
          </cell>
          <cell r="X1052" t="str">
            <v>gcharani</v>
          </cell>
          <cell r="Y1052" t="str">
            <v>barumug2</v>
          </cell>
          <cell r="Z1052" t="str">
            <v>Ebarret2</v>
          </cell>
          <cell r="AA1052" t="str">
            <v>mlawson3</v>
          </cell>
          <cell r="AB1052" t="str">
            <v>No</v>
          </cell>
          <cell r="AC1052" t="str">
            <v>-</v>
          </cell>
          <cell r="AD1052" t="str">
            <v>No</v>
          </cell>
          <cell r="AE1052" t="str">
            <v>This application will provide program teams in NVH the ability to create dashboards and paynter charts on programs based on input from plants  ( VO and VE development Teams ) on S&amp;R issues.</v>
          </cell>
          <cell r="AF1052" t="str">
            <v>Global</v>
          </cell>
          <cell r="AG1052">
            <v>4</v>
          </cell>
          <cell r="AH1052" t="str">
            <v>Complete Migration to GCP (Both App &amp; DB)</v>
          </cell>
          <cell r="AI1052" t="str">
            <v>TBD</v>
          </cell>
          <cell r="AL1052" t="str">
            <v>WAS, Springboot</v>
          </cell>
          <cell r="AM1052" t="str">
            <v>Rewrite</v>
          </cell>
          <cell r="AN1052" t="str">
            <v>Q3 2026</v>
          </cell>
          <cell r="AQ1052" t="str">
            <v>SQL</v>
          </cell>
          <cell r="AR1052" t="str">
            <v>Modernize to Cloud Databases</v>
          </cell>
          <cell r="AS1052" t="str">
            <v>TBD</v>
          </cell>
        </row>
        <row r="1053">
          <cell r="A1053">
            <v>21382</v>
          </cell>
          <cell r="B1053" t="str">
            <v>Paint End-of-line Dirt Detection System</v>
          </cell>
          <cell r="C1053" t="str">
            <v>In Production</v>
          </cell>
          <cell r="D1053" t="str">
            <v>PEDDS</v>
          </cell>
          <cell r="E1053" t="str">
            <v>ISIT</v>
          </cell>
          <cell r="F1053" t="str">
            <v>SKING68</v>
          </cell>
          <cell r="G1053" t="str">
            <v>JLYNN1</v>
          </cell>
          <cell r="H1053" t="str">
            <v>GKESAVAR</v>
          </cell>
          <cell r="I1053" t="str">
            <v>AELANGO</v>
          </cell>
          <cell r="J1053" t="str">
            <v>NO</v>
          </cell>
          <cell r="K1053" t="str">
            <v>Bronze</v>
          </cell>
          <cell r="L1053" t="str">
            <v>Non S-Ox</v>
          </cell>
          <cell r="M1053">
            <v>111</v>
          </cell>
          <cell r="N1053" t="str">
            <v>No</v>
          </cell>
          <cell r="O1053" t="str">
            <v>Yes</v>
          </cell>
          <cell r="P1053">
            <v>41112</v>
          </cell>
          <cell r="Q1053" t="str">
            <v>-</v>
          </cell>
          <cell r="R1053" t="str">
            <v>In-House</v>
          </cell>
          <cell r="S1053" t="str">
            <v>Manufacturing Engineering</v>
          </cell>
          <cell r="T1053" t="str">
            <v>Industrial System IT</v>
          </cell>
          <cell r="U1053" t="str">
            <v>tgather1</v>
          </cell>
          <cell r="V1053" t="str">
            <v>AFIALA</v>
          </cell>
          <cell r="W1053" t="str">
            <v>RMAHESH1</v>
          </cell>
          <cell r="X1053" t="str">
            <v>skaranam</v>
          </cell>
          <cell r="Y1053" t="str">
            <v>-</v>
          </cell>
          <cell r="Z1053" t="str">
            <v>-</v>
          </cell>
          <cell r="AA1053" t="str">
            <v>-</v>
          </cell>
          <cell r="AB1053" t="str">
            <v>No</v>
          </cell>
          <cell r="AC1053" t="str">
            <v>No</v>
          </cell>
          <cell r="AD1053" t="str">
            <v>No</v>
          </cell>
          <cell r="AE1053" t="str">
            <v>This system stores the images from the vision systems and analyzes those images for paint problem determination</v>
          </cell>
          <cell r="AG1053">
            <v>10</v>
          </cell>
          <cell r="AH1053" t="str">
            <v>EDC New Hypervisor</v>
          </cell>
          <cell r="AI1053" t="str">
            <v>Q3 2025</v>
          </cell>
          <cell r="AL1053" t="str">
            <v>WAS, Struts, Springboot (Java &gt;= 17)</v>
          </cell>
          <cell r="AM1053" t="str">
            <v>Version Upgrade</v>
          </cell>
          <cell r="AN1053" t="str">
            <v>Q2 2025</v>
          </cell>
          <cell r="AP1053" t="str">
            <v>Java 17 uopgrade is completed in 2024. Planning to upgrade Java 21 by Q2 2025</v>
          </cell>
          <cell r="AQ1053" t="str">
            <v>SQL</v>
          </cell>
          <cell r="AR1053" t="str">
            <v>Modernize to Cloud Databases</v>
          </cell>
          <cell r="AS1053" t="str">
            <v>Q4 2024</v>
          </cell>
          <cell r="AT1053" t="str">
            <v>Already Migrated to GCP CloudPostgreSQL</v>
          </cell>
        </row>
        <row r="1054">
          <cell r="A1054">
            <v>21453</v>
          </cell>
          <cell r="B1054" t="str">
            <v>www.vehdyn.ford.com</v>
          </cell>
          <cell r="C1054" t="str">
            <v>In Production</v>
          </cell>
          <cell r="D1054" t="str">
            <v>vehdyn</v>
          </cell>
          <cell r="E1054" t="str">
            <v>ISIT</v>
          </cell>
          <cell r="F1054" t="str">
            <v>OTHERS</v>
          </cell>
          <cell r="G1054" t="str">
            <v>SLINDSTR</v>
          </cell>
          <cell r="H1054" t="str">
            <v>JVARGA6</v>
          </cell>
          <cell r="I1054" t="str">
            <v>GRAO3</v>
          </cell>
          <cell r="J1054" t="str">
            <v>NO</v>
          </cell>
          <cell r="K1054" t="str">
            <v>Silver</v>
          </cell>
          <cell r="L1054" t="str">
            <v>Non S-Ox</v>
          </cell>
          <cell r="M1054">
            <v>211</v>
          </cell>
          <cell r="N1054" t="str">
            <v>Yes</v>
          </cell>
          <cell r="O1054" t="str">
            <v>No</v>
          </cell>
          <cell r="P1054">
            <v>41172</v>
          </cell>
          <cell r="Q1054" t="str">
            <v>-</v>
          </cell>
          <cell r="R1054" t="str">
            <v>In-House</v>
          </cell>
          <cell r="S1054" t="str">
            <v>PD Operations and Quality</v>
          </cell>
          <cell r="T1054" t="str">
            <v>-</v>
          </cell>
          <cell r="U1054" t="str">
            <v>jvarga6</v>
          </cell>
          <cell r="V1054" t="str">
            <v>SLINDSTR</v>
          </cell>
          <cell r="W1054" t="str">
            <v>-</v>
          </cell>
          <cell r="X1054" t="str">
            <v>MZALESKI</v>
          </cell>
          <cell r="Y1054" t="str">
            <v>tyeh6</v>
          </cell>
          <cell r="Z1054" t="str">
            <v>MZALESKI</v>
          </cell>
          <cell r="AA1054" t="str">
            <v>jvarga6</v>
          </cell>
          <cell r="AB1054" t="str">
            <v>No</v>
          </cell>
          <cell r="AC1054" t="str">
            <v>No</v>
          </cell>
          <cell r="AD1054" t="str">
            <v>No</v>
          </cell>
          <cell r="AE1054" t="str">
            <v>Web site used for core vehicle dynamics North America, to dissemite methods and tools to other vehicle dynamics organizations.</v>
          </cell>
          <cell r="AG1054">
            <v>6</v>
          </cell>
          <cell r="AH1054" t="str">
            <v>Partial Migration to GCP</v>
          </cell>
          <cell r="AI1054" t="str">
            <v>TBD</v>
          </cell>
          <cell r="AK1054" t="str">
            <v>See ISIT comments</v>
          </cell>
        </row>
        <row r="1055">
          <cell r="A1055">
            <v>21468</v>
          </cell>
          <cell r="B1055" t="str">
            <v>Global Color Management System</v>
          </cell>
          <cell r="C1055" t="str">
            <v>In Production</v>
          </cell>
          <cell r="D1055" t="str">
            <v>GCMS</v>
          </cell>
          <cell r="E1055" t="str">
            <v>ISIT</v>
          </cell>
          <cell r="F1055" t="str">
            <v>VVIJAY55</v>
          </cell>
          <cell r="G1055" t="str">
            <v>ABANSA15</v>
          </cell>
          <cell r="H1055" t="str">
            <v>VBHATT</v>
          </cell>
          <cell r="I1055" t="str">
            <v>ABANSA15</v>
          </cell>
          <cell r="J1055" t="str">
            <v>NO</v>
          </cell>
          <cell r="K1055" t="str">
            <v>Gold</v>
          </cell>
          <cell r="L1055" t="str">
            <v>Non S-Ox</v>
          </cell>
          <cell r="M1055">
            <v>221</v>
          </cell>
          <cell r="N1055" t="str">
            <v>No</v>
          </cell>
          <cell r="O1055" t="str">
            <v>Yes</v>
          </cell>
          <cell r="P1055">
            <v>41638</v>
          </cell>
          <cell r="Q1055" t="str">
            <v>-</v>
          </cell>
          <cell r="R1055" t="str">
            <v>In-House</v>
          </cell>
          <cell r="S1055" t="str">
            <v>Advanced PD and Tech</v>
          </cell>
          <cell r="T1055" t="str">
            <v>Industrial System IT</v>
          </cell>
          <cell r="U1055" t="str">
            <v>kmihalic</v>
          </cell>
          <cell r="V1055" t="str">
            <v>CWETZEL</v>
          </cell>
          <cell r="W1055" t="str">
            <v>amcabee</v>
          </cell>
          <cell r="X1055" t="str">
            <v>amcabee</v>
          </cell>
          <cell r="Y1055" t="str">
            <v>jkim131</v>
          </cell>
          <cell r="Z1055" t="str">
            <v>ktaylo36</v>
          </cell>
          <cell r="AA1055" t="str">
            <v>-</v>
          </cell>
          <cell r="AB1055" t="str">
            <v>Yes</v>
          </cell>
          <cell r="AC1055" t="str">
            <v>Yes</v>
          </cell>
          <cell r="AD1055" t="str">
            <v>No</v>
          </cell>
          <cell r="AE1055" t="str">
            <v>GCMS is the next gen ColorTrax application. The goal of GCMS is to streamline the Color Harmony, Color Release, Design Mastering and Design Quality process. Currently the process depends heavily on manual data entry, subject matter expertise and gaining Ford information from suppliers. GCMS will streamline the color release process by automatically and seamlessly pulling and updating information from upstream systems  eliminating the redundant data entry that exists today and providing advanced analytical capabilities to identity gaps/issues earlier in the GPDS process. GCMS will serve as a single global repository for color and materials mastering and appearance item approval tracking and reporting.</v>
          </cell>
          <cell r="AG1055">
            <v>11</v>
          </cell>
          <cell r="AH1055" t="str">
            <v>Complete Migration to GCP (Both App &amp; DB)</v>
          </cell>
          <cell r="AI1055" t="str">
            <v>TBD</v>
          </cell>
          <cell r="AL1055" t="str">
            <v>WAS, Struts, Springboot</v>
          </cell>
          <cell r="AN1055" t="str">
            <v>TBD</v>
          </cell>
          <cell r="AQ1055" t="str">
            <v>SQL</v>
          </cell>
          <cell r="AS1055" t="str">
            <v>TBD</v>
          </cell>
          <cell r="AY1055" t="str">
            <v>WebFocus</v>
          </cell>
        </row>
        <row r="1056">
          <cell r="A1056">
            <v>21504</v>
          </cell>
          <cell r="B1056" t="str">
            <v>DDVPM Data Management</v>
          </cell>
          <cell r="C1056" t="str">
            <v>In Production</v>
          </cell>
          <cell r="D1056" t="str">
            <v>DDVPM-DM</v>
          </cell>
          <cell r="E1056" t="str">
            <v>ISIT</v>
          </cell>
          <cell r="F1056" t="str">
            <v>SBONNICI</v>
          </cell>
          <cell r="G1056" t="str">
            <v>SBONNICI</v>
          </cell>
          <cell r="H1056" t="str">
            <v>ABANSA15</v>
          </cell>
          <cell r="I1056" t="str">
            <v>GRAO3</v>
          </cell>
          <cell r="J1056" t="str">
            <v>NO</v>
          </cell>
          <cell r="K1056" t="str">
            <v>Bronze</v>
          </cell>
          <cell r="L1056" t="str">
            <v>Non S-Ox</v>
          </cell>
          <cell r="M1056">
            <v>211</v>
          </cell>
          <cell r="N1056" t="str">
            <v>No</v>
          </cell>
          <cell r="O1056" t="str">
            <v>Yes</v>
          </cell>
          <cell r="P1056">
            <v>41777</v>
          </cell>
          <cell r="Q1056" t="str">
            <v>-</v>
          </cell>
          <cell r="R1056" t="str">
            <v>In-House</v>
          </cell>
          <cell r="S1056" t="str">
            <v>Enterprise Technology</v>
          </cell>
          <cell r="T1056" t="str">
            <v>Industrial System IT</v>
          </cell>
          <cell r="U1056" t="str">
            <v>jkearns2</v>
          </cell>
          <cell r="V1056" t="str">
            <v>GHUTTING</v>
          </cell>
          <cell r="W1056" t="str">
            <v>MHEMAMA1</v>
          </cell>
          <cell r="X1056" t="str">
            <v>amcabee</v>
          </cell>
          <cell r="Y1056" t="str">
            <v>breddy7</v>
          </cell>
          <cell r="Z1056" t="str">
            <v>-</v>
          </cell>
          <cell r="AA1056" t="str">
            <v>-</v>
          </cell>
          <cell r="AB1056" t="str">
            <v>No</v>
          </cell>
          <cell r="AC1056" t="str">
            <v>-</v>
          </cell>
          <cell r="AD1056" t="str">
            <v>No</v>
          </cell>
          <cell r="AE1056" t="str">
            <v>Application to store and manage digital appearance assets captured from physical materials using appearance capture devices. Also has provision to capture metadata about the verification status of the captured material .  Acronym meaning: Design Digital Validation of Physical Material.</v>
          </cell>
          <cell r="AG1056">
            <v>9</v>
          </cell>
          <cell r="AH1056" t="str">
            <v>Will be Decommissioned</v>
          </cell>
          <cell r="AI1056" t="str">
            <v>TBD</v>
          </cell>
          <cell r="AK1056" t="str">
            <v>See ISIT comments</v>
          </cell>
          <cell r="AL1056" t="str">
            <v>WAS</v>
          </cell>
          <cell r="AM1056" t="str">
            <v>Will be Decommissioned</v>
          </cell>
          <cell r="AN1056" t="str">
            <v>TBD</v>
          </cell>
          <cell r="AQ1056" t="str">
            <v>SQL</v>
          </cell>
          <cell r="AR1056" t="str">
            <v>Will be Decommissioned</v>
          </cell>
          <cell r="AS1056" t="str">
            <v>TBD</v>
          </cell>
        </row>
        <row r="1057">
          <cell r="A1057">
            <v>21535</v>
          </cell>
          <cell r="B1057" t="str">
            <v>NX Mfg Tools</v>
          </cell>
          <cell r="C1057" t="str">
            <v>In Production</v>
          </cell>
          <cell r="D1057" t="str">
            <v>NXMFG</v>
          </cell>
          <cell r="E1057" t="str">
            <v>ISIT</v>
          </cell>
          <cell r="F1057" t="str">
            <v>JKOONS</v>
          </cell>
          <cell r="G1057" t="str">
            <v>MMAHIMA</v>
          </cell>
          <cell r="H1057" t="str">
            <v>VPRAHALA</v>
          </cell>
          <cell r="I1057" t="str">
            <v>GRAO3</v>
          </cell>
          <cell r="J1057" t="str">
            <v>YES</v>
          </cell>
          <cell r="K1057" t="str">
            <v>Bronze</v>
          </cell>
          <cell r="L1057" t="str">
            <v>Non S-Ox</v>
          </cell>
          <cell r="M1057">
            <v>211</v>
          </cell>
          <cell r="N1057" t="str">
            <v>No</v>
          </cell>
          <cell r="O1057" t="str">
            <v>Yes</v>
          </cell>
          <cell r="P1057">
            <v>42978</v>
          </cell>
          <cell r="Q1057" t="str">
            <v>-</v>
          </cell>
          <cell r="R1057" t="str">
            <v>COTS</v>
          </cell>
          <cell r="S1057" t="str">
            <v>Manufacturing Engineering</v>
          </cell>
          <cell r="T1057" t="str">
            <v>Industrial System IT</v>
          </cell>
          <cell r="U1057" t="str">
            <v>mprasad5</v>
          </cell>
          <cell r="V1057" t="str">
            <v>LBABEL</v>
          </cell>
          <cell r="W1057" t="str">
            <v>gbeera</v>
          </cell>
          <cell r="X1057" t="str">
            <v>arajend8</v>
          </cell>
          <cell r="Y1057" t="str">
            <v>tpradee1</v>
          </cell>
          <cell r="Z1057" t="str">
            <v>-</v>
          </cell>
          <cell r="AA1057" t="str">
            <v>-</v>
          </cell>
          <cell r="AB1057" t="str">
            <v>No</v>
          </cell>
          <cell r="AC1057" t="str">
            <v>-</v>
          </cell>
          <cell r="AD1057" t="str">
            <v>No</v>
          </cell>
          <cell r="AE1057" t="str">
            <v>COTS suite of tools providing a wide range of manufacturing capabilities including: translators, assembly modeling, model editing, visualization, verification, post processing, machine simulation and plant layout. This includes the NX Total Machining and Line Designer Modules.</v>
          </cell>
          <cell r="AG1057">
            <v>5</v>
          </cell>
          <cell r="AH1057" t="str">
            <v>EDC New Hypervisor</v>
          </cell>
          <cell r="AI1057" t="str">
            <v>TBD</v>
          </cell>
          <cell r="AK1057" t="str">
            <v>See ISIT comments</v>
          </cell>
        </row>
        <row r="1058">
          <cell r="A1058">
            <v>21540</v>
          </cell>
          <cell r="B1058" t="str">
            <v>GDT Syntax Checker</v>
          </cell>
          <cell r="C1058" t="str">
            <v>In Production</v>
          </cell>
          <cell r="D1058" t="str">
            <v>GDTSC</v>
          </cell>
          <cell r="E1058" t="str">
            <v>ISIT</v>
          </cell>
          <cell r="F1058" t="str">
            <v>JKOONS</v>
          </cell>
          <cell r="G1058" t="str">
            <v>MNOVAK1</v>
          </cell>
          <cell r="H1058" t="str">
            <v>MGERMAN</v>
          </cell>
          <cell r="I1058" t="str">
            <v>JLUCAS1</v>
          </cell>
          <cell r="J1058" t="str">
            <v>NO</v>
          </cell>
          <cell r="K1058" t="str">
            <v>Bronze</v>
          </cell>
          <cell r="L1058" t="str">
            <v>Non S-Ox</v>
          </cell>
          <cell r="M1058">
            <v>111</v>
          </cell>
          <cell r="N1058" t="str">
            <v>No</v>
          </cell>
          <cell r="O1058" t="str">
            <v>Yes</v>
          </cell>
          <cell r="P1058">
            <v>41956</v>
          </cell>
          <cell r="Q1058" t="str">
            <v>-</v>
          </cell>
          <cell r="R1058" t="str">
            <v>In-House</v>
          </cell>
          <cell r="S1058" t="str">
            <v>Advanced PD and Tech</v>
          </cell>
          <cell r="T1058" t="str">
            <v>Industrial System IT</v>
          </cell>
          <cell r="U1058" t="str">
            <v>TFARLEY</v>
          </cell>
          <cell r="V1058" t="str">
            <v>CSHELTO4</v>
          </cell>
          <cell r="W1058" t="str">
            <v>vhanuman</v>
          </cell>
          <cell r="X1058" t="str">
            <v>schiluku</v>
          </cell>
          <cell r="Y1058" t="str">
            <v>rdeebank</v>
          </cell>
          <cell r="Z1058" t="str">
            <v>-</v>
          </cell>
          <cell r="AA1058" t="str">
            <v>-</v>
          </cell>
          <cell r="AB1058" t="str">
            <v>Yes</v>
          </cell>
          <cell r="AC1058" t="str">
            <v>-</v>
          </cell>
          <cell r="AD1058" t="str">
            <v>No</v>
          </cell>
          <cell r="AE1058" t="str">
            <v>GDT syntax checking tool to verify the Geometry Tolerance syntax for each dimentions to meet the GDT standards</v>
          </cell>
          <cell r="AF1058" t="str">
            <v>NA</v>
          </cell>
          <cell r="AG1058">
            <v>2</v>
          </cell>
          <cell r="AH1058" t="str">
            <v>Partial Migration to GCP</v>
          </cell>
          <cell r="AI1058" t="str">
            <v>Q4 2026</v>
          </cell>
          <cell r="AJ1058" t="str">
            <v>Need Virttual machines to  Launch CATIA and TCE from application.GDTSC already migrated to GCP CLOUD.</v>
          </cell>
          <cell r="AK1058" t="str">
            <v>Already Migrated to GCP</v>
          </cell>
        </row>
        <row r="1059">
          <cell r="A1059">
            <v>21555</v>
          </cell>
          <cell r="B1059" t="str">
            <v>Corporate knowledge Wiki</v>
          </cell>
          <cell r="C1059" t="str">
            <v>In Production</v>
          </cell>
          <cell r="D1059" t="str">
            <v>CKW</v>
          </cell>
          <cell r="E1059" t="str">
            <v>ISIT</v>
          </cell>
          <cell r="F1059" t="str">
            <v>JKOONS</v>
          </cell>
          <cell r="G1059" t="str">
            <v>NLAKSHMA</v>
          </cell>
          <cell r="H1059" t="str">
            <v>MMAHIMA</v>
          </cell>
          <cell r="I1059" t="str">
            <v>JLUCAS1</v>
          </cell>
          <cell r="J1059" t="str">
            <v>NO</v>
          </cell>
          <cell r="K1059" t="str">
            <v>Bronze</v>
          </cell>
          <cell r="L1059" t="str">
            <v>Non S-Ox</v>
          </cell>
          <cell r="M1059">
            <v>111</v>
          </cell>
          <cell r="N1059" t="str">
            <v>No</v>
          </cell>
          <cell r="O1059" t="str">
            <v>Yes</v>
          </cell>
          <cell r="P1059">
            <v>41805</v>
          </cell>
          <cell r="Q1059">
            <v>45868</v>
          </cell>
          <cell r="R1059" t="str">
            <v>In-House</v>
          </cell>
          <cell r="S1059" t="str">
            <v>Quality</v>
          </cell>
          <cell r="T1059" t="str">
            <v>Industrial System IT</v>
          </cell>
          <cell r="U1059" t="str">
            <v>tstojov</v>
          </cell>
          <cell r="V1059" t="str">
            <v>TBARBER</v>
          </cell>
          <cell r="W1059" t="str">
            <v>vhanuman</v>
          </cell>
          <cell r="X1059" t="str">
            <v>gcharani</v>
          </cell>
          <cell r="Y1059" t="str">
            <v>jindra</v>
          </cell>
          <cell r="Z1059" t="str">
            <v>jschnei7</v>
          </cell>
          <cell r="AA1059" t="str">
            <v>afarhat6</v>
          </cell>
          <cell r="AB1059" t="str">
            <v>No</v>
          </cell>
          <cell r="AC1059" t="str">
            <v>-</v>
          </cell>
          <cell r="AD1059" t="str">
            <v>No</v>
          </cell>
          <cell r="AE1059" t="str">
            <v>Wiki based on Confluence-(Atlassian-vendor). Designed to store corporate knowledge using the power of Wiki.  Initially to store Quality Procedures and allow organic growth across the company.</v>
          </cell>
          <cell r="AF1059" t="str">
            <v>Global</v>
          </cell>
          <cell r="AG1059">
            <v>7</v>
          </cell>
          <cell r="AH1059" t="str">
            <v>EDC New Hypervisor</v>
          </cell>
          <cell r="AI1059" t="str">
            <v>TBD</v>
          </cell>
          <cell r="AN1059" t="str">
            <v>Q1 2027</v>
          </cell>
          <cell r="AQ1059" t="str">
            <v>SQL</v>
          </cell>
          <cell r="AR1059" t="str">
            <v>On-Prem</v>
          </cell>
          <cell r="AS1059" t="str">
            <v>TBD</v>
          </cell>
        </row>
        <row r="1060">
          <cell r="A1060">
            <v>21558</v>
          </cell>
          <cell r="B1060" t="str">
            <v>RSW - Resource Staffing &amp; Workload Hyperion</v>
          </cell>
          <cell r="C1060" t="str">
            <v>In Production</v>
          </cell>
          <cell r="D1060" t="str">
            <v>RSWHYP</v>
          </cell>
          <cell r="E1060" t="str">
            <v>ISIT</v>
          </cell>
          <cell r="F1060" t="str">
            <v>SBONNICI</v>
          </cell>
          <cell r="G1060" t="str">
            <v>KRAMMOHA</v>
          </cell>
          <cell r="H1060" t="str">
            <v>ESANKARA</v>
          </cell>
          <cell r="I1060" t="str">
            <v>JLUCAS1</v>
          </cell>
          <cell r="J1060" t="str">
            <v>YES</v>
          </cell>
          <cell r="K1060" t="str">
            <v>Silver</v>
          </cell>
          <cell r="L1060" t="str">
            <v>S-Ox In Scope</v>
          </cell>
          <cell r="M1060">
            <v>332</v>
          </cell>
          <cell r="N1060" t="str">
            <v>No</v>
          </cell>
          <cell r="O1060" t="str">
            <v>Yes</v>
          </cell>
          <cell r="P1060">
            <v>42614</v>
          </cell>
          <cell r="Q1060" t="str">
            <v>-</v>
          </cell>
          <cell r="R1060" t="str">
            <v>COTS</v>
          </cell>
          <cell r="S1060" t="str">
            <v>PD Operations and Quality</v>
          </cell>
          <cell r="T1060" t="str">
            <v>Industrial System IT</v>
          </cell>
          <cell r="U1060" t="str">
            <v>robryan</v>
          </cell>
          <cell r="V1060" t="str">
            <v>BTETRO</v>
          </cell>
          <cell r="W1060" t="str">
            <v>vhanuman</v>
          </cell>
          <cell r="X1060" t="str">
            <v>enandaku</v>
          </cell>
          <cell r="Y1060" t="str">
            <v>vharikr2</v>
          </cell>
          <cell r="Z1060" t="str">
            <v>stayl100</v>
          </cell>
          <cell r="AA1060" t="str">
            <v>bmocadlo</v>
          </cell>
          <cell r="AB1060" t="str">
            <v>No</v>
          </cell>
          <cell r="AC1060" t="str">
            <v>Yes</v>
          </cell>
          <cell r="AD1060" t="str">
            <v>No</v>
          </cell>
          <cell r="AE1060" t="str">
            <v>RSW [Resource, Staffing and Workload] Hyperion is an internally hosted web application that supports common business practices / collaboration as a single source of information ensuring the right resources, at the right time (increasing resource utilization), integration of estimation models into a resource management solution and proactively detect,  avoid cost overruns, and budget reconciliation to manage workload and program resources globally.</v>
          </cell>
          <cell r="AG1060">
            <v>42</v>
          </cell>
          <cell r="AH1060" t="str">
            <v xml:space="preserve">Complete Migration to SaaS </v>
          </cell>
          <cell r="AI1060" t="str">
            <v>Q4 2026</v>
          </cell>
          <cell r="AL1060" t="str">
            <v>WAS - Traditional</v>
          </cell>
          <cell r="AM1060" t="str">
            <v>Version Upgrade</v>
          </cell>
          <cell r="AN1060" t="str">
            <v>TBD</v>
          </cell>
          <cell r="AQ1060" t="str">
            <v>Oracle + SQL</v>
          </cell>
          <cell r="AR1060" t="str">
            <v>Modernize to Cloud Databases</v>
          </cell>
          <cell r="AS1060" t="str">
            <v>TBD</v>
          </cell>
          <cell r="AY1060" t="str">
            <v>DataStage</v>
          </cell>
        </row>
        <row r="1061">
          <cell r="A1061">
            <v>21592</v>
          </cell>
          <cell r="B1061" t="str">
            <v>FRame Eng Design Order Manufacturing System</v>
          </cell>
          <cell r="C1061" t="str">
            <v>In Production</v>
          </cell>
          <cell r="D1061" t="str">
            <v>FREDOM</v>
          </cell>
          <cell r="E1061" t="str">
            <v>ISIT</v>
          </cell>
          <cell r="F1061" t="str">
            <v>SKING68</v>
          </cell>
          <cell r="G1061" t="str">
            <v>JRICH264</v>
          </cell>
          <cell r="H1061" t="str">
            <v>RCHANDA</v>
          </cell>
          <cell r="I1061" t="str">
            <v>AELANGO</v>
          </cell>
          <cell r="J1061" t="str">
            <v>NO</v>
          </cell>
          <cell r="K1061" t="str">
            <v>Silver</v>
          </cell>
          <cell r="L1061" t="str">
            <v>Non S-Ox</v>
          </cell>
          <cell r="M1061">
            <v>211</v>
          </cell>
          <cell r="N1061" t="str">
            <v>No</v>
          </cell>
          <cell r="O1061" t="str">
            <v>Yes</v>
          </cell>
          <cell r="P1061">
            <v>42131</v>
          </cell>
          <cell r="Q1061" t="str">
            <v>-</v>
          </cell>
          <cell r="R1061" t="str">
            <v>In-House</v>
          </cell>
          <cell r="S1061" t="str">
            <v>Advanced PD and Tech</v>
          </cell>
          <cell r="T1061" t="str">
            <v>Industrial System IT</v>
          </cell>
          <cell r="U1061" t="str">
            <v>marana</v>
          </cell>
          <cell r="V1061" t="str">
            <v>RCORBY2</v>
          </cell>
          <cell r="W1061" t="str">
            <v>RMAHESH1</v>
          </cell>
          <cell r="X1061" t="str">
            <v>tbhattac</v>
          </cell>
          <cell r="Y1061" t="str">
            <v>mpannee6</v>
          </cell>
          <cell r="Z1061" t="str">
            <v>SMCELMEE</v>
          </cell>
          <cell r="AA1061" t="str">
            <v>dpfeiffe</v>
          </cell>
          <cell r="AB1061" t="str">
            <v>Yes</v>
          </cell>
          <cell r="AC1061" t="str">
            <v>-</v>
          </cell>
          <cell r="AD1061" t="str">
            <v>No</v>
          </cell>
          <cell r="AE1061" t="str">
            <v>Frame Hole Management System</v>
          </cell>
          <cell r="AG1061">
            <v>4</v>
          </cell>
          <cell r="AH1061" t="str">
            <v>Complete Migration to GCP (Both App &amp; DB)</v>
          </cell>
          <cell r="AI1061" t="str">
            <v>Q4 2026</v>
          </cell>
          <cell r="AL1061" t="str">
            <v>WAS</v>
          </cell>
          <cell r="AM1061" t="str">
            <v>Rewrite</v>
          </cell>
          <cell r="AN1061" t="str">
            <v>Q4 2026</v>
          </cell>
          <cell r="AQ1061" t="str">
            <v>SQL</v>
          </cell>
          <cell r="AR1061" t="str">
            <v>Modernize to Cloud Databases</v>
          </cell>
          <cell r="AS1061" t="str">
            <v>Q4 2024</v>
          </cell>
          <cell r="AT1061" t="str">
            <v>DB Migration completed. App uses Cloud PostgreSQL</v>
          </cell>
        </row>
        <row r="1062">
          <cell r="A1062">
            <v>21593</v>
          </cell>
          <cell r="B1062" t="str">
            <v>eGlobal Master Timing</v>
          </cell>
          <cell r="C1062" t="str">
            <v>In Production</v>
          </cell>
          <cell r="D1062" t="str">
            <v>eGMT</v>
          </cell>
          <cell r="E1062" t="str">
            <v>ISIT</v>
          </cell>
          <cell r="F1062" t="str">
            <v>JKOONS</v>
          </cell>
          <cell r="G1062" t="str">
            <v>MNOVAK1</v>
          </cell>
          <cell r="H1062" t="str">
            <v>MGERMAN</v>
          </cell>
          <cell r="I1062" t="str">
            <v>JLUCAS1</v>
          </cell>
          <cell r="J1062" t="str">
            <v>NO</v>
          </cell>
          <cell r="K1062" t="str">
            <v>Silver</v>
          </cell>
          <cell r="L1062" t="str">
            <v>Non S-Ox</v>
          </cell>
          <cell r="M1062">
            <v>311</v>
          </cell>
          <cell r="N1062" t="str">
            <v>No</v>
          </cell>
          <cell r="O1062" t="str">
            <v>Yes</v>
          </cell>
          <cell r="R1062" t="str">
            <v>In-House</v>
          </cell>
          <cell r="S1062" t="str">
            <v>Advanced PD and Tech</v>
          </cell>
          <cell r="T1062" t="str">
            <v>Industrial System IT</v>
          </cell>
          <cell r="AE1062" t="str">
            <v>eGMT is a web-based tool for tracking Powertrain tasks for vehicle program plans and create a single master program database that would be shared among downstream applications that support Powertrain Operations. Powertrain Project Management Analysts (PMA) and Engineers uses eGMT to oversee areas of responsibility and make revisions as permitted. Powertrain sub-systems include Engine, Transmission, Axles, eDrive/Battery and Calibration for Engine &amp; eDrive of the affected vehicle programs.</v>
          </cell>
          <cell r="AH1062" t="str">
            <v>Complete Migration to GCP (Both App &amp; DB)</v>
          </cell>
          <cell r="AI1062" t="str">
            <v>Q4 2024</v>
          </cell>
          <cell r="AJ1062" t="str">
            <v>No VM needed</v>
          </cell>
          <cell r="AL1062" t="str">
            <v>WAS</v>
          </cell>
          <cell r="AM1062" t="str">
            <v>Rewrite</v>
          </cell>
          <cell r="AN1062" t="str">
            <v>Q1 2026</v>
          </cell>
          <cell r="AT1062" t="str">
            <v>Already migrated to GCP PostGres</v>
          </cell>
        </row>
        <row r="1063">
          <cell r="A1063">
            <v>21714</v>
          </cell>
          <cell r="B1063" t="str">
            <v>AP Weights &amp; Measures</v>
          </cell>
          <cell r="C1063" t="str">
            <v>In Production</v>
          </cell>
          <cell r="D1063" t="str">
            <v>AP W&amp;M</v>
          </cell>
          <cell r="E1063" t="str">
            <v>ISIT</v>
          </cell>
          <cell r="F1063" t="str">
            <v>VVIJAY55</v>
          </cell>
          <cell r="G1063" t="str">
            <v>RADAM10</v>
          </cell>
          <cell r="H1063" t="str">
            <v>SYARLAGA</v>
          </cell>
          <cell r="I1063" t="str">
            <v>SSENTH15</v>
          </cell>
          <cell r="J1063" t="str">
            <v>NO</v>
          </cell>
          <cell r="K1063" t="str">
            <v>Copper</v>
          </cell>
          <cell r="L1063" t="str">
            <v>Non S-Ox</v>
          </cell>
          <cell r="M1063">
            <v>121</v>
          </cell>
          <cell r="N1063" t="str">
            <v>No</v>
          </cell>
          <cell r="O1063" t="str">
            <v>Yes</v>
          </cell>
          <cell r="P1063">
            <v>42134</v>
          </cell>
          <cell r="Q1063" t="str">
            <v>-</v>
          </cell>
          <cell r="R1063" t="str">
            <v>In-House</v>
          </cell>
          <cell r="S1063" t="str">
            <v>Manufacturing Staffs</v>
          </cell>
          <cell r="T1063" t="str">
            <v>Industrial System IT</v>
          </cell>
          <cell r="U1063" t="str">
            <v>sgupta40</v>
          </cell>
          <cell r="V1063" t="str">
            <v>MSANJEEV</v>
          </cell>
          <cell r="W1063" t="str">
            <v>JATHIRA1</v>
          </cell>
          <cell r="X1063" t="str">
            <v>KNANADA</v>
          </cell>
          <cell r="Y1063" t="str">
            <v>sprave17</v>
          </cell>
          <cell r="Z1063" t="str">
            <v>hpallath</v>
          </cell>
          <cell r="AA1063" t="str">
            <v>lthulasi</v>
          </cell>
          <cell r="AB1063" t="str">
            <v>No</v>
          </cell>
          <cell r="AC1063" t="str">
            <v>No</v>
          </cell>
          <cell r="AD1063" t="str">
            <v>No</v>
          </cell>
          <cell r="AE1063" t="str">
            <v>Tactical solution to manage vehicle weights and measures.</v>
          </cell>
          <cell r="AG1063">
            <v>8</v>
          </cell>
          <cell r="AH1063" t="str">
            <v>Complete Migration to GCP (Both App &amp; DB)</v>
          </cell>
          <cell r="AI1063" t="str">
            <v>Q4 2025</v>
          </cell>
          <cell r="AK1063" t="str">
            <v>No action needed.
App going live on 06-Dec on GCP</v>
          </cell>
          <cell r="AL1063" t="str">
            <v>WAS, Springboot (Java &gt;= 17)</v>
          </cell>
          <cell r="AM1063" t="str">
            <v>Rewrite</v>
          </cell>
          <cell r="AN1063" t="str">
            <v>TBD</v>
          </cell>
          <cell r="AQ1063" t="str">
            <v>SQL</v>
          </cell>
          <cell r="AR1063" t="str">
            <v>Modernize to Cloud Databases</v>
          </cell>
          <cell r="AS1063" t="str">
            <v>Q4 2025</v>
          </cell>
        </row>
        <row r="1064">
          <cell r="A1064">
            <v>21747</v>
          </cell>
          <cell r="B1064" t="str">
            <v>BodyEngg Web Site</v>
          </cell>
          <cell r="C1064" t="str">
            <v>In Production</v>
          </cell>
          <cell r="D1064" t="str">
            <v>BdyEngWeb</v>
          </cell>
          <cell r="E1064" t="str">
            <v>ISIT</v>
          </cell>
          <cell r="F1064" t="str">
            <v>OTHERS</v>
          </cell>
          <cell r="G1064" t="str">
            <v>KPAPENDI</v>
          </cell>
          <cell r="H1064" t="str">
            <v>PVANAST</v>
          </cell>
          <cell r="I1064" t="str">
            <v>GRAO3</v>
          </cell>
          <cell r="J1064" t="str">
            <v>NO</v>
          </cell>
          <cell r="K1064" t="str">
            <v>Copper</v>
          </cell>
          <cell r="L1064" t="str">
            <v>Non S-Ox</v>
          </cell>
          <cell r="M1064">
            <v>311</v>
          </cell>
          <cell r="N1064" t="str">
            <v>Yes</v>
          </cell>
          <cell r="O1064" t="str">
            <v>No</v>
          </cell>
          <cell r="P1064">
            <v>43777</v>
          </cell>
          <cell r="Q1064" t="str">
            <v>-</v>
          </cell>
          <cell r="R1064" t="str">
            <v>In-House</v>
          </cell>
          <cell r="S1064" t="str">
            <v>Advanced PD and Tech</v>
          </cell>
          <cell r="T1064" t="str">
            <v>Industrial System IT</v>
          </cell>
          <cell r="U1064" t="str">
            <v>KPAPENDI</v>
          </cell>
          <cell r="V1064" t="str">
            <v>PFRANTZE</v>
          </cell>
          <cell r="W1064" t="str">
            <v>-</v>
          </cell>
          <cell r="X1064" t="str">
            <v>hwuestne</v>
          </cell>
          <cell r="Y1064" t="str">
            <v>-</v>
          </cell>
          <cell r="Z1064" t="str">
            <v>pvanast</v>
          </cell>
          <cell r="AA1064" t="str">
            <v>-</v>
          </cell>
          <cell r="AB1064" t="str">
            <v>No</v>
          </cell>
          <cell r="AC1064" t="str">
            <v>No</v>
          </cell>
          <cell r="AD1064" t="str">
            <v>No</v>
          </cell>
          <cell r="AE1064" t="str">
            <v>This is the Test Data Management (TDM) solution of Body Engineering called Body Engineering Safety Web Site. The application provides a very powerful search engine based on meta data and compressed video clips. Engineers can identify and retrieve crash data, digital stills and high speed crash videos.</v>
          </cell>
          <cell r="AH1064" t="str">
            <v>Complete Migration to GCP (Both App &amp; DB)</v>
          </cell>
          <cell r="AK1064" t="str">
            <v>See ISIT comments</v>
          </cell>
          <cell r="AL1064" t="str">
            <v>WAS - Traditional</v>
          </cell>
          <cell r="AM1064" t="str">
            <v>Rewrite</v>
          </cell>
          <cell r="AN1064" t="str">
            <v>TBD</v>
          </cell>
          <cell r="AO1064" t="str">
            <v>Application functionality will be incorporated in IPDA in GCP. See ISIT comments on IPDA for IPDA details.</v>
          </cell>
        </row>
        <row r="1065">
          <cell r="A1065">
            <v>21751</v>
          </cell>
          <cell r="B1065" t="str">
            <v>Acronis Advanced Workstation</v>
          </cell>
          <cell r="C1065" t="str">
            <v>In Production</v>
          </cell>
          <cell r="D1065" t="str">
            <v>Acronis</v>
          </cell>
          <cell r="E1065" t="str">
            <v>ISIT</v>
          </cell>
          <cell r="F1065" t="str">
            <v>SKING68</v>
          </cell>
          <cell r="G1065" t="str">
            <v>KRAMESH</v>
          </cell>
          <cell r="H1065" t="str">
            <v>VGARIMEL</v>
          </cell>
          <cell r="I1065" t="str">
            <v>SKANIMO2</v>
          </cell>
          <cell r="J1065" t="str">
            <v>YES</v>
          </cell>
          <cell r="K1065" t="str">
            <v>Copper</v>
          </cell>
          <cell r="L1065" t="str">
            <v>Non S-Ox</v>
          </cell>
          <cell r="M1065">
            <v>111</v>
          </cell>
          <cell r="N1065" t="str">
            <v>No</v>
          </cell>
          <cell r="O1065" t="str">
            <v>Yes</v>
          </cell>
          <cell r="P1065">
            <v>41455</v>
          </cell>
          <cell r="Q1065" t="str">
            <v>-</v>
          </cell>
          <cell r="R1065" t="str">
            <v>COTS</v>
          </cell>
          <cell r="S1065" t="str">
            <v>Manufacturing Engineering</v>
          </cell>
          <cell r="T1065" t="str">
            <v>-</v>
          </cell>
          <cell r="U1065" t="str">
            <v>kpaskell</v>
          </cell>
          <cell r="V1065" t="str">
            <v>MBASTIAN</v>
          </cell>
          <cell r="W1065" t="str">
            <v>ureshma</v>
          </cell>
          <cell r="X1065" t="str">
            <v>crenchu1</v>
          </cell>
          <cell r="Y1065" t="str">
            <v>pkumar76</v>
          </cell>
          <cell r="Z1065" t="str">
            <v>kpaskell</v>
          </cell>
          <cell r="AA1065" t="str">
            <v>pgerbi</v>
          </cell>
          <cell r="AB1065" t="str">
            <v>No</v>
          </cell>
          <cell r="AC1065" t="str">
            <v>Yes</v>
          </cell>
          <cell r="AD1065" t="str">
            <v>No</v>
          </cell>
          <cell r="AE1065" t="str">
            <v>Acronis Advanced Workstation is the global standard Industrial PC Imaging and Backup software used throughout Manufacturing.</v>
          </cell>
          <cell r="AG1065">
            <v>14</v>
          </cell>
          <cell r="AH1065" t="str">
            <v>EDC New Hypervisor</v>
          </cell>
          <cell r="AI1065" t="str">
            <v>TBD</v>
          </cell>
          <cell r="AJ1065" t="str">
            <v>COTS does not support cloud</v>
          </cell>
          <cell r="AK1065" t="str">
            <v>Will be hosted in both EDC and Distributed New Hypervisor</v>
          </cell>
          <cell r="AM1065" t="str">
            <v>Version Upgrade</v>
          </cell>
          <cell r="AN1065" t="str">
            <v>N/A</v>
          </cell>
          <cell r="AO1065" t="str">
            <v>N/A</v>
          </cell>
          <cell r="AP1065" t="str">
            <v>N/A</v>
          </cell>
          <cell r="AQ1065" t="str">
            <v>Oracle + SQL</v>
          </cell>
          <cell r="AR1065" t="str">
            <v>On-Prem</v>
          </cell>
          <cell r="AS1065" t="str">
            <v>TBD</v>
          </cell>
          <cell r="AT1065" t="str">
            <v>N/A</v>
          </cell>
          <cell r="AW1065" t="str">
            <v>N/A</v>
          </cell>
          <cell r="AX1065" t="str">
            <v>N/A</v>
          </cell>
        </row>
        <row r="1066">
          <cell r="A1066">
            <v>21801</v>
          </cell>
          <cell r="B1066" t="str">
            <v>Global Material Management &amp; Approval</v>
          </cell>
          <cell r="C1066" t="str">
            <v>In Production</v>
          </cell>
          <cell r="D1066" t="str">
            <v>GMM/GMA</v>
          </cell>
          <cell r="E1066" t="str">
            <v>ISIT</v>
          </cell>
          <cell r="F1066" t="str">
            <v>DKAVITHA</v>
          </cell>
          <cell r="G1066" t="str">
            <v>UVIJAYAL</v>
          </cell>
          <cell r="H1066" t="str">
            <v>ARADHA11</v>
          </cell>
          <cell r="I1066" t="str">
            <v>TTOBOLSK</v>
          </cell>
          <cell r="J1066" t="str">
            <v>YES</v>
          </cell>
          <cell r="K1066" t="str">
            <v>Silver</v>
          </cell>
          <cell r="L1066" t="str">
            <v>Non S-Ox</v>
          </cell>
          <cell r="M1066">
            <v>221</v>
          </cell>
          <cell r="N1066" t="str">
            <v>No</v>
          </cell>
          <cell r="O1066" t="str">
            <v>Yes</v>
          </cell>
          <cell r="P1066">
            <v>42387</v>
          </cell>
          <cell r="Q1066">
            <v>46021</v>
          </cell>
          <cell r="R1066" t="str">
            <v>COTS</v>
          </cell>
          <cell r="S1066" t="str">
            <v>PD Operations and Quality</v>
          </cell>
          <cell r="T1066" t="str">
            <v>Industrial System IT</v>
          </cell>
          <cell r="U1066" t="str">
            <v>kkelle17</v>
          </cell>
          <cell r="V1066" t="str">
            <v>ARADKE</v>
          </cell>
          <cell r="W1066" t="str">
            <v>MHEMAMA1</v>
          </cell>
          <cell r="X1066" t="str">
            <v>PLEENA1</v>
          </cell>
          <cell r="Y1066" t="str">
            <v>jsurend1</v>
          </cell>
          <cell r="Z1066" t="str">
            <v>CSHAFER7</v>
          </cell>
          <cell r="AA1066" t="str">
            <v>lmalburg</v>
          </cell>
          <cell r="AB1066" t="str">
            <v>Yes</v>
          </cell>
          <cell r="AC1066" t="str">
            <v>No</v>
          </cell>
          <cell r="AD1066" t="str">
            <v>No</v>
          </cell>
          <cell r="AE1066" t="str">
            <v>Global Materials Management application replaces the existing legacy applications GMIR &amp; Global Material Approval application replaces MATS applications by implementing the COTS product I-point. iPoint offers the solution product providing the capability for global material compliance, vehicle certification, LCA evaluations and conflict mineral compliance.</v>
          </cell>
          <cell r="AF1066" t="str">
            <v>Global</v>
          </cell>
          <cell r="AG1066">
            <v>26</v>
          </cell>
          <cell r="AH1066" t="str">
            <v>Will be Decommissioned</v>
          </cell>
          <cell r="AI1066" t="str">
            <v>Q2 2025</v>
          </cell>
          <cell r="AK1066" t="str">
            <v>Dev Completed.  QA in Progress</v>
          </cell>
          <cell r="AL1066" t="str">
            <v>WAS - Traditional</v>
          </cell>
          <cell r="AM1066" t="str">
            <v>Will be Decommissioned</v>
          </cell>
          <cell r="AN1066" t="str">
            <v>Q1 2025</v>
          </cell>
          <cell r="AP1066" t="str">
            <v>WAS Decommisison completed Jan 10th 2025</v>
          </cell>
          <cell r="AQ1066" t="str">
            <v>Oracle</v>
          </cell>
          <cell r="AR1066" t="str">
            <v>Will be Decommissioned</v>
          </cell>
          <cell r="AS1066" t="str">
            <v>Q2 2025</v>
          </cell>
          <cell r="AT1066" t="str">
            <v>New ITMS# 53339 [SaaS model]. PROD data will be migrated to Postgres and data will be retained for 5 years</v>
          </cell>
        </row>
        <row r="1067">
          <cell r="A1067">
            <v>21847</v>
          </cell>
          <cell r="B1067" t="str">
            <v>Global Safety Data Portal</v>
          </cell>
          <cell r="C1067" t="str">
            <v>In Production</v>
          </cell>
          <cell r="D1067" t="str">
            <v>GSDP</v>
          </cell>
          <cell r="E1067" t="str">
            <v>ISIT</v>
          </cell>
          <cell r="F1067" t="str">
            <v>JKOONS</v>
          </cell>
          <cell r="G1067" t="str">
            <v>TBROWN99</v>
          </cell>
          <cell r="H1067" t="str">
            <v>RMOHAME4</v>
          </cell>
          <cell r="I1067" t="str">
            <v>JLUCAS1</v>
          </cell>
          <cell r="J1067" t="str">
            <v>NO</v>
          </cell>
          <cell r="K1067" t="str">
            <v>Bronze</v>
          </cell>
          <cell r="L1067" t="str">
            <v>Non S-Ox</v>
          </cell>
          <cell r="M1067">
            <v>211</v>
          </cell>
          <cell r="N1067" t="str">
            <v>No</v>
          </cell>
          <cell r="O1067" t="str">
            <v>Yes</v>
          </cell>
          <cell r="P1067">
            <v>41958</v>
          </cell>
          <cell r="Q1067" t="str">
            <v>-</v>
          </cell>
          <cell r="R1067" t="str">
            <v>In-House</v>
          </cell>
          <cell r="S1067" t="str">
            <v>Advanced PD and Tech</v>
          </cell>
          <cell r="T1067" t="str">
            <v>Industrial System IT</v>
          </cell>
          <cell r="U1067" t="str">
            <v>jvadgama</v>
          </cell>
          <cell r="V1067" t="str">
            <v>KEWING</v>
          </cell>
          <cell r="W1067" t="str">
            <v>mkeena12</v>
          </cell>
          <cell r="X1067" t="str">
            <v>MPRAVE10</v>
          </cell>
          <cell r="Y1067" t="str">
            <v>-</v>
          </cell>
          <cell r="Z1067" t="str">
            <v>ntardif</v>
          </cell>
          <cell r="AA1067" t="str">
            <v>-</v>
          </cell>
          <cell r="AB1067" t="str">
            <v>No</v>
          </cell>
          <cell r="AC1067" t="str">
            <v>-</v>
          </cell>
          <cell r="AD1067" t="str">
            <v>No</v>
          </cell>
          <cell r="AE1067" t="str">
            <v>The Global Safety Data Portal will be a single portal for all safety-related documents and test data.</v>
          </cell>
          <cell r="AF1067" t="str">
            <v>Global</v>
          </cell>
          <cell r="AG1067">
            <v>3</v>
          </cell>
          <cell r="AH1067" t="str">
            <v>Complete Migration to GCP (Both App &amp; DB)</v>
          </cell>
          <cell r="AI1067" t="str">
            <v>Q4 2024</v>
          </cell>
          <cell r="AJ1067" t="str">
            <v>Already migrated to Postgres in 2024; No VMware</v>
          </cell>
          <cell r="AK1067" t="str">
            <v>Already migrated to Postgres in 2024; No Vmware</v>
          </cell>
          <cell r="AN1067" t="str">
            <v>N/A</v>
          </cell>
          <cell r="AO1067" t="str">
            <v>N/A</v>
          </cell>
          <cell r="AP1067" t="str">
            <v>It’s a .NET application</v>
          </cell>
          <cell r="AQ1067" t="str">
            <v>SQL</v>
          </cell>
          <cell r="AR1067" t="str">
            <v>Modernize to Cloud Databases</v>
          </cell>
          <cell r="AS1067" t="str">
            <v>Q4 2024</v>
          </cell>
          <cell r="AT1067" t="str">
            <v>Already migrated to Postgres in 2024</v>
          </cell>
        </row>
        <row r="1068">
          <cell r="A1068">
            <v>21865</v>
          </cell>
          <cell r="B1068" t="str">
            <v>EZ Budget Tracking System</v>
          </cell>
          <cell r="C1068" t="str">
            <v>In Production</v>
          </cell>
          <cell r="D1068" t="str">
            <v>EZB</v>
          </cell>
          <cell r="E1068" t="str">
            <v>ISIT</v>
          </cell>
          <cell r="F1068" t="str">
            <v>MNOWICK1</v>
          </cell>
          <cell r="G1068" t="str">
            <v>LSRINIVA</v>
          </cell>
          <cell r="H1068" t="str">
            <v>ESATISH</v>
          </cell>
          <cell r="I1068" t="str">
            <v>JLUCAS1</v>
          </cell>
          <cell r="J1068" t="str">
            <v>NO</v>
          </cell>
          <cell r="K1068" t="str">
            <v>Copper</v>
          </cell>
          <cell r="L1068" t="str">
            <v>Non S-Ox</v>
          </cell>
          <cell r="M1068">
            <v>211</v>
          </cell>
          <cell r="N1068" t="str">
            <v>Yes</v>
          </cell>
          <cell r="O1068" t="str">
            <v>No</v>
          </cell>
          <cell r="P1068">
            <v>41352</v>
          </cell>
          <cell r="Q1068" t="str">
            <v>-</v>
          </cell>
          <cell r="R1068" t="str">
            <v>In-House</v>
          </cell>
          <cell r="S1068" t="str">
            <v>PD Operations and Quality</v>
          </cell>
          <cell r="T1068" t="str">
            <v>-</v>
          </cell>
          <cell r="U1068" t="str">
            <v>JLUDLOW1</v>
          </cell>
          <cell r="V1068" t="str">
            <v>JSORAB</v>
          </cell>
          <cell r="W1068" t="str">
            <v>vhanuman</v>
          </cell>
          <cell r="X1068" t="str">
            <v>schiluku</v>
          </cell>
          <cell r="Y1068" t="str">
            <v>SPRABh27</v>
          </cell>
          <cell r="Z1068" t="str">
            <v>krinna5</v>
          </cell>
          <cell r="AA1068" t="str">
            <v>-</v>
          </cell>
          <cell r="AB1068" t="str">
            <v>No</v>
          </cell>
          <cell r="AC1068" t="str">
            <v>-</v>
          </cell>
          <cell r="AD1068" t="str">
            <v>No</v>
          </cell>
          <cell r="AE1068" t="str">
            <v>EZ Budget Tracking System for Powertrain FNA.</v>
          </cell>
          <cell r="AG1068">
            <v>5</v>
          </cell>
          <cell r="AH1068" t="str">
            <v>Will be Decommissioned</v>
          </cell>
          <cell r="AI1068" t="str">
            <v>TBD</v>
          </cell>
          <cell r="AM1068" t="str">
            <v>Will be Decommissioned</v>
          </cell>
          <cell r="AQ1068" t="str">
            <v>Oracle</v>
          </cell>
          <cell r="AR1068" t="str">
            <v>Will be Decommissioned</v>
          </cell>
          <cell r="AS1068" t="str">
            <v>TBD</v>
          </cell>
        </row>
        <row r="1069">
          <cell r="A1069">
            <v>21988</v>
          </cell>
          <cell r="B1069" t="str">
            <v>Global Interior Quietness Paynter</v>
          </cell>
          <cell r="C1069" t="str">
            <v>In Production</v>
          </cell>
          <cell r="D1069" t="str">
            <v>GIQP</v>
          </cell>
          <cell r="E1069" t="str">
            <v>ISIT</v>
          </cell>
          <cell r="F1069" t="str">
            <v>JKOONS</v>
          </cell>
          <cell r="G1069" t="str">
            <v>NLAKSHMA</v>
          </cell>
          <cell r="H1069" t="str">
            <v>MMAHIMA</v>
          </cell>
          <cell r="I1069" t="str">
            <v>JLUCAS1</v>
          </cell>
          <cell r="J1069" t="str">
            <v>NO</v>
          </cell>
          <cell r="K1069" t="str">
            <v>Silver</v>
          </cell>
          <cell r="L1069" t="str">
            <v>Non S-Ox</v>
          </cell>
          <cell r="M1069">
            <v>211</v>
          </cell>
          <cell r="N1069" t="str">
            <v>No</v>
          </cell>
          <cell r="O1069" t="str">
            <v>Yes</v>
          </cell>
          <cell r="P1069">
            <v>41911</v>
          </cell>
          <cell r="Q1069" t="str">
            <v>-</v>
          </cell>
          <cell r="R1069" t="str">
            <v>In-House</v>
          </cell>
          <cell r="S1069" t="str">
            <v>PD Operations and Quality</v>
          </cell>
          <cell r="T1069" t="str">
            <v>Industrial System IT</v>
          </cell>
          <cell r="U1069" t="str">
            <v>gdelgad4</v>
          </cell>
          <cell r="V1069" t="str">
            <v>EBARRET2</v>
          </cell>
          <cell r="W1069" t="str">
            <v>maltimus</v>
          </cell>
          <cell r="X1069" t="str">
            <v>gcharani</v>
          </cell>
          <cell r="Y1069" t="str">
            <v>barumug2</v>
          </cell>
          <cell r="Z1069" t="str">
            <v>mlawson3</v>
          </cell>
          <cell r="AA1069" t="str">
            <v>-</v>
          </cell>
          <cell r="AB1069" t="str">
            <v>No</v>
          </cell>
          <cell r="AC1069" t="str">
            <v>-</v>
          </cell>
          <cell r="AD1069" t="str">
            <v>No</v>
          </cell>
          <cell r="AE1069" t="str">
            <v>This application will provide program teams in NVH the ability to create dashboards and paynter charts on programs based on input from plants  (VO and VE development Teams) on Interior Quietness (IQ)issues.</v>
          </cell>
          <cell r="AF1069" t="str">
            <v>Global</v>
          </cell>
          <cell r="AG1069">
            <v>4</v>
          </cell>
          <cell r="AH1069" t="str">
            <v>Complete Migration to GCP (Both App &amp; DB)</v>
          </cell>
          <cell r="AI1069" t="str">
            <v>TBD</v>
          </cell>
          <cell r="AL1069" t="str">
            <v>WAS, Springboot</v>
          </cell>
          <cell r="AM1069" t="str">
            <v>Rewrite</v>
          </cell>
          <cell r="AN1069" t="str">
            <v>Q4 2026</v>
          </cell>
          <cell r="AQ1069" t="str">
            <v>SQL</v>
          </cell>
          <cell r="AR1069" t="str">
            <v>Modernize to Cloud Databases</v>
          </cell>
          <cell r="AS1069" t="str">
            <v>TBD</v>
          </cell>
        </row>
        <row r="1070">
          <cell r="A1070">
            <v>22077</v>
          </cell>
          <cell r="B1070" t="str">
            <v>iqs Gauge Calibration Management</v>
          </cell>
          <cell r="C1070" t="str">
            <v>In Production</v>
          </cell>
          <cell r="D1070" t="str">
            <v>iqs GCM</v>
          </cell>
          <cell r="E1070" t="str">
            <v>ISIT</v>
          </cell>
          <cell r="F1070" t="str">
            <v>SKING68</v>
          </cell>
          <cell r="G1070" t="str">
            <v>DCLEME13</v>
          </cell>
          <cell r="H1070" t="str">
            <v>TPICKERE</v>
          </cell>
          <cell r="I1070" t="str">
            <v>RPRASA22</v>
          </cell>
          <cell r="J1070" t="str">
            <v>NO</v>
          </cell>
          <cell r="K1070" t="str">
            <v>Copper</v>
          </cell>
          <cell r="L1070" t="str">
            <v>Non S-Ox</v>
          </cell>
          <cell r="M1070">
            <v>111</v>
          </cell>
          <cell r="N1070" t="str">
            <v>No</v>
          </cell>
          <cell r="O1070" t="str">
            <v>Yes</v>
          </cell>
          <cell r="P1070">
            <v>42134</v>
          </cell>
          <cell r="Q1070" t="str">
            <v>-</v>
          </cell>
          <cell r="R1070" t="str">
            <v>Managed by 3rd Party Purchased Service</v>
          </cell>
          <cell r="S1070" t="str">
            <v>Quality</v>
          </cell>
          <cell r="T1070" t="str">
            <v>Industrial System IT</v>
          </cell>
          <cell r="U1070" t="str">
            <v>cbeaudo1</v>
          </cell>
          <cell r="V1070" t="str">
            <v>AFARHAT6</v>
          </cell>
          <cell r="W1070" t="str">
            <v>kcomben</v>
          </cell>
          <cell r="X1070" t="str">
            <v>PNIRMALA</v>
          </cell>
          <cell r="Y1070" t="str">
            <v>spandher</v>
          </cell>
          <cell r="Z1070" t="str">
            <v>-</v>
          </cell>
          <cell r="AA1070" t="str">
            <v>-</v>
          </cell>
          <cell r="AB1070" t="str">
            <v>No</v>
          </cell>
          <cell r="AC1070" t="str">
            <v>Yes</v>
          </cell>
          <cell r="AD1070" t="str">
            <v>No</v>
          </cell>
          <cell r="AE1070" t="str">
            <v>iqs-GCM (Gauge Calibration Management), is the Globally approved software module that is used to schedule and manage gauge certifications. The iqs-GCM solution provides quality management personnel with valid, actionable process data, and reporting. Without reliable device management protocols, manufacturers may increase the risk of unknowingly producing nonconforming items, which can delay time-to-market objectives. In the worst-case scenario, invalid process data resulting from inaccurate equipment gages can lead to defective products reaching the open market.    A commercial description can be found at:  http://www.iqs.de/en-Inspection-equipment-Management.html</v>
          </cell>
          <cell r="AG1070">
            <v>7</v>
          </cell>
          <cell r="AH1070" t="str">
            <v>Will be Decommissioned</v>
          </cell>
          <cell r="AI1070" t="str">
            <v>TBD</v>
          </cell>
          <cell r="AK1070" t="str">
            <v>COTS app. Ford looking to stop using this app.</v>
          </cell>
          <cell r="AQ1070" t="str">
            <v>SQL</v>
          </cell>
          <cell r="AR1070" t="str">
            <v>Will be Decommissioned</v>
          </cell>
          <cell r="AS1070" t="str">
            <v>TBD</v>
          </cell>
        </row>
        <row r="1071">
          <cell r="A1071">
            <v>22137</v>
          </cell>
          <cell r="B1071" t="str">
            <v>DPA 3 Data Manager</v>
          </cell>
          <cell r="C1071" t="str">
            <v>In Production</v>
          </cell>
          <cell r="D1071" t="str">
            <v>DPA3</v>
          </cell>
          <cell r="E1071" t="str">
            <v>ISIT</v>
          </cell>
          <cell r="F1071" t="str">
            <v>JKOONS</v>
          </cell>
          <cell r="G1071" t="str">
            <v>MNOVAK1</v>
          </cell>
          <cell r="H1071" t="str">
            <v>JANITA</v>
          </cell>
          <cell r="I1071" t="str">
            <v>GRAO3</v>
          </cell>
          <cell r="J1071" t="str">
            <v>NO</v>
          </cell>
          <cell r="K1071" t="str">
            <v>Copper</v>
          </cell>
          <cell r="L1071" t="str">
            <v>Non S-Ox</v>
          </cell>
          <cell r="M1071">
            <v>211</v>
          </cell>
          <cell r="N1071" t="str">
            <v>Yes</v>
          </cell>
          <cell r="O1071" t="str">
            <v>No</v>
          </cell>
          <cell r="P1071">
            <v>42402</v>
          </cell>
          <cell r="Q1071" t="str">
            <v>-</v>
          </cell>
          <cell r="R1071" t="str">
            <v>In-House</v>
          </cell>
          <cell r="S1071" t="str">
            <v>Advanced PD and Tech</v>
          </cell>
          <cell r="T1071" t="str">
            <v>-</v>
          </cell>
          <cell r="U1071" t="str">
            <v>mmaier7</v>
          </cell>
          <cell r="V1071" t="str">
            <v>APICCHIO</v>
          </cell>
          <cell r="W1071" t="str">
            <v>svainala</v>
          </cell>
          <cell r="X1071" t="str">
            <v>ssin3</v>
          </cell>
          <cell r="Y1071" t="str">
            <v>-</v>
          </cell>
          <cell r="Z1071" t="str">
            <v>dfrank78</v>
          </cell>
          <cell r="AA1071" t="str">
            <v>-</v>
          </cell>
          <cell r="AB1071" t="str">
            <v>No</v>
          </cell>
          <cell r="AC1071" t="str">
            <v>-</v>
          </cell>
          <cell r="AD1071" t="str">
            <v>No</v>
          </cell>
          <cell r="AE1071" t="str">
            <v>Facilitates the management of DPA 3 related data. This is a tactical solution until DPA 3 will be handled within the Ford Engineering Design Environment FEDE. This application also goes under the name Variation Analysis Status Tracker or VAST.</v>
          </cell>
          <cell r="AL1071" t="str">
            <v>WAS</v>
          </cell>
          <cell r="AM1071" t="str">
            <v>Rewrite</v>
          </cell>
          <cell r="AN1071" t="str">
            <v>TBD</v>
          </cell>
          <cell r="AO1071" t="str">
            <v>Although DPA3 has been migrated to on-prem CaaS WAS Liberty as a tactical measure. This application must be modernized for GCP.</v>
          </cell>
          <cell r="AQ1071" t="str">
            <v>Oracle</v>
          </cell>
          <cell r="AR1071" t="str">
            <v>Modernize to Cloud Databases</v>
          </cell>
          <cell r="AS1071" t="str">
            <v>TBD</v>
          </cell>
          <cell r="AT1071" t="str">
            <v xml:space="preserve">DPA3 app is running on CaaS OnPrem and Oracle EXACC. This app has to be migrated to enterprise solution of 3DX or any tools in future.  </v>
          </cell>
        </row>
        <row r="1072">
          <cell r="A1072">
            <v>22161</v>
          </cell>
          <cell r="B1072" t="str">
            <v>Crash Designer 2.9.1</v>
          </cell>
          <cell r="C1072" t="str">
            <v>In Production</v>
          </cell>
          <cell r="D1072" t="str">
            <v>CLCD</v>
          </cell>
          <cell r="E1072" t="str">
            <v>ISIT</v>
          </cell>
          <cell r="F1072" t="str">
            <v>JPITTERL</v>
          </cell>
          <cell r="G1072" t="str">
            <v>MZIRWES1</v>
          </cell>
          <cell r="H1072" t="str">
            <v>RKAREN</v>
          </cell>
          <cell r="I1072" t="str">
            <v>JLUCAS1</v>
          </cell>
          <cell r="J1072" t="str">
            <v>NO</v>
          </cell>
          <cell r="K1072" t="str">
            <v>Bronze</v>
          </cell>
          <cell r="L1072" t="str">
            <v>Non S-Ox</v>
          </cell>
          <cell r="M1072">
            <v>211</v>
          </cell>
          <cell r="N1072" t="str">
            <v>Yes</v>
          </cell>
          <cell r="O1072" t="str">
            <v>No</v>
          </cell>
          <cell r="P1072">
            <v>43100</v>
          </cell>
          <cell r="Q1072" t="str">
            <v>-</v>
          </cell>
          <cell r="R1072" t="str">
            <v>In-House</v>
          </cell>
          <cell r="S1072" t="str">
            <v>PD Operations and Quality</v>
          </cell>
          <cell r="T1072" t="str">
            <v>Industrial System IT</v>
          </cell>
          <cell r="U1072" t="str">
            <v>sknack</v>
          </cell>
          <cell r="V1072" t="str">
            <v>KESTIEV1</v>
          </cell>
          <cell r="W1072" t="str">
            <v>mkeena12</v>
          </cell>
          <cell r="X1072" t="str">
            <v>wjansen9</v>
          </cell>
          <cell r="Y1072" t="str">
            <v>jluehrs</v>
          </cell>
          <cell r="Z1072" t="str">
            <v>-</v>
          </cell>
          <cell r="AA1072" t="str">
            <v>-</v>
          </cell>
          <cell r="AB1072" t="str">
            <v>No</v>
          </cell>
          <cell r="AC1072" t="str">
            <v>-</v>
          </cell>
          <cell r="AD1072" t="str">
            <v>No</v>
          </cell>
          <cell r="AE1072" t="str">
            <v>Crash Designer is a software application for data acquisition purpose in crash testing from vendor Kistler. It is separated in two parts. The first part is management of test equipment (sensors and measurement devices) and preparation of test sequences. The second part manages the  execution of tests and provides measurement results in various formats.</v>
          </cell>
          <cell r="AF1072" t="str">
            <v>EU</v>
          </cell>
          <cell r="AG1072">
            <v>9</v>
          </cell>
          <cell r="AH1072" t="str">
            <v>EDC New Hypervisor</v>
          </cell>
          <cell r="AI1072" t="str">
            <v>TBD</v>
          </cell>
          <cell r="AJ1072" t="str">
            <v>COTS</v>
          </cell>
          <cell r="AK1072" t="str">
            <v>Application has not been approved/certified for GCP by vendor</v>
          </cell>
          <cell r="AQ1072" t="str">
            <v>SQL</v>
          </cell>
          <cell r="AR1072" t="str">
            <v>On-Prem</v>
          </cell>
          <cell r="AS1072" t="str">
            <v>TBD</v>
          </cell>
        </row>
        <row r="1073">
          <cell r="A1073">
            <v>22265</v>
          </cell>
          <cell r="B1073" t="str">
            <v>Brake Analysis and Calculation Info System</v>
          </cell>
          <cell r="C1073" t="str">
            <v>In Production</v>
          </cell>
          <cell r="D1073" t="str">
            <v>BASIC</v>
          </cell>
          <cell r="E1073" t="str">
            <v>ISIT</v>
          </cell>
          <cell r="F1073" t="str">
            <v>OTHERS</v>
          </cell>
          <cell r="G1073" t="str">
            <v>BAESCHLI</v>
          </cell>
          <cell r="H1073" t="str">
            <v>GRAO3</v>
          </cell>
          <cell r="I1073" t="str">
            <v>GRAO3</v>
          </cell>
          <cell r="J1073" t="str">
            <v>NO</v>
          </cell>
          <cell r="K1073" t="str">
            <v>Bronze</v>
          </cell>
          <cell r="L1073" t="str">
            <v>Non S-Ox</v>
          </cell>
          <cell r="M1073">
            <v>122</v>
          </cell>
          <cell r="N1073" t="str">
            <v>Yes</v>
          </cell>
          <cell r="O1073" t="str">
            <v>No</v>
          </cell>
          <cell r="P1073">
            <v>43566</v>
          </cell>
          <cell r="Q1073" t="str">
            <v>-</v>
          </cell>
          <cell r="R1073" t="str">
            <v>In-House</v>
          </cell>
          <cell r="S1073" t="str">
            <v>Advanced PD and Tech</v>
          </cell>
          <cell r="T1073" t="str">
            <v>Industrial System IT</v>
          </cell>
          <cell r="U1073" t="str">
            <v>gbrodess</v>
          </cell>
          <cell r="V1073" t="str">
            <v>FHEITPLA</v>
          </cell>
          <cell r="W1073" t="str">
            <v>-</v>
          </cell>
          <cell r="X1073" t="str">
            <v>gbrodess</v>
          </cell>
          <cell r="Y1073" t="str">
            <v>-</v>
          </cell>
          <cell r="Z1073" t="str">
            <v>bbrockf1</v>
          </cell>
          <cell r="AA1073" t="str">
            <v>MRUSTAN</v>
          </cell>
          <cell r="AB1073" t="str">
            <v>No</v>
          </cell>
          <cell r="AC1073" t="str">
            <v>No</v>
          </cell>
          <cell r="AD1073" t="str">
            <v>No</v>
          </cell>
          <cell r="AE1073" t="str">
            <v>Chassis Engineering has developed a new Matlab based application to replace the currently in use Excel sheets with Makros to simulate, calculate and analyse new break systems.    NAS Site:  \\FMC9040181\ola2_beamng_prod8337  Group:  ESA\USWF-NAS-ola2_beamng_prod8337</v>
          </cell>
          <cell r="AG1073">
            <v>4</v>
          </cell>
          <cell r="AH1073" t="str">
            <v>Complete Migration to GCP (Both App &amp; DB)</v>
          </cell>
          <cell r="AI1073" t="str">
            <v>TBD</v>
          </cell>
          <cell r="AK1073" t="str">
            <v>See ISIT comments</v>
          </cell>
          <cell r="AQ1073" t="str">
            <v>SQL</v>
          </cell>
          <cell r="AR1073" t="str">
            <v>Modernize to Cloud Databases</v>
          </cell>
          <cell r="AS1073" t="str">
            <v>TBD</v>
          </cell>
        </row>
        <row r="1074">
          <cell r="A1074">
            <v>22480</v>
          </cell>
          <cell r="B1074" t="str">
            <v>Design Benchmarking Application</v>
          </cell>
          <cell r="C1074" t="str">
            <v>In Production</v>
          </cell>
          <cell r="D1074" t="str">
            <v>DESBEN</v>
          </cell>
          <cell r="E1074" t="str">
            <v>ISIT</v>
          </cell>
          <cell r="F1074" t="str">
            <v>SBONNICI</v>
          </cell>
          <cell r="G1074" t="str">
            <v>KRAMMOHA</v>
          </cell>
          <cell r="H1074" t="str">
            <v>RHARIKR2</v>
          </cell>
          <cell r="I1074" t="str">
            <v>GRAO3</v>
          </cell>
          <cell r="J1074" t="str">
            <v>NO</v>
          </cell>
          <cell r="K1074" t="str">
            <v>Copper</v>
          </cell>
          <cell r="L1074" t="str">
            <v>Non S-Ox</v>
          </cell>
          <cell r="M1074">
            <v>212</v>
          </cell>
          <cell r="N1074" t="str">
            <v>Yes</v>
          </cell>
          <cell r="O1074" t="str">
            <v>No</v>
          </cell>
          <cell r="P1074">
            <v>45412</v>
          </cell>
          <cell r="Q1074">
            <v>47481</v>
          </cell>
          <cell r="R1074" t="str">
            <v>In-House</v>
          </cell>
          <cell r="S1074" t="str">
            <v>Advanced PD and Tech</v>
          </cell>
          <cell r="T1074" t="str">
            <v>Industrial System IT</v>
          </cell>
          <cell r="U1074" t="str">
            <v>JLEVOCK2</v>
          </cell>
          <cell r="V1074" t="str">
            <v>GPATTON1</v>
          </cell>
          <cell r="W1074" t="str">
            <v>-</v>
          </cell>
          <cell r="X1074" t="str">
            <v>hkanthal</v>
          </cell>
          <cell r="Y1074" t="str">
            <v>-</v>
          </cell>
          <cell r="Z1074" t="str">
            <v>jjanse12</v>
          </cell>
          <cell r="AA1074" t="str">
            <v>mvanclea</v>
          </cell>
          <cell r="AB1074" t="str">
            <v>No</v>
          </cell>
          <cell r="AC1074" t="str">
            <v>-</v>
          </cell>
          <cell r="AD1074" t="str">
            <v>No</v>
          </cell>
          <cell r="AE1074" t="str">
            <v>This a data management tool used to facilitate the Design Benchmarking role which is currently Excel based, with the vision of converting to a database system that would expand use of existing and future competitive data sets and improve productivity by eliminating manual data management. The purpose of this application is to Convert from an Excel based data management system to a Database structure to enable automated data management, Convert existing Excel based data management tools to integrate with database structure creating a user friendly data management interface, Convert existing competitive vehicle audit excel data into formats compatible with database structure, Incorporate the database enabled environment on touch screen capable tablet devices for preforming critical job functions in the field (requires purchase of new touch screen capable tablet devices)</v>
          </cell>
          <cell r="AG1074">
            <v>4</v>
          </cell>
          <cell r="AH1074" t="str">
            <v>Complete Migration to GCP (Both App &amp; DB)</v>
          </cell>
          <cell r="AI1074" t="str">
            <v>Q4 2024</v>
          </cell>
          <cell r="AK1074" t="str">
            <v>Both APP &amp; DB already migrated toDB</v>
          </cell>
          <cell r="AM1074" t="str">
            <v>Version Upgrade</v>
          </cell>
          <cell r="AQ1074" t="str">
            <v>SQL</v>
          </cell>
          <cell r="AR1074" t="str">
            <v>Modernize to Cloud Databases</v>
          </cell>
          <cell r="AS1074" t="str">
            <v>TBD</v>
          </cell>
        </row>
        <row r="1075">
          <cell r="A1075">
            <v>22560</v>
          </cell>
          <cell r="B1075" t="str">
            <v>PT Prototype Lifecycle System</v>
          </cell>
          <cell r="C1075" t="str">
            <v>In Production</v>
          </cell>
          <cell r="D1075" t="str">
            <v>PTPLS</v>
          </cell>
          <cell r="E1075" t="str">
            <v>ISIT</v>
          </cell>
          <cell r="F1075" t="str">
            <v>JKOONS</v>
          </cell>
          <cell r="G1075" t="str">
            <v>MNOVAK1</v>
          </cell>
          <cell r="H1075" t="str">
            <v>MGERMAN</v>
          </cell>
          <cell r="I1075" t="str">
            <v>JLUCAS1</v>
          </cell>
          <cell r="J1075" t="str">
            <v>NO</v>
          </cell>
          <cell r="K1075" t="str">
            <v>Gold</v>
          </cell>
          <cell r="L1075" t="str">
            <v>Non S-Ox</v>
          </cell>
          <cell r="M1075">
            <v>311</v>
          </cell>
          <cell r="N1075" t="str">
            <v>No</v>
          </cell>
          <cell r="O1075" t="str">
            <v>Yes</v>
          </cell>
          <cell r="P1075">
            <v>42761</v>
          </cell>
          <cell r="Q1075" t="str">
            <v>-</v>
          </cell>
          <cell r="R1075" t="str">
            <v>In-House</v>
          </cell>
          <cell r="S1075" t="str">
            <v>PD Operations and Quality</v>
          </cell>
          <cell r="T1075" t="str">
            <v>Industrial System IT</v>
          </cell>
          <cell r="U1075" t="str">
            <v>mgerman</v>
          </cell>
          <cell r="V1075" t="str">
            <v>MNOVAK1</v>
          </cell>
          <cell r="W1075" t="str">
            <v>vhanuman</v>
          </cell>
          <cell r="X1075" t="str">
            <v>SPRABh27</v>
          </cell>
          <cell r="Y1075" t="str">
            <v>schiluku</v>
          </cell>
          <cell r="Z1075" t="str">
            <v>-</v>
          </cell>
          <cell r="AA1075" t="str">
            <v>-</v>
          </cell>
          <cell r="AB1075" t="str">
            <v>No</v>
          </cell>
          <cell r="AC1075" t="str">
            <v>No</v>
          </cell>
          <cell r="AD1075" t="str">
            <v>No</v>
          </cell>
          <cell r="AE1075" t="str">
            <v>The Powertrain Prototype Lifecycle application will capture and record powertrain prototype test data. Eliminate Engineers manually tracking down engine test results in different locations. Data/Results Electronically Available Immediately for  Engineers to Review. Electronically Track Engines and Parts. Making The Process of Inputting Data More Time Efficient and Accurate (i.e. e-inspection). Linking Engineering, BDTC, EMDO, and DYNO.</v>
          </cell>
          <cell r="AF1075" t="str">
            <v>NA</v>
          </cell>
          <cell r="AH1075" t="str">
            <v>Complete Migration to GCP (Both App &amp; DB)</v>
          </cell>
          <cell r="AI1075" t="str">
            <v>Q4 2023</v>
          </cell>
          <cell r="AK1075" t="str">
            <v>Already Migrated to GCP, DB servers are decomissioned</v>
          </cell>
          <cell r="AL1075" t="str">
            <v>Springboot</v>
          </cell>
          <cell r="AM1075" t="str">
            <v>Rewrite</v>
          </cell>
          <cell r="AN1075" t="str">
            <v>TBD</v>
          </cell>
          <cell r="AR1075" t="str">
            <v>Modernize to Cloud Databases</v>
          </cell>
          <cell r="AT1075" t="str">
            <v>Already migrated to GCP PostGres</v>
          </cell>
        </row>
        <row r="1076">
          <cell r="A1076">
            <v>22574</v>
          </cell>
          <cell r="B1076" t="str">
            <v>NMP Global Prototype System</v>
          </cell>
          <cell r="C1076" t="str">
            <v>In Production</v>
          </cell>
          <cell r="D1076" t="str">
            <v>NMPGPS</v>
          </cell>
          <cell r="E1076" t="str">
            <v>ISIT</v>
          </cell>
          <cell r="F1076" t="str">
            <v>JKOONS</v>
          </cell>
          <cell r="G1076" t="str">
            <v>TBROWN99</v>
          </cell>
          <cell r="H1076" t="str">
            <v>EMARTI32</v>
          </cell>
          <cell r="I1076" t="str">
            <v>JLUCAS1</v>
          </cell>
          <cell r="J1076" t="str">
            <v>NO</v>
          </cell>
          <cell r="K1076" t="str">
            <v>Silver</v>
          </cell>
          <cell r="L1076" t="str">
            <v>Non S-Ox</v>
          </cell>
          <cell r="M1076">
            <v>211</v>
          </cell>
          <cell r="N1076" t="str">
            <v>No</v>
          </cell>
          <cell r="O1076" t="str">
            <v>Yes</v>
          </cell>
          <cell r="P1076">
            <v>42093</v>
          </cell>
          <cell r="Q1076" t="str">
            <v>-</v>
          </cell>
          <cell r="R1076" t="str">
            <v>In-House</v>
          </cell>
          <cell r="S1076" t="str">
            <v>New Model Programs</v>
          </cell>
          <cell r="T1076" t="str">
            <v>Industrial System IT</v>
          </cell>
          <cell r="U1076" t="str">
            <v>CSELF</v>
          </cell>
          <cell r="V1076" t="str">
            <v>CRISTIC</v>
          </cell>
          <cell r="W1076" t="str">
            <v>mkeena12</v>
          </cell>
          <cell r="X1076" t="str">
            <v>whalsey</v>
          </cell>
          <cell r="Y1076" t="str">
            <v>dbaviska</v>
          </cell>
          <cell r="Z1076" t="str">
            <v>-</v>
          </cell>
          <cell r="AA1076" t="str">
            <v>mlulgjur</v>
          </cell>
          <cell r="AB1076" t="str">
            <v>No</v>
          </cell>
          <cell r="AC1076" t="str">
            <v>Yes</v>
          </cell>
          <cell r="AD1076" t="str">
            <v>No</v>
          </cell>
          <cell r="AE1076" t="str">
            <v>Replacement for Scheduler, Process Locator, Pick Readiness, Stop Build and NMP Web legacy applications.</v>
          </cell>
          <cell r="AF1076" t="str">
            <v>FNA/AP/FOE</v>
          </cell>
          <cell r="AG1076">
            <v>5</v>
          </cell>
          <cell r="AH1076" t="str">
            <v>Partial Migration to GCP</v>
          </cell>
          <cell r="AI1076" t="str">
            <v>Q4 2026</v>
          </cell>
          <cell r="AL1076" t="str">
            <v>WAS, Struts, Springboot (Java &gt;= 17)</v>
          </cell>
          <cell r="AM1076" t="str">
            <v>Rewrite</v>
          </cell>
          <cell r="AN1076" t="str">
            <v>Q4 2026</v>
          </cell>
          <cell r="AO1076" t="str">
            <v>5,000 users</v>
          </cell>
          <cell r="AQ1076" t="str">
            <v>SQL</v>
          </cell>
          <cell r="AR1076" t="str">
            <v>Modernize to Cloud Databases</v>
          </cell>
          <cell r="AS1076" t="str">
            <v>Q4 2026</v>
          </cell>
        </row>
        <row r="1077">
          <cell r="A1077">
            <v>22623</v>
          </cell>
          <cell r="B1077" t="str">
            <v>TeamCenter Cache</v>
          </cell>
          <cell r="C1077" t="str">
            <v>In Production</v>
          </cell>
          <cell r="D1077" t="str">
            <v>TCCACHE</v>
          </cell>
          <cell r="E1077" t="str">
            <v>ISIT</v>
          </cell>
          <cell r="F1077" t="str">
            <v>JKOONS</v>
          </cell>
          <cell r="G1077" t="str">
            <v>NLAKSHMA</v>
          </cell>
          <cell r="H1077" t="str">
            <v>KRAJES33</v>
          </cell>
          <cell r="I1077" t="str">
            <v>GRAO3</v>
          </cell>
          <cell r="J1077" t="str">
            <v>YES</v>
          </cell>
          <cell r="K1077" t="str">
            <v>Silver</v>
          </cell>
          <cell r="L1077" t="str">
            <v>Non S-Ox</v>
          </cell>
          <cell r="M1077">
            <v>311</v>
          </cell>
          <cell r="N1077" t="str">
            <v>No</v>
          </cell>
          <cell r="O1077" t="str">
            <v>Yes</v>
          </cell>
          <cell r="P1077">
            <v>42463</v>
          </cell>
          <cell r="Q1077" t="str">
            <v>-</v>
          </cell>
          <cell r="R1077" t="str">
            <v>COTS</v>
          </cell>
          <cell r="S1077" t="str">
            <v>Advanced PD and Tech</v>
          </cell>
          <cell r="T1077" t="str">
            <v>Industrial System IT</v>
          </cell>
          <cell r="U1077" t="str">
            <v>jcarpen2</v>
          </cell>
          <cell r="V1077" t="str">
            <v>MKNOTTS1</v>
          </cell>
          <cell r="W1077" t="str">
            <v>gbeera</v>
          </cell>
          <cell r="X1077" t="str">
            <v>sabiram3</v>
          </cell>
          <cell r="Y1077" t="str">
            <v>bselvak4</v>
          </cell>
          <cell r="Z1077" t="str">
            <v>kbirt</v>
          </cell>
          <cell r="AA1077" t="str">
            <v>-</v>
          </cell>
          <cell r="AB1077" t="str">
            <v>No</v>
          </cell>
          <cell r="AC1077" t="str">
            <v>No</v>
          </cell>
          <cell r="AD1077" t="str">
            <v>No</v>
          </cell>
          <cell r="AE1077" t="str">
            <v>This application is to create a cache based solution to answer specific queries to Teamcenter application. A Cache (called as TC Cache) will be maintained outside of C3PNG Teamcenter and those specific queries will be answered by the TC Cache. The Cache will contain information of all Items related to Programs (such as Item Id, Owning User, LMD, Item Rev Id, CLI). Subsequent changes/updates in TeamCenter are captured at regular intervals and updated to Cache (Cache Refresh). This will improve the response time to queries and minimize the impact on Teamcenter from usage load. This will also help in monitoring the updates in TeamCenter and data growth in Teamcenter.</v>
          </cell>
          <cell r="AF1077" t="str">
            <v>Global</v>
          </cell>
          <cell r="AG1077">
            <v>24</v>
          </cell>
          <cell r="AH1077" t="str">
            <v>EDC New Hypervisor</v>
          </cell>
          <cell r="AI1077" t="str">
            <v>TBD</v>
          </cell>
          <cell r="AJ1077" t="str">
            <v>COTS</v>
          </cell>
          <cell r="AL1077" t="str">
            <v>Springboot (Java &gt;= 17)</v>
          </cell>
          <cell r="AM1077" t="str">
            <v>Version Upgrade</v>
          </cell>
          <cell r="AN1077" t="str">
            <v>TBD</v>
          </cell>
        </row>
        <row r="1078">
          <cell r="A1078">
            <v>22686</v>
          </cell>
          <cell r="B1078" t="str">
            <v>Powertrain Development Verification</v>
          </cell>
          <cell r="C1078" t="str">
            <v>In Production</v>
          </cell>
          <cell r="D1078" t="str">
            <v>PTDV</v>
          </cell>
          <cell r="E1078" t="str">
            <v>ISIT</v>
          </cell>
          <cell r="F1078" t="str">
            <v>JKOONS</v>
          </cell>
          <cell r="G1078" t="str">
            <v>MNOVAK1</v>
          </cell>
          <cell r="H1078" t="str">
            <v>MGERMAN</v>
          </cell>
          <cell r="I1078" t="str">
            <v>JLUCAS1</v>
          </cell>
          <cell r="J1078" t="str">
            <v>NO</v>
          </cell>
          <cell r="K1078" t="str">
            <v>Silver</v>
          </cell>
          <cell r="L1078" t="str">
            <v>Non S-Ox</v>
          </cell>
          <cell r="M1078">
            <v>311</v>
          </cell>
          <cell r="N1078" t="str">
            <v>No</v>
          </cell>
          <cell r="O1078" t="str">
            <v>Yes</v>
          </cell>
          <cell r="P1078">
            <v>42223</v>
          </cell>
          <cell r="Q1078" t="str">
            <v>-</v>
          </cell>
          <cell r="R1078" t="str">
            <v>In-House</v>
          </cell>
          <cell r="S1078" t="str">
            <v>Advanced PD and Tech</v>
          </cell>
          <cell r="T1078">
            <v>311</v>
          </cell>
          <cell r="U1078" t="str">
            <v>mejakov1</v>
          </cell>
          <cell r="V1078" t="str">
            <v>SKOZAREK</v>
          </cell>
          <cell r="W1078" t="str">
            <v>vhanuman</v>
          </cell>
          <cell r="X1078" t="str">
            <v>SPRABh27</v>
          </cell>
          <cell r="Y1078" t="str">
            <v>schiluku</v>
          </cell>
          <cell r="Z1078" t="str">
            <v>RGRAY111</v>
          </cell>
          <cell r="AA1078" t="str">
            <v>-</v>
          </cell>
          <cell r="AB1078" t="str">
            <v>No</v>
          </cell>
          <cell r="AC1078" t="str">
            <v>-</v>
          </cell>
          <cell r="AD1078" t="str">
            <v>No</v>
          </cell>
          <cell r="AE1078" t="str">
            <v>COMPUTER AIDED ENGINEERING PROGRAM MANAGEMENT:  IS A PROCESS FROM WHICH ANALYTICAL RESULTS AND ENGINE PROGRAM ASSUMPTIONS AND OTHER SIGNIFICANT INPUT ATTRIBUTES CAN BE EXTRACTED FOR THE PURPOSE OF DRIVING ENGINE DESIGN AND ASSISTS IN DETERMINING ASSUMPTIONS FOR NEW ENGINE TECHNOLOGIES.  CAE PM INFRASTRUCTURE INCLUDES FUNCTIONALITY TO STORE DISCRETE AND COMPLEX RESULTS AS DATA, STORE DISCRETE AND COMPLEX INFLUENCING FACTORS, AND PROVIDES CROSS REFERENCE DATA THROUGH STRUCTURED PROGRAM NAMING CONVENTION BY GPDS TIMING AND RELATED BILL OF MATERIAL.  CAE PM CAN STAGE REQUESTS, PROVIDE HEALTH TO TIMING, PROVIDE HEALTH TO TARGET, AND IS THE FILE STORAGE LOCATION FOR REPORTS AND ASSOCIATED CAE INPUT FILES.  CAE PM IS SECURE TO A SPECIFIC USER LIST EMPLOYING IN-SYSTEM USER ACCESS BY JOB DUTIES, ADMINISTRATIVE FUNCTIONS, WITH STRUCTURE AND ULTIMATE ACCESS TIED TO THE CDSID.</v>
          </cell>
          <cell r="AF1078" t="str">
            <v>NA</v>
          </cell>
          <cell r="AH1078" t="str">
            <v>Complete Migration to GCP (Both App &amp; DB)</v>
          </cell>
          <cell r="AI1078" t="str">
            <v>Q4 2023</v>
          </cell>
          <cell r="AK1078" t="str">
            <v>Already Migrated to GCP, DB servers are decomissioned</v>
          </cell>
          <cell r="AL1078" t="str">
            <v>Springboot</v>
          </cell>
          <cell r="AM1078" t="str">
            <v>Rewrite</v>
          </cell>
          <cell r="AN1078" t="str">
            <v>TBD</v>
          </cell>
          <cell r="AR1078" t="str">
            <v>Modernize to Cloud Databases</v>
          </cell>
          <cell r="AT1078" t="str">
            <v>Already migrated to GCP PostGres</v>
          </cell>
        </row>
        <row r="1079">
          <cell r="A1079">
            <v>22687</v>
          </cell>
          <cell r="B1079" t="str">
            <v>eDesign Order System</v>
          </cell>
          <cell r="C1079" t="str">
            <v>In Production</v>
          </cell>
          <cell r="D1079" t="str">
            <v>eDOS</v>
          </cell>
          <cell r="E1079" t="str">
            <v>ISIT</v>
          </cell>
          <cell r="F1079" t="str">
            <v>JKOONS</v>
          </cell>
          <cell r="G1079" t="str">
            <v>MNOVAK1</v>
          </cell>
          <cell r="H1079" t="str">
            <v>MGERMAN</v>
          </cell>
          <cell r="I1079" t="str">
            <v>JLUCAS1</v>
          </cell>
          <cell r="J1079" t="str">
            <v>NO</v>
          </cell>
          <cell r="K1079" t="str">
            <v>Silver</v>
          </cell>
          <cell r="L1079" t="str">
            <v>Non S-Ox</v>
          </cell>
          <cell r="M1079">
            <v>311</v>
          </cell>
          <cell r="N1079" t="str">
            <v>No</v>
          </cell>
          <cell r="O1079" t="str">
            <v>Yes</v>
          </cell>
          <cell r="P1079">
            <v>42761</v>
          </cell>
          <cell r="Q1079" t="str">
            <v>-</v>
          </cell>
          <cell r="R1079" t="str">
            <v>In-House</v>
          </cell>
          <cell r="S1079" t="str">
            <v>Advanced PD and Tech</v>
          </cell>
          <cell r="T1079">
            <v>311</v>
          </cell>
          <cell r="U1079" t="str">
            <v>cshelto4</v>
          </cell>
          <cell r="V1079" t="str">
            <v>THARRI52</v>
          </cell>
          <cell r="W1079" t="str">
            <v>vhanuman</v>
          </cell>
          <cell r="X1079" t="str">
            <v>krahul1</v>
          </cell>
          <cell r="Y1079" t="str">
            <v>jali24</v>
          </cell>
          <cell r="Z1079" t="str">
            <v>EMCCARTH</v>
          </cell>
          <cell r="AA1079" t="str">
            <v>-</v>
          </cell>
          <cell r="AB1079" t="str">
            <v>No</v>
          </cell>
          <cell r="AC1079" t="str">
            <v>-</v>
          </cell>
          <cell r="AD1079" t="str">
            <v>No</v>
          </cell>
          <cell r="AE1079" t="str">
            <v>EDESIGN ORDER SYSTEM (EDOS) IS USED TO PROVIDE DESIGN DIRECTION AND/OR RECORD DESIGN CHANGES THAT MAY OCCUR DURING THE DESIGN PROCESS. EDOS IS ORIGINATED FROM FORD ENGINEERING.</v>
          </cell>
          <cell r="AH1079" t="str">
            <v>Complete Migration to GCP (Both App &amp; DB)</v>
          </cell>
          <cell r="AI1079" t="str">
            <v>Q4 2024</v>
          </cell>
          <cell r="AL1079" t="str">
            <v>Springboot</v>
          </cell>
          <cell r="AM1079" t="str">
            <v>Rewrite</v>
          </cell>
          <cell r="AN1079" t="str">
            <v>TBD</v>
          </cell>
          <cell r="AR1079" t="str">
            <v>Modernize to Cloud Databases</v>
          </cell>
          <cell r="AT1079" t="str">
            <v>Already migrated to GCP PostGres</v>
          </cell>
        </row>
        <row r="1080">
          <cell r="A1080">
            <v>22734</v>
          </cell>
          <cell r="B1080" t="str">
            <v>OnTrack MIS</v>
          </cell>
          <cell r="C1080" t="str">
            <v>In Production</v>
          </cell>
          <cell r="D1080" t="str">
            <v>OnTrack</v>
          </cell>
          <cell r="E1080" t="str">
            <v>ISIT</v>
          </cell>
          <cell r="F1080" t="str">
            <v>SKING68</v>
          </cell>
          <cell r="G1080" t="str">
            <v>KRAMESH</v>
          </cell>
          <cell r="H1080" t="str">
            <v>MKRAWCZA</v>
          </cell>
          <cell r="I1080" t="str">
            <v>AELANGO</v>
          </cell>
          <cell r="J1080" t="str">
            <v>YES</v>
          </cell>
          <cell r="K1080" t="str">
            <v>Silver</v>
          </cell>
          <cell r="L1080" t="str">
            <v>Non S-Ox</v>
          </cell>
          <cell r="M1080">
            <v>111</v>
          </cell>
          <cell r="N1080" t="str">
            <v>No</v>
          </cell>
          <cell r="O1080" t="str">
            <v>Yes</v>
          </cell>
          <cell r="P1080">
            <v>42603</v>
          </cell>
          <cell r="Q1080" t="str">
            <v>-</v>
          </cell>
          <cell r="R1080" t="str">
            <v>COTS</v>
          </cell>
          <cell r="S1080" t="str">
            <v>Manufacturing Engineering</v>
          </cell>
          <cell r="T1080" t="str">
            <v>Industrial System IT</v>
          </cell>
          <cell r="U1080" t="str">
            <v>lgardn50</v>
          </cell>
          <cell r="V1080" t="str">
            <v>CGOLDMA4</v>
          </cell>
          <cell r="W1080" t="str">
            <v>RGOPAL14</v>
          </cell>
          <cell r="X1080" t="str">
            <v>lgan4</v>
          </cell>
          <cell r="Y1080" t="str">
            <v>kvishwar</v>
          </cell>
          <cell r="Z1080" t="str">
            <v>akondovs</v>
          </cell>
          <cell r="AA1080" t="str">
            <v>-</v>
          </cell>
          <cell r="AB1080" t="str">
            <v>No</v>
          </cell>
          <cell r="AC1080" t="str">
            <v>No</v>
          </cell>
          <cell r="AD1080" t="str">
            <v>No</v>
          </cell>
          <cell r="AE1080" t="str">
            <v>The OnTrack MIS is the next generation of Production monitoring and downtime tracking for all Ford Stamping Plants.  The application is COTS and includes interfaces to several other applications (Marquee Manager, First Page, MFM, PCON, JEDI and CMMS). In addtion to prduction monitoring, On Track MIS provides live inventory updates, schedule execution, direct labor metrics, and Die-change planning and execution, Scrap/Reject entry, tracking and reporting. Primary focus is on the part being produced.</v>
          </cell>
          <cell r="AF1080" t="str">
            <v>NA</v>
          </cell>
          <cell r="AG1080">
            <v>15</v>
          </cell>
          <cell r="AH1080" t="str">
            <v>EDC New Hypervisor</v>
          </cell>
          <cell r="AI1080" t="str">
            <v>Q2 2026</v>
          </cell>
          <cell r="AJ1080" t="str">
            <v>COTS Application designed to run on VMs (MS Windows and MS SQL server)</v>
          </cell>
          <cell r="AQ1080" t="str">
            <v>SQL</v>
          </cell>
          <cell r="AR1080" t="str">
            <v>On-Prem</v>
          </cell>
          <cell r="AS1080" t="str">
            <v>Q2 2026</v>
          </cell>
        </row>
        <row r="1081">
          <cell r="A1081">
            <v>22746</v>
          </cell>
          <cell r="B1081" t="str">
            <v>UBETestingSuite</v>
          </cell>
          <cell r="C1081" t="str">
            <v>In Production</v>
          </cell>
          <cell r="D1081" t="str">
            <v>UBEtest</v>
          </cell>
          <cell r="E1081" t="str">
            <v>ISIT</v>
          </cell>
          <cell r="F1081" t="str">
            <v>OTHERS</v>
          </cell>
          <cell r="G1081" t="str">
            <v>JVERHEY2</v>
          </cell>
          <cell r="H1081" t="str">
            <v>EKOEHLE1</v>
          </cell>
          <cell r="I1081" t="str">
            <v>JLUCAS1</v>
          </cell>
          <cell r="J1081" t="str">
            <v>NO</v>
          </cell>
          <cell r="K1081" t="str">
            <v>Copper</v>
          </cell>
          <cell r="L1081" t="str">
            <v>Non S-Ox</v>
          </cell>
          <cell r="M1081">
            <v>111</v>
          </cell>
          <cell r="N1081" t="str">
            <v>Yes</v>
          </cell>
          <cell r="O1081" t="str">
            <v>No</v>
          </cell>
          <cell r="P1081">
            <v>41975</v>
          </cell>
          <cell r="Q1081" t="str">
            <v>-</v>
          </cell>
          <cell r="R1081" t="str">
            <v>In-House</v>
          </cell>
          <cell r="S1081" t="str">
            <v>PD Operations and Quality</v>
          </cell>
          <cell r="T1081" t="str">
            <v>Industrial System IT</v>
          </cell>
          <cell r="U1081" t="str">
            <v>tdobrins</v>
          </cell>
          <cell r="V1081" t="str">
            <v>JVERHEY2</v>
          </cell>
          <cell r="W1081" t="str">
            <v>maltimus</v>
          </cell>
          <cell r="X1081" t="str">
            <v>isalomo1</v>
          </cell>
          <cell r="Y1081" t="str">
            <v>lhohenbo</v>
          </cell>
          <cell r="Z1081" t="str">
            <v>isalomo1</v>
          </cell>
          <cell r="AA1081" t="str">
            <v>lhohenbo</v>
          </cell>
          <cell r="AB1081" t="str">
            <v>No</v>
          </cell>
          <cell r="AC1081" t="str">
            <v>-</v>
          </cell>
          <cell r="AD1081" t="str">
            <v>No</v>
          </cell>
          <cell r="AE1081" t="str">
            <v>The UBE Testing Suite is a distributed application consisting of a SQL database and three frontend tools. The application is globally used within PD (VEV and EESE) to define and manage test scripts for vehicle software tests (Sequence Editor), to coordinate the test execution of those scripts (TMT v3) and to execute those scripts on the test environment (SATA)</v>
          </cell>
          <cell r="AG1081">
            <v>4</v>
          </cell>
          <cell r="AH1081" t="str">
            <v>Complete Migration to GCP (Both App &amp; DB)</v>
          </cell>
          <cell r="AI1081" t="str">
            <v>TBD</v>
          </cell>
          <cell r="AM1081" t="str">
            <v>Rewrite</v>
          </cell>
          <cell r="AQ1081" t="str">
            <v>SQL</v>
          </cell>
          <cell r="AR1081" t="str">
            <v>Modernize to Cloud Databases</v>
          </cell>
          <cell r="AS1081" t="str">
            <v>TBD</v>
          </cell>
        </row>
        <row r="1082">
          <cell r="A1082">
            <v>22749</v>
          </cell>
          <cell r="B1082" t="str">
            <v>Product Definition and Offer - Marketing and Prici</v>
          </cell>
          <cell r="C1082" t="str">
            <v>In Production</v>
          </cell>
          <cell r="D1082" t="str">
            <v>PDOR2</v>
          </cell>
          <cell r="E1082" t="str">
            <v>ISIT</v>
          </cell>
          <cell r="F1082" t="str">
            <v>MNOWICK1</v>
          </cell>
          <cell r="G1082" t="str">
            <v>LSRINIVA</v>
          </cell>
          <cell r="H1082" t="str">
            <v>DESPINOS</v>
          </cell>
          <cell r="I1082" t="str">
            <v>JLUCAS1</v>
          </cell>
          <cell r="J1082" t="str">
            <v>NO</v>
          </cell>
          <cell r="K1082" t="str">
            <v>Silver</v>
          </cell>
          <cell r="L1082" t="str">
            <v>Non S-Ox</v>
          </cell>
          <cell r="M1082">
            <v>222</v>
          </cell>
          <cell r="N1082" t="str">
            <v>No</v>
          </cell>
          <cell r="O1082" t="str">
            <v>Yes</v>
          </cell>
          <cell r="P1082">
            <v>42267</v>
          </cell>
          <cell r="Q1082" t="str">
            <v>-</v>
          </cell>
          <cell r="R1082" t="str">
            <v>In-House</v>
          </cell>
          <cell r="S1082" t="str">
            <v>Advanced PD and Tech</v>
          </cell>
          <cell r="T1082" t="str">
            <v>Industrial System IT</v>
          </cell>
          <cell r="U1082" t="str">
            <v>afran111</v>
          </cell>
          <cell r="V1082" t="str">
            <v>GKARTH49</v>
          </cell>
          <cell r="W1082" t="str">
            <v>vhanuman</v>
          </cell>
          <cell r="X1082" t="str">
            <v>DPOLAVAR</v>
          </cell>
          <cell r="Y1082" t="str">
            <v>dcoomer</v>
          </cell>
          <cell r="Z1082" t="str">
            <v>afran111</v>
          </cell>
          <cell r="AA1082" t="str">
            <v>cdibble</v>
          </cell>
          <cell r="AB1082" t="str">
            <v>No</v>
          </cell>
          <cell r="AC1082" t="str">
            <v>Yes</v>
          </cell>
          <cell r="AD1082" t="str">
            <v>No</v>
          </cell>
          <cell r="AE1082" t="str">
            <v>Application includes Market Offering, Change Management and related functionality</v>
          </cell>
          <cell r="AG1082">
            <v>38</v>
          </cell>
          <cell r="AH1082" t="str">
            <v>Partial Migration to GCP</v>
          </cell>
          <cell r="AI1082" t="str">
            <v>TBD</v>
          </cell>
          <cell r="AL1082" t="str">
            <v>WAS, WAS - Traditional, Springboot</v>
          </cell>
          <cell r="AM1082" t="str">
            <v>Rewrite</v>
          </cell>
          <cell r="AN1082" t="str">
            <v>TBD</v>
          </cell>
          <cell r="AO1082" t="str">
            <v xml:space="preserve">Application has 3 modules out of which 2 are already using latest tech stack , one module using( 2 containers- Mix Rates &amp; MR Process) - WAS Libarty, open jdk11 and Angular 1.5 </v>
          </cell>
          <cell r="AP1082" t="str">
            <v xml:space="preserve">Rewrite from WAS Liberty to Opinionated tech stack and update the Angular version to latest. </v>
          </cell>
          <cell r="AQ1082" t="str">
            <v>SQL</v>
          </cell>
          <cell r="AR1082" t="str">
            <v>On-Prem</v>
          </cell>
          <cell r="AS1082" t="str">
            <v>TBD</v>
          </cell>
        </row>
        <row r="1083">
          <cell r="A1083">
            <v>22779</v>
          </cell>
          <cell r="B1083" t="str">
            <v>Gas Metrology System</v>
          </cell>
          <cell r="C1083" t="str">
            <v>In Production</v>
          </cell>
          <cell r="D1083" t="str">
            <v>GMS</v>
          </cell>
          <cell r="E1083" t="str">
            <v>ISIT</v>
          </cell>
          <cell r="F1083" t="str">
            <v>KCHRIST2</v>
          </cell>
          <cell r="G1083" t="str">
            <v>KCHRIST2</v>
          </cell>
          <cell r="H1083" t="str">
            <v>JCICOTTE</v>
          </cell>
          <cell r="I1083" t="str">
            <v>JLUCAS1</v>
          </cell>
          <cell r="J1083" t="str">
            <v>YES</v>
          </cell>
          <cell r="K1083" t="str">
            <v>Copper</v>
          </cell>
          <cell r="L1083" t="str">
            <v>Non S-Ox</v>
          </cell>
          <cell r="M1083">
            <v>111</v>
          </cell>
          <cell r="N1083" t="str">
            <v>Yes</v>
          </cell>
          <cell r="O1083" t="str">
            <v>No</v>
          </cell>
          <cell r="P1083">
            <v>42218</v>
          </cell>
          <cell r="Q1083" t="str">
            <v>-</v>
          </cell>
          <cell r="R1083" t="str">
            <v>COTS</v>
          </cell>
          <cell r="S1083" t="str">
            <v>PD Operations and Quality</v>
          </cell>
          <cell r="T1083" t="str">
            <v>Industrial System IT</v>
          </cell>
          <cell r="U1083" t="str">
            <v>kclevela</v>
          </cell>
          <cell r="V1083" t="str">
            <v>TBROOKS4</v>
          </cell>
          <cell r="W1083" t="str">
            <v>mkeena12</v>
          </cell>
          <cell r="X1083" t="str">
            <v>gkiewicz</v>
          </cell>
          <cell r="Y1083" t="str">
            <v>jlemeran</v>
          </cell>
          <cell r="Z1083" t="str">
            <v>rchoma</v>
          </cell>
          <cell r="AA1083" t="str">
            <v>-</v>
          </cell>
          <cell r="AB1083" t="str">
            <v>No</v>
          </cell>
          <cell r="AC1083" t="str">
            <v>No</v>
          </cell>
          <cell r="AD1083" t="str">
            <v>No</v>
          </cell>
          <cell r="AE1083" t="str">
            <v>APTL's Gas Standards Lab (GSL)supplies emission gas standards traceable to NIST for use throughout the facility. Compressed gas cylinders are purchased from outside sources at specified nominal concentrations and are tested to establish their exact concentrations. This gas cylinder naming procedure is accomplished by comparing the unknown gas concentration to working standards for the purpose of establishing the exact concentrations. The existing system includes analyzers, Oracle database and Forms front end. It is obsolete and is being updated to make improved use of the newer mexa that has been put into the mix.</v>
          </cell>
          <cell r="AG1083">
            <v>4</v>
          </cell>
          <cell r="AH1083" t="str">
            <v>Partial Migration to GCP</v>
          </cell>
          <cell r="AI1083" t="str">
            <v>Q4 2025</v>
          </cell>
          <cell r="AQ1083" t="str">
            <v>SQL</v>
          </cell>
          <cell r="AR1083" t="str">
            <v>Modernize to Cloud Databases</v>
          </cell>
          <cell r="AS1083" t="str">
            <v>Q4 2025</v>
          </cell>
        </row>
        <row r="1084">
          <cell r="A1084">
            <v>22891</v>
          </cell>
          <cell r="B1084" t="str">
            <v>Artificial Intelligence  Natural Lang. Processing</v>
          </cell>
          <cell r="C1084" t="str">
            <v>In Production</v>
          </cell>
          <cell r="D1084" t="str">
            <v>AINLP</v>
          </cell>
          <cell r="E1084" t="str">
            <v>ISIT</v>
          </cell>
          <cell r="F1084" t="str">
            <v>SKING68</v>
          </cell>
          <cell r="G1084" t="str">
            <v>JLYNN1</v>
          </cell>
          <cell r="H1084" t="str">
            <v>RTHIRUV1</v>
          </cell>
          <cell r="I1084" t="str">
            <v>AELANGO</v>
          </cell>
          <cell r="J1084" t="str">
            <v>NO</v>
          </cell>
          <cell r="K1084" t="str">
            <v>Silver</v>
          </cell>
          <cell r="L1084" t="str">
            <v>Non S-Ox</v>
          </cell>
          <cell r="M1084">
            <v>322</v>
          </cell>
          <cell r="N1084" t="str">
            <v>No</v>
          </cell>
          <cell r="O1084" t="str">
            <v>Yes</v>
          </cell>
          <cell r="P1084">
            <v>37244</v>
          </cell>
          <cell r="Q1084" t="str">
            <v>-</v>
          </cell>
          <cell r="R1084" t="str">
            <v>In-House</v>
          </cell>
          <cell r="S1084" t="str">
            <v>Manufacturing Engineering</v>
          </cell>
          <cell r="T1084" t="str">
            <v>Industrial System IT</v>
          </cell>
          <cell r="U1084" t="str">
            <v>hdashner</v>
          </cell>
          <cell r="V1084" t="str">
            <v>RCASCIAN</v>
          </cell>
          <cell r="W1084" t="str">
            <v>RMAHESH1</v>
          </cell>
          <cell r="X1084" t="str">
            <v>ssridh52</v>
          </cell>
          <cell r="Y1084" t="str">
            <v>svenkat</v>
          </cell>
          <cell r="Z1084" t="str">
            <v>kcallah5</v>
          </cell>
          <cell r="AA1084" t="str">
            <v>-</v>
          </cell>
          <cell r="AB1084" t="str">
            <v>No</v>
          </cell>
          <cell r="AC1084" t="str">
            <v>No</v>
          </cell>
          <cell r="AD1084" t="str">
            <v>No</v>
          </cell>
          <cell r="AE1084" t="str">
            <v>Systems and corresponding services based on Artificial Intelligence and Computational Linguistics to support intelligent-systems engineering, hybrid language translations, unstructured text mining, knowledge representation and reasoning, knowledge based engineering, big data support, advanced analytics, machine learning, autonomous systems, and advanced decision support.   Technologies include AI, NLP, Semantic Web, Taxonomy, Ontology, Statistics, Analytics Visualization.</v>
          </cell>
          <cell r="AG1084">
            <v>5</v>
          </cell>
          <cell r="AH1084" t="str">
            <v>EDC New Hypervisor</v>
          </cell>
          <cell r="AI1084" t="str">
            <v>Q2 2026</v>
          </cell>
        </row>
        <row r="1085">
          <cell r="A1085">
            <v>22901</v>
          </cell>
          <cell r="B1085" t="str">
            <v>ONP - Vehicle Energy Compliance Model</v>
          </cell>
          <cell r="C1085" t="str">
            <v>In Production</v>
          </cell>
          <cell r="D1085" t="str">
            <v>ONP-VECM</v>
          </cell>
          <cell r="E1085" t="str">
            <v>ISIT</v>
          </cell>
          <cell r="F1085" t="str">
            <v>JKOONS</v>
          </cell>
          <cell r="G1085" t="str">
            <v>NLAKSHMA</v>
          </cell>
          <cell r="H1085" t="str">
            <v>MMAHIMA</v>
          </cell>
          <cell r="I1085" t="str">
            <v>JLUCAS1</v>
          </cell>
          <cell r="J1085" t="str">
            <v>NO</v>
          </cell>
          <cell r="K1085" t="str">
            <v>Silver</v>
          </cell>
          <cell r="L1085" t="str">
            <v>Non S-Ox</v>
          </cell>
          <cell r="M1085">
            <v>321</v>
          </cell>
          <cell r="N1085" t="str">
            <v>No</v>
          </cell>
          <cell r="O1085" t="str">
            <v>Yes</v>
          </cell>
          <cell r="P1085">
            <v>42488</v>
          </cell>
          <cell r="Q1085" t="str">
            <v>-</v>
          </cell>
          <cell r="R1085" t="str">
            <v>In-House</v>
          </cell>
          <cell r="S1085" t="str">
            <v>PD Operations and Quality</v>
          </cell>
          <cell r="T1085" t="str">
            <v>Industrial System IT</v>
          </cell>
          <cell r="U1085" t="str">
            <v>CRING</v>
          </cell>
          <cell r="V1085" t="str">
            <v>LMILLE10</v>
          </cell>
          <cell r="W1085" t="str">
            <v>maltimus</v>
          </cell>
          <cell r="X1085" t="str">
            <v>sanandh3</v>
          </cell>
          <cell r="Y1085" t="str">
            <v>gcharani</v>
          </cell>
          <cell r="Z1085" t="str">
            <v>mchun2</v>
          </cell>
          <cell r="AA1085" t="str">
            <v>-</v>
          </cell>
          <cell r="AB1085" t="str">
            <v>No</v>
          </cell>
          <cell r="AC1085" t="str">
            <v>-</v>
          </cell>
          <cell r="AD1085" t="str">
            <v>Yes</v>
          </cell>
          <cell r="AE1085" t="str">
            <v>The application will support the source input data processing for the New Compliance Model calculator on Ne National Program. ONP program will enable business process improvements in products/programs cycle planning and compliance reporting process through a comprehensive integrated global IT strategy enabling business teams in developing product scenarios to optimize compliance strategy  by managing vehicle and fleet level fuel economy and emissions targets. Provide technological solutions for business capabilities to optimize product mix with technology offerings for future profits and credits as well as meet the stringent regulatory compliance targets</v>
          </cell>
          <cell r="AF1085" t="str">
            <v>Global</v>
          </cell>
          <cell r="AG1085">
            <v>4</v>
          </cell>
          <cell r="AH1085" t="str">
            <v>Complete Migration to GCP (Both App &amp; DB)</v>
          </cell>
          <cell r="AI1085" t="str">
            <v>TBD</v>
          </cell>
          <cell r="AL1085" t="str">
            <v>WAS</v>
          </cell>
          <cell r="AM1085" t="str">
            <v>Will be Decommissioned</v>
          </cell>
          <cell r="AN1085" t="str">
            <v>TBD</v>
          </cell>
          <cell r="AP1085" t="str">
            <v>Planned for Decommission in 2025 Q2</v>
          </cell>
          <cell r="AQ1085" t="str">
            <v>SQL</v>
          </cell>
          <cell r="AR1085" t="str">
            <v>Modernize to Cloud Databases</v>
          </cell>
          <cell r="AS1085" t="str">
            <v>TBD</v>
          </cell>
        </row>
        <row r="1086">
          <cell r="A1086">
            <v>22978</v>
          </cell>
          <cell r="B1086" t="str">
            <v>Landed Cost Solution - AP</v>
          </cell>
          <cell r="C1086" t="str">
            <v>In Production</v>
          </cell>
          <cell r="D1086" t="str">
            <v>L-CAS</v>
          </cell>
          <cell r="E1086" t="str">
            <v>ISIT</v>
          </cell>
          <cell r="F1086" t="str">
            <v>VVIJAY55</v>
          </cell>
          <cell r="G1086" t="str">
            <v>RADAM10</v>
          </cell>
          <cell r="H1086" t="str">
            <v>KARUNKU4</v>
          </cell>
          <cell r="I1086" t="str">
            <v>SSENTH15</v>
          </cell>
          <cell r="J1086" t="str">
            <v>NO</v>
          </cell>
          <cell r="K1086" t="str">
            <v>Copper</v>
          </cell>
          <cell r="L1086" t="str">
            <v>Non S-Ox</v>
          </cell>
          <cell r="M1086">
            <v>211</v>
          </cell>
          <cell r="N1086" t="str">
            <v>No</v>
          </cell>
          <cell r="O1086" t="str">
            <v>Yes</v>
          </cell>
          <cell r="P1086">
            <v>42459</v>
          </cell>
          <cell r="Q1086" t="str">
            <v>-</v>
          </cell>
          <cell r="R1086" t="str">
            <v>In-House</v>
          </cell>
          <cell r="S1086" t="str">
            <v>Manufacturing Staffs</v>
          </cell>
          <cell r="T1086" t="str">
            <v>Industrial System IT</v>
          </cell>
          <cell r="U1086" t="str">
            <v>baswinku</v>
          </cell>
          <cell r="V1086" t="str">
            <v>NPRABU</v>
          </cell>
          <cell r="W1086" t="str">
            <v>nqian2</v>
          </cell>
          <cell r="X1086" t="str">
            <v>SNAGAR10</v>
          </cell>
          <cell r="Y1086" t="str">
            <v>karunku4</v>
          </cell>
          <cell r="Z1086" t="str">
            <v>birshad</v>
          </cell>
          <cell r="AA1086" t="str">
            <v>-</v>
          </cell>
          <cell r="AB1086" t="str">
            <v>No</v>
          </cell>
          <cell r="AC1086" t="str">
            <v>-</v>
          </cell>
          <cell r="AD1086" t="str">
            <v>No</v>
          </cell>
          <cell r="AE1086" t="str">
            <v>AP-Regional-Landed Cost &amp; Cubing Solution.   Automated system to calculate Landed Cost: for a production part, it is the sum of its actual cost, transportation charges and any customs duties that could have been paid for it, the total amount Ford has spent for that part to be available at the plant from source.</v>
          </cell>
          <cell r="AH1086" t="str">
            <v>Complete Migration to GCP (Both App &amp; DB)</v>
          </cell>
          <cell r="AK1086" t="str">
            <v>Application and Database were already migrated to GCP</v>
          </cell>
          <cell r="AL1086" t="str">
            <v>WAS</v>
          </cell>
          <cell r="AM1086" t="str">
            <v>Rewrite</v>
          </cell>
          <cell r="AN1086" t="str">
            <v>TBD</v>
          </cell>
          <cell r="AO1086" t="str">
            <v>No. of users = 5
No. of screens = 20</v>
          </cell>
          <cell r="AP1086" t="str">
            <v>It is currently a WAS Liberty application. EA recommended the product team to rewrite the application in Java Springboot.</v>
          </cell>
          <cell r="AQ1086" t="str">
            <v>SQL</v>
          </cell>
          <cell r="AR1086" t="str">
            <v>Modernize to Cloud Databases</v>
          </cell>
          <cell r="AS1086" t="str">
            <v>TBD</v>
          </cell>
          <cell r="AT1086" t="str">
            <v>The database was migrated from On-Prem MS SQL to Cloud SQL for SQL Server in GCP</v>
          </cell>
        </row>
        <row r="1087">
          <cell r="A1087">
            <v>23002</v>
          </cell>
          <cell r="B1087" t="str">
            <v>CAD Release Information System</v>
          </cell>
          <cell r="C1087" t="str">
            <v>In Production</v>
          </cell>
          <cell r="D1087" t="str">
            <v>CADRIS</v>
          </cell>
          <cell r="E1087" t="str">
            <v>ISIT</v>
          </cell>
          <cell r="F1087" t="str">
            <v>MNOWICK1</v>
          </cell>
          <cell r="G1087" t="str">
            <v>LSRINIVA</v>
          </cell>
          <cell r="H1087" t="str">
            <v>HKUMAR7</v>
          </cell>
          <cell r="I1087" t="str">
            <v>LPATIL</v>
          </cell>
          <cell r="J1087" t="str">
            <v>NO</v>
          </cell>
          <cell r="K1087" t="str">
            <v>Silver</v>
          </cell>
          <cell r="L1087" t="str">
            <v>Non S-Ox</v>
          </cell>
          <cell r="M1087">
            <v>211</v>
          </cell>
          <cell r="N1087" t="str">
            <v>No</v>
          </cell>
          <cell r="O1087" t="str">
            <v>Yes</v>
          </cell>
          <cell r="P1087">
            <v>42281</v>
          </cell>
          <cell r="Q1087" t="str">
            <v>-</v>
          </cell>
          <cell r="R1087" t="str">
            <v>In-House</v>
          </cell>
          <cell r="S1087" t="str">
            <v>Advanced PD and Tech</v>
          </cell>
          <cell r="T1087" t="str">
            <v>Industrial System IT</v>
          </cell>
          <cell r="U1087" t="str">
            <v>gwallac9</v>
          </cell>
          <cell r="V1087" t="str">
            <v>DKEPCZY1</v>
          </cell>
          <cell r="W1087" t="str">
            <v>spuli</v>
          </cell>
          <cell r="X1087" t="str">
            <v>sabhish3</v>
          </cell>
          <cell r="Y1087" t="str">
            <v>VNATARAS</v>
          </cell>
          <cell r="Z1087" t="str">
            <v>-</v>
          </cell>
          <cell r="AA1087" t="str">
            <v>-</v>
          </cell>
          <cell r="AB1087" t="str">
            <v>No</v>
          </cell>
          <cell r="AC1087" t="str">
            <v>No</v>
          </cell>
          <cell r="AD1087" t="str">
            <v>No</v>
          </cell>
          <cell r="AE1087" t="str">
            <v>CAD Release Information System would store Parts claim data which would be used by other applications to view, update Part information during its release progression. In the context of a vehicle program CAD Supervisors, CAD Lead, CAD Designers would have the capability to claim parts, update claimed parts, transfer claimed parts , update Causal Factors , CAD Remarks along with other comments related to release statuses which would be stored in the CAD Release Information System.</v>
          </cell>
          <cell r="AG1087">
            <v>5</v>
          </cell>
          <cell r="AH1087" t="str">
            <v>Complete Migration to GCP (Both App &amp; DB)</v>
          </cell>
          <cell r="AI1087" t="str">
            <v>TBD</v>
          </cell>
          <cell r="AL1087" t="str">
            <v>WAS</v>
          </cell>
          <cell r="AM1087" t="str">
            <v>Rewrite</v>
          </cell>
          <cell r="AN1087" t="str">
            <v>TBD</v>
          </cell>
          <cell r="AQ1087" t="str">
            <v>SQL</v>
          </cell>
          <cell r="AR1087" t="str">
            <v>Modernize to Cloud Databases</v>
          </cell>
          <cell r="AS1087" t="str">
            <v>TBD</v>
          </cell>
        </row>
        <row r="1088">
          <cell r="A1088">
            <v>23133</v>
          </cell>
          <cell r="B1088" t="str">
            <v>Part Churn Reporting</v>
          </cell>
          <cell r="C1088" t="str">
            <v>In Production</v>
          </cell>
          <cell r="D1088" t="str">
            <v>Churn Rpt</v>
          </cell>
          <cell r="E1088" t="str">
            <v>ISIT</v>
          </cell>
          <cell r="F1088" t="str">
            <v>MNOWICK1</v>
          </cell>
          <cell r="G1088" t="str">
            <v>LSRINIVA</v>
          </cell>
          <cell r="H1088" t="str">
            <v>ASHAIK2</v>
          </cell>
          <cell r="I1088" t="str">
            <v>LPATIL</v>
          </cell>
          <cell r="J1088" t="str">
            <v>NO</v>
          </cell>
          <cell r="K1088" t="str">
            <v>Silver</v>
          </cell>
          <cell r="L1088" t="str">
            <v>Non S-Ox</v>
          </cell>
          <cell r="M1088">
            <v>211</v>
          </cell>
          <cell r="N1088" t="str">
            <v>Yes</v>
          </cell>
          <cell r="O1088" t="str">
            <v>No</v>
          </cell>
          <cell r="P1088">
            <v>41639</v>
          </cell>
          <cell r="Q1088" t="str">
            <v>-</v>
          </cell>
          <cell r="R1088" t="str">
            <v>In-House</v>
          </cell>
          <cell r="S1088" t="str">
            <v>PD Operations and Quality</v>
          </cell>
          <cell r="T1088" t="str">
            <v>-</v>
          </cell>
          <cell r="U1088" t="str">
            <v>ncassar</v>
          </cell>
          <cell r="V1088" t="str">
            <v>MKERASTA</v>
          </cell>
          <cell r="W1088" t="str">
            <v>spuli</v>
          </cell>
          <cell r="X1088" t="str">
            <v>KGOENKA</v>
          </cell>
          <cell r="Y1088" t="str">
            <v>-</v>
          </cell>
          <cell r="Z1088" t="str">
            <v>jmathews</v>
          </cell>
          <cell r="AA1088" t="str">
            <v>-</v>
          </cell>
          <cell r="AB1088" t="str">
            <v>No</v>
          </cell>
          <cell r="AC1088" t="str">
            <v>-</v>
          </cell>
          <cell r="AD1088" t="str">
            <v>No</v>
          </cell>
          <cell r="AE1088" t="str">
            <v>Calculates and reports on BOM Part Churn after FDJ.  Reports are by program and PMT.</v>
          </cell>
          <cell r="AG1088">
            <v>1</v>
          </cell>
          <cell r="AH1088" t="str">
            <v>Complete Migration to GCP (Both App &amp; DB)</v>
          </cell>
          <cell r="AI1088" t="str">
            <v>TBD</v>
          </cell>
          <cell r="AQ1088" t="str">
            <v>SQL</v>
          </cell>
          <cell r="AR1088" t="str">
            <v>Modernize to Cloud Databases</v>
          </cell>
          <cell r="AS1088" t="str">
            <v>TBD</v>
          </cell>
        </row>
        <row r="1089">
          <cell r="A1089">
            <v>23142</v>
          </cell>
          <cell r="B1089" t="str">
            <v>LPG BUSINESS ADMINISTRATION WEB</v>
          </cell>
          <cell r="C1089" t="str">
            <v>In Production</v>
          </cell>
          <cell r="D1089" t="str">
            <v>LPGBAW</v>
          </cell>
          <cell r="E1089" t="str">
            <v>ISIT</v>
          </cell>
          <cell r="F1089" t="str">
            <v>OTHERS</v>
          </cell>
          <cell r="G1089" t="str">
            <v>GTACKOEN</v>
          </cell>
          <cell r="H1089" t="str">
            <v>FBOMANS</v>
          </cell>
          <cell r="I1089" t="str">
            <v>JLUCAS1</v>
          </cell>
          <cell r="J1089" t="str">
            <v>NO</v>
          </cell>
          <cell r="K1089" t="str">
            <v>Silver</v>
          </cell>
          <cell r="L1089" t="str">
            <v>Non S-Ox</v>
          </cell>
          <cell r="M1089">
            <v>211</v>
          </cell>
          <cell r="N1089" t="str">
            <v>Yes</v>
          </cell>
          <cell r="O1089" t="str">
            <v>No</v>
          </cell>
          <cell r="P1089">
            <v>44743</v>
          </cell>
          <cell r="Q1089" t="str">
            <v>-</v>
          </cell>
          <cell r="R1089" t="str">
            <v>In-House</v>
          </cell>
          <cell r="S1089" t="str">
            <v>PD Operations and Quality</v>
          </cell>
          <cell r="T1089" t="str">
            <v>Industrial System IT</v>
          </cell>
          <cell r="U1089" t="str">
            <v>gtackoen</v>
          </cell>
          <cell r="V1089" t="str">
            <v>GVANNOYE</v>
          </cell>
          <cell r="W1089" t="str">
            <v>mkeena12</v>
          </cell>
          <cell r="X1089" t="str">
            <v>mgerrit2</v>
          </cell>
          <cell r="Y1089" t="str">
            <v>jluehrs</v>
          </cell>
          <cell r="Z1089" t="str">
            <v>-</v>
          </cell>
          <cell r="AA1089" t="str">
            <v>-</v>
          </cell>
          <cell r="AB1089" t="str">
            <v>No</v>
          </cell>
          <cell r="AC1089" t="str">
            <v>-</v>
          </cell>
          <cell r="AD1089" t="str">
            <v>No</v>
          </cell>
          <cell r="AE1089" t="str">
            <v>To improve the efficiency of the business administration and the transparency  of the LPG operation, all data should only be entered once into a central database using standardized forms and reports.  . Through a global portal, specific users will be allowed to retrieve specific data in line with the company guidelines.   The system should include the possibility to collect the same data from agency and hired persons that are under Ford supervision.</v>
          </cell>
          <cell r="AG1089">
            <v>4</v>
          </cell>
          <cell r="AH1089" t="str">
            <v>Complete Migration to GCP (Both App &amp; DB)</v>
          </cell>
          <cell r="AI1089" t="str">
            <v>TBD</v>
          </cell>
          <cell r="AL1089" t="str">
            <v>WAS, Springboot (Java &gt;= 17)</v>
          </cell>
          <cell r="AM1089" t="str">
            <v>Version Upgrade</v>
          </cell>
          <cell r="AN1089" t="str">
            <v>TBD</v>
          </cell>
          <cell r="AQ1089" t="str">
            <v>SQL</v>
          </cell>
          <cell r="AR1089" t="str">
            <v>Modernize to Cloud Databases</v>
          </cell>
          <cell r="AS1089" t="str">
            <v>TBD</v>
          </cell>
        </row>
        <row r="1090">
          <cell r="A1090">
            <v>23265</v>
          </cell>
          <cell r="B1090" t="str">
            <v>LPG Electronic Workflow</v>
          </cell>
          <cell r="C1090" t="str">
            <v>In Production</v>
          </cell>
          <cell r="D1090" t="str">
            <v>eDocs</v>
          </cell>
          <cell r="E1090" t="str">
            <v>ISIT</v>
          </cell>
          <cell r="F1090" t="str">
            <v>OTHERS</v>
          </cell>
          <cell r="G1090" t="str">
            <v>GTACKOEN</v>
          </cell>
          <cell r="H1090" t="str">
            <v>FBOMANS</v>
          </cell>
          <cell r="I1090" t="str">
            <v>JLUCAS1</v>
          </cell>
          <cell r="J1090" t="str">
            <v>NO</v>
          </cell>
          <cell r="K1090" t="str">
            <v>Silver</v>
          </cell>
          <cell r="L1090" t="str">
            <v>Non S-Ox</v>
          </cell>
          <cell r="M1090">
            <v>111</v>
          </cell>
          <cell r="N1090" t="str">
            <v>Yes</v>
          </cell>
          <cell r="O1090" t="str">
            <v>No</v>
          </cell>
          <cell r="P1090">
            <v>42855</v>
          </cell>
          <cell r="Q1090" t="str">
            <v>-</v>
          </cell>
          <cell r="R1090" t="str">
            <v>In-House</v>
          </cell>
          <cell r="S1090" t="str">
            <v>PD Operations and Quality</v>
          </cell>
          <cell r="T1090" t="str">
            <v>Industrial System IT</v>
          </cell>
          <cell r="U1090" t="str">
            <v>gtackoen</v>
          </cell>
          <cell r="V1090" t="str">
            <v>GVANNOYE</v>
          </cell>
          <cell r="W1090" t="str">
            <v>mkeena12</v>
          </cell>
          <cell r="X1090" t="str">
            <v>mgerrit2</v>
          </cell>
          <cell r="Y1090" t="str">
            <v>jluehrs</v>
          </cell>
          <cell r="Z1090" t="str">
            <v>-</v>
          </cell>
          <cell r="AA1090" t="str">
            <v>fbomans</v>
          </cell>
          <cell r="AB1090" t="str">
            <v>No</v>
          </cell>
          <cell r="AC1090" t="str">
            <v>-</v>
          </cell>
          <cell r="AD1090" t="str">
            <v>No</v>
          </cell>
          <cell r="AE1090" t="str">
            <v>Web- and SQL server infrastructure to host a Web based workflow system to process PD forms.</v>
          </cell>
          <cell r="AG1090">
            <v>9</v>
          </cell>
          <cell r="AH1090" t="str">
            <v>Complete Migration to GCP (Both App &amp; DB)</v>
          </cell>
          <cell r="AI1090" t="str">
            <v>TBD</v>
          </cell>
          <cell r="AQ1090" t="str">
            <v>SQL</v>
          </cell>
          <cell r="AR1090" t="str">
            <v>Modernize to Cloud Databases</v>
          </cell>
          <cell r="AS1090" t="str">
            <v>TBD</v>
          </cell>
        </row>
        <row r="1091">
          <cell r="A1091">
            <v>23280</v>
          </cell>
          <cell r="B1091" t="str">
            <v>AE VM Share</v>
          </cell>
          <cell r="C1091" t="str">
            <v>In Production</v>
          </cell>
          <cell r="D1091" t="str">
            <v>AEVM</v>
          </cell>
          <cell r="E1091" t="str">
            <v>ISIT</v>
          </cell>
          <cell r="F1091" t="str">
            <v>SKING68</v>
          </cell>
          <cell r="G1091" t="str">
            <v>DCLEME13</v>
          </cell>
          <cell r="H1091" t="str">
            <v>TPICKERE</v>
          </cell>
          <cell r="I1091" t="str">
            <v>RPRASA22</v>
          </cell>
          <cell r="J1091" t="str">
            <v>NO</v>
          </cell>
          <cell r="K1091" t="str">
            <v>Copper</v>
          </cell>
          <cell r="L1091" t="str">
            <v>Non S-Ox</v>
          </cell>
          <cell r="M1091">
            <v>111</v>
          </cell>
          <cell r="N1091" t="str">
            <v>No</v>
          </cell>
          <cell r="O1091" t="str">
            <v>Yes</v>
          </cell>
          <cell r="P1091">
            <v>42428</v>
          </cell>
          <cell r="Q1091">
            <v>45596</v>
          </cell>
          <cell r="R1091" t="str">
            <v>In-House</v>
          </cell>
          <cell r="S1091" t="str">
            <v>Manufacturing Engineering</v>
          </cell>
          <cell r="T1091" t="str">
            <v>Industrial System IT</v>
          </cell>
          <cell r="U1091" t="str">
            <v>ehibbert</v>
          </cell>
          <cell r="V1091" t="str">
            <v>CFUQUA</v>
          </cell>
          <cell r="W1091" t="str">
            <v>kcomben</v>
          </cell>
          <cell r="X1091" t="str">
            <v>spandher</v>
          </cell>
          <cell r="Y1091" t="str">
            <v>tflakes</v>
          </cell>
          <cell r="Z1091" t="str">
            <v>-</v>
          </cell>
          <cell r="AA1091" t="str">
            <v>-</v>
          </cell>
          <cell r="AB1091" t="str">
            <v>No</v>
          </cell>
          <cell r="AC1091" t="str">
            <v>-</v>
          </cell>
          <cell r="AD1091" t="str">
            <v>No</v>
          </cell>
          <cell r="AE1091" t="str">
            <v>Provides gauging engineers the ability to manage gauging programs and access gauging reports from the AE NAS drive without interruption to production and providing a higher level of program consistency across common programs.</v>
          </cell>
          <cell r="AG1091">
            <v>2</v>
          </cell>
          <cell r="AH1091" t="str">
            <v>Will be Decommissioned</v>
          </cell>
          <cell r="AI1091" t="str">
            <v>TBD</v>
          </cell>
          <cell r="AK1091" t="str">
            <v>App has already been decomissioned</v>
          </cell>
          <cell r="AM1091" t="str">
            <v>Will be Decommissioned</v>
          </cell>
          <cell r="AR1091" t="str">
            <v>Will be Decommissioned</v>
          </cell>
          <cell r="AV1091" t="str">
            <v>Will be Decommissioned</v>
          </cell>
        </row>
        <row r="1092">
          <cell r="A1092">
            <v>23340</v>
          </cell>
          <cell r="B1092" t="str">
            <v>Global MFG Online Database (GMOD)</v>
          </cell>
          <cell r="C1092" t="str">
            <v>In Production</v>
          </cell>
          <cell r="D1092" t="str">
            <v>VOME_PROG</v>
          </cell>
          <cell r="E1092" t="str">
            <v>ISIT</v>
          </cell>
          <cell r="F1092" t="str">
            <v>OTHERS</v>
          </cell>
          <cell r="G1092" t="str">
            <v>BBELL2</v>
          </cell>
          <cell r="H1092" t="str">
            <v>RNICKLA2</v>
          </cell>
          <cell r="I1092" t="str">
            <v>AELANGO</v>
          </cell>
          <cell r="J1092" t="str">
            <v>YES</v>
          </cell>
          <cell r="K1092" t="str">
            <v>Copper</v>
          </cell>
          <cell r="L1092" t="str">
            <v>Non S-Ox</v>
          </cell>
          <cell r="M1092">
            <v>311</v>
          </cell>
          <cell r="N1092" t="str">
            <v>Yes</v>
          </cell>
          <cell r="O1092" t="str">
            <v>No</v>
          </cell>
          <cell r="P1092">
            <v>42827</v>
          </cell>
          <cell r="Q1092" t="str">
            <v>-</v>
          </cell>
          <cell r="R1092" t="str">
            <v>COTS</v>
          </cell>
          <cell r="S1092" t="str">
            <v>Manufacturing Engineering</v>
          </cell>
          <cell r="T1092" t="str">
            <v>-</v>
          </cell>
          <cell r="U1092" t="str">
            <v>egilbert</v>
          </cell>
          <cell r="V1092" t="str">
            <v>JSMIT754</v>
          </cell>
          <cell r="W1092" t="str">
            <v>RMAHESH1</v>
          </cell>
          <cell r="X1092" t="str">
            <v>rsuman1</v>
          </cell>
          <cell r="Y1092" t="str">
            <v>JUSHA</v>
          </cell>
          <cell r="Z1092" t="str">
            <v>rsuman1</v>
          </cell>
          <cell r="AA1092" t="str">
            <v>JUSHA</v>
          </cell>
          <cell r="AB1092" t="str">
            <v>No</v>
          </cell>
          <cell r="AC1092" t="str">
            <v>-</v>
          </cell>
          <cell r="AD1092" t="str">
            <v>No</v>
          </cell>
          <cell r="AE1092" t="str">
            <v>Central database and related reporting engine for global Vehicle Operations Manufacturing Engineering vehicle program launch activities</v>
          </cell>
          <cell r="AG1092">
            <v>6</v>
          </cell>
          <cell r="AH1092" t="str">
            <v>EDC New Hypervisor</v>
          </cell>
          <cell r="AI1092" t="str">
            <v>Q4 2025</v>
          </cell>
          <cell r="AQ1092" t="str">
            <v>SQL</v>
          </cell>
          <cell r="AR1092" t="str">
            <v>On-Prem</v>
          </cell>
          <cell r="AS1092" t="str">
            <v>Q4 2025</v>
          </cell>
        </row>
        <row r="1093">
          <cell r="A1093">
            <v>23354</v>
          </cell>
          <cell r="B1093" t="str">
            <v>QMarkets for Innovation Portal</v>
          </cell>
          <cell r="C1093" t="str">
            <v>In Production</v>
          </cell>
          <cell r="D1093" t="str">
            <v>IdeaPlace</v>
          </cell>
          <cell r="E1093" t="str">
            <v>ISIT</v>
          </cell>
          <cell r="F1093" t="str">
            <v>SBONNICI</v>
          </cell>
          <cell r="G1093" t="str">
            <v>KRAMMOHA</v>
          </cell>
          <cell r="H1093" t="str">
            <v>ESANKARA</v>
          </cell>
          <cell r="I1093" t="str">
            <v>JLUCAS1</v>
          </cell>
          <cell r="J1093" t="str">
            <v>YES</v>
          </cell>
          <cell r="K1093" t="str">
            <v>Bronze</v>
          </cell>
          <cell r="L1093" t="str">
            <v>Non S-Ox</v>
          </cell>
          <cell r="M1093">
            <v>211</v>
          </cell>
          <cell r="N1093" t="str">
            <v>No</v>
          </cell>
          <cell r="O1093" t="str">
            <v>Yes</v>
          </cell>
          <cell r="P1093">
            <v>42702</v>
          </cell>
          <cell r="Q1093" t="str">
            <v>-</v>
          </cell>
          <cell r="R1093" t="str">
            <v>COTS</v>
          </cell>
          <cell r="S1093" t="str">
            <v>Advanced PD and Tech</v>
          </cell>
          <cell r="T1093" t="str">
            <v>Industrial System IT</v>
          </cell>
          <cell r="U1093" t="str">
            <v>agates9</v>
          </cell>
          <cell r="V1093" t="str">
            <v>JDEMAIO</v>
          </cell>
          <cell r="W1093" t="str">
            <v>vhanuman</v>
          </cell>
          <cell r="X1093" t="str">
            <v>vpanchab</v>
          </cell>
          <cell r="Y1093" t="str">
            <v>mhabeebu</v>
          </cell>
          <cell r="Z1093" t="str">
            <v>gjurczyk</v>
          </cell>
          <cell r="AA1093" t="str">
            <v>-</v>
          </cell>
          <cell r="AB1093" t="str">
            <v>Yes</v>
          </cell>
          <cell r="AC1093" t="str">
            <v>Yes</v>
          </cell>
          <cell r="AD1093" t="str">
            <v>No</v>
          </cell>
          <cell r="AE1093" t="str">
            <v>Establish a collaborative, community based innovation portal and Idea Place tool that enables the Global users to exchange ideas, propose improvements, connect with knowledge sources, and showcase inventions/patents and technical awards using Q-Markets for Innovation Portal.</v>
          </cell>
          <cell r="AG1093">
            <v>6</v>
          </cell>
          <cell r="AH1093" t="str">
            <v xml:space="preserve">Complete Migration to SaaS </v>
          </cell>
          <cell r="AI1093" t="str">
            <v>Q4 2024</v>
          </cell>
          <cell r="AK1093" t="str">
            <v>Move to SaaS completed in 2024</v>
          </cell>
        </row>
        <row r="1094">
          <cell r="A1094">
            <v>23359</v>
          </cell>
          <cell r="B1094" t="str">
            <v>AVL Creta</v>
          </cell>
          <cell r="C1094" t="str">
            <v>In Production</v>
          </cell>
          <cell r="D1094" t="str">
            <v>AVL-C</v>
          </cell>
          <cell r="E1094" t="str">
            <v>ISIT</v>
          </cell>
          <cell r="F1094" t="str">
            <v>JKOONS</v>
          </cell>
          <cell r="G1094" t="str">
            <v>TBROWN99</v>
          </cell>
          <cell r="H1094" t="str">
            <v>GKIRANKU</v>
          </cell>
          <cell r="I1094" t="str">
            <v>JLUCAS1</v>
          </cell>
          <cell r="J1094" t="str">
            <v>YES</v>
          </cell>
          <cell r="K1094" t="str">
            <v>Copper</v>
          </cell>
          <cell r="L1094" t="str">
            <v>Non S-Ox</v>
          </cell>
          <cell r="M1094" t="str">
            <v>-</v>
          </cell>
          <cell r="N1094" t="str">
            <v>Yes</v>
          </cell>
          <cell r="O1094" t="str">
            <v>No</v>
          </cell>
          <cell r="P1094">
            <v>42463</v>
          </cell>
          <cell r="Q1094" t="str">
            <v>-</v>
          </cell>
          <cell r="R1094" t="str">
            <v>COTS</v>
          </cell>
          <cell r="S1094" t="str">
            <v>PD Operations and Quality</v>
          </cell>
          <cell r="T1094" t="str">
            <v>Industrial System IT</v>
          </cell>
          <cell r="U1094" t="str">
            <v>mdavie15</v>
          </cell>
          <cell r="V1094" t="str">
            <v>LKAINZ</v>
          </cell>
          <cell r="W1094" t="str">
            <v>mkeena12</v>
          </cell>
          <cell r="X1094" t="str">
            <v>psivak16</v>
          </cell>
          <cell r="Y1094" t="str">
            <v>sthejasw</v>
          </cell>
          <cell r="Z1094" t="str">
            <v>-</v>
          </cell>
          <cell r="AA1094" t="str">
            <v>-</v>
          </cell>
          <cell r="AB1094" t="str">
            <v>No</v>
          </cell>
          <cell r="AC1094" t="str">
            <v>-</v>
          </cell>
          <cell r="AD1094" t="str">
            <v>-</v>
          </cell>
          <cell r="AE1094" t="str">
            <v>AVL Creta is software supplied by AVL that manages the development lifecycle of engine calibrations and facilitates the managed sharing of engine calibrations across different vehicle programs and software calibrators.    Initially being used as a pilot on V408 in Europe with a view to evaluating as the global strategic solution.</v>
          </cell>
          <cell r="AG1094">
            <v>3</v>
          </cell>
          <cell r="AH1094" t="str">
            <v>Complete Migration to GCP (Both App &amp; DB)</v>
          </cell>
          <cell r="AI1094" t="str">
            <v>Q4 2026</v>
          </cell>
          <cell r="AQ1094" t="str">
            <v>SQL</v>
          </cell>
          <cell r="AR1094" t="str">
            <v>Modernize to Cloud Databases</v>
          </cell>
          <cell r="AS1094" t="str">
            <v>Q4 2026</v>
          </cell>
          <cell r="AT1094" t="str">
            <v>Vendor need to confirm on the support compatibility</v>
          </cell>
        </row>
        <row r="1095">
          <cell r="A1095">
            <v>23360</v>
          </cell>
          <cell r="B1095" t="str">
            <v>Teamcenter Services</v>
          </cell>
          <cell r="C1095" t="str">
            <v>In Production</v>
          </cell>
          <cell r="D1095" t="str">
            <v>TCSVS</v>
          </cell>
          <cell r="E1095" t="str">
            <v>ISIT</v>
          </cell>
          <cell r="F1095" t="str">
            <v>JKOONS</v>
          </cell>
          <cell r="G1095" t="str">
            <v>NLAKSHMA</v>
          </cell>
          <cell r="H1095" t="str">
            <v>KSHANMU7</v>
          </cell>
          <cell r="I1095" t="str">
            <v>GRAO3</v>
          </cell>
          <cell r="J1095" t="str">
            <v>YES</v>
          </cell>
          <cell r="K1095" t="str">
            <v>Copper</v>
          </cell>
          <cell r="L1095" t="str">
            <v>Non S-Ox</v>
          </cell>
          <cell r="M1095">
            <v>311</v>
          </cell>
          <cell r="N1095" t="str">
            <v>No</v>
          </cell>
          <cell r="O1095" t="str">
            <v>Yes</v>
          </cell>
          <cell r="P1095">
            <v>42850</v>
          </cell>
          <cell r="Q1095" t="str">
            <v>-</v>
          </cell>
          <cell r="R1095" t="str">
            <v>COTS</v>
          </cell>
          <cell r="S1095" t="str">
            <v>Enterprise Technology</v>
          </cell>
          <cell r="T1095">
            <v>311</v>
          </cell>
          <cell r="U1095" t="str">
            <v>nlakshma</v>
          </cell>
          <cell r="V1095" t="str">
            <v>JKOONS</v>
          </cell>
          <cell r="W1095" t="str">
            <v>gbeera</v>
          </cell>
          <cell r="X1095" t="str">
            <v>ranbara4</v>
          </cell>
          <cell r="Y1095" t="str">
            <v>pxavier</v>
          </cell>
          <cell r="Z1095" t="str">
            <v>-</v>
          </cell>
          <cell r="AA1095" t="str">
            <v>-</v>
          </cell>
          <cell r="AB1095" t="str">
            <v>No</v>
          </cell>
          <cell r="AC1095" t="str">
            <v>-</v>
          </cell>
          <cell r="AD1095" t="str">
            <v>No</v>
          </cell>
          <cell r="AE1095" t="str">
            <v>TC SERVICES APPLICATION IS A DCA PLATFORM PRODUCT AND IT IS A WEB SERVICE BASED IN-HOUSE SOLUTION TO CATER THE APPLICATIONS WHICH INTERACTS WITH THE TEAMCENTER.</v>
          </cell>
          <cell r="AF1095" t="str">
            <v>Global</v>
          </cell>
          <cell r="AH1095" t="str">
            <v>EDC New Hypervisor</v>
          </cell>
          <cell r="AL1095" t="str">
            <v>Springboot</v>
          </cell>
          <cell r="AM1095" t="str">
            <v>Version Upgrade</v>
          </cell>
          <cell r="AN1095" t="str">
            <v>TBD</v>
          </cell>
        </row>
        <row r="1096">
          <cell r="A1096">
            <v>23362</v>
          </cell>
          <cell r="B1096" t="str">
            <v>CO2 and Fuel Economy Calculator (WLTP)</v>
          </cell>
          <cell r="C1096" t="str">
            <v>In Production</v>
          </cell>
          <cell r="D1096" t="str">
            <v>CO2FEC</v>
          </cell>
          <cell r="E1096" t="str">
            <v>ISIT</v>
          </cell>
          <cell r="F1096" t="str">
            <v>DKAVITHA</v>
          </cell>
          <cell r="G1096" t="str">
            <v>UVIJAYAL</v>
          </cell>
          <cell r="H1096" t="str">
            <v>NSENTHI7</v>
          </cell>
          <cell r="I1096" t="str">
            <v>TTOBOLSK</v>
          </cell>
          <cell r="J1096" t="str">
            <v>NO</v>
          </cell>
          <cell r="K1096" t="str">
            <v>Gold</v>
          </cell>
          <cell r="L1096" t="str">
            <v>Non S-Ox</v>
          </cell>
          <cell r="M1096">
            <v>233</v>
          </cell>
          <cell r="N1096" t="str">
            <v>No</v>
          </cell>
          <cell r="O1096" t="str">
            <v>Yes</v>
          </cell>
          <cell r="P1096">
            <v>42796</v>
          </cell>
          <cell r="Q1096">
            <v>46021</v>
          </cell>
          <cell r="R1096" t="str">
            <v>In-House</v>
          </cell>
          <cell r="S1096" t="str">
            <v>Policy</v>
          </cell>
          <cell r="T1096" t="str">
            <v>Industrial System IT</v>
          </cell>
          <cell r="U1096" t="str">
            <v>tovering</v>
          </cell>
          <cell r="V1096" t="str">
            <v>AJOHN112</v>
          </cell>
          <cell r="W1096" t="str">
            <v>fwilkin1</v>
          </cell>
          <cell r="X1096" t="str">
            <v>bponbala</v>
          </cell>
          <cell r="Y1096" t="str">
            <v>nlaksh17</v>
          </cell>
          <cell r="Z1096" t="str">
            <v>dcrisp4</v>
          </cell>
          <cell r="AA1096" t="str">
            <v>smyers42</v>
          </cell>
          <cell r="AB1096" t="str">
            <v>No</v>
          </cell>
          <cell r="AC1096" t="str">
            <v>No</v>
          </cell>
          <cell r="AD1096" t="str">
            <v>No</v>
          </cell>
          <cell r="AE1096" t="str">
            <v>This is the implementation of the WLTP (Worldwide Light Vehicle Test Procedure)legislation in Ford. CO2FEC will use the Service from PAM-AC (#23716) to calculate the weight, roll resistance and aerodynamic drag to interpolate the CO2 and Fuel Economy of a specific vehicle using high and low energy vehicle configurations. CO2 and FE values have to be displayed on Labels, Certificate of Conformity, Web Sites , used for registration  etc.</v>
          </cell>
          <cell r="AF1096" t="str">
            <v>EU</v>
          </cell>
          <cell r="AG1096">
            <v>3</v>
          </cell>
          <cell r="AH1096" t="str">
            <v>Complete Migration to GCP (Both App &amp; DB)</v>
          </cell>
          <cell r="AI1096" t="str">
            <v>Q4 2024</v>
          </cell>
          <cell r="AJ1096" t="str">
            <v>In House</v>
          </cell>
          <cell r="AK1096" t="str">
            <v>VM's are decommissioned already [Nov-24]</v>
          </cell>
          <cell r="AL1096" t="str">
            <v>Springboot (Java &gt;= 17)</v>
          </cell>
          <cell r="AM1096" t="str">
            <v>Version Upgrade</v>
          </cell>
          <cell r="AN1096" t="str">
            <v>Q4 2024</v>
          </cell>
          <cell r="AO1096" t="str">
            <v>Microservice running in cloud Run</v>
          </cell>
          <cell r="AP1096" t="str">
            <v>This is completed and launched on 29th Sep 2024.
PrimeFaces (No EoL right now) to Angular to be planned later.</v>
          </cell>
          <cell r="AQ1096" t="str">
            <v>SQL</v>
          </cell>
          <cell r="AR1096" t="str">
            <v>Modernize to Cloud Databases</v>
          </cell>
          <cell r="AS1096" t="str">
            <v>Q4 2024</v>
          </cell>
          <cell r="AT1096" t="str">
            <v>SQL to Postgres conversion is already completed by Q3-24</v>
          </cell>
        </row>
        <row r="1097">
          <cell r="A1097">
            <v>23383</v>
          </cell>
          <cell r="B1097" t="str">
            <v>PORTABLE QUALITY ASSURANCE DEVICE.</v>
          </cell>
          <cell r="C1097" t="str">
            <v>In Production</v>
          </cell>
          <cell r="D1097" t="str">
            <v>PQAD</v>
          </cell>
          <cell r="E1097" t="str">
            <v>ISIT</v>
          </cell>
          <cell r="F1097" t="str">
            <v>SKING68</v>
          </cell>
          <cell r="G1097" t="str">
            <v>DCLEME13</v>
          </cell>
          <cell r="H1097" t="str">
            <v>TPICKERE</v>
          </cell>
          <cell r="I1097" t="str">
            <v>RPRASA22</v>
          </cell>
          <cell r="J1097" t="str">
            <v>NO</v>
          </cell>
          <cell r="K1097" t="str">
            <v>Copper</v>
          </cell>
          <cell r="L1097" t="str">
            <v>Non S-Ox</v>
          </cell>
          <cell r="M1097">
            <v>11</v>
          </cell>
          <cell r="N1097" t="str">
            <v>Yes</v>
          </cell>
          <cell r="O1097" t="str">
            <v>No</v>
          </cell>
          <cell r="R1097" t="str">
            <v>Managed by 3rd Party Purchased Service</v>
          </cell>
          <cell r="S1097" t="str">
            <v>Enterprise Technology</v>
          </cell>
          <cell r="T1097" t="str">
            <v>-</v>
          </cell>
          <cell r="AE1097" t="str">
            <v>The PQAD (Portable Quality Assurance Device) project requires the use of a handheld computing device which will have an application installed onto it to allow for an Automated Control System to check failures and quality inspections. It will provide Full Vehicle Traceability as it will know exactly which operations have been performed over a specific vehicle. The applications users SMTP MRL to send notifications reports, etc</v>
          </cell>
          <cell r="AG1097">
            <v>2</v>
          </cell>
          <cell r="AH1097" t="str">
            <v>Complete Migration to GCP (Both App &amp; DB)</v>
          </cell>
          <cell r="AI1097" t="str">
            <v>TBD</v>
          </cell>
          <cell r="AK1097" t="str">
            <v>COTS. Vendor has GCP version on Roadmap.</v>
          </cell>
          <cell r="AR1097" t="str">
            <v>Modernize to Cloud Databases</v>
          </cell>
          <cell r="AT1097" t="str">
            <v>COTS working on updated version. Need direction from Ford if they desire change.</v>
          </cell>
          <cell r="AW1097" t="str">
            <v>N/A</v>
          </cell>
        </row>
        <row r="1098">
          <cell r="A1098">
            <v>23402</v>
          </cell>
          <cell r="B1098" t="str">
            <v>ABC Scale and Commodity Planning</v>
          </cell>
          <cell r="C1098" t="str">
            <v>In Production</v>
          </cell>
          <cell r="D1098" t="str">
            <v>ABC Scale</v>
          </cell>
          <cell r="E1098" t="str">
            <v>ISIT</v>
          </cell>
          <cell r="F1098" t="str">
            <v>MNOWICK1</v>
          </cell>
          <cell r="G1098" t="str">
            <v>LSRINIVA</v>
          </cell>
          <cell r="H1098" t="str">
            <v>ASHAIK2</v>
          </cell>
          <cell r="I1098" t="str">
            <v>LPATIL</v>
          </cell>
          <cell r="J1098" t="str">
            <v>NO</v>
          </cell>
          <cell r="K1098" t="str">
            <v>Copper</v>
          </cell>
          <cell r="L1098" t="str">
            <v>Non S-Ox</v>
          </cell>
          <cell r="M1098">
            <v>311</v>
          </cell>
          <cell r="N1098" t="str">
            <v>No</v>
          </cell>
          <cell r="O1098" t="str">
            <v>Yes</v>
          </cell>
          <cell r="P1098">
            <v>42635</v>
          </cell>
          <cell r="Q1098" t="str">
            <v>-</v>
          </cell>
          <cell r="R1098" t="str">
            <v>In-House</v>
          </cell>
          <cell r="S1098" t="str">
            <v>PD Operations and Quality</v>
          </cell>
          <cell r="T1098" t="str">
            <v>Industrial System IT</v>
          </cell>
          <cell r="U1098" t="str">
            <v>pthornle</v>
          </cell>
          <cell r="V1098" t="str">
            <v>NKING2</v>
          </cell>
          <cell r="W1098" t="str">
            <v>spuli</v>
          </cell>
          <cell r="X1098" t="str">
            <v>pvigne27</v>
          </cell>
          <cell r="Y1098" t="str">
            <v>kgoenka</v>
          </cell>
          <cell r="Z1098" t="str">
            <v>spourrat</v>
          </cell>
          <cell r="AA1098" t="str">
            <v>VSTATTLE</v>
          </cell>
          <cell r="AB1098" t="str">
            <v>No</v>
          </cell>
          <cell r="AC1098" t="str">
            <v>-</v>
          </cell>
          <cell r="AD1098" t="str">
            <v>No</v>
          </cell>
          <cell r="AE1098" t="str">
            <v>Complexity Management Tool that facilitates the creation of Modular Toolkits, ABC Complexity Charts and basic Chess Board Reports. Pre Program Engineering can create a Toolkit of Commodity Variants, A Variant being the Base followed by High and Low variants A1, B, B1 etc.</v>
          </cell>
          <cell r="AG1098">
            <v>7</v>
          </cell>
          <cell r="AH1098" t="str">
            <v>Will be Decommissioned</v>
          </cell>
          <cell r="AI1098" t="str">
            <v>TBD</v>
          </cell>
          <cell r="AQ1098" t="str">
            <v>SQL</v>
          </cell>
          <cell r="AR1098" t="str">
            <v>Will be Decommissioned</v>
          </cell>
          <cell r="AS1098" t="str">
            <v>TBD</v>
          </cell>
        </row>
        <row r="1099">
          <cell r="A1099">
            <v>23432</v>
          </cell>
          <cell r="B1099" t="str">
            <v>Global Track &amp; Trace</v>
          </cell>
          <cell r="C1099" t="str">
            <v>In Production</v>
          </cell>
          <cell r="D1099" t="str">
            <v>GT&amp;T</v>
          </cell>
          <cell r="E1099" t="str">
            <v>ISIT</v>
          </cell>
          <cell r="F1099" t="str">
            <v>VVIJAY55</v>
          </cell>
          <cell r="G1099" t="str">
            <v>RADAM10</v>
          </cell>
          <cell r="H1099" t="str">
            <v>SMAHES11</v>
          </cell>
          <cell r="I1099" t="str">
            <v>SSENTH15</v>
          </cell>
          <cell r="J1099" t="str">
            <v>NO</v>
          </cell>
          <cell r="K1099" t="str">
            <v>Silver</v>
          </cell>
          <cell r="L1099" t="str">
            <v>Non S-Ox</v>
          </cell>
          <cell r="M1099">
            <v>211</v>
          </cell>
          <cell r="N1099" t="str">
            <v>No</v>
          </cell>
          <cell r="O1099" t="str">
            <v>Yes</v>
          </cell>
          <cell r="P1099">
            <v>42619</v>
          </cell>
          <cell r="Q1099" t="str">
            <v>-</v>
          </cell>
          <cell r="R1099" t="str">
            <v>In-House</v>
          </cell>
          <cell r="S1099" t="str">
            <v>Manufacturing Staffs</v>
          </cell>
          <cell r="T1099" t="str">
            <v>Industrial System IT</v>
          </cell>
          <cell r="U1099" t="str">
            <v>amcmall</v>
          </cell>
          <cell r="V1099" t="str">
            <v>PROOSEN</v>
          </cell>
          <cell r="W1099" t="str">
            <v>ptirupa3</v>
          </cell>
          <cell r="X1099" t="str">
            <v>kponnus1</v>
          </cell>
          <cell r="Y1099" t="str">
            <v>vdoddamr</v>
          </cell>
          <cell r="Z1099" t="str">
            <v>jbertin3</v>
          </cell>
          <cell r="AA1099" t="str">
            <v>TKWIECIN</v>
          </cell>
          <cell r="AB1099" t="str">
            <v>No</v>
          </cell>
          <cell r="AC1099" t="str">
            <v>-</v>
          </cell>
          <cell r="AD1099" t="str">
            <v>No</v>
          </cell>
          <cell r="AE1099" t="str">
            <v>Global Track and Trace   Purpose of this application is to consume non PII vehicle plant to dealership shipment data from various applications like VMACS, GLADS, GVDS, QLS and NGAVS, standardize the data into the GTT Database and transmit the data to the vendor, Freight Verify (EAMS App# 52009), who are integrated with partners and will populate a dashboard for Ford business customers and provide the ability to run reports.</v>
          </cell>
          <cell r="AF1099" t="str">
            <v>Global</v>
          </cell>
          <cell r="AG1099">
            <v>5</v>
          </cell>
          <cell r="AH1099" t="str">
            <v>Complete Migration to GCP (Both App &amp; DB)</v>
          </cell>
          <cell r="AI1099" t="str">
            <v>Q4 2024</v>
          </cell>
          <cell r="AK1099" t="str">
            <v>No VMWare applicable
2 VMs mapped to the app are goign to be decomissioned in Feb 2025</v>
          </cell>
          <cell r="AL1099" t="str">
            <v>WAS, Struts, Springboot (Java &gt;= 17)</v>
          </cell>
          <cell r="AM1099" t="str">
            <v>Version Upgrade</v>
          </cell>
          <cell r="AN1099" t="str">
            <v>Q4 2024</v>
          </cell>
          <cell r="AO1099" t="str">
            <v>Screeen size-1 , 33Microservices, 50+ Springboot Jobs, Plan: Cloud scheduler , already most of the jobs migrated. Microservice-3.2.5 (Already in latest)- Already migrated JSF to Springboot and Angular -16</v>
          </cell>
          <cell r="AP1099" t="str">
            <v>WAS Liberty to be decommissioned in Q1-2025</v>
          </cell>
          <cell r="AQ1099" t="str">
            <v>SQL</v>
          </cell>
          <cell r="AR1099" t="str">
            <v>Modernize to Cloud Databases</v>
          </cell>
          <cell r="AS1099" t="str">
            <v>Q4 2024</v>
          </cell>
          <cell r="AT1099" t="str">
            <v>Migrated to PostgresDB</v>
          </cell>
          <cell r="AX1099" t="str">
            <v>N/A</v>
          </cell>
        </row>
        <row r="1100">
          <cell r="A1100">
            <v>23451</v>
          </cell>
          <cell r="B1100" t="str">
            <v>FEDEBOM</v>
          </cell>
          <cell r="C1100" t="str">
            <v>In Production</v>
          </cell>
          <cell r="D1100" t="str">
            <v>FEDEBOM</v>
          </cell>
          <cell r="E1100" t="str">
            <v>ISIT</v>
          </cell>
          <cell r="F1100" t="str">
            <v>MNOWICK1</v>
          </cell>
          <cell r="G1100" t="str">
            <v>LSRINIVA</v>
          </cell>
          <cell r="H1100" t="str">
            <v>HKUMAR7</v>
          </cell>
          <cell r="I1100" t="str">
            <v>LPATIL</v>
          </cell>
          <cell r="J1100" t="str">
            <v>NO</v>
          </cell>
          <cell r="K1100" t="str">
            <v>Silver</v>
          </cell>
          <cell r="L1100" t="str">
            <v>Non S-Ox</v>
          </cell>
          <cell r="M1100">
            <v>211</v>
          </cell>
          <cell r="N1100" t="str">
            <v>No</v>
          </cell>
          <cell r="O1100" t="str">
            <v>Yes</v>
          </cell>
          <cell r="P1100">
            <v>43308</v>
          </cell>
          <cell r="Q1100" t="str">
            <v>-</v>
          </cell>
          <cell r="R1100" t="str">
            <v>In-House</v>
          </cell>
          <cell r="S1100" t="str">
            <v>Advanced PD and Tech</v>
          </cell>
          <cell r="T1100" t="str">
            <v>Industrial System IT</v>
          </cell>
          <cell r="U1100" t="str">
            <v>myesko</v>
          </cell>
          <cell r="V1100" t="str">
            <v>CDIBBLE</v>
          </cell>
          <cell r="W1100" t="str">
            <v>spuli</v>
          </cell>
          <cell r="X1100" t="str">
            <v>dmorasa</v>
          </cell>
          <cell r="Y1100" t="str">
            <v>vatmakur</v>
          </cell>
          <cell r="Z1100" t="str">
            <v>mparka</v>
          </cell>
          <cell r="AA1100" t="str">
            <v>donkka2</v>
          </cell>
          <cell r="AB1100" t="str">
            <v>Yes</v>
          </cell>
          <cell r="AC1100" t="str">
            <v>-</v>
          </cell>
          <cell r="AD1100" t="str">
            <v>No</v>
          </cell>
          <cell r="AE1100" t="str">
            <v>FEDEBOM is a solution to Product Development D&amp;R Engineers to author Vehicle Bill Of Material and planned to replace AVBOM2 and will support Engineers out WERS.</v>
          </cell>
          <cell r="AG1100">
            <v>59</v>
          </cell>
          <cell r="AH1100" t="str">
            <v>Complete Migration to GCP (Both App &amp; DB)</v>
          </cell>
          <cell r="AI1100" t="str">
            <v>TBD</v>
          </cell>
          <cell r="AL1100" t="str">
            <v>Springboot</v>
          </cell>
          <cell r="AM1100" t="str">
            <v>Version Upgrade</v>
          </cell>
          <cell r="AN1100" t="str">
            <v>TBD</v>
          </cell>
          <cell r="AO1100" t="str">
            <v xml:space="preserve">FEDEBOM has multiple components, some running in Cloud Run (Springboot) and some on Compute-Engine (Core Java apps) However, we need to upgrade Java 11 to Java 17+ </v>
          </cell>
          <cell r="AP1100" t="str">
            <v>Upgrade Java 11 to Java 17+</v>
          </cell>
        </row>
        <row r="1101">
          <cell r="A1101">
            <v>23481</v>
          </cell>
          <cell r="B1101" t="str">
            <v>Integral Translation System(ITS)</v>
          </cell>
          <cell r="C1101" t="str">
            <v>In Production</v>
          </cell>
          <cell r="D1101" t="str">
            <v>ITS</v>
          </cell>
          <cell r="E1101" t="str">
            <v>ISIT</v>
          </cell>
          <cell r="F1101" t="str">
            <v>JKOONS</v>
          </cell>
          <cell r="G1101" t="str">
            <v>NLAKSHMA</v>
          </cell>
          <cell r="H1101" t="str">
            <v>MMAHIMA</v>
          </cell>
          <cell r="I1101" t="str">
            <v>JLUCAS1</v>
          </cell>
          <cell r="J1101" t="str">
            <v>NO</v>
          </cell>
          <cell r="K1101" t="str">
            <v>Silver</v>
          </cell>
          <cell r="L1101" t="str">
            <v>Non S-Ox</v>
          </cell>
          <cell r="M1101">
            <v>211</v>
          </cell>
          <cell r="N1101" t="str">
            <v>No</v>
          </cell>
          <cell r="O1101" t="str">
            <v>Yes</v>
          </cell>
          <cell r="P1101">
            <v>42649</v>
          </cell>
          <cell r="Q1101" t="str">
            <v>-</v>
          </cell>
          <cell r="R1101" t="str">
            <v>In-House</v>
          </cell>
          <cell r="S1101" t="str">
            <v>Advanced PD and Tech</v>
          </cell>
          <cell r="T1101" t="str">
            <v>Industrial System IT</v>
          </cell>
          <cell r="U1101" t="str">
            <v>mgarc403</v>
          </cell>
          <cell r="V1101" t="str">
            <v>SJAIMES</v>
          </cell>
          <cell r="W1101" t="str">
            <v>maltimus</v>
          </cell>
          <cell r="X1101" t="str">
            <v>sanandh3</v>
          </cell>
          <cell r="Y1101" t="str">
            <v>gcharani</v>
          </cell>
          <cell r="Z1101" t="str">
            <v>svaldes1</v>
          </cell>
          <cell r="AA1101" t="str">
            <v>-</v>
          </cell>
          <cell r="AB1101" t="str">
            <v>No</v>
          </cell>
          <cell r="AC1101" t="str">
            <v>-</v>
          </cell>
          <cell r="AD1101" t="str">
            <v>No</v>
          </cell>
          <cell r="AE1101" t="str">
            <v>Application to support Interaction &amp; Ergonomics department for the translation specification management</v>
          </cell>
          <cell r="AF1101" t="str">
            <v>Global</v>
          </cell>
          <cell r="AG1101">
            <v>4</v>
          </cell>
          <cell r="AH1101" t="str">
            <v>Complete Migration to GCP (Both App &amp; DB)</v>
          </cell>
          <cell r="AI1101" t="str">
            <v>TBD</v>
          </cell>
          <cell r="AL1101" t="str">
            <v>WAS, Springboot, Springboot (Java &gt;= 17)</v>
          </cell>
          <cell r="AM1101" t="str">
            <v>Rewrite</v>
          </cell>
          <cell r="AN1101" t="str">
            <v>Q2 2026</v>
          </cell>
          <cell r="AQ1101" t="str">
            <v>SQL</v>
          </cell>
          <cell r="AR1101" t="str">
            <v>Modernize to Cloud Databases</v>
          </cell>
          <cell r="AS1101" t="str">
            <v>TBD</v>
          </cell>
        </row>
        <row r="1102">
          <cell r="A1102">
            <v>23482</v>
          </cell>
          <cell r="B1102" t="str">
            <v>VEME-C&amp;FEE Coastdown</v>
          </cell>
          <cell r="C1102" t="str">
            <v>In Production</v>
          </cell>
          <cell r="D1102" t="str">
            <v>VEME</v>
          </cell>
          <cell r="E1102" t="str">
            <v>ISIT</v>
          </cell>
          <cell r="F1102" t="str">
            <v>JKOONS</v>
          </cell>
          <cell r="G1102" t="str">
            <v>NLAKSHMA</v>
          </cell>
          <cell r="H1102" t="str">
            <v>MMAHIMA</v>
          </cell>
          <cell r="I1102" t="str">
            <v>GRAO3</v>
          </cell>
          <cell r="J1102" t="str">
            <v>NO</v>
          </cell>
          <cell r="K1102" t="str">
            <v>Silver</v>
          </cell>
          <cell r="L1102" t="str">
            <v>Non S-Ox</v>
          </cell>
          <cell r="M1102">
            <v>211</v>
          </cell>
          <cell r="N1102" t="str">
            <v>No</v>
          </cell>
          <cell r="O1102" t="str">
            <v>Yes</v>
          </cell>
          <cell r="P1102">
            <v>42703</v>
          </cell>
          <cell r="Q1102" t="str">
            <v>-</v>
          </cell>
          <cell r="R1102" t="str">
            <v>In-House</v>
          </cell>
          <cell r="S1102" t="str">
            <v>Policy</v>
          </cell>
          <cell r="T1102" t="str">
            <v>Industrial System IT</v>
          </cell>
          <cell r="U1102" t="str">
            <v>sparks</v>
          </cell>
          <cell r="V1102" t="str">
            <v>MFUHER</v>
          </cell>
          <cell r="W1102" t="str">
            <v>-</v>
          </cell>
          <cell r="X1102" t="str">
            <v>sanandh3</v>
          </cell>
          <cell r="Y1102" t="str">
            <v>gcharani</v>
          </cell>
          <cell r="Z1102" t="str">
            <v>-</v>
          </cell>
          <cell r="AA1102" t="str">
            <v>-</v>
          </cell>
          <cell r="AB1102" t="str">
            <v>No</v>
          </cell>
          <cell r="AC1102" t="str">
            <v>-</v>
          </cell>
          <cell r="AD1102" t="str">
            <v>No</v>
          </cell>
          <cell r="AE1102" t="str">
            <v>Develop and deploy centralized repository for storing &amp; retrieving information from Aerodynamics, Fuel Economy and C&amp;FEE Coastdown      Provide workflow option &amp; e-signature process</v>
          </cell>
          <cell r="AF1102" t="str">
            <v>Global</v>
          </cell>
          <cell r="AG1102">
            <v>4</v>
          </cell>
          <cell r="AH1102" t="str">
            <v>Complete Migration to GCP (Both App &amp; DB)</v>
          </cell>
          <cell r="AI1102" t="str">
            <v>TBD</v>
          </cell>
          <cell r="AK1102" t="str">
            <v>Web Tier migrated to Java/Springboot on CloudRun in GCP</v>
          </cell>
          <cell r="AL1102" t="str">
            <v>WAS</v>
          </cell>
          <cell r="AM1102" t="str">
            <v>Rewrite</v>
          </cell>
          <cell r="AN1102" t="str">
            <v>Q3 2026</v>
          </cell>
          <cell r="AQ1102" t="str">
            <v>SQL</v>
          </cell>
          <cell r="AR1102" t="str">
            <v>Modernize to Cloud Databases</v>
          </cell>
          <cell r="AS1102" t="str">
            <v>TBD</v>
          </cell>
        </row>
        <row r="1103">
          <cell r="A1103">
            <v>23598</v>
          </cell>
          <cell r="B1103" t="str">
            <v>BCTDM</v>
          </cell>
          <cell r="C1103" t="str">
            <v>In Production</v>
          </cell>
          <cell r="D1103" t="str">
            <v>BCTDM</v>
          </cell>
          <cell r="E1103" t="str">
            <v>ISIT</v>
          </cell>
          <cell r="F1103" t="str">
            <v>JKOONS</v>
          </cell>
          <cell r="G1103" t="str">
            <v>MNOVAK1</v>
          </cell>
          <cell r="H1103" t="str">
            <v>BTHOMA47</v>
          </cell>
          <cell r="I1103" t="str">
            <v>GRAO3</v>
          </cell>
          <cell r="J1103" t="str">
            <v>NO</v>
          </cell>
          <cell r="K1103" t="str">
            <v>Copper</v>
          </cell>
          <cell r="L1103" t="str">
            <v>Non S-Ox</v>
          </cell>
          <cell r="M1103">
            <v>111</v>
          </cell>
          <cell r="N1103" t="str">
            <v>No</v>
          </cell>
          <cell r="O1103" t="str">
            <v>Yes</v>
          </cell>
          <cell r="P1103">
            <v>42735</v>
          </cell>
          <cell r="Q1103">
            <v>45657</v>
          </cell>
          <cell r="R1103" t="str">
            <v>In-House</v>
          </cell>
          <cell r="S1103" t="str">
            <v>Advanced PD and Tech</v>
          </cell>
          <cell r="T1103" t="str">
            <v>Industrial System IT</v>
          </cell>
          <cell r="U1103" t="str">
            <v>ralvar57</v>
          </cell>
          <cell r="V1103" t="str">
            <v>JCOLINES</v>
          </cell>
          <cell r="W1103" t="str">
            <v>svainala</v>
          </cell>
          <cell r="X1103" t="str">
            <v>JSCHUELK</v>
          </cell>
          <cell r="Y1103" t="str">
            <v>mthenmoz</v>
          </cell>
          <cell r="Z1103" t="str">
            <v>lalonsov</v>
          </cell>
          <cell r="AA1103" t="str">
            <v>-</v>
          </cell>
          <cell r="AB1103" t="str">
            <v>No</v>
          </cell>
          <cell r="AC1103" t="str">
            <v>-</v>
          </cell>
          <cell r="AD1103" t="str">
            <v>No</v>
          </cell>
          <cell r="AE1103" t="str">
            <v>Need to separate BCTDM from eInspection. Detail to follow.</v>
          </cell>
          <cell r="AI1103">
            <v>0</v>
          </cell>
          <cell r="AL1103" t="str">
            <v>WAS, Struts</v>
          </cell>
          <cell r="AM1103" t="str">
            <v>Will be Decommissioned</v>
          </cell>
          <cell r="AN1103" t="str">
            <v>Q2 2025</v>
          </cell>
          <cell r="AP1103" t="str">
            <v>Functionality is being migrated to GTDM</v>
          </cell>
          <cell r="AQ1103" t="str">
            <v>Oracle</v>
          </cell>
          <cell r="AR1103" t="str">
            <v>Will be Decommissioned</v>
          </cell>
          <cell r="AS1103" t="str">
            <v>Q2 2025</v>
          </cell>
          <cell r="AT1103" t="str">
            <v>Functionality is being migrated to GTDM</v>
          </cell>
          <cell r="AV1103" t="str">
            <v>Will be Decommissioned</v>
          </cell>
        </row>
        <row r="1104">
          <cell r="A1104">
            <v>23636</v>
          </cell>
          <cell r="B1104" t="str">
            <v>Connected Testing</v>
          </cell>
          <cell r="C1104" t="str">
            <v>In Production</v>
          </cell>
          <cell r="D1104" t="str">
            <v>ConTest</v>
          </cell>
          <cell r="E1104" t="str">
            <v>ISIT</v>
          </cell>
          <cell r="F1104" t="str">
            <v>JKOONS</v>
          </cell>
          <cell r="G1104" t="str">
            <v>TBROWN99</v>
          </cell>
          <cell r="H1104" t="str">
            <v>GKIRANKU</v>
          </cell>
          <cell r="I1104" t="str">
            <v>JLUCAS1</v>
          </cell>
          <cell r="J1104" t="str">
            <v>NO</v>
          </cell>
          <cell r="K1104" t="str">
            <v>Copper</v>
          </cell>
          <cell r="L1104" t="str">
            <v>S-Ox Out of Scope</v>
          </cell>
          <cell r="M1104">
            <v>311</v>
          </cell>
          <cell r="N1104" t="str">
            <v>No</v>
          </cell>
          <cell r="O1104" t="str">
            <v>Yes</v>
          </cell>
          <cell r="P1104">
            <v>42586</v>
          </cell>
          <cell r="Q1104">
            <v>47847</v>
          </cell>
          <cell r="R1104" t="str">
            <v>In-House</v>
          </cell>
          <cell r="S1104" t="str">
            <v>PD Operations and Quality</v>
          </cell>
          <cell r="T1104" t="str">
            <v>Industrial System IT</v>
          </cell>
          <cell r="U1104" t="str">
            <v>omeigen</v>
          </cell>
          <cell r="V1104" t="str">
            <v>ULEY</v>
          </cell>
          <cell r="W1104" t="str">
            <v>mkeena12</v>
          </cell>
          <cell r="X1104" t="str">
            <v>psivak16</v>
          </cell>
          <cell r="Y1104" t="str">
            <v>apothuri</v>
          </cell>
          <cell r="Z1104" t="str">
            <v>mages</v>
          </cell>
          <cell r="AA1104" t="str">
            <v>MROETTGE</v>
          </cell>
          <cell r="AB1104" t="str">
            <v>No</v>
          </cell>
          <cell r="AC1104" t="str">
            <v>No</v>
          </cell>
          <cell r="AD1104" t="str">
            <v>No</v>
          </cell>
          <cell r="AE1104" t="str">
            <v>Connected Testing is a tool to support the VEV Operating System including short &amp; long term planning. It offers efficiencies and savings in many facets of the Business and it links Data Management of Program DVPs with Facility Plans.</v>
          </cell>
          <cell r="AL1104" t="str">
            <v>Springboot (Java &gt;= 17)</v>
          </cell>
          <cell r="AM1104" t="str">
            <v>Version Upgrade</v>
          </cell>
          <cell r="AN1104" t="str">
            <v>Q3 2025</v>
          </cell>
          <cell r="AQ1104" t="str">
            <v>SQL</v>
          </cell>
          <cell r="AR1104" t="str">
            <v>Modernize to Cloud Databases</v>
          </cell>
          <cell r="AS1104" t="str">
            <v>Q4 2027</v>
          </cell>
          <cell r="AT1104" t="str">
            <v>Will try in future, right now/at present not feasbile due to its desktop app and have multiple DB links  (XCC /TPOT / GPIRS /ELMS connections) and relies on stored procedures to manage data</v>
          </cell>
        </row>
        <row r="1105">
          <cell r="A1105">
            <v>23676</v>
          </cell>
          <cell r="B1105" t="str">
            <v>Paperless Illustrations Tablet Application</v>
          </cell>
          <cell r="C1105" t="str">
            <v>In Production</v>
          </cell>
          <cell r="D1105" t="str">
            <v>PITA</v>
          </cell>
          <cell r="E1105" t="str">
            <v>ISIT</v>
          </cell>
          <cell r="F1105" t="str">
            <v>OTHERS</v>
          </cell>
          <cell r="G1105" t="str">
            <v>NVIJAYA1</v>
          </cell>
          <cell r="H1105" t="str">
            <v>SRAJMOHA</v>
          </cell>
          <cell r="I1105" t="str">
            <v>GRAO3</v>
          </cell>
          <cell r="J1105" t="str">
            <v>YES</v>
          </cell>
          <cell r="K1105" t="str">
            <v>Silver</v>
          </cell>
          <cell r="L1105" t="str">
            <v>Non S-Ox</v>
          </cell>
          <cell r="M1105">
            <v>211</v>
          </cell>
          <cell r="N1105" t="str">
            <v>Yes</v>
          </cell>
          <cell r="O1105" t="str">
            <v>No</v>
          </cell>
          <cell r="P1105">
            <v>43808</v>
          </cell>
          <cell r="Q1105" t="str">
            <v>-</v>
          </cell>
          <cell r="R1105" t="str">
            <v>COTS</v>
          </cell>
          <cell r="S1105" t="str">
            <v>PD Operations and Quality</v>
          </cell>
          <cell r="T1105" t="str">
            <v>Industrial System IT</v>
          </cell>
          <cell r="U1105" t="str">
            <v>srajmoha</v>
          </cell>
          <cell r="V1105" t="str">
            <v>NVIJAYA1</v>
          </cell>
          <cell r="W1105" t="str">
            <v>gbeera</v>
          </cell>
          <cell r="X1105" t="str">
            <v>rharikr2</v>
          </cell>
          <cell r="Y1105" t="str">
            <v>kjayakr1</v>
          </cell>
          <cell r="Z1105" t="str">
            <v>kvinoth4</v>
          </cell>
          <cell r="AA1105" t="str">
            <v>ahemanth</v>
          </cell>
          <cell r="AB1105" t="str">
            <v>No</v>
          </cell>
          <cell r="AC1105" t="str">
            <v>-</v>
          </cell>
          <cell r="AD1105" t="str">
            <v>No</v>
          </cell>
          <cell r="AE1105" t="str">
            <v>PITA (Paperless Illustrations Tablet Application) is an Windows Tablet/PC application developed to replace the hard copies of Illustration manuals with search, view, markup, and create collection features on PDF eBooks.</v>
          </cell>
          <cell r="AH1105" t="str">
            <v>Will be Decommissioned</v>
          </cell>
          <cell r="AQ1105" t="str">
            <v>SQL</v>
          </cell>
          <cell r="AR1105" t="str">
            <v>Will be Decommissioned</v>
          </cell>
          <cell r="AS1105" t="str">
            <v>TBD</v>
          </cell>
        </row>
        <row r="1106">
          <cell r="A1106">
            <v>23692</v>
          </cell>
          <cell r="B1106" t="str">
            <v>Perceived Quality Audit System</v>
          </cell>
          <cell r="C1106" t="str">
            <v>In Production</v>
          </cell>
          <cell r="D1106" t="str">
            <v>PQAS</v>
          </cell>
          <cell r="E1106" t="str">
            <v>ISIT</v>
          </cell>
          <cell r="F1106" t="str">
            <v>JKOONS</v>
          </cell>
          <cell r="G1106" t="str">
            <v>TBROWN99</v>
          </cell>
          <cell r="H1106" t="str">
            <v>RMOHAME4</v>
          </cell>
          <cell r="I1106" t="str">
            <v>JLUCAS1</v>
          </cell>
          <cell r="J1106" t="str">
            <v>NO</v>
          </cell>
          <cell r="K1106" t="str">
            <v>Silver</v>
          </cell>
          <cell r="L1106" t="str">
            <v>Non S-Ox</v>
          </cell>
          <cell r="M1106">
            <v>221</v>
          </cell>
          <cell r="N1106" t="str">
            <v>No</v>
          </cell>
          <cell r="O1106" t="str">
            <v>Yes</v>
          </cell>
          <cell r="P1106">
            <v>42977</v>
          </cell>
          <cell r="Q1106" t="str">
            <v>-</v>
          </cell>
          <cell r="R1106" t="str">
            <v>In-House</v>
          </cell>
          <cell r="S1106" t="str">
            <v>Advanced PD and Tech</v>
          </cell>
          <cell r="T1106" t="str">
            <v>Industrial System IT</v>
          </cell>
          <cell r="U1106" t="str">
            <v>TRUEBENA</v>
          </cell>
          <cell r="V1106" t="str">
            <v>MMOL1</v>
          </cell>
          <cell r="W1106" t="str">
            <v>mkeena12</v>
          </cell>
          <cell r="X1106" t="str">
            <v>MPRAVE10</v>
          </cell>
          <cell r="Y1106" t="str">
            <v>-</v>
          </cell>
          <cell r="Z1106" t="str">
            <v>mmol1</v>
          </cell>
          <cell r="AA1106" t="str">
            <v>-</v>
          </cell>
          <cell r="AB1106" t="str">
            <v>No</v>
          </cell>
          <cell r="AC1106" t="str">
            <v>-</v>
          </cell>
          <cell r="AD1106" t="str">
            <v>No</v>
          </cell>
          <cell r="AE1106" t="str">
            <v>Global corporate IT enabled technology to support Vehicle Craftsmanship &amp; Perceived Quality Audit process and provide business capabilities for end to end process integration and decisions support</v>
          </cell>
          <cell r="AF1106" t="str">
            <v>Global</v>
          </cell>
          <cell r="AG1106">
            <v>4</v>
          </cell>
          <cell r="AH1106" t="str">
            <v>Will be Decommissioned</v>
          </cell>
          <cell r="AI1106" t="str">
            <v>Q4 2024</v>
          </cell>
          <cell r="AJ1106" t="str">
            <v>Already decommissioned; No VMware</v>
          </cell>
          <cell r="AK1106" t="str">
            <v>Already decommissioned; No VMware</v>
          </cell>
          <cell r="AL1106" t="str">
            <v>WAS</v>
          </cell>
          <cell r="AM1106" t="str">
            <v>Will be Decommissioned</v>
          </cell>
          <cell r="AN1106" t="str">
            <v>TBD</v>
          </cell>
          <cell r="AO1106" t="str">
            <v>N/A</v>
          </cell>
          <cell r="AP1106" t="str">
            <v>Application decommissioned in 2024</v>
          </cell>
          <cell r="AQ1106" t="str">
            <v>SQL</v>
          </cell>
          <cell r="AR1106" t="str">
            <v>Will be Decommissioned</v>
          </cell>
          <cell r="AS1106" t="str">
            <v>Q4 2024</v>
          </cell>
          <cell r="AT1106" t="str">
            <v>Application decommissioned in 2024</v>
          </cell>
        </row>
        <row r="1107">
          <cell r="A1107">
            <v>23716</v>
          </cell>
          <cell r="B1107" t="str">
            <v>Product Attribute Management - PAM</v>
          </cell>
          <cell r="C1107" t="str">
            <v>In Production</v>
          </cell>
          <cell r="D1107" t="str">
            <v>PAM</v>
          </cell>
          <cell r="E1107" t="str">
            <v>ISIT</v>
          </cell>
          <cell r="F1107" t="str">
            <v>MNOWICK1</v>
          </cell>
          <cell r="G1107" t="str">
            <v>LSRINIVA</v>
          </cell>
          <cell r="H1107" t="str">
            <v>DESPINOS</v>
          </cell>
          <cell r="I1107" t="str">
            <v>JLUCAS1</v>
          </cell>
          <cell r="J1107" t="str">
            <v>NO</v>
          </cell>
          <cell r="K1107" t="str">
            <v>Bronze</v>
          </cell>
          <cell r="L1107" t="str">
            <v>Non S-Ox</v>
          </cell>
          <cell r="M1107">
            <v>232</v>
          </cell>
          <cell r="N1107" t="str">
            <v>No</v>
          </cell>
          <cell r="O1107" t="str">
            <v>Yes</v>
          </cell>
          <cell r="P1107">
            <v>42785</v>
          </cell>
          <cell r="Q1107" t="str">
            <v>-</v>
          </cell>
          <cell r="R1107" t="str">
            <v>In-House</v>
          </cell>
          <cell r="S1107" t="str">
            <v>PD Operations and Quality</v>
          </cell>
          <cell r="T1107" t="str">
            <v>Industrial System IT</v>
          </cell>
          <cell r="U1107" t="str">
            <v>glohman1</v>
          </cell>
          <cell r="V1107" t="str">
            <v>JWILLENB</v>
          </cell>
          <cell r="W1107" t="str">
            <v>vhanuman</v>
          </cell>
          <cell r="X1107" t="str">
            <v>DPOLAVAR</v>
          </cell>
          <cell r="Y1107" t="str">
            <v>dcoomer</v>
          </cell>
          <cell r="Z1107" t="str">
            <v>wkaffka</v>
          </cell>
          <cell r="AA1107" t="str">
            <v>-</v>
          </cell>
          <cell r="AB1107" t="str">
            <v>No</v>
          </cell>
          <cell r="AC1107" t="str">
            <v>-</v>
          </cell>
          <cell r="AD1107" t="str">
            <v>No</v>
          </cell>
          <cell r="AE1107" t="str">
            <v>Product Attribute Management (PAM) seeks to establish a generic capability to manage product attribute data, leveraging the strategic PDO solution as the single-source of truth for feature level product information.</v>
          </cell>
          <cell r="AG1107">
            <v>5</v>
          </cell>
          <cell r="AH1107" t="str">
            <v>Complete Migration to GCP (Both App &amp; DB)</v>
          </cell>
          <cell r="AI1107" t="str">
            <v>TBD</v>
          </cell>
          <cell r="AL1107" t="str">
            <v>Springboot</v>
          </cell>
          <cell r="AM1107" t="str">
            <v>Version Upgrade</v>
          </cell>
          <cell r="AN1107" t="str">
            <v>TBD</v>
          </cell>
          <cell r="AQ1107" t="str">
            <v>SQL</v>
          </cell>
          <cell r="AR1107" t="str">
            <v>Modernize to Cloud Databases</v>
          </cell>
          <cell r="AS1107" t="str">
            <v>TBD</v>
          </cell>
        </row>
        <row r="1108">
          <cell r="A1108">
            <v>23728</v>
          </cell>
          <cell r="B1108" t="str">
            <v>PAM Attribute Calculator</v>
          </cell>
          <cell r="C1108" t="str">
            <v>In Production</v>
          </cell>
          <cell r="D1108" t="str">
            <v>PAM-AC</v>
          </cell>
          <cell r="E1108" t="str">
            <v>ISIT</v>
          </cell>
          <cell r="F1108" t="str">
            <v>MNOWICK1</v>
          </cell>
          <cell r="G1108" t="str">
            <v>LSRINIVA</v>
          </cell>
          <cell r="H1108" t="str">
            <v>DESPINOS</v>
          </cell>
          <cell r="I1108" t="str">
            <v>JLUCAS1</v>
          </cell>
          <cell r="J1108" t="str">
            <v>NO</v>
          </cell>
          <cell r="K1108" t="str">
            <v>Silver</v>
          </cell>
          <cell r="L1108" t="str">
            <v>Non S-Ox</v>
          </cell>
          <cell r="M1108">
            <v>233</v>
          </cell>
          <cell r="N1108" t="str">
            <v>No</v>
          </cell>
          <cell r="O1108" t="str">
            <v>Yes</v>
          </cell>
          <cell r="P1108">
            <v>42846</v>
          </cell>
          <cell r="Q1108" t="str">
            <v>-</v>
          </cell>
          <cell r="R1108" t="str">
            <v>In-House</v>
          </cell>
          <cell r="S1108" t="str">
            <v>PD Operations and Quality</v>
          </cell>
          <cell r="T1108">
            <v>233</v>
          </cell>
          <cell r="U1108" t="str">
            <v>glohman1</v>
          </cell>
          <cell r="V1108" t="str">
            <v>JWILLENB</v>
          </cell>
          <cell r="W1108" t="str">
            <v>vhanuman</v>
          </cell>
          <cell r="X1108" t="str">
            <v>DPOLAVAR</v>
          </cell>
          <cell r="Y1108" t="str">
            <v>dcoomer</v>
          </cell>
          <cell r="Z1108" t="str">
            <v>wkaffka</v>
          </cell>
          <cell r="AA1108" t="str">
            <v>-</v>
          </cell>
          <cell r="AB1108" t="str">
            <v>No</v>
          </cell>
          <cell r="AC1108" t="str">
            <v>No</v>
          </cell>
          <cell r="AD1108" t="str">
            <v>No</v>
          </cell>
          <cell r="AE1108" t="str">
            <v>Product Attribute Management (PAM) Attribute Calculator. This application provides for calculations on a highly available basis based on PAM data. Related to / interfaces with 23716 Product Attribute Management (PAM)</v>
          </cell>
          <cell r="AG1108">
            <v>1</v>
          </cell>
          <cell r="AH1108" t="str">
            <v>Complete Migration to GCP (Both App &amp; DB)</v>
          </cell>
          <cell r="AI1108" t="str">
            <v>TBD</v>
          </cell>
          <cell r="AL1108" t="str">
            <v>Springboot</v>
          </cell>
          <cell r="AM1108" t="str">
            <v>Version Upgrade</v>
          </cell>
          <cell r="AN1108" t="str">
            <v>TBD</v>
          </cell>
          <cell r="AR1108" t="str">
            <v>Modernize to Cloud Databases</v>
          </cell>
        </row>
        <row r="1109">
          <cell r="A1109">
            <v>23820</v>
          </cell>
          <cell r="B1109" t="str">
            <v>MagicDraw Teamwork Server</v>
          </cell>
          <cell r="C1109" t="str">
            <v>In Production</v>
          </cell>
          <cell r="D1109" t="str">
            <v>MDRAWTWORK</v>
          </cell>
          <cell r="E1109" t="str">
            <v>ISIT</v>
          </cell>
          <cell r="F1109" t="str">
            <v>MNOWICK1</v>
          </cell>
          <cell r="G1109" t="str">
            <v>PBORGAO1</v>
          </cell>
          <cell r="H1109" t="str">
            <v>JYANDOO1</v>
          </cell>
          <cell r="I1109" t="str">
            <v>GRAO3</v>
          </cell>
          <cell r="J1109" t="str">
            <v>YES</v>
          </cell>
          <cell r="K1109" t="str">
            <v>Copper</v>
          </cell>
          <cell r="L1109" t="str">
            <v>Non S-Ox</v>
          </cell>
          <cell r="M1109">
            <v>311</v>
          </cell>
          <cell r="N1109" t="str">
            <v>No</v>
          </cell>
          <cell r="O1109" t="str">
            <v>Yes</v>
          </cell>
          <cell r="P1109">
            <v>43449</v>
          </cell>
          <cell r="Q1109" t="str">
            <v>-</v>
          </cell>
          <cell r="R1109" t="str">
            <v>COTS</v>
          </cell>
          <cell r="S1109" t="str">
            <v>Advanced PD and Tech</v>
          </cell>
          <cell r="T1109">
            <v>311</v>
          </cell>
          <cell r="U1109" t="str">
            <v>dyeaw</v>
          </cell>
          <cell r="V1109" t="str">
            <v>SHAKIM2</v>
          </cell>
          <cell r="W1109" t="str">
            <v>gbeera</v>
          </cell>
          <cell r="X1109" t="str">
            <v>mvenka27</v>
          </cell>
          <cell r="Y1109" t="str">
            <v>-</v>
          </cell>
          <cell r="Z1109" t="str">
            <v>-</v>
          </cell>
          <cell r="AA1109" t="str">
            <v>-</v>
          </cell>
          <cell r="AB1109" t="str">
            <v>No</v>
          </cell>
          <cell r="AC1109" t="str">
            <v>-</v>
          </cell>
          <cell r="AD1109" t="str">
            <v>No</v>
          </cell>
          <cell r="AE1109" t="str">
            <v>Teamwork Cloud is a collaboration server that houses SysML models created using the MagicDraw client (COTS products). MD is used to engineer features and define architecture for platform systems at multiple, traceable abstraction levels through models. System design tasks in MD/TWC include definition of use cases, detailed system requirements, interface definition that turns into FIDL and APIs, FMEA and Functional safety. System design then feeds software development</v>
          </cell>
          <cell r="AF1109" t="str">
            <v>NA, FOE, AP</v>
          </cell>
          <cell r="AG1109">
            <v>15</v>
          </cell>
          <cell r="AH1109" t="str">
            <v>EDC New Hypervisor</v>
          </cell>
          <cell r="AI1109" t="str">
            <v>TBD</v>
          </cell>
          <cell r="AJ1109" t="str">
            <v>COTS</v>
          </cell>
          <cell r="AK1109" t="str">
            <v>See ISIT comments</v>
          </cell>
          <cell r="AL1109" t="str">
            <v>Springboot</v>
          </cell>
          <cell r="AM1109" t="str">
            <v>Version Upgrade</v>
          </cell>
          <cell r="AN1109" t="str">
            <v>TBD</v>
          </cell>
          <cell r="AO1109" t="str">
            <v>~2600 users, 1 URL, Java version 17</v>
          </cell>
        </row>
        <row r="1110">
          <cell r="A1110">
            <v>23824</v>
          </cell>
          <cell r="B1110" t="str">
            <v>MaterialCenter</v>
          </cell>
          <cell r="C1110" t="str">
            <v>In Production</v>
          </cell>
          <cell r="D1110" t="str">
            <v>MatCen</v>
          </cell>
          <cell r="E1110" t="str">
            <v>ISIT</v>
          </cell>
          <cell r="F1110" t="str">
            <v>JPITTERL</v>
          </cell>
          <cell r="G1110" t="str">
            <v>CBOHN</v>
          </cell>
          <cell r="H1110" t="str">
            <v>HBOYSEN</v>
          </cell>
          <cell r="I1110" t="str">
            <v>GRAO3</v>
          </cell>
          <cell r="J1110" t="str">
            <v>YES</v>
          </cell>
          <cell r="K1110" t="str">
            <v>Silver</v>
          </cell>
          <cell r="L1110" t="str">
            <v>Non S-Ox</v>
          </cell>
          <cell r="M1110">
            <v>311</v>
          </cell>
          <cell r="N1110" t="str">
            <v>No</v>
          </cell>
          <cell r="O1110" t="str">
            <v>Yes</v>
          </cell>
          <cell r="P1110">
            <v>43090</v>
          </cell>
          <cell r="Q1110" t="str">
            <v>-</v>
          </cell>
          <cell r="R1110" t="str">
            <v>COTS</v>
          </cell>
          <cell r="S1110" t="str">
            <v>Advanced PD and Tech</v>
          </cell>
          <cell r="T1110" t="str">
            <v>Industrial System IT</v>
          </cell>
          <cell r="U1110" t="str">
            <v>rthiruna</v>
          </cell>
          <cell r="V1110" t="str">
            <v>GNAMMALW</v>
          </cell>
          <cell r="W1110" t="str">
            <v>-</v>
          </cell>
          <cell r="X1110" t="str">
            <v>skanna12</v>
          </cell>
          <cell r="Y1110" t="str">
            <v>gnettesh</v>
          </cell>
          <cell r="Z1110" t="str">
            <v>schitti</v>
          </cell>
          <cell r="AA1110" t="str">
            <v>-</v>
          </cell>
          <cell r="AB1110" t="str">
            <v>No</v>
          </cell>
          <cell r="AC1110" t="str">
            <v>No</v>
          </cell>
          <cell r="AD1110" t="str">
            <v>No</v>
          </cell>
          <cell r="AE1110" t="str">
            <v>MSC's MaterialCenter is a Material Lifecycle Management System for materials data &amp; process management. MaterialCenter supports CAE and Material Engineering work streams.</v>
          </cell>
          <cell r="AG1110">
            <v>11</v>
          </cell>
          <cell r="AH1110" t="str">
            <v>EDC New Hypervisor</v>
          </cell>
          <cell r="AI1110" t="str">
            <v>TBD</v>
          </cell>
          <cell r="AJ1110" t="str">
            <v>COTS</v>
          </cell>
          <cell r="AK1110" t="str">
            <v>See ISIT comments</v>
          </cell>
          <cell r="AQ1110" t="str">
            <v>SQL</v>
          </cell>
          <cell r="AR1110" t="str">
            <v>On-Prem</v>
          </cell>
          <cell r="AS1110" t="str">
            <v>TBD</v>
          </cell>
          <cell r="AY1110" t="str">
            <v>BO</v>
          </cell>
        </row>
        <row r="1111">
          <cell r="A1111">
            <v>23910</v>
          </cell>
          <cell r="B1111" t="str">
            <v>PTO Calibration Complexity Matrix</v>
          </cell>
          <cell r="C1111" t="str">
            <v>In Production</v>
          </cell>
          <cell r="D1111" t="str">
            <v>CCM</v>
          </cell>
          <cell r="E1111" t="str">
            <v>ISIT</v>
          </cell>
          <cell r="F1111" t="str">
            <v>JKOONS</v>
          </cell>
          <cell r="G1111" t="str">
            <v>MNOVAK1</v>
          </cell>
          <cell r="H1111" t="str">
            <v>MGERMAN</v>
          </cell>
          <cell r="I1111" t="str">
            <v>JLUCAS1</v>
          </cell>
          <cell r="J1111" t="str">
            <v>NO</v>
          </cell>
          <cell r="K1111" t="str">
            <v>Copper</v>
          </cell>
          <cell r="L1111" t="str">
            <v>Non S-Ox</v>
          </cell>
          <cell r="M1111">
            <v>233</v>
          </cell>
          <cell r="N1111" t="str">
            <v>No</v>
          </cell>
          <cell r="O1111" t="str">
            <v>Yes</v>
          </cell>
          <cell r="P1111">
            <v>42926</v>
          </cell>
          <cell r="Q1111" t="str">
            <v>-</v>
          </cell>
          <cell r="R1111" t="str">
            <v>In-House</v>
          </cell>
          <cell r="S1111" t="str">
            <v>Advanced PD and Tech</v>
          </cell>
          <cell r="T1111">
            <v>233</v>
          </cell>
          <cell r="U1111" t="str">
            <v>malestr3</v>
          </cell>
          <cell r="V1111" t="str">
            <v>TFISCHE1</v>
          </cell>
          <cell r="W1111" t="str">
            <v>vhanuman</v>
          </cell>
          <cell r="X1111" t="str">
            <v>sshriva4</v>
          </cell>
          <cell r="Y1111" t="str">
            <v>schiluku</v>
          </cell>
          <cell r="Z1111" t="str">
            <v>-</v>
          </cell>
          <cell r="AA1111" t="str">
            <v>-</v>
          </cell>
          <cell r="AB1111" t="str">
            <v>No</v>
          </cell>
          <cell r="AC1111" t="str">
            <v>-</v>
          </cell>
          <cell r="AD1111" t="str">
            <v>No</v>
          </cell>
          <cell r="AE1111" t="str">
            <v>Calibration Complexity matrix is a Ford Internal application, to convert the retrieved buildable combination for each power pack from PDO into Calibration Complexity Matrix with the required fields that drives a calibration.  CCM applications involves two major group: PTIM Powertrain Integration and Project Management and PCCN Powertrain Controls, Calibration and NVH . The current CCMs are created on excel sheet and shared with group via SharePoint, which makes hard to track. Now CCM will be located in one central database, and approvals will be secured, electronic and stored in database to ensure greater consistency. CCM application also helps in maintaining a standard matrix to record and sort the calibrations for each power pack.</v>
          </cell>
          <cell r="AF1111" t="str">
            <v>NA</v>
          </cell>
          <cell r="AG1111">
            <v>3</v>
          </cell>
          <cell r="AH1111" t="str">
            <v>Complete Migration to GCP (Both App &amp; DB)</v>
          </cell>
          <cell r="AI1111" t="str">
            <v>Q4 2024</v>
          </cell>
          <cell r="AJ1111" t="str">
            <v>No VM Needed</v>
          </cell>
          <cell r="AK1111" t="str">
            <v>Already Migrated to GCP, DB servers are decomissioned</v>
          </cell>
          <cell r="AL1111" t="str">
            <v>Springboot</v>
          </cell>
          <cell r="AM1111" t="str">
            <v>Rewrite</v>
          </cell>
          <cell r="AN1111" t="str">
            <v>TBD</v>
          </cell>
          <cell r="AQ1111" t="str">
            <v>SQL</v>
          </cell>
          <cell r="AR1111" t="str">
            <v>Modernize to Cloud Databases</v>
          </cell>
          <cell r="AS1111" t="str">
            <v>TBD</v>
          </cell>
          <cell r="AT1111" t="str">
            <v>Already migrated to GCP PostGres</v>
          </cell>
        </row>
        <row r="1112">
          <cell r="A1112">
            <v>23960</v>
          </cell>
          <cell r="B1112" t="str">
            <v>DeviceWise</v>
          </cell>
          <cell r="C1112" t="str">
            <v>In Production</v>
          </cell>
          <cell r="D1112" t="str">
            <v>devicewise</v>
          </cell>
          <cell r="E1112" t="str">
            <v>ISIT</v>
          </cell>
          <cell r="F1112" t="str">
            <v>AMEHER1</v>
          </cell>
          <cell r="G1112" t="str">
            <v>ADURSO</v>
          </cell>
          <cell r="H1112" t="str">
            <v>NKARTH32</v>
          </cell>
          <cell r="I1112" t="str">
            <v>RPRASA22</v>
          </cell>
          <cell r="J1112" t="str">
            <v>NO</v>
          </cell>
          <cell r="K1112" t="str">
            <v>Copper</v>
          </cell>
          <cell r="L1112" t="str">
            <v>Non S-Ox</v>
          </cell>
          <cell r="M1112">
            <v>23</v>
          </cell>
          <cell r="N1112" t="str">
            <v>No</v>
          </cell>
          <cell r="O1112" t="str">
            <v>Yes</v>
          </cell>
          <cell r="P1112">
            <v>42943</v>
          </cell>
          <cell r="Q1112" t="str">
            <v>-</v>
          </cell>
          <cell r="R1112" t="str">
            <v>In-House</v>
          </cell>
          <cell r="S1112" t="str">
            <v>Manufacturing Staffs</v>
          </cell>
          <cell r="T1112" t="str">
            <v>Industrial System IT</v>
          </cell>
          <cell r="U1112" t="str">
            <v>ssunda82</v>
          </cell>
          <cell r="V1112" t="str">
            <v>AKURIAN</v>
          </cell>
          <cell r="W1112" t="str">
            <v>bbilicki</v>
          </cell>
          <cell r="X1112" t="str">
            <v>rvoss5</v>
          </cell>
          <cell r="Y1112" t="str">
            <v>sabdulna</v>
          </cell>
          <cell r="Z1112" t="str">
            <v>ssunda82</v>
          </cell>
          <cell r="AA1112" t="str">
            <v>-</v>
          </cell>
          <cell r="AB1112" t="str">
            <v>No</v>
          </cell>
          <cell r="AC1112" t="str">
            <v>-</v>
          </cell>
          <cell r="AD1112" t="str">
            <v>No</v>
          </cell>
          <cell r="AE1112" t="str">
            <v>Device Wise is a PC based communications gateway to enable plant floor PLC communications to upper level manufacturing and plant floor systems.  The application allows for native communications to Rockwell, Siemens, Mitsubishi and all major PLC manufacturers.</v>
          </cell>
          <cell r="AG1112">
            <v>5</v>
          </cell>
          <cell r="AH1112" t="str">
            <v>EDC New Hypervisor</v>
          </cell>
          <cell r="AI1112" t="str">
            <v>Q1 2026</v>
          </cell>
          <cell r="AJ1112" t="str">
            <v>COTS application.  Vendor does not offer CaaS deployment option</v>
          </cell>
          <cell r="AK1112" t="str">
            <v>Distributed deployment. Centralized DB on Cloud SQL. Migrating to Linux VMs to move away from Windows limitations</v>
          </cell>
          <cell r="AN1112" t="str">
            <v>N/A</v>
          </cell>
          <cell r="AS1112" t="str">
            <v>N/A</v>
          </cell>
          <cell r="AW1112" t="str">
            <v>N/A</v>
          </cell>
        </row>
        <row r="1113">
          <cell r="A1113">
            <v>23973</v>
          </cell>
          <cell r="B1113" t="str">
            <v>OBD and DVM Database</v>
          </cell>
          <cell r="C1113" t="str">
            <v>In Production</v>
          </cell>
          <cell r="D1113" t="str">
            <v>OBD-DVM-DB</v>
          </cell>
          <cell r="E1113" t="str">
            <v>ISIT</v>
          </cell>
          <cell r="F1113" t="str">
            <v>JKOONS</v>
          </cell>
          <cell r="G1113" t="str">
            <v>MNOVAK1</v>
          </cell>
          <cell r="H1113" t="str">
            <v>HLIN11</v>
          </cell>
          <cell r="I1113" t="str">
            <v>GRAO3</v>
          </cell>
          <cell r="J1113" t="str">
            <v>NO</v>
          </cell>
          <cell r="K1113" t="str">
            <v>Copper</v>
          </cell>
          <cell r="L1113" t="str">
            <v>Non S-Ox</v>
          </cell>
          <cell r="M1113">
            <v>211</v>
          </cell>
          <cell r="N1113" t="str">
            <v>No</v>
          </cell>
          <cell r="O1113" t="str">
            <v>Yes</v>
          </cell>
          <cell r="P1113">
            <v>43202</v>
          </cell>
          <cell r="Q1113" t="str">
            <v>-</v>
          </cell>
          <cell r="R1113" t="str">
            <v>In-House</v>
          </cell>
          <cell r="S1113" t="str">
            <v>PD Operations and Quality</v>
          </cell>
          <cell r="T1113">
            <v>211</v>
          </cell>
          <cell r="U1113" t="str">
            <v>sberry55</v>
          </cell>
          <cell r="V1113" t="str">
            <v>TTAYL174</v>
          </cell>
          <cell r="W1113" t="str">
            <v>svainala</v>
          </cell>
          <cell r="X1113" t="str">
            <v>ycho1</v>
          </cell>
          <cell r="Y1113" t="str">
            <v>snagu1</v>
          </cell>
          <cell r="Z1113" t="str">
            <v>vchavez4</v>
          </cell>
          <cell r="AA1113" t="str">
            <v>ADEMETR1</v>
          </cell>
          <cell r="AB1113" t="str">
            <v>No</v>
          </cell>
          <cell r="AC1113" t="str">
            <v>-</v>
          </cell>
          <cell r="AD1113" t="str">
            <v>Yes</v>
          </cell>
          <cell r="AE1113" t="str">
            <v>This application allows PCCN global calibration teams to work with a common standard format for calibration requirements and improve management and distribution of latest calibration guides and DV test procedures.  It enables users to generate DVM test procedures manually on demand and auto generated vehicle test configuration files that can achieve fully automated DBD testing using OCTAV on HIL.</v>
          </cell>
          <cell r="AF1113" t="str">
            <v>Global</v>
          </cell>
          <cell r="AG1113">
            <v>4</v>
          </cell>
          <cell r="AH1113" t="str">
            <v>Complete Migration to GCP (Both App &amp; DB)</v>
          </cell>
          <cell r="AI1113" t="str">
            <v>TBD</v>
          </cell>
          <cell r="AK1113" t="str">
            <v>Web Tier migrated to Java/Springboot on CloudRun in GCP</v>
          </cell>
          <cell r="AL1113" t="str">
            <v>Springboot</v>
          </cell>
          <cell r="AM1113" t="str">
            <v>Version Upgrade</v>
          </cell>
          <cell r="AN1113" t="str">
            <v>TBD</v>
          </cell>
          <cell r="AP1113" t="str">
            <v>Web Tier migrated to Java/Springboot on GCP CloudRun</v>
          </cell>
          <cell r="AQ1113" t="str">
            <v>SQL</v>
          </cell>
          <cell r="AR1113" t="str">
            <v>Modernize to Cloud Databases</v>
          </cell>
          <cell r="AS1113" t="str">
            <v>TBD</v>
          </cell>
        </row>
        <row r="1114">
          <cell r="A1114">
            <v>23974</v>
          </cell>
          <cell r="B1114" t="str">
            <v>Calibration Data Management Database</v>
          </cell>
          <cell r="C1114" t="str">
            <v>In Production</v>
          </cell>
          <cell r="D1114" t="str">
            <v>Calipedia</v>
          </cell>
          <cell r="E1114" t="str">
            <v>ISIT</v>
          </cell>
          <cell r="F1114" t="str">
            <v>JKOONS</v>
          </cell>
          <cell r="G1114" t="str">
            <v>MNOVAK1</v>
          </cell>
          <cell r="H1114" t="str">
            <v>JSURESHR</v>
          </cell>
          <cell r="I1114" t="str">
            <v>GRAO3</v>
          </cell>
          <cell r="J1114" t="str">
            <v>NO</v>
          </cell>
          <cell r="K1114" t="str">
            <v>Bronze</v>
          </cell>
          <cell r="L1114" t="str">
            <v>Non S-Ox</v>
          </cell>
          <cell r="M1114">
            <v>211</v>
          </cell>
          <cell r="N1114" t="str">
            <v>No</v>
          </cell>
          <cell r="O1114" t="str">
            <v>Yes</v>
          </cell>
          <cell r="P1114">
            <v>43097</v>
          </cell>
          <cell r="Q1114" t="str">
            <v>-</v>
          </cell>
          <cell r="R1114" t="str">
            <v>In-House</v>
          </cell>
          <cell r="S1114" t="str">
            <v>PD Operations and Quality</v>
          </cell>
          <cell r="T1114">
            <v>211</v>
          </cell>
          <cell r="U1114" t="str">
            <v>mscannel</v>
          </cell>
          <cell r="V1114" t="str">
            <v>JBOGEMA</v>
          </cell>
          <cell r="W1114" t="str">
            <v>-</v>
          </cell>
          <cell r="X1114" t="str">
            <v>alogesh1</v>
          </cell>
          <cell r="Y1114" t="str">
            <v>asrini22</v>
          </cell>
          <cell r="Z1114" t="str">
            <v>-</v>
          </cell>
          <cell r="AA1114" t="str">
            <v>-</v>
          </cell>
          <cell r="AB1114" t="str">
            <v>No</v>
          </cell>
          <cell r="AC1114" t="str">
            <v>No</v>
          </cell>
          <cell r="AD1114" t="str">
            <v>No</v>
          </cell>
          <cell r="AE1114" t="str">
            <v>The application uploads many various scattered sources of information related to calibration into a single database and keeps it synchronized.  Any data that is mastered in the application is entered manually into the database. The data is linked directly or indirectly.  The database is used to easily search information based on various parameters to generate calibration guides and provides the ability to export information to excel.</v>
          </cell>
          <cell r="AG1114">
            <v>4</v>
          </cell>
          <cell r="AH1114" t="str">
            <v>Complete Migration to GCP (Both App &amp; DB)</v>
          </cell>
          <cell r="AI1114" t="str">
            <v>Q4 2024</v>
          </cell>
          <cell r="AJ1114" t="str">
            <v>CUSTOM</v>
          </cell>
          <cell r="AK1114" t="str">
            <v>Web Tier migrated to Java/Springboot on CloudRun in GCP</v>
          </cell>
          <cell r="AL1114" t="str">
            <v>Springboot</v>
          </cell>
          <cell r="AM1114" t="str">
            <v>Version Upgrade</v>
          </cell>
          <cell r="AN1114" t="str">
            <v>Q4 2024</v>
          </cell>
          <cell r="AP1114" t="str">
            <v>Web Tier migrated to Java/Springboot on GCP CloudRun</v>
          </cell>
          <cell r="AQ1114" t="str">
            <v>SQL</v>
          </cell>
          <cell r="AR1114" t="str">
            <v>Modernize to Cloud Databases</v>
          </cell>
          <cell r="AS1114" t="str">
            <v>Q4 2024</v>
          </cell>
          <cell r="AT1114" t="str">
            <v xml:space="preserve">GCP migration completed </v>
          </cell>
        </row>
        <row r="1115">
          <cell r="A1115">
            <v>23975</v>
          </cell>
          <cell r="B1115" t="str">
            <v>Powertrain HIL/SIL Dashboard &amp; Data Mngmt  DB</v>
          </cell>
          <cell r="C1115" t="str">
            <v>In Production</v>
          </cell>
          <cell r="D1115" t="str">
            <v>PT DM-DB</v>
          </cell>
          <cell r="E1115" t="str">
            <v>ISIT</v>
          </cell>
          <cell r="F1115" t="str">
            <v>JKOONS</v>
          </cell>
          <cell r="G1115" t="str">
            <v>MNOVAK1</v>
          </cell>
          <cell r="H1115" t="str">
            <v>HLIN11</v>
          </cell>
          <cell r="I1115" t="str">
            <v>GRAO3</v>
          </cell>
          <cell r="J1115" t="str">
            <v>NO</v>
          </cell>
          <cell r="K1115" t="str">
            <v>Copper</v>
          </cell>
          <cell r="L1115" t="str">
            <v>Non S-Ox</v>
          </cell>
          <cell r="M1115">
            <v>211</v>
          </cell>
          <cell r="N1115" t="str">
            <v>No</v>
          </cell>
          <cell r="O1115" t="str">
            <v>Yes</v>
          </cell>
          <cell r="P1115">
            <v>43041</v>
          </cell>
          <cell r="Q1115">
            <v>45540</v>
          </cell>
          <cell r="R1115" t="str">
            <v>In-House</v>
          </cell>
          <cell r="S1115" t="str">
            <v>Advanced PD and Tech</v>
          </cell>
          <cell r="T1115" t="str">
            <v>Industrial System IT</v>
          </cell>
          <cell r="U1115" t="str">
            <v>ahelto14</v>
          </cell>
          <cell r="V1115" t="str">
            <v>MYAMAZAK</v>
          </cell>
          <cell r="W1115" t="str">
            <v>svainala</v>
          </cell>
          <cell r="X1115" t="str">
            <v>ycho1</v>
          </cell>
          <cell r="Y1115" t="str">
            <v>pdaniel8</v>
          </cell>
          <cell r="Z1115" t="str">
            <v>cchen46</v>
          </cell>
          <cell r="AA1115" t="str">
            <v>-</v>
          </cell>
          <cell r="AB1115" t="str">
            <v>No</v>
          </cell>
          <cell r="AC1115" t="str">
            <v>No</v>
          </cell>
          <cell r="AD1115" t="str">
            <v>No</v>
          </cell>
          <cell r="AE1115" t="str">
            <v>The application provide planning and reporting capabilities to show incremental new simulation artifacts needed by upcoming applications. Support for automated creation of virtual controllers. Automatically generate required HIL artifacts for HIL simulation and bench set-up. Organizes and manages critical plant data, controller data parameterization information. Provides a workflow and ease of use  optimized for simulation building and delivery.</v>
          </cell>
          <cell r="AF1115" t="str">
            <v>Global</v>
          </cell>
          <cell r="AG1115">
            <v>4</v>
          </cell>
          <cell r="AH1115" t="str">
            <v>Will be Decommissioned</v>
          </cell>
          <cell r="AI1115" t="str">
            <v>TBD</v>
          </cell>
          <cell r="AK1115" t="str">
            <v>See ISIT comments</v>
          </cell>
          <cell r="AL1115" t="str">
            <v>WAS, Springboot</v>
          </cell>
          <cell r="AM1115" t="str">
            <v>Will be Decommissioned</v>
          </cell>
          <cell r="AN1115" t="str">
            <v>TBD</v>
          </cell>
          <cell r="AQ1115" t="str">
            <v>SQL</v>
          </cell>
          <cell r="AR1115" t="str">
            <v>Will be Decommissioned</v>
          </cell>
          <cell r="AS1115" t="str">
            <v>TBD</v>
          </cell>
        </row>
        <row r="1116">
          <cell r="A1116">
            <v>23997</v>
          </cell>
          <cell r="B1116" t="str">
            <v>VMCWEB</v>
          </cell>
          <cell r="C1116" t="str">
            <v>In Production</v>
          </cell>
          <cell r="D1116" t="str">
            <v>VMCWEB</v>
          </cell>
          <cell r="E1116" t="str">
            <v>ISIT</v>
          </cell>
          <cell r="F1116" t="str">
            <v>JPITTERL</v>
          </cell>
          <cell r="G1116" t="str">
            <v>CBOHN</v>
          </cell>
          <cell r="H1116" t="str">
            <v>MBONAKDA</v>
          </cell>
          <cell r="I1116" t="str">
            <v>DNEWTON</v>
          </cell>
          <cell r="J1116" t="str">
            <v>NO</v>
          </cell>
          <cell r="K1116" t="str">
            <v>Copper</v>
          </cell>
          <cell r="L1116" t="str">
            <v>Non S-Ox</v>
          </cell>
          <cell r="M1116">
            <v>211</v>
          </cell>
          <cell r="N1116" t="str">
            <v>No</v>
          </cell>
          <cell r="O1116" t="str">
            <v>Yes</v>
          </cell>
          <cell r="P1116">
            <v>42837</v>
          </cell>
          <cell r="Q1116" t="str">
            <v>-</v>
          </cell>
          <cell r="R1116" t="str">
            <v>In-House</v>
          </cell>
          <cell r="S1116" t="str">
            <v>Manufacturing Plants</v>
          </cell>
          <cell r="T1116" t="str">
            <v>Industrial System IT</v>
          </cell>
          <cell r="U1116" t="str">
            <v>adeidew1</v>
          </cell>
          <cell r="V1116" t="str">
            <v>CSCHULT1</v>
          </cell>
          <cell r="W1116" t="str">
            <v>-</v>
          </cell>
          <cell r="X1116" t="str">
            <v>cspahr</v>
          </cell>
          <cell r="Y1116" t="str">
            <v>ijacobs4</v>
          </cell>
          <cell r="Z1116" t="str">
            <v>skolberg</v>
          </cell>
          <cell r="AA1116" t="str">
            <v>-</v>
          </cell>
          <cell r="AB1116" t="str">
            <v>No</v>
          </cell>
          <cell r="AC1116" t="str">
            <v>No</v>
          </cell>
          <cell r="AD1116" t="str">
            <v>No</v>
          </cell>
          <cell r="AE1116" t="str">
            <v>A self developed Java application to support Business operations @ VMC in Cologne. The first release of VMCWEB contains pool car administration, issueing and billing. Enhancing VMCWEB will lead to a strategic step by step Migration of the legacy Software RAMCAM (ITMS 13877)</v>
          </cell>
          <cell r="AF1116" t="str">
            <v>EU</v>
          </cell>
          <cell r="AG1116">
            <v>4</v>
          </cell>
          <cell r="AH1116" t="str">
            <v xml:space="preserve">Complete Migration to SaaS </v>
          </cell>
          <cell r="AI1116" t="str">
            <v>Q4 2025</v>
          </cell>
          <cell r="AJ1116" t="str">
            <v>N/A</v>
          </cell>
          <cell r="AK1116" t="str">
            <v>N/A</v>
          </cell>
          <cell r="AL1116" t="str">
            <v>WAS</v>
          </cell>
          <cell r="AM1116" t="str">
            <v>Will be Decommissioned</v>
          </cell>
          <cell r="AN1116" t="str">
            <v>Q1 2026</v>
          </cell>
          <cell r="AO1116" t="str">
            <v>Total Number of Users apprx 300</v>
          </cell>
          <cell r="AQ1116" t="str">
            <v>SQL</v>
          </cell>
          <cell r="AR1116" t="str">
            <v>Modernize to Cloud Databases</v>
          </cell>
          <cell r="AS1116" t="str">
            <v>TBD</v>
          </cell>
          <cell r="AT1116" t="str">
            <v>TBD</v>
          </cell>
          <cell r="AV1116" t="str">
            <v>Will be Decommissioned</v>
          </cell>
        </row>
        <row r="1117">
          <cell r="A1117">
            <v>24011</v>
          </cell>
          <cell r="B1117" t="str">
            <v>WhatsupGold</v>
          </cell>
          <cell r="C1117" t="str">
            <v>In Production</v>
          </cell>
          <cell r="D1117" t="str">
            <v>WUG</v>
          </cell>
          <cell r="E1117" t="str">
            <v>ISIT</v>
          </cell>
          <cell r="F1117" t="str">
            <v>KCHRIST2</v>
          </cell>
          <cell r="G1117" t="str">
            <v>GECHOLS</v>
          </cell>
          <cell r="H1117" t="str">
            <v>CDENARD1</v>
          </cell>
          <cell r="I1117" t="str">
            <v>AVARADY</v>
          </cell>
          <cell r="J1117" t="str">
            <v>YES</v>
          </cell>
          <cell r="K1117" t="str">
            <v>Copper</v>
          </cell>
          <cell r="L1117" t="str">
            <v>Non S-Ox</v>
          </cell>
          <cell r="M1117">
            <v>111</v>
          </cell>
          <cell r="N1117" t="str">
            <v>No</v>
          </cell>
          <cell r="O1117" t="str">
            <v>Yes</v>
          </cell>
          <cell r="P1117">
            <v>41274</v>
          </cell>
          <cell r="Q1117" t="str">
            <v>-</v>
          </cell>
          <cell r="R1117" t="str">
            <v>COTS</v>
          </cell>
          <cell r="S1117" t="str">
            <v>Enterprise Technology</v>
          </cell>
          <cell r="T1117" t="str">
            <v>Industrial System IT</v>
          </cell>
          <cell r="U1117" t="str">
            <v>pmaran1</v>
          </cell>
          <cell r="V1117" t="str">
            <v>ELIM9</v>
          </cell>
          <cell r="W1117" t="str">
            <v>-</v>
          </cell>
          <cell r="X1117" t="str">
            <v>LGELEYNS</v>
          </cell>
          <cell r="Y1117" t="str">
            <v>tjohns4</v>
          </cell>
          <cell r="Z1117" t="str">
            <v>jshulthi</v>
          </cell>
          <cell r="AA1117" t="str">
            <v>RLAMM1</v>
          </cell>
          <cell r="AB1117" t="str">
            <v>No</v>
          </cell>
          <cell r="AC1117" t="str">
            <v>-</v>
          </cell>
          <cell r="AD1117" t="str">
            <v>No</v>
          </cell>
          <cell r="AE1117" t="str">
            <v>What's Up Gold Tool for Plants.  Plant IT utility for pro-active infrastructure monitoring.  Runs on DxD's at each individual plant, licenses handled by plants. (this is put in FPS Workstream but supports multiple portfolios: maint., quality, etc)</v>
          </cell>
          <cell r="AG1117">
            <v>1</v>
          </cell>
          <cell r="AH1117" t="str">
            <v>EDC New Hypervisor</v>
          </cell>
          <cell r="AI1117" t="str">
            <v>Q2 2027</v>
          </cell>
          <cell r="AJ1117" t="str">
            <v>Vendor has not tested running application in CaaS environment.</v>
          </cell>
        </row>
        <row r="1118">
          <cell r="A1118">
            <v>24049</v>
          </cell>
          <cell r="B1118" t="str">
            <v>KCF Technologies Vibration Monitoring</v>
          </cell>
          <cell r="C1118" t="str">
            <v>In Production</v>
          </cell>
          <cell r="D1118" t="str">
            <v>KCFVIB</v>
          </cell>
          <cell r="E1118" t="str">
            <v>ISIT</v>
          </cell>
          <cell r="F1118" t="str">
            <v>SKING68</v>
          </cell>
          <cell r="G1118" t="str">
            <v>KRAMESH</v>
          </cell>
          <cell r="H1118" t="str">
            <v>MKRAWCZA</v>
          </cell>
          <cell r="I1118" t="str">
            <v>AELANGO</v>
          </cell>
          <cell r="J1118" t="str">
            <v>NO</v>
          </cell>
          <cell r="K1118" t="str">
            <v>Copper</v>
          </cell>
          <cell r="L1118" t="str">
            <v>Non S-Ox</v>
          </cell>
          <cell r="M1118">
            <v>111</v>
          </cell>
          <cell r="N1118" t="str">
            <v>Yes</v>
          </cell>
          <cell r="O1118" t="str">
            <v>No</v>
          </cell>
          <cell r="P1118">
            <v>42526</v>
          </cell>
          <cell r="Q1118" t="str">
            <v>-</v>
          </cell>
          <cell r="R1118" t="str">
            <v>-</v>
          </cell>
          <cell r="S1118" t="str">
            <v>Manufacturing Staffs</v>
          </cell>
          <cell r="T1118" t="str">
            <v>-</v>
          </cell>
          <cell r="U1118" t="str">
            <v>rshaver</v>
          </cell>
          <cell r="V1118" t="str">
            <v>RJASSER</v>
          </cell>
          <cell r="W1118" t="str">
            <v>SPINNAM4</v>
          </cell>
          <cell r="X1118" t="str">
            <v>lgan4</v>
          </cell>
          <cell r="Y1118" t="str">
            <v>RTHAKKA1</v>
          </cell>
          <cell r="Z1118" t="str">
            <v>wharmych</v>
          </cell>
          <cell r="AA1118" t="str">
            <v>-</v>
          </cell>
          <cell r="AB1118" t="str">
            <v>Yes</v>
          </cell>
          <cell r="AC1118" t="str">
            <v>Yes</v>
          </cell>
          <cell r="AD1118" t="str">
            <v>No</v>
          </cell>
          <cell r="AE1118" t="str">
            <v>The KCF SmartDiagnostics is a turnkey predictive maintenance wireless tool for monitoring excessive vibration and temperature for motors, gearboxes, pumps on production equipment. The predictive tool allows reading of vibration and temperature data that can be trended such that a warning or an alarm can be triggered automatically to Ford Maintenance Personnel so that maintenance action can be taken to prevent unplanned downtime. Furthermore, the vibration data can be analyzed with Physics based models to recommend a cause of the failure.  The predictive maintenance sensors are wireless battery powered nodes which are attached to production equipment and transmit vibration and temperature data through a base station to AWS cloud via cellular connection. The vibration/temperature data is accessed through a web-based application.</v>
          </cell>
          <cell r="AF1118" t="str">
            <v>NA</v>
          </cell>
          <cell r="AG1118">
            <v>2</v>
          </cell>
          <cell r="AH1118" t="str">
            <v>EDC New Hypervisor</v>
          </cell>
          <cell r="AI1118" t="str">
            <v>Q1 2026</v>
          </cell>
          <cell r="AJ1118" t="str">
            <v>COTS Application designed to run on VMs (MS Windows)</v>
          </cell>
        </row>
        <row r="1119">
          <cell r="A1119">
            <v>24115</v>
          </cell>
          <cell r="B1119" t="str">
            <v>TypeMaster.Doc</v>
          </cell>
          <cell r="C1119" t="str">
            <v>In Production</v>
          </cell>
          <cell r="D1119" t="str">
            <v>TypeMaster</v>
          </cell>
          <cell r="E1119" t="str">
            <v>ISIT</v>
          </cell>
          <cell r="F1119" t="str">
            <v>DKAVITHA</v>
          </cell>
          <cell r="G1119" t="str">
            <v>UVIJAYAL</v>
          </cell>
          <cell r="H1119" t="str">
            <v>KDINESH4</v>
          </cell>
          <cell r="I1119" t="str">
            <v>TTOBOLSK</v>
          </cell>
          <cell r="J1119" t="str">
            <v>YES</v>
          </cell>
          <cell r="K1119" t="str">
            <v>Bronze</v>
          </cell>
          <cell r="L1119" t="str">
            <v>Non S-Ox</v>
          </cell>
          <cell r="M1119">
            <v>112</v>
          </cell>
          <cell r="N1119" t="str">
            <v>No</v>
          </cell>
          <cell r="O1119" t="str">
            <v>Yes</v>
          </cell>
          <cell r="P1119">
            <v>43434</v>
          </cell>
          <cell r="Q1119">
            <v>47847</v>
          </cell>
          <cell r="R1119" t="str">
            <v>COTS</v>
          </cell>
          <cell r="S1119" t="str">
            <v>Policy</v>
          </cell>
          <cell r="T1119" t="str">
            <v>Industrial System IT</v>
          </cell>
          <cell r="U1119" t="str">
            <v>hbyrau</v>
          </cell>
          <cell r="V1119" t="str">
            <v>MSCHIRRW</v>
          </cell>
          <cell r="W1119" t="str">
            <v>msukhia1</v>
          </cell>
          <cell r="X1119" t="str">
            <v>kraviku3</v>
          </cell>
          <cell r="Y1119" t="str">
            <v>kgonam</v>
          </cell>
          <cell r="Z1119" t="str">
            <v>SKOENIG9</v>
          </cell>
          <cell r="AA1119" t="str">
            <v>PNIEMEIE</v>
          </cell>
          <cell r="AB1119" t="str">
            <v>No</v>
          </cell>
          <cell r="AC1119" t="str">
            <v>-</v>
          </cell>
          <cell r="AD1119" t="str">
            <v>No</v>
          </cell>
          <cell r="AE1119" t="str">
            <v>TypeMaster is a J2EE web based replacement for CHIP contains structured technical data in order to support the Homologation processes for Whole Vehicle Type Approval (WVTA) homologation processes. Replaces CHIP application a business customizable 3rd party Solution from Supplier T-Systems.</v>
          </cell>
          <cell r="AF1119" t="str">
            <v>EU</v>
          </cell>
          <cell r="AH1119" t="str">
            <v>Complete Migration to GCP (Both App &amp; DB)</v>
          </cell>
          <cell r="AI1119" t="str">
            <v>Q4 2025</v>
          </cell>
          <cell r="AJ1119" t="str">
            <v>COTS</v>
          </cell>
          <cell r="AK1119" t="str">
            <v>Move to GCP CaaS along with Postgres in Q4 2025.</v>
          </cell>
          <cell r="AM1119" t="str">
            <v>Version Upgrade</v>
          </cell>
          <cell r="AN1119" t="str">
            <v>Q4 2025</v>
          </cell>
          <cell r="AO1119" t="str">
            <v>Java wildfly
Users : 10-20</v>
          </cell>
          <cell r="AP1119" t="str">
            <v>Currently running in On-Prem CaaS and will be transitioned to  GCP CaaS along with Postgres migration</v>
          </cell>
          <cell r="AQ1119" t="str">
            <v>Oracle</v>
          </cell>
          <cell r="AR1119" t="str">
            <v>Modernize to Cloud Databases</v>
          </cell>
          <cell r="AS1119" t="str">
            <v>Q4 2025</v>
          </cell>
          <cell r="AT1119" t="str">
            <v>Oracle to Postgres migration</v>
          </cell>
        </row>
        <row r="1120">
          <cell r="A1120">
            <v>24340</v>
          </cell>
          <cell r="B1120" t="str">
            <v>Polarion ALM</v>
          </cell>
          <cell r="C1120" t="str">
            <v>In Production</v>
          </cell>
          <cell r="D1120" t="str">
            <v>POA</v>
          </cell>
          <cell r="E1120" t="str">
            <v>ISIT</v>
          </cell>
          <cell r="F1120" t="str">
            <v>MNOWICK1</v>
          </cell>
          <cell r="G1120" t="str">
            <v>PBORGAO1</v>
          </cell>
          <cell r="H1120" t="str">
            <v>SBELSAR1</v>
          </cell>
          <cell r="I1120" t="str">
            <v>GRAO3</v>
          </cell>
          <cell r="J1120" t="str">
            <v>YES</v>
          </cell>
          <cell r="K1120" t="str">
            <v>Bronze</v>
          </cell>
          <cell r="L1120" t="str">
            <v>Non S-Ox</v>
          </cell>
          <cell r="M1120">
            <v>321</v>
          </cell>
          <cell r="N1120" t="str">
            <v>No</v>
          </cell>
          <cell r="O1120" t="str">
            <v>Yes</v>
          </cell>
          <cell r="P1120">
            <v>43420</v>
          </cell>
          <cell r="Q1120">
            <v>45657</v>
          </cell>
          <cell r="R1120" t="str">
            <v>COTS</v>
          </cell>
          <cell r="S1120" t="str">
            <v>Enterprise Technology</v>
          </cell>
          <cell r="T1120" t="str">
            <v>Industrial System IT</v>
          </cell>
          <cell r="U1120" t="str">
            <v>sbelsar1</v>
          </cell>
          <cell r="V1120" t="str">
            <v>PBORGAO1</v>
          </cell>
          <cell r="W1120" t="str">
            <v>-</v>
          </cell>
          <cell r="X1120" t="str">
            <v>nmehta</v>
          </cell>
          <cell r="Y1120" t="str">
            <v>pamirth5</v>
          </cell>
          <cell r="Z1120" t="str">
            <v>-</v>
          </cell>
          <cell r="AA1120" t="str">
            <v>-</v>
          </cell>
          <cell r="AB1120" t="str">
            <v>No</v>
          </cell>
          <cell r="AC1120" t="str">
            <v>-</v>
          </cell>
          <cell r="AD1120" t="str">
            <v>No</v>
          </cell>
          <cell r="AE1120" t="str">
            <v>Application Lifecycle management tool used by PD to support systems engineering initiative by managing end to end application development processes with a single, unified solution for requirements, coding, testing, and release.</v>
          </cell>
          <cell r="AF1120" t="str">
            <v>NA</v>
          </cell>
          <cell r="AG1120">
            <v>8</v>
          </cell>
          <cell r="AH1120" t="str">
            <v>Will be Decommissioned</v>
          </cell>
          <cell r="AI1120" t="str">
            <v>Q4 2024</v>
          </cell>
          <cell r="AK1120" t="str">
            <v>See ISIT comments</v>
          </cell>
          <cell r="AO1120" t="str">
            <v>~350 users, COTS Application, Java version 11, 1 URL</v>
          </cell>
        </row>
        <row r="1121">
          <cell r="A1121">
            <v>24476</v>
          </cell>
          <cell r="B1121" t="str">
            <v>MFM MOBILE</v>
          </cell>
          <cell r="C1121" t="str">
            <v>In Production</v>
          </cell>
          <cell r="D1121" t="str">
            <v>MFM MOBILE</v>
          </cell>
          <cell r="E1121" t="str">
            <v>ISIT</v>
          </cell>
          <cell r="F1121" t="str">
            <v>SKING68</v>
          </cell>
          <cell r="G1121" t="str">
            <v>KRAMESH</v>
          </cell>
          <cell r="H1121" t="str">
            <v>VGARIMEL</v>
          </cell>
          <cell r="I1121" t="str">
            <v>SKANIMO2</v>
          </cell>
          <cell r="J1121" t="str">
            <v>YES</v>
          </cell>
          <cell r="K1121" t="str">
            <v>Silver</v>
          </cell>
          <cell r="L1121" t="str">
            <v>Non S-Ox</v>
          </cell>
          <cell r="M1121">
            <v>222</v>
          </cell>
          <cell r="N1121" t="str">
            <v>No</v>
          </cell>
          <cell r="O1121" t="str">
            <v>Yes</v>
          </cell>
          <cell r="P1121">
            <v>44957</v>
          </cell>
          <cell r="Q1121" t="str">
            <v>-</v>
          </cell>
          <cell r="R1121" t="str">
            <v>COTS</v>
          </cell>
          <cell r="S1121" t="str">
            <v>Manufacturing Staffs</v>
          </cell>
          <cell r="T1121" t="str">
            <v>Industrial System IT</v>
          </cell>
          <cell r="U1121" t="str">
            <v>GVANDUSE</v>
          </cell>
          <cell r="V1121" t="str">
            <v>RJASSER</v>
          </cell>
          <cell r="W1121" t="str">
            <v>ureshma</v>
          </cell>
          <cell r="X1121" t="str">
            <v>nmanik27</v>
          </cell>
          <cell r="Y1121" t="str">
            <v>dborland</v>
          </cell>
          <cell r="Z1121" t="str">
            <v>wharmych</v>
          </cell>
          <cell r="AA1121" t="str">
            <v>rshaver</v>
          </cell>
          <cell r="AB1121" t="str">
            <v>Yes</v>
          </cell>
          <cell r="AC1121" t="str">
            <v>No</v>
          </cell>
          <cell r="AD1121" t="str">
            <v>No</v>
          </cell>
          <cell r="AE1121" t="str">
            <v>Provide users with mobility-based integrated framework that encompasses real-time access to failure information , on-demand, point-of-repair access to maintenance/equipment related information, wireless instantaneous communication of downtime events / meter readings / equipment status, etc</v>
          </cell>
          <cell r="AG1121">
            <v>5</v>
          </cell>
          <cell r="AH1121" t="str">
            <v>EDC CaaS and New EDC Hypervisor</v>
          </cell>
          <cell r="AI1121" t="str">
            <v>TBD</v>
          </cell>
          <cell r="AK1121" t="str">
            <v>COTS</v>
          </cell>
          <cell r="AM1121" t="str">
            <v>Version Upgrade</v>
          </cell>
          <cell r="AN1121" t="str">
            <v>N/A</v>
          </cell>
          <cell r="AO1121" t="str">
            <v>N/A</v>
          </cell>
          <cell r="AP1121" t="str">
            <v>COTS</v>
          </cell>
          <cell r="AR1121" t="str">
            <v>On-Prem</v>
          </cell>
          <cell r="AS1121" t="str">
            <v>N/A</v>
          </cell>
          <cell r="AT1121" t="str">
            <v>N/A</v>
          </cell>
          <cell r="AW1121" t="str">
            <v>N/A</v>
          </cell>
          <cell r="AX1121" t="str">
            <v>N/A</v>
          </cell>
        </row>
        <row r="1122">
          <cell r="A1122">
            <v>24485</v>
          </cell>
          <cell r="B1122" t="str">
            <v>TMT</v>
          </cell>
          <cell r="C1122" t="str">
            <v>In Production</v>
          </cell>
          <cell r="D1122" t="str">
            <v>TMT</v>
          </cell>
          <cell r="E1122" t="str">
            <v>ISIT</v>
          </cell>
          <cell r="F1122" t="str">
            <v>OTHERS</v>
          </cell>
          <cell r="G1122" t="str">
            <v>JVERHEY2</v>
          </cell>
          <cell r="H1122" t="str">
            <v>EKOEHLE1</v>
          </cell>
          <cell r="I1122" t="str">
            <v>JLUCAS1</v>
          </cell>
          <cell r="J1122" t="str">
            <v>NO</v>
          </cell>
          <cell r="K1122" t="str">
            <v>Copper</v>
          </cell>
          <cell r="L1122" t="str">
            <v>Non S-Ox</v>
          </cell>
          <cell r="M1122">
            <v>111</v>
          </cell>
          <cell r="N1122" t="str">
            <v>Yes</v>
          </cell>
          <cell r="O1122" t="str">
            <v>No</v>
          </cell>
          <cell r="P1122">
            <v>43467</v>
          </cell>
          <cell r="Q1122" t="str">
            <v>-</v>
          </cell>
          <cell r="R1122" t="str">
            <v>In-House</v>
          </cell>
          <cell r="S1122" t="str">
            <v>PD Operations and Quality</v>
          </cell>
          <cell r="T1122" t="str">
            <v>Industrial System IT</v>
          </cell>
          <cell r="U1122" t="str">
            <v>tdobrins</v>
          </cell>
          <cell r="V1122" t="str">
            <v>JVERHEY2</v>
          </cell>
          <cell r="W1122" t="str">
            <v>maltimus</v>
          </cell>
          <cell r="X1122" t="str">
            <v>isalomo1</v>
          </cell>
          <cell r="Y1122" t="str">
            <v>lhohenbo</v>
          </cell>
          <cell r="Z1122" t="str">
            <v>isalomo1</v>
          </cell>
          <cell r="AA1122" t="str">
            <v>ckerkau1</v>
          </cell>
          <cell r="AB1122" t="str">
            <v>Yes</v>
          </cell>
          <cell r="AC1122" t="str">
            <v>-</v>
          </cell>
          <cell r="AD1122" t="str">
            <v>No</v>
          </cell>
          <cell r="AE1122" t="str">
            <v>TMT (Test Management Tool) is an global, Application Server based Application to manage test complexity, test cases and to coordinate the test execution.  TMT offers multiple Interfaces to other Tools as VSEM and offers a web based, graphical user interface to manage its data. TMT also offers a SOAP interface to other test relevant tools like Sequence Editor ATX, FTIDE etc. All test information is stored in a standardize ASAM ATX test description format.  The Tool is in development until 2018.</v>
          </cell>
          <cell r="AG1122">
            <v>4</v>
          </cell>
          <cell r="AH1122" t="str">
            <v>Complete Migration to GCP (Both App &amp; DB)</v>
          </cell>
          <cell r="AI1122" t="str">
            <v>TBD</v>
          </cell>
          <cell r="AL1122" t="str">
            <v>WAS</v>
          </cell>
          <cell r="AM1122" t="str">
            <v>Rewrite</v>
          </cell>
          <cell r="AN1122" t="str">
            <v>TBD</v>
          </cell>
          <cell r="AQ1122" t="str">
            <v>SQL</v>
          </cell>
          <cell r="AR1122" t="str">
            <v>Modernize to Cloud Databases</v>
          </cell>
          <cell r="AS1122" t="str">
            <v>TBD</v>
          </cell>
        </row>
        <row r="1123">
          <cell r="A1123">
            <v>24872</v>
          </cell>
          <cell r="B1123" t="str">
            <v>Theorem Compute Clash</v>
          </cell>
          <cell r="C1123" t="str">
            <v>In Production</v>
          </cell>
          <cell r="D1123" t="str">
            <v>TheoremCC</v>
          </cell>
          <cell r="E1123" t="str">
            <v>ISIT</v>
          </cell>
          <cell r="F1123" t="str">
            <v>JKOONS</v>
          </cell>
          <cell r="G1123" t="str">
            <v>NLAKSHMA</v>
          </cell>
          <cell r="H1123" t="str">
            <v>KRAJES33</v>
          </cell>
          <cell r="I1123" t="str">
            <v>GRAO3</v>
          </cell>
          <cell r="J1123" t="str">
            <v>YES</v>
          </cell>
          <cell r="K1123" t="str">
            <v>Copper</v>
          </cell>
          <cell r="L1123" t="str">
            <v>Non S-Ox</v>
          </cell>
          <cell r="M1123">
            <v>311</v>
          </cell>
          <cell r="N1123" t="str">
            <v>No</v>
          </cell>
          <cell r="O1123" t="str">
            <v>Yes</v>
          </cell>
          <cell r="P1123">
            <v>44903</v>
          </cell>
          <cell r="Q1123" t="str">
            <v>-</v>
          </cell>
          <cell r="R1123" t="str">
            <v>COTS</v>
          </cell>
          <cell r="S1123" t="str">
            <v>Advanced PD and Tech</v>
          </cell>
          <cell r="T1123" t="str">
            <v>Industrial System IT</v>
          </cell>
          <cell r="U1123" t="str">
            <v>gwallac9</v>
          </cell>
          <cell r="V1123" t="str">
            <v>DKEPCZY1</v>
          </cell>
          <cell r="W1123" t="str">
            <v>gbeera</v>
          </cell>
          <cell r="X1123" t="str">
            <v>sabiram3</v>
          </cell>
          <cell r="Y1123" t="str">
            <v>bselvak4</v>
          </cell>
          <cell r="Z1123" t="str">
            <v>-</v>
          </cell>
          <cell r="AA1123" t="str">
            <v>-</v>
          </cell>
          <cell r="AB1123" t="str">
            <v>No</v>
          </cell>
          <cell r="AC1123" t="str">
            <v>No</v>
          </cell>
          <cell r="AD1123" t="str">
            <v>No</v>
          </cell>
          <cell r="AE1123" t="str">
            <v>This application is targeted to identify similar assemblies/parts matches, from a large data resource. COTS application is used to provide similar assemblies/parts information based on the attributes identified by COTS application.</v>
          </cell>
          <cell r="AF1123" t="str">
            <v>Global</v>
          </cell>
          <cell r="AG1123">
            <v>7</v>
          </cell>
          <cell r="AH1123" t="str">
            <v>EDC New Hypervisor</v>
          </cell>
          <cell r="AI1123" t="str">
            <v>TBD</v>
          </cell>
          <cell r="AJ1123" t="str">
            <v>COTS</v>
          </cell>
          <cell r="AK1123" t="str">
            <v>See ISIT comments on Teamcenter</v>
          </cell>
          <cell r="AQ1123" t="str">
            <v>SQL</v>
          </cell>
          <cell r="AR1123" t="str">
            <v>On-Prem</v>
          </cell>
          <cell r="AS1123" t="str">
            <v>TBD</v>
          </cell>
        </row>
        <row r="1124">
          <cell r="A1124">
            <v>24924</v>
          </cell>
          <cell r="B1124" t="str">
            <v>Ford Agile Simulation Tool</v>
          </cell>
          <cell r="C1124" t="str">
            <v>In Development</v>
          </cell>
          <cell r="D1124" t="str">
            <v>FASTER</v>
          </cell>
          <cell r="E1124" t="str">
            <v>ISIT</v>
          </cell>
          <cell r="F1124" t="str">
            <v>OTHERS</v>
          </cell>
          <cell r="G1124" t="str">
            <v>FSMITH22</v>
          </cell>
          <cell r="H1124" t="str">
            <v>MWINDELE</v>
          </cell>
          <cell r="I1124" t="str">
            <v>AELANGO</v>
          </cell>
          <cell r="J1124" t="str">
            <v>NO</v>
          </cell>
          <cell r="K1124" t="str">
            <v>Copper</v>
          </cell>
          <cell r="L1124" t="str">
            <v>Non S-Ox</v>
          </cell>
          <cell r="M1124">
            <v>111</v>
          </cell>
          <cell r="N1124" t="str">
            <v>Yes</v>
          </cell>
          <cell r="O1124" t="str">
            <v>No</v>
          </cell>
          <cell r="P1124" t="str">
            <v>-</v>
          </cell>
          <cell r="Q1124" t="str">
            <v>-</v>
          </cell>
          <cell r="R1124" t="str">
            <v>-</v>
          </cell>
          <cell r="S1124" t="str">
            <v>Manufacturing Staffs</v>
          </cell>
          <cell r="T1124" t="str">
            <v>-</v>
          </cell>
          <cell r="U1124" t="str">
            <v>mwindele</v>
          </cell>
          <cell r="V1124" t="str">
            <v>FSMITH22</v>
          </cell>
          <cell r="W1124" t="str">
            <v>-</v>
          </cell>
          <cell r="X1124" t="str">
            <v>scollie2</v>
          </cell>
          <cell r="Y1124" t="str">
            <v>rgarg4</v>
          </cell>
          <cell r="Z1124" t="str">
            <v>-</v>
          </cell>
          <cell r="AA1124" t="str">
            <v>-</v>
          </cell>
          <cell r="AB1124" t="str">
            <v>No</v>
          </cell>
          <cell r="AC1124" t="str">
            <v>-</v>
          </cell>
          <cell r="AD1124" t="str">
            <v>No</v>
          </cell>
          <cell r="AE1124" t="str">
            <v>FASTER is a user interface designed to simplify the process of building Power Train Assembly &amp; Machining line models within the Witness software application. The tool allows selection of Ford proprietary modules representing the various pieces of production equipment within Bill of Process manufacturing lines. The user is presented with the relevant input fields in familiar terminology to capture the required simulation input data. FASTER then builds these elements and input data into the Witness software and applies logic to model the desired part flow.  Overall, this tool allows manufacturing engineers to rapidly build accurate models of manufacturing facilities for data driven assessment of manufacturing feasibility and comparison of various strategies.</v>
          </cell>
          <cell r="AG1124">
            <v>2</v>
          </cell>
          <cell r="AH1124" t="str">
            <v>EDC New Hypervisor</v>
          </cell>
          <cell r="AI1124" t="str">
            <v>Q2 2026</v>
          </cell>
          <cell r="AQ1124" t="str">
            <v>SQL</v>
          </cell>
          <cell r="AR1124" t="str">
            <v>On-Prem</v>
          </cell>
          <cell r="AS1124" t="str">
            <v>Q2 2026</v>
          </cell>
        </row>
        <row r="1125">
          <cell r="A1125">
            <v>50036</v>
          </cell>
          <cell r="B1125" t="str">
            <v>Siemens Mentor Graphics PCB</v>
          </cell>
          <cell r="C1125" t="str">
            <v>In Production</v>
          </cell>
          <cell r="D1125" t="str">
            <v>Mentor PCB</v>
          </cell>
          <cell r="E1125" t="str">
            <v>ISIT</v>
          </cell>
          <cell r="F1125" t="str">
            <v>MNOWICK1</v>
          </cell>
          <cell r="G1125" t="str">
            <v>PBORGAO1</v>
          </cell>
          <cell r="H1125" t="str">
            <v>IAKLEH</v>
          </cell>
          <cell r="I1125" t="str">
            <v>GRAO3</v>
          </cell>
          <cell r="J1125" t="str">
            <v>YES</v>
          </cell>
          <cell r="K1125" t="str">
            <v>Bronze</v>
          </cell>
          <cell r="L1125" t="str">
            <v>Non S-Ox</v>
          </cell>
          <cell r="M1125">
            <v>111</v>
          </cell>
          <cell r="N1125" t="str">
            <v>No</v>
          </cell>
          <cell r="O1125" t="str">
            <v>Yes</v>
          </cell>
          <cell r="P1125">
            <v>43199</v>
          </cell>
          <cell r="Q1125">
            <v>47848</v>
          </cell>
          <cell r="R1125" t="str">
            <v>COTS</v>
          </cell>
          <cell r="S1125" t="str">
            <v>Advanced PD and Tech</v>
          </cell>
          <cell r="T1125" t="str">
            <v>Industrial System IT</v>
          </cell>
          <cell r="U1125" t="str">
            <v>pkoch14</v>
          </cell>
          <cell r="V1125" t="str">
            <v>RFRASE15</v>
          </cell>
          <cell r="W1125" t="str">
            <v>gbeera</v>
          </cell>
          <cell r="X1125" t="str">
            <v>ykresnin</v>
          </cell>
          <cell r="Y1125" t="str">
            <v>PJAWAHA1</v>
          </cell>
          <cell r="Z1125" t="str">
            <v>mescala8</v>
          </cell>
          <cell r="AA1125" t="str">
            <v>CCURLEY1</v>
          </cell>
          <cell r="AB1125" t="str">
            <v>No</v>
          </cell>
          <cell r="AC1125" t="str">
            <v>No</v>
          </cell>
          <cell r="AD1125" t="str">
            <v>No</v>
          </cell>
          <cell r="AE1125" t="str">
            <v>A suite of tools from Siemens Mentor Graphics provides a fully integrated PCB design data management infrastructure, from initial system definition through the design process, to release to manufacturing. It also supports seamless integration between engineering and PLM and ERP systems to provide full lifecycle management of your designs and libraries.</v>
          </cell>
          <cell r="AG1125">
            <v>6</v>
          </cell>
          <cell r="AH1125" t="str">
            <v>EDC New Hypervisor</v>
          </cell>
          <cell r="AI1125" t="str">
            <v>TBD</v>
          </cell>
          <cell r="AJ1125" t="str">
            <v>COTS</v>
          </cell>
          <cell r="AK1125" t="str">
            <v>See ISIT comments</v>
          </cell>
          <cell r="AM1125" t="str">
            <v>Version Upgrade</v>
          </cell>
          <cell r="AO1125">
            <v>200</v>
          </cell>
          <cell r="AR1125" t="str">
            <v>On-Prem</v>
          </cell>
          <cell r="AT1125" t="str">
            <v>Database is embbeded into the application. Vendor has been engaged to ensure support for the migration to the new environment.</v>
          </cell>
          <cell r="AV1125" t="str">
            <v>Migrate/Rewrite ONLY heavy batch/reporting jobs to GCP</v>
          </cell>
        </row>
        <row r="1126">
          <cell r="A1126">
            <v>50045</v>
          </cell>
          <cell r="B1126" t="str">
            <v>TrackLite</v>
          </cell>
          <cell r="C1126" t="str">
            <v>In Production</v>
          </cell>
          <cell r="D1126" t="str">
            <v>TrackLite</v>
          </cell>
          <cell r="E1126" t="str">
            <v>ISIT</v>
          </cell>
          <cell r="F1126" t="str">
            <v>SBONNICI</v>
          </cell>
          <cell r="G1126" t="str">
            <v>KRAMMOHA</v>
          </cell>
          <cell r="H1126" t="str">
            <v>ESANKARA</v>
          </cell>
          <cell r="I1126" t="str">
            <v>JLUCAS1</v>
          </cell>
          <cell r="J1126" t="str">
            <v>YES</v>
          </cell>
          <cell r="K1126" t="str">
            <v>Bronze</v>
          </cell>
          <cell r="L1126" t="str">
            <v>Non S-Ox</v>
          </cell>
          <cell r="M1126">
            <v>211</v>
          </cell>
          <cell r="N1126" t="str">
            <v>No</v>
          </cell>
          <cell r="O1126" t="str">
            <v>Yes</v>
          </cell>
          <cell r="P1126">
            <v>43497</v>
          </cell>
          <cell r="Q1126" t="str">
            <v>-</v>
          </cell>
          <cell r="R1126" t="str">
            <v>COTS</v>
          </cell>
          <cell r="S1126" t="str">
            <v>Enterprise Technology</v>
          </cell>
          <cell r="T1126" t="str">
            <v>Industrial System IT</v>
          </cell>
          <cell r="U1126" t="str">
            <v>esankara</v>
          </cell>
          <cell r="V1126" t="str">
            <v>KRAMMOHA</v>
          </cell>
          <cell r="W1126" t="str">
            <v>vhanuman</v>
          </cell>
          <cell r="X1126" t="str">
            <v>mhabeebu</v>
          </cell>
          <cell r="Y1126" t="str">
            <v>vpanchab</v>
          </cell>
          <cell r="Z1126" t="str">
            <v>-</v>
          </cell>
          <cell r="AA1126" t="str">
            <v>-</v>
          </cell>
          <cell r="AB1126" t="str">
            <v>No</v>
          </cell>
          <cell r="AC1126" t="str">
            <v>No</v>
          </cell>
          <cell r="AD1126" t="str">
            <v>No</v>
          </cell>
          <cell r="AE1126" t="str">
            <v>TrackLite is the Next Gen tool for eTracker (ITMS No 12408).eTracker tracks issues, tasks, risks and opportunities or  anything else that needs tracking eTracker is broken down into individual projects, which can be tailored to suit the team's specific needs.  Rather than forcing a user to choose from a vast array of predefined fields, eTracker allows the administrator for each project to define   the necessary fields. Most of the input fields can be customized, new fields may be added, and unused fields, removed.   The prompts and default lists associated with the fields can also be customized. Additionally, eTracker's reports may be modified to include any fields desired, using nearly any filter and sort method. Reports can be built by customizing those already in the system, or from scratch,  and can be made public or private, as the user desires.Tracklite will be using integration like external SMTP for PEGA SaaS</v>
          </cell>
          <cell r="AG1126">
            <v>13</v>
          </cell>
          <cell r="AH1126" t="str">
            <v xml:space="preserve">Complete Migration to SaaS </v>
          </cell>
          <cell r="AI1126" t="str">
            <v>Q4 2024</v>
          </cell>
          <cell r="AK1126" t="str">
            <v>Moved to SaaS in 2024</v>
          </cell>
          <cell r="AL1126" t="str">
            <v>WAS - Traditional</v>
          </cell>
          <cell r="AM1126" t="str">
            <v>Version Upgrade</v>
          </cell>
          <cell r="AN1126" t="str">
            <v>TBD</v>
          </cell>
          <cell r="AQ1126" t="str">
            <v>SQL</v>
          </cell>
          <cell r="AR1126" t="str">
            <v>Modernize to Cloud Databases</v>
          </cell>
          <cell r="AS1126" t="str">
            <v>TBD</v>
          </cell>
        </row>
        <row r="1127">
          <cell r="A1127">
            <v>50070</v>
          </cell>
          <cell r="B1127" t="str">
            <v>Global Emissions Reporting and Forecasting</v>
          </cell>
          <cell r="C1127" t="str">
            <v>In Production</v>
          </cell>
          <cell r="D1127" t="str">
            <v>GERF</v>
          </cell>
          <cell r="E1127" t="str">
            <v>ISIT</v>
          </cell>
          <cell r="F1127" t="str">
            <v>DKAVITHA</v>
          </cell>
          <cell r="G1127" t="str">
            <v>UVIJAYAL</v>
          </cell>
          <cell r="H1127" t="str">
            <v>NSENTHI7</v>
          </cell>
          <cell r="I1127" t="str">
            <v>TTOBOLSK</v>
          </cell>
          <cell r="J1127" t="str">
            <v>NO</v>
          </cell>
          <cell r="K1127" t="str">
            <v>Silver</v>
          </cell>
          <cell r="L1127" t="str">
            <v>Non S-Ox</v>
          </cell>
          <cell r="M1127">
            <v>211</v>
          </cell>
          <cell r="N1127" t="str">
            <v>No</v>
          </cell>
          <cell r="O1127" t="str">
            <v>Yes</v>
          </cell>
          <cell r="P1127">
            <v>43433</v>
          </cell>
          <cell r="Q1127">
            <v>47848</v>
          </cell>
          <cell r="R1127" t="str">
            <v>In-House</v>
          </cell>
          <cell r="S1127" t="str">
            <v>Policy</v>
          </cell>
          <cell r="T1127" t="str">
            <v>Industrial System IT</v>
          </cell>
          <cell r="U1127" t="str">
            <v>AJOHN112</v>
          </cell>
          <cell r="V1127" t="str">
            <v>CWILLI96</v>
          </cell>
          <cell r="W1127" t="str">
            <v>msukhia1</v>
          </cell>
          <cell r="X1127" t="str">
            <v>ksalaisa</v>
          </cell>
          <cell r="Y1127" t="str">
            <v>VOBULIVI</v>
          </cell>
          <cell r="Z1127" t="str">
            <v>TKOSMEHL</v>
          </cell>
          <cell r="AA1127" t="str">
            <v>ahassou3</v>
          </cell>
          <cell r="AB1127" t="str">
            <v>No</v>
          </cell>
          <cell r="AC1127" t="str">
            <v>No</v>
          </cell>
          <cell r="AD1127" t="str">
            <v>No</v>
          </cell>
          <cell r="AE1127" t="str">
            <v>Global Emissions Monitoring &amp; Reporting for FoE, MEA &amp; NA will ensure regional compliance regarding fleet averages for CO2 and fuel economy, enabling global synergies and avoiding penalties. Heavy Duty GHG &amp; Co2 fleet averages and individual vehicle level monitoring / reporting addresses compliance with fleet average targets for the segment above 7.5 tons globally.</v>
          </cell>
          <cell r="AF1127" t="str">
            <v>Global</v>
          </cell>
          <cell r="AG1127">
            <v>3</v>
          </cell>
          <cell r="AH1127" t="str">
            <v>Complete Migration to GCP (Both App &amp; DB)</v>
          </cell>
          <cell r="AI1127" t="str">
            <v>Q4 2024</v>
          </cell>
          <cell r="AJ1127" t="str">
            <v>In House</v>
          </cell>
          <cell r="AK1127" t="str">
            <v>VM's are decommissioned already [Nov-24]</v>
          </cell>
          <cell r="AM1127" t="str">
            <v>Version Upgrade</v>
          </cell>
          <cell r="AN1127" t="str">
            <v>Q4 2024</v>
          </cell>
          <cell r="AO1127" t="str">
            <v>Microservice running in cloud Run</v>
          </cell>
          <cell r="AP1127" t="str">
            <v>"This is completed and launched on 29th Sep 2024.
PrimeFaces (No EoL right now) to Angular to be planned later.</v>
          </cell>
          <cell r="AQ1127" t="str">
            <v>SQL</v>
          </cell>
          <cell r="AR1127" t="str">
            <v>Modernize to Cloud Databases</v>
          </cell>
          <cell r="AS1127" t="str">
            <v>Q4 2024</v>
          </cell>
          <cell r="AT1127" t="str">
            <v>Postgres migration is completed during Q3-24</v>
          </cell>
        </row>
        <row r="1128">
          <cell r="A1128">
            <v>50071</v>
          </cell>
          <cell r="B1128" t="str">
            <v>NextGen VHCOS</v>
          </cell>
          <cell r="C1128" t="str">
            <v>In Production</v>
          </cell>
          <cell r="D1128" t="str">
            <v>VHCOSNG</v>
          </cell>
          <cell r="E1128" t="str">
            <v>ISIT</v>
          </cell>
          <cell r="F1128" t="str">
            <v>SBONNICI</v>
          </cell>
          <cell r="G1128" t="str">
            <v>KRAMMOHA</v>
          </cell>
          <cell r="H1128" t="str">
            <v>MJESKA</v>
          </cell>
          <cell r="I1128" t="str">
            <v>JLUCAS1</v>
          </cell>
          <cell r="J1128" t="str">
            <v>YES</v>
          </cell>
          <cell r="K1128" t="str">
            <v>Bronze</v>
          </cell>
          <cell r="L1128" t="str">
            <v>Non S-Ox</v>
          </cell>
          <cell r="M1128">
            <v>331</v>
          </cell>
          <cell r="N1128" t="str">
            <v>No</v>
          </cell>
          <cell r="O1128" t="str">
            <v>Yes</v>
          </cell>
          <cell r="P1128">
            <v>43585</v>
          </cell>
          <cell r="Q1128" t="str">
            <v>-</v>
          </cell>
          <cell r="R1128" t="str">
            <v>COTS</v>
          </cell>
          <cell r="S1128" t="str">
            <v>Policy</v>
          </cell>
          <cell r="T1128" t="str">
            <v>Industrial System IT</v>
          </cell>
          <cell r="U1128" t="str">
            <v>dharri70</v>
          </cell>
          <cell r="V1128" t="str">
            <v>MGUENTHE</v>
          </cell>
          <cell r="W1128" t="str">
            <v>vhanuman</v>
          </cell>
          <cell r="X1128" t="str">
            <v>pjawahar</v>
          </cell>
          <cell r="Y1128" t="str">
            <v>-</v>
          </cell>
          <cell r="Z1128" t="str">
            <v>-</v>
          </cell>
          <cell r="AA1128" t="str">
            <v>-</v>
          </cell>
          <cell r="AB1128" t="str">
            <v>No</v>
          </cell>
          <cell r="AC1128" t="str">
            <v>No</v>
          </cell>
          <cell r="AD1128" t="str">
            <v>No</v>
          </cell>
          <cell r="AE1128" t="str">
            <v>VHCOS Next Gen - using Planisware software - enables the full integration of VH&amp;C project management and change control processes, with PD tools like Global Integrator or FEDE. Allowing easy integration with existing vehicle program milestones.</v>
          </cell>
          <cell r="AG1128">
            <v>11</v>
          </cell>
          <cell r="AH1128" t="str">
            <v xml:space="preserve">Complete Migration to SaaS </v>
          </cell>
          <cell r="AI1128" t="str">
            <v>Q3 2025</v>
          </cell>
          <cell r="AK1128" t="str">
            <v>Moving to SaaS</v>
          </cell>
          <cell r="AL1128" t="str">
            <v>WAS - Traditional</v>
          </cell>
          <cell r="AM1128" t="str">
            <v>Will be Decommissioned</v>
          </cell>
          <cell r="AN1128" t="str">
            <v>TBD</v>
          </cell>
          <cell r="AQ1128" t="str">
            <v>SQL</v>
          </cell>
          <cell r="AR1128" t="str">
            <v>Will be Decommissioned</v>
          </cell>
          <cell r="AS1128" t="str">
            <v>TBD</v>
          </cell>
        </row>
        <row r="1129">
          <cell r="A1129">
            <v>50102</v>
          </cell>
          <cell r="B1129" t="str">
            <v>PAX-IT</v>
          </cell>
          <cell r="C1129" t="str">
            <v>In Production</v>
          </cell>
          <cell r="D1129" t="str">
            <v>PAX-IT</v>
          </cell>
          <cell r="E1129" t="str">
            <v>ISIT</v>
          </cell>
          <cell r="F1129" t="str">
            <v>SKING68</v>
          </cell>
          <cell r="G1129" t="str">
            <v>DCLEME13</v>
          </cell>
          <cell r="H1129" t="str">
            <v>TPICKERE</v>
          </cell>
          <cell r="I1129" t="str">
            <v>RPRASA22</v>
          </cell>
          <cell r="J1129" t="str">
            <v>YES</v>
          </cell>
          <cell r="K1129" t="str">
            <v>Copper</v>
          </cell>
          <cell r="L1129" t="str">
            <v>Non S-Ox</v>
          </cell>
          <cell r="M1129">
            <v>111</v>
          </cell>
          <cell r="N1129" t="str">
            <v>No</v>
          </cell>
          <cell r="O1129" t="str">
            <v>Yes</v>
          </cell>
          <cell r="P1129">
            <v>41487</v>
          </cell>
          <cell r="Q1129">
            <v>45717</v>
          </cell>
          <cell r="R1129" t="str">
            <v>COTS</v>
          </cell>
          <cell r="S1129" t="str">
            <v>Manufacturing Engineering</v>
          </cell>
          <cell r="T1129" t="str">
            <v>Industrial System IT</v>
          </cell>
          <cell r="U1129" t="str">
            <v>tcoon</v>
          </cell>
          <cell r="V1129" t="str">
            <v>PGERBI</v>
          </cell>
          <cell r="W1129" t="str">
            <v>kcomben</v>
          </cell>
          <cell r="X1129" t="str">
            <v>tflakes</v>
          </cell>
          <cell r="Y1129" t="str">
            <v>spandher</v>
          </cell>
          <cell r="Z1129" t="str">
            <v>-</v>
          </cell>
          <cell r="AA1129" t="str">
            <v>-</v>
          </cell>
          <cell r="AB1129" t="str">
            <v>No</v>
          </cell>
          <cell r="AC1129" t="str">
            <v>-</v>
          </cell>
          <cell r="AD1129" t="str">
            <v>No</v>
          </cell>
          <cell r="AE1129" t="str">
            <v>PAX-IT  Is an Image Management Software used for measuring, verifying and storing images of Welds.  Joined parts cut and viewed under a microscope in a lab for evaluation. PRAX-IT works with a PRAXCAM camera mounted on a microscope. The images are managed by the software and are also used for reporting documents.</v>
          </cell>
          <cell r="AG1129">
            <v>2</v>
          </cell>
          <cell r="AH1129" t="str">
            <v>EDC New Hypervisor</v>
          </cell>
          <cell r="AI1129" t="str">
            <v>TBD</v>
          </cell>
          <cell r="AK1129" t="str">
            <v>COTS</v>
          </cell>
          <cell r="AQ1129" t="str">
            <v>SQL</v>
          </cell>
          <cell r="AR1129" t="str">
            <v>On-Prem</v>
          </cell>
          <cell r="AS1129" t="str">
            <v>TBD</v>
          </cell>
        </row>
        <row r="1130">
          <cell r="A1130">
            <v>50119</v>
          </cell>
          <cell r="B1130" t="str">
            <v>Global DAT TDM system</v>
          </cell>
          <cell r="C1130" t="str">
            <v>In Production</v>
          </cell>
          <cell r="D1130" t="str">
            <v>DTDM</v>
          </cell>
          <cell r="E1130" t="str">
            <v>ISIT</v>
          </cell>
          <cell r="F1130" t="str">
            <v>OTHERS</v>
          </cell>
          <cell r="G1130" t="str">
            <v>MKEES</v>
          </cell>
          <cell r="H1130" t="str">
            <v>KZARSE</v>
          </cell>
          <cell r="I1130" t="str">
            <v>GRAO3</v>
          </cell>
          <cell r="J1130" t="str">
            <v>NO</v>
          </cell>
          <cell r="K1130" t="str">
            <v>Silver</v>
          </cell>
          <cell r="L1130" t="str">
            <v>Non S-Ox</v>
          </cell>
          <cell r="M1130">
            <v>111</v>
          </cell>
          <cell r="N1130" t="str">
            <v>Yes</v>
          </cell>
          <cell r="O1130" t="str">
            <v>No</v>
          </cell>
          <cell r="P1130">
            <v>43664</v>
          </cell>
          <cell r="Q1130" t="str">
            <v>-</v>
          </cell>
          <cell r="R1130" t="str">
            <v>In-House</v>
          </cell>
          <cell r="S1130" t="str">
            <v>Advanced PD and Tech</v>
          </cell>
          <cell r="T1130" t="str">
            <v>Industrial System IT</v>
          </cell>
          <cell r="U1130" t="str">
            <v>twey</v>
          </cell>
          <cell r="V1130" t="str">
            <v>JCELLI</v>
          </cell>
          <cell r="W1130" t="str">
            <v>svainala</v>
          </cell>
          <cell r="X1130" t="str">
            <v>IDAVIE18</v>
          </cell>
          <cell r="Y1130" t="str">
            <v>sscot110</v>
          </cell>
          <cell r="Z1130" t="str">
            <v>kzarse</v>
          </cell>
          <cell r="AA1130" t="str">
            <v>sbergst9</v>
          </cell>
          <cell r="AB1130" t="str">
            <v>No</v>
          </cell>
          <cell r="AC1130" t="str">
            <v>-</v>
          </cell>
          <cell r="AD1130" t="str">
            <v>No</v>
          </cell>
          <cell r="AE1130" t="str">
            <v>For the development of advanced driver assistance systems (ADAS), a global test data management system is required to manage files from ADAS test drives and to provide meta data storage and search capabilities.</v>
          </cell>
          <cell r="AG1130">
            <v>6</v>
          </cell>
          <cell r="AH1130" t="str">
            <v>Will be Decommissioned</v>
          </cell>
          <cell r="AI1130" t="str">
            <v>TBD</v>
          </cell>
          <cell r="AK1130" t="str">
            <v>See ISIT comments</v>
          </cell>
          <cell r="AQ1130" t="str">
            <v>SQL</v>
          </cell>
          <cell r="AR1130" t="str">
            <v>Will be Decommissioned</v>
          </cell>
          <cell r="AS1130" t="str">
            <v>TBD</v>
          </cell>
        </row>
        <row r="1131">
          <cell r="A1131">
            <v>50241</v>
          </cell>
          <cell r="B1131" t="str">
            <v>Vehicle Environmental Engineering</v>
          </cell>
          <cell r="C1131" t="str">
            <v>In Production</v>
          </cell>
          <cell r="D1131" t="str">
            <v>VEE</v>
          </cell>
          <cell r="E1131" t="str">
            <v>ISIT</v>
          </cell>
          <cell r="F1131" t="str">
            <v>OTHERS</v>
          </cell>
          <cell r="G1131" t="str">
            <v>MFUHER</v>
          </cell>
          <cell r="H1131" t="str">
            <v>MGUENTHE</v>
          </cell>
          <cell r="I1131" t="str">
            <v>TTOBOLSK</v>
          </cell>
          <cell r="J1131" t="str">
            <v>NO</v>
          </cell>
          <cell r="K1131" t="str">
            <v>Copper</v>
          </cell>
          <cell r="L1131" t="str">
            <v>Non S-Ox</v>
          </cell>
          <cell r="M1131">
            <v>311</v>
          </cell>
          <cell r="N1131" t="str">
            <v>Yes</v>
          </cell>
          <cell r="O1131" t="str">
            <v>No</v>
          </cell>
          <cell r="P1131">
            <v>43678</v>
          </cell>
          <cell r="Q1131" t="str">
            <v>31/12/2025</v>
          </cell>
          <cell r="R1131" t="str">
            <v>In-House</v>
          </cell>
          <cell r="S1131" t="str">
            <v>Policy</v>
          </cell>
          <cell r="T1131" t="str">
            <v>-</v>
          </cell>
          <cell r="U1131" t="str">
            <v>JKHAMI</v>
          </cell>
          <cell r="V1131" t="str">
            <v>MGUENTHE</v>
          </cell>
          <cell r="W1131" t="str">
            <v>MHEMAMA1</v>
          </cell>
          <cell r="X1131" t="str">
            <v>cbozman</v>
          </cell>
          <cell r="Y1131" t="str">
            <v>-</v>
          </cell>
          <cell r="Z1131" t="str">
            <v>jsas</v>
          </cell>
          <cell r="AA1131" t="str">
            <v>kkillor1</v>
          </cell>
          <cell r="AB1131" t="str">
            <v>No</v>
          </cell>
          <cell r="AC1131" t="str">
            <v>-</v>
          </cell>
          <cell r="AD1131" t="str">
            <v>No</v>
          </cell>
          <cell r="AE1131" t="str">
            <v>Vehicle Environmental Engineering Data system for preparing information for regulatory compliance.</v>
          </cell>
          <cell r="AG1131">
            <v>4</v>
          </cell>
          <cell r="AH1131" t="str">
            <v>Will be Decommissioned</v>
          </cell>
          <cell r="AI1131" t="str">
            <v>Q1 2026</v>
          </cell>
          <cell r="AM1131" t="str">
            <v>Will be Decommissioned</v>
          </cell>
          <cell r="AN1131" t="str">
            <v>Q1-26</v>
          </cell>
          <cell r="AQ1131" t="str">
            <v>SQL</v>
          </cell>
          <cell r="AR1131" t="str">
            <v>Will be Decommissioned</v>
          </cell>
          <cell r="AS1131" t="str">
            <v>Q1 2026</v>
          </cell>
        </row>
        <row r="1132">
          <cell r="A1132">
            <v>50255</v>
          </cell>
          <cell r="B1132" t="str">
            <v>Vehicle Key Management System</v>
          </cell>
          <cell r="C1132" t="str">
            <v>In Production</v>
          </cell>
          <cell r="D1132" t="str">
            <v>KEMAS</v>
          </cell>
          <cell r="E1132" t="str">
            <v>ISIT</v>
          </cell>
          <cell r="F1132" t="str">
            <v>JPITTERL</v>
          </cell>
          <cell r="G1132" t="str">
            <v>CBOHN</v>
          </cell>
          <cell r="H1132" t="str">
            <v>MBONAKDA</v>
          </cell>
          <cell r="I1132" t="str">
            <v>JLUCAS1</v>
          </cell>
          <cell r="J1132" t="str">
            <v>YES</v>
          </cell>
          <cell r="K1132" t="str">
            <v>Copper</v>
          </cell>
          <cell r="L1132" t="str">
            <v>Non S-Ox</v>
          </cell>
          <cell r="M1132">
            <v>211</v>
          </cell>
          <cell r="N1132" t="str">
            <v>No</v>
          </cell>
          <cell r="O1132" t="str">
            <v>Yes</v>
          </cell>
          <cell r="P1132">
            <v>43915</v>
          </cell>
          <cell r="Q1132" t="str">
            <v>-</v>
          </cell>
          <cell r="R1132" t="str">
            <v>COTS</v>
          </cell>
          <cell r="S1132" t="str">
            <v>PD Operations and Quality</v>
          </cell>
          <cell r="T1132" t="str">
            <v>Industrial System IT</v>
          </cell>
          <cell r="U1132" t="str">
            <v>spirodd1</v>
          </cell>
          <cell r="V1132" t="str">
            <v>MBEYER</v>
          </cell>
          <cell r="W1132" t="str">
            <v>mkeena12</v>
          </cell>
          <cell r="X1132" t="str">
            <v>cspahr</v>
          </cell>
          <cell r="Y1132" t="str">
            <v>alaufkoe</v>
          </cell>
          <cell r="Z1132" t="str">
            <v>bhoefel</v>
          </cell>
          <cell r="AA1132" t="str">
            <v>-</v>
          </cell>
          <cell r="AB1132" t="str">
            <v>No</v>
          </cell>
          <cell r="AC1132" t="str">
            <v>-</v>
          </cell>
          <cell r="AD1132" t="str">
            <v>No</v>
          </cell>
          <cell r="AE1132" t="str">
            <v>The Application allows users to schedule the pickup and delivery of Keys automatically for Prototypes and Fleet Vehicles in Merkenich.</v>
          </cell>
          <cell r="AF1132" t="str">
            <v>EU</v>
          </cell>
          <cell r="AG1132">
            <v>7</v>
          </cell>
          <cell r="AH1132" t="str">
            <v xml:space="preserve">Complete Migration to SaaS </v>
          </cell>
          <cell r="AI1132" t="str">
            <v>Q4 2025</v>
          </cell>
          <cell r="AJ1132" t="str">
            <v>N/A</v>
          </cell>
          <cell r="AK1132" t="str">
            <v>N/A</v>
          </cell>
          <cell r="AM1132" t="str">
            <v>Version Upgrade</v>
          </cell>
          <cell r="AN1132" t="str">
            <v>Q4 2025</v>
          </cell>
          <cell r="AO1132" t="str">
            <v>Total Number of Users apprx 300</v>
          </cell>
          <cell r="AQ1132" t="str">
            <v>SQL</v>
          </cell>
          <cell r="AR1132" t="str">
            <v>Will be Decommissioned</v>
          </cell>
          <cell r="AS1132" t="str">
            <v>TBD</v>
          </cell>
        </row>
        <row r="1133">
          <cell r="A1133">
            <v>50273</v>
          </cell>
          <cell r="B1133" t="str">
            <v>MFG Application Enablement Platform</v>
          </cell>
          <cell r="C1133" t="str">
            <v>In Production</v>
          </cell>
          <cell r="D1133" t="str">
            <v>MFG AEP</v>
          </cell>
          <cell r="E1133" t="str">
            <v>ISIT</v>
          </cell>
          <cell r="F1133" t="str">
            <v>SKING68</v>
          </cell>
          <cell r="G1133" t="str">
            <v>CSHORTZ</v>
          </cell>
          <cell r="H1133" t="str">
            <v>MDENDRIN</v>
          </cell>
          <cell r="I1133" t="str">
            <v>AELANGO</v>
          </cell>
          <cell r="J1133" t="str">
            <v>YES</v>
          </cell>
          <cell r="K1133" t="str">
            <v>Bronze</v>
          </cell>
          <cell r="L1133" t="str">
            <v>Non S-Ox</v>
          </cell>
          <cell r="M1133">
            <v>211</v>
          </cell>
          <cell r="N1133" t="str">
            <v>No</v>
          </cell>
          <cell r="O1133" t="str">
            <v>Yes</v>
          </cell>
          <cell r="P1133">
            <v>43647</v>
          </cell>
          <cell r="Q1133">
            <v>73415</v>
          </cell>
          <cell r="R1133" t="str">
            <v>COTS</v>
          </cell>
          <cell r="S1133" t="str">
            <v>Manufacturing Engineering</v>
          </cell>
          <cell r="T1133">
            <v>211</v>
          </cell>
          <cell r="U1133" t="str">
            <v>SARBOLED</v>
          </cell>
          <cell r="V1133" t="str">
            <v>WDAMIANO</v>
          </cell>
          <cell r="W1133" t="str">
            <v>RGOPAL14</v>
          </cell>
          <cell r="X1133" t="str">
            <v>cshortz</v>
          </cell>
          <cell r="Y1133" t="str">
            <v>bburklan</v>
          </cell>
          <cell r="Z1133" t="str">
            <v>lgardn50</v>
          </cell>
          <cell r="AA1133" t="str">
            <v>-</v>
          </cell>
          <cell r="AB1133" t="str">
            <v>No</v>
          </cell>
          <cell r="AC1133" t="str">
            <v>-</v>
          </cell>
          <cell r="AD1133" t="str">
            <v>No</v>
          </cell>
          <cell r="AE1133" t="str">
            <v>The AEP is a platform for ingesting data from manufacturing plant floor devices and integrating data from multiple applications, seamlessly integrating into an analytics solution.</v>
          </cell>
          <cell r="AG1133">
            <v>1</v>
          </cell>
          <cell r="AH1133" t="str">
            <v>Complete Migration to GCP (Both App &amp; DB)</v>
          </cell>
          <cell r="AI1133" t="str">
            <v>TBD</v>
          </cell>
          <cell r="AL1133" t="str">
            <v>Springboot</v>
          </cell>
          <cell r="AM1133" t="str">
            <v>Version Upgrade</v>
          </cell>
          <cell r="AN1133" t="str">
            <v>Q4 2025</v>
          </cell>
        </row>
        <row r="1134">
          <cell r="A1134">
            <v>50288</v>
          </cell>
          <cell r="B1134" t="str">
            <v>Theorem Digital Reality Platform</v>
          </cell>
          <cell r="C1134" t="str">
            <v>In Production</v>
          </cell>
          <cell r="D1134" t="str">
            <v>TDRP</v>
          </cell>
          <cell r="E1134" t="str">
            <v>ISIT</v>
          </cell>
          <cell r="F1134" t="str">
            <v>SKING68</v>
          </cell>
          <cell r="G1134" t="str">
            <v>JLYNN1</v>
          </cell>
          <cell r="H1134" t="str">
            <v>KKISIEL</v>
          </cell>
          <cell r="I1134" t="str">
            <v>AELANGO</v>
          </cell>
          <cell r="J1134" t="str">
            <v>YES</v>
          </cell>
          <cell r="K1134" t="str">
            <v>Bronze</v>
          </cell>
          <cell r="L1134" t="str">
            <v>Non S-Ox</v>
          </cell>
          <cell r="M1134">
            <v>311</v>
          </cell>
          <cell r="N1134" t="str">
            <v>No</v>
          </cell>
          <cell r="O1134" t="str">
            <v>Yes</v>
          </cell>
          <cell r="P1134">
            <v>43319</v>
          </cell>
          <cell r="Q1134" t="str">
            <v>-</v>
          </cell>
          <cell r="R1134" t="str">
            <v>COTS</v>
          </cell>
          <cell r="S1134" t="str">
            <v>Manufacturing Engineering</v>
          </cell>
          <cell r="T1134" t="str">
            <v>Industrial System IT</v>
          </cell>
          <cell r="U1134" t="str">
            <v>sschuch1</v>
          </cell>
          <cell r="V1134" t="str">
            <v>CGOLDMA4</v>
          </cell>
          <cell r="W1134" t="str">
            <v>mranjit2</v>
          </cell>
          <cell r="X1134" t="str">
            <v>LSRIBALA</v>
          </cell>
          <cell r="Y1134" t="str">
            <v>smallep1</v>
          </cell>
          <cell r="Z1134" t="str">
            <v>-</v>
          </cell>
          <cell r="AA1134" t="str">
            <v>-</v>
          </cell>
          <cell r="AB1134" t="str">
            <v>No</v>
          </cell>
          <cell r="AC1134" t="str">
            <v>No</v>
          </cell>
          <cell r="AD1134" t="str">
            <v>No</v>
          </cell>
          <cell r="AE1134" t="str">
            <v>Theorem Digital Reality server is used to convert industry standard CAD, JT data to FBX. The server also provides AR/VR/MR  client applications for Manufacturing engineering around Ford.</v>
          </cell>
          <cell r="AG1134">
            <v>6</v>
          </cell>
          <cell r="AH1134" t="str">
            <v>EDC New Hypervisor</v>
          </cell>
          <cell r="AI1134" t="str">
            <v>Q2 2026</v>
          </cell>
          <cell r="AQ1134" t="str">
            <v>SQL</v>
          </cell>
          <cell r="AR1134" t="str">
            <v>On-Prem</v>
          </cell>
          <cell r="AS1134" t="str">
            <v>Q2 2026</v>
          </cell>
        </row>
        <row r="1135">
          <cell r="A1135">
            <v>50293</v>
          </cell>
          <cell r="B1135" t="str">
            <v>ELD Calibration</v>
          </cell>
          <cell r="C1135" t="str">
            <v>In Production</v>
          </cell>
          <cell r="D1135" t="str">
            <v>ELD Cal</v>
          </cell>
          <cell r="E1135" t="str">
            <v>ISIT</v>
          </cell>
          <cell r="F1135" t="str">
            <v>JKOONS</v>
          </cell>
          <cell r="G1135" t="str">
            <v>TBROWN99</v>
          </cell>
          <cell r="H1135" t="str">
            <v>RMOHAME4</v>
          </cell>
          <cell r="I1135" t="str">
            <v>JLUCAS1</v>
          </cell>
          <cell r="J1135" t="str">
            <v>YES</v>
          </cell>
          <cell r="K1135" t="str">
            <v>Silver</v>
          </cell>
          <cell r="L1135" t="str">
            <v>Non S-Ox</v>
          </cell>
          <cell r="M1135">
            <v>12</v>
          </cell>
          <cell r="N1135" t="str">
            <v>Yes</v>
          </cell>
          <cell r="O1135" t="str">
            <v>No</v>
          </cell>
          <cell r="P1135">
            <v>43455</v>
          </cell>
          <cell r="Q1135" t="str">
            <v>-</v>
          </cell>
          <cell r="R1135" t="str">
            <v>COTS</v>
          </cell>
          <cell r="S1135" t="str">
            <v>PD Operations and Quality</v>
          </cell>
          <cell r="T1135" t="str">
            <v>Industrial System IT</v>
          </cell>
          <cell r="U1135" t="str">
            <v>adoneth</v>
          </cell>
          <cell r="V1135" t="str">
            <v>RDANES1</v>
          </cell>
          <cell r="W1135" t="str">
            <v>mkeena12</v>
          </cell>
          <cell r="X1135" t="str">
            <v>MPRAVE10</v>
          </cell>
          <cell r="Y1135" t="str">
            <v>svichara</v>
          </cell>
          <cell r="Z1135" t="str">
            <v>tguthri3</v>
          </cell>
          <cell r="AA1135" t="str">
            <v>rhayes89</v>
          </cell>
          <cell r="AB1135" t="str">
            <v>No</v>
          </cell>
          <cell r="AC1135" t="str">
            <v>-</v>
          </cell>
          <cell r="AD1135" t="str">
            <v>No</v>
          </cell>
          <cell r="AE1135" t="str">
            <v>Engine Lab Calibration Tool</v>
          </cell>
          <cell r="AG1135">
            <v>3</v>
          </cell>
          <cell r="AH1135" t="str">
            <v>Complete Migration to GCP (Both App &amp; DB)</v>
          </cell>
          <cell r="AI1135" t="str">
            <v>Q4 2025</v>
          </cell>
          <cell r="AJ1135" t="str">
            <v>application will be moved to GCP in 2025</v>
          </cell>
          <cell r="AK1135" t="str">
            <v>application will be moved to GCP in 2025</v>
          </cell>
          <cell r="AP1135" t="str">
            <v>application will be moved to GCP in 2025</v>
          </cell>
          <cell r="AQ1135" t="str">
            <v>SQL</v>
          </cell>
          <cell r="AR1135" t="str">
            <v>Modernize to Cloud Databases</v>
          </cell>
          <cell r="AS1135" t="str">
            <v>Q4 2025</v>
          </cell>
          <cell r="AT1135" t="str">
            <v>application will be moved to GCP in 2025</v>
          </cell>
        </row>
        <row r="1136">
          <cell r="A1136">
            <v>50326</v>
          </cell>
          <cell r="B1136" t="str">
            <v>Arrow</v>
          </cell>
          <cell r="C1136" t="str">
            <v>In Production</v>
          </cell>
          <cell r="D1136" t="str">
            <v>Arrow</v>
          </cell>
          <cell r="E1136" t="str">
            <v>ISIT</v>
          </cell>
          <cell r="F1136" t="str">
            <v>MNOWICK1</v>
          </cell>
          <cell r="G1136" t="str">
            <v>LSRINIVA</v>
          </cell>
          <cell r="H1136" t="str">
            <v>GPIOT1</v>
          </cell>
          <cell r="I1136" t="str">
            <v>LPATIL</v>
          </cell>
          <cell r="J1136" t="str">
            <v>NO</v>
          </cell>
          <cell r="K1136" t="str">
            <v>Bronze</v>
          </cell>
          <cell r="L1136" t="str">
            <v>Non S-Ox</v>
          </cell>
          <cell r="M1136">
            <v>211</v>
          </cell>
          <cell r="N1136" t="str">
            <v>No</v>
          </cell>
          <cell r="O1136" t="str">
            <v>Yes</v>
          </cell>
          <cell r="P1136">
            <v>44351</v>
          </cell>
          <cell r="Q1136" t="str">
            <v>-</v>
          </cell>
          <cell r="R1136" t="str">
            <v>In-House</v>
          </cell>
          <cell r="S1136" t="str">
            <v>PD Operations and Quality</v>
          </cell>
          <cell r="T1136" t="str">
            <v>Industrial System IT</v>
          </cell>
          <cell r="U1136" t="str">
            <v>bshahmeh</v>
          </cell>
          <cell r="V1136" t="str">
            <v>BGUBING</v>
          </cell>
          <cell r="W1136" t="str">
            <v>spuli</v>
          </cell>
          <cell r="X1136" t="str">
            <v>eabhilas</v>
          </cell>
          <cell r="Y1136" t="str">
            <v>rstockto</v>
          </cell>
          <cell r="Z1136" t="str">
            <v>AGOLDE11</v>
          </cell>
          <cell r="AA1136" t="str">
            <v>gpiot</v>
          </cell>
          <cell r="AB1136" t="str">
            <v>No</v>
          </cell>
          <cell r="AC1136" t="str">
            <v>Yes</v>
          </cell>
          <cell r="AD1136" t="str">
            <v>No</v>
          </cell>
          <cell r="AE1136" t="str">
            <v>Team of four interfaces to supplement supplier provided BoBQuote data with right hand walk, cost categories etc.</v>
          </cell>
          <cell r="AL1136" t="str">
            <v>Springboot</v>
          </cell>
          <cell r="AM1136" t="str">
            <v>Version Upgrade</v>
          </cell>
          <cell r="AN1136" t="str">
            <v>TBD</v>
          </cell>
          <cell r="AY1136" t="str">
            <v>DataStage</v>
          </cell>
        </row>
        <row r="1137">
          <cell r="A1137">
            <v>50355</v>
          </cell>
          <cell r="B1137" t="str">
            <v>FORD LAND MAINTENANCE MANAGEMENT SYSTEM</v>
          </cell>
          <cell r="C1137" t="str">
            <v>In Production</v>
          </cell>
          <cell r="D1137" t="str">
            <v>FLMMS</v>
          </cell>
          <cell r="E1137" t="str">
            <v>ISIT</v>
          </cell>
          <cell r="F1137" t="str">
            <v>SKING68</v>
          </cell>
          <cell r="G1137" t="str">
            <v>KRAMESH</v>
          </cell>
          <cell r="H1137" t="str">
            <v>VGARIMEL</v>
          </cell>
          <cell r="I1137" t="str">
            <v>ESTILESK</v>
          </cell>
          <cell r="J1137" t="str">
            <v>YES</v>
          </cell>
          <cell r="K1137" t="str">
            <v>Copper</v>
          </cell>
          <cell r="L1137" t="str">
            <v>S-Ox Out of Scope</v>
          </cell>
          <cell r="M1137">
            <v>211</v>
          </cell>
          <cell r="N1137" t="str">
            <v>No</v>
          </cell>
          <cell r="O1137" t="str">
            <v>Yes</v>
          </cell>
          <cell r="P1137">
            <v>44032</v>
          </cell>
          <cell r="Q1137" t="str">
            <v>-</v>
          </cell>
          <cell r="R1137" t="str">
            <v>COTS</v>
          </cell>
          <cell r="S1137" t="str">
            <v>Ford Land</v>
          </cell>
          <cell r="T1137" t="str">
            <v>Industrial System IT</v>
          </cell>
          <cell r="U1137" t="str">
            <v>jvicari1</v>
          </cell>
          <cell r="V1137" t="str">
            <v>JOCONNEL</v>
          </cell>
          <cell r="W1137" t="str">
            <v>WOSBOR11</v>
          </cell>
          <cell r="X1137" t="str">
            <v>mvasude1</v>
          </cell>
          <cell r="Y1137" t="str">
            <v>tjacks13</v>
          </cell>
          <cell r="Z1137" t="str">
            <v>tlamans1</v>
          </cell>
          <cell r="AA1137" t="str">
            <v>KWOJTKOW</v>
          </cell>
          <cell r="AB1137" t="str">
            <v>Yes</v>
          </cell>
          <cell r="AC1137" t="str">
            <v>Yes</v>
          </cell>
          <cell r="AD1137" t="str">
            <v>No</v>
          </cell>
          <cell r="AE1137" t="str">
            <v>Facilities Maintenamce and Asset Management application used by Ford Land</v>
          </cell>
          <cell r="AG1137">
            <v>8</v>
          </cell>
          <cell r="AH1137" t="str">
            <v>EDC CaaS</v>
          </cell>
          <cell r="AI1137" t="str">
            <v>TBD</v>
          </cell>
          <cell r="AK1137" t="str">
            <v>COTS</v>
          </cell>
          <cell r="AL1137" t="str">
            <v>WAS - Traditional, Springboot (Java &gt;= 17)</v>
          </cell>
          <cell r="AM1137" t="str">
            <v>Version Upgrade</v>
          </cell>
          <cell r="AN1137" t="str">
            <v>TBD</v>
          </cell>
          <cell r="AP1137" t="str">
            <v>COTS</v>
          </cell>
          <cell r="AQ1137" t="str">
            <v>SQL</v>
          </cell>
          <cell r="AR1137" t="str">
            <v>On-Prem</v>
          </cell>
          <cell r="AS1137" t="str">
            <v>TBD</v>
          </cell>
        </row>
        <row r="1138">
          <cell r="A1138">
            <v>50367</v>
          </cell>
          <cell r="B1138" t="str">
            <v>NGAVS-Schedule Management</v>
          </cell>
          <cell r="C1138" t="str">
            <v>In Production</v>
          </cell>
          <cell r="D1138" t="str">
            <v>NGAVS-SM</v>
          </cell>
          <cell r="E1138" t="str">
            <v>ISIT</v>
          </cell>
          <cell r="F1138" t="str">
            <v>AMEHER1</v>
          </cell>
          <cell r="G1138" t="str">
            <v>ADURSO</v>
          </cell>
          <cell r="H1138" t="str">
            <v>RVOSS5</v>
          </cell>
          <cell r="I1138" t="str">
            <v>RPRASA22</v>
          </cell>
          <cell r="J1138" t="str">
            <v>NO</v>
          </cell>
          <cell r="K1138" t="str">
            <v>Silver</v>
          </cell>
          <cell r="L1138" t="str">
            <v>Non S-Ox</v>
          </cell>
          <cell r="M1138">
            <v>121</v>
          </cell>
          <cell r="N1138" t="str">
            <v>No</v>
          </cell>
          <cell r="O1138" t="str">
            <v>Yes</v>
          </cell>
          <cell r="P1138">
            <v>43758</v>
          </cell>
          <cell r="Q1138" t="str">
            <v>-</v>
          </cell>
          <cell r="R1138" t="str">
            <v>In-House</v>
          </cell>
          <cell r="S1138" t="str">
            <v>Manufacturing Staffs</v>
          </cell>
          <cell r="T1138" t="str">
            <v>Industrial System IT</v>
          </cell>
          <cell r="U1138" t="str">
            <v>ssunda82</v>
          </cell>
          <cell r="V1138" t="str">
            <v>AKURIAN</v>
          </cell>
          <cell r="W1138" t="str">
            <v>bbilicki</v>
          </cell>
          <cell r="X1138" t="str">
            <v>bchidam1</v>
          </cell>
          <cell r="Y1138" t="str">
            <v>jlakato7</v>
          </cell>
          <cell r="Z1138" t="str">
            <v>-</v>
          </cell>
          <cell r="AA1138" t="str">
            <v>-</v>
          </cell>
          <cell r="AB1138" t="str">
            <v>No</v>
          </cell>
          <cell r="AC1138" t="str">
            <v>No</v>
          </cell>
          <cell r="AD1138" t="str">
            <v>No</v>
          </cell>
          <cell r="AE1138" t="str">
            <v>NGAVS-SM provides the capabilities to receive daily production schedules from order management systems and allow plant scheduler to amend, hold, cancel and submit order and plant blend requests.</v>
          </cell>
          <cell r="AG1138">
            <v>7</v>
          </cell>
          <cell r="AH1138" t="str">
            <v>EDC CaaS</v>
          </cell>
          <cell r="AI1138" t="str">
            <v>Q4 2025</v>
          </cell>
          <cell r="AJ1138" t="str">
            <v>N/A</v>
          </cell>
          <cell r="AK1138" t="str">
            <v>Migrated to EDC CaaS in Nov'24</v>
          </cell>
          <cell r="AL1138" t="str">
            <v>WAS, Springboot, Springboot (Java &gt;= 17)</v>
          </cell>
          <cell r="AM1138" t="str">
            <v>Version Upgrade</v>
          </cell>
          <cell r="AN1138" t="str">
            <v>Q2 2025</v>
          </cell>
          <cell r="AO1138" t="str">
            <v>300 users
Java 11
Springboot 2.7</v>
          </cell>
          <cell r="AP1138" t="str">
            <v>Migrated to EDC CaaS in Q4 2024.  Upgrade to Java version 17</v>
          </cell>
          <cell r="AQ1138" t="str">
            <v>SQL</v>
          </cell>
          <cell r="AR1138" t="str">
            <v>On-Prem</v>
          </cell>
          <cell r="AS1138" t="str">
            <v>TBD</v>
          </cell>
          <cell r="AT1138" t="str">
            <v>Team is exploring possibility to migrate to PostgreSQL .  Solution currently remaining with  SQL Always On. Database VM will be migrated to OSV AS-IS.  No changes will be made to the application</v>
          </cell>
          <cell r="AW1138" t="str">
            <v>N/A</v>
          </cell>
        </row>
        <row r="1139">
          <cell r="A1139">
            <v>50384</v>
          </cell>
          <cell r="B1139" t="str">
            <v>NGAVS-Schedule Execution</v>
          </cell>
          <cell r="C1139" t="str">
            <v>In Production</v>
          </cell>
          <cell r="D1139" t="str">
            <v>NGAVS-SE</v>
          </cell>
          <cell r="E1139" t="str">
            <v>ISIT</v>
          </cell>
          <cell r="F1139" t="str">
            <v>AMEHER1</v>
          </cell>
          <cell r="G1139" t="str">
            <v>ADURSO</v>
          </cell>
          <cell r="H1139" t="str">
            <v>RVOSS5</v>
          </cell>
          <cell r="I1139" t="str">
            <v>RPRASA22</v>
          </cell>
          <cell r="J1139" t="str">
            <v>NO</v>
          </cell>
          <cell r="K1139" t="str">
            <v>Platinum</v>
          </cell>
          <cell r="L1139" t="str">
            <v>Non S-Ox</v>
          </cell>
          <cell r="M1139">
            <v>121</v>
          </cell>
          <cell r="N1139" t="str">
            <v>No</v>
          </cell>
          <cell r="O1139" t="str">
            <v>Yes</v>
          </cell>
          <cell r="P1139">
            <v>43644</v>
          </cell>
          <cell r="Q1139" t="str">
            <v>-</v>
          </cell>
          <cell r="R1139" t="str">
            <v>In-House</v>
          </cell>
          <cell r="S1139" t="str">
            <v>Manufacturing Staffs</v>
          </cell>
          <cell r="T1139">
            <v>121</v>
          </cell>
          <cell r="U1139" t="str">
            <v>ssunda82</v>
          </cell>
          <cell r="V1139" t="str">
            <v>AKURIAN</v>
          </cell>
          <cell r="W1139" t="str">
            <v>bbilicki</v>
          </cell>
          <cell r="X1139" t="str">
            <v>mfaria9</v>
          </cell>
          <cell r="Y1139" t="str">
            <v>rhopkin4</v>
          </cell>
          <cell r="Z1139" t="str">
            <v>-</v>
          </cell>
          <cell r="AA1139" t="str">
            <v>-</v>
          </cell>
          <cell r="AB1139" t="str">
            <v>No</v>
          </cell>
          <cell r="AC1139" t="str">
            <v>No</v>
          </cell>
          <cell r="AD1139" t="str">
            <v>No</v>
          </cell>
          <cell r="AE1139" t="str">
            <v>NGAVS-SE provides the capabilities to execute daily order schedule, providing tracking and production status of vehicle, provide broadcast data to downstream systems, communicate order data to industrial controls/automation and provide critical reports to in-plant personnel</v>
          </cell>
          <cell r="AG1139">
            <v>9</v>
          </cell>
          <cell r="AH1139" t="str">
            <v>EDC CaaS</v>
          </cell>
          <cell r="AI1139" t="str">
            <v>Q4 2027</v>
          </cell>
          <cell r="AJ1139" t="str">
            <v>N/A</v>
          </cell>
          <cell r="AK1139" t="str">
            <v>Migrated to EDC CaaS for a single site. Will be deployed to In-Plant CaaS between 2025 and end of 2027</v>
          </cell>
          <cell r="AL1139" t="str">
            <v>Springboot</v>
          </cell>
          <cell r="AM1139" t="str">
            <v>Version Upgrade</v>
          </cell>
          <cell r="AN1139" t="str">
            <v>Q2 2025</v>
          </cell>
          <cell r="AO1139" t="str">
            <v>300 users
Java 11
Springboot 2.7</v>
          </cell>
          <cell r="AP1139" t="str">
            <v>Single site migrated to EDC CaaS. Upgrade to Java version 17</v>
          </cell>
          <cell r="AQ1139" t="str">
            <v>SQL</v>
          </cell>
          <cell r="AR1139" t="str">
            <v>On-Prem</v>
          </cell>
          <cell r="AS1139" t="str">
            <v>TBD</v>
          </cell>
          <cell r="AT1139" t="str">
            <v>Requires SQL AlwaysOn. Database VM will be migrated to OSV AS-IS.  No changes will be made to the application</v>
          </cell>
          <cell r="AW1139" t="str">
            <v>N/A</v>
          </cell>
        </row>
        <row r="1140">
          <cell r="A1140">
            <v>50391</v>
          </cell>
          <cell r="B1140" t="str">
            <v>PREEvision</v>
          </cell>
          <cell r="C1140" t="str">
            <v>In Production</v>
          </cell>
          <cell r="D1140" t="str">
            <v>PREEvision</v>
          </cell>
          <cell r="E1140" t="str">
            <v>ISIT</v>
          </cell>
          <cell r="F1140" t="str">
            <v>MNOWICK1</v>
          </cell>
          <cell r="G1140" t="str">
            <v>PBORGAO1</v>
          </cell>
          <cell r="H1140" t="str">
            <v>SBELSAR1</v>
          </cell>
          <cell r="I1140" t="str">
            <v>GRAO3</v>
          </cell>
          <cell r="J1140" t="str">
            <v>YES</v>
          </cell>
          <cell r="K1140" t="str">
            <v>Silver</v>
          </cell>
          <cell r="L1140" t="str">
            <v>Non S-Ox</v>
          </cell>
          <cell r="M1140">
            <v>221</v>
          </cell>
          <cell r="N1140" t="str">
            <v>No</v>
          </cell>
          <cell r="O1140" t="str">
            <v>Yes</v>
          </cell>
          <cell r="P1140">
            <v>43808</v>
          </cell>
          <cell r="Q1140" t="str">
            <v>-</v>
          </cell>
          <cell r="R1140" t="str">
            <v>COTS</v>
          </cell>
          <cell r="S1140" t="str">
            <v>Enterprise Technology</v>
          </cell>
          <cell r="T1140" t="str">
            <v>Industrial System IT</v>
          </cell>
          <cell r="U1140" t="str">
            <v>apetrut</v>
          </cell>
          <cell r="V1140" t="str">
            <v>RESPINO1</v>
          </cell>
          <cell r="W1140" t="str">
            <v>gbeera</v>
          </cell>
          <cell r="X1140" t="str">
            <v>skuppaha</v>
          </cell>
          <cell r="Y1140" t="str">
            <v>pamirth5</v>
          </cell>
          <cell r="Z1140" t="str">
            <v>aramamu1</v>
          </cell>
          <cell r="AA1140" t="str">
            <v>-</v>
          </cell>
          <cell r="AB1140" t="str">
            <v>No</v>
          </cell>
          <cell r="AC1140" t="str">
            <v>-</v>
          </cell>
          <cell r="AD1140" t="str">
            <v>No</v>
          </cell>
          <cell r="AE1140" t="str">
            <v>Electrical &amp; Electronic architecture design tool enables architects to design and evaluate electric &amp; electronic architectures and conduct a holistic analysis to assess the impact to all areas of EESE (Hardware, Software, EDS and NetCom). EE Architecture team currently manually collects data for Feature to functional level decomposition and impact analysis efforts. This tool will enable the future plans/implementation (beyond 2019) for direct interfaces to VSEM, EDS, NetCom, ALM, etc. and provide arch. capability in the Siemens toolset to conduct the impact analysis. This will plug the gap in Siemens' system Engineering landscape.</v>
          </cell>
          <cell r="AF1140" t="str">
            <v>NA ,FOE</v>
          </cell>
          <cell r="AG1140">
            <v>17</v>
          </cell>
          <cell r="AH1140" t="str">
            <v>EDC New Hypervisor</v>
          </cell>
          <cell r="AI1140" t="str">
            <v>TBD</v>
          </cell>
          <cell r="AJ1140" t="str">
            <v>COTS</v>
          </cell>
          <cell r="AK1140" t="str">
            <v>See ISIT comments</v>
          </cell>
          <cell r="AO1140" t="str">
            <v>~90 users, COTS application, Java version 11</v>
          </cell>
          <cell r="AQ1140" t="str">
            <v>Oracle</v>
          </cell>
          <cell r="AR1140" t="str">
            <v>On-Prem</v>
          </cell>
          <cell r="AS1140" t="str">
            <v>TBD</v>
          </cell>
        </row>
        <row r="1141">
          <cell r="A1141">
            <v>50392</v>
          </cell>
          <cell r="B1141" t="str">
            <v>Software Release Portal</v>
          </cell>
          <cell r="C1141" t="str">
            <v>In Production</v>
          </cell>
          <cell r="D1141" t="str">
            <v>SRP</v>
          </cell>
          <cell r="E1141" t="str">
            <v>ISIT</v>
          </cell>
          <cell r="F1141" t="str">
            <v>MNOWICK1</v>
          </cell>
          <cell r="G1141" t="str">
            <v>PBORGAO1</v>
          </cell>
          <cell r="H1141" t="str">
            <v>VJAKKA</v>
          </cell>
          <cell r="I1141" t="str">
            <v>GRAO3</v>
          </cell>
          <cell r="J1141" t="str">
            <v>NO</v>
          </cell>
          <cell r="K1141" t="str">
            <v>Silver</v>
          </cell>
          <cell r="L1141" t="str">
            <v>Non S-Ox</v>
          </cell>
          <cell r="M1141">
            <v>311</v>
          </cell>
          <cell r="N1141" t="str">
            <v>No</v>
          </cell>
          <cell r="O1141" t="str">
            <v>Yes</v>
          </cell>
          <cell r="P1141">
            <v>44066</v>
          </cell>
          <cell r="Q1141" t="str">
            <v>-</v>
          </cell>
          <cell r="R1141" t="str">
            <v>In-House</v>
          </cell>
          <cell r="S1141" t="str">
            <v>Advanced PD and Tech</v>
          </cell>
          <cell r="T1141" t="str">
            <v>Industrial System IT</v>
          </cell>
          <cell r="U1141" t="str">
            <v>mschaner</v>
          </cell>
          <cell r="V1141" t="str">
            <v>FGRABOWS</v>
          </cell>
          <cell r="W1141" t="str">
            <v>gbeera</v>
          </cell>
          <cell r="X1141" t="str">
            <v>AHUSSA39</v>
          </cell>
          <cell r="Y1141" t="str">
            <v>ABASIL1</v>
          </cell>
          <cell r="Z1141" t="str">
            <v>-</v>
          </cell>
          <cell r="AA1141" t="str">
            <v>-</v>
          </cell>
          <cell r="AB1141" t="str">
            <v>Yes</v>
          </cell>
          <cell r="AC1141" t="str">
            <v>-</v>
          </cell>
          <cell r="AD1141" t="str">
            <v>No</v>
          </cell>
          <cell r="AE1141" t="str">
            <v>Global tool to manage in-vehicle software release and change management process.</v>
          </cell>
          <cell r="AL1141" t="str">
            <v>Springboot (Java &gt;= 17)</v>
          </cell>
          <cell r="AM1141" t="str">
            <v>Version Upgrade</v>
          </cell>
          <cell r="AN1141" t="str">
            <v>TBD</v>
          </cell>
          <cell r="AO1141" t="str">
            <v xml:space="preserve">~100 users in North America
Angular 16
Spring Boot 3.2
Java 21
App deployed in GCP
 </v>
          </cell>
          <cell r="AP1141" t="str">
            <v>Web Tier migrated to Java/Springboot on GCP CloudRun</v>
          </cell>
          <cell r="AQ1141" t="str">
            <v>SQL</v>
          </cell>
          <cell r="AR1141" t="str">
            <v>Modernize to Cloud Databases</v>
          </cell>
          <cell r="AS1141" t="str">
            <v>TBD</v>
          </cell>
          <cell r="AT1141" t="str">
            <v>App is migrated to GCP</v>
          </cell>
        </row>
        <row r="1142">
          <cell r="A1142">
            <v>50417</v>
          </cell>
          <cell r="B1142" t="str">
            <v>X-Functional Tire Estimator</v>
          </cell>
          <cell r="C1142" t="str">
            <v>Planned</v>
          </cell>
          <cell r="D1142" t="str">
            <v>Estimator</v>
          </cell>
          <cell r="E1142" t="str">
            <v>ISIT</v>
          </cell>
          <cell r="F1142" t="str">
            <v>JPITTERL</v>
          </cell>
          <cell r="G1142" t="str">
            <v>CBOHN</v>
          </cell>
          <cell r="H1142" t="str">
            <v>HBOYSEN</v>
          </cell>
          <cell r="I1142" t="str">
            <v>GRAO3</v>
          </cell>
          <cell r="J1142" t="str">
            <v>YES</v>
          </cell>
          <cell r="K1142" t="str">
            <v>Copper</v>
          </cell>
          <cell r="L1142" t="str">
            <v>Non S-Ox</v>
          </cell>
          <cell r="M1142">
            <v>211</v>
          </cell>
          <cell r="N1142" t="str">
            <v>No</v>
          </cell>
          <cell r="O1142" t="str">
            <v>Yes</v>
          </cell>
          <cell r="P1142" t="str">
            <v>-</v>
          </cell>
          <cell r="Q1142" t="str">
            <v>-</v>
          </cell>
          <cell r="R1142" t="str">
            <v>COTS</v>
          </cell>
          <cell r="S1142" t="str">
            <v>Advanced PD and Tech</v>
          </cell>
          <cell r="T1142" t="str">
            <v>Industrial System IT</v>
          </cell>
          <cell r="U1142" t="str">
            <v>aheyden1</v>
          </cell>
          <cell r="V1142" t="str">
            <v>EMUELL11</v>
          </cell>
          <cell r="W1142" t="str">
            <v>-</v>
          </cell>
          <cell r="X1142" t="str">
            <v>cemsmann</v>
          </cell>
          <cell r="Y1142" t="str">
            <v>-</v>
          </cell>
          <cell r="Z1142" t="str">
            <v>-</v>
          </cell>
          <cell r="AA1142" t="str">
            <v>-</v>
          </cell>
          <cell r="AB1142" t="str">
            <v>No</v>
          </cell>
          <cell r="AC1142" t="str">
            <v>-</v>
          </cell>
          <cell r="AD1142" t="str">
            <v>No</v>
          </cell>
          <cell r="AE1142" t="str">
            <v>The x-functional tire estimator is a FEA system, which allows the generation of wheel and tire models without strong limitations. It consist of a computing kernel for model creation and a fully parametric model database, which can generate new virtual tire/rim combinations. The estimator can be used as a pre-processor to generate tire/rim models for the requested FEA code formats, e.g. Nastran, Radioss, LS-Dyna, Abaqus.</v>
          </cell>
          <cell r="AG1142">
            <v>2</v>
          </cell>
          <cell r="AH1142" t="str">
            <v>Complete Migration to GCP (Both App &amp; DB)</v>
          </cell>
          <cell r="AI1142" t="str">
            <v>TBD</v>
          </cell>
          <cell r="AK1142" t="str">
            <v>See ISIT comments</v>
          </cell>
          <cell r="AQ1142" t="str">
            <v>SQL</v>
          </cell>
          <cell r="AR1142" t="str">
            <v>Modernize to Cloud Databases</v>
          </cell>
          <cell r="AS1142" t="str">
            <v>TBD</v>
          </cell>
        </row>
        <row r="1143">
          <cell r="A1143">
            <v>50490</v>
          </cell>
          <cell r="B1143" t="str">
            <v>New Global Integrator</v>
          </cell>
          <cell r="C1143" t="str">
            <v>In Production</v>
          </cell>
          <cell r="D1143" t="str">
            <v>GI/TI</v>
          </cell>
          <cell r="E1143" t="str">
            <v>ISIT</v>
          </cell>
          <cell r="F1143" t="str">
            <v>SBONNICI</v>
          </cell>
          <cell r="G1143" t="str">
            <v>KRAMMOHA</v>
          </cell>
          <cell r="H1143" t="str">
            <v>MJESKA</v>
          </cell>
          <cell r="I1143" t="str">
            <v>JLUCAS1</v>
          </cell>
          <cell r="J1143" t="str">
            <v>NO</v>
          </cell>
          <cell r="K1143" t="str">
            <v>Silver</v>
          </cell>
          <cell r="L1143" t="str">
            <v>Non S-Ox</v>
          </cell>
          <cell r="M1143">
            <v>322</v>
          </cell>
          <cell r="N1143" t="str">
            <v>No</v>
          </cell>
          <cell r="O1143" t="str">
            <v>Yes</v>
          </cell>
          <cell r="P1143">
            <v>43857</v>
          </cell>
          <cell r="Q1143" t="str">
            <v>-</v>
          </cell>
          <cell r="R1143" t="str">
            <v>Managed by 3rd Party Purchased Service</v>
          </cell>
          <cell r="S1143" t="str">
            <v>PD Operations and Quality</v>
          </cell>
          <cell r="T1143" t="str">
            <v>Industrial System IT</v>
          </cell>
          <cell r="U1143" t="str">
            <v>knguyen3</v>
          </cell>
          <cell r="V1143" t="str">
            <v>MWRUBLEW</v>
          </cell>
          <cell r="W1143" t="str">
            <v>vhanuman</v>
          </cell>
          <cell r="X1143" t="str">
            <v>mravi9</v>
          </cell>
          <cell r="Y1143" t="str">
            <v>ksarav51</v>
          </cell>
          <cell r="Z1143" t="str">
            <v>-</v>
          </cell>
          <cell r="AA1143" t="str">
            <v>-</v>
          </cell>
          <cell r="AB1143" t="str">
            <v>No</v>
          </cell>
          <cell r="AC1143" t="str">
            <v>No</v>
          </cell>
          <cell r="AD1143" t="str">
            <v>No</v>
          </cell>
          <cell r="AE1143" t="str">
            <v>New Global Integrator is a common global tool that encompasses and replaces the functionality of two existing applications: GI (Global Integrator) and TI (Technology Integrator).   GI perspective: The New Integrator will be used by Vehicle Programs, Powertrain and Functions to track and maintain deliverables status, in support of the GPDS (Global Product Development System) process.   TI perspective: The New Integrator will be used by Research &amp; Advanced Engineering teams to track and maintain deliverable status, in support of four processes: (1) Discovery QOS (Quality Operating System), (2) Product GTDS (Global Technology Development System) QOS, (3) Process GTDS QOS, and (4) Corporate Support.   In both GI and TI, teams update timing, assessments and attach supporting documents/evidence to relevant deliverables.</v>
          </cell>
          <cell r="AG1143">
            <v>27</v>
          </cell>
          <cell r="AH1143" t="str">
            <v xml:space="preserve">Complete Migration to SaaS </v>
          </cell>
          <cell r="AI1143" t="str">
            <v>Q2 2026</v>
          </cell>
          <cell r="AK1143" t="str">
            <v>Moving to SaaS</v>
          </cell>
          <cell r="AL1143" t="str">
            <v>WAS - Traditional</v>
          </cell>
          <cell r="AM1143" t="str">
            <v>Will be Decommissioned</v>
          </cell>
          <cell r="AN1143" t="str">
            <v>TBD</v>
          </cell>
          <cell r="AQ1143" t="str">
            <v>SQL</v>
          </cell>
          <cell r="AR1143" t="str">
            <v>Will be Decommissioned</v>
          </cell>
          <cell r="AS1143" t="str">
            <v>TBD</v>
          </cell>
        </row>
        <row r="1144">
          <cell r="A1144">
            <v>50548</v>
          </cell>
          <cell r="B1144" t="str">
            <v>TrboNet</v>
          </cell>
          <cell r="C1144" t="str">
            <v>In Production</v>
          </cell>
          <cell r="D1144" t="str">
            <v>TrboNet</v>
          </cell>
          <cell r="E1144" t="str">
            <v>ISIT</v>
          </cell>
          <cell r="F1144" t="str">
            <v>KCHRIST2</v>
          </cell>
          <cell r="G1144" t="str">
            <v>KCHRIST2</v>
          </cell>
          <cell r="H1144" t="str">
            <v>BNASSER</v>
          </cell>
          <cell r="I1144" t="str">
            <v>JLUCAS1</v>
          </cell>
          <cell r="J1144" t="str">
            <v>YES</v>
          </cell>
          <cell r="K1144" t="str">
            <v>Silver</v>
          </cell>
          <cell r="L1144" t="str">
            <v>Non S-Ox</v>
          </cell>
          <cell r="M1144">
            <v>111</v>
          </cell>
          <cell r="N1144" t="str">
            <v>Yes</v>
          </cell>
          <cell r="O1144" t="str">
            <v>No</v>
          </cell>
          <cell r="P1144">
            <v>44013</v>
          </cell>
          <cell r="Q1144" t="str">
            <v>-</v>
          </cell>
          <cell r="R1144" t="str">
            <v>COTS</v>
          </cell>
          <cell r="S1144" t="str">
            <v>PD Operations and Quality</v>
          </cell>
          <cell r="T1144" t="str">
            <v>Industrial System IT</v>
          </cell>
          <cell r="U1144" t="str">
            <v>jbickman</v>
          </cell>
          <cell r="V1144" t="str">
            <v>JHOLZING</v>
          </cell>
          <cell r="W1144" t="str">
            <v>mkeena12</v>
          </cell>
          <cell r="X1144" t="str">
            <v>jhendr15</v>
          </cell>
          <cell r="Y1144" t="str">
            <v>-</v>
          </cell>
          <cell r="Z1144" t="str">
            <v>-</v>
          </cell>
          <cell r="AA1144" t="str">
            <v>-</v>
          </cell>
          <cell r="AB1144" t="str">
            <v>No</v>
          </cell>
          <cell r="AC1144" t="str">
            <v>Yes</v>
          </cell>
          <cell r="AD1144" t="str">
            <v>No</v>
          </cell>
          <cell r="AE1144" t="str">
            <v>TRBOnet is a suite of professional applications for MOTOTRBO digital two-way radio networks. TRBOnet manages voice and data communication paths across network endpoints. It provides a unified graphical dispatcher workbench interface for the entire range of workforce fleet management tasks.</v>
          </cell>
          <cell r="AG1144">
            <v>4</v>
          </cell>
          <cell r="AH1144" t="str">
            <v>EDC New Hypervisor</v>
          </cell>
          <cell r="AI1144" t="str">
            <v>Q3 2026</v>
          </cell>
          <cell r="AJ1144" t="str">
            <v>COTS</v>
          </cell>
          <cell r="AK1144" t="str">
            <v xml:space="preserve">Timeline depends on vendor readiness </v>
          </cell>
          <cell r="AQ1144" t="str">
            <v>SQL</v>
          </cell>
          <cell r="AR1144" t="str">
            <v>On-Prem</v>
          </cell>
          <cell r="AS1144" t="str">
            <v>Q4 2027</v>
          </cell>
          <cell r="AT1144" t="str">
            <v>migrating off SQL depends on vendor available option/solution</v>
          </cell>
        </row>
        <row r="1145">
          <cell r="A1145">
            <v>50559</v>
          </cell>
          <cell r="B1145" t="str">
            <v>NMP-RFID</v>
          </cell>
          <cell r="C1145" t="str">
            <v>In Production</v>
          </cell>
          <cell r="D1145" t="str">
            <v>NMP-RFID</v>
          </cell>
          <cell r="E1145" t="str">
            <v>ISIT</v>
          </cell>
          <cell r="F1145" t="str">
            <v>JKOONS</v>
          </cell>
          <cell r="G1145" t="str">
            <v>TBROWN99</v>
          </cell>
          <cell r="H1145" t="str">
            <v>EMARTI32</v>
          </cell>
          <cell r="I1145" t="str">
            <v>JLUCAS1</v>
          </cell>
          <cell r="J1145" t="str">
            <v>NO</v>
          </cell>
          <cell r="K1145" t="str">
            <v>Bronze</v>
          </cell>
          <cell r="L1145" t="str">
            <v>Non S-Ox</v>
          </cell>
          <cell r="M1145">
            <v>111</v>
          </cell>
          <cell r="N1145" t="str">
            <v>No</v>
          </cell>
          <cell r="O1145" t="str">
            <v>Yes</v>
          </cell>
          <cell r="P1145">
            <v>43802</v>
          </cell>
          <cell r="Q1145" t="str">
            <v>-</v>
          </cell>
          <cell r="R1145" t="str">
            <v>Managed by 3rd Party Purchased Service</v>
          </cell>
          <cell r="S1145" t="str">
            <v>New Model Programs</v>
          </cell>
          <cell r="T1145" t="str">
            <v>Industrial System IT</v>
          </cell>
          <cell r="U1145" t="str">
            <v>UAZUMAH</v>
          </cell>
          <cell r="V1145" t="str">
            <v>MWEGRZY1</v>
          </cell>
          <cell r="W1145" t="str">
            <v>mkeena12</v>
          </cell>
          <cell r="X1145" t="str">
            <v>sfahdeel</v>
          </cell>
          <cell r="Y1145" t="str">
            <v>mkhonizi</v>
          </cell>
          <cell r="Z1145" t="str">
            <v>-</v>
          </cell>
          <cell r="AA1145" t="str">
            <v>-</v>
          </cell>
          <cell r="AB1145" t="str">
            <v>Yes</v>
          </cell>
          <cell r="AC1145" t="str">
            <v>-</v>
          </cell>
          <cell r="AD1145" t="str">
            <v>No</v>
          </cell>
          <cell r="AE1145" t="str">
            <v>RFID for New Models Programs.  Hybrid SaaS from Lowry Solutions.</v>
          </cell>
          <cell r="AG1145">
            <v>5</v>
          </cell>
          <cell r="AH1145" t="str">
            <v>EDC New Hypervisor</v>
          </cell>
          <cell r="AI1145" t="str">
            <v>TBD</v>
          </cell>
        </row>
        <row r="1146">
          <cell r="A1146">
            <v>50588</v>
          </cell>
          <cell r="B1146" t="str">
            <v>Cycletool</v>
          </cell>
          <cell r="C1146" t="str">
            <v>In Production</v>
          </cell>
          <cell r="D1146" t="str">
            <v>Cycletool</v>
          </cell>
          <cell r="E1146" t="str">
            <v>ISIT</v>
          </cell>
          <cell r="F1146" t="str">
            <v>JKOONS</v>
          </cell>
          <cell r="G1146" t="str">
            <v>MNOVAK1</v>
          </cell>
          <cell r="H1146" t="str">
            <v>HLIN11</v>
          </cell>
          <cell r="I1146" t="str">
            <v>GRAO3</v>
          </cell>
          <cell r="J1146" t="str">
            <v>NO</v>
          </cell>
          <cell r="K1146" t="str">
            <v>Bronze</v>
          </cell>
          <cell r="L1146" t="str">
            <v>Non S-Ox</v>
          </cell>
          <cell r="M1146">
            <v>211</v>
          </cell>
          <cell r="N1146" t="str">
            <v>No</v>
          </cell>
          <cell r="O1146" t="str">
            <v>Yes</v>
          </cell>
          <cell r="P1146">
            <v>43644</v>
          </cell>
          <cell r="Q1146" t="str">
            <v>-</v>
          </cell>
          <cell r="R1146" t="str">
            <v>In-House</v>
          </cell>
          <cell r="S1146" t="str">
            <v>PD Operations and Quality</v>
          </cell>
          <cell r="T1146" t="str">
            <v>Industrial System IT</v>
          </cell>
          <cell r="U1146" t="str">
            <v>owood1</v>
          </cell>
          <cell r="V1146" t="str">
            <v>TFORN</v>
          </cell>
          <cell r="W1146" t="str">
            <v>svainala</v>
          </cell>
          <cell r="X1146" t="str">
            <v>gbhavnis</v>
          </cell>
          <cell r="Y1146" t="str">
            <v>chsu1</v>
          </cell>
          <cell r="Z1146" t="str">
            <v>pdowell6</v>
          </cell>
          <cell r="AA1146" t="str">
            <v>flackma5</v>
          </cell>
          <cell r="AB1146" t="str">
            <v>No</v>
          </cell>
          <cell r="AC1146" t="str">
            <v>-</v>
          </cell>
          <cell r="AD1146" t="str">
            <v>No</v>
          </cell>
          <cell r="AE1146" t="str">
            <v>Cycletool is application to populate and screen data and displays report for vehicle energy management engineering.</v>
          </cell>
          <cell r="AF1146" t="str">
            <v>Global</v>
          </cell>
          <cell r="AG1146">
            <v>3</v>
          </cell>
          <cell r="AH1146" t="str">
            <v>Will be Decommissioned</v>
          </cell>
          <cell r="AI1146" t="str">
            <v>TBD</v>
          </cell>
          <cell r="AK1146" t="str">
            <v>See ISIT comments</v>
          </cell>
          <cell r="AQ1146" t="str">
            <v>SQL</v>
          </cell>
          <cell r="AR1146" t="str">
            <v>Will be Decommissioned</v>
          </cell>
          <cell r="AS1146" t="str">
            <v>TBD</v>
          </cell>
        </row>
        <row r="1147">
          <cell r="A1147">
            <v>50653</v>
          </cell>
          <cell r="B1147" t="str">
            <v>Additive Manufacturing Workflow Management Softwar</v>
          </cell>
          <cell r="C1147" t="str">
            <v>In Production</v>
          </cell>
          <cell r="D1147" t="str">
            <v>AMWMS</v>
          </cell>
          <cell r="E1147" t="str">
            <v>ISIT</v>
          </cell>
          <cell r="F1147" t="str">
            <v>SKING68</v>
          </cell>
          <cell r="G1147" t="str">
            <v>JLYNN1</v>
          </cell>
          <cell r="H1147" t="str">
            <v>JRICH264</v>
          </cell>
          <cell r="I1147" t="str">
            <v>AELANGO</v>
          </cell>
          <cell r="J1147" t="str">
            <v>YES</v>
          </cell>
          <cell r="K1147" t="str">
            <v>Copper</v>
          </cell>
          <cell r="L1147" t="str">
            <v>Non S-Ox</v>
          </cell>
          <cell r="M1147">
            <v>211</v>
          </cell>
          <cell r="N1147" t="str">
            <v>No</v>
          </cell>
          <cell r="O1147" t="str">
            <v>Yes</v>
          </cell>
          <cell r="P1147">
            <v>44015</v>
          </cell>
          <cell r="Q1147" t="str">
            <v>-</v>
          </cell>
          <cell r="R1147" t="str">
            <v>COTS</v>
          </cell>
          <cell r="S1147" t="str">
            <v>Manufacturing Engineering</v>
          </cell>
          <cell r="T1147" t="str">
            <v>Industrial System IT</v>
          </cell>
          <cell r="U1147" t="str">
            <v>JHAUBENS</v>
          </cell>
          <cell r="V1147" t="str">
            <v>PGROBBEL</v>
          </cell>
          <cell r="W1147" t="str">
            <v>mranjit2</v>
          </cell>
          <cell r="X1147" t="str">
            <v>jwrubel</v>
          </cell>
          <cell r="Y1147" t="str">
            <v>clang38</v>
          </cell>
          <cell r="Z1147" t="str">
            <v>jwrubel</v>
          </cell>
          <cell r="AA1147" t="str">
            <v>dmichal3</v>
          </cell>
          <cell r="AB1147" t="str">
            <v>Yes</v>
          </cell>
          <cell r="AC1147" t="str">
            <v>-</v>
          </cell>
          <cell r="AD1147" t="str">
            <v>No</v>
          </cell>
          <cell r="AE1147" t="str">
            <v>This AM workflow software is a Additive Manufacturing specific software for 3D Printing that enables a management software that allows ordering, quoting, planning and scheduling of printed jobs that is specific to AM 3D Printing</v>
          </cell>
          <cell r="AG1147">
            <v>3</v>
          </cell>
          <cell r="AH1147" t="str">
            <v>Complete Migration to GCP (Both App &amp; DB)</v>
          </cell>
          <cell r="AI1147" t="str">
            <v>Q4 2024</v>
          </cell>
        </row>
        <row r="1148">
          <cell r="A1148">
            <v>50696</v>
          </cell>
          <cell r="B1148" t="str">
            <v>Knock Down LOT Set Order Management System</v>
          </cell>
          <cell r="C1148" t="str">
            <v>In Production</v>
          </cell>
          <cell r="D1148" t="str">
            <v>KDLOTSOM</v>
          </cell>
          <cell r="E1148" t="str">
            <v>ISIT</v>
          </cell>
          <cell r="F1148" t="str">
            <v>VVIJAY55</v>
          </cell>
          <cell r="G1148" t="str">
            <v>BGANESH</v>
          </cell>
          <cell r="H1148" t="str">
            <v>SMERCYAN</v>
          </cell>
          <cell r="I1148" t="str">
            <v>PKOTILA</v>
          </cell>
          <cell r="J1148" t="str">
            <v>NO</v>
          </cell>
          <cell r="K1148" t="str">
            <v>Silver</v>
          </cell>
          <cell r="L1148" t="str">
            <v>Non S-Ox</v>
          </cell>
          <cell r="M1148">
            <v>221</v>
          </cell>
          <cell r="N1148" t="str">
            <v>No</v>
          </cell>
          <cell r="O1148" t="str">
            <v>Yes</v>
          </cell>
          <cell r="P1148">
            <v>44101</v>
          </cell>
          <cell r="Q1148" t="str">
            <v>-</v>
          </cell>
          <cell r="R1148" t="str">
            <v>In-House</v>
          </cell>
          <cell r="S1148" t="str">
            <v>Manufacturing Staffs</v>
          </cell>
          <cell r="T1148" t="str">
            <v>Industrial System IT</v>
          </cell>
          <cell r="U1148" t="str">
            <v>ssunda82</v>
          </cell>
          <cell r="V1148" t="str">
            <v>AKURIAN</v>
          </cell>
          <cell r="W1148" t="str">
            <v>nqian2</v>
          </cell>
          <cell r="X1148" t="str">
            <v>nbalamu3</v>
          </cell>
          <cell r="Y1148" t="str">
            <v>PILOUIS</v>
          </cell>
          <cell r="Z1148" t="str">
            <v>TKARTHI7</v>
          </cell>
          <cell r="AA1148" t="str">
            <v>CANTONY</v>
          </cell>
          <cell r="AB1148" t="str">
            <v>Yes</v>
          </cell>
          <cell r="AC1148" t="str">
            <v>Yes</v>
          </cell>
          <cell r="AD1148" t="str">
            <v>No</v>
          </cell>
          <cell r="AE1148" t="str">
            <v>Knock Down LOT Set Order Management System (KDLOTSOM) manages KD Lot-Set Kit orders for both confirmed and forecast period. KD Kits can be ordered in user defined quantities (Lots) to support KD Kit assembly at a non-CMMS enabled 3rd party destination (Partner). This application enables KD Lot-Set program planning, KD Lot-Set order management and KD Lot-Set order tracking. It interacts with PDO upstream system to get the buildability at WERS level and CMMS downstream by providing KD order details at WERS level to drive supplier material release. Other Key functionalities: 1. Orders are driven based on SPCPS Sales allocations &amp; CMMS OP Plan. 2. Triggers Dealer order creation in GOALS 3. Facilitates Physical VIN generation using PVG &amp; communicates to Partner, MVP, NGAVS, GEVIS. 4. Communicates order details to NGAVS to drive PFS related functionalities at partner end. 5. Receives Vehicle Assembly Order Status from Partner systems &amp; communicates to GEVIS. 6. Order Status Tracking from Forecast to Wholesale.</v>
          </cell>
          <cell r="AG1148">
            <v>2</v>
          </cell>
          <cell r="AH1148" t="str">
            <v>Complete Migration to GCP (Both App &amp; DB)</v>
          </cell>
          <cell r="AI1148" t="str">
            <v>TBD</v>
          </cell>
          <cell r="AL1148" t="str">
            <v>Springboot</v>
          </cell>
          <cell r="AM1148" t="str">
            <v>Rewrite</v>
          </cell>
          <cell r="AN1148" t="str">
            <v>Q4 2024</v>
          </cell>
          <cell r="AQ1148" t="str">
            <v>SQL</v>
          </cell>
          <cell r="AR1148" t="str">
            <v>On-Prem</v>
          </cell>
          <cell r="AS1148" t="str">
            <v>TBD</v>
          </cell>
          <cell r="AU1148" t="str">
            <v>YES</v>
          </cell>
          <cell r="AW1148" t="str">
            <v>TBD</v>
          </cell>
        </row>
        <row r="1149">
          <cell r="A1149">
            <v>50702</v>
          </cell>
          <cell r="B1149" t="str">
            <v>Warehouse Management System</v>
          </cell>
          <cell r="C1149" t="str">
            <v>In Production</v>
          </cell>
          <cell r="D1149" t="str">
            <v>WMS</v>
          </cell>
          <cell r="E1149" t="str">
            <v>ISIT</v>
          </cell>
          <cell r="F1149" t="str">
            <v>VVIJAY55</v>
          </cell>
          <cell r="G1149" t="str">
            <v>BGANESH</v>
          </cell>
          <cell r="H1149" t="str">
            <v>AFINK4</v>
          </cell>
          <cell r="I1149" t="str">
            <v>PKOTILA</v>
          </cell>
          <cell r="J1149" t="str">
            <v>YES</v>
          </cell>
          <cell r="K1149" t="str">
            <v>Gold</v>
          </cell>
          <cell r="L1149" t="str">
            <v>Non S-Ox</v>
          </cell>
          <cell r="M1149">
            <v>111</v>
          </cell>
          <cell r="N1149" t="str">
            <v>No</v>
          </cell>
          <cell r="O1149" t="str">
            <v>Yes</v>
          </cell>
          <cell r="P1149">
            <v>44151</v>
          </cell>
          <cell r="Q1149" t="str">
            <v>-</v>
          </cell>
          <cell r="R1149" t="str">
            <v>COTS</v>
          </cell>
          <cell r="S1149" t="str">
            <v>Manufacturing Staffs</v>
          </cell>
          <cell r="T1149" t="str">
            <v>Industrial System IT</v>
          </cell>
          <cell r="U1149" t="str">
            <v>rprem2</v>
          </cell>
          <cell r="V1149" t="str">
            <v>HBOND</v>
          </cell>
          <cell r="W1149" t="str">
            <v>rnabelli</v>
          </cell>
          <cell r="X1149" t="str">
            <v>vreddy5</v>
          </cell>
          <cell r="Y1149" t="str">
            <v>sbrindh4</v>
          </cell>
          <cell r="Z1149" t="str">
            <v>cshenbag</v>
          </cell>
          <cell r="AA1149" t="str">
            <v>-</v>
          </cell>
          <cell r="AB1149" t="str">
            <v>No</v>
          </cell>
          <cell r="AC1149" t="str">
            <v>-</v>
          </cell>
          <cell r="AD1149" t="str">
            <v>No</v>
          </cell>
          <cell r="AE1149" t="str">
            <v>Warehouse Management System for plant small lot warehousing</v>
          </cell>
          <cell r="AF1149" t="str">
            <v>All</v>
          </cell>
          <cell r="AG1149">
            <v>45</v>
          </cell>
          <cell r="AH1149" t="str">
            <v>Complete Migration to GCP (Both App &amp; DB)</v>
          </cell>
          <cell r="AI1149" t="str">
            <v>Q3 2025</v>
          </cell>
          <cell r="AJ1149" t="str">
            <v>N/A</v>
          </cell>
          <cell r="AO1149" t="str">
            <v>N/A</v>
          </cell>
          <cell r="AT1149" t="str">
            <v>S/4 HANA DB</v>
          </cell>
          <cell r="AW1149" t="str">
            <v>N/A</v>
          </cell>
          <cell r="AX1149" t="str">
            <v>N/A</v>
          </cell>
        </row>
        <row r="1150">
          <cell r="A1150">
            <v>50712</v>
          </cell>
          <cell r="B1150" t="str">
            <v>H&amp;C - Regulated Attribute Verification Management</v>
          </cell>
          <cell r="C1150" t="str">
            <v>In Production</v>
          </cell>
          <cell r="D1150" t="str">
            <v>RAVM</v>
          </cell>
          <cell r="E1150" t="str">
            <v>ISIT</v>
          </cell>
          <cell r="F1150" t="str">
            <v>DKAVITHA</v>
          </cell>
          <cell r="G1150" t="str">
            <v>UVIJAYAL</v>
          </cell>
          <cell r="H1150" t="str">
            <v>NSENTHI7</v>
          </cell>
          <cell r="I1150" t="str">
            <v>TTOBOLSK</v>
          </cell>
          <cell r="J1150" t="str">
            <v>NO</v>
          </cell>
          <cell r="K1150" t="str">
            <v>Silver</v>
          </cell>
          <cell r="L1150" t="str">
            <v>Non S-Ox</v>
          </cell>
          <cell r="M1150">
            <v>211</v>
          </cell>
          <cell r="N1150" t="str">
            <v>No</v>
          </cell>
          <cell r="O1150" t="str">
            <v>Yes</v>
          </cell>
          <cell r="P1150">
            <v>43891</v>
          </cell>
          <cell r="Q1150" t="str">
            <v>-</v>
          </cell>
          <cell r="R1150" t="str">
            <v>In-House</v>
          </cell>
          <cell r="S1150" t="str">
            <v>Policy</v>
          </cell>
          <cell r="T1150">
            <v>211</v>
          </cell>
          <cell r="U1150" t="str">
            <v>JKHAMI</v>
          </cell>
          <cell r="V1150" t="str">
            <v>MGUENTHE</v>
          </cell>
          <cell r="W1150" t="str">
            <v>msukhia1</v>
          </cell>
          <cell r="X1150" t="str">
            <v>kraviku3</v>
          </cell>
          <cell r="Y1150" t="str">
            <v>kgonam</v>
          </cell>
          <cell r="Z1150" t="str">
            <v>acaren1</v>
          </cell>
          <cell r="AA1150" t="str">
            <v>mwillms6</v>
          </cell>
          <cell r="AB1150" t="str">
            <v>No</v>
          </cell>
          <cell r="AC1150" t="str">
            <v>No</v>
          </cell>
          <cell r="AD1150" t="str">
            <v>No</v>
          </cell>
          <cell r="AE1150" t="str">
            <v>As part of Homologate &amp; Certify Product supports verification of regulated Attributes, e.g. for COP, ISC, RDE</v>
          </cell>
          <cell r="AF1150" t="str">
            <v>EU/IMG</v>
          </cell>
          <cell r="AG1150">
            <v>2</v>
          </cell>
          <cell r="AH1150" t="str">
            <v>Complete Migration to GCP (Both App &amp; DB)</v>
          </cell>
          <cell r="AI1150" t="str">
            <v>Q4 2024</v>
          </cell>
          <cell r="AJ1150" t="str">
            <v>In House</v>
          </cell>
          <cell r="AK1150" t="str">
            <v>Completely migrated to GCP and decommissioned the VM Servers. Request to decommison was raised in Q1-24</v>
          </cell>
          <cell r="AL1150" t="str">
            <v>Springboot</v>
          </cell>
          <cell r="AM1150" t="str">
            <v>Version Upgrade</v>
          </cell>
          <cell r="AN1150" t="str">
            <v>Q4 2024</v>
          </cell>
          <cell r="AO1150" t="str">
            <v>Microservice running in cloud Run</v>
          </cell>
          <cell r="AP1150" t="str">
            <v>Completely migrated to GCP</v>
          </cell>
          <cell r="AQ1150" t="str">
            <v>SQL</v>
          </cell>
          <cell r="AR1150" t="str">
            <v>Modernize to Cloud Databases</v>
          </cell>
          <cell r="AS1150" t="str">
            <v>Q4 2024</v>
          </cell>
          <cell r="AT1150" t="str">
            <v>Completely migrated to Postgres on Q1-24</v>
          </cell>
        </row>
        <row r="1151">
          <cell r="A1151">
            <v>50714</v>
          </cell>
          <cell r="B1151" t="str">
            <v>TRAKA</v>
          </cell>
          <cell r="C1151" t="str">
            <v>In Production</v>
          </cell>
          <cell r="D1151" t="str">
            <v>TRAKA</v>
          </cell>
          <cell r="E1151" t="str">
            <v>ISIT</v>
          </cell>
          <cell r="F1151" t="str">
            <v>KCHRIST2</v>
          </cell>
          <cell r="G1151" t="str">
            <v>KCHRIST2</v>
          </cell>
          <cell r="H1151" t="str">
            <v>BNASSER</v>
          </cell>
          <cell r="I1151" t="str">
            <v>JLUCAS1</v>
          </cell>
          <cell r="J1151" t="str">
            <v>YES</v>
          </cell>
          <cell r="K1151" t="str">
            <v>Copper</v>
          </cell>
          <cell r="L1151" t="str">
            <v>Non S-Ox</v>
          </cell>
          <cell r="M1151">
            <v>111</v>
          </cell>
          <cell r="N1151" t="str">
            <v>Yes</v>
          </cell>
          <cell r="O1151" t="str">
            <v>No</v>
          </cell>
          <cell r="P1151">
            <v>43952</v>
          </cell>
          <cell r="Q1151" t="str">
            <v>-</v>
          </cell>
          <cell r="R1151" t="str">
            <v>COTS</v>
          </cell>
          <cell r="S1151" t="str">
            <v>PD Operations and Quality</v>
          </cell>
          <cell r="T1151" t="str">
            <v>-</v>
          </cell>
          <cell r="U1151" t="str">
            <v>tpham5</v>
          </cell>
          <cell r="V1151" t="str">
            <v>RMAYNAR2</v>
          </cell>
          <cell r="W1151" t="str">
            <v>mkeena12</v>
          </cell>
          <cell r="X1151" t="str">
            <v>ltavar13</v>
          </cell>
          <cell r="Y1151" t="str">
            <v>znelson4</v>
          </cell>
          <cell r="Z1151" t="str">
            <v>sabdulg1</v>
          </cell>
          <cell r="AA1151" t="str">
            <v>pamell</v>
          </cell>
          <cell r="AB1151" t="str">
            <v>No</v>
          </cell>
          <cell r="AC1151" t="str">
            <v>-</v>
          </cell>
          <cell r="AD1151" t="str">
            <v>No</v>
          </cell>
          <cell r="AE1151" t="str">
            <v>Beyond securing and managing access to keys, Traka solutions can generate unique workflows that support the important processes of your business u2013 require a secondary authorization for master keys, pair key sets to guarantee the lockout of hazardous systems during maintenance, or set curfews which automatically send notifications to administrators, managers or users.</v>
          </cell>
          <cell r="AG1151">
            <v>4</v>
          </cell>
          <cell r="AH1151" t="str">
            <v>EDC New Hypervisor</v>
          </cell>
          <cell r="AI1151" t="str">
            <v>Q3 2026</v>
          </cell>
          <cell r="AJ1151" t="str">
            <v>COTS</v>
          </cell>
          <cell r="AK1151" t="str">
            <v xml:space="preserve">Timeline depends on vendor readiness </v>
          </cell>
          <cell r="AQ1151" t="str">
            <v>SQL</v>
          </cell>
          <cell r="AR1151" t="str">
            <v>On-Prem</v>
          </cell>
          <cell r="AS1151" t="str">
            <v>TBD</v>
          </cell>
          <cell r="AT1151" t="str">
            <v>migrating off SQL depends on vendor available option/solution</v>
          </cell>
        </row>
        <row r="1152">
          <cell r="A1152">
            <v>50740</v>
          </cell>
          <cell r="B1152" t="str">
            <v>Gravity Sketch</v>
          </cell>
          <cell r="C1152" t="str">
            <v>In Production</v>
          </cell>
          <cell r="D1152" t="str">
            <v>GS</v>
          </cell>
          <cell r="E1152" t="str">
            <v>ISIT</v>
          </cell>
          <cell r="F1152" t="str">
            <v>SBONNICI</v>
          </cell>
          <cell r="G1152" t="str">
            <v>KRAMMOHA</v>
          </cell>
          <cell r="H1152" t="str">
            <v>IWEITZER</v>
          </cell>
          <cell r="I1152" t="str">
            <v>IWEITZER</v>
          </cell>
          <cell r="J1152" t="str">
            <v>NO</v>
          </cell>
          <cell r="K1152" t="str">
            <v>Bronze</v>
          </cell>
          <cell r="L1152" t="str">
            <v>Non S-Ox</v>
          </cell>
          <cell r="M1152">
            <v>311</v>
          </cell>
          <cell r="N1152" t="str">
            <v>Yes</v>
          </cell>
          <cell r="O1152" t="str">
            <v>No</v>
          </cell>
          <cell r="P1152">
            <v>44070</v>
          </cell>
          <cell r="Q1152">
            <v>46022</v>
          </cell>
          <cell r="R1152" t="str">
            <v>-</v>
          </cell>
          <cell r="S1152" t="str">
            <v>Advanced PD and Tech</v>
          </cell>
          <cell r="T1152" t="str">
            <v>Industrial System IT</v>
          </cell>
          <cell r="U1152" t="str">
            <v>msmit201</v>
          </cell>
          <cell r="V1152" t="str">
            <v>GHUTTING</v>
          </cell>
          <cell r="W1152" t="str">
            <v>-</v>
          </cell>
          <cell r="X1152" t="str">
            <v>hkanthal</v>
          </cell>
          <cell r="Y1152" t="str">
            <v>-</v>
          </cell>
          <cell r="Z1152" t="str">
            <v>mkohli1</v>
          </cell>
          <cell r="AA1152" t="str">
            <v>-</v>
          </cell>
          <cell r="AB1152" t="str">
            <v>No</v>
          </cell>
          <cell r="AC1152" t="str">
            <v>-</v>
          </cell>
          <cell r="AD1152" t="str">
            <v>No</v>
          </cell>
          <cell r="AE1152" t="str">
            <v>Gravity Sketch is a VR (virtual reality) design creative tool.  Feasibility and reference data (including 3D data and imagery) can be imported and 3D data can be exported for use downstream in the design process.</v>
          </cell>
          <cell r="AG1152">
            <v>9</v>
          </cell>
          <cell r="AH1152" t="str">
            <v xml:space="preserve">Complete Migration to SaaS </v>
          </cell>
          <cell r="AI1152" t="str">
            <v>Q4 2024</v>
          </cell>
          <cell r="AK1152" t="str">
            <v>Completed in 2024?</v>
          </cell>
          <cell r="AQ1152" t="str">
            <v>SQL</v>
          </cell>
          <cell r="AR1152" t="str">
            <v>Will be Decommissioned</v>
          </cell>
          <cell r="AS1152" t="str">
            <v>TBD</v>
          </cell>
        </row>
        <row r="1153">
          <cell r="A1153">
            <v>50779</v>
          </cell>
          <cell r="B1153" t="str">
            <v>H&amp;C-Heavy Duty Verify</v>
          </cell>
          <cell r="C1153" t="str">
            <v>In Production</v>
          </cell>
          <cell r="D1153" t="str">
            <v>HD Verify</v>
          </cell>
          <cell r="E1153" t="str">
            <v>ISIT</v>
          </cell>
          <cell r="F1153" t="str">
            <v>DKAVITHA</v>
          </cell>
          <cell r="G1153" t="str">
            <v>UVIJAYAL</v>
          </cell>
          <cell r="H1153" t="str">
            <v>KDINESH4</v>
          </cell>
          <cell r="I1153" t="str">
            <v>TTOBOLSK</v>
          </cell>
          <cell r="J1153" t="str">
            <v>NO</v>
          </cell>
          <cell r="K1153" t="str">
            <v>Silver</v>
          </cell>
          <cell r="L1153" t="str">
            <v>Non S-Ox</v>
          </cell>
          <cell r="M1153">
            <v>231</v>
          </cell>
          <cell r="N1153" t="str">
            <v>No</v>
          </cell>
          <cell r="O1153" t="str">
            <v>Yes</v>
          </cell>
          <cell r="P1153">
            <v>43738</v>
          </cell>
          <cell r="Q1153">
            <v>47391</v>
          </cell>
          <cell r="R1153" t="str">
            <v>In-House</v>
          </cell>
          <cell r="S1153" t="str">
            <v>Policy</v>
          </cell>
          <cell r="T1153" t="str">
            <v>Industrial System IT</v>
          </cell>
          <cell r="U1153" t="str">
            <v>mguenthe</v>
          </cell>
          <cell r="V1153" t="str">
            <v>MFUHER</v>
          </cell>
          <cell r="W1153" t="str">
            <v>msukhia1</v>
          </cell>
          <cell r="X1153" t="str">
            <v>srajen36</v>
          </cell>
          <cell r="Y1153" t="str">
            <v>kthirug2</v>
          </cell>
          <cell r="Z1153" t="str">
            <v>jsas</v>
          </cell>
          <cell r="AA1153" t="str">
            <v>mduffy6</v>
          </cell>
          <cell r="AB1153" t="str">
            <v>No</v>
          </cell>
          <cell r="AC1153" t="str">
            <v>No</v>
          </cell>
          <cell r="AD1153" t="str">
            <v>No</v>
          </cell>
          <cell r="AE1153" t="str">
            <v>As part of Homologate &amp; Certify Product supporting the Heavy duty dyno cert process for EPA &amp; CARB</v>
          </cell>
          <cell r="AG1153">
            <v>1</v>
          </cell>
          <cell r="AH1153" t="str">
            <v>Complete Migration to GCP (Both App &amp; DB)</v>
          </cell>
          <cell r="AI1153" t="str">
            <v>Q4 2024</v>
          </cell>
          <cell r="AK1153" t="str">
            <v>All VM servers are decommissioned by Q3-24</v>
          </cell>
          <cell r="AL1153" t="str">
            <v>Springboot (Java &gt;= 17)</v>
          </cell>
          <cell r="AM1153" t="str">
            <v>Version Upgrade</v>
          </cell>
          <cell r="AN1153" t="str">
            <v>TBD</v>
          </cell>
          <cell r="AP1153" t="str">
            <v>Application is migrated to cloudRun by Q4-23. Application is already on latest tech stack.</v>
          </cell>
          <cell r="AQ1153" t="str">
            <v>SQL</v>
          </cell>
          <cell r="AR1153" t="str">
            <v>Modernize to Cloud Databases</v>
          </cell>
          <cell r="AS1153" t="str">
            <v>Q4 2024</v>
          </cell>
          <cell r="AT1153" t="str">
            <v>Postgres migration is completed by Q4-23.</v>
          </cell>
        </row>
        <row r="1154">
          <cell r="A1154">
            <v>50781</v>
          </cell>
          <cell r="B1154" t="str">
            <v>PTNVH Process Tools</v>
          </cell>
          <cell r="C1154" t="str">
            <v>In Production</v>
          </cell>
          <cell r="D1154" t="str">
            <v>PTNVH-TRS</v>
          </cell>
          <cell r="E1154" t="str">
            <v>ISIT</v>
          </cell>
          <cell r="F1154" t="str">
            <v>JKOONS</v>
          </cell>
          <cell r="G1154" t="str">
            <v>MNOVAK1</v>
          </cell>
          <cell r="H1154" t="str">
            <v>MGERMAN</v>
          </cell>
          <cell r="I1154" t="str">
            <v>JLUCAS1</v>
          </cell>
          <cell r="J1154" t="str">
            <v>NO</v>
          </cell>
          <cell r="K1154" t="str">
            <v>Bronze</v>
          </cell>
          <cell r="L1154" t="str">
            <v>Non S-Ox</v>
          </cell>
          <cell r="M1154">
            <v>111</v>
          </cell>
          <cell r="N1154" t="str">
            <v>no</v>
          </cell>
          <cell r="O1154" t="str">
            <v>No</v>
          </cell>
          <cell r="P1154">
            <v>43585</v>
          </cell>
          <cell r="Q1154" t="str">
            <v>-</v>
          </cell>
          <cell r="R1154" t="str">
            <v>In-House</v>
          </cell>
          <cell r="S1154" t="str">
            <v>PD Operations and Quality</v>
          </cell>
          <cell r="T1154" t="str">
            <v>Industrial System IT</v>
          </cell>
          <cell r="U1154" t="str">
            <v>MCLAPPER</v>
          </cell>
          <cell r="V1154" t="str">
            <v>MDUGAN</v>
          </cell>
          <cell r="W1154" t="str">
            <v>vhanuman</v>
          </cell>
          <cell r="X1154" t="str">
            <v>SHARIDA2</v>
          </cell>
          <cell r="Y1154" t="str">
            <v>MSUNDA23</v>
          </cell>
          <cell r="Z1154" t="str">
            <v>ccundy1</v>
          </cell>
          <cell r="AA1154" t="str">
            <v>-</v>
          </cell>
          <cell r="AB1154" t="str">
            <v>No</v>
          </cell>
          <cell r="AC1154" t="str">
            <v>-</v>
          </cell>
          <cell r="AD1154" t="str">
            <v>No</v>
          </cell>
          <cell r="AE1154" t="str">
            <v>In House process software to manage business process and run estimation tools.</v>
          </cell>
          <cell r="AF1154" t="str">
            <v>NA</v>
          </cell>
          <cell r="AG1154">
            <v>8</v>
          </cell>
          <cell r="AH1154" t="str">
            <v>Complete Migration to GCP (Both App &amp; DB)</v>
          </cell>
          <cell r="AI1154" t="str">
            <v>Q4 2026</v>
          </cell>
          <cell r="AJ1154" t="str">
            <v>Need VM to run Siemens analysis software. PTNVH already moved to GCP CLOUD</v>
          </cell>
          <cell r="AK1154" t="str">
            <v>Already Migrated to GCP</v>
          </cell>
          <cell r="AL1154" t="str">
            <v>Springboot (Java &gt;= 17)</v>
          </cell>
          <cell r="AM1154" t="str">
            <v>Rewrite</v>
          </cell>
          <cell r="AN1154" t="str">
            <v>TBD</v>
          </cell>
          <cell r="AQ1154" t="str">
            <v>SQL</v>
          </cell>
          <cell r="AR1154" t="str">
            <v>Modernize to Cloud Databases</v>
          </cell>
          <cell r="AS1154" t="str">
            <v>TBD</v>
          </cell>
          <cell r="AT1154" t="str">
            <v>Already migrated to GCP PostGres</v>
          </cell>
        </row>
        <row r="1155">
          <cell r="A1155">
            <v>50809</v>
          </cell>
          <cell r="B1155" t="str">
            <v>Font Management System</v>
          </cell>
          <cell r="C1155" t="str">
            <v>In Production</v>
          </cell>
          <cell r="D1155" t="str">
            <v>Fontera</v>
          </cell>
          <cell r="E1155" t="str">
            <v>ISIT</v>
          </cell>
          <cell r="F1155" t="str">
            <v>JKOONS</v>
          </cell>
          <cell r="G1155" t="str">
            <v>CDODD7</v>
          </cell>
          <cell r="H1155" t="str">
            <v>SJAIMES</v>
          </cell>
          <cell r="I1155" t="str">
            <v>JLUCAS1</v>
          </cell>
          <cell r="J1155" t="str">
            <v>NO</v>
          </cell>
          <cell r="K1155" t="str">
            <v>Copper</v>
          </cell>
          <cell r="L1155" t="str">
            <v>Non S-Ox</v>
          </cell>
          <cell r="M1155">
            <v>211</v>
          </cell>
          <cell r="N1155" t="str">
            <v>Yes</v>
          </cell>
          <cell r="O1155" t="str">
            <v>No</v>
          </cell>
          <cell r="P1155">
            <v>44926</v>
          </cell>
          <cell r="Q1155">
            <v>46022</v>
          </cell>
          <cell r="R1155" t="str">
            <v>-</v>
          </cell>
          <cell r="S1155" t="str">
            <v>Advanced PD and Tech</v>
          </cell>
          <cell r="T1155" t="str">
            <v>-</v>
          </cell>
          <cell r="U1155" t="str">
            <v>SJAIMES</v>
          </cell>
          <cell r="V1155" t="str">
            <v>CDODD7</v>
          </cell>
          <cell r="W1155" t="str">
            <v>mkeena12</v>
          </cell>
          <cell r="X1155" t="str">
            <v>sanandh3</v>
          </cell>
          <cell r="Y1155" t="str">
            <v>rmanojk4</v>
          </cell>
          <cell r="Z1155" t="str">
            <v>smoren20</v>
          </cell>
          <cell r="AA1155" t="str">
            <v>mgarc403</v>
          </cell>
          <cell r="AB1155" t="str">
            <v>Yes</v>
          </cell>
          <cell r="AC1155" t="str">
            <v>No</v>
          </cell>
          <cell r="AD1155" t="str">
            <v>No</v>
          </cell>
          <cell r="AE1155" t="str">
            <v>A font management system for global vehicle programs</v>
          </cell>
          <cell r="AG1155">
            <v>3</v>
          </cell>
          <cell r="AH1155" t="str">
            <v>Complete Migration to GCP (Both App &amp; DB)</v>
          </cell>
          <cell r="AI1155" t="str">
            <v>TBD</v>
          </cell>
          <cell r="AQ1155" t="str">
            <v>SQL</v>
          </cell>
          <cell r="AR1155" t="str">
            <v>Modernize to Cloud Databases</v>
          </cell>
          <cell r="AS1155" t="str">
            <v>TBD</v>
          </cell>
        </row>
        <row r="1156">
          <cell r="A1156">
            <v>50959</v>
          </cell>
          <cell r="B1156" t="str">
            <v>PEGA MP&amp;L RPA</v>
          </cell>
          <cell r="C1156" t="str">
            <v>In Production</v>
          </cell>
          <cell r="D1156" t="str">
            <v>PEGARPAMPL</v>
          </cell>
          <cell r="E1156" t="str">
            <v>ISIT</v>
          </cell>
          <cell r="F1156" t="str">
            <v>VVIJAY55</v>
          </cell>
          <cell r="G1156" t="str">
            <v>BGANESH</v>
          </cell>
          <cell r="H1156" t="str">
            <v>TKRISHN8</v>
          </cell>
          <cell r="I1156" t="str">
            <v>SSENTH15</v>
          </cell>
          <cell r="J1156" t="str">
            <v>NO</v>
          </cell>
          <cell r="K1156" t="str">
            <v>Silver</v>
          </cell>
          <cell r="L1156" t="str">
            <v>Non S-Ox</v>
          </cell>
          <cell r="M1156">
            <v>233</v>
          </cell>
          <cell r="N1156" t="str">
            <v>No</v>
          </cell>
          <cell r="O1156" t="str">
            <v>Yes</v>
          </cell>
          <cell r="P1156">
            <v>43553</v>
          </cell>
          <cell r="Q1156" t="str">
            <v>-</v>
          </cell>
          <cell r="R1156" t="str">
            <v>In-House</v>
          </cell>
          <cell r="S1156" t="str">
            <v>Manufacturing Staffs</v>
          </cell>
          <cell r="T1156" t="str">
            <v>-</v>
          </cell>
          <cell r="U1156" t="str">
            <v>ssunda82</v>
          </cell>
          <cell r="V1156" t="str">
            <v>AKURIAN</v>
          </cell>
          <cell r="W1156" t="str">
            <v>ptirupa3</v>
          </cell>
          <cell r="X1156" t="str">
            <v>jmathan</v>
          </cell>
          <cell r="Y1156" t="str">
            <v>aneelaka</v>
          </cell>
          <cell r="Z1156" t="str">
            <v>smahenda</v>
          </cell>
          <cell r="AA1156" t="str">
            <v>LRAGHUN1</v>
          </cell>
          <cell r="AB1156" t="str">
            <v>No</v>
          </cell>
          <cell r="AC1156" t="str">
            <v>-</v>
          </cell>
          <cell r="AD1156" t="str">
            <v>No</v>
          </cell>
          <cell r="AE1156" t="str">
            <v>PEGA MP&amp;L RPA IT Team for development</v>
          </cell>
          <cell r="AI1156" t="str">
            <v>Q4 2024</v>
          </cell>
          <cell r="AK1156" t="str">
            <v>VDI Component stays as-is; while Robot Manager (PEGA component) will to SaaS</v>
          </cell>
          <cell r="AQ1156" t="str">
            <v>SQL</v>
          </cell>
          <cell r="AR1156" t="str">
            <v>Modernize to Cloud Databases</v>
          </cell>
          <cell r="AS1156" t="str">
            <v>TBD</v>
          </cell>
          <cell r="AT1156" t="str">
            <v>No dedicated SQL DB available. Implementations engage PEGA Platform DB</v>
          </cell>
        </row>
        <row r="1157">
          <cell r="A1157">
            <v>50986</v>
          </cell>
          <cell r="B1157" t="str">
            <v>Manufacturing Vehicle Distribution - Corrective Action Management</v>
          </cell>
          <cell r="C1157" t="str">
            <v>In Production</v>
          </cell>
          <cell r="D1157" t="str">
            <v>MVD-CAM</v>
          </cell>
          <cell r="E1157" t="str">
            <v>ISIT</v>
          </cell>
          <cell r="F1157" t="str">
            <v>VVIJAY55</v>
          </cell>
          <cell r="G1157" t="str">
            <v>RADAM10</v>
          </cell>
          <cell r="H1157" t="str">
            <v>VDODDAMR</v>
          </cell>
          <cell r="I1157" t="str">
            <v>SSENTH15</v>
          </cell>
          <cell r="J1157" t="str">
            <v>NO</v>
          </cell>
          <cell r="K1157" t="str">
            <v>Silver</v>
          </cell>
          <cell r="L1157" t="str">
            <v>Non S-Ox</v>
          </cell>
          <cell r="M1157">
            <v>122</v>
          </cell>
          <cell r="N1157" t="str">
            <v>No</v>
          </cell>
          <cell r="O1157" t="str">
            <v>Yes</v>
          </cell>
          <cell r="P1157">
            <v>43983</v>
          </cell>
          <cell r="Q1157" t="str">
            <v>-</v>
          </cell>
          <cell r="R1157" t="str">
            <v>In-House</v>
          </cell>
          <cell r="S1157" t="str">
            <v>Manufacturing Staffs</v>
          </cell>
          <cell r="T1157" t="str">
            <v>Industrial System IT</v>
          </cell>
          <cell r="U1157" t="str">
            <v>amcmall</v>
          </cell>
          <cell r="V1157" t="str">
            <v>PROOSEN</v>
          </cell>
          <cell r="W1157" t="str">
            <v>ptirupa3</v>
          </cell>
          <cell r="X1157" t="str">
            <v>jketting</v>
          </cell>
          <cell r="Y1157" t="str">
            <v>jscot236</v>
          </cell>
          <cell r="Z1157" t="str">
            <v>jbertin3</v>
          </cell>
          <cell r="AA1157" t="str">
            <v>ishirar</v>
          </cell>
          <cell r="AB1157" t="str">
            <v>Yes</v>
          </cell>
          <cell r="AC1157" t="str">
            <v>No</v>
          </cell>
          <cell r="AD1157" t="str">
            <v>No</v>
          </cell>
          <cell r="AE1157" t="str">
            <v>The purpose of Manufacturing Vehicle Distribution - Corrective Action Management is to assist with the handling of exceptions when a VIN is off-plan between vehicle production and delivery to the final destination.  This can include facilitating Spot Buys, Diversions, Manual Invoice submission and approvals, and telematics alerts based on various business thresholds and KPI criteria.</v>
          </cell>
          <cell r="AF1157" t="str">
            <v>Global</v>
          </cell>
          <cell r="AG1157">
            <v>3</v>
          </cell>
          <cell r="AH1157" t="str">
            <v>Complete Migration to GCP (Both App &amp; DB)</v>
          </cell>
          <cell r="AI1157" t="str">
            <v>Q4 2024</v>
          </cell>
          <cell r="AL1157" t="str">
            <v>Springboot (Java &gt;= 17)</v>
          </cell>
          <cell r="AM1157" t="str">
            <v>Version Upgrade</v>
          </cell>
          <cell r="AN1157" t="str">
            <v>Q4 2024</v>
          </cell>
          <cell r="AO1157" t="str">
            <v>2- Microservices, 20+,- Screens, Spring Batch-6,Webservice-1, Users-375 Active BU, 6- App Users</v>
          </cell>
          <cell r="AQ1157" t="str">
            <v>SQL</v>
          </cell>
          <cell r="AR1157" t="str">
            <v>Modernize to Cloud Databases</v>
          </cell>
          <cell r="AS1157" t="str">
            <v>Q4 2024</v>
          </cell>
        </row>
        <row r="1158">
          <cell r="A1158">
            <v>50991</v>
          </cell>
          <cell r="B1158" t="str">
            <v>Broadcast Web Services</v>
          </cell>
          <cell r="C1158" t="str">
            <v>In Production</v>
          </cell>
          <cell r="D1158" t="str">
            <v>BCWS</v>
          </cell>
          <cell r="E1158" t="str">
            <v>ISIT</v>
          </cell>
          <cell r="F1158" t="str">
            <v>AMEHER1</v>
          </cell>
          <cell r="G1158" t="str">
            <v>ADURSO</v>
          </cell>
          <cell r="H1158" t="str">
            <v>RVOSS5</v>
          </cell>
          <cell r="I1158" t="str">
            <v>RPRASA22</v>
          </cell>
          <cell r="J1158" t="str">
            <v>NO</v>
          </cell>
          <cell r="K1158" t="str">
            <v>Silver</v>
          </cell>
          <cell r="L1158" t="str">
            <v>Non S-Ox</v>
          </cell>
          <cell r="M1158">
            <v>121</v>
          </cell>
          <cell r="N1158" t="str">
            <v>No</v>
          </cell>
          <cell r="O1158" t="str">
            <v>Yes</v>
          </cell>
          <cell r="P1158">
            <v>43724</v>
          </cell>
          <cell r="Q1158" t="str">
            <v>-</v>
          </cell>
          <cell r="R1158" t="str">
            <v>In-House</v>
          </cell>
          <cell r="S1158" t="str">
            <v>Manufacturing Staffs</v>
          </cell>
          <cell r="T1158">
            <v>121</v>
          </cell>
          <cell r="U1158" t="str">
            <v>ssunda82</v>
          </cell>
          <cell r="V1158" t="str">
            <v>AKURIAN</v>
          </cell>
          <cell r="W1158" t="str">
            <v>bbilicki</v>
          </cell>
          <cell r="X1158" t="str">
            <v>bchidam1</v>
          </cell>
          <cell r="Y1158" t="str">
            <v>rhopkin4</v>
          </cell>
          <cell r="Z1158" t="str">
            <v>-</v>
          </cell>
          <cell r="AA1158" t="str">
            <v>-</v>
          </cell>
          <cell r="AB1158" t="str">
            <v>No</v>
          </cell>
          <cell r="AC1158" t="str">
            <v>No</v>
          </cell>
          <cell r="AD1158" t="str">
            <v>No</v>
          </cell>
          <cell r="AE1158" t="str">
            <v>Broadcast Web Services is a service allowing downstream subscribers internal to assembly plants to receive various types of vehicle build data</v>
          </cell>
          <cell r="AG1158">
            <v>3</v>
          </cell>
          <cell r="AH1158" t="str">
            <v>EDC CaaS</v>
          </cell>
          <cell r="AI1158" t="str">
            <v>Q4 2025</v>
          </cell>
          <cell r="AJ1158" t="str">
            <v>N/A</v>
          </cell>
          <cell r="AK1158" t="str">
            <v>Migrated to EDC CaaS from PCF for a single site. Will be hosted on the In-Plant CaaS cluster for the other sites</v>
          </cell>
          <cell r="AL1158" t="str">
            <v>Springboot</v>
          </cell>
          <cell r="AM1158" t="str">
            <v>Version Upgrade</v>
          </cell>
          <cell r="AN1158" t="str">
            <v>Q2 2025</v>
          </cell>
          <cell r="AO1158" t="str">
            <v>300 users
Java 11
Springboot 2.7</v>
          </cell>
          <cell r="AP1158" t="str">
            <v>Single site migrated to EDC CaaS. Upgrade to Java version 17</v>
          </cell>
          <cell r="AQ1158" t="str">
            <v>SQL</v>
          </cell>
          <cell r="AR1158" t="str">
            <v>On-Prem</v>
          </cell>
          <cell r="AS1158" t="str">
            <v>TBD</v>
          </cell>
          <cell r="AT1158" t="str">
            <v>Requires SQL AlwaysOn. Database VM will be migrated to OSV AS-IS.  No changes will be made to the application</v>
          </cell>
          <cell r="AW1158" t="str">
            <v>N/A</v>
          </cell>
        </row>
        <row r="1159">
          <cell r="A1159">
            <v>50994</v>
          </cell>
          <cell r="B1159" t="str">
            <v>Dynetics EOL CADET Electrical Test System</v>
          </cell>
          <cell r="C1159" t="str">
            <v>In Production</v>
          </cell>
          <cell r="D1159" t="str">
            <v>EOL Sys</v>
          </cell>
          <cell r="E1159" t="str">
            <v>ISIT</v>
          </cell>
          <cell r="F1159" t="str">
            <v>SKING68</v>
          </cell>
          <cell r="G1159" t="str">
            <v>DCLEME13</v>
          </cell>
          <cell r="H1159" t="str">
            <v>TPICKERE</v>
          </cell>
          <cell r="I1159" t="str">
            <v>RPRASA22</v>
          </cell>
          <cell r="J1159" t="str">
            <v>YES</v>
          </cell>
          <cell r="K1159" t="str">
            <v>Silver</v>
          </cell>
          <cell r="L1159" t="str">
            <v>Non S-Ox</v>
          </cell>
          <cell r="M1159">
            <v>112</v>
          </cell>
          <cell r="N1159" t="str">
            <v>Yes</v>
          </cell>
          <cell r="O1159" t="str">
            <v>No</v>
          </cell>
          <cell r="P1159">
            <v>43798</v>
          </cell>
          <cell r="Q1159">
            <v>47317</v>
          </cell>
          <cell r="R1159" t="str">
            <v>COTS</v>
          </cell>
          <cell r="S1159" t="str">
            <v>Manufacturing Engineering</v>
          </cell>
          <cell r="T1159" t="str">
            <v>-</v>
          </cell>
          <cell r="U1159" t="str">
            <v>ryoshida</v>
          </cell>
          <cell r="V1159" t="str">
            <v>MBAKE205</v>
          </cell>
          <cell r="W1159" t="str">
            <v>kcomben</v>
          </cell>
          <cell r="X1159" t="str">
            <v>tflakes</v>
          </cell>
          <cell r="Y1159" t="str">
            <v>-</v>
          </cell>
          <cell r="Z1159" t="str">
            <v>jparmar</v>
          </cell>
          <cell r="AA1159" t="str">
            <v>mpolloc4</v>
          </cell>
          <cell r="AB1159" t="str">
            <v>No</v>
          </cell>
          <cell r="AC1159" t="str">
            <v>-</v>
          </cell>
          <cell r="AD1159" t="str">
            <v>No</v>
          </cell>
          <cell r="AE1159" t="str">
            <v>Dynetics EOL CADET Electrical Test System is a specialized application intended to allow for vehicle ECU programming, configuration, diagnostics, and other functional tests.  It utilizes an HMI, custom PC-oriented hardware and software, CAN communications, digital I/O, and network communications to facilitate testing, generate test results, and providing reporting</v>
          </cell>
          <cell r="AG1159">
            <v>5</v>
          </cell>
          <cell r="AH1159" t="str">
            <v>EDC New Hypervisor</v>
          </cell>
          <cell r="AI1159" t="str">
            <v>TBD</v>
          </cell>
          <cell r="AK1159" t="str">
            <v>One-off vendor product</v>
          </cell>
          <cell r="AQ1159" t="str">
            <v>SQL</v>
          </cell>
          <cell r="AR1159" t="str">
            <v>On-Prem</v>
          </cell>
          <cell r="AS1159" t="str">
            <v>TBD</v>
          </cell>
          <cell r="AT1159" t="str">
            <v>COTS. Very limited. Not sure PO for migration is worth it.</v>
          </cell>
        </row>
        <row r="1160">
          <cell r="A1160">
            <v>51020</v>
          </cell>
          <cell r="B1160" t="str">
            <v>Savanna Location Engine (SLE)</v>
          </cell>
          <cell r="C1160" t="str">
            <v>In Production</v>
          </cell>
          <cell r="D1160" t="str">
            <v>SLE</v>
          </cell>
          <cell r="E1160" t="str">
            <v>ISIT</v>
          </cell>
          <cell r="F1160" t="str">
            <v>VVIJAY55</v>
          </cell>
          <cell r="G1160" t="str">
            <v>RADAM10</v>
          </cell>
          <cell r="H1160" t="str">
            <v>PYORK</v>
          </cell>
          <cell r="I1160" t="str">
            <v>SSENTH15</v>
          </cell>
          <cell r="J1160" t="str">
            <v>YES</v>
          </cell>
          <cell r="K1160" t="str">
            <v>Silver</v>
          </cell>
          <cell r="L1160" t="str">
            <v>Non S-Ox</v>
          </cell>
          <cell r="M1160">
            <v>111</v>
          </cell>
          <cell r="N1160" t="str">
            <v>No</v>
          </cell>
          <cell r="O1160" t="str">
            <v>Yes</v>
          </cell>
          <cell r="P1160">
            <v>43898</v>
          </cell>
          <cell r="Q1160" t="str">
            <v>-</v>
          </cell>
          <cell r="R1160" t="str">
            <v>COTS</v>
          </cell>
          <cell r="S1160" t="str">
            <v>Manufacturing Staffs</v>
          </cell>
          <cell r="T1160" t="str">
            <v>Industrial System IT</v>
          </cell>
          <cell r="U1160" t="str">
            <v>JSCHULE6</v>
          </cell>
          <cell r="V1160" t="str">
            <v>SISENBOR</v>
          </cell>
          <cell r="W1160" t="str">
            <v>RROSAR14</v>
          </cell>
          <cell r="X1160" t="str">
            <v>bpeter90</v>
          </cell>
          <cell r="Y1160" t="str">
            <v>nkodali2</v>
          </cell>
          <cell r="Z1160" t="str">
            <v>mgiord11</v>
          </cell>
          <cell r="AA1160" t="str">
            <v>-</v>
          </cell>
          <cell r="AB1160" t="str">
            <v>No</v>
          </cell>
          <cell r="AC1160" t="str">
            <v>-</v>
          </cell>
          <cell r="AD1160" t="str">
            <v>No</v>
          </cell>
          <cell r="AE1160" t="str">
            <v>Savanna Location Engine is an integrated software package.  Using algorithms and rules engine it derives actionable information and business context from the location data and a common set of outputs to share with applications.  Location data is captured by using hardware including sensing, tagging, and mobility technologies, as well as third-party technologies.</v>
          </cell>
          <cell r="AG1160">
            <v>12</v>
          </cell>
          <cell r="AH1160" t="str">
            <v>Complete Migration to GCP (Both App &amp; DB)</v>
          </cell>
          <cell r="AI1160" t="str">
            <v>TBD</v>
          </cell>
          <cell r="AQ1160" t="str">
            <v>SQL</v>
          </cell>
          <cell r="AR1160" t="str">
            <v>Will be Decommissioned</v>
          </cell>
          <cell r="AS1160" t="str">
            <v>TBD</v>
          </cell>
        </row>
        <row r="1161">
          <cell r="A1161">
            <v>51038</v>
          </cell>
          <cell r="B1161" t="str">
            <v>M/ECAD</v>
          </cell>
          <cell r="C1161" t="str">
            <v>In Production</v>
          </cell>
          <cell r="D1161" t="str">
            <v>M/ECAD</v>
          </cell>
          <cell r="E1161" t="str">
            <v>ISIT</v>
          </cell>
          <cell r="F1161" t="str">
            <v>MNOWICK1</v>
          </cell>
          <cell r="G1161" t="str">
            <v>PBORGAO1</v>
          </cell>
          <cell r="H1161" t="str">
            <v>IAKLEH</v>
          </cell>
          <cell r="I1161" t="str">
            <v>GRAO3</v>
          </cell>
          <cell r="J1161" t="str">
            <v>NO</v>
          </cell>
          <cell r="K1161" t="str">
            <v>Bronze</v>
          </cell>
          <cell r="L1161" t="str">
            <v>Non S-Ox</v>
          </cell>
          <cell r="M1161" t="str">
            <v>-</v>
          </cell>
          <cell r="N1161" t="str">
            <v>Yes</v>
          </cell>
          <cell r="O1161" t="str">
            <v>No</v>
          </cell>
          <cell r="P1161">
            <v>44929</v>
          </cell>
          <cell r="Q1161">
            <v>46022</v>
          </cell>
          <cell r="R1161" t="str">
            <v>In-House</v>
          </cell>
          <cell r="S1161" t="str">
            <v>Advanced PD and Tech</v>
          </cell>
          <cell r="T1161" t="str">
            <v>-</v>
          </cell>
          <cell r="U1161" t="str">
            <v>jpawlosk</v>
          </cell>
          <cell r="V1161" t="str">
            <v>KBERISTA</v>
          </cell>
          <cell r="W1161" t="str">
            <v>gbeera</v>
          </cell>
          <cell r="X1161" t="str">
            <v>ERAJKUM2</v>
          </cell>
          <cell r="Y1161" t="str">
            <v>harzagan</v>
          </cell>
          <cell r="Z1161" t="str">
            <v>harzagan</v>
          </cell>
          <cell r="AA1161" t="str">
            <v>-</v>
          </cell>
          <cell r="AB1161" t="str">
            <v>No</v>
          </cell>
          <cell r="AC1161" t="str">
            <v>-</v>
          </cell>
          <cell r="AD1161" t="str">
            <v>-</v>
          </cell>
          <cell r="AE1161" t="str">
            <v>M/ECAD is a comprehensive project that is focused on looking for the most optimal way to address the current and future business changes for the EDS Core department; this solution was designed to support the most recent engineering platforms CAD The Master and the upcoming FSS. Project: M/ECAD includes a series of functional components such as 3D PMI, DTSync, MCI 2.0, FFA2, EDS Checklist, WGO and a series of ECAD Inputs.</v>
          </cell>
          <cell r="AG1161">
            <v>4</v>
          </cell>
          <cell r="AH1161" t="str">
            <v>EDC New Hypervisor</v>
          </cell>
          <cell r="AI1161" t="str">
            <v>TBD</v>
          </cell>
          <cell r="AJ1161" t="str">
            <v>BMIT</v>
          </cell>
          <cell r="AK1161" t="str">
            <v>See ISIT comments</v>
          </cell>
          <cell r="AQ1161" t="str">
            <v>SQL</v>
          </cell>
          <cell r="AR1161" t="str">
            <v>On-Prem</v>
          </cell>
          <cell r="AS1161" t="str">
            <v>TBD</v>
          </cell>
          <cell r="AT1161" t="str">
            <v>BMIT application. Needs to be re-engineered. Resource availability is a risk.</v>
          </cell>
          <cell r="AV1161" t="str">
            <v>Rewrite apps to GCP</v>
          </cell>
        </row>
        <row r="1162">
          <cell r="A1162">
            <v>51092</v>
          </cell>
          <cell r="B1162" t="str">
            <v>Manufacturing Vehicle Distribution - Dashboards and Analytics</v>
          </cell>
          <cell r="C1162" t="str">
            <v>In Production</v>
          </cell>
          <cell r="D1162" t="str">
            <v>MVD - DNA</v>
          </cell>
          <cell r="E1162" t="str">
            <v>ISIT</v>
          </cell>
          <cell r="F1162" t="str">
            <v>VVIJAY55</v>
          </cell>
          <cell r="G1162" t="str">
            <v>RADAM10</v>
          </cell>
          <cell r="H1162" t="str">
            <v>VDODDAMR</v>
          </cell>
          <cell r="I1162" t="str">
            <v>SSENTH15</v>
          </cell>
          <cell r="J1162" t="str">
            <v>NO</v>
          </cell>
          <cell r="K1162" t="str">
            <v>Silver</v>
          </cell>
          <cell r="L1162" t="str">
            <v>Non S-Ox</v>
          </cell>
          <cell r="M1162">
            <v>211</v>
          </cell>
          <cell r="N1162" t="str">
            <v>No</v>
          </cell>
          <cell r="O1162" t="str">
            <v>Yes</v>
          </cell>
          <cell r="P1162">
            <v>43902</v>
          </cell>
          <cell r="Q1162" t="str">
            <v>-</v>
          </cell>
          <cell r="R1162" t="str">
            <v>In-House</v>
          </cell>
          <cell r="S1162" t="str">
            <v>Manufacturing Staffs</v>
          </cell>
          <cell r="T1162" t="str">
            <v>Industrial System IT</v>
          </cell>
          <cell r="U1162" t="str">
            <v>amcmall</v>
          </cell>
          <cell r="V1162" t="str">
            <v>PROOSEN</v>
          </cell>
          <cell r="W1162" t="str">
            <v>ptirupa3</v>
          </cell>
          <cell r="X1162" t="str">
            <v>akhwaja1</v>
          </cell>
          <cell r="Y1162" t="str">
            <v>dsingh97</v>
          </cell>
          <cell r="Z1162" t="str">
            <v>jbertin3</v>
          </cell>
          <cell r="AA1162" t="str">
            <v>grodr121</v>
          </cell>
          <cell r="AB1162" t="str">
            <v>No</v>
          </cell>
          <cell r="AC1162" t="str">
            <v>No</v>
          </cell>
          <cell r="AD1162" t="str">
            <v>No</v>
          </cell>
          <cell r="AE1162" t="str">
            <v>Finished Vehicle logistics operations dashboards</v>
          </cell>
          <cell r="AF1162" t="str">
            <v>Global</v>
          </cell>
          <cell r="AG1162">
            <v>4</v>
          </cell>
          <cell r="AH1162" t="str">
            <v>Complete Migration to GCP (Both App &amp; DB)</v>
          </cell>
          <cell r="AI1162" t="str">
            <v>Q4 2025</v>
          </cell>
          <cell r="AL1162" t="str">
            <v>Springboot (Java &gt;= 17)</v>
          </cell>
          <cell r="AM1162" t="str">
            <v>Version Upgrade</v>
          </cell>
          <cell r="AN1162" t="str">
            <v>Q4 2024</v>
          </cell>
          <cell r="AQ1162" t="str">
            <v>SQL</v>
          </cell>
          <cell r="AR1162" t="str">
            <v>Modernize to Cloud Databases</v>
          </cell>
          <cell r="AS1162" t="str">
            <v>Q4 2024</v>
          </cell>
        </row>
        <row r="1163">
          <cell r="A1163">
            <v>51130</v>
          </cell>
          <cell r="B1163" t="str">
            <v>HoCe Base Services</v>
          </cell>
          <cell r="C1163" t="str">
            <v>In Production</v>
          </cell>
          <cell r="D1163" t="str">
            <v>HoCe</v>
          </cell>
          <cell r="E1163" t="str">
            <v>ISIT</v>
          </cell>
          <cell r="F1163" t="str">
            <v>DKAVITHA</v>
          </cell>
          <cell r="G1163" t="str">
            <v>UVIJAYAL</v>
          </cell>
          <cell r="H1163" t="str">
            <v>KDINESH4</v>
          </cell>
          <cell r="I1163" t="str">
            <v>TTOBOLSK</v>
          </cell>
          <cell r="J1163" t="str">
            <v>NO</v>
          </cell>
          <cell r="K1163" t="str">
            <v>Silver</v>
          </cell>
          <cell r="L1163" t="str">
            <v>Non S-Ox</v>
          </cell>
          <cell r="M1163">
            <v>231</v>
          </cell>
          <cell r="N1163" t="str">
            <v>No</v>
          </cell>
          <cell r="O1163" t="str">
            <v>Yes</v>
          </cell>
          <cell r="P1163">
            <v>44012</v>
          </cell>
          <cell r="Q1163" t="str">
            <v>-</v>
          </cell>
          <cell r="R1163" t="str">
            <v>In-House</v>
          </cell>
          <cell r="S1163" t="str">
            <v>Policy</v>
          </cell>
          <cell r="T1163">
            <v>231</v>
          </cell>
          <cell r="U1163" t="str">
            <v>mguenthe</v>
          </cell>
          <cell r="V1163" t="str">
            <v>MFUHER</v>
          </cell>
          <cell r="W1163" t="str">
            <v>msukhia1</v>
          </cell>
          <cell r="X1163" t="str">
            <v>vneelima</v>
          </cell>
          <cell r="Y1163" t="str">
            <v>srajen36</v>
          </cell>
          <cell r="Z1163" t="str">
            <v>jsas</v>
          </cell>
          <cell r="AA1163" t="str">
            <v>-</v>
          </cell>
          <cell r="AB1163" t="str">
            <v>No</v>
          </cell>
          <cell r="AC1163" t="str">
            <v>No</v>
          </cell>
          <cell r="AD1163" t="str">
            <v>No</v>
          </cell>
          <cell r="AE1163" t="str">
            <v>SET OF BASE SERVICES FOR HOMOLOGATE &amp; CERTIFY PRODUCT WITHIN 10.3.1 PRODUCT LINE TO MANAGE DATA INTEGRITY AND REUSABLE.</v>
          </cell>
          <cell r="AH1163" t="str">
            <v>Complete Migration to GCP (Both App &amp; DB)</v>
          </cell>
          <cell r="AI1163" t="str">
            <v>Q3 2023</v>
          </cell>
          <cell r="AK1163" t="str">
            <v>All VM servers are decommissioned by Q3-23</v>
          </cell>
          <cell r="AL1163" t="str">
            <v>Springboot</v>
          </cell>
          <cell r="AM1163" t="str">
            <v>Version Upgrade</v>
          </cell>
          <cell r="AN1163" t="str">
            <v>Q4 2024</v>
          </cell>
          <cell r="AP1163" t="str">
            <v>Application is running in cloudRun, migrated during Q4-23</v>
          </cell>
          <cell r="AR1163" t="str">
            <v>Modernize to Cloud Databases</v>
          </cell>
          <cell r="AS1163" t="str">
            <v>Q4 2023</v>
          </cell>
          <cell r="AT1163" t="str">
            <v>Postgres migration is completed on Q4-23</v>
          </cell>
        </row>
        <row r="1164">
          <cell r="A1164">
            <v>51164</v>
          </cell>
          <cell r="B1164" t="str">
            <v>HnC - North American Compliance Suite</v>
          </cell>
          <cell r="C1164" t="str">
            <v>In Production</v>
          </cell>
          <cell r="D1164" t="str">
            <v>NACS</v>
          </cell>
          <cell r="E1164" t="str">
            <v>ISIT</v>
          </cell>
          <cell r="F1164" t="str">
            <v>DKAVITHA</v>
          </cell>
          <cell r="G1164" t="str">
            <v>UVIJAYAL</v>
          </cell>
          <cell r="H1164" t="str">
            <v>KDINESH4</v>
          </cell>
          <cell r="I1164" t="str">
            <v>TTOBOLSK</v>
          </cell>
          <cell r="J1164" t="str">
            <v>NO</v>
          </cell>
          <cell r="K1164" t="str">
            <v>Silver</v>
          </cell>
          <cell r="L1164" t="str">
            <v>Non S-Ox</v>
          </cell>
          <cell r="M1164">
            <v>231</v>
          </cell>
          <cell r="N1164" t="str">
            <v>No</v>
          </cell>
          <cell r="O1164" t="str">
            <v>Yes</v>
          </cell>
          <cell r="P1164">
            <v>44075</v>
          </cell>
          <cell r="Q1164">
            <v>47848</v>
          </cell>
          <cell r="R1164" t="str">
            <v>In-House</v>
          </cell>
          <cell r="S1164" t="str">
            <v>Policy</v>
          </cell>
          <cell r="T1164" t="str">
            <v>Industrial System IT</v>
          </cell>
          <cell r="U1164" t="str">
            <v>mguenthe</v>
          </cell>
          <cell r="V1164" t="str">
            <v>MFUHER</v>
          </cell>
          <cell r="W1164" t="str">
            <v>MHEMAMA1</v>
          </cell>
          <cell r="X1164" t="str">
            <v>skarish1</v>
          </cell>
          <cell r="Y1164" t="str">
            <v>kdines16</v>
          </cell>
          <cell r="Z1164" t="str">
            <v>sscott45</v>
          </cell>
          <cell r="AA1164" t="str">
            <v>tshay2</v>
          </cell>
          <cell r="AB1164" t="str">
            <v>No</v>
          </cell>
          <cell r="AC1164" t="str">
            <v>No</v>
          </cell>
          <cell r="AD1164" t="str">
            <v>No</v>
          </cell>
          <cell r="AE1164" t="str">
            <v>NACS IS A NORTH AMERICAN COMPLIANCE SUITE OF CAPABILITIES SUPPORTING NORTH AMERICAN VEHICLES FE LABEL CERTIFICATION VIA EVALUATION, REPORTING OF FUEL ECONOMY VALUES FOR LABELS AND SUBMITTING THIS TO NORTH AMERICAN REGULATORY AGENCIES (EPA,CARB,NTSHA &amp; EC).  THIS SUPPORTS TO CONSOLIDATION OF CORPORATE AVERAGE AND FUEL ECONOMY (CAFE) AND GREEN HOUSE GAS (GHG) SUBMISSION TO EPA,CARB &amp; EC TO AVAIL YEARLY EMISSION CREDITS FOR FORD. THIS HELPS TO OBTAINING VEHICLE HOMOLOGATION CERTIFICATION BY SUBMITTING TEST VEHICLES, TEST RESULTS, TEST GROUP, EVAP &amp; EMISSION INFORMATION TO EPA &amp; CARB FOR LIGHT AND HEAVY DUTY VEHICLE LINES TO START MASS PRODUCTION AND SALE VEHICLES IN NORTH AMERICA &amp; CANADA. EPA: ENVIRONMENTAL PROTECTION AGENCY CARB: CALIFORNIA AIR RESOURCE BOARD NITHSA: NATIONAL HIGHWAY TRAFFIC SAFETY ADMINISTRATION EC: ENVIRONMENT CANADA</v>
          </cell>
          <cell r="AH1164" t="str">
            <v>Complete Migration to GCP (Both App &amp; DB)</v>
          </cell>
          <cell r="AI1164" t="str">
            <v>Q3 2024</v>
          </cell>
          <cell r="AK1164" t="str">
            <v>PCF decommission completed, Mongo on-prem decommission completed on 10th Jan 2025.</v>
          </cell>
          <cell r="AL1164" t="str">
            <v>Springboot</v>
          </cell>
          <cell r="AM1164" t="str">
            <v>Version Upgrade</v>
          </cell>
          <cell r="AN1164" t="str">
            <v>Q4 2024</v>
          </cell>
          <cell r="AP1164" t="str">
            <v>Application is running in cloudRun, migrated during Q3-24. Java 17 upgrade completed during Q3 2024.</v>
          </cell>
          <cell r="AR1164" t="str">
            <v>Modernize to Cloud Databases</v>
          </cell>
          <cell r="AS1164" t="str">
            <v>Q4 2024</v>
          </cell>
          <cell r="AT1164" t="str">
            <v>Mongo DB Atlas Completed on Q4-24</v>
          </cell>
        </row>
        <row r="1165">
          <cell r="A1165">
            <v>51356</v>
          </cell>
          <cell r="B1165" t="str">
            <v>DYNA Santorin AVL Puma</v>
          </cell>
          <cell r="C1165" t="str">
            <v>In Production</v>
          </cell>
          <cell r="D1165" t="str">
            <v>DYNA AVL</v>
          </cell>
          <cell r="E1165" t="str">
            <v>ISIT</v>
          </cell>
          <cell r="F1165" t="str">
            <v>OTHERS</v>
          </cell>
          <cell r="G1165" t="str">
            <v>JLOPORTO</v>
          </cell>
          <cell r="H1165" t="str">
            <v>JQUOZIEN</v>
          </cell>
          <cell r="I1165" t="str">
            <v>JLUCAS1</v>
          </cell>
          <cell r="J1165" t="str">
            <v>YES</v>
          </cell>
          <cell r="K1165" t="str">
            <v>Bronze</v>
          </cell>
          <cell r="L1165" t="str">
            <v>Non S-Ox</v>
          </cell>
          <cell r="M1165">
            <v>122</v>
          </cell>
          <cell r="N1165" t="str">
            <v>Yes</v>
          </cell>
          <cell r="O1165" t="str">
            <v>No</v>
          </cell>
          <cell r="P1165">
            <v>43282</v>
          </cell>
          <cell r="Q1165">
            <v>47848</v>
          </cell>
          <cell r="R1165" t="str">
            <v>Managed by 3rd Party Purchased Service</v>
          </cell>
          <cell r="S1165" t="str">
            <v>PD Operations and Quality</v>
          </cell>
          <cell r="T1165" t="str">
            <v>-</v>
          </cell>
          <cell r="U1165" t="str">
            <v>rdanes1</v>
          </cell>
          <cell r="V1165" t="str">
            <v>JLOPORTO</v>
          </cell>
          <cell r="W1165" t="str">
            <v>mkeena12</v>
          </cell>
          <cell r="X1165" t="str">
            <v>bmroue5</v>
          </cell>
          <cell r="Y1165" t="str">
            <v>mmamer</v>
          </cell>
          <cell r="Z1165" t="str">
            <v>jcicotte</v>
          </cell>
          <cell r="AA1165" t="str">
            <v>-</v>
          </cell>
          <cell r="AB1165" t="str">
            <v>No</v>
          </cell>
          <cell r="AC1165" t="str">
            <v>-</v>
          </cell>
          <cell r="AD1165" t="str">
            <v>No</v>
          </cell>
          <cell r="AE1165" t="str">
            <v>Compehensive test cell environement aquisition software</v>
          </cell>
          <cell r="AG1165">
            <v>7</v>
          </cell>
          <cell r="AH1165" t="str">
            <v>EDC New Hypervisor</v>
          </cell>
          <cell r="AI1165" t="str">
            <v>TBD</v>
          </cell>
          <cell r="AQ1165" t="str">
            <v>Oracle</v>
          </cell>
          <cell r="AR1165" t="str">
            <v>On-Prem</v>
          </cell>
          <cell r="AS1165" t="str">
            <v>TBD</v>
          </cell>
        </row>
        <row r="1166">
          <cell r="A1166">
            <v>51393</v>
          </cell>
          <cell r="B1166" t="str">
            <v>X-Carline Chart</v>
          </cell>
          <cell r="C1166" t="str">
            <v>In Production</v>
          </cell>
          <cell r="D1166" t="str">
            <v>XCC</v>
          </cell>
          <cell r="E1166" t="str">
            <v>ISIT</v>
          </cell>
          <cell r="F1166" t="str">
            <v>JKOONS</v>
          </cell>
          <cell r="G1166" t="str">
            <v>TBROWN99</v>
          </cell>
          <cell r="H1166" t="str">
            <v>GKIRANKU</v>
          </cell>
          <cell r="I1166" t="str">
            <v>JLUCAS1</v>
          </cell>
          <cell r="J1166" t="str">
            <v>NO</v>
          </cell>
          <cell r="K1166" t="str">
            <v>Silver</v>
          </cell>
          <cell r="L1166" t="str">
            <v>Non S-Ox</v>
          </cell>
          <cell r="M1166">
            <v>311</v>
          </cell>
          <cell r="N1166" t="str">
            <v>No</v>
          </cell>
          <cell r="O1166" t="str">
            <v>Yes</v>
          </cell>
          <cell r="P1166">
            <v>44102</v>
          </cell>
          <cell r="Q1166">
            <v>49674</v>
          </cell>
          <cell r="R1166" t="str">
            <v>In-House</v>
          </cell>
          <cell r="S1166" t="str">
            <v>PD Operations and Quality</v>
          </cell>
          <cell r="T1166" t="str">
            <v>Industrial System IT</v>
          </cell>
          <cell r="U1166" t="str">
            <v>omeigen</v>
          </cell>
          <cell r="V1166" t="str">
            <v>ULEY</v>
          </cell>
          <cell r="W1166" t="str">
            <v>mkeena12</v>
          </cell>
          <cell r="X1166" t="str">
            <v>psivak16</v>
          </cell>
          <cell r="Y1166" t="str">
            <v>apothuri</v>
          </cell>
          <cell r="Z1166" t="str">
            <v>mages</v>
          </cell>
          <cell r="AA1166" t="str">
            <v>MROETTGE</v>
          </cell>
          <cell r="AB1166" t="str">
            <v>No</v>
          </cell>
          <cell r="AC1166" t="str">
            <v>No</v>
          </cell>
          <cell r="AD1166" t="str">
            <v>No</v>
          </cell>
          <cell r="AE1166" t="str">
            <v>Current technical solution is a SQL-database providing one single data source for all global programs. Future development of the next generation of the X-Carline Chart targets at increased efficiency with further data</v>
          </cell>
          <cell r="AG1166">
            <v>4</v>
          </cell>
          <cell r="AH1166" t="str">
            <v>Complete Migration to GCP (Both App &amp; DB)</v>
          </cell>
          <cell r="AI1166" t="str">
            <v>Q4 2024</v>
          </cell>
          <cell r="AK1166" t="str">
            <v>Already completed decomissioning of VM (2023)</v>
          </cell>
          <cell r="AL1166" t="str">
            <v>Springboot (Java &gt;= 17)</v>
          </cell>
          <cell r="AM1166" t="str">
            <v>Version Upgrade</v>
          </cell>
          <cell r="AN1166" t="str">
            <v>Q3 2025</v>
          </cell>
          <cell r="AP1166" t="str">
            <v>WIP</v>
          </cell>
          <cell r="AQ1166" t="str">
            <v>SQL</v>
          </cell>
          <cell r="AR1166" t="str">
            <v>Modernize to Cloud Databases</v>
          </cell>
          <cell r="AS1166" t="str">
            <v>Q4 2027</v>
          </cell>
          <cell r="AT1166" t="str">
            <v xml:space="preserve">Will try in future, right now/at present not feasbile due to DB links dependency with Connected testing /TPOT. </v>
          </cell>
        </row>
        <row r="1167">
          <cell r="A1167">
            <v>51416</v>
          </cell>
          <cell r="B1167" t="str">
            <v>Extended CO2 Forecasting Service</v>
          </cell>
          <cell r="C1167" t="str">
            <v>In Production</v>
          </cell>
          <cell r="D1167" t="str">
            <v>ECO2</v>
          </cell>
          <cell r="E1167" t="str">
            <v>ISIT</v>
          </cell>
          <cell r="F1167" t="str">
            <v>MNOWICK1</v>
          </cell>
          <cell r="G1167" t="str">
            <v>LSRINIVA</v>
          </cell>
          <cell r="H1167" t="str">
            <v>DESPINOS</v>
          </cell>
          <cell r="I1167" t="str">
            <v>JLUCAS1</v>
          </cell>
          <cell r="J1167" t="str">
            <v>NO</v>
          </cell>
          <cell r="K1167" t="str">
            <v>Bronze</v>
          </cell>
          <cell r="L1167" t="str">
            <v>Non S-Ox</v>
          </cell>
          <cell r="M1167">
            <v>231</v>
          </cell>
          <cell r="N1167" t="str">
            <v>No</v>
          </cell>
          <cell r="O1167" t="str">
            <v>Yes</v>
          </cell>
          <cell r="P1167">
            <v>44028</v>
          </cell>
          <cell r="Q1167" t="str">
            <v>-</v>
          </cell>
          <cell r="R1167" t="str">
            <v>In-House</v>
          </cell>
          <cell r="S1167" t="str">
            <v>Marketing &amp; Sales</v>
          </cell>
          <cell r="T1167" t="str">
            <v>Industrial System IT</v>
          </cell>
          <cell r="U1167" t="str">
            <v>dlowe4</v>
          </cell>
          <cell r="V1167" t="str">
            <v>JWILL110</v>
          </cell>
          <cell r="W1167" t="str">
            <v>vhanuman</v>
          </cell>
          <cell r="X1167" t="str">
            <v>DPOLAVAR</v>
          </cell>
          <cell r="Y1167" t="str">
            <v>dcoomer</v>
          </cell>
          <cell r="Z1167" t="str">
            <v>-</v>
          </cell>
          <cell r="AA1167" t="str">
            <v>-</v>
          </cell>
          <cell r="AB1167" t="str">
            <v>No</v>
          </cell>
          <cell r="AC1167" t="str">
            <v>-</v>
          </cell>
          <cell r="AD1167" t="str">
            <v>No</v>
          </cell>
          <cell r="AE1167" t="str">
            <v>Service to provide CO2 at the entity-level for a 24-month forecast.</v>
          </cell>
          <cell r="AH1167" t="str">
            <v>Complete Migration to GCP (Both App &amp; DB)</v>
          </cell>
          <cell r="AL1167" t="str">
            <v>Springboot (Java &gt;= 17)</v>
          </cell>
          <cell r="AM1167" t="str">
            <v>Rewrite</v>
          </cell>
          <cell r="AN1167" t="str">
            <v>TBD</v>
          </cell>
          <cell r="AQ1167" t="str">
            <v>SQL</v>
          </cell>
          <cell r="AR1167" t="str">
            <v>Modernize to Cloud Databases</v>
          </cell>
          <cell r="AS1167" t="str">
            <v>TBD</v>
          </cell>
        </row>
        <row r="1168">
          <cell r="A1168">
            <v>51417</v>
          </cell>
          <cell r="B1168" t="str">
            <v>Vehicle Cybersecurity Access</v>
          </cell>
          <cell r="C1168" t="str">
            <v>In Production</v>
          </cell>
          <cell r="D1168" t="str">
            <v>ECUKG</v>
          </cell>
          <cell r="E1168" t="str">
            <v>ISIT</v>
          </cell>
          <cell r="F1168" t="str">
            <v>MNOWICK1</v>
          </cell>
          <cell r="G1168" t="str">
            <v>PBORGAO1</v>
          </cell>
          <cell r="H1168" t="str">
            <v>SBELSAR1</v>
          </cell>
          <cell r="I1168" t="str">
            <v>GRAO3</v>
          </cell>
          <cell r="J1168" t="str">
            <v>NO</v>
          </cell>
          <cell r="K1168" t="str">
            <v>Silver</v>
          </cell>
          <cell r="L1168" t="str">
            <v>Non S-Ox</v>
          </cell>
          <cell r="M1168">
            <v>221</v>
          </cell>
          <cell r="N1168" t="str">
            <v>No</v>
          </cell>
          <cell r="O1168" t="str">
            <v>Yes</v>
          </cell>
          <cell r="P1168">
            <v>44026</v>
          </cell>
          <cell r="Q1168">
            <v>45657</v>
          </cell>
          <cell r="R1168" t="str">
            <v>In-House</v>
          </cell>
          <cell r="S1168" t="str">
            <v>Advanced PD and Tech</v>
          </cell>
          <cell r="T1168">
            <v>221</v>
          </cell>
          <cell r="U1168" t="str">
            <v>jcardill</v>
          </cell>
          <cell r="V1168" t="str">
            <v>SDILODOV</v>
          </cell>
          <cell r="W1168" t="str">
            <v>gbeera</v>
          </cell>
          <cell r="X1168" t="str">
            <v>cgunampa</v>
          </cell>
          <cell r="Y1168" t="str">
            <v>nmehta</v>
          </cell>
          <cell r="Z1168" t="str">
            <v>MMATOWS1</v>
          </cell>
          <cell r="AA1168" t="str">
            <v>bsmit582</v>
          </cell>
          <cell r="AB1168" t="str">
            <v>Yes</v>
          </cell>
          <cell r="AC1168" t="str">
            <v>Yes</v>
          </cell>
          <cell r="AD1168" t="str">
            <v>No</v>
          </cell>
          <cell r="AE1168" t="str">
            <v>Tool and processes for ECU Key Generation requests, approvals, and distribution.</v>
          </cell>
          <cell r="AF1168" t="str">
            <v>NA ,FOE</v>
          </cell>
          <cell r="AG1168">
            <v>5</v>
          </cell>
          <cell r="AH1168" t="str">
            <v>Complete Migration to GCP (Both App &amp; DB)</v>
          </cell>
          <cell r="AI1168" t="str">
            <v>Q4 2024</v>
          </cell>
          <cell r="AK1168" t="str">
            <v>Web Tier migrated to Java/Springboot on CloudRun in GCP</v>
          </cell>
          <cell r="AL1168" t="str">
            <v>Springboot</v>
          </cell>
          <cell r="AM1168" t="str">
            <v>Version Upgrade</v>
          </cell>
          <cell r="AN1168" t="str">
            <v>TBD</v>
          </cell>
          <cell r="AO1168" t="str">
            <v>~1000 users, In-House developed with Angular/Springboot, Java version 17</v>
          </cell>
          <cell r="AP1168" t="str">
            <v>Web Tier migrated to Java/Springboot on CloudRun in GCP</v>
          </cell>
          <cell r="AQ1168" t="str">
            <v>SQL</v>
          </cell>
          <cell r="AR1168" t="str">
            <v>Modernize to Cloud Databases</v>
          </cell>
          <cell r="AS1168" t="str">
            <v>TBD</v>
          </cell>
        </row>
        <row r="1169">
          <cell r="A1169">
            <v>51464</v>
          </cell>
          <cell r="B1169" t="str">
            <v>OBD Status Database</v>
          </cell>
          <cell r="C1169" t="str">
            <v>In Production</v>
          </cell>
          <cell r="D1169" t="str">
            <v>OBD-Sta-DB</v>
          </cell>
          <cell r="E1169" t="str">
            <v>ISIT</v>
          </cell>
          <cell r="F1169" t="str">
            <v>JKOONS</v>
          </cell>
          <cell r="G1169" t="str">
            <v>MNOVAK1</v>
          </cell>
          <cell r="H1169" t="str">
            <v>HLIN11</v>
          </cell>
          <cell r="I1169" t="str">
            <v>GRAO3</v>
          </cell>
          <cell r="J1169" t="str">
            <v>NO</v>
          </cell>
          <cell r="K1169" t="str">
            <v>Copper</v>
          </cell>
          <cell r="L1169" t="str">
            <v>Non S-Ox</v>
          </cell>
          <cell r="M1169">
            <v>111</v>
          </cell>
          <cell r="N1169" t="str">
            <v>No</v>
          </cell>
          <cell r="O1169" t="str">
            <v>Yes</v>
          </cell>
          <cell r="P1169">
            <v>44029</v>
          </cell>
          <cell r="Q1169" t="str">
            <v>-</v>
          </cell>
          <cell r="R1169" t="str">
            <v>In-House</v>
          </cell>
          <cell r="S1169" t="str">
            <v>PD Operations and Quality</v>
          </cell>
          <cell r="T1169" t="str">
            <v>Industrial System IT</v>
          </cell>
          <cell r="U1169" t="str">
            <v>sberry55</v>
          </cell>
          <cell r="V1169" t="str">
            <v>TTAYL174</v>
          </cell>
          <cell r="W1169" t="str">
            <v>svainala</v>
          </cell>
          <cell r="X1169" t="str">
            <v>ycho1</v>
          </cell>
          <cell r="Y1169" t="str">
            <v>snagu1</v>
          </cell>
          <cell r="Z1169" t="str">
            <v>vchavez4</v>
          </cell>
          <cell r="AA1169" t="str">
            <v>-</v>
          </cell>
          <cell r="AB1169" t="str">
            <v>No</v>
          </cell>
          <cell r="AC1169" t="str">
            <v>-</v>
          </cell>
          <cell r="AD1169" t="str">
            <v>No</v>
          </cell>
          <cell r="AE1169" t="str">
            <v>This application hosts the database that interfaces with OBD DVM application and the business managed OBD Status Dashboard application</v>
          </cell>
          <cell r="AF1169" t="str">
            <v>Global</v>
          </cell>
          <cell r="AG1169">
            <v>3</v>
          </cell>
          <cell r="AH1169" t="str">
            <v>Partial Migration to GCP</v>
          </cell>
          <cell r="AI1169" t="str">
            <v>Q4 2025</v>
          </cell>
          <cell r="AK1169" t="str">
            <v xml:space="preserve">Desktop application, backend is MSSQL on VMWare. </v>
          </cell>
          <cell r="AM1169" t="str">
            <v>Rewrite</v>
          </cell>
          <cell r="AQ1169" t="str">
            <v>SQL</v>
          </cell>
          <cell r="AR1169" t="str">
            <v>Modernize to Cloud Databases</v>
          </cell>
          <cell r="AS1169" t="str">
            <v>Q4 2025</v>
          </cell>
        </row>
        <row r="1170">
          <cell r="A1170">
            <v>51466</v>
          </cell>
          <cell r="B1170" t="str">
            <v>VisionPro</v>
          </cell>
          <cell r="C1170" t="str">
            <v>In Production</v>
          </cell>
          <cell r="D1170" t="str">
            <v>VISIONPRO</v>
          </cell>
          <cell r="E1170" t="str">
            <v>ISIT</v>
          </cell>
          <cell r="F1170" t="str">
            <v>AMEHER1</v>
          </cell>
          <cell r="G1170" t="str">
            <v>ADURSO</v>
          </cell>
          <cell r="H1170" t="str">
            <v>NKARTH32</v>
          </cell>
          <cell r="I1170" t="str">
            <v>RPRASA22</v>
          </cell>
          <cell r="J1170" t="str">
            <v>YES</v>
          </cell>
          <cell r="K1170" t="str">
            <v>Bronze</v>
          </cell>
          <cell r="L1170" t="str">
            <v>Non S-Ox</v>
          </cell>
          <cell r="M1170">
            <v>211</v>
          </cell>
          <cell r="N1170" t="str">
            <v>Yes</v>
          </cell>
          <cell r="O1170" t="str">
            <v>No</v>
          </cell>
          <cell r="P1170">
            <v>44483</v>
          </cell>
          <cell r="Q1170" t="str">
            <v>-</v>
          </cell>
          <cell r="R1170" t="str">
            <v>Managed by 3rd Party Purchased Service</v>
          </cell>
          <cell r="S1170" t="str">
            <v>Manufacturing Staffs</v>
          </cell>
          <cell r="T1170" t="str">
            <v>-</v>
          </cell>
          <cell r="U1170" t="str">
            <v>KHEID</v>
          </cell>
          <cell r="V1170" t="str">
            <v>LMASON2</v>
          </cell>
          <cell r="W1170" t="str">
            <v>bbilicki</v>
          </cell>
          <cell r="X1170" t="str">
            <v>sbalaj44</v>
          </cell>
          <cell r="Y1170" t="str">
            <v>vbono1</v>
          </cell>
          <cell r="Z1170" t="str">
            <v>RLAUTH1</v>
          </cell>
          <cell r="AA1170" t="str">
            <v>-</v>
          </cell>
          <cell r="AB1170" t="str">
            <v>No</v>
          </cell>
          <cell r="AC1170" t="str">
            <v>-</v>
          </cell>
          <cell r="AD1170" t="str">
            <v>Yes</v>
          </cell>
          <cell r="AE1170" t="str">
            <v>PowerFleet provides you all the essential, best-practice function you need to manage your industrial vehicles and the personnel who operate them. This solution scope covers the key features required by your business to achieve the best ROI while improving your company's overall safety practices.</v>
          </cell>
          <cell r="AF1170" t="str">
            <v>Global</v>
          </cell>
          <cell r="AG1170">
            <v>2</v>
          </cell>
          <cell r="AH1170" t="str">
            <v xml:space="preserve">Complete Migration to SaaS </v>
          </cell>
          <cell r="AI1170" t="str">
            <v>Q4 2027</v>
          </cell>
          <cell r="AJ1170" t="str">
            <v xml:space="preserve">The VM are proxy server in Ford datacenter  for VisionPro app that is hosted in vendor (ID systems) datacenter </v>
          </cell>
          <cell r="AK1170" t="str">
            <v>This is a SaaS solution provide by VisionPro Vendor.  EDC Presence are Linux proxy servers.</v>
          </cell>
          <cell r="AN1170" t="str">
            <v>N/A</v>
          </cell>
          <cell r="AW1170" t="str">
            <v>N/A</v>
          </cell>
        </row>
        <row r="1171">
          <cell r="A1171">
            <v>51470</v>
          </cell>
          <cell r="B1171" t="str">
            <v>Proving Ground Automated Vehicle Operations</v>
          </cell>
          <cell r="C1171" t="str">
            <v>In Production</v>
          </cell>
          <cell r="D1171" t="str">
            <v>PGAVO</v>
          </cell>
          <cell r="E1171" t="str">
            <v>ISIT</v>
          </cell>
          <cell r="F1171" t="str">
            <v>OTHERS</v>
          </cell>
          <cell r="G1171" t="str">
            <v>JHOLZING</v>
          </cell>
          <cell r="H1171" t="str">
            <v>JBICKMAN</v>
          </cell>
          <cell r="I1171" t="str">
            <v>JLUCAS1</v>
          </cell>
          <cell r="J1171" t="str">
            <v>YES</v>
          </cell>
          <cell r="K1171" t="str">
            <v>Silver</v>
          </cell>
          <cell r="L1171" t="str">
            <v>Non S-Ox</v>
          </cell>
          <cell r="M1171">
            <v>111</v>
          </cell>
          <cell r="N1171" t="str">
            <v>Yes</v>
          </cell>
          <cell r="O1171" t="str">
            <v>No</v>
          </cell>
          <cell r="P1171">
            <v>44165</v>
          </cell>
          <cell r="Q1171" t="str">
            <v>-</v>
          </cell>
          <cell r="R1171" t="str">
            <v>COTS</v>
          </cell>
          <cell r="S1171" t="str">
            <v>PD Operations and Quality</v>
          </cell>
          <cell r="T1171" t="str">
            <v>Industrial System IT</v>
          </cell>
          <cell r="U1171" t="str">
            <v>jbickman</v>
          </cell>
          <cell r="V1171" t="str">
            <v>JHOLZING</v>
          </cell>
          <cell r="W1171" t="str">
            <v>mkeena12</v>
          </cell>
          <cell r="X1171" t="str">
            <v>bnasser</v>
          </cell>
          <cell r="Y1171" t="str">
            <v>jhendr15</v>
          </cell>
          <cell r="Z1171" t="str">
            <v>kbillock</v>
          </cell>
          <cell r="AA1171" t="str">
            <v>-</v>
          </cell>
          <cell r="AB1171" t="str">
            <v>No</v>
          </cell>
          <cell r="AC1171" t="str">
            <v>-</v>
          </cell>
          <cell r="AD1171" t="str">
            <v>No</v>
          </cell>
          <cell r="AE1171" t="str">
            <v>An advanced command &amp; control software system for proving ground automation. Testers can create and execute detailed testing events that coordinate multiple unmanned and manned vehicles in the same location or at various locations around a proving ground.</v>
          </cell>
          <cell r="AG1171">
            <v>3</v>
          </cell>
          <cell r="AH1171" t="str">
            <v>EDC New Hypervisor</v>
          </cell>
          <cell r="AI1171" t="str">
            <v>TBD</v>
          </cell>
        </row>
        <row r="1172">
          <cell r="A1172">
            <v>51473</v>
          </cell>
          <cell r="B1172" t="str">
            <v>Stamping Die Buy-off</v>
          </cell>
          <cell r="C1172" t="str">
            <v>In Production</v>
          </cell>
          <cell r="D1172" t="str">
            <v>SDBO</v>
          </cell>
          <cell r="E1172" t="str">
            <v>ISIT</v>
          </cell>
          <cell r="F1172" t="str">
            <v>SKING68</v>
          </cell>
          <cell r="G1172" t="str">
            <v>JLYNN1</v>
          </cell>
          <cell r="H1172" t="str">
            <v>GKESAVAR</v>
          </cell>
          <cell r="I1172" t="str">
            <v>AELANGO</v>
          </cell>
          <cell r="J1172" t="str">
            <v>NO</v>
          </cell>
          <cell r="K1172" t="str">
            <v>Silver</v>
          </cell>
          <cell r="L1172" t="str">
            <v>Non S-Ox</v>
          </cell>
          <cell r="M1172">
            <v>211</v>
          </cell>
          <cell r="N1172" t="str">
            <v>Yes</v>
          </cell>
          <cell r="O1172" t="str">
            <v>No</v>
          </cell>
          <cell r="P1172">
            <v>44209</v>
          </cell>
          <cell r="Q1172">
            <v>46813</v>
          </cell>
          <cell r="R1172" t="str">
            <v>In-House</v>
          </cell>
          <cell r="S1172" t="str">
            <v>Manufacturing Engineering</v>
          </cell>
          <cell r="T1172" t="str">
            <v>-</v>
          </cell>
          <cell r="U1172" t="str">
            <v>PVASU</v>
          </cell>
          <cell r="V1172" t="str">
            <v>SSARAV67</v>
          </cell>
          <cell r="W1172" t="str">
            <v>RMAHESH1</v>
          </cell>
          <cell r="X1172" t="str">
            <v>fabdulaz</v>
          </cell>
          <cell r="Y1172" t="str">
            <v>rravind5</v>
          </cell>
          <cell r="Z1172" t="str">
            <v>RVEERAB1</v>
          </cell>
          <cell r="AA1172" t="str">
            <v>-</v>
          </cell>
          <cell r="AB1172" t="str">
            <v>No</v>
          </cell>
          <cell r="AC1172" t="str">
            <v>-</v>
          </cell>
          <cell r="AD1172" t="str">
            <v>No</v>
          </cell>
          <cell r="AE1172" t="str">
            <v>Stamping Die Buy-off is a web app that manages die checksheets for validation before buy off</v>
          </cell>
          <cell r="AG1172">
            <v>2</v>
          </cell>
          <cell r="AH1172" t="str">
            <v>Complete Migration to GCP (Both App &amp; DB)</v>
          </cell>
          <cell r="AI1172" t="str">
            <v>Q4 2024</v>
          </cell>
          <cell r="AM1172" t="str">
            <v>Version Upgrade</v>
          </cell>
          <cell r="AN1172" t="str">
            <v>Q4 2024</v>
          </cell>
          <cell r="AP1172" t="str">
            <v>Already in Java 17.</v>
          </cell>
          <cell r="AQ1172" t="str">
            <v>SQL</v>
          </cell>
          <cell r="AR1172" t="str">
            <v>Modernize to Cloud Databases</v>
          </cell>
          <cell r="AS1172" t="str">
            <v>Q4 2024</v>
          </cell>
        </row>
        <row r="1173">
          <cell r="A1173">
            <v>51592</v>
          </cell>
          <cell r="B1173" t="str">
            <v>BrakeLab Connect</v>
          </cell>
          <cell r="C1173" t="str">
            <v>In Production</v>
          </cell>
          <cell r="D1173" t="str">
            <v>BLC</v>
          </cell>
          <cell r="E1173" t="str">
            <v>ISIT</v>
          </cell>
          <cell r="F1173" t="str">
            <v>OTHERS</v>
          </cell>
          <cell r="G1173" t="str">
            <v>KESTIEV1</v>
          </cell>
          <cell r="H1173" t="str">
            <v>HOBERKIR</v>
          </cell>
          <cell r="I1173" t="str">
            <v>JLUCAS1</v>
          </cell>
          <cell r="J1173" t="str">
            <v>NO</v>
          </cell>
          <cell r="K1173" t="str">
            <v>Bronze</v>
          </cell>
          <cell r="L1173" t="str">
            <v>Non S-Ox</v>
          </cell>
          <cell r="M1173">
            <v>111</v>
          </cell>
          <cell r="N1173" t="str">
            <v>Yes</v>
          </cell>
          <cell r="O1173" t="str">
            <v>No</v>
          </cell>
          <cell r="P1173">
            <v>43895</v>
          </cell>
          <cell r="Q1173" t="str">
            <v>-</v>
          </cell>
          <cell r="R1173" t="str">
            <v>In-House</v>
          </cell>
          <cell r="S1173" t="str">
            <v>PD Operations and Quality</v>
          </cell>
          <cell r="T1173" t="str">
            <v>Industrial System IT</v>
          </cell>
          <cell r="U1173" t="str">
            <v>hoberkir</v>
          </cell>
          <cell r="V1173" t="str">
            <v>KESTIEV1</v>
          </cell>
          <cell r="W1173" t="str">
            <v>mkeena12</v>
          </cell>
          <cell r="X1173" t="str">
            <v>dschenk</v>
          </cell>
          <cell r="Y1173" t="str">
            <v>jluehrs</v>
          </cell>
          <cell r="Z1173" t="str">
            <v>MSTEINTJ</v>
          </cell>
          <cell r="AA1173" t="str">
            <v>dschenk</v>
          </cell>
          <cell r="AB1173" t="str">
            <v>No</v>
          </cell>
          <cell r="AC1173" t="str">
            <v>-</v>
          </cell>
          <cell r="AD1173" t="str">
            <v>No</v>
          </cell>
          <cell r="AE1173" t="str">
            <v>The system manages Brake Lab Processes i.e. Warehousing test parts, Dynometer Configuration File Management, Reporting.</v>
          </cell>
          <cell r="AG1173">
            <v>2</v>
          </cell>
          <cell r="AH1173" t="str">
            <v>Complete Migration to GCP (Both App &amp; DB)</v>
          </cell>
          <cell r="AI1173" t="str">
            <v>TBD</v>
          </cell>
          <cell r="AQ1173" t="str">
            <v>SQL</v>
          </cell>
          <cell r="AR1173" t="str">
            <v>Modernize to Cloud Databases</v>
          </cell>
          <cell r="AS1173" t="str">
            <v>TBD</v>
          </cell>
        </row>
        <row r="1174">
          <cell r="A1174">
            <v>51597</v>
          </cell>
          <cell r="B1174" t="str">
            <v>Business Intelligence for Global Cost</v>
          </cell>
          <cell r="C1174" t="str">
            <v>Planned</v>
          </cell>
          <cell r="D1174" t="str">
            <v>BIGC</v>
          </cell>
          <cell r="E1174" t="str">
            <v>ISIT</v>
          </cell>
          <cell r="F1174" t="str">
            <v>OTHERS</v>
          </cell>
          <cell r="G1174" t="str">
            <v>MSTOECKL</v>
          </cell>
          <cell r="H1174" t="str">
            <v>MFRANIA1</v>
          </cell>
          <cell r="I1174" t="str">
            <v>MQAZI1</v>
          </cell>
          <cell r="J1174" t="str">
            <v>NO</v>
          </cell>
          <cell r="K1174" t="str">
            <v>Bronze</v>
          </cell>
          <cell r="L1174" t="str">
            <v>Non S-Ox</v>
          </cell>
          <cell r="M1174" t="str">
            <v>-</v>
          </cell>
          <cell r="N1174" t="str">
            <v>Yes</v>
          </cell>
          <cell r="O1174" t="str">
            <v>No</v>
          </cell>
          <cell r="P1174" t="str">
            <v>-</v>
          </cell>
          <cell r="Q1174" t="str">
            <v>-</v>
          </cell>
          <cell r="R1174" t="str">
            <v>In-House</v>
          </cell>
          <cell r="S1174" t="str">
            <v>Manufacturing Engineering</v>
          </cell>
          <cell r="T1174" t="str">
            <v>-</v>
          </cell>
          <cell r="U1174" t="str">
            <v>mfrania</v>
          </cell>
          <cell r="V1174" t="str">
            <v>KLOWE2</v>
          </cell>
          <cell r="W1174" t="str">
            <v>gmoores</v>
          </cell>
          <cell r="X1174" t="str">
            <v>mqazi1</v>
          </cell>
          <cell r="Y1174" t="str">
            <v>rstockto</v>
          </cell>
          <cell r="Z1174" t="str">
            <v>mqazi1</v>
          </cell>
          <cell r="AA1174" t="str">
            <v>-</v>
          </cell>
          <cell r="AB1174" t="str">
            <v>No</v>
          </cell>
          <cell r="AC1174" t="str">
            <v>-</v>
          </cell>
          <cell r="AD1174" t="str">
            <v>-</v>
          </cell>
          <cell r="AE1174" t="str">
            <v>BMIT Database for BI data around the Global Cost processes.</v>
          </cell>
          <cell r="AG1174">
            <v>1</v>
          </cell>
          <cell r="AI1174" t="str">
            <v>TBD</v>
          </cell>
          <cell r="AQ1174" t="str">
            <v>SQL</v>
          </cell>
          <cell r="AS1174" t="str">
            <v>TBD</v>
          </cell>
        </row>
        <row r="1175">
          <cell r="A1175">
            <v>51647</v>
          </cell>
          <cell r="B1175" t="str">
            <v>Unified Bill of Material - Electrical</v>
          </cell>
          <cell r="C1175" t="str">
            <v>In Production</v>
          </cell>
          <cell r="D1175" t="str">
            <v>UniBOM</v>
          </cell>
          <cell r="E1175" t="str">
            <v>ISIT</v>
          </cell>
          <cell r="F1175" t="str">
            <v>OTHERS</v>
          </cell>
          <cell r="G1175" t="str">
            <v>KBERISTA</v>
          </cell>
          <cell r="H1175" t="str">
            <v>JPAWLOSK</v>
          </cell>
          <cell r="I1175" t="str">
            <v>LPATIL</v>
          </cell>
          <cell r="J1175" t="str">
            <v>NO</v>
          </cell>
          <cell r="K1175" t="str">
            <v>Copper</v>
          </cell>
          <cell r="L1175" t="str">
            <v>Non S-Ox</v>
          </cell>
          <cell r="M1175">
            <v>111</v>
          </cell>
          <cell r="N1175" t="str">
            <v>Yes</v>
          </cell>
          <cell r="O1175" t="str">
            <v>No</v>
          </cell>
          <cell r="P1175">
            <v>40179</v>
          </cell>
          <cell r="Q1175" t="str">
            <v>-</v>
          </cell>
          <cell r="R1175" t="str">
            <v>In-House</v>
          </cell>
          <cell r="S1175" t="str">
            <v>Advanced PD and Tech</v>
          </cell>
          <cell r="T1175" t="str">
            <v>-</v>
          </cell>
          <cell r="U1175" t="str">
            <v>jpawlosk</v>
          </cell>
          <cell r="V1175" t="str">
            <v>KBERISTA</v>
          </cell>
          <cell r="W1175" t="str">
            <v>spuli</v>
          </cell>
          <cell r="X1175" t="str">
            <v>spuli</v>
          </cell>
          <cell r="Y1175" t="str">
            <v>-</v>
          </cell>
          <cell r="Z1175" t="str">
            <v>fsexton</v>
          </cell>
          <cell r="AA1175" t="str">
            <v>gchan4</v>
          </cell>
          <cell r="AB1175" t="str">
            <v>No</v>
          </cell>
          <cell r="AC1175" t="str">
            <v>-</v>
          </cell>
          <cell r="AD1175" t="str">
            <v>No</v>
          </cell>
          <cell r="AE1175" t="str">
            <v>Manage Data Population of UniBOM database for Electrical</v>
          </cell>
          <cell r="AG1175">
            <v>1</v>
          </cell>
          <cell r="AH1175" t="str">
            <v>Will be Decommissioned</v>
          </cell>
          <cell r="AI1175" t="str">
            <v>TBD</v>
          </cell>
          <cell r="AK1175" t="str">
            <v xml:space="preserve">Server - Zpas299 was decommissioned in 2024. They moved that functionality to a sister app (13451 – EESE Electrical Data Management) and its server “ito132731.hosts.cloud.ford.com”; </v>
          </cell>
          <cell r="AT1175" t="str">
            <v>The Oracle database is exacc (edc1x6-scan1.exacc.ford.com) will stay on-prem</v>
          </cell>
        </row>
        <row r="1176">
          <cell r="A1176">
            <v>51704</v>
          </cell>
          <cell r="B1176" t="str">
            <v>FLUID FILL GATEWAY</v>
          </cell>
          <cell r="C1176" t="str">
            <v>In Production</v>
          </cell>
          <cell r="D1176" t="str">
            <v>FLUIDGW</v>
          </cell>
          <cell r="E1176" t="str">
            <v>ISIT</v>
          </cell>
          <cell r="F1176" t="str">
            <v>JPITTERL</v>
          </cell>
          <cell r="G1176" t="str">
            <v>CBOHN</v>
          </cell>
          <cell r="H1176" t="str">
            <v>OGRIES</v>
          </cell>
          <cell r="I1176" t="str">
            <v>RPRASA22</v>
          </cell>
          <cell r="J1176" t="str">
            <v>YES</v>
          </cell>
          <cell r="K1176" t="str">
            <v>Silver</v>
          </cell>
          <cell r="L1176" t="str">
            <v>Non S-Ox</v>
          </cell>
          <cell r="M1176">
            <v>113</v>
          </cell>
          <cell r="N1176" t="str">
            <v>No</v>
          </cell>
          <cell r="O1176" t="str">
            <v>Yes</v>
          </cell>
          <cell r="R1176" t="str">
            <v>COTS</v>
          </cell>
          <cell r="S1176" t="str">
            <v>Manufacturing Plants</v>
          </cell>
          <cell r="T1176" t="str">
            <v>Industrial System IT</v>
          </cell>
          <cell r="W1176" t="str">
            <v>bbilicki</v>
          </cell>
          <cell r="AE1176" t="str">
            <v>Because of network security policies, no direct communication from eCATS portable tester (W-LAN) to Fluid Fill machine (plant network, MPN) allowed. As soon as the ECATS tester passes the Beacons for the fluid fill zones, the eCATS tester will start an Ethernet (TCP-IP) communication (telegram) to a transparent gateway server and gateway server will forward telegram to the fluid fill central PC. Based on the telegram data the eCATS tester will send corresponding CAN data to the ABS module through the OBD connector to control the ABS module during the ABS filling process.</v>
          </cell>
          <cell r="AF1176" t="str">
            <v>EU</v>
          </cell>
          <cell r="AG1176">
            <v>1</v>
          </cell>
          <cell r="AH1176" t="str">
            <v>Will be Decommissioned</v>
          </cell>
          <cell r="AI1176" t="str">
            <v>Q4 2025</v>
          </cell>
          <cell r="AJ1176" t="str">
            <v>App does not run on VM. No VM exist for this app per SACM.</v>
          </cell>
          <cell r="AN1176" t="str">
            <v>N/A</v>
          </cell>
          <cell r="AT1176" t="str">
            <v xml:space="preserve">Vendor solution currently only supports SQL </v>
          </cell>
          <cell r="AW1176" t="str">
            <v>N/A</v>
          </cell>
        </row>
        <row r="1177">
          <cell r="A1177">
            <v>51710</v>
          </cell>
          <cell r="B1177" t="str">
            <v>Dynamic Central</v>
          </cell>
          <cell r="C1177" t="str">
            <v>In Production</v>
          </cell>
          <cell r="D1177" t="str">
            <v>DYNCEN</v>
          </cell>
          <cell r="E1177" t="str">
            <v>ISIT</v>
          </cell>
          <cell r="F1177" t="str">
            <v>AMEHER1</v>
          </cell>
          <cell r="G1177" t="str">
            <v>ADURSO</v>
          </cell>
          <cell r="H1177" t="str">
            <v>RHOPKIN4</v>
          </cell>
          <cell r="I1177" t="str">
            <v>RPRASA22</v>
          </cell>
          <cell r="J1177" t="str">
            <v>YES</v>
          </cell>
          <cell r="K1177" t="str">
            <v>Bronze</v>
          </cell>
          <cell r="L1177" t="str">
            <v>Non S-Ox</v>
          </cell>
          <cell r="M1177">
            <v>111</v>
          </cell>
          <cell r="N1177" t="str">
            <v>No</v>
          </cell>
          <cell r="O1177" t="str">
            <v>Yes</v>
          </cell>
          <cell r="P1177">
            <v>44459</v>
          </cell>
          <cell r="Q1177" t="str">
            <v>-</v>
          </cell>
          <cell r="R1177" t="str">
            <v>COTS</v>
          </cell>
          <cell r="S1177" t="str">
            <v>Manufacturing Staffs</v>
          </cell>
          <cell r="T1177" t="str">
            <v>Industrial System IT</v>
          </cell>
          <cell r="U1177" t="str">
            <v>JMULANIX</v>
          </cell>
          <cell r="V1177" t="str">
            <v>RPREM2</v>
          </cell>
          <cell r="W1177" t="str">
            <v>bbilicki</v>
          </cell>
          <cell r="X1177" t="str">
            <v>jlakato7</v>
          </cell>
          <cell r="Y1177" t="str">
            <v>dclay27</v>
          </cell>
          <cell r="Z1177" t="str">
            <v>-</v>
          </cell>
          <cell r="AA1177" t="str">
            <v>-</v>
          </cell>
          <cell r="AB1177" t="str">
            <v>-</v>
          </cell>
          <cell r="AC1177" t="str">
            <v>-</v>
          </cell>
          <cell r="AD1177" t="str">
            <v>No</v>
          </cell>
          <cell r="AE1177" t="str">
            <v>Centrally managed application that pushes images to Displaydata displays, it can receive data from external sources through either an API-driven or data-driven interface. It tracks update success, display temperature, and battery life for displays. it also tracks displays tied to dynamic communicators for each location.</v>
          </cell>
          <cell r="AG1177">
            <v>30</v>
          </cell>
          <cell r="AH1177" t="str">
            <v>EDC New Hypervisor</v>
          </cell>
          <cell r="AI1177" t="str">
            <v>TBD</v>
          </cell>
          <cell r="AJ1177" t="str">
            <v>N/A</v>
          </cell>
          <cell r="AK1177" t="str">
            <v>Remain on VM.  Vendor does not offer CaaS solution currently</v>
          </cell>
          <cell r="AN1177" t="str">
            <v>N/A</v>
          </cell>
          <cell r="AQ1177" t="str">
            <v>SQL</v>
          </cell>
          <cell r="AR1177" t="str">
            <v>On-Prem</v>
          </cell>
          <cell r="AS1177" t="str">
            <v>TBD</v>
          </cell>
          <cell r="AT1177" t="str">
            <v>Vendor solution currently supports SQL 2019</v>
          </cell>
          <cell r="AW1177" t="str">
            <v>N/A</v>
          </cell>
        </row>
        <row r="1178">
          <cell r="A1178">
            <v>51711</v>
          </cell>
          <cell r="B1178" t="str">
            <v>3DExperience</v>
          </cell>
          <cell r="C1178" t="str">
            <v>In Production</v>
          </cell>
          <cell r="D1178" t="str">
            <v>3DX</v>
          </cell>
          <cell r="E1178" t="str">
            <v>ISIT</v>
          </cell>
          <cell r="F1178" t="str">
            <v>sguillon</v>
          </cell>
          <cell r="G1178" t="str">
            <v>sguillon</v>
          </cell>
          <cell r="H1178" t="str">
            <v>crusse96</v>
          </cell>
          <cell r="I1178" t="str">
            <v>GRAO3</v>
          </cell>
          <cell r="J1178" t="str">
            <v>YES</v>
          </cell>
          <cell r="K1178" t="str">
            <v>Bronze</v>
          </cell>
          <cell r="L1178" t="str">
            <v>Non S-Ox</v>
          </cell>
          <cell r="M1178">
            <v>311</v>
          </cell>
          <cell r="N1178" t="str">
            <v>No</v>
          </cell>
          <cell r="O1178" t="str">
            <v>Yes</v>
          </cell>
          <cell r="P1178">
            <v>44105</v>
          </cell>
          <cell r="Q1178">
            <v>46022</v>
          </cell>
          <cell r="R1178" t="str">
            <v>COTS</v>
          </cell>
          <cell r="S1178" t="str">
            <v>Advanced PD and Tech</v>
          </cell>
          <cell r="T1178" t="str">
            <v>Industrial System IT</v>
          </cell>
          <cell r="U1178" t="str">
            <v>gwallac9</v>
          </cell>
          <cell r="V1178" t="str">
            <v>DKEPCZY1</v>
          </cell>
          <cell r="W1178" t="str">
            <v>gbeera</v>
          </cell>
          <cell r="X1178" t="str">
            <v>crusse96</v>
          </cell>
          <cell r="Y1178" t="str">
            <v>AKAMALAS</v>
          </cell>
          <cell r="Z1178" t="str">
            <v>mknotts1</v>
          </cell>
          <cell r="AA1178" t="str">
            <v>-</v>
          </cell>
          <cell r="AB1178" t="str">
            <v>No</v>
          </cell>
          <cell r="AC1178" t="str">
            <v>Yes</v>
          </cell>
          <cell r="AD1178" t="str">
            <v>No</v>
          </cell>
          <cell r="AE1178" t="str">
            <v>Consists of all applications that are part of basic 3DX platform installation 3D Passport, 3DSwYm, 3DComment, 3DNotification, 3DInxex, 3DDashboard, 3DSpace (CAS, non-CAS), 3DSpaceIndex, File Collaboration Server and 3DOrchestrate</v>
          </cell>
          <cell r="AG1178">
            <v>156</v>
          </cell>
          <cell r="AH1178" t="str">
            <v>EDC New Hypervisor</v>
          </cell>
          <cell r="AI1178" t="str">
            <v>Q2 2026</v>
          </cell>
          <cell r="AJ1178" t="str">
            <v>COTS</v>
          </cell>
          <cell r="AK1178" t="str">
            <v>See ISIT comments</v>
          </cell>
          <cell r="AQ1178" t="str">
            <v>SQL</v>
          </cell>
          <cell r="AR1178" t="str">
            <v>On-Prem</v>
          </cell>
          <cell r="AS1178" t="str">
            <v>Q2 2026</v>
          </cell>
        </row>
        <row r="1179">
          <cell r="A1179">
            <v>51722</v>
          </cell>
          <cell r="B1179" t="str">
            <v>Mfg Digital Twin</v>
          </cell>
          <cell r="C1179" t="str">
            <v>In Production</v>
          </cell>
          <cell r="D1179" t="str">
            <v>MFGDigTwin</v>
          </cell>
          <cell r="E1179" t="str">
            <v>ISIT</v>
          </cell>
          <cell r="F1179" t="str">
            <v>SKING68</v>
          </cell>
          <cell r="G1179" t="str">
            <v>JLYNN1</v>
          </cell>
          <cell r="H1179" t="str">
            <v>KKISIEL</v>
          </cell>
          <cell r="I1179" t="str">
            <v>AELANGO</v>
          </cell>
          <cell r="J1179" t="str">
            <v>NO</v>
          </cell>
          <cell r="K1179" t="str">
            <v>Copper</v>
          </cell>
          <cell r="L1179" t="str">
            <v>Non S-Ox</v>
          </cell>
          <cell r="M1179">
            <v>211</v>
          </cell>
          <cell r="N1179" t="str">
            <v>No</v>
          </cell>
          <cell r="O1179" t="str">
            <v>Yes</v>
          </cell>
          <cell r="P1179">
            <v>44046</v>
          </cell>
          <cell r="Q1179" t="str">
            <v>-</v>
          </cell>
          <cell r="R1179" t="str">
            <v>In-House</v>
          </cell>
          <cell r="S1179" t="str">
            <v>Manufacturing Engineering</v>
          </cell>
          <cell r="T1179">
            <v>211</v>
          </cell>
          <cell r="U1179" t="str">
            <v>pwiebelh</v>
          </cell>
          <cell r="V1179" t="str">
            <v>BMCINTY5</v>
          </cell>
          <cell r="W1179" t="str">
            <v>mviswade</v>
          </cell>
          <cell r="X1179" t="str">
            <v>jchi2</v>
          </cell>
          <cell r="Y1179" t="str">
            <v>rsubra48</v>
          </cell>
          <cell r="Z1179" t="str">
            <v>-</v>
          </cell>
          <cell r="AA1179" t="str">
            <v>-</v>
          </cell>
          <cell r="AB1179" t="str">
            <v>No</v>
          </cell>
          <cell r="AC1179" t="str">
            <v>-</v>
          </cell>
          <cell r="AD1179" t="str">
            <v>No</v>
          </cell>
          <cell r="AE1179" t="str">
            <v>Digital Twin for Manufacturing Process</v>
          </cell>
          <cell r="AG1179">
            <v>2</v>
          </cell>
          <cell r="AH1179" t="str">
            <v>Complete Migration to GCP (Both App &amp; DB)</v>
          </cell>
          <cell r="AI1179" t="str">
            <v>Q4 2024</v>
          </cell>
          <cell r="AL1179" t="str">
            <v>Springboot</v>
          </cell>
          <cell r="AM1179" t="str">
            <v>Version Upgrade</v>
          </cell>
          <cell r="AN1179" t="str">
            <v>Q4 2025</v>
          </cell>
        </row>
        <row r="1180">
          <cell r="A1180">
            <v>51724</v>
          </cell>
          <cell r="B1180" t="str">
            <v>eFPS</v>
          </cell>
          <cell r="C1180" t="str">
            <v>In Production</v>
          </cell>
          <cell r="D1180" t="str">
            <v>eFPS</v>
          </cell>
          <cell r="E1180" t="str">
            <v>ISIT</v>
          </cell>
          <cell r="F1180" t="str">
            <v>SKING68</v>
          </cell>
          <cell r="G1180" t="str">
            <v>JLYNN1</v>
          </cell>
          <cell r="H1180" t="str">
            <v>JRICH264</v>
          </cell>
          <cell r="I1180" t="str">
            <v>AELANGO</v>
          </cell>
          <cell r="J1180" t="str">
            <v>NO</v>
          </cell>
          <cell r="K1180" t="str">
            <v>Copper</v>
          </cell>
          <cell r="L1180" t="str">
            <v>Non S-Ox</v>
          </cell>
          <cell r="M1180">
            <v>111</v>
          </cell>
          <cell r="N1180" t="str">
            <v>No</v>
          </cell>
          <cell r="O1180" t="str">
            <v>Yes</v>
          </cell>
          <cell r="P1180">
            <v>44075</v>
          </cell>
          <cell r="Q1180" t="str">
            <v>-</v>
          </cell>
          <cell r="R1180" t="str">
            <v>In-House</v>
          </cell>
          <cell r="S1180" t="str">
            <v>Manufacturing Staffs</v>
          </cell>
          <cell r="T1180">
            <v>111</v>
          </cell>
          <cell r="U1180" t="str">
            <v>VOKUTKAN</v>
          </cell>
          <cell r="V1180" t="str">
            <v>RJASSER</v>
          </cell>
          <cell r="W1180" t="str">
            <v>mviswade</v>
          </cell>
          <cell r="X1180" t="str">
            <v>rchanda</v>
          </cell>
          <cell r="Y1180" t="str">
            <v>egardn32</v>
          </cell>
          <cell r="Z1180" t="str">
            <v>-</v>
          </cell>
          <cell r="AA1180" t="str">
            <v>-</v>
          </cell>
          <cell r="AB1180" t="str">
            <v>No</v>
          </cell>
          <cell r="AC1180" t="str">
            <v>-</v>
          </cell>
          <cell r="AD1180" t="str">
            <v>No</v>
          </cell>
          <cell r="AE1180" t="str">
            <v>ELECTRONIC DIGITAL PROCESS SHEETS</v>
          </cell>
          <cell r="AH1180" t="str">
            <v>Complete Migration to GCP (Both App &amp; DB)</v>
          </cell>
          <cell r="AI1180" t="str">
            <v>Q4 2024</v>
          </cell>
          <cell r="AL1180" t="str">
            <v>Springboot</v>
          </cell>
          <cell r="AM1180" t="str">
            <v>Version Upgrade</v>
          </cell>
          <cell r="AN1180" t="str">
            <v>Q4 2024</v>
          </cell>
          <cell r="AO1180" t="str">
            <v>Java 21</v>
          </cell>
          <cell r="AP1180" t="str">
            <v>Complete as of Q4 2024</v>
          </cell>
        </row>
        <row r="1181">
          <cell r="A1181">
            <v>51784</v>
          </cell>
          <cell r="B1181" t="str">
            <v>Issuetrak - APTL</v>
          </cell>
          <cell r="C1181" t="str">
            <v>In Production</v>
          </cell>
          <cell r="D1181" t="str">
            <v>IAPTL</v>
          </cell>
          <cell r="E1181" t="str">
            <v>ISIT</v>
          </cell>
          <cell r="F1181" t="str">
            <v>KCHRIST2</v>
          </cell>
          <cell r="G1181" t="str">
            <v>KCHRIST2</v>
          </cell>
          <cell r="H1181" t="str">
            <v>JCICOTTE</v>
          </cell>
          <cell r="I1181" t="str">
            <v>JLUCAS1</v>
          </cell>
          <cell r="J1181" t="str">
            <v>YES</v>
          </cell>
          <cell r="K1181" t="str">
            <v>Bronze</v>
          </cell>
          <cell r="L1181" t="str">
            <v>Non S-Ox</v>
          </cell>
          <cell r="M1181">
            <v>111</v>
          </cell>
          <cell r="N1181" t="str">
            <v>Yes</v>
          </cell>
          <cell r="O1181" t="str">
            <v>No</v>
          </cell>
          <cell r="P1181">
            <v>45292</v>
          </cell>
          <cell r="Q1181" t="str">
            <v>-</v>
          </cell>
          <cell r="R1181" t="str">
            <v>COTS</v>
          </cell>
          <cell r="S1181" t="str">
            <v>PD Operations and Quality</v>
          </cell>
          <cell r="T1181" t="str">
            <v>Industrial System IT</v>
          </cell>
          <cell r="U1181" t="str">
            <v>cczentna</v>
          </cell>
          <cell r="V1181" t="str">
            <v>KCLEVELA</v>
          </cell>
          <cell r="W1181" t="str">
            <v>mkeena12</v>
          </cell>
          <cell r="X1181" t="str">
            <v>mflood5</v>
          </cell>
          <cell r="Y1181" t="str">
            <v>-</v>
          </cell>
          <cell r="Z1181" t="str">
            <v>-</v>
          </cell>
          <cell r="AA1181" t="str">
            <v>-</v>
          </cell>
          <cell r="AB1181" t="str">
            <v>No</v>
          </cell>
          <cell r="AC1181" t="str">
            <v>-</v>
          </cell>
          <cell r="AD1181" t="str">
            <v>No</v>
          </cell>
          <cell r="AE1181" t="str">
            <v>Issuetrak COTS solution for test issue managment</v>
          </cell>
          <cell r="AG1181">
            <v>4</v>
          </cell>
          <cell r="AH1181" t="str">
            <v>EDC New Hypervisor</v>
          </cell>
          <cell r="AI1181" t="str">
            <v>TBD</v>
          </cell>
          <cell r="AQ1181" t="str">
            <v>SQL</v>
          </cell>
          <cell r="AR1181" t="str">
            <v>On-Prem</v>
          </cell>
          <cell r="AS1181" t="str">
            <v>TBD</v>
          </cell>
        </row>
        <row r="1182">
          <cell r="A1182">
            <v>51794</v>
          </cell>
          <cell r="B1182" t="str">
            <v>Jacobs Test SLATE</v>
          </cell>
          <cell r="C1182" t="str">
            <v>In Production</v>
          </cell>
          <cell r="D1182" t="str">
            <v>TestSLATE</v>
          </cell>
          <cell r="E1182" t="str">
            <v>ISIT</v>
          </cell>
          <cell r="F1182" t="str">
            <v>KCHRIST2</v>
          </cell>
          <cell r="G1182" t="str">
            <v>KCHRIST2</v>
          </cell>
          <cell r="H1182" t="str">
            <v>BNASSER</v>
          </cell>
          <cell r="I1182" t="str">
            <v>JLUCAS1</v>
          </cell>
          <cell r="J1182" t="str">
            <v>YES</v>
          </cell>
          <cell r="K1182" t="str">
            <v>Bronze</v>
          </cell>
          <cell r="L1182" t="str">
            <v>Non S-Ox</v>
          </cell>
          <cell r="M1182">
            <v>111</v>
          </cell>
          <cell r="N1182" t="str">
            <v>Yes</v>
          </cell>
          <cell r="O1182" t="str">
            <v>No</v>
          </cell>
          <cell r="P1182">
            <v>43831</v>
          </cell>
          <cell r="Q1182" t="str">
            <v>-</v>
          </cell>
          <cell r="R1182" t="str">
            <v>COTS</v>
          </cell>
          <cell r="S1182" t="str">
            <v>PD Operations and Quality</v>
          </cell>
          <cell r="T1182" t="str">
            <v>Industrial System IT</v>
          </cell>
          <cell r="U1182" t="str">
            <v>tculp</v>
          </cell>
          <cell r="V1182" t="str">
            <v>DSETERA</v>
          </cell>
          <cell r="W1182" t="str">
            <v>mkeena12</v>
          </cell>
          <cell r="X1182" t="str">
            <v>znelson4</v>
          </cell>
          <cell r="Y1182" t="str">
            <v>ashamsan</v>
          </cell>
          <cell r="Z1182" t="str">
            <v>jtoth5</v>
          </cell>
          <cell r="AA1182" t="str">
            <v>-</v>
          </cell>
          <cell r="AB1182" t="str">
            <v>No</v>
          </cell>
          <cell r="AC1182" t="str">
            <v>No</v>
          </cell>
          <cell r="AD1182" t="str">
            <v>No</v>
          </cell>
          <cell r="AE1182" t="str">
            <v>Test SLATE is Jacobs' comprehensive, easy-to-use test control and measurement process management application, ideal for testing virtually any product under a variety of environmental and product conditions.   W</v>
          </cell>
          <cell r="AG1182">
            <v>3</v>
          </cell>
          <cell r="AH1182" t="str">
            <v>Will be Decommissioned</v>
          </cell>
          <cell r="AI1182" t="str">
            <v>Q1 2025</v>
          </cell>
          <cell r="AJ1182" t="str">
            <v>COTS</v>
          </cell>
          <cell r="AQ1182" t="str">
            <v>SQL</v>
          </cell>
          <cell r="AR1182" t="str">
            <v>Will be Decommissioned</v>
          </cell>
          <cell r="AS1182" t="str">
            <v>Q1 2025</v>
          </cell>
        </row>
        <row r="1183">
          <cell r="A1183">
            <v>51806</v>
          </cell>
          <cell r="B1183" t="str">
            <v>Interactive Platform for Data Analytics</v>
          </cell>
          <cell r="C1183" t="str">
            <v>In Development</v>
          </cell>
          <cell r="D1183" t="str">
            <v>IPDA</v>
          </cell>
          <cell r="E1183" t="str">
            <v>ISIT</v>
          </cell>
          <cell r="F1183" t="str">
            <v>mnovak1</v>
          </cell>
          <cell r="G1183" t="str">
            <v>MNOVAK1</v>
          </cell>
          <cell r="H1183" t="str">
            <v>HBOYSEN</v>
          </cell>
          <cell r="I1183" t="str">
            <v>GRAO3</v>
          </cell>
          <cell r="J1183" t="str">
            <v>NO</v>
          </cell>
          <cell r="K1183" t="str">
            <v>Bronze</v>
          </cell>
          <cell r="L1183" t="str">
            <v>Non S-Ox</v>
          </cell>
          <cell r="M1183">
            <v>311</v>
          </cell>
          <cell r="N1183" t="str">
            <v>No</v>
          </cell>
          <cell r="O1183" t="str">
            <v>Yes</v>
          </cell>
          <cell r="P1183" t="str">
            <v>-</v>
          </cell>
          <cell r="Q1183" t="str">
            <v>-</v>
          </cell>
          <cell r="R1183" t="str">
            <v>In-House</v>
          </cell>
          <cell r="S1183" t="str">
            <v>Advanced PD and Tech</v>
          </cell>
          <cell r="T1183" t="str">
            <v>Industrial System IT</v>
          </cell>
          <cell r="U1183" t="str">
            <v>KPAPENDI</v>
          </cell>
          <cell r="V1183" t="str">
            <v>PFRANTZE</v>
          </cell>
          <cell r="W1183" t="str">
            <v>svainala</v>
          </cell>
          <cell r="X1183" t="str">
            <v>gnettesh</v>
          </cell>
          <cell r="Y1183" t="str">
            <v>msalz6</v>
          </cell>
          <cell r="Z1183" t="str">
            <v>-</v>
          </cell>
          <cell r="AA1183" t="str">
            <v>-</v>
          </cell>
          <cell r="AB1183" t="str">
            <v>No</v>
          </cell>
          <cell r="AC1183" t="str">
            <v>-</v>
          </cell>
          <cell r="AD1183" t="str">
            <v>No</v>
          </cell>
          <cell r="AE1183" t="str">
            <v>A platform to merge Ford internal CAE and physical crash test data in a single database. The database also includes external, publicly available test crash data (i.e. NHTSA, IIHS). The system applies data analytics methods on the different data sources to identify success factors. An interactive frontend platform allows data analysis and supports virtual/physical data correlation.</v>
          </cell>
          <cell r="AG1183">
            <v>2</v>
          </cell>
          <cell r="AH1183" t="str">
            <v>Complete Migration to GCP (Both App &amp; DB)</v>
          </cell>
          <cell r="AI1183" t="str">
            <v>TBD</v>
          </cell>
          <cell r="AK1183" t="str">
            <v>Web Tier migrated to Java/Springboot on CloudRun in GCP</v>
          </cell>
          <cell r="AQ1183" t="str">
            <v>SQL</v>
          </cell>
          <cell r="AR1183" t="str">
            <v>Modernize to Cloud Databases</v>
          </cell>
          <cell r="AS1183" t="str">
            <v>TBD</v>
          </cell>
          <cell r="AT1183" t="str">
            <v>Migration to PostgreSQL in GCP is complete</v>
          </cell>
        </row>
        <row r="1184">
          <cell r="A1184">
            <v>51833</v>
          </cell>
          <cell r="B1184" t="str">
            <v>Stamping Quality Manager</v>
          </cell>
          <cell r="C1184" t="str">
            <v>In Production</v>
          </cell>
          <cell r="D1184" t="str">
            <v>SQM</v>
          </cell>
          <cell r="E1184" t="str">
            <v>ISIT</v>
          </cell>
          <cell r="F1184" t="str">
            <v>SKING68</v>
          </cell>
          <cell r="G1184" t="str">
            <v>DCLEME13</v>
          </cell>
          <cell r="H1184" t="str">
            <v>MIVES6</v>
          </cell>
          <cell r="I1184" t="str">
            <v>AELANGO</v>
          </cell>
          <cell r="J1184" t="str">
            <v>NO</v>
          </cell>
          <cell r="K1184" t="str">
            <v>Bronze</v>
          </cell>
          <cell r="L1184" t="str">
            <v>Non S-Ox</v>
          </cell>
          <cell r="M1184">
            <v>111</v>
          </cell>
          <cell r="N1184" t="str">
            <v>No</v>
          </cell>
          <cell r="O1184" t="str">
            <v>Yes</v>
          </cell>
          <cell r="P1184">
            <v>43952</v>
          </cell>
          <cell r="Q1184">
            <v>45900</v>
          </cell>
          <cell r="R1184" t="str">
            <v>In-House</v>
          </cell>
          <cell r="S1184" t="str">
            <v>Manufacturing Plants</v>
          </cell>
          <cell r="T1184">
            <v>111</v>
          </cell>
          <cell r="U1184" t="str">
            <v>kwrobel</v>
          </cell>
          <cell r="V1184" t="str">
            <v>MSTAWIC1</v>
          </cell>
          <cell r="W1184" t="str">
            <v>RGOPAL14</v>
          </cell>
          <cell r="X1184" t="str">
            <v>kwrobel</v>
          </cell>
          <cell r="Y1184" t="str">
            <v>sbhaktaw</v>
          </cell>
          <cell r="Z1184" t="str">
            <v>-</v>
          </cell>
          <cell r="AA1184" t="str">
            <v>-</v>
          </cell>
          <cell r="AB1184" t="str">
            <v>No</v>
          </cell>
          <cell r="AC1184" t="str">
            <v>-</v>
          </cell>
          <cell r="AD1184" t="str">
            <v>No</v>
          </cell>
          <cell r="AE1184" t="str">
            <v>ABILITY TO LOG DEFECTS, TRACK PARTS FROM INSPECTIONS ON TEST PANELS, SIGN OFFS, AND REPORT OUT ABILITY</v>
          </cell>
          <cell r="AH1184" t="str">
            <v>Will be Decommissioned</v>
          </cell>
          <cell r="AI1184" t="str">
            <v>Q4 2024</v>
          </cell>
          <cell r="AL1184" t="str">
            <v>Springboot</v>
          </cell>
          <cell r="AM1184" t="str">
            <v>Will be Decommissioned</v>
          </cell>
          <cell r="AN1184" t="str">
            <v>Q2 2025</v>
          </cell>
        </row>
        <row r="1185">
          <cell r="A1185">
            <v>51842</v>
          </cell>
          <cell r="B1185" t="str">
            <v>Optimal Staffing Assignment</v>
          </cell>
          <cell r="C1185" t="str">
            <v>In Production</v>
          </cell>
          <cell r="D1185" t="str">
            <v>OSA</v>
          </cell>
          <cell r="E1185" t="str">
            <v>ISIT</v>
          </cell>
          <cell r="F1185" t="str">
            <v>SKING68</v>
          </cell>
          <cell r="G1185" t="str">
            <v>DCLEME13</v>
          </cell>
          <cell r="H1185" t="str">
            <v>MIVES6</v>
          </cell>
          <cell r="I1185" t="str">
            <v>AELANGO</v>
          </cell>
          <cell r="J1185" t="str">
            <v>NO</v>
          </cell>
          <cell r="K1185" t="str">
            <v>Bronze</v>
          </cell>
          <cell r="L1185" t="str">
            <v>Non S-Ox</v>
          </cell>
          <cell r="M1185">
            <v>111</v>
          </cell>
          <cell r="N1185" t="str">
            <v>No</v>
          </cell>
          <cell r="O1185" t="str">
            <v>Yes</v>
          </cell>
          <cell r="P1185">
            <v>43952</v>
          </cell>
          <cell r="Q1185">
            <v>45900</v>
          </cell>
          <cell r="R1185" t="str">
            <v>In-House</v>
          </cell>
          <cell r="S1185" t="str">
            <v>Manufacturing Plants</v>
          </cell>
          <cell r="T1185">
            <v>111</v>
          </cell>
          <cell r="U1185" t="str">
            <v>kwrobel</v>
          </cell>
          <cell r="V1185" t="str">
            <v>MSTAWIC1</v>
          </cell>
          <cell r="W1185" t="str">
            <v>RGOPAL14</v>
          </cell>
          <cell r="X1185" t="str">
            <v>kwrobel</v>
          </cell>
          <cell r="Y1185" t="str">
            <v>sbhaktaw</v>
          </cell>
          <cell r="Z1185" t="str">
            <v>-</v>
          </cell>
          <cell r="AA1185" t="str">
            <v>-</v>
          </cell>
          <cell r="AB1185" t="str">
            <v>No</v>
          </cell>
          <cell r="AC1185" t="str">
            <v>-</v>
          </cell>
          <cell r="AD1185" t="str">
            <v>No</v>
          </cell>
          <cell r="AE1185" t="str">
            <v>ABILITY TO MANAGE OPERATORS FOR WORKFORCE OPTIMIZATION. VIEWING HISTORICAL PERFORMANCE TO VERSATILITY MATRIX IN OPTIMIZING ALLOCATION.</v>
          </cell>
          <cell r="AH1185" t="str">
            <v>Complete Migration to GCP (Both App &amp; DB)</v>
          </cell>
          <cell r="AI1185" t="str">
            <v>Q2 2025</v>
          </cell>
          <cell r="AL1185" t="str">
            <v>Springboot</v>
          </cell>
          <cell r="AM1185" t="str">
            <v>Version Upgrade</v>
          </cell>
          <cell r="AN1185" t="str">
            <v>Q3 2025</v>
          </cell>
        </row>
        <row r="1186">
          <cell r="A1186">
            <v>51854</v>
          </cell>
          <cell r="B1186" t="str">
            <v>Digital Zone Board</v>
          </cell>
          <cell r="C1186" t="str">
            <v>In Production</v>
          </cell>
          <cell r="D1186" t="str">
            <v>DZB</v>
          </cell>
          <cell r="E1186" t="str">
            <v>ISIT</v>
          </cell>
          <cell r="F1186" t="str">
            <v>SKING68</v>
          </cell>
          <cell r="G1186" t="str">
            <v>DCLEME13</v>
          </cell>
          <cell r="H1186" t="str">
            <v>MIVES6</v>
          </cell>
          <cell r="I1186" t="str">
            <v>AELANGO</v>
          </cell>
          <cell r="J1186" t="str">
            <v>NO</v>
          </cell>
          <cell r="K1186" t="str">
            <v>Bronze</v>
          </cell>
          <cell r="L1186" t="str">
            <v>Non S-Ox</v>
          </cell>
          <cell r="M1186">
            <v>111</v>
          </cell>
          <cell r="N1186" t="str">
            <v>No</v>
          </cell>
          <cell r="O1186" t="str">
            <v>Yes</v>
          </cell>
          <cell r="P1186">
            <v>43987</v>
          </cell>
          <cell r="Q1186">
            <v>45900</v>
          </cell>
          <cell r="R1186" t="str">
            <v>In-House</v>
          </cell>
          <cell r="S1186" t="str">
            <v>Manufacturing Plants</v>
          </cell>
          <cell r="T1186">
            <v>111</v>
          </cell>
          <cell r="U1186" t="str">
            <v>enartker</v>
          </cell>
          <cell r="V1186" t="str">
            <v>MIVES6</v>
          </cell>
          <cell r="W1186" t="str">
            <v>RGOPAL14</v>
          </cell>
          <cell r="X1186" t="str">
            <v>enartker</v>
          </cell>
          <cell r="Y1186" t="str">
            <v>kwrobel</v>
          </cell>
          <cell r="Z1186" t="str">
            <v>aborn1</v>
          </cell>
          <cell r="AA1186" t="str">
            <v>kwrobel</v>
          </cell>
          <cell r="AB1186" t="str">
            <v>No</v>
          </cell>
          <cell r="AC1186" t="str">
            <v>-</v>
          </cell>
          <cell r="AD1186" t="str">
            <v>No</v>
          </cell>
          <cell r="AE1186" t="str">
            <v>DIGITIZATION OF THE FORD PRODUCTION SYSTEM (FPS) PROCESS  THE OPERATING PILLARS SQDCPME, USED BY PROCESS COACHES, FPS TEAM AND MANAGEMENT TO RUN THE OPERATIONS.  PROVIDES ABILITY TO MAINTAIN A REPOSITORY OF COLLECTED AND HISTORICAL DATA.</v>
          </cell>
          <cell r="AH1186" t="str">
            <v>Complete Migration to GCP (Both App &amp; DB)</v>
          </cell>
          <cell r="AI1186" t="str">
            <v>Q2 2025</v>
          </cell>
          <cell r="AL1186" t="str">
            <v>Springboot</v>
          </cell>
          <cell r="AM1186" t="str">
            <v>Version Upgrade</v>
          </cell>
          <cell r="AN1186" t="str">
            <v>Q3 2025</v>
          </cell>
        </row>
        <row r="1187">
          <cell r="A1187">
            <v>51868</v>
          </cell>
          <cell r="B1187" t="str">
            <v>Vehicle Parameter Repository</v>
          </cell>
          <cell r="C1187" t="str">
            <v>In Production</v>
          </cell>
          <cell r="D1187" t="str">
            <v>VPR</v>
          </cell>
          <cell r="E1187" t="str">
            <v>ISIT</v>
          </cell>
          <cell r="F1187" t="str">
            <v>JKOONS</v>
          </cell>
          <cell r="G1187" t="str">
            <v>MNOVAK1</v>
          </cell>
          <cell r="H1187" t="str">
            <v>HLIN11</v>
          </cell>
          <cell r="I1187" t="str">
            <v>GRAO3</v>
          </cell>
          <cell r="J1187" t="str">
            <v>NO</v>
          </cell>
          <cell r="K1187" t="str">
            <v>Bronze</v>
          </cell>
          <cell r="L1187" t="str">
            <v>Non S-Ox</v>
          </cell>
          <cell r="M1187">
            <v>211</v>
          </cell>
          <cell r="N1187" t="str">
            <v>No</v>
          </cell>
          <cell r="O1187" t="str">
            <v>Yes</v>
          </cell>
          <cell r="P1187">
            <v>44252</v>
          </cell>
          <cell r="R1187" t="str">
            <v>In-House</v>
          </cell>
          <cell r="S1187" t="str">
            <v>PD Operations and Quality</v>
          </cell>
          <cell r="U1187" t="str">
            <v>rmaringa</v>
          </cell>
          <cell r="W1187" t="str">
            <v>svainala</v>
          </cell>
          <cell r="X1187" t="str">
            <v>bnatara3</v>
          </cell>
          <cell r="Y1187" t="str">
            <v>gbhavnis</v>
          </cell>
          <cell r="Z1187" t="str">
            <v>rmaringa</v>
          </cell>
          <cell r="AA1187" t="str">
            <v>owood1</v>
          </cell>
          <cell r="AB1187" t="str">
            <v>No</v>
          </cell>
          <cell r="AF1187" t="str">
            <v>Global</v>
          </cell>
          <cell r="AH1187" t="str">
            <v>Complete Migration to GCP (Both App &amp; DB)</v>
          </cell>
          <cell r="AK1187" t="str">
            <v>Web Tier migrated to Java/Springboot on CloudRun in GCP</v>
          </cell>
          <cell r="AL1187" t="str">
            <v>Springboot</v>
          </cell>
          <cell r="AM1187" t="str">
            <v>Version Upgrade</v>
          </cell>
          <cell r="AN1187" t="str">
            <v>TBD</v>
          </cell>
          <cell r="AP1187" t="str">
            <v>Web Tier migrated to Java/Springboot on GCP CloudRun</v>
          </cell>
        </row>
        <row r="1188">
          <cell r="A1188">
            <v>51948</v>
          </cell>
          <cell r="B1188" t="str">
            <v>AutoDraw</v>
          </cell>
          <cell r="C1188" t="str">
            <v>In Production</v>
          </cell>
          <cell r="E1188" t="str">
            <v>ISIT</v>
          </cell>
          <cell r="F1188" t="str">
            <v>SKING68</v>
          </cell>
          <cell r="G1188" t="str">
            <v>JLYNN1</v>
          </cell>
          <cell r="H1188" t="str">
            <v>KKISIEL</v>
          </cell>
          <cell r="I1188" t="str">
            <v>AELANGO</v>
          </cell>
          <cell r="J1188" t="str">
            <v>NO</v>
          </cell>
          <cell r="AH1188" t="str">
            <v>Complete Migration to GCP (Both App &amp; DB)</v>
          </cell>
          <cell r="AI1188" t="str">
            <v>Q4 2024</v>
          </cell>
          <cell r="AK1188" t="str">
            <v>Completed in Q4 2024</v>
          </cell>
          <cell r="AL1188" t="str">
            <v>Springboot</v>
          </cell>
          <cell r="AM1188" t="str">
            <v>Version Upgrade</v>
          </cell>
          <cell r="AN1188" t="str">
            <v>Q2 2025</v>
          </cell>
          <cell r="AR1188" t="str">
            <v>Modernize to Cloud Databases</v>
          </cell>
        </row>
        <row r="1189">
          <cell r="A1189">
            <v>51957</v>
          </cell>
          <cell r="B1189" t="str">
            <v>AEP-MQTT</v>
          </cell>
          <cell r="C1189" t="str">
            <v>In Production</v>
          </cell>
          <cell r="D1189" t="str">
            <v>AEPMQTT</v>
          </cell>
          <cell r="E1189" t="str">
            <v>ISIT</v>
          </cell>
          <cell r="F1189" t="str">
            <v>SKING68</v>
          </cell>
          <cell r="G1189" t="str">
            <v>CSHORTZ</v>
          </cell>
          <cell r="H1189" t="str">
            <v>BBURKLAN</v>
          </cell>
          <cell r="I1189" t="str">
            <v>AELANGO</v>
          </cell>
          <cell r="J1189" t="str">
            <v>YES</v>
          </cell>
          <cell r="K1189" t="str">
            <v>Silver</v>
          </cell>
          <cell r="L1189" t="str">
            <v>Non S-Ox</v>
          </cell>
          <cell r="M1189">
            <v>111</v>
          </cell>
          <cell r="N1189" t="str">
            <v>No</v>
          </cell>
          <cell r="O1189" t="str">
            <v>Yes</v>
          </cell>
          <cell r="P1189">
            <v>44013</v>
          </cell>
          <cell r="Q1189">
            <v>47848</v>
          </cell>
          <cell r="R1189" t="str">
            <v>COTS</v>
          </cell>
          <cell r="S1189" t="str">
            <v>Manufacturing Engineering</v>
          </cell>
          <cell r="T1189">
            <v>111</v>
          </cell>
          <cell r="U1189" t="str">
            <v>SARBOLED</v>
          </cell>
          <cell r="V1189" t="str">
            <v>WDAMIANO</v>
          </cell>
          <cell r="W1189" t="str">
            <v>mranjit2</v>
          </cell>
          <cell r="X1189" t="str">
            <v>mlewan16</v>
          </cell>
          <cell r="Y1189" t="str">
            <v>cshortz</v>
          </cell>
          <cell r="Z1189" t="str">
            <v>bmcinty5</v>
          </cell>
          <cell r="AA1189" t="str">
            <v>hkekedji</v>
          </cell>
          <cell r="AB1189" t="str">
            <v>Yes</v>
          </cell>
          <cell r="AC1189" t="str">
            <v>-</v>
          </cell>
          <cell r="AD1189" t="str">
            <v>No</v>
          </cell>
          <cell r="AE1189" t="str">
            <v>MQTT MESSAGING FOR THE AEP PLATFORM</v>
          </cell>
          <cell r="AK1189" t="str">
            <v>Migrate to Plant Hypervisor/CaaS and other part in GCP</v>
          </cell>
          <cell r="AL1189" t="str">
            <v>Springboot</v>
          </cell>
          <cell r="AN1189" t="str">
            <v>TBD</v>
          </cell>
          <cell r="AP1189" t="str">
            <v> </v>
          </cell>
          <cell r="AR1189" t="str">
            <v>On-Prem</v>
          </cell>
          <cell r="AS1189" t="str">
            <v>Q4 2025</v>
          </cell>
          <cell r="AT1189" t="str">
            <v>Migrate to Plant Hypervisor/CaaS and other part in GCP PostgreSQL</v>
          </cell>
        </row>
        <row r="1190">
          <cell r="A1190">
            <v>52066</v>
          </cell>
          <cell r="B1190" t="str">
            <v>Manufacturing Gamification</v>
          </cell>
          <cell r="C1190" t="str">
            <v>In Production</v>
          </cell>
          <cell r="D1190" t="str">
            <v>MG</v>
          </cell>
          <cell r="E1190" t="str">
            <v>ISIT</v>
          </cell>
          <cell r="F1190" t="str">
            <v>OTHERS</v>
          </cell>
          <cell r="G1190" t="str">
            <v>CGOLDMA4</v>
          </cell>
          <cell r="H1190" t="str">
            <v>LGARDN50</v>
          </cell>
          <cell r="I1190" t="str">
            <v>AELANGO</v>
          </cell>
          <cell r="J1190" t="str">
            <v>NO</v>
          </cell>
          <cell r="K1190" t="str">
            <v>Copper</v>
          </cell>
          <cell r="L1190" t="str">
            <v>Non S-Ox</v>
          </cell>
          <cell r="M1190">
            <v>211</v>
          </cell>
          <cell r="N1190" t="str">
            <v>Yes</v>
          </cell>
          <cell r="O1190" t="str">
            <v>No</v>
          </cell>
          <cell r="P1190">
            <v>45138</v>
          </cell>
          <cell r="Q1190" t="str">
            <v>-</v>
          </cell>
          <cell r="R1190" t="str">
            <v>In-House</v>
          </cell>
          <cell r="S1190" t="str">
            <v>Manufacturing Engineering</v>
          </cell>
          <cell r="T1190" t="str">
            <v>-</v>
          </cell>
          <cell r="U1190" t="str">
            <v>lgardn50</v>
          </cell>
          <cell r="V1190" t="str">
            <v>CGOLDMA4</v>
          </cell>
          <cell r="W1190" t="str">
            <v>mviswade</v>
          </cell>
          <cell r="X1190" t="str">
            <v>dtofilov</v>
          </cell>
          <cell r="Y1190" t="str">
            <v>-</v>
          </cell>
          <cell r="Z1190" t="str">
            <v>dtofilov</v>
          </cell>
          <cell r="AA1190" t="str">
            <v>-</v>
          </cell>
          <cell r="AB1190" t="str">
            <v>No</v>
          </cell>
          <cell r="AC1190" t="str">
            <v>-</v>
          </cell>
          <cell r="AD1190" t="str">
            <v>Yes</v>
          </cell>
          <cell r="AE1190" t="str">
            <v>Application created to provide operators with real-time quality feedback, creating intrinsic motivation to improve and exceed in their work.</v>
          </cell>
          <cell r="AG1190">
            <v>2</v>
          </cell>
          <cell r="AH1190" t="str">
            <v>Will be Decommissioned</v>
          </cell>
          <cell r="AI1190" t="str">
            <v>Q2 2025</v>
          </cell>
          <cell r="AQ1190" t="str">
            <v>SQL</v>
          </cell>
          <cell r="AR1190" t="str">
            <v>Will be Decommissioned</v>
          </cell>
          <cell r="AS1190" t="str">
            <v>TBD</v>
          </cell>
        </row>
        <row r="1191">
          <cell r="A1191">
            <v>52077</v>
          </cell>
          <cell r="B1191" t="str">
            <v>Electronic Whitepaper System</v>
          </cell>
          <cell r="C1191" t="str">
            <v>In Production</v>
          </cell>
          <cell r="D1191" t="str">
            <v>Whitepaper</v>
          </cell>
          <cell r="E1191" t="str">
            <v>ISIT</v>
          </cell>
          <cell r="F1191" t="str">
            <v>JKOONS</v>
          </cell>
          <cell r="G1191" t="str">
            <v>MNOVAK1</v>
          </cell>
          <cell r="H1191" t="str">
            <v>MGERMAN</v>
          </cell>
          <cell r="I1191" t="str">
            <v>JLUCAS1</v>
          </cell>
          <cell r="J1191" t="str">
            <v>NO</v>
          </cell>
          <cell r="K1191" t="str">
            <v>Silver</v>
          </cell>
          <cell r="L1191" t="str">
            <v>Non S-Ox</v>
          </cell>
          <cell r="M1191">
            <v>311</v>
          </cell>
          <cell r="N1191" t="str">
            <v>No</v>
          </cell>
          <cell r="O1191" t="str">
            <v>Yes</v>
          </cell>
          <cell r="P1191">
            <v>44304</v>
          </cell>
          <cell r="Q1191" t="str">
            <v>-</v>
          </cell>
          <cell r="R1191" t="str">
            <v>In-House</v>
          </cell>
          <cell r="S1191" t="str">
            <v>Policy</v>
          </cell>
          <cell r="T1191">
            <v>311</v>
          </cell>
          <cell r="U1191" t="str">
            <v>JKHAMI</v>
          </cell>
          <cell r="V1191" t="str">
            <v>MGUENTHE</v>
          </cell>
          <cell r="W1191" t="str">
            <v>vhanuman</v>
          </cell>
          <cell r="X1191" t="str">
            <v>krahul1</v>
          </cell>
          <cell r="Y1191" t="str">
            <v>ssathe24</v>
          </cell>
          <cell r="Z1191" t="str">
            <v>-</v>
          </cell>
          <cell r="AA1191" t="str">
            <v>-</v>
          </cell>
          <cell r="AB1191" t="str">
            <v>No</v>
          </cell>
          <cell r="AC1191" t="str">
            <v>-</v>
          </cell>
          <cell r="AD1191" t="str">
            <v>No</v>
          </cell>
          <cell r="AE1191" t="str">
            <v>EWHITEPAPER IS A WEB BASED APPLICATION USED TO CREATE A WHITEPAPER TO EVALUATE THE EFFECT(S) OF HARDWARE OR SOFTWARE CHANGES FOR ONE OR MORE PROGRAMS ON TAILPIPE &amp; EVAPORATIVE EMISSIONS CERTIFICATION, FUEL ECONOMY, OBD, COMPLIANCE, AND OTHER REGULATORY MATTERS. WHITEPAPER PROVIDES SOME BASIC CONFIDENCE THAT THE OBD CALIBRATION IS WORKING PROPERLY ON THE MOST BASIC LEVEL. ALSO IT PREVENTS RECALL DUE TO LATE CHANGES OFTEN OCCUR ON PROGRAMS THAT NEED TO BE VALIDATED FOR UNINTENTIONAL IMPACT TO OBD FUNCTIONALITY.</v>
          </cell>
          <cell r="AH1191" t="str">
            <v>Complete Migration to GCP (Both App &amp; DB)</v>
          </cell>
          <cell r="AI1191" t="str">
            <v>Q4 2023</v>
          </cell>
          <cell r="AJ1191" t="str">
            <v>No VM needed</v>
          </cell>
          <cell r="AL1191" t="str">
            <v>Springboot</v>
          </cell>
          <cell r="AM1191" t="str">
            <v>Rewrite</v>
          </cell>
          <cell r="AN1191" t="str">
            <v>TBD</v>
          </cell>
          <cell r="AR1191" t="str">
            <v>Modernize to Cloud Databases</v>
          </cell>
          <cell r="AT1191" t="str">
            <v>Already migrated to GCP PostGres</v>
          </cell>
        </row>
        <row r="1192">
          <cell r="A1192">
            <v>52177</v>
          </cell>
          <cell r="B1192" t="str">
            <v>Environmental Mass Properties Service</v>
          </cell>
          <cell r="C1192" t="str">
            <v>In Production</v>
          </cell>
          <cell r="D1192" t="str">
            <v>EMPS</v>
          </cell>
          <cell r="E1192" t="str">
            <v>ISIT</v>
          </cell>
          <cell r="F1192" t="str">
            <v>DKAVITHA</v>
          </cell>
          <cell r="G1192" t="str">
            <v>UVIJAYAL</v>
          </cell>
          <cell r="H1192" t="str">
            <v>KDINESH4</v>
          </cell>
          <cell r="I1192" t="str">
            <v>TTOBOLSK</v>
          </cell>
          <cell r="J1192" t="str">
            <v>NO</v>
          </cell>
          <cell r="K1192" t="str">
            <v>Silver</v>
          </cell>
          <cell r="L1192" t="str">
            <v>Non S-Ox</v>
          </cell>
          <cell r="M1192">
            <v>222</v>
          </cell>
          <cell r="N1192" t="str">
            <v>No</v>
          </cell>
          <cell r="O1192" t="str">
            <v>Yes</v>
          </cell>
          <cell r="P1192">
            <v>44183</v>
          </cell>
          <cell r="Q1192">
            <v>47837</v>
          </cell>
          <cell r="R1192" t="str">
            <v>In-House</v>
          </cell>
          <cell r="S1192" t="str">
            <v>PD Operations and Quality</v>
          </cell>
          <cell r="T1192" t="str">
            <v>Industrial System IT</v>
          </cell>
          <cell r="U1192" t="str">
            <v>dvolker</v>
          </cell>
          <cell r="V1192" t="str">
            <v>CCORDEI2</v>
          </cell>
          <cell r="W1192" t="str">
            <v>MHEMAMA1</v>
          </cell>
          <cell r="X1192" t="str">
            <v>KRAHUL3</v>
          </cell>
          <cell r="Y1192" t="str">
            <v>TMANTHEI</v>
          </cell>
          <cell r="Z1192" t="str">
            <v>KKELLEY3</v>
          </cell>
          <cell r="AA1192" t="str">
            <v>bgarci46</v>
          </cell>
          <cell r="AB1192" t="str">
            <v>No</v>
          </cell>
          <cell r="AC1192" t="str">
            <v>No</v>
          </cell>
          <cell r="AD1192" t="str">
            <v>No</v>
          </cell>
          <cell r="AE1192" t="str">
            <v>Environmental view of vehicle weight data</v>
          </cell>
          <cell r="AF1192" t="str">
            <v>global</v>
          </cell>
          <cell r="AG1192">
            <v>3</v>
          </cell>
          <cell r="AH1192" t="str">
            <v>Will be Decommissioned</v>
          </cell>
          <cell r="AI1192" t="str">
            <v>Q4 2024</v>
          </cell>
          <cell r="AJ1192" t="str">
            <v>Servers are decommissioned already last year (2024)</v>
          </cell>
          <cell r="AK1192" t="str">
            <v xml:space="preserve">SQL Server ITO machines are already decommissioned. </v>
          </cell>
          <cell r="AL1192" t="str">
            <v>Springboot (Java &gt;= 17)</v>
          </cell>
          <cell r="AM1192" t="str">
            <v>Version Upgrade</v>
          </cell>
          <cell r="AN1192" t="str">
            <v>TBD</v>
          </cell>
          <cell r="AP1192" t="str">
            <v>It is already in latest stack</v>
          </cell>
          <cell r="AQ1192" t="str">
            <v>SQL</v>
          </cell>
          <cell r="AR1192" t="str">
            <v>Modernize to Cloud Databases</v>
          </cell>
          <cell r="AS1192" t="str">
            <v>TBD</v>
          </cell>
          <cell r="AT1192" t="str">
            <v>SQLServer (On-Prem) to Postgres conversion is completed on May 22 2024</v>
          </cell>
        </row>
        <row r="1193">
          <cell r="A1193">
            <v>52238</v>
          </cell>
          <cell r="B1193" t="str">
            <v>Integrated Launch Management Platform</v>
          </cell>
          <cell r="C1193" t="str">
            <v>In Production</v>
          </cell>
          <cell r="D1193" t="str">
            <v>ILMGPDSNMP</v>
          </cell>
          <cell r="E1193" t="str">
            <v>ISIT</v>
          </cell>
          <cell r="F1193" t="str">
            <v>JDEGUZMA</v>
          </cell>
          <cell r="G1193" t="str">
            <v>RMEHTA3</v>
          </cell>
          <cell r="H1193" t="str">
            <v>RNARAY23</v>
          </cell>
          <cell r="I1193" t="str">
            <v>ISIDDIQ6</v>
          </cell>
          <cell r="J1193" t="str">
            <v>YES</v>
          </cell>
          <cell r="K1193" t="str">
            <v>Silver</v>
          </cell>
          <cell r="L1193" t="str">
            <v>Non S-Ox</v>
          </cell>
          <cell r="M1193">
            <v>332</v>
          </cell>
          <cell r="N1193" t="str">
            <v>No</v>
          </cell>
          <cell r="O1193" t="str">
            <v>Yes</v>
          </cell>
          <cell r="P1193">
            <v>44048</v>
          </cell>
          <cell r="Q1193" t="str">
            <v>-</v>
          </cell>
          <cell r="R1193" t="str">
            <v>COTS</v>
          </cell>
          <cell r="S1193" t="str">
            <v>Advanced PD and Tech</v>
          </cell>
          <cell r="T1193" t="str">
            <v>Industrial System IT</v>
          </cell>
          <cell r="U1193" t="str">
            <v>ncassar</v>
          </cell>
          <cell r="V1193" t="str">
            <v>MKERASTA</v>
          </cell>
          <cell r="W1193" t="str">
            <v>MHEMAMA1</v>
          </cell>
          <cell r="X1193" t="str">
            <v>iramaiya</v>
          </cell>
          <cell r="Y1193" t="str">
            <v>la8</v>
          </cell>
          <cell r="Z1193" t="str">
            <v>iramaiya</v>
          </cell>
          <cell r="AA1193" t="str">
            <v>la8</v>
          </cell>
          <cell r="AB1193" t="str">
            <v>No</v>
          </cell>
          <cell r="AC1193" t="str">
            <v>Yes</v>
          </cell>
          <cell r="AD1193" t="str">
            <v>No</v>
          </cell>
          <cell r="AE1193" t="str">
            <v>Integrated Launch Management Platform - GPDS-NMP program Launch Fitness Dashboard</v>
          </cell>
          <cell r="AG1193">
            <v>4</v>
          </cell>
          <cell r="AH1193" t="str">
            <v>Complete Migration to GCP (Both App &amp; DB)</v>
          </cell>
          <cell r="AI1193" t="str">
            <v>Q4 2025</v>
          </cell>
          <cell r="AK1193" t="str">
            <v>Application is migrated to cloud already.
DB migration is in-progress.
We have 100+ scripts needs to be validated and converted</v>
          </cell>
          <cell r="AP1193" t="str">
            <v>Not in Java technology</v>
          </cell>
          <cell r="AQ1193" t="str">
            <v>SQL</v>
          </cell>
          <cell r="AR1193" t="str">
            <v>Modernize to Cloud Databases</v>
          </cell>
          <cell r="AS1193" t="str">
            <v>Q4 2025</v>
          </cell>
          <cell r="AT1193" t="str">
            <v>QA DB migration is in progress.
100+ scripts needs to be validated and converted</v>
          </cell>
        </row>
        <row r="1194">
          <cell r="A1194">
            <v>52407</v>
          </cell>
          <cell r="B1194" t="str">
            <v>Global Recall Implementation Database</v>
          </cell>
          <cell r="C1194" t="str">
            <v>In Production</v>
          </cell>
          <cell r="D1194" t="str">
            <v>GRID</v>
          </cell>
          <cell r="E1194" t="str">
            <v>ISIT</v>
          </cell>
          <cell r="F1194" t="str">
            <v>DKAVITHA</v>
          </cell>
          <cell r="G1194" t="str">
            <v>UVIJAYAL</v>
          </cell>
          <cell r="H1194" t="str">
            <v>VNEELIMA</v>
          </cell>
          <cell r="I1194" t="str">
            <v>TTOBOLSK</v>
          </cell>
          <cell r="J1194" t="str">
            <v>NO</v>
          </cell>
          <cell r="AF1194" t="str">
            <v>Global</v>
          </cell>
          <cell r="AH1194" t="str">
            <v>Complete Migration to GCP (Both App &amp; DB)</v>
          </cell>
          <cell r="AI1194" t="str">
            <v>Q4-24</v>
          </cell>
          <cell r="AK1194" t="str">
            <v>There is no ITO VM's associated with this application</v>
          </cell>
          <cell r="AL1194" t="str">
            <v>Springboot</v>
          </cell>
          <cell r="AM1194" t="str">
            <v>Version Upgrade</v>
          </cell>
          <cell r="AN1194" t="str">
            <v>Q4 2024</v>
          </cell>
          <cell r="AP1194" t="str">
            <v>Version upgrade completed ( Java 17, Springboot 3.x)</v>
          </cell>
          <cell r="AR1194" t="str">
            <v>Modernize to Cloud Databases</v>
          </cell>
          <cell r="AS1194" t="str">
            <v>Q4-24</v>
          </cell>
          <cell r="AT1194" t="str">
            <v xml:space="preserve">Mongo Atlas DB migrated on Nov-24 </v>
          </cell>
        </row>
        <row r="1195">
          <cell r="A1195">
            <v>52448</v>
          </cell>
          <cell r="B1195" t="str">
            <v>KX Wind Tunnel Software</v>
          </cell>
          <cell r="C1195" t="str">
            <v>Planned</v>
          </cell>
          <cell r="D1195" t="str">
            <v>KX</v>
          </cell>
          <cell r="E1195" t="str">
            <v>ISIT</v>
          </cell>
          <cell r="F1195" t="str">
            <v>KCHRIST2</v>
          </cell>
          <cell r="G1195" t="str">
            <v>KCHRIST2</v>
          </cell>
          <cell r="H1195" t="str">
            <v>BNASSER</v>
          </cell>
          <cell r="I1195" t="str">
            <v>JLUCAS1</v>
          </cell>
          <cell r="J1195" t="str">
            <v>YES</v>
          </cell>
          <cell r="K1195" t="str">
            <v>-</v>
          </cell>
          <cell r="L1195" t="str">
            <v>Non S-Ox</v>
          </cell>
          <cell r="M1195">
            <v>111</v>
          </cell>
          <cell r="N1195" t="str">
            <v>Yes</v>
          </cell>
          <cell r="O1195" t="str">
            <v>No</v>
          </cell>
          <cell r="P1195" t="str">
            <v>-</v>
          </cell>
          <cell r="Q1195" t="str">
            <v>-</v>
          </cell>
          <cell r="R1195" t="str">
            <v>COTS</v>
          </cell>
          <cell r="S1195" t="str">
            <v>Advanced PD and Tech</v>
          </cell>
          <cell r="T1195" t="str">
            <v>Industrial System IT</v>
          </cell>
          <cell r="U1195" t="str">
            <v>sskinn27</v>
          </cell>
          <cell r="V1195" t="str">
            <v>JBRATBY1</v>
          </cell>
          <cell r="W1195" t="str">
            <v>mkeena12</v>
          </cell>
          <cell r="X1195" t="str">
            <v>znelson4</v>
          </cell>
          <cell r="Y1195" t="str">
            <v>rbadrina</v>
          </cell>
          <cell r="Z1195" t="str">
            <v>TJOSEP30</v>
          </cell>
          <cell r="AA1195" t="str">
            <v>-</v>
          </cell>
          <cell r="AB1195" t="str">
            <v>No</v>
          </cell>
          <cell r="AC1195" t="str">
            <v>-</v>
          </cell>
          <cell r="AD1195" t="str">
            <v>No</v>
          </cell>
          <cell r="AE1195" t="str">
            <v>Kx for Automotive is a high-performance, cost-effective data platform for ingesting, processing and analyzing real-time, streaming and historical data from multiple sources in the automotive world - data that fuels future business models and innovations. From trackside telemetry in F1, to R&amp;D and aerodynamics in wind tunnels, from autonomous cars in motion to their digital twins in simulation, from the sensors that control them to the machines that make them, Kx for Automotive has the power and scalability to provide real-time analytics, instantaneous feedback and valuable insights into the vast amounts of data they produce.</v>
          </cell>
          <cell r="AG1195">
            <v>2</v>
          </cell>
          <cell r="AH1195" t="str">
            <v>Will be Decommissioned</v>
          </cell>
          <cell r="AI1195" t="str">
            <v>Q2 2025</v>
          </cell>
          <cell r="AJ1195" t="str">
            <v>COTS</v>
          </cell>
        </row>
        <row r="1196">
          <cell r="A1196">
            <v>52454</v>
          </cell>
          <cell r="B1196" t="str">
            <v>scs concept - Data touch 3</v>
          </cell>
          <cell r="C1196" t="str">
            <v>In Production</v>
          </cell>
          <cell r="D1196" t="str">
            <v>SCS Concep</v>
          </cell>
          <cell r="E1196" t="str">
            <v>ISIT</v>
          </cell>
          <cell r="F1196" t="str">
            <v>JPITTERL</v>
          </cell>
          <cell r="G1196" t="str">
            <v>STHOM124</v>
          </cell>
          <cell r="H1196" t="str">
            <v>AVARADI1</v>
          </cell>
          <cell r="I1196" t="str">
            <v>JLUCAS1</v>
          </cell>
          <cell r="J1196" t="str">
            <v>NO</v>
          </cell>
          <cell r="K1196" t="str">
            <v>Bronze</v>
          </cell>
          <cell r="L1196" t="str">
            <v>Non S-Ox</v>
          </cell>
          <cell r="M1196">
            <v>111</v>
          </cell>
          <cell r="N1196" t="str">
            <v>Yes</v>
          </cell>
          <cell r="O1196" t="str">
            <v>No</v>
          </cell>
          <cell r="P1196">
            <v>44172</v>
          </cell>
          <cell r="Q1196" t="str">
            <v>-</v>
          </cell>
          <cell r="R1196" t="str">
            <v>-</v>
          </cell>
          <cell r="S1196" t="str">
            <v>PD Operations and Quality</v>
          </cell>
          <cell r="T1196" t="str">
            <v>-</v>
          </cell>
          <cell r="U1196" t="str">
            <v>kvilwana</v>
          </cell>
          <cell r="V1196" t="str">
            <v>MBEYER</v>
          </cell>
          <cell r="W1196" t="str">
            <v>mkeena12</v>
          </cell>
          <cell r="X1196" t="str">
            <v>jkhan20</v>
          </cell>
          <cell r="Y1196" t="str">
            <v>sscot110</v>
          </cell>
          <cell r="Z1196" t="str">
            <v>-</v>
          </cell>
          <cell r="AA1196" t="str">
            <v>-</v>
          </cell>
          <cell r="AB1196" t="str">
            <v>No</v>
          </cell>
          <cell r="AC1196" t="str">
            <v>-</v>
          </cell>
          <cell r="AD1196" t="str">
            <v>No</v>
          </cell>
          <cell r="AE1196" t="str">
            <v>Records data in the fastener area Dunton UK - Stores on SQL Database</v>
          </cell>
          <cell r="AF1196" t="str">
            <v>EU</v>
          </cell>
          <cell r="AG1196">
            <v>1</v>
          </cell>
          <cell r="AH1196" t="str">
            <v>EDC New Hypervisor</v>
          </cell>
          <cell r="AI1196" t="str">
            <v>TBD</v>
          </cell>
          <cell r="AJ1196" t="str">
            <v>None</v>
          </cell>
          <cell r="AK1196" t="str">
            <v>N/A</v>
          </cell>
          <cell r="AN1196" t="str">
            <v>TBD</v>
          </cell>
          <cell r="AQ1196" t="str">
            <v>SQL</v>
          </cell>
          <cell r="AR1196" t="str">
            <v>On-Prem</v>
          </cell>
          <cell r="AS1196" t="str">
            <v>TBD</v>
          </cell>
        </row>
        <row r="1197">
          <cell r="A1197">
            <v>52460</v>
          </cell>
          <cell r="B1197" t="str">
            <v>CAE specific data analysis with splunk</v>
          </cell>
          <cell r="C1197" t="str">
            <v>In Production</v>
          </cell>
          <cell r="D1197" t="str">
            <v>CAESDAWS</v>
          </cell>
          <cell r="E1197" t="str">
            <v>ISIT</v>
          </cell>
          <cell r="F1197" t="str">
            <v>mnovak1</v>
          </cell>
          <cell r="G1197" t="str">
            <v>MNOVAK1</v>
          </cell>
          <cell r="H1197" t="str">
            <v>HBOYSEN</v>
          </cell>
          <cell r="I1197" t="str">
            <v>GRAO3</v>
          </cell>
          <cell r="J1197" t="str">
            <v>NO</v>
          </cell>
          <cell r="K1197" t="str">
            <v>Copper</v>
          </cell>
          <cell r="L1197" t="str">
            <v>Non S-Ox</v>
          </cell>
          <cell r="M1197">
            <v>111</v>
          </cell>
          <cell r="N1197" t="str">
            <v>No</v>
          </cell>
          <cell r="O1197" t="str">
            <v>Yes</v>
          </cell>
          <cell r="P1197">
            <v>44228</v>
          </cell>
          <cell r="Q1197" t="str">
            <v>-</v>
          </cell>
          <cell r="R1197" t="str">
            <v>In-House</v>
          </cell>
          <cell r="S1197" t="str">
            <v>Enterprise Technology</v>
          </cell>
          <cell r="T1197" t="str">
            <v>Industrial System IT</v>
          </cell>
          <cell r="U1197" t="str">
            <v>hboysen</v>
          </cell>
          <cell r="V1197" t="str">
            <v>CBOHN</v>
          </cell>
          <cell r="W1197" t="str">
            <v>-</v>
          </cell>
          <cell r="X1197" t="str">
            <v>dkuehn4</v>
          </cell>
          <cell r="Y1197" t="str">
            <v>twistuba</v>
          </cell>
          <cell r="Z1197" t="str">
            <v>-</v>
          </cell>
          <cell r="AA1197" t="str">
            <v>-</v>
          </cell>
          <cell r="AB1197" t="str">
            <v>No</v>
          </cell>
          <cell r="AC1197" t="str">
            <v>-</v>
          </cell>
          <cell r="AD1197" t="str">
            <v>No</v>
          </cell>
          <cell r="AE1197" t="str">
            <v>CAE specific data analysis with splunk</v>
          </cell>
          <cell r="AG1197">
            <v>2</v>
          </cell>
          <cell r="AH1197" t="str">
            <v>Partial Migration to GCP</v>
          </cell>
          <cell r="AI1197" t="str">
            <v>TBD</v>
          </cell>
          <cell r="AK1197" t="str">
            <v>See ISIT comments</v>
          </cell>
        </row>
        <row r="1198">
          <cell r="A1198">
            <v>52496</v>
          </cell>
          <cell r="B1198" t="str">
            <v>Visual Cycle Plan</v>
          </cell>
          <cell r="C1198" t="str">
            <v>In Development</v>
          </cell>
          <cell r="D1198" t="str">
            <v>VCP</v>
          </cell>
          <cell r="E1198" t="str">
            <v>ISIT</v>
          </cell>
          <cell r="F1198" t="str">
            <v>SBONNICI</v>
          </cell>
          <cell r="G1198" t="str">
            <v>KRAMMOHA</v>
          </cell>
          <cell r="H1198" t="str">
            <v>IWEITZER</v>
          </cell>
          <cell r="I1198" t="str">
            <v>GRAO3</v>
          </cell>
          <cell r="J1198" t="str">
            <v>NO</v>
          </cell>
          <cell r="K1198" t="str">
            <v>Bronze</v>
          </cell>
          <cell r="L1198" t="str">
            <v>Non S-Ox</v>
          </cell>
          <cell r="M1198" t="str">
            <v>-</v>
          </cell>
          <cell r="N1198" t="str">
            <v>Yes</v>
          </cell>
          <cell r="O1198" t="str">
            <v>No</v>
          </cell>
          <cell r="P1198">
            <v>45968</v>
          </cell>
          <cell r="Q1198">
            <v>46233</v>
          </cell>
          <cell r="R1198" t="str">
            <v>In-House</v>
          </cell>
          <cell r="S1198" t="str">
            <v>Advanced PD and Tech</v>
          </cell>
          <cell r="T1198" t="str">
            <v>Industrial System IT</v>
          </cell>
          <cell r="U1198" t="str">
            <v>msmit201</v>
          </cell>
          <cell r="V1198" t="str">
            <v>GHUTTING</v>
          </cell>
          <cell r="W1198" t="str">
            <v>-</v>
          </cell>
          <cell r="X1198" t="str">
            <v>hkanthal</v>
          </cell>
          <cell r="Y1198" t="str">
            <v>cphil141</v>
          </cell>
          <cell r="Z1198" t="str">
            <v>cphil141</v>
          </cell>
          <cell r="AA1198" t="str">
            <v>-</v>
          </cell>
          <cell r="AB1198" t="str">
            <v>No</v>
          </cell>
          <cell r="AC1198" t="str">
            <v>-</v>
          </cell>
          <cell r="AD1198" t="str">
            <v>-</v>
          </cell>
          <cell r="AE1198" t="str">
            <v>Vehicle Cycle Plan for upper management (Director/VP Level)</v>
          </cell>
          <cell r="AG1198">
            <v>1</v>
          </cell>
          <cell r="AH1198" t="str">
            <v>Complete Migration to GCP (Both App &amp; DB)</v>
          </cell>
          <cell r="AI1198" t="str">
            <v>Q2 2025</v>
          </cell>
          <cell r="AK1198" t="str">
            <v>Web Tier GCP Migration is WIP</v>
          </cell>
          <cell r="AQ1198" t="str">
            <v>SQL</v>
          </cell>
          <cell r="AR1198" t="str">
            <v>Modernize to Cloud Databases</v>
          </cell>
          <cell r="AS1198" t="str">
            <v>Q2 2025</v>
          </cell>
          <cell r="AT1198" t="str">
            <v>PostgreSQL Migration is WIP</v>
          </cell>
        </row>
        <row r="1199">
          <cell r="A1199">
            <v>52594</v>
          </cell>
          <cell r="B1199" t="str">
            <v>Cortona 3D Training</v>
          </cell>
          <cell r="C1199" t="str">
            <v>In Production</v>
          </cell>
          <cell r="D1199" t="str">
            <v>C3DT</v>
          </cell>
          <cell r="E1199" t="str">
            <v>ISIT</v>
          </cell>
          <cell r="F1199" t="str">
            <v>SKING68</v>
          </cell>
          <cell r="G1199" t="str">
            <v>JLYNN1</v>
          </cell>
          <cell r="H1199" t="str">
            <v>KKISIEL</v>
          </cell>
          <cell r="I1199" t="str">
            <v>AELANGO</v>
          </cell>
          <cell r="J1199" t="str">
            <v>YES</v>
          </cell>
          <cell r="K1199" t="str">
            <v>Bronze</v>
          </cell>
          <cell r="L1199" t="str">
            <v>Non S-Ox</v>
          </cell>
          <cell r="M1199">
            <v>311</v>
          </cell>
          <cell r="N1199" t="str">
            <v>No</v>
          </cell>
          <cell r="O1199" t="str">
            <v>Yes</v>
          </cell>
          <cell r="P1199">
            <v>44105</v>
          </cell>
          <cell r="Q1199" t="str">
            <v>-</v>
          </cell>
          <cell r="R1199" t="str">
            <v>COTS</v>
          </cell>
          <cell r="S1199" t="str">
            <v>Manufacturing Engineering</v>
          </cell>
          <cell r="T1199" t="str">
            <v>Industrial System IT</v>
          </cell>
          <cell r="U1199" t="str">
            <v>mprasad5</v>
          </cell>
          <cell r="V1199" t="str">
            <v>LBABEL</v>
          </cell>
          <cell r="W1199" t="str">
            <v>mranjit2</v>
          </cell>
          <cell r="X1199" t="str">
            <v>manwar11</v>
          </cell>
          <cell r="Y1199" t="str">
            <v>clang38</v>
          </cell>
          <cell r="Z1199" t="str">
            <v>-</v>
          </cell>
          <cell r="AA1199" t="str">
            <v>NPADMAN7</v>
          </cell>
          <cell r="AB1199" t="str">
            <v>No</v>
          </cell>
          <cell r="AC1199" t="str">
            <v>No</v>
          </cell>
          <cell r="AD1199" t="str">
            <v>No</v>
          </cell>
          <cell r="AE1199" t="str">
            <v>Deploy training material created by Cortona 3D application so that users on the plant floor can access it and get trained.</v>
          </cell>
          <cell r="AG1199">
            <v>4</v>
          </cell>
          <cell r="AH1199" t="str">
            <v>EDC New Hypervisor</v>
          </cell>
          <cell r="AI1199" t="str">
            <v>Q4 2025</v>
          </cell>
          <cell r="AQ1199" t="str">
            <v>SQL</v>
          </cell>
          <cell r="AR1199" t="str">
            <v>Modernize to Cloud Databases</v>
          </cell>
          <cell r="AS1199" t="str">
            <v>Q4 2024</v>
          </cell>
          <cell r="AT1199" t="str">
            <v>Already DB Migrated to GCP</v>
          </cell>
        </row>
        <row r="1200">
          <cell r="A1200">
            <v>52628</v>
          </cell>
          <cell r="B1200" t="str">
            <v>FORD DRIVE: NETWORK OPTIMIZATION AND CAPACITY PLAN</v>
          </cell>
          <cell r="C1200" t="str">
            <v>Decommissioned</v>
          </cell>
          <cell r="D1200" t="str">
            <v>NOCAP</v>
          </cell>
          <cell r="E1200" t="str">
            <v>ISIT</v>
          </cell>
          <cell r="F1200" t="str">
            <v>AHAAS3</v>
          </cell>
          <cell r="G1200" t="str">
            <v>AHAAS3</v>
          </cell>
          <cell r="H1200" t="str">
            <v>MZHANG3</v>
          </cell>
          <cell r="I1200" t="str">
            <v>RBALAS21</v>
          </cell>
          <cell r="J1200" t="str">
            <v>NO</v>
          </cell>
          <cell r="K1200" t="str">
            <v>-</v>
          </cell>
          <cell r="L1200" t="str">
            <v>Non S-Ox</v>
          </cell>
          <cell r="M1200" t="str">
            <v>-</v>
          </cell>
          <cell r="N1200" t="str">
            <v>No</v>
          </cell>
          <cell r="O1200" t="str">
            <v>Yes</v>
          </cell>
          <cell r="R1200" t="str">
            <v>In-House</v>
          </cell>
          <cell r="S1200" t="str">
            <v>Enterprise Technology</v>
          </cell>
          <cell r="T1200" t="str">
            <v>-</v>
          </cell>
          <cell r="AE1200" t="str">
            <v>Tool to aid AV Fleet Management decision making</v>
          </cell>
          <cell r="AG1200">
            <v>2</v>
          </cell>
          <cell r="AH1200" t="str">
            <v>Will be Decommissioned</v>
          </cell>
          <cell r="AI1200" t="str">
            <v>TBD</v>
          </cell>
          <cell r="AK1200" t="str">
            <v xml:space="preserve">Note from Michelle Zhang (App Owner) - NOCAP is an app that has been discontinued after Ford AV LLC shutdown in Q4 2022, it should be in decommissioned status.  </v>
          </cell>
        </row>
        <row r="1201">
          <cell r="A1201">
            <v>52722</v>
          </cell>
          <cell r="B1201" t="str">
            <v>Unified Prototype Data Interface</v>
          </cell>
          <cell r="C1201" t="str">
            <v>In Production</v>
          </cell>
          <cell r="D1201" t="str">
            <v>UPDI</v>
          </cell>
          <cell r="E1201" t="str">
            <v>ISIT</v>
          </cell>
          <cell r="F1201" t="str">
            <v>JSHANAH1</v>
          </cell>
          <cell r="G1201" t="str">
            <v>SHERBER1</v>
          </cell>
          <cell r="H1201" t="str">
            <v>SDAVIS13</v>
          </cell>
          <cell r="I1201" t="str">
            <v>LPATIL</v>
          </cell>
          <cell r="J1201" t="str">
            <v>NO</v>
          </cell>
          <cell r="K1201" t="str">
            <v>Bronze</v>
          </cell>
          <cell r="L1201" t="str">
            <v>Non S-Ox</v>
          </cell>
          <cell r="M1201">
            <v>111</v>
          </cell>
          <cell r="N1201" t="str">
            <v>Yes</v>
          </cell>
          <cell r="O1201" t="str">
            <v>No</v>
          </cell>
          <cell r="P1201">
            <v>44291</v>
          </cell>
          <cell r="Q1201" t="str">
            <v>-</v>
          </cell>
          <cell r="R1201" t="str">
            <v>Open Source</v>
          </cell>
          <cell r="S1201" t="str">
            <v>PD Operations and Quality</v>
          </cell>
          <cell r="T1201" t="str">
            <v>-</v>
          </cell>
          <cell r="U1201" t="str">
            <v>sdavis13</v>
          </cell>
          <cell r="V1201" t="str">
            <v>SHERBER1</v>
          </cell>
          <cell r="W1201" t="str">
            <v>hkumar7</v>
          </cell>
          <cell r="X1201" t="str">
            <v>dlease2</v>
          </cell>
          <cell r="Y1201" t="str">
            <v>nenke</v>
          </cell>
          <cell r="Z1201" t="str">
            <v>-</v>
          </cell>
          <cell r="AA1201" t="str">
            <v>-</v>
          </cell>
          <cell r="AB1201" t="str">
            <v>No</v>
          </cell>
          <cell r="AC1201" t="str">
            <v>Yes</v>
          </cell>
          <cell r="AD1201" t="str">
            <v>No</v>
          </cell>
          <cell r="AE1201" t="str">
            <v>Used to help groups communicate to get Prototype POs blanket setup, control parts falling into Suspense, and negotiate piece pricing.</v>
          </cell>
          <cell r="AG1201">
            <v>3</v>
          </cell>
          <cell r="AH1201" t="str">
            <v>Complete Migration to GCP (Both App &amp; DB)</v>
          </cell>
          <cell r="AI1201" t="str">
            <v>TBD</v>
          </cell>
          <cell r="AL1201" t="str">
            <v>Springboot (Java &gt;= 17)</v>
          </cell>
          <cell r="AM1201" t="str">
            <v>Version Upgrade</v>
          </cell>
          <cell r="AN1201" t="str">
            <v>TBD</v>
          </cell>
          <cell r="AQ1201" t="str">
            <v>SQL</v>
          </cell>
          <cell r="AR1201" t="str">
            <v>Modernize to Cloud Databases</v>
          </cell>
          <cell r="AS1201" t="str">
            <v>TBD</v>
          </cell>
        </row>
        <row r="1202">
          <cell r="A1202">
            <v>52757</v>
          </cell>
          <cell r="B1202" t="str">
            <v>Vehicle Environmental Attribute Tracking</v>
          </cell>
          <cell r="C1202" t="str">
            <v>In Production</v>
          </cell>
          <cell r="D1202" t="str">
            <v>VEAT</v>
          </cell>
          <cell r="E1202" t="str">
            <v>ISIT</v>
          </cell>
          <cell r="F1202" t="str">
            <v>DKAVITHA</v>
          </cell>
          <cell r="G1202" t="str">
            <v>DKAVITHA</v>
          </cell>
          <cell r="H1202" t="str">
            <v>BMCCALL1</v>
          </cell>
          <cell r="I1202" t="str">
            <v>TTOBOLSK</v>
          </cell>
          <cell r="J1202" t="str">
            <v>NO</v>
          </cell>
          <cell r="K1202" t="str">
            <v>Gold</v>
          </cell>
          <cell r="L1202" t="str">
            <v>Non S-Ox</v>
          </cell>
          <cell r="M1202">
            <v>222</v>
          </cell>
          <cell r="N1202" t="str">
            <v>No</v>
          </cell>
          <cell r="O1202" t="str">
            <v>Yes</v>
          </cell>
          <cell r="P1202">
            <v>44538</v>
          </cell>
          <cell r="Q1202" t="str">
            <v>-</v>
          </cell>
          <cell r="R1202" t="str">
            <v>In-House</v>
          </cell>
          <cell r="S1202" t="str">
            <v>Policy</v>
          </cell>
          <cell r="T1202" t="str">
            <v>Industrial System IT</v>
          </cell>
          <cell r="U1202" t="str">
            <v>dcrisp4</v>
          </cell>
          <cell r="V1202" t="str">
            <v>TOVERING</v>
          </cell>
          <cell r="W1202" t="str">
            <v>msukhia1</v>
          </cell>
          <cell r="X1202" t="str">
            <v>tblauhut</v>
          </cell>
          <cell r="Y1202" t="str">
            <v>rhermges</v>
          </cell>
          <cell r="Z1202" t="str">
            <v>-</v>
          </cell>
          <cell r="AA1202" t="str">
            <v>-</v>
          </cell>
          <cell r="AB1202" t="str">
            <v>Yes</v>
          </cell>
          <cell r="AC1202" t="str">
            <v>No</v>
          </cell>
          <cell r="AD1202" t="str">
            <v>No</v>
          </cell>
          <cell r="AE1202" t="str">
            <v>Tracking of agreed environmental attributes against orders and vehicles</v>
          </cell>
          <cell r="AH1202" t="str">
            <v>Complete Migration to GCP (Both App &amp; DB)</v>
          </cell>
          <cell r="AI1202" t="str">
            <v>Q3-23</v>
          </cell>
          <cell r="AK1202" t="str">
            <v>Application is completely moved to GCP on Dec-23.
PCF/VM servers are decommissioned</v>
          </cell>
          <cell r="AM1202" t="str">
            <v>Version Upgrade</v>
          </cell>
          <cell r="AN1202" t="str">
            <v>Q4-24</v>
          </cell>
          <cell r="AP1202" t="str">
            <v>Angular 18 upgrade is happening. It would be over by this month end (Dec-24)</v>
          </cell>
          <cell r="AQ1202" t="str">
            <v>SQL</v>
          </cell>
          <cell r="AR1202" t="str">
            <v>Modernize to Cloud Databases</v>
          </cell>
          <cell r="AS1202" t="str">
            <v>Q4 2024</v>
          </cell>
          <cell r="AT1202" t="str">
            <v>MIgrated to Postgres during YR-23</v>
          </cell>
        </row>
        <row r="1203">
          <cell r="A1203">
            <v>52758</v>
          </cell>
          <cell r="B1203" t="str">
            <v>MP&amp;L SCM DPA</v>
          </cell>
          <cell r="C1203" t="str">
            <v>In Production</v>
          </cell>
          <cell r="D1203" t="str">
            <v>MPLSCMDPA</v>
          </cell>
          <cell r="E1203" t="str">
            <v>ISIT</v>
          </cell>
          <cell r="F1203" t="str">
            <v>VVIJAY55</v>
          </cell>
          <cell r="G1203" t="str">
            <v>BGANESH</v>
          </cell>
          <cell r="H1203" t="str">
            <v>TKRISHN8</v>
          </cell>
          <cell r="I1203" t="str">
            <v>SSENTH15</v>
          </cell>
          <cell r="J1203" t="str">
            <v>NO</v>
          </cell>
          <cell r="K1203" t="str">
            <v>Gold</v>
          </cell>
          <cell r="L1203" t="str">
            <v>Non S-Ox</v>
          </cell>
          <cell r="M1203">
            <v>111</v>
          </cell>
          <cell r="N1203" t="str">
            <v>No</v>
          </cell>
          <cell r="O1203" t="str">
            <v>Yes</v>
          </cell>
          <cell r="P1203">
            <v>44377</v>
          </cell>
          <cell r="Q1203" t="str">
            <v>-</v>
          </cell>
          <cell r="R1203" t="str">
            <v>In-House</v>
          </cell>
          <cell r="S1203" t="str">
            <v>Manufacturing Staffs</v>
          </cell>
          <cell r="T1203" t="str">
            <v>-</v>
          </cell>
          <cell r="U1203" t="str">
            <v>kdeepak2</v>
          </cell>
          <cell r="V1203" t="str">
            <v>RLOGESWA</v>
          </cell>
          <cell r="W1203" t="str">
            <v>ptirupa3</v>
          </cell>
          <cell r="X1203" t="str">
            <v>jmathan</v>
          </cell>
          <cell r="Y1203" t="str">
            <v>aneelaka</v>
          </cell>
          <cell r="Z1203" t="str">
            <v>smahenda</v>
          </cell>
          <cell r="AA1203" t="str">
            <v>LRAGHUN1</v>
          </cell>
          <cell r="AB1203" t="str">
            <v>No</v>
          </cell>
          <cell r="AC1203" t="str">
            <v>-</v>
          </cell>
          <cell r="AD1203" t="str">
            <v>No</v>
          </cell>
          <cell r="AE1203" t="str">
            <v>Digital Process Automation for SCM for MPL business team</v>
          </cell>
          <cell r="AG1203">
            <v>3</v>
          </cell>
          <cell r="AH1203" t="str">
            <v xml:space="preserve">Complete Migration to SaaS </v>
          </cell>
          <cell r="AI1203" t="str">
            <v>Q4 2025</v>
          </cell>
          <cell r="AK1203" t="str">
            <v>Migration to PEGA SaaS completed in Dec 2024</v>
          </cell>
          <cell r="AQ1203" t="str">
            <v>SQL</v>
          </cell>
          <cell r="AR1203" t="str">
            <v>Modernize to Cloud Databases</v>
          </cell>
          <cell r="AS1203" t="str">
            <v>Q3 2025</v>
          </cell>
          <cell r="AT1203" t="str">
            <v>1 secondary DB; Primary DB is from PEGA Platform; Need to analyze</v>
          </cell>
        </row>
        <row r="1204">
          <cell r="A1204">
            <v>52817</v>
          </cell>
          <cell r="B1204" t="str">
            <v>InnovMetric Dataloop in PD</v>
          </cell>
          <cell r="C1204" t="str">
            <v>In Production</v>
          </cell>
          <cell r="D1204" t="str">
            <v>IDiPD</v>
          </cell>
          <cell r="E1204" t="str">
            <v>ISIT</v>
          </cell>
          <cell r="F1204" t="str">
            <v>KCHRIST2</v>
          </cell>
          <cell r="G1204" t="str">
            <v>KCHRIST2</v>
          </cell>
          <cell r="H1204" t="str">
            <v>BNASSER</v>
          </cell>
          <cell r="I1204" t="str">
            <v>JLUCAS1</v>
          </cell>
          <cell r="J1204" t="str">
            <v>YES</v>
          </cell>
          <cell r="K1204" t="str">
            <v>Bronze</v>
          </cell>
          <cell r="L1204" t="str">
            <v>Non S-Ox</v>
          </cell>
          <cell r="M1204">
            <v>311</v>
          </cell>
          <cell r="N1204" t="str">
            <v>Yes</v>
          </cell>
          <cell r="O1204" t="str">
            <v>No</v>
          </cell>
          <cell r="P1204">
            <v>44439</v>
          </cell>
          <cell r="Q1204" t="str">
            <v>-</v>
          </cell>
          <cell r="R1204" t="str">
            <v>COTS</v>
          </cell>
          <cell r="S1204" t="str">
            <v>PD Operations and Quality</v>
          </cell>
          <cell r="T1204" t="str">
            <v>Industrial System IT</v>
          </cell>
          <cell r="U1204" t="str">
            <v>DJOHNS56</v>
          </cell>
          <cell r="V1204" t="str">
            <v>JHOLZING</v>
          </cell>
          <cell r="W1204" t="str">
            <v>mkeena12</v>
          </cell>
          <cell r="X1204" t="str">
            <v>jhendr15</v>
          </cell>
          <cell r="Y1204" t="str">
            <v>-</v>
          </cell>
          <cell r="Z1204" t="str">
            <v>lrobi158</v>
          </cell>
          <cell r="AA1204" t="str">
            <v>-</v>
          </cell>
          <cell r="AB1204" t="str">
            <v>No</v>
          </cell>
          <cell r="AC1204" t="str">
            <v>Yes</v>
          </cell>
          <cell r="AD1204" t="str">
            <v>No</v>
          </cell>
          <cell r="AE1204" t="str">
            <v>InnovMetric DataLoop is a scalable data management solution that allows you to optimally handle the vast amount of data produced by your 3D measurement activities by storing your inspection projects, their revisions, and 3D measurement data in a centralized database</v>
          </cell>
          <cell r="AG1204">
            <v>3</v>
          </cell>
          <cell r="AH1204" t="str">
            <v>EDC New Hypervisor</v>
          </cell>
          <cell r="AI1204" t="str">
            <v>Q2 2026</v>
          </cell>
          <cell r="AJ1204" t="str">
            <v>COTS</v>
          </cell>
          <cell r="AK1204" t="str">
            <v xml:space="preserve">Timeline depends on vendor readiness </v>
          </cell>
          <cell r="AQ1204" t="str">
            <v>SQL</v>
          </cell>
          <cell r="AR1204" t="str">
            <v>On-Prem</v>
          </cell>
          <cell r="AS1204" t="str">
            <v>Q4 2027</v>
          </cell>
          <cell r="AT1204" t="str">
            <v>migrating off SQL depends on vendor available option/solution</v>
          </cell>
        </row>
        <row r="1205">
          <cell r="A1205">
            <v>52851</v>
          </cell>
          <cell r="B1205" t="str">
            <v>ePolicy Orchestrator</v>
          </cell>
          <cell r="C1205" t="str">
            <v>In Production</v>
          </cell>
          <cell r="D1205" t="str">
            <v>ePO</v>
          </cell>
          <cell r="E1205" t="str">
            <v>ISIT</v>
          </cell>
          <cell r="F1205" t="str">
            <v>SKING68</v>
          </cell>
          <cell r="G1205" t="str">
            <v>KBARTHO1</v>
          </cell>
          <cell r="H1205" t="str">
            <v>JBARGER</v>
          </cell>
          <cell r="I1205" t="str">
            <v>RPRASA22</v>
          </cell>
          <cell r="J1205" t="str">
            <v>YES</v>
          </cell>
          <cell r="K1205" t="str">
            <v>Bronze</v>
          </cell>
          <cell r="L1205" t="str">
            <v>Non S-Ox</v>
          </cell>
          <cell r="M1205">
            <v>211</v>
          </cell>
          <cell r="N1205" t="str">
            <v>No</v>
          </cell>
          <cell r="O1205" t="str">
            <v>Yes</v>
          </cell>
          <cell r="P1205">
            <v>44652</v>
          </cell>
          <cell r="Q1205" t="str">
            <v>-</v>
          </cell>
          <cell r="R1205" t="str">
            <v>COTS</v>
          </cell>
          <cell r="S1205" t="str">
            <v>Manufacturing Engineering</v>
          </cell>
          <cell r="T1205" t="str">
            <v>Industrial System IT</v>
          </cell>
          <cell r="U1205" t="str">
            <v>SARBOLED</v>
          </cell>
          <cell r="V1205" t="str">
            <v>WDAMIANO</v>
          </cell>
          <cell r="W1205" t="str">
            <v>bbilicki</v>
          </cell>
          <cell r="X1205" t="str">
            <v>hglantzb</v>
          </cell>
          <cell r="Y1205" t="str">
            <v>abhaktaw</v>
          </cell>
          <cell r="Z1205" t="str">
            <v>-</v>
          </cell>
          <cell r="AA1205" t="str">
            <v>-</v>
          </cell>
          <cell r="AB1205" t="str">
            <v>No</v>
          </cell>
          <cell r="AC1205" t="str">
            <v>No</v>
          </cell>
          <cell r="AD1205" t="str">
            <v>No</v>
          </cell>
          <cell r="AE1205" t="str">
            <v>Trellix ePolicy Orchestrator (ePO) is a Centralized security Management Tool to help orchestrate and manage your endpoints.</v>
          </cell>
          <cell r="AG1205">
            <v>5</v>
          </cell>
          <cell r="AH1205" t="str">
            <v>EDC New Hypervisor</v>
          </cell>
          <cell r="AI1205" t="str">
            <v>TBD</v>
          </cell>
          <cell r="AJ1205" t="str">
            <v>COTS Application designed to run on VMs</v>
          </cell>
          <cell r="AK1205" t="str">
            <v>Warm Migration</v>
          </cell>
          <cell r="AN1205" t="str">
            <v>N/A</v>
          </cell>
          <cell r="AQ1205" t="str">
            <v>SQL</v>
          </cell>
          <cell r="AS1205" t="str">
            <v>TBD</v>
          </cell>
          <cell r="AT1205" t="str">
            <v xml:space="preserve">Vendor requires windows VM </v>
          </cell>
          <cell r="AW1205" t="str">
            <v>N/A</v>
          </cell>
        </row>
        <row r="1206">
          <cell r="A1206">
            <v>52868</v>
          </cell>
          <cell r="B1206" t="str">
            <v>Supplier Part Data Quality System</v>
          </cell>
          <cell r="C1206" t="str">
            <v>In Production</v>
          </cell>
          <cell r="D1206" t="str">
            <v>SPDQS</v>
          </cell>
          <cell r="E1206" t="str">
            <v>ISIT</v>
          </cell>
          <cell r="F1206" t="str">
            <v>SKING68</v>
          </cell>
          <cell r="G1206" t="str">
            <v>JLYNN1</v>
          </cell>
          <cell r="H1206" t="str">
            <v>GCHIDAMB</v>
          </cell>
          <cell r="I1206" t="str">
            <v>AELANGO</v>
          </cell>
          <cell r="J1206" t="str">
            <v>NO</v>
          </cell>
          <cell r="K1206" t="str">
            <v>Bronze</v>
          </cell>
          <cell r="L1206" t="str">
            <v>Non S-Ox</v>
          </cell>
          <cell r="M1206">
            <v>211</v>
          </cell>
          <cell r="N1206" t="str">
            <v>No</v>
          </cell>
          <cell r="O1206" t="str">
            <v>Yes</v>
          </cell>
          <cell r="P1206">
            <v>44651</v>
          </cell>
          <cell r="Q1206" t="str">
            <v>-</v>
          </cell>
          <cell r="R1206" t="str">
            <v>In-House</v>
          </cell>
          <cell r="S1206" t="str">
            <v>Quality</v>
          </cell>
          <cell r="T1206" t="str">
            <v>Industrial System IT</v>
          </cell>
          <cell r="U1206" t="str">
            <v>sroff3</v>
          </cell>
          <cell r="V1206" t="str">
            <v>KKERR22</v>
          </cell>
          <cell r="W1206" t="str">
            <v>RMAHESH1</v>
          </cell>
          <cell r="X1206" t="str">
            <v>rravind5</v>
          </cell>
          <cell r="Y1206" t="str">
            <v>ksuthars</v>
          </cell>
          <cell r="Z1206" t="str">
            <v>ksuthars</v>
          </cell>
          <cell r="AA1206" t="str">
            <v>-</v>
          </cell>
          <cell r="AB1206" t="str">
            <v>Yes</v>
          </cell>
          <cell r="AC1206" t="str">
            <v>No</v>
          </cell>
          <cell r="AD1206" t="str">
            <v>No</v>
          </cell>
          <cell r="AE1206" t="str">
            <v>SPDQS is Web application that provides Quality engineers with functionalities to manage/ visualize the different Supplier data feed formats, PD nominal data availability/ status and SPC Quality reports .</v>
          </cell>
          <cell r="AG1206">
            <v>1</v>
          </cell>
          <cell r="AH1206" t="str">
            <v>Complete Migration to GCP (Both App &amp; DB)</v>
          </cell>
          <cell r="AI1206" t="str">
            <v>Q4 2024</v>
          </cell>
          <cell r="AJ1206" t="str">
            <v>Test VM / No VM in prod</v>
          </cell>
          <cell r="AL1206" t="str">
            <v>Springboot (Java &gt;= 17)</v>
          </cell>
          <cell r="AM1206" t="str">
            <v>Version Upgrade</v>
          </cell>
          <cell r="AN1206" t="str">
            <v>Q4 2025</v>
          </cell>
          <cell r="AR1206" t="str">
            <v>Modernize to Cloud Databases</v>
          </cell>
          <cell r="AS1206" t="str">
            <v>Q4 2024</v>
          </cell>
          <cell r="AT1206" t="str">
            <v>Already DB Migrated to GCP</v>
          </cell>
        </row>
        <row r="1207">
          <cell r="A1207">
            <v>52876</v>
          </cell>
          <cell r="B1207" t="str">
            <v>GLOBAL HEALTH MONITOR</v>
          </cell>
          <cell r="C1207" t="str">
            <v>In Production</v>
          </cell>
          <cell r="D1207" t="str">
            <v>GHM</v>
          </cell>
          <cell r="E1207" t="str">
            <v>ISIT</v>
          </cell>
          <cell r="F1207" t="str">
            <v>SKING68</v>
          </cell>
          <cell r="G1207" t="str">
            <v>KRAMESH</v>
          </cell>
          <cell r="H1207" t="str">
            <v>MKRAWCZA</v>
          </cell>
          <cell r="I1207" t="str">
            <v>RPRASA22</v>
          </cell>
          <cell r="J1207" t="str">
            <v>NO</v>
          </cell>
          <cell r="K1207" t="str">
            <v>Copper</v>
          </cell>
          <cell r="L1207" t="str">
            <v>Non S-Ox</v>
          </cell>
          <cell r="M1207">
            <v>211</v>
          </cell>
          <cell r="N1207" t="str">
            <v>No</v>
          </cell>
          <cell r="O1207" t="str">
            <v>Yes</v>
          </cell>
          <cell r="R1207" t="str">
            <v>In-House</v>
          </cell>
          <cell r="S1207" t="str">
            <v>Manufacturing Staffs</v>
          </cell>
          <cell r="T1207" t="str">
            <v>-</v>
          </cell>
          <cell r="AE1207" t="str">
            <v>Application designed to monitor the health of FIS application servers at Ford manufacturing plants</v>
          </cell>
          <cell r="AF1207" t="str">
            <v>NA</v>
          </cell>
          <cell r="AG1207">
            <v>4</v>
          </cell>
          <cell r="AH1207" t="str">
            <v>EDC New Hypervisor</v>
          </cell>
          <cell r="AI1207" t="str">
            <v>Q4 2026</v>
          </cell>
          <cell r="AJ1207" t="str">
            <v>Application designed to run on VMs (MS Windows and MS SQL server)</v>
          </cell>
          <cell r="AQ1207" t="str">
            <v>SQL</v>
          </cell>
          <cell r="AR1207" t="str">
            <v>On-Prem</v>
          </cell>
          <cell r="AS1207" t="str">
            <v>Q4 2026</v>
          </cell>
        </row>
        <row r="1208">
          <cell r="A1208">
            <v>52964</v>
          </cell>
          <cell r="B1208" t="str">
            <v>CAE Gives and Gets &amp; X-Functional Data Management</v>
          </cell>
          <cell r="C1208" t="str">
            <v>In Production</v>
          </cell>
          <cell r="D1208" t="str">
            <v>CAE GGXFDM</v>
          </cell>
          <cell r="E1208" t="str">
            <v>ISIT</v>
          </cell>
          <cell r="F1208" t="str">
            <v>JKOONS</v>
          </cell>
          <cell r="G1208" t="str">
            <v>MNOVAK1</v>
          </cell>
          <cell r="H1208" t="str">
            <v>BTHOMA47</v>
          </cell>
          <cell r="I1208" t="str">
            <v>GRAO3</v>
          </cell>
          <cell r="J1208" t="str">
            <v>NO</v>
          </cell>
          <cell r="K1208" t="str">
            <v>Bronze</v>
          </cell>
          <cell r="L1208" t="str">
            <v>Non S-Ox</v>
          </cell>
          <cell r="M1208">
            <v>211</v>
          </cell>
          <cell r="N1208" t="str">
            <v>No</v>
          </cell>
          <cell r="O1208" t="str">
            <v>Yes</v>
          </cell>
          <cell r="P1208" t="str">
            <v>-</v>
          </cell>
          <cell r="Q1208" t="str">
            <v>-</v>
          </cell>
          <cell r="R1208" t="str">
            <v>In-House</v>
          </cell>
          <cell r="S1208" t="str">
            <v>Advanced PD and Tech</v>
          </cell>
          <cell r="T1208" t="str">
            <v>Industrial System IT</v>
          </cell>
          <cell r="U1208" t="str">
            <v>nkodikal</v>
          </cell>
          <cell r="V1208" t="str">
            <v>BSHAHID1</v>
          </cell>
          <cell r="W1208" t="str">
            <v>svainala</v>
          </cell>
          <cell r="X1208" t="str">
            <v>pdaniel8</v>
          </cell>
          <cell r="Y1208" t="str">
            <v>awinsto6</v>
          </cell>
          <cell r="Z1208" t="str">
            <v>-</v>
          </cell>
          <cell r="AA1208" t="str">
            <v>-</v>
          </cell>
          <cell r="AB1208" t="str">
            <v>No</v>
          </cell>
          <cell r="AC1208" t="str">
            <v>No</v>
          </cell>
          <cell r="AD1208" t="str">
            <v>No</v>
          </cell>
          <cell r="AE1208" t="str">
            <v>Delivers Disciplined CAE Gives &amp; Gets process platform based on standard SIPOC model for efficient CAE workflow Program milestone support. Establishes a Cross-Functional CAE Data Base as source of truth platform for Digital Traceability and automating model builds.Includes CAE process Dashboard for program/workflow health and drilldowns for issue control.</v>
          </cell>
          <cell r="AF1208" t="str">
            <v>NA</v>
          </cell>
          <cell r="AH1208" t="str">
            <v>Complete Migration to GCP (Both App &amp; DB)</v>
          </cell>
          <cell r="AK1208" t="str">
            <v>Already Migrated to GCP, DB servers are decomissioned</v>
          </cell>
          <cell r="AL1208" t="str">
            <v>Springboot</v>
          </cell>
          <cell r="AM1208" t="str">
            <v>Version Upgrade</v>
          </cell>
          <cell r="AN1208" t="str">
            <v>TBD</v>
          </cell>
          <cell r="AP1208" t="str">
            <v>Web Tier migrated to Java/Springboot on GCP CloudRun</v>
          </cell>
          <cell r="AQ1208" t="str">
            <v>SQL</v>
          </cell>
          <cell r="AR1208" t="str">
            <v>Modernize to Cloud Databases</v>
          </cell>
          <cell r="AS1208" t="str">
            <v>TBD</v>
          </cell>
          <cell r="AT1208" t="str">
            <v>Currently using Mongo Atlas DB</v>
          </cell>
        </row>
        <row r="1209">
          <cell r="A1209">
            <v>52970</v>
          </cell>
          <cell r="B1209" t="str">
            <v>Design Studio Web Platform</v>
          </cell>
          <cell r="C1209" t="str">
            <v>Planned</v>
          </cell>
          <cell r="D1209" t="str">
            <v>DSWP</v>
          </cell>
          <cell r="E1209" t="str">
            <v>ISIT</v>
          </cell>
          <cell r="F1209" t="str">
            <v>SBONNICI</v>
          </cell>
          <cell r="G1209" t="str">
            <v>KRAMMOHA</v>
          </cell>
          <cell r="H1209" t="str">
            <v>IWEITZER</v>
          </cell>
          <cell r="I1209" t="str">
            <v>IWEITZER</v>
          </cell>
          <cell r="J1209" t="str">
            <v>NO</v>
          </cell>
          <cell r="K1209" t="str">
            <v>Bronze</v>
          </cell>
          <cell r="L1209" t="str">
            <v>Non S-Ox</v>
          </cell>
          <cell r="M1209" t="str">
            <v>-</v>
          </cell>
          <cell r="N1209" t="str">
            <v>Yes</v>
          </cell>
          <cell r="O1209" t="str">
            <v>No</v>
          </cell>
          <cell r="P1209">
            <v>44239</v>
          </cell>
          <cell r="Q1209">
            <v>46065</v>
          </cell>
          <cell r="R1209" t="str">
            <v>-</v>
          </cell>
          <cell r="S1209" t="str">
            <v>Advanced PD and Tech</v>
          </cell>
          <cell r="T1209" t="str">
            <v>-</v>
          </cell>
          <cell r="U1209" t="str">
            <v>msmit201</v>
          </cell>
          <cell r="V1209" t="str">
            <v>GHUTTING</v>
          </cell>
          <cell r="W1209" t="str">
            <v>-</v>
          </cell>
          <cell r="X1209" t="str">
            <v>cphil141</v>
          </cell>
          <cell r="Y1209" t="str">
            <v>-</v>
          </cell>
          <cell r="Z1209" t="str">
            <v>-</v>
          </cell>
          <cell r="AA1209" t="str">
            <v>-</v>
          </cell>
          <cell r="AB1209" t="str">
            <v>No</v>
          </cell>
          <cell r="AC1209" t="str">
            <v>-</v>
          </cell>
          <cell r="AD1209" t="str">
            <v>-</v>
          </cell>
          <cell r="AE1209" t="str">
            <v>A platform for a collection of web-based applications developed by and used within Design</v>
          </cell>
          <cell r="AG1209">
            <v>6</v>
          </cell>
          <cell r="AH1209" t="str">
            <v>Complete Migration to GCP (Both App &amp; DB)</v>
          </cell>
          <cell r="AI1209" t="str">
            <v>Q2 2025</v>
          </cell>
          <cell r="AQ1209" t="str">
            <v>SQL</v>
          </cell>
          <cell r="AR1209" t="str">
            <v>Modernize to Cloud Databases</v>
          </cell>
          <cell r="AS1209" t="str">
            <v>Q2 2025</v>
          </cell>
        </row>
        <row r="1210">
          <cell r="A1210">
            <v>52996</v>
          </cell>
          <cell r="B1210" t="str">
            <v>IIoT Monitoring</v>
          </cell>
          <cell r="C1210" t="str">
            <v>In Production</v>
          </cell>
          <cell r="D1210" t="str">
            <v>IOTM</v>
          </cell>
          <cell r="E1210" t="str">
            <v>ISIT</v>
          </cell>
          <cell r="F1210" t="str">
            <v>SKING68</v>
          </cell>
          <cell r="G1210" t="str">
            <v>KRAMESH</v>
          </cell>
          <cell r="H1210" t="str">
            <v>MKRAWCZA</v>
          </cell>
          <cell r="I1210" t="str">
            <v>AELANGO</v>
          </cell>
          <cell r="J1210" t="str">
            <v>NO</v>
          </cell>
          <cell r="K1210" t="str">
            <v>Copper</v>
          </cell>
          <cell r="L1210" t="str">
            <v>Non S-Ox</v>
          </cell>
          <cell r="M1210">
            <v>211</v>
          </cell>
          <cell r="N1210" t="str">
            <v>No</v>
          </cell>
          <cell r="O1210" t="str">
            <v>Yes</v>
          </cell>
          <cell r="P1210">
            <v>44252</v>
          </cell>
          <cell r="Q1210" t="str">
            <v>-</v>
          </cell>
          <cell r="R1210" t="str">
            <v>In-House</v>
          </cell>
          <cell r="S1210" t="str">
            <v>Manufacturing Staffs</v>
          </cell>
          <cell r="T1210">
            <v>211</v>
          </cell>
          <cell r="U1210" t="str">
            <v>wharmych</v>
          </cell>
          <cell r="V1210" t="str">
            <v>RJASSER</v>
          </cell>
          <cell r="W1210" t="str">
            <v>RGOPAL14</v>
          </cell>
          <cell r="X1210" t="str">
            <v>lgan4</v>
          </cell>
          <cell r="Y1210" t="str">
            <v>kmark11</v>
          </cell>
          <cell r="Z1210" t="str">
            <v>rshaver</v>
          </cell>
          <cell r="AA1210" t="str">
            <v>-</v>
          </cell>
          <cell r="AB1210" t="str">
            <v>No</v>
          </cell>
          <cell r="AC1210" t="str">
            <v>Yes</v>
          </cell>
          <cell r="AD1210" t="str">
            <v>No</v>
          </cell>
          <cell r="AE1210" t="str">
            <v>IIOT MONITORING IS FACTORY OF TOMORROW EQUIPMENT MONITORING APPLICATION FOR USE AT FORD PLANTS. THE APPLICATION IS PRIMARILY BASED ON IN HOUSE DEVELOPED SOFTWARE AND INCLUDES INTERFACES TO THE APPLICATIONS MARQUEE MANAGER AND FIRST PAGE FOR MANAGING PCB'S AND PAGING. THE PRIMARY FUNCTIONS OF IIOT MONITORING IS TO REDUCE THE LAUNCH CURVE FOR NEW MODEL PROGRAMS AND BREAK PRODUCTION BOTTLENECKS IN ON-GOING PRODUCTION OPERATIONS.</v>
          </cell>
          <cell r="AH1210" t="str">
            <v>Complete Migration to GCP (Both App &amp; DB)</v>
          </cell>
          <cell r="AI1210" t="str">
            <v>Q2 2025</v>
          </cell>
          <cell r="AL1210" t="str">
            <v>Springboot</v>
          </cell>
          <cell r="AM1210" t="str">
            <v>Version Upgrade</v>
          </cell>
          <cell r="AN1210" t="str">
            <v>Q3 2025</v>
          </cell>
          <cell r="AR1210" t="str">
            <v>Modernize to Cloud Databases</v>
          </cell>
          <cell r="AT1210" t="str">
            <v>Already migrated to GCP</v>
          </cell>
        </row>
        <row r="1211">
          <cell r="A1211">
            <v>53008</v>
          </cell>
          <cell r="B1211" t="str">
            <v>ATLAS Load Frame System</v>
          </cell>
          <cell r="C1211" t="str">
            <v>In Production</v>
          </cell>
          <cell r="D1211" t="str">
            <v>ALFS</v>
          </cell>
          <cell r="E1211" t="str">
            <v>ISIT</v>
          </cell>
          <cell r="F1211" t="str">
            <v>KCHRIST2</v>
          </cell>
          <cell r="G1211" t="str">
            <v>KCHRIST2</v>
          </cell>
          <cell r="H1211" t="str">
            <v>BNASSER</v>
          </cell>
          <cell r="I1211" t="str">
            <v>JLUCAS1</v>
          </cell>
          <cell r="J1211" t="str">
            <v>YES</v>
          </cell>
          <cell r="K1211" t="str">
            <v>Bronze</v>
          </cell>
          <cell r="L1211" t="str">
            <v>Non S-Ox</v>
          </cell>
          <cell r="M1211">
            <v>111</v>
          </cell>
          <cell r="N1211" t="str">
            <v>Yes</v>
          </cell>
          <cell r="O1211" t="str">
            <v>No</v>
          </cell>
          <cell r="P1211">
            <v>44713</v>
          </cell>
          <cell r="Q1211" t="str">
            <v>-</v>
          </cell>
          <cell r="R1211" t="str">
            <v>COTS</v>
          </cell>
          <cell r="S1211" t="str">
            <v>PD Operations and Quality</v>
          </cell>
          <cell r="T1211" t="str">
            <v>Industrial System IT</v>
          </cell>
          <cell r="U1211" t="str">
            <v>mrolling</v>
          </cell>
          <cell r="V1211" t="str">
            <v>ELOW1</v>
          </cell>
          <cell r="W1211" t="str">
            <v>mkeena12</v>
          </cell>
          <cell r="X1211" t="str">
            <v>atedone</v>
          </cell>
          <cell r="Y1211" t="str">
            <v>jbrandim</v>
          </cell>
          <cell r="Z1211" t="str">
            <v>-</v>
          </cell>
          <cell r="AA1211" t="str">
            <v>-</v>
          </cell>
          <cell r="AB1211" t="str">
            <v>No</v>
          </cell>
          <cell r="AC1211" t="str">
            <v>No</v>
          </cell>
          <cell r="AD1211" t="str">
            <v>No</v>
          </cell>
          <cell r="AE1211" t="str">
            <v>The Humanetics ATLAS (Advanced Testing, Laboratory Acquisition System) is a state of the art Load Cell Test and Calibration equipment with unique capabilities of minimizing human effort and maximizing product quality.</v>
          </cell>
          <cell r="AF1211" t="str">
            <v>NA</v>
          </cell>
          <cell r="AG1211">
            <v>4</v>
          </cell>
          <cell r="AH1211" t="str">
            <v>EDC New Hypervisor</v>
          </cell>
          <cell r="AI1211" t="str">
            <v>Q2 2026</v>
          </cell>
          <cell r="AJ1211" t="str">
            <v>COTS</v>
          </cell>
          <cell r="AK1211" t="str">
            <v xml:space="preserve">Timeline depends on vendor readiness </v>
          </cell>
          <cell r="AQ1211" t="str">
            <v>SQL</v>
          </cell>
          <cell r="AR1211" t="str">
            <v>On-Prem</v>
          </cell>
          <cell r="AS1211" t="str">
            <v>Q4 2027</v>
          </cell>
          <cell r="AT1211" t="str">
            <v>migrating off SQL depends on vendor available option/solution</v>
          </cell>
        </row>
        <row r="1212">
          <cell r="A1212">
            <v>53052</v>
          </cell>
          <cell r="B1212" t="str">
            <v>Manufacturing Innovation Project Tracker</v>
          </cell>
          <cell r="C1212" t="str">
            <v>In Production</v>
          </cell>
          <cell r="D1212" t="str">
            <v>MIPT</v>
          </cell>
          <cell r="E1212" t="str">
            <v>ISIT</v>
          </cell>
          <cell r="F1212" t="str">
            <v>SKING68</v>
          </cell>
          <cell r="G1212" t="str">
            <v>JLYNN1</v>
          </cell>
          <cell r="H1212" t="str">
            <v>RTHIRUV1</v>
          </cell>
          <cell r="I1212" t="str">
            <v>AELANGO</v>
          </cell>
          <cell r="J1212" t="str">
            <v>NO</v>
          </cell>
          <cell r="K1212" t="str">
            <v>Bronze</v>
          </cell>
          <cell r="L1212" t="str">
            <v>Non S-Ox</v>
          </cell>
          <cell r="M1212">
            <v>211</v>
          </cell>
          <cell r="N1212" t="str">
            <v>Yes</v>
          </cell>
          <cell r="O1212" t="str">
            <v>No</v>
          </cell>
          <cell r="P1212">
            <v>44391</v>
          </cell>
          <cell r="Q1212">
            <v>46217</v>
          </cell>
          <cell r="R1212" t="str">
            <v>In-House</v>
          </cell>
          <cell r="S1212" t="str">
            <v>Manufacturing Engineering</v>
          </cell>
          <cell r="T1212" t="str">
            <v>-</v>
          </cell>
          <cell r="U1212" t="str">
            <v>hadams42</v>
          </cell>
          <cell r="V1212" t="str">
            <v>PGROBBEL</v>
          </cell>
          <cell r="W1212" t="str">
            <v>RMAHESH1</v>
          </cell>
          <cell r="X1212" t="str">
            <v>nrenjith</v>
          </cell>
          <cell r="Y1212" t="str">
            <v>fabdulaz</v>
          </cell>
          <cell r="Z1212" t="str">
            <v>lroth5</v>
          </cell>
          <cell r="AA1212" t="str">
            <v>-</v>
          </cell>
          <cell r="AB1212" t="str">
            <v>No</v>
          </cell>
          <cell r="AC1212" t="str">
            <v>No</v>
          </cell>
          <cell r="AD1212" t="str">
            <v>No</v>
          </cell>
          <cell r="AE1212" t="str">
            <v>Ford internally developing web based application for tracking Manufacturing innovation project list</v>
          </cell>
          <cell r="AG1212">
            <v>2</v>
          </cell>
          <cell r="AH1212" t="str">
            <v>Will be Decommissioned</v>
          </cell>
          <cell r="AI1212" t="str">
            <v>Q4 2024</v>
          </cell>
          <cell r="AQ1212" t="str">
            <v>SQL</v>
          </cell>
          <cell r="AR1212" t="str">
            <v>Will be Decommissioned</v>
          </cell>
          <cell r="AS1212" t="str">
            <v>Q4 2024</v>
          </cell>
        </row>
        <row r="1213">
          <cell r="A1213">
            <v>53108</v>
          </cell>
          <cell r="B1213" t="str">
            <v>Zebra Android Scanner</v>
          </cell>
          <cell r="C1213" t="str">
            <v>In Production</v>
          </cell>
          <cell r="D1213" t="str">
            <v>ZAS</v>
          </cell>
          <cell r="E1213" t="str">
            <v>ISIT</v>
          </cell>
          <cell r="F1213" t="str">
            <v>SKING68</v>
          </cell>
          <cell r="G1213" t="str">
            <v>DCLEME13</v>
          </cell>
          <cell r="H1213" t="str">
            <v>ENEWMAN1</v>
          </cell>
          <cell r="I1213" t="str">
            <v>RPRASA22</v>
          </cell>
          <cell r="J1213" t="str">
            <v>YES</v>
          </cell>
          <cell r="K1213" t="str">
            <v>Copper</v>
          </cell>
          <cell r="L1213" t="str">
            <v>Non S-Ox</v>
          </cell>
          <cell r="M1213">
            <v>111</v>
          </cell>
          <cell r="N1213" t="str">
            <v>No</v>
          </cell>
          <cell r="O1213" t="str">
            <v>Yes</v>
          </cell>
          <cell r="P1213">
            <v>42887</v>
          </cell>
          <cell r="Q1213" t="str">
            <v>-</v>
          </cell>
          <cell r="R1213" t="str">
            <v>COTS</v>
          </cell>
          <cell r="S1213" t="str">
            <v>Enterprise Technology</v>
          </cell>
          <cell r="T1213" t="str">
            <v>Industrial System IT</v>
          </cell>
          <cell r="U1213" t="str">
            <v>enewman1</v>
          </cell>
          <cell r="V1213" t="str">
            <v>DCLEME13</v>
          </cell>
          <cell r="W1213" t="str">
            <v>SPINNAM4</v>
          </cell>
          <cell r="X1213" t="str">
            <v>mbisho41</v>
          </cell>
          <cell r="Y1213" t="str">
            <v>fshan</v>
          </cell>
          <cell r="Z1213" t="str">
            <v>-</v>
          </cell>
          <cell r="AA1213" t="str">
            <v>-</v>
          </cell>
          <cell r="AB1213" t="str">
            <v>No</v>
          </cell>
          <cell r="AC1213" t="str">
            <v>-</v>
          </cell>
          <cell r="AD1213" t="str">
            <v>No</v>
          </cell>
          <cell r="AE1213" t="str">
            <v>Record placeholder for approved Manufacturing standard Ruggedized handheld smart scanners. See Technology: 7019465</v>
          </cell>
          <cell r="AG1213">
            <v>1</v>
          </cell>
          <cell r="AH1213" t="str">
            <v>EDC New Hypervisor</v>
          </cell>
          <cell r="AI1213" t="str">
            <v>TBD</v>
          </cell>
          <cell r="AJ1213" t="str">
            <v>N/A</v>
          </cell>
        </row>
        <row r="1214">
          <cell r="A1214">
            <v>53128</v>
          </cell>
          <cell r="B1214" t="str">
            <v>Privileged Remote Access for Mfg. Plants</v>
          </cell>
          <cell r="C1214" t="str">
            <v>In Production</v>
          </cell>
          <cell r="D1214" t="str">
            <v>PRA</v>
          </cell>
          <cell r="E1214" t="str">
            <v>ISIT</v>
          </cell>
          <cell r="F1214" t="str">
            <v>SKING68</v>
          </cell>
          <cell r="G1214" t="str">
            <v>KBARTHO1</v>
          </cell>
          <cell r="H1214" t="str">
            <v>JBARGER</v>
          </cell>
          <cell r="I1214" t="str">
            <v>RPRASA22</v>
          </cell>
          <cell r="J1214" t="str">
            <v>YES</v>
          </cell>
          <cell r="K1214" t="str">
            <v>Bronze</v>
          </cell>
          <cell r="L1214" t="str">
            <v>Non S-Ox</v>
          </cell>
          <cell r="M1214">
            <v>211</v>
          </cell>
          <cell r="N1214" t="str">
            <v>No</v>
          </cell>
          <cell r="O1214" t="str">
            <v>Yes</v>
          </cell>
          <cell r="P1214">
            <v>44896</v>
          </cell>
          <cell r="Q1214" t="str">
            <v>-</v>
          </cell>
          <cell r="R1214" t="str">
            <v>COTS</v>
          </cell>
          <cell r="S1214" t="str">
            <v>Manufacturing Engineering</v>
          </cell>
          <cell r="T1214" t="str">
            <v>Industrial System IT</v>
          </cell>
          <cell r="U1214" t="str">
            <v>SARBOLED</v>
          </cell>
          <cell r="V1214" t="str">
            <v>WDAMIANO</v>
          </cell>
          <cell r="W1214" t="str">
            <v>bbilicki</v>
          </cell>
          <cell r="X1214" t="str">
            <v>abhaktaw</v>
          </cell>
          <cell r="Y1214" t="str">
            <v>hglantzb</v>
          </cell>
          <cell r="Z1214" t="str">
            <v>-</v>
          </cell>
          <cell r="AA1214" t="str">
            <v>-</v>
          </cell>
          <cell r="AB1214" t="str">
            <v>No</v>
          </cell>
          <cell r="AC1214" t="str">
            <v>-</v>
          </cell>
          <cell r="AD1214" t="str">
            <v>No</v>
          </cell>
          <cell r="AE1214" t="str">
            <v>Privileged Remote Access (PRA) is an appliance-based tool that provides remote connectivity to endpoints and enables administrative control, monitoring, management, and auditing of privileged users' access to ICS systems.</v>
          </cell>
          <cell r="AG1214">
            <v>1</v>
          </cell>
          <cell r="AH1214" t="str">
            <v>EDC New Hypervisor</v>
          </cell>
          <cell r="AI1214" t="str">
            <v>TBD</v>
          </cell>
          <cell r="AJ1214" t="str">
            <v>COTS Application designed to run on VMs</v>
          </cell>
          <cell r="AK1214" t="str">
            <v>Cold Migration</v>
          </cell>
          <cell r="AN1214" t="str">
            <v>N/A</v>
          </cell>
          <cell r="AS1214" t="str">
            <v>N/A</v>
          </cell>
          <cell r="AW1214" t="str">
            <v>N/A</v>
          </cell>
        </row>
        <row r="1215">
          <cell r="A1215">
            <v>53180</v>
          </cell>
          <cell r="B1215" t="str">
            <v>SimManager(SimManager</v>
          </cell>
          <cell r="C1215" t="str">
            <v>In Development</v>
          </cell>
          <cell r="D1215" t="str">
            <v>SimManager</v>
          </cell>
          <cell r="E1215" t="str">
            <v>ISIT</v>
          </cell>
          <cell r="F1215" t="str">
            <v>JKOONS</v>
          </cell>
          <cell r="G1215" t="str">
            <v>MNOVAK1</v>
          </cell>
          <cell r="H1215" t="str">
            <v>BTHOMA47</v>
          </cell>
          <cell r="I1215" t="str">
            <v>GRAO3</v>
          </cell>
          <cell r="J1215" t="str">
            <v>YES</v>
          </cell>
          <cell r="K1215" t="str">
            <v>Bronze</v>
          </cell>
          <cell r="L1215" t="str">
            <v>Non S-Ox</v>
          </cell>
          <cell r="M1215">
            <v>211</v>
          </cell>
          <cell r="N1215" t="str">
            <v>No</v>
          </cell>
          <cell r="O1215" t="str">
            <v>Yes</v>
          </cell>
          <cell r="P1215" t="str">
            <v>-</v>
          </cell>
          <cell r="Q1215" t="str">
            <v>-</v>
          </cell>
          <cell r="R1215" t="str">
            <v>COTS</v>
          </cell>
          <cell r="T1215" t="str">
            <v>Industrial System IT</v>
          </cell>
          <cell r="U1215" t="str">
            <v>rthiruna</v>
          </cell>
          <cell r="V1215" t="str">
            <v>GNAMMALW</v>
          </cell>
          <cell r="W1215" t="str">
            <v>svainala</v>
          </cell>
          <cell r="X1215" t="str">
            <v>JSCHUELK</v>
          </cell>
          <cell r="Y1215" t="str">
            <v>dbroussa</v>
          </cell>
          <cell r="Z1215" t="str">
            <v>-</v>
          </cell>
          <cell r="AA1215" t="str">
            <v>-</v>
          </cell>
          <cell r="AB1215" t="str">
            <v>No</v>
          </cell>
          <cell r="AC1215" t="str">
            <v>-</v>
          </cell>
          <cell r="AD1215" t="str">
            <v>No</v>
          </cell>
          <cell r="AE1215" t="str">
            <v>MSC's SimManager is a Simulation Management System for simulation data &amp; process management.  MSCONE Licensing</v>
          </cell>
          <cell r="AH1215" t="str">
            <v>Will be Decommissioned</v>
          </cell>
          <cell r="AI1215">
            <v>45444</v>
          </cell>
          <cell r="AM1215" t="str">
            <v>Will be Decommissioned</v>
          </cell>
          <cell r="AQ1215" t="str">
            <v>Oracle</v>
          </cell>
          <cell r="AR1215" t="str">
            <v>Will be Decommissioned</v>
          </cell>
          <cell r="AS1215" t="str">
            <v>TBD</v>
          </cell>
          <cell r="AV1215" t="str">
            <v>Will be Decommissioned</v>
          </cell>
        </row>
        <row r="1216">
          <cell r="A1216">
            <v>53211</v>
          </cell>
          <cell r="B1216" t="str">
            <v>Weld Quality Monitoring</v>
          </cell>
          <cell r="C1216" t="str">
            <v>In Production</v>
          </cell>
          <cell r="D1216" t="str">
            <v>WQM</v>
          </cell>
          <cell r="E1216" t="str">
            <v>ISIT</v>
          </cell>
          <cell r="F1216" t="str">
            <v>DKAVITHA</v>
          </cell>
          <cell r="G1216" t="str">
            <v>ELIM9</v>
          </cell>
          <cell r="H1216" t="str">
            <v>SSATHEE2</v>
          </cell>
          <cell r="I1216" t="str">
            <v>AELANGO</v>
          </cell>
          <cell r="J1216" t="str">
            <v>NO</v>
          </cell>
          <cell r="K1216" t="str">
            <v>Copper</v>
          </cell>
          <cell r="L1216" t="str">
            <v>Non S-Ox</v>
          </cell>
          <cell r="M1216">
            <v>111</v>
          </cell>
          <cell r="N1216" t="str">
            <v>No</v>
          </cell>
          <cell r="O1216" t="str">
            <v>Yes</v>
          </cell>
          <cell r="P1216">
            <v>45641</v>
          </cell>
          <cell r="Q1216">
            <v>47239</v>
          </cell>
          <cell r="R1216" t="str">
            <v>-</v>
          </cell>
          <cell r="S1216" t="str">
            <v>Manufacturing Engineering</v>
          </cell>
          <cell r="T1216">
            <v>53211</v>
          </cell>
          <cell r="U1216" t="str">
            <v>ieckardt</v>
          </cell>
          <cell r="V1216" t="str">
            <v>AFROMHOL</v>
          </cell>
          <cell r="W1216" t="str">
            <v>mranjit2</v>
          </cell>
          <cell r="X1216" t="str">
            <v>mprabh14</v>
          </cell>
          <cell r="Y1216" t="str">
            <v>KBABYLAV</v>
          </cell>
          <cell r="Z1216" t="str">
            <v>sstances</v>
          </cell>
          <cell r="AA1216" t="str">
            <v>jcarnova</v>
          </cell>
          <cell r="AB1216" t="str">
            <v>No</v>
          </cell>
          <cell r="AC1216" t="str">
            <v>-</v>
          </cell>
          <cell r="AD1216" t="str">
            <v>No</v>
          </cell>
          <cell r="AE1216" t="str">
            <v>THIS APPLICATION IS USED TO MONITOR THE KEY PARAMETERS OF THE WELD TIMERS CONNECTED IN THE BODY SHOP. THE SYSTEM SUPPORTS INVESTIGATION &amp; SYNERGIES WITH DATA ACCESSIBILITY ACROSS PLANTS ACROSS PLATFORMS</v>
          </cell>
          <cell r="AF1216" t="str">
            <v>IMG</v>
          </cell>
          <cell r="AH1216" t="str">
            <v>Complete Migration to GCP (Both App &amp; DB)</v>
          </cell>
          <cell r="AI1216" t="str">
            <v>Completed in Dec 2024</v>
          </cell>
          <cell r="AJ1216" t="str">
            <v>NA</v>
          </cell>
          <cell r="AK1216" t="str">
            <v>NA</v>
          </cell>
          <cell r="AL1216" t="str">
            <v>Springboot</v>
          </cell>
          <cell r="AM1216" t="str">
            <v>Version Upgrade</v>
          </cell>
          <cell r="AN1216" t="str">
            <v>Q4 2024</v>
          </cell>
          <cell r="AO1216" t="str">
            <v>Springboot ver 3.x / Java 17</v>
          </cell>
          <cell r="AR1216" t="str">
            <v>Modernize to Cloud Databases</v>
          </cell>
          <cell r="AS1216" t="str">
            <v>Q2 2025</v>
          </cell>
          <cell r="AT1216" t="str">
            <v>MongoDB to be migrated to Data Factory</v>
          </cell>
        </row>
        <row r="1217">
          <cell r="A1217">
            <v>53277</v>
          </cell>
          <cell r="B1217" t="str">
            <v>GFT_Labtronics</v>
          </cell>
          <cell r="C1217" t="str">
            <v>In Production</v>
          </cell>
          <cell r="D1217" t="str">
            <v>Labtronics</v>
          </cell>
          <cell r="E1217" t="str">
            <v>ISIT</v>
          </cell>
          <cell r="F1217" t="str">
            <v>JPITTERL</v>
          </cell>
          <cell r="G1217" t="str">
            <v>STHOM124</v>
          </cell>
          <cell r="H1217" t="str">
            <v>AVARADI1</v>
          </cell>
          <cell r="I1217" t="str">
            <v>JLUCAS1</v>
          </cell>
          <cell r="J1217" t="str">
            <v>YES</v>
          </cell>
          <cell r="K1217" t="str">
            <v>Bronze</v>
          </cell>
          <cell r="L1217" t="str">
            <v>Non S-Ox</v>
          </cell>
          <cell r="M1217">
            <v>222</v>
          </cell>
          <cell r="N1217" t="str">
            <v>Yes</v>
          </cell>
          <cell r="O1217" t="str">
            <v>No</v>
          </cell>
          <cell r="P1217">
            <v>44681</v>
          </cell>
          <cell r="Q1217" t="str">
            <v>-</v>
          </cell>
          <cell r="R1217" t="str">
            <v>COTS</v>
          </cell>
          <cell r="S1217" t="str">
            <v>PD Operations and Quality</v>
          </cell>
          <cell r="T1217" t="str">
            <v>Industrial System IT</v>
          </cell>
          <cell r="U1217" t="str">
            <v>IUNGERAT</v>
          </cell>
          <cell r="V1217" t="str">
            <v>JVERHEY2</v>
          </cell>
          <cell r="W1217" t="str">
            <v>mkeena12</v>
          </cell>
          <cell r="X1217" t="str">
            <v>mfreit31</v>
          </cell>
          <cell r="Y1217" t="str">
            <v>sscot110</v>
          </cell>
          <cell r="Z1217" t="str">
            <v>-</v>
          </cell>
          <cell r="AA1217" t="str">
            <v>-</v>
          </cell>
          <cell r="AB1217" t="str">
            <v>No</v>
          </cell>
          <cell r="AC1217" t="str">
            <v>No</v>
          </cell>
          <cell r="AD1217" t="str">
            <v>No</v>
          </cell>
          <cell r="AE1217" t="str">
            <v>Component testing test bench application</v>
          </cell>
          <cell r="AF1217" t="str">
            <v>EU</v>
          </cell>
          <cell r="AG1217">
            <v>2</v>
          </cell>
          <cell r="AH1217" t="str">
            <v>Complete Migration to GCP (Both App &amp; DB)</v>
          </cell>
          <cell r="AI1217" t="str">
            <v>TBD</v>
          </cell>
          <cell r="AJ1217" t="str">
            <v>None</v>
          </cell>
          <cell r="AK1217" t="str">
            <v>N/A</v>
          </cell>
          <cell r="AN1217" t="str">
            <v>TBD</v>
          </cell>
          <cell r="AQ1217" t="str">
            <v>SQL</v>
          </cell>
          <cell r="AR1217" t="str">
            <v>Modernize to Cloud Databases</v>
          </cell>
          <cell r="AS1217" t="str">
            <v>TBD</v>
          </cell>
        </row>
        <row r="1218">
          <cell r="A1218">
            <v>53322</v>
          </cell>
          <cell r="B1218" t="str">
            <v>Consumer Incident Vehicle Information Questionnair</v>
          </cell>
          <cell r="C1218" t="str">
            <v>In Production</v>
          </cell>
          <cell r="D1218" t="str">
            <v>CIVIQ</v>
          </cell>
          <cell r="E1218" t="str">
            <v>ISIT</v>
          </cell>
          <cell r="F1218" t="str">
            <v>DKAVITHA</v>
          </cell>
          <cell r="G1218" t="str">
            <v>UVIJAYAL</v>
          </cell>
          <cell r="H1218" t="str">
            <v>VNEELIMA</v>
          </cell>
          <cell r="I1218" t="str">
            <v>TTOBOLSK</v>
          </cell>
          <cell r="J1218" t="str">
            <v>NO</v>
          </cell>
          <cell r="K1218" t="str">
            <v>Bronze</v>
          </cell>
          <cell r="L1218" t="str">
            <v>Non S-Ox</v>
          </cell>
          <cell r="M1218">
            <v>111</v>
          </cell>
          <cell r="N1218" t="str">
            <v>No</v>
          </cell>
          <cell r="O1218" t="str">
            <v>Yes</v>
          </cell>
          <cell r="P1218">
            <v>44607</v>
          </cell>
          <cell r="Q1218" t="str">
            <v>-</v>
          </cell>
          <cell r="R1218" t="str">
            <v>In-House</v>
          </cell>
          <cell r="S1218" t="str">
            <v>Policy</v>
          </cell>
          <cell r="T1218" t="str">
            <v>Industrial System IT</v>
          </cell>
          <cell r="U1218" t="str">
            <v>gpawlica</v>
          </cell>
          <cell r="V1218" t="str">
            <v>GZOBEL</v>
          </cell>
          <cell r="W1218" t="str">
            <v>MHEMAMA1</v>
          </cell>
          <cell r="X1218" t="str">
            <v>kkajamo1</v>
          </cell>
          <cell r="Y1218" t="str">
            <v>njeya</v>
          </cell>
          <cell r="Z1218" t="str">
            <v>THENNEY</v>
          </cell>
          <cell r="AA1218" t="str">
            <v>GZOBEL</v>
          </cell>
          <cell r="AB1218" t="str">
            <v>No</v>
          </cell>
          <cell r="AC1218" t="str">
            <v>-</v>
          </cell>
          <cell r="AD1218" t="str">
            <v>No</v>
          </cell>
          <cell r="AE1218" t="str">
            <v>New application namely CIVIQ (Consumer Incident Vehicle Information Questionnaire), to be created to replace VOQ (Vehicle Owner Questionnaire). VOQ system is supporting English language currently and in future system must support other languages such as Chinese, Taiwan, Spanish etc., Users exists globally. It helps to identify potential vehicle safety issues at the early stage and reduction of warranty costs.</v>
          </cell>
          <cell r="AF1218" t="str">
            <v>Global</v>
          </cell>
          <cell r="AG1218">
            <v>4</v>
          </cell>
          <cell r="AH1218" t="str">
            <v>Complete Migration to GCP (Both App &amp; DB)</v>
          </cell>
          <cell r="AI1218" t="str">
            <v>Q4 2024</v>
          </cell>
          <cell r="AK1218" t="str">
            <v>VM decommissioned in Jan 2025</v>
          </cell>
          <cell r="AL1218" t="str">
            <v>Springboot (Java &gt;= 17)</v>
          </cell>
          <cell r="AM1218" t="str">
            <v>Version Upgrade</v>
          </cell>
          <cell r="AN1218" t="str">
            <v>Q4 2024</v>
          </cell>
          <cell r="AP1218" t="str">
            <v>Version upgrade completed</v>
          </cell>
          <cell r="AQ1218" t="str">
            <v>SQL</v>
          </cell>
          <cell r="AR1218" t="str">
            <v>Modernize to Cloud Databases</v>
          </cell>
          <cell r="AS1218" t="str">
            <v>Q1 2025</v>
          </cell>
          <cell r="AT1218" t="str">
            <v>Postgres migration is completed and decommision in-progress</v>
          </cell>
        </row>
        <row r="1219">
          <cell r="A1219">
            <v>53392</v>
          </cell>
          <cell r="B1219" t="str">
            <v>Software Change and Release Management</v>
          </cell>
          <cell r="C1219" t="str">
            <v>In Production</v>
          </cell>
          <cell r="D1219" t="str">
            <v>SWCM</v>
          </cell>
          <cell r="E1219" t="str">
            <v>ISIT</v>
          </cell>
          <cell r="F1219" t="str">
            <v>MNOWICK1</v>
          </cell>
          <cell r="G1219" t="str">
            <v>PBORGAO1</v>
          </cell>
          <cell r="H1219" t="str">
            <v>VJAKKA</v>
          </cell>
          <cell r="I1219" t="str">
            <v>GRAO3</v>
          </cell>
          <cell r="J1219" t="str">
            <v>NO</v>
          </cell>
          <cell r="K1219" t="str">
            <v>Silver</v>
          </cell>
          <cell r="L1219" t="str">
            <v>Non S-Ox</v>
          </cell>
          <cell r="M1219">
            <v>212</v>
          </cell>
          <cell r="N1219" t="str">
            <v>No</v>
          </cell>
          <cell r="O1219" t="str">
            <v>Yes</v>
          </cell>
          <cell r="P1219">
            <v>44667</v>
          </cell>
          <cell r="Q1219" t="str">
            <v>-</v>
          </cell>
          <cell r="R1219" t="str">
            <v>In-House</v>
          </cell>
          <cell r="S1219" t="str">
            <v>Advanced PD and Tech</v>
          </cell>
          <cell r="T1219">
            <v>212</v>
          </cell>
          <cell r="U1219" t="str">
            <v>SKAESLER</v>
          </cell>
          <cell r="V1219" t="str">
            <v>MLODEWIC</v>
          </cell>
          <cell r="W1219" t="str">
            <v>gbeera</v>
          </cell>
          <cell r="X1219" t="str">
            <v>bsarava6</v>
          </cell>
          <cell r="Y1219" t="str">
            <v>ABASIL1</v>
          </cell>
          <cell r="Z1219" t="str">
            <v>-</v>
          </cell>
          <cell r="AA1219" t="str">
            <v>-</v>
          </cell>
          <cell r="AB1219" t="str">
            <v>Yes</v>
          </cell>
          <cell r="AC1219" t="str">
            <v>-</v>
          </cell>
          <cell r="AD1219" t="str">
            <v>No</v>
          </cell>
          <cell r="AE1219" t="str">
            <v>Global tool to manage in-vehicle software announcement and health chart.</v>
          </cell>
          <cell r="AG1219">
            <v>10</v>
          </cell>
          <cell r="AH1219" t="str">
            <v>Complete Migration to GCP (Both App &amp; DB)</v>
          </cell>
          <cell r="AI1219" t="str">
            <v>TBD</v>
          </cell>
          <cell r="AK1219" t="str">
            <v>Web Tier migrated to Java/Springboot on CloudRun in GCP.</v>
          </cell>
          <cell r="AL1219" t="str">
            <v>Springboot</v>
          </cell>
          <cell r="AM1219" t="str">
            <v>Version Upgrade</v>
          </cell>
          <cell r="AN1219" t="str">
            <v>TBD</v>
          </cell>
          <cell r="AO1219" t="str">
            <v>~2500 users Globally
Angular 14
Spring Boot 3.2
Java 21
App deployed in GCP</v>
          </cell>
          <cell r="AP1219" t="str">
            <v>Web Tier migrated to Java/Springboot on GCP CloudRun</v>
          </cell>
          <cell r="AQ1219" t="str">
            <v>SQL</v>
          </cell>
          <cell r="AR1219" t="str">
            <v>Modernize to Cloud Databases</v>
          </cell>
          <cell r="AS1219" t="str">
            <v>TBD</v>
          </cell>
          <cell r="AT1219" t="str">
            <v>App is migrated to GCP</v>
          </cell>
        </row>
        <row r="1220">
          <cell r="A1220">
            <v>53398</v>
          </cell>
          <cell r="B1220" t="str">
            <v>Next-gen Global Packaging Portal</v>
          </cell>
          <cell r="C1220" t="str">
            <v>In Production</v>
          </cell>
          <cell r="D1220" t="str">
            <v>NGGPP</v>
          </cell>
          <cell r="E1220" t="str">
            <v>ISIT</v>
          </cell>
          <cell r="F1220" t="str">
            <v>AMEHER1</v>
          </cell>
          <cell r="G1220" t="str">
            <v>ADURSO</v>
          </cell>
          <cell r="H1220" t="str">
            <v>NKARTH32</v>
          </cell>
          <cell r="I1220" t="str">
            <v>RPRASA22</v>
          </cell>
          <cell r="J1220" t="str">
            <v>NO</v>
          </cell>
          <cell r="K1220" t="str">
            <v>Bronze</v>
          </cell>
          <cell r="L1220" t="str">
            <v>Non S-Ox</v>
          </cell>
          <cell r="M1220">
            <v>211</v>
          </cell>
          <cell r="N1220" t="str">
            <v>No</v>
          </cell>
          <cell r="O1220" t="str">
            <v>Yes</v>
          </cell>
          <cell r="P1220">
            <v>45089</v>
          </cell>
          <cell r="Q1220" t="str">
            <v>-</v>
          </cell>
          <cell r="R1220" t="str">
            <v>In-House</v>
          </cell>
          <cell r="S1220" t="str">
            <v>Enterprise Technology</v>
          </cell>
          <cell r="T1220" t="str">
            <v>Industrial System IT</v>
          </cell>
          <cell r="U1220" t="str">
            <v>cross21</v>
          </cell>
          <cell r="V1220" t="str">
            <v>RHOPKIN4</v>
          </cell>
          <cell r="W1220" t="str">
            <v>bbilicki</v>
          </cell>
          <cell r="X1220" t="str">
            <v>sbalaj44</v>
          </cell>
          <cell r="Y1220" t="str">
            <v>nkaliya1</v>
          </cell>
          <cell r="Z1220" t="str">
            <v>-</v>
          </cell>
          <cell r="AA1220" t="str">
            <v>-</v>
          </cell>
          <cell r="AB1220" t="str">
            <v>Yes</v>
          </cell>
          <cell r="AC1220" t="str">
            <v>Yes</v>
          </cell>
          <cell r="AD1220" t="str">
            <v>No</v>
          </cell>
          <cell r="AE1220" t="str">
            <v>NGGPP is Next-gen Global Packaging Portal</v>
          </cell>
          <cell r="AF1220" t="str">
            <v>Global</v>
          </cell>
          <cell r="AG1220">
            <v>4</v>
          </cell>
          <cell r="AH1220" t="str">
            <v>Partial Migration to GCP</v>
          </cell>
          <cell r="AI1220" t="str">
            <v>Q4 2025</v>
          </cell>
          <cell r="AJ1220" t="str">
            <v>Oracle DB VM server will be migrated to Oracle ExaCC, after that the VMs will be decommissioned.</v>
          </cell>
          <cell r="AK1220" t="str">
            <v>Oracle DB VM server will be migrated to Oracle ExaCC, after that the VMs will be decommissioned.</v>
          </cell>
          <cell r="AL1220" t="str">
            <v>Springboot</v>
          </cell>
          <cell r="AM1220" t="str">
            <v>Version Upgrade</v>
          </cell>
          <cell r="AN1220" t="str">
            <v>Q4 2025</v>
          </cell>
          <cell r="AO1220" t="str">
            <v>From 2.x to 3.x</v>
          </cell>
          <cell r="AP1220" t="str">
            <v>Version upgrade to Springboot 3.X for MQ interface</v>
          </cell>
          <cell r="AQ1220" t="str">
            <v>Oracle</v>
          </cell>
          <cell r="AR1220" t="str">
            <v>On-Prem</v>
          </cell>
          <cell r="AS1220" t="str">
            <v>Q4 2027</v>
          </cell>
          <cell r="AT1220" t="str">
            <v>Application will continue to use Oracle due to dependency on CMMS / Datamart which also uses Oracle until Q4 2027.</v>
          </cell>
          <cell r="AW1220" t="str">
            <v>N/A</v>
          </cell>
          <cell r="AY1220" t="str">
            <v>DataStage</v>
          </cell>
        </row>
        <row r="1221">
          <cell r="A1221">
            <v>53585</v>
          </cell>
          <cell r="B1221" t="str">
            <v>Leidos-AMS</v>
          </cell>
          <cell r="C1221" t="str">
            <v>In Production</v>
          </cell>
          <cell r="D1221" t="str">
            <v>Leidos-AMS</v>
          </cell>
          <cell r="E1221" t="str">
            <v>ISIT</v>
          </cell>
          <cell r="F1221" t="str">
            <v>JKOONS</v>
          </cell>
          <cell r="G1221" t="str">
            <v>TBROWN99</v>
          </cell>
          <cell r="H1221" t="str">
            <v>EMARTI32</v>
          </cell>
          <cell r="I1221" t="str">
            <v>JLUCAS1</v>
          </cell>
          <cell r="J1221" t="str">
            <v>YES</v>
          </cell>
          <cell r="K1221" t="str">
            <v>Silver</v>
          </cell>
          <cell r="L1221" t="str">
            <v>Non S-Ox</v>
          </cell>
          <cell r="M1221">
            <v>322</v>
          </cell>
          <cell r="N1221" t="str">
            <v>Yes</v>
          </cell>
          <cell r="O1221" t="str">
            <v>No</v>
          </cell>
          <cell r="P1221">
            <v>44739</v>
          </cell>
          <cell r="Q1221" t="str">
            <v>-</v>
          </cell>
          <cell r="R1221" t="str">
            <v>COTS</v>
          </cell>
          <cell r="S1221" t="str">
            <v>New Model Programs</v>
          </cell>
          <cell r="T1221" t="str">
            <v>Industrial System IT</v>
          </cell>
          <cell r="U1221" t="str">
            <v>CSELF</v>
          </cell>
          <cell r="V1221" t="str">
            <v>CRISTIC</v>
          </cell>
          <cell r="W1221" t="str">
            <v>mkeena12</v>
          </cell>
          <cell r="X1221" t="str">
            <v>sfahdeel</v>
          </cell>
          <cell r="Y1221" t="str">
            <v>mkhonizi</v>
          </cell>
          <cell r="Z1221" t="str">
            <v>VFERNAN6</v>
          </cell>
          <cell r="AA1221" t="str">
            <v>mzamor17</v>
          </cell>
          <cell r="AB1221" t="str">
            <v>No</v>
          </cell>
          <cell r="AC1221" t="str">
            <v>-</v>
          </cell>
          <cell r="AD1221" t="str">
            <v>No</v>
          </cell>
          <cell r="AE1221" t="str">
            <v>COTS software to be used to operate wireless Ingersoll-Rand torque wrenches at NMPDC.</v>
          </cell>
          <cell r="AF1221" t="str">
            <v>U.S.</v>
          </cell>
          <cell r="AG1221">
            <v>6</v>
          </cell>
          <cell r="AH1221" t="str">
            <v>EDC New Hypervisor</v>
          </cell>
          <cell r="AI1221" t="str">
            <v>Q4 2025</v>
          </cell>
          <cell r="AQ1221" t="str">
            <v>SQL</v>
          </cell>
          <cell r="AR1221" t="str">
            <v>On-Prem</v>
          </cell>
          <cell r="AS1221" t="str">
            <v>TBD</v>
          </cell>
        </row>
        <row r="1222">
          <cell r="A1222">
            <v>53609</v>
          </cell>
          <cell r="B1222" t="str">
            <v>Digital zone board-IMG</v>
          </cell>
          <cell r="C1222" t="str">
            <v>Planned</v>
          </cell>
          <cell r="D1222" t="str">
            <v>DZB-IMG</v>
          </cell>
          <cell r="E1222" t="str">
            <v>ISIT</v>
          </cell>
          <cell r="F1222" t="str">
            <v>SKING68</v>
          </cell>
          <cell r="G1222" t="str">
            <v>JLYNN1</v>
          </cell>
          <cell r="H1222" t="str">
            <v>GKESAVAR</v>
          </cell>
          <cell r="I1222" t="str">
            <v>AELANGO</v>
          </cell>
          <cell r="J1222" t="str">
            <v>NO</v>
          </cell>
          <cell r="K1222" t="str">
            <v>Bronze</v>
          </cell>
          <cell r="L1222" t="str">
            <v>Non S-Ox</v>
          </cell>
          <cell r="M1222">
            <v>211</v>
          </cell>
          <cell r="N1222" t="str">
            <v>Yes</v>
          </cell>
          <cell r="O1222" t="str">
            <v>No</v>
          </cell>
          <cell r="P1222" t="str">
            <v>-</v>
          </cell>
          <cell r="Q1222" t="str">
            <v>-</v>
          </cell>
          <cell r="R1222" t="str">
            <v>In-House</v>
          </cell>
          <cell r="S1222" t="str">
            <v>PD Operations and Quality</v>
          </cell>
          <cell r="T1222" t="str">
            <v>Industrial System IT</v>
          </cell>
          <cell r="U1222" t="str">
            <v>psangpe1</v>
          </cell>
          <cell r="V1222" t="str">
            <v>ACAVALL1</v>
          </cell>
          <cell r="W1222" t="str">
            <v>RMAHESH1</v>
          </cell>
          <cell r="X1222" t="str">
            <v>skaranam</v>
          </cell>
          <cell r="Y1222" t="str">
            <v>fabdulaz</v>
          </cell>
          <cell r="Z1222" t="str">
            <v>-</v>
          </cell>
          <cell r="AA1222" t="str">
            <v>-</v>
          </cell>
          <cell r="AB1222" t="str">
            <v>No</v>
          </cell>
          <cell r="AC1222" t="str">
            <v>-</v>
          </cell>
          <cell r="AD1222" t="str">
            <v>No</v>
          </cell>
          <cell r="AE1222" t="str">
            <v>Ford internally developing web based application to tracking zone board status for IMG plants.</v>
          </cell>
          <cell r="AG1222">
            <v>1</v>
          </cell>
          <cell r="AH1222" t="str">
            <v>Will be Decommissioned</v>
          </cell>
          <cell r="AI1222" t="str">
            <v>Q4 2024</v>
          </cell>
          <cell r="AQ1222" t="str">
            <v>SQL</v>
          </cell>
          <cell r="AR1222" t="str">
            <v>Will be Decommissioned</v>
          </cell>
          <cell r="AS1222" t="str">
            <v>Q4 2024</v>
          </cell>
        </row>
        <row r="1223">
          <cell r="A1223">
            <v>53621</v>
          </cell>
          <cell r="B1223" t="str">
            <v>REC AND NTC Test Vehicle Gate Control System</v>
          </cell>
          <cell r="C1223" t="str">
            <v>In Production</v>
          </cell>
          <cell r="D1223" t="str">
            <v>TVGCS</v>
          </cell>
          <cell r="E1223" t="str">
            <v>ISIT</v>
          </cell>
          <cell r="F1223" t="str">
            <v>SBONNICI</v>
          </cell>
          <cell r="G1223" t="str">
            <v>KRAMMOHA</v>
          </cell>
          <cell r="H1223" t="str">
            <v>ZWAN3</v>
          </cell>
          <cell r="I1223" t="str">
            <v>HYANG80</v>
          </cell>
          <cell r="J1223" t="str">
            <v>NO</v>
          </cell>
          <cell r="K1223" t="str">
            <v>Bronze</v>
          </cell>
          <cell r="L1223" t="str">
            <v>Non S-Ox</v>
          </cell>
          <cell r="M1223">
            <v>111</v>
          </cell>
          <cell r="N1223" t="str">
            <v>No</v>
          </cell>
          <cell r="O1223" t="str">
            <v>Yes</v>
          </cell>
          <cell r="P1223">
            <v>44925</v>
          </cell>
          <cell r="Q1223" t="str">
            <v>-</v>
          </cell>
          <cell r="R1223" t="str">
            <v>In-House</v>
          </cell>
          <cell r="S1223" t="str">
            <v>PD Operations and Quality</v>
          </cell>
          <cell r="T1223" t="str">
            <v>-</v>
          </cell>
          <cell r="U1223" t="str">
            <v>pgong</v>
          </cell>
          <cell r="V1223" t="str">
            <v>XSUN8</v>
          </cell>
          <cell r="W1223" t="str">
            <v>CSUN26</v>
          </cell>
          <cell r="X1223" t="str">
            <v>byang25</v>
          </cell>
          <cell r="Y1223" t="str">
            <v>-</v>
          </cell>
          <cell r="Z1223" t="str">
            <v>-</v>
          </cell>
          <cell r="AA1223" t="str">
            <v>-</v>
          </cell>
          <cell r="AB1223" t="str">
            <v>No</v>
          </cell>
          <cell r="AC1223" t="str">
            <v>-</v>
          </cell>
          <cell r="AD1223" t="str">
            <v>No</v>
          </cell>
          <cell r="AE1223" t="str">
            <v>Smart gate control system for testing vehicle in REC/NTC</v>
          </cell>
          <cell r="AG1223">
            <v>1</v>
          </cell>
          <cell r="AH1223" t="str">
            <v>EDC CaaS</v>
          </cell>
          <cell r="AI1223" t="str">
            <v>Q4 2025</v>
          </cell>
          <cell r="AK1223" t="str">
            <v xml:space="preserve">Regionally hosted.  Application is already running on local CaaS and Database will be moved to Postgres on local CaaS by Q4 2025.  </v>
          </cell>
        </row>
        <row r="1224">
          <cell r="A1224">
            <v>53694</v>
          </cell>
          <cell r="B1224" t="str">
            <v>Launch Digital Score Card</v>
          </cell>
          <cell r="C1224" t="str">
            <v>In Development</v>
          </cell>
          <cell r="D1224" t="str">
            <v>LDSC</v>
          </cell>
          <cell r="E1224" t="str">
            <v>ISIT</v>
          </cell>
          <cell r="F1224" t="str">
            <v>OTHERS</v>
          </cell>
          <cell r="G1224" t="str">
            <v>-</v>
          </cell>
          <cell r="H1224" t="str">
            <v>LRUIZMAT</v>
          </cell>
          <cell r="I1224" t="str">
            <v>DNEWTON</v>
          </cell>
          <cell r="J1224" t="str">
            <v>NO</v>
          </cell>
          <cell r="K1224" t="str">
            <v>Silver</v>
          </cell>
          <cell r="L1224" t="str">
            <v>Non S-Ox</v>
          </cell>
          <cell r="M1224">
            <v>211</v>
          </cell>
          <cell r="N1224" t="str">
            <v>Yes</v>
          </cell>
          <cell r="O1224" t="str">
            <v>No</v>
          </cell>
          <cell r="P1224" t="str">
            <v>-</v>
          </cell>
          <cell r="Q1224" t="str">
            <v>-</v>
          </cell>
          <cell r="R1224" t="str">
            <v>In-House</v>
          </cell>
          <cell r="S1224" t="str">
            <v>Manufacturing Plants</v>
          </cell>
          <cell r="T1224" t="str">
            <v>-</v>
          </cell>
          <cell r="U1224" t="str">
            <v>jporcarr</v>
          </cell>
          <cell r="V1224" t="str">
            <v>SMORADO</v>
          </cell>
          <cell r="W1224" t="str">
            <v>dnewton</v>
          </cell>
          <cell r="X1224" t="str">
            <v>jcovesfe</v>
          </cell>
          <cell r="Y1224" t="str">
            <v>rruizmar</v>
          </cell>
          <cell r="Z1224" t="str">
            <v>lruizmat</v>
          </cell>
          <cell r="AA1224" t="str">
            <v>PNASSIFF</v>
          </cell>
          <cell r="AB1224" t="str">
            <v>No</v>
          </cell>
          <cell r="AC1224" t="str">
            <v>-</v>
          </cell>
          <cell r="AD1224" t="str">
            <v>No</v>
          </cell>
          <cell r="AE1224" t="str">
            <v>it's an integrated App that collect data from internal and external sources and makes different displays of them.</v>
          </cell>
          <cell r="AH1224" t="str">
            <v>Complete Migration to GCP (Both App &amp; DB)</v>
          </cell>
          <cell r="AM1224" t="str">
            <v>Rewrite</v>
          </cell>
          <cell r="AQ1224" t="str">
            <v>SQL</v>
          </cell>
          <cell r="AR1224" t="str">
            <v>Modernize to Cloud Databases</v>
          </cell>
          <cell r="AS1224" t="str">
            <v>TBD</v>
          </cell>
        </row>
        <row r="1225">
          <cell r="A1225">
            <v>53810</v>
          </cell>
          <cell r="B1225" t="str">
            <v>Part Pedigree Tool</v>
          </cell>
          <cell r="C1225" t="str">
            <v>In Production</v>
          </cell>
          <cell r="D1225" t="str">
            <v>PPT</v>
          </cell>
          <cell r="E1225" t="str">
            <v>ISIT</v>
          </cell>
          <cell r="F1225" t="str">
            <v>JKOONS</v>
          </cell>
          <cell r="G1225" t="str">
            <v>TBROWN99</v>
          </cell>
          <cell r="H1225" t="str">
            <v>EMARTI32</v>
          </cell>
          <cell r="I1225" t="str">
            <v>JLUCAS1</v>
          </cell>
          <cell r="J1225" t="str">
            <v>NO</v>
          </cell>
          <cell r="K1225" t="str">
            <v>Silver</v>
          </cell>
          <cell r="L1225" t="str">
            <v>Non S-Ox</v>
          </cell>
          <cell r="M1225">
            <v>211</v>
          </cell>
          <cell r="N1225" t="str">
            <v>No</v>
          </cell>
          <cell r="O1225" t="str">
            <v>Yes</v>
          </cell>
          <cell r="P1225">
            <v>44914</v>
          </cell>
          <cell r="Q1225" t="str">
            <v>-</v>
          </cell>
          <cell r="R1225" t="str">
            <v>In-House</v>
          </cell>
          <cell r="S1225" t="str">
            <v>PD Operations and Quality</v>
          </cell>
          <cell r="T1225" t="str">
            <v>Industrial System IT</v>
          </cell>
          <cell r="U1225" t="str">
            <v>mspataro</v>
          </cell>
          <cell r="V1225" t="str">
            <v>PCRETCHL</v>
          </cell>
          <cell r="W1225" t="str">
            <v>mkeena12</v>
          </cell>
          <cell r="X1225" t="str">
            <v>mkhonizi</v>
          </cell>
          <cell r="Y1225" t="str">
            <v>-</v>
          </cell>
          <cell r="Z1225" t="str">
            <v>-</v>
          </cell>
          <cell r="AA1225" t="str">
            <v>-</v>
          </cell>
          <cell r="AB1225" t="str">
            <v>No</v>
          </cell>
          <cell r="AC1225" t="str">
            <v>No</v>
          </cell>
          <cell r="AD1225" t="str">
            <v>No</v>
          </cell>
          <cell r="AE1225" t="str">
            <v>The Part Pedigree Tool is a common global tool for Test Engineers to view the as-built BOM for Prototype vehicles and any Part changes made to them after their initial build</v>
          </cell>
          <cell r="AF1225" t="str">
            <v>FNA/AP/FOE</v>
          </cell>
          <cell r="AG1225">
            <v>4</v>
          </cell>
          <cell r="AH1225" t="str">
            <v>Complete Migration to GCP (Both App &amp; DB)</v>
          </cell>
          <cell r="AI1225" t="str">
            <v>Q4 2024</v>
          </cell>
          <cell r="AL1225" t="str">
            <v>Springboot (Java &gt;= 17)</v>
          </cell>
          <cell r="AM1225" t="str">
            <v>Will be Decommissioned</v>
          </cell>
          <cell r="AN1225" t="str">
            <v>Q4 2025</v>
          </cell>
          <cell r="AO1225" t="str">
            <v>10 users</v>
          </cell>
          <cell r="AQ1225" t="str">
            <v>SQL</v>
          </cell>
          <cell r="AR1225" t="str">
            <v>Modernize to Cloud Databases</v>
          </cell>
          <cell r="AS1225" t="str">
            <v>Q4 2024</v>
          </cell>
        </row>
        <row r="1226">
          <cell r="A1226">
            <v>53858</v>
          </cell>
          <cell r="B1226" t="str">
            <v>Manufacturing Inventory Management System</v>
          </cell>
          <cell r="C1226" t="str">
            <v>In Production</v>
          </cell>
          <cell r="D1226" t="str">
            <v>MIMS</v>
          </cell>
          <cell r="E1226" t="str">
            <v>ISIT</v>
          </cell>
          <cell r="F1226" t="str">
            <v>SKING68</v>
          </cell>
          <cell r="G1226" t="str">
            <v>KBARTHO1</v>
          </cell>
          <cell r="H1226" t="str">
            <v>JBARGER</v>
          </cell>
          <cell r="I1226" t="str">
            <v>RPRASA22</v>
          </cell>
          <cell r="J1226" t="str">
            <v>YES</v>
          </cell>
          <cell r="K1226" t="str">
            <v>Bronze</v>
          </cell>
          <cell r="L1226" t="str">
            <v>Non S-Ox</v>
          </cell>
          <cell r="M1226">
            <v>311</v>
          </cell>
          <cell r="N1226" t="str">
            <v>No</v>
          </cell>
          <cell r="O1226" t="str">
            <v>Yes</v>
          </cell>
          <cell r="P1226">
            <v>44895</v>
          </cell>
          <cell r="Q1226" t="str">
            <v>-</v>
          </cell>
          <cell r="R1226" t="str">
            <v>COTS</v>
          </cell>
          <cell r="S1226" t="str">
            <v>Manufacturing Engineering</v>
          </cell>
          <cell r="T1226" t="str">
            <v>Industrial System IT</v>
          </cell>
          <cell r="U1226" t="str">
            <v>SARBOLED</v>
          </cell>
          <cell r="V1226" t="str">
            <v>WDAMIANO</v>
          </cell>
          <cell r="W1226" t="str">
            <v>bbilicki</v>
          </cell>
          <cell r="X1226" t="str">
            <v>abhaktaw</v>
          </cell>
          <cell r="Y1226" t="str">
            <v>NFRAKE</v>
          </cell>
          <cell r="Z1226" t="str">
            <v>-</v>
          </cell>
          <cell r="AA1226" t="str">
            <v>-</v>
          </cell>
          <cell r="AB1226" t="str">
            <v>No</v>
          </cell>
          <cell r="AC1226" t="str">
            <v>No</v>
          </cell>
          <cell r="AD1226" t="str">
            <v>No</v>
          </cell>
          <cell r="AE1226" t="str">
            <v>Manufacturing Inventory Management System (MIMS) tracks Manufacturing IT and Industrial Controls Systems using a BMC Helix Infrastructure.</v>
          </cell>
          <cell r="AG1226">
            <v>2</v>
          </cell>
          <cell r="AH1226" t="str">
            <v>EDC New Hypervisor</v>
          </cell>
          <cell r="AI1226" t="str">
            <v>TBD</v>
          </cell>
          <cell r="AJ1226" t="str">
            <v>COTS Application designed to run on VMs</v>
          </cell>
          <cell r="AK1226" t="str">
            <v>Warm Migration</v>
          </cell>
          <cell r="AN1226" t="str">
            <v>N/A</v>
          </cell>
          <cell r="AS1226" t="str">
            <v>N/A</v>
          </cell>
          <cell r="AW1226" t="str">
            <v>N/A</v>
          </cell>
        </row>
        <row r="1227">
          <cell r="A1227">
            <v>53891</v>
          </cell>
          <cell r="B1227" t="str">
            <v>Digital Thread Platform</v>
          </cell>
          <cell r="C1227" t="str">
            <v>In Production</v>
          </cell>
          <cell r="D1227" t="str">
            <v>DTP</v>
          </cell>
          <cell r="E1227" t="str">
            <v>ISIT</v>
          </cell>
          <cell r="F1227" t="str">
            <v>JKOONS</v>
          </cell>
          <cell r="G1227" t="str">
            <v>NLAKSHMA</v>
          </cell>
          <cell r="H1227" t="str">
            <v>CCHADA</v>
          </cell>
          <cell r="I1227" t="str">
            <v>BAESCHLI</v>
          </cell>
          <cell r="J1227" t="str">
            <v>YES</v>
          </cell>
          <cell r="K1227" t="str">
            <v>Silver</v>
          </cell>
          <cell r="L1227" t="str">
            <v>Non S-Ox</v>
          </cell>
          <cell r="M1227">
            <v>311</v>
          </cell>
          <cell r="N1227" t="str">
            <v>No</v>
          </cell>
          <cell r="O1227" t="str">
            <v>Yes</v>
          </cell>
          <cell r="P1227">
            <v>44592</v>
          </cell>
          <cell r="Q1227" t="str">
            <v>-</v>
          </cell>
          <cell r="R1227" t="str">
            <v>COTS</v>
          </cell>
          <cell r="S1227" t="str">
            <v>Advanced PD and Tech</v>
          </cell>
          <cell r="T1227">
            <v>311</v>
          </cell>
          <cell r="U1227" t="str">
            <v>RGUTMANN</v>
          </cell>
          <cell r="V1227" t="str">
            <v>MKNOTTS1</v>
          </cell>
          <cell r="W1227" t="str">
            <v>grao3</v>
          </cell>
          <cell r="X1227" t="str">
            <v>kshanmu7</v>
          </cell>
          <cell r="Y1227" t="str">
            <v>dsarava6</v>
          </cell>
          <cell r="Z1227" t="str">
            <v>kbirt</v>
          </cell>
          <cell r="AA1227" t="str">
            <v>-</v>
          </cell>
          <cell r="AB1227" t="str">
            <v>No</v>
          </cell>
          <cell r="AC1227" t="str">
            <v>Yes</v>
          </cell>
          <cell r="AD1227" t="str">
            <v>No</v>
          </cell>
          <cell r="AE1227" t="str">
            <v>Digital Thread is a complete Digitalization and Integration across the work streams: Product Design, Suppliers, Plants, and Vehicle, and Customers, with single authoritative source of truth for all content in any given program.</v>
          </cell>
          <cell r="AF1227" t="str">
            <v>Global</v>
          </cell>
          <cell r="AG1227">
            <v>25</v>
          </cell>
          <cell r="AH1227" t="str">
            <v>EDC New Hypervisor</v>
          </cell>
          <cell r="AI1227" t="str">
            <v>TBD</v>
          </cell>
          <cell r="AJ1227" t="str">
            <v>COTS</v>
          </cell>
          <cell r="AK1227" t="str">
            <v>Web Tier migrated to Java/Springboot on CloudRun in GCP</v>
          </cell>
          <cell r="AL1227" t="str">
            <v>Springboot</v>
          </cell>
          <cell r="AM1227" t="str">
            <v>Version Upgrade</v>
          </cell>
          <cell r="AN1227" t="str">
            <v>TBD</v>
          </cell>
          <cell r="AP1227" t="str">
            <v>Web Tier migrated to Java/Springboot on GCP CloudRun</v>
          </cell>
        </row>
        <row r="1228">
          <cell r="A1228">
            <v>53915</v>
          </cell>
          <cell r="B1228" t="str">
            <v>Master Data Management Tool - DHL</v>
          </cell>
          <cell r="C1228" t="str">
            <v>In Production</v>
          </cell>
          <cell r="D1228" t="str">
            <v>MDM</v>
          </cell>
          <cell r="E1228" t="str">
            <v>ISIT</v>
          </cell>
          <cell r="F1228" t="str">
            <v>VVIJAY55</v>
          </cell>
          <cell r="G1228" t="str">
            <v>RADAM10</v>
          </cell>
          <cell r="H1228" t="str">
            <v>OORLOVA</v>
          </cell>
          <cell r="I1228" t="str">
            <v>SSENTH15</v>
          </cell>
          <cell r="J1228" t="str">
            <v>NO</v>
          </cell>
          <cell r="K1228" t="str">
            <v>Silver</v>
          </cell>
          <cell r="L1228" t="str">
            <v>Non S-Ox</v>
          </cell>
          <cell r="M1228">
            <v>222</v>
          </cell>
          <cell r="N1228" t="str">
            <v>Yes</v>
          </cell>
          <cell r="O1228" t="str">
            <v>No</v>
          </cell>
          <cell r="P1228">
            <v>42036</v>
          </cell>
          <cell r="Q1228" t="str">
            <v>-</v>
          </cell>
          <cell r="R1228" t="str">
            <v>In-House</v>
          </cell>
          <cell r="S1228" t="str">
            <v>Manufacturing Staffs</v>
          </cell>
          <cell r="T1228" t="str">
            <v>-</v>
          </cell>
          <cell r="U1228" t="str">
            <v>nweinman</v>
          </cell>
          <cell r="V1228" t="str">
            <v>KHEINSBE</v>
          </cell>
          <cell r="W1228" t="str">
            <v>nqian2</v>
          </cell>
          <cell r="X1228" t="str">
            <v>kgoluch</v>
          </cell>
          <cell r="Y1228" t="str">
            <v>rgarc279</v>
          </cell>
          <cell r="Z1228" t="str">
            <v>-</v>
          </cell>
          <cell r="AA1228" t="str">
            <v>-</v>
          </cell>
          <cell r="AB1228" t="str">
            <v>No</v>
          </cell>
          <cell r="AC1228" t="str">
            <v>Yes</v>
          </cell>
          <cell r="AD1228" t="str">
            <v>No</v>
          </cell>
          <cell r="AE1228" t="str">
            <v>Application to executional plan a logistical outbound transportation network. Application is operated by the European LLP (DHL Supply Chain) who's main responsibility is to plan the logistics of the outbound (FVL) vehicles for Ford of Europe.</v>
          </cell>
          <cell r="AF1228" t="str">
            <v>EU</v>
          </cell>
          <cell r="AG1228">
            <v>1</v>
          </cell>
          <cell r="AH1228" t="str">
            <v xml:space="preserve">Complete Migration to SaaS </v>
          </cell>
          <cell r="AI1228" t="str">
            <v>Q4 2025</v>
          </cell>
          <cell r="AK1228" t="str">
            <v>The supplier/vendor team is planning to host the Part of the application on current infrastructure and move the DB to Vendor's Microsoft AZURE Tenancy</v>
          </cell>
          <cell r="AQ1228" t="str">
            <v>SQL</v>
          </cell>
          <cell r="AR1228" t="str">
            <v>On-Prem</v>
          </cell>
          <cell r="AS1228" t="str">
            <v>Q4 2025</v>
          </cell>
          <cell r="AT1228" t="str">
            <v>The supplier/vendor team is planning to host the Part of the application on current infrastructure and move the DB to Vendor's Microsoft AZURE Tenancy</v>
          </cell>
        </row>
        <row r="1229">
          <cell r="A1229">
            <v>53921</v>
          </cell>
          <cell r="B1229" t="str">
            <v>Remitos Digitales</v>
          </cell>
          <cell r="C1229" t="str">
            <v>In Development</v>
          </cell>
          <cell r="D1229" t="str">
            <v>REMI</v>
          </cell>
          <cell r="E1229" t="str">
            <v>ISIT</v>
          </cell>
          <cell r="F1229" t="str">
            <v>OTHERS</v>
          </cell>
          <cell r="G1229" t="str">
            <v>JBERGONZ</v>
          </cell>
          <cell r="H1229" t="str">
            <v>DYLLA</v>
          </cell>
          <cell r="I1229" t="str">
            <v>MPELLEG9</v>
          </cell>
          <cell r="J1229" t="str">
            <v>NO</v>
          </cell>
          <cell r="K1229" t="str">
            <v>Gold</v>
          </cell>
          <cell r="L1229" t="str">
            <v>Non S-Ox</v>
          </cell>
          <cell r="M1229">
            <v>211</v>
          </cell>
          <cell r="N1229" t="str">
            <v>Yes</v>
          </cell>
          <cell r="O1229" t="str">
            <v>No</v>
          </cell>
          <cell r="P1229">
            <v>45596</v>
          </cell>
          <cell r="Q1229" t="str">
            <v>-</v>
          </cell>
          <cell r="R1229" t="str">
            <v>In-House</v>
          </cell>
          <cell r="S1229" t="str">
            <v>Manufacturing Plants</v>
          </cell>
          <cell r="T1229" t="str">
            <v>-</v>
          </cell>
          <cell r="U1229" t="str">
            <v>hcortes1</v>
          </cell>
          <cell r="V1229" t="str">
            <v>APEREZ12</v>
          </cell>
          <cell r="W1229" t="str">
            <v>-</v>
          </cell>
          <cell r="X1229" t="str">
            <v>cgonz259</v>
          </cell>
          <cell r="Y1229" t="str">
            <v>acama</v>
          </cell>
          <cell r="Z1229" t="str">
            <v>jbergonz</v>
          </cell>
          <cell r="AA1229" t="str">
            <v>fpavon</v>
          </cell>
          <cell r="AB1229" t="str">
            <v>Yes</v>
          </cell>
          <cell r="AC1229" t="str">
            <v>-</v>
          </cell>
          <cell r="AD1229" t="str">
            <v>No</v>
          </cell>
          <cell r="AE1229" t="str">
            <v>Digitalizacion de sistema de remitos</v>
          </cell>
          <cell r="AG1229">
            <v>3</v>
          </cell>
          <cell r="AI1229" t="str">
            <v>TBD</v>
          </cell>
          <cell r="AQ1229" t="str">
            <v>SQL</v>
          </cell>
          <cell r="AS1229" t="str">
            <v>TBD</v>
          </cell>
        </row>
        <row r="1230">
          <cell r="A1230">
            <v>54069</v>
          </cell>
          <cell r="B1230" t="str">
            <v>IIoT Quality &amp; Traceability</v>
          </cell>
          <cell r="C1230" t="str">
            <v>In Development</v>
          </cell>
          <cell r="D1230" t="str">
            <v>IQT</v>
          </cell>
          <cell r="E1230" t="str">
            <v>ISIT</v>
          </cell>
          <cell r="F1230" t="str">
            <v>SKING68</v>
          </cell>
          <cell r="G1230" t="str">
            <v>KBARTHO1</v>
          </cell>
          <cell r="H1230" t="str">
            <v>BELDRED1</v>
          </cell>
          <cell r="I1230" t="str">
            <v>RPRASA22</v>
          </cell>
          <cell r="J1230" t="str">
            <v>NO</v>
          </cell>
          <cell r="K1230" t="str">
            <v>Bronze</v>
          </cell>
          <cell r="L1230" t="str">
            <v>Non S-Ox</v>
          </cell>
          <cell r="M1230">
            <v>121</v>
          </cell>
          <cell r="N1230" t="str">
            <v>No</v>
          </cell>
          <cell r="O1230" t="str">
            <v>Yes</v>
          </cell>
          <cell r="P1230">
            <v>45565</v>
          </cell>
          <cell r="Q1230" t="str">
            <v>-</v>
          </cell>
          <cell r="R1230" t="str">
            <v>-</v>
          </cell>
          <cell r="S1230" t="str">
            <v>Manufacturing Engineering</v>
          </cell>
          <cell r="T1230">
            <v>121</v>
          </cell>
          <cell r="U1230" t="str">
            <v>kpaskell</v>
          </cell>
          <cell r="V1230" t="str">
            <v>MBASTIAN</v>
          </cell>
          <cell r="W1230" t="str">
            <v>kcomben</v>
          </cell>
          <cell r="X1230" t="str">
            <v>khritzk1</v>
          </cell>
          <cell r="Y1230" t="str">
            <v>ptrived5</v>
          </cell>
          <cell r="Z1230" t="str">
            <v>ichanya1</v>
          </cell>
          <cell r="AA1230" t="str">
            <v>cfuqua</v>
          </cell>
          <cell r="AB1230" t="str">
            <v>-</v>
          </cell>
          <cell r="AC1230" t="str">
            <v>No</v>
          </cell>
          <cell r="AD1230" t="str">
            <v>No</v>
          </cell>
          <cell r="AE1230" t="str">
            <v>FORD'S NEW STRATEGY FOR BIRTH HISTORY, TRACEABILITY, DEFECT &amp; REPAIR TRACKING FOR BOTH POWER TRAIN AND ASSEMBLY PLANTS.</v>
          </cell>
          <cell r="AH1230" t="str">
            <v>EDC CaaS</v>
          </cell>
          <cell r="AK1230" t="str">
            <v>Distributed CaaS. Should not have presence in EDC</v>
          </cell>
          <cell r="AL1230" t="str">
            <v>Springboot</v>
          </cell>
          <cell r="AM1230" t="str">
            <v>Rewrite</v>
          </cell>
          <cell r="AN1230" t="str">
            <v>TBD</v>
          </cell>
          <cell r="AR1230" t="str">
            <v>On-Prem</v>
          </cell>
          <cell r="AT1230" t="str">
            <v>Uses distributed Mongo DB.</v>
          </cell>
        </row>
        <row r="1231">
          <cell r="A1231">
            <v>54148</v>
          </cell>
          <cell r="B1231" t="str">
            <v>AW and Indexing</v>
          </cell>
          <cell r="C1231" t="str">
            <v>In Production</v>
          </cell>
          <cell r="D1231" t="str">
            <v>AWINDEX</v>
          </cell>
          <cell r="E1231" t="str">
            <v>ISIT</v>
          </cell>
          <cell r="F1231" t="str">
            <v>JKOONS</v>
          </cell>
          <cell r="G1231" t="str">
            <v>NLAKSHMA</v>
          </cell>
          <cell r="H1231" t="str">
            <v>KRAJES33</v>
          </cell>
          <cell r="I1231" t="str">
            <v>GRAO3</v>
          </cell>
          <cell r="J1231" t="str">
            <v>YES</v>
          </cell>
          <cell r="K1231" t="str">
            <v>Silver</v>
          </cell>
          <cell r="L1231" t="str">
            <v>Non S-Ox</v>
          </cell>
          <cell r="M1231">
            <v>311</v>
          </cell>
          <cell r="N1231" t="str">
            <v>No</v>
          </cell>
          <cell r="O1231" t="str">
            <v>Yes</v>
          </cell>
          <cell r="P1231">
            <v>44682</v>
          </cell>
          <cell r="Q1231" t="str">
            <v>-</v>
          </cell>
          <cell r="R1231" t="str">
            <v>COTS</v>
          </cell>
          <cell r="S1231" t="str">
            <v>Advanced PD and Tech</v>
          </cell>
          <cell r="T1231" t="str">
            <v>-</v>
          </cell>
          <cell r="U1231" t="str">
            <v>RGUTMANN</v>
          </cell>
          <cell r="V1231" t="str">
            <v>MKNOTTS1</v>
          </cell>
          <cell r="W1231" t="str">
            <v>gbeera</v>
          </cell>
          <cell r="X1231" t="str">
            <v>kprasana</v>
          </cell>
          <cell r="Y1231" t="str">
            <v>kpankaj6</v>
          </cell>
          <cell r="Z1231" t="str">
            <v>-</v>
          </cell>
          <cell r="AA1231" t="str">
            <v>-</v>
          </cell>
          <cell r="AB1231" t="str">
            <v>No</v>
          </cell>
          <cell r="AC1231" t="str">
            <v>-</v>
          </cell>
          <cell r="AD1231" t="str">
            <v>No</v>
          </cell>
          <cell r="AE1231" t="str">
            <v>Active Workspace is an user interface for an improved Teamcenter user experience.</v>
          </cell>
          <cell r="AF1231" t="str">
            <v>Global</v>
          </cell>
          <cell r="AG1231">
            <v>63</v>
          </cell>
          <cell r="AH1231" t="str">
            <v>EDC New Hypervisor</v>
          </cell>
          <cell r="AI1231" t="str">
            <v>TBD</v>
          </cell>
          <cell r="AJ1231" t="str">
            <v>COTS</v>
          </cell>
          <cell r="AK1231" t="str">
            <v>See ISIT comments on Teamcenter</v>
          </cell>
          <cell r="AQ1231" t="str">
            <v>SQL</v>
          </cell>
          <cell r="AR1231" t="str">
            <v>On-Prem</v>
          </cell>
          <cell r="AS1231" t="str">
            <v>TBD</v>
          </cell>
        </row>
        <row r="1232">
          <cell r="A1232">
            <v>54173</v>
          </cell>
          <cell r="B1232" t="str">
            <v>Seclore EDRM for CyclePlan</v>
          </cell>
          <cell r="C1232" t="str">
            <v>In Production</v>
          </cell>
          <cell r="D1232" t="str">
            <v>Seclore</v>
          </cell>
          <cell r="E1232" t="str">
            <v>ISIT</v>
          </cell>
          <cell r="F1232" t="str">
            <v>SBONNICI</v>
          </cell>
          <cell r="G1232" t="str">
            <v>KRAMMOHA</v>
          </cell>
          <cell r="H1232" t="str">
            <v>ESANKARA</v>
          </cell>
          <cell r="I1232" t="str">
            <v>JLUCAS1</v>
          </cell>
          <cell r="J1232" t="str">
            <v>YES</v>
          </cell>
          <cell r="K1232" t="str">
            <v>Bronze</v>
          </cell>
          <cell r="L1232" t="str">
            <v>Non S-Ox</v>
          </cell>
          <cell r="M1232">
            <v>332</v>
          </cell>
          <cell r="N1232" t="str">
            <v>No</v>
          </cell>
          <cell r="O1232" t="str">
            <v>Yes</v>
          </cell>
          <cell r="P1232">
            <v>44998</v>
          </cell>
          <cell r="Q1232" t="str">
            <v>-</v>
          </cell>
          <cell r="R1232" t="str">
            <v>COTS</v>
          </cell>
          <cell r="S1232" t="str">
            <v>PD Operations and Quality</v>
          </cell>
          <cell r="T1232" t="str">
            <v>Industrial System IT</v>
          </cell>
          <cell r="U1232" t="str">
            <v>msepetys</v>
          </cell>
          <cell r="V1232" t="str">
            <v>JMONTIER</v>
          </cell>
          <cell r="W1232" t="str">
            <v>maltimus</v>
          </cell>
          <cell r="X1232" t="str">
            <v>mhabeebu</v>
          </cell>
          <cell r="Y1232" t="str">
            <v>vpanchab</v>
          </cell>
          <cell r="Z1232" t="str">
            <v>-</v>
          </cell>
          <cell r="AA1232" t="str">
            <v>-</v>
          </cell>
          <cell r="AB1232" t="str">
            <v>No</v>
          </cell>
          <cell r="AC1232" t="str">
            <v>No</v>
          </cell>
          <cell r="AD1232" t="str">
            <v>No</v>
          </cell>
          <cell r="AE1232" t="str">
            <v>Seclore EDRM (Enterprise Digital Rights Management) is a SaaS Solution to protect secret and sensitive documents by Ford Internal Users. Seclore has Client version to be installed in users machine to protect the document. Seclore has 2 independent clients for Windows and Mac OS. Seclore Client software configured to receive auto-update from Vendor Cloud to Ford Windows and Mac OS.</v>
          </cell>
          <cell r="AG1232">
            <v>4</v>
          </cell>
          <cell r="AH1232" t="str">
            <v>EDC New Hypervisor</v>
          </cell>
          <cell r="AI1232" t="str">
            <v>TBD</v>
          </cell>
          <cell r="AK1232" t="str">
            <v>already on SaaS,  file server requires containerization</v>
          </cell>
          <cell r="AM1232" t="str">
            <v>Version Upgrade</v>
          </cell>
        </row>
        <row r="1233">
          <cell r="A1233">
            <v>54257</v>
          </cell>
          <cell r="B1233" t="str">
            <v>Part Count Input System</v>
          </cell>
          <cell r="C1233" t="str">
            <v>In Development</v>
          </cell>
          <cell r="D1233" t="str">
            <v>PCIS</v>
          </cell>
          <cell r="E1233" t="str">
            <v>ISIT</v>
          </cell>
          <cell r="F1233" t="str">
            <v>KCHRIST2</v>
          </cell>
          <cell r="G1233" t="str">
            <v>HDIXON9</v>
          </cell>
          <cell r="H1233" t="str">
            <v>MSILLMO1</v>
          </cell>
          <cell r="I1233" t="str">
            <v>RPRASA22</v>
          </cell>
          <cell r="J1233" t="str">
            <v>NO</v>
          </cell>
          <cell r="K1233" t="str">
            <v>Bronze</v>
          </cell>
          <cell r="L1233" t="str">
            <v>Non S-Ox</v>
          </cell>
          <cell r="M1233">
            <v>111</v>
          </cell>
          <cell r="N1233" t="str">
            <v>Yes</v>
          </cell>
          <cell r="O1233" t="str">
            <v>No</v>
          </cell>
          <cell r="P1233">
            <v>45662</v>
          </cell>
          <cell r="Q1233" t="str">
            <v>-</v>
          </cell>
          <cell r="R1233" t="str">
            <v>In-House</v>
          </cell>
          <cell r="S1233" t="str">
            <v>Enterprise Technology</v>
          </cell>
          <cell r="T1233" t="str">
            <v>-</v>
          </cell>
          <cell r="U1233" t="str">
            <v>MSILLMO1</v>
          </cell>
          <cell r="V1233" t="str">
            <v>HDIXON9</v>
          </cell>
          <cell r="W1233" t="str">
            <v>cmetcal5</v>
          </cell>
          <cell r="X1233" t="str">
            <v>cheiden4</v>
          </cell>
          <cell r="Y1233" t="str">
            <v>-</v>
          </cell>
          <cell r="Z1233" t="str">
            <v>-</v>
          </cell>
          <cell r="AA1233" t="str">
            <v>-</v>
          </cell>
          <cell r="AB1233" t="str">
            <v>No</v>
          </cell>
          <cell r="AC1233" t="str">
            <v>-</v>
          </cell>
          <cell r="AD1233" t="str">
            <v>No</v>
          </cell>
          <cell r="AE1233" t="str">
            <v>Tracks manually entry of part inventory not otherwise captured by other systems</v>
          </cell>
          <cell r="AG1233">
            <v>1</v>
          </cell>
          <cell r="AH1233" t="str">
            <v>EDC New Hypervisor</v>
          </cell>
          <cell r="AI1233" t="str">
            <v>Q3 2026</v>
          </cell>
          <cell r="AJ1233" t="str">
            <v>In-house application</v>
          </cell>
          <cell r="AK1233" t="str">
            <v>May be taken by GDIA in future. No currentl plans. Could potentially move due to simple nature of application.</v>
          </cell>
          <cell r="AQ1233" t="str">
            <v>SQL</v>
          </cell>
          <cell r="AR1233" t="str">
            <v>On-Prem</v>
          </cell>
          <cell r="AS1233" t="str">
            <v>TBD</v>
          </cell>
          <cell r="AT1233" t="str">
            <v xml:space="preserve">No current plans to go to cloud DB. Could potentially move to cloud in future. Possibly host on web server after Alpha tech refresh due to simplicity of application </v>
          </cell>
        </row>
        <row r="1234">
          <cell r="A1234">
            <v>54271</v>
          </cell>
          <cell r="B1234" t="str">
            <v>Critical Supply Chain Enablement</v>
          </cell>
          <cell r="C1234" t="str">
            <v>In Production</v>
          </cell>
          <cell r="D1234" t="str">
            <v>SCE</v>
          </cell>
          <cell r="E1234" t="str">
            <v>ISIT</v>
          </cell>
          <cell r="F1234" t="str">
            <v>VVIJAY55</v>
          </cell>
          <cell r="G1234" t="str">
            <v>SDESHPA5</v>
          </cell>
          <cell r="H1234" t="str">
            <v>JGAINADI</v>
          </cell>
          <cell r="I1234" t="str">
            <v>SNAIR16</v>
          </cell>
          <cell r="J1234" t="str">
            <v>NO</v>
          </cell>
          <cell r="K1234" t="str">
            <v>Silver</v>
          </cell>
          <cell r="L1234" t="str">
            <v>Non S-Ox</v>
          </cell>
          <cell r="M1234">
            <v>221</v>
          </cell>
          <cell r="N1234" t="str">
            <v>No</v>
          </cell>
          <cell r="O1234" t="str">
            <v>Yes</v>
          </cell>
          <cell r="P1234">
            <v>44767</v>
          </cell>
          <cell r="Q1234" t="str">
            <v>-</v>
          </cell>
          <cell r="R1234" t="str">
            <v>In-House</v>
          </cell>
          <cell r="S1234" t="str">
            <v>Supply Chain</v>
          </cell>
          <cell r="T1234" t="str">
            <v>Industrial System IT</v>
          </cell>
          <cell r="U1234" t="str">
            <v>STAKADA</v>
          </cell>
          <cell r="V1234" t="str">
            <v>RMCKEE</v>
          </cell>
          <cell r="W1234" t="str">
            <v>fkuligo1</v>
          </cell>
          <cell r="X1234" t="str">
            <v>bsrini10</v>
          </cell>
          <cell r="Y1234" t="str">
            <v>sjanart7</v>
          </cell>
          <cell r="Z1234" t="str">
            <v>NKONOPKA</v>
          </cell>
          <cell r="AA1234" t="str">
            <v>-</v>
          </cell>
          <cell r="AB1234" t="str">
            <v>Yes</v>
          </cell>
          <cell r="AC1234" t="str">
            <v>No</v>
          </cell>
          <cell r="AD1234" t="str">
            <v>No</v>
          </cell>
          <cell r="AE1234" t="str">
            <v>The application collects, organizes and reports on the data related to IC chips in short supply, and which daily production plan s they are likely to affect, based on supplier-promised weekly deliveries.  Also called:  SmashDB, N-Tier Interim View</v>
          </cell>
          <cell r="AF1234" t="str">
            <v>Global</v>
          </cell>
          <cell r="AG1234">
            <v>4</v>
          </cell>
          <cell r="AH1234" t="str">
            <v>Complete Migration to GCP (Both App &amp; DB)</v>
          </cell>
          <cell r="AI1234" t="str">
            <v>Q4 2024</v>
          </cell>
          <cell r="AJ1234" t="str">
            <v>GCP migration completed and no VM required</v>
          </cell>
          <cell r="AM1234" t="str">
            <v>Version Upgrade</v>
          </cell>
          <cell r="AN1234" t="str">
            <v>Q4 2024</v>
          </cell>
          <cell r="AO1234">
            <v>17</v>
          </cell>
          <cell r="AP1234" t="str">
            <v>Current version is Java 17</v>
          </cell>
          <cell r="AQ1234" t="str">
            <v>SQL</v>
          </cell>
          <cell r="AR1234" t="str">
            <v>Modernize to Cloud Databases</v>
          </cell>
          <cell r="AS1234" t="str">
            <v>Q4 2024</v>
          </cell>
          <cell r="AT1234" t="str">
            <v xml:space="preserve">GCP migration completed </v>
          </cell>
        </row>
        <row r="1235">
          <cell r="A1235">
            <v>54276</v>
          </cell>
          <cell r="B1235" t="str">
            <v>EASY Tool</v>
          </cell>
          <cell r="C1235" t="str">
            <v>Planned</v>
          </cell>
          <cell r="D1235" t="str">
            <v>EASY Tool</v>
          </cell>
          <cell r="E1235" t="str">
            <v>ISIT</v>
          </cell>
          <cell r="F1235" t="str">
            <v>OTHERS</v>
          </cell>
          <cell r="G1235" t="str">
            <v>ZOUYANG</v>
          </cell>
          <cell r="H1235" t="str">
            <v>LYANG38</v>
          </cell>
          <cell r="I1235" t="str">
            <v>HYANG80</v>
          </cell>
          <cell r="J1235" t="str">
            <v>NO</v>
          </cell>
          <cell r="K1235" t="str">
            <v>Bronze</v>
          </cell>
          <cell r="L1235" t="str">
            <v>Non S-Ox</v>
          </cell>
          <cell r="M1235">
            <v>311</v>
          </cell>
          <cell r="N1235" t="str">
            <v>No</v>
          </cell>
          <cell r="O1235" t="str">
            <v>Yes</v>
          </cell>
          <cell r="P1235">
            <v>45393</v>
          </cell>
          <cell r="Q1235" t="str">
            <v>-</v>
          </cell>
          <cell r="R1235" t="str">
            <v>In-House</v>
          </cell>
          <cell r="S1235" t="str">
            <v>Advanced PD and Tech</v>
          </cell>
          <cell r="T1235">
            <v>311</v>
          </cell>
          <cell r="U1235" t="str">
            <v>zouyang</v>
          </cell>
          <cell r="V1235" t="str">
            <v>BCHEN26</v>
          </cell>
          <cell r="W1235" t="str">
            <v>CSUN26</v>
          </cell>
          <cell r="X1235" t="str">
            <v>plv2</v>
          </cell>
          <cell r="Y1235" t="str">
            <v>-</v>
          </cell>
          <cell r="Z1235" t="str">
            <v>lyang38</v>
          </cell>
          <cell r="AA1235" t="str">
            <v>plv2</v>
          </cell>
          <cell r="AB1235" t="str">
            <v>No</v>
          </cell>
          <cell r="AC1235" t="str">
            <v>-</v>
          </cell>
          <cell r="AD1235" t="str">
            <v>No</v>
          </cell>
          <cell r="AE1235" t="str">
            <v>EASY TOOL APPLICATION PROVIDE INTEGRATED AND AUTOMATED ENGINEERING REPORT TO SUPPORT PRODUCT DEVELOPMENT NEEDS, THE APPLICATION INCREASE AUTOMATION, DATA EFFICIENCY, DATA CONNECTING BETWEEN SYSTEMS, REDUCE HUMAN ERRORS, ALSO EMPHASIZE THE DRI RESPONSIBILITY.</v>
          </cell>
          <cell r="AL1235" t="str">
            <v>Springboot</v>
          </cell>
          <cell r="AN1235" t="str">
            <v>TBD</v>
          </cell>
        </row>
        <row r="1236">
          <cell r="A1236">
            <v>54319</v>
          </cell>
          <cell r="B1236" t="str">
            <v>MCS - Task Builder</v>
          </cell>
          <cell r="C1236" t="str">
            <v>Planned</v>
          </cell>
          <cell r="D1236" t="str">
            <v>MCS-TB</v>
          </cell>
          <cell r="E1236" t="str">
            <v>ISIT</v>
          </cell>
          <cell r="F1236" t="str">
            <v>OTHERS</v>
          </cell>
          <cell r="G1236" t="str">
            <v>AHOROVIT</v>
          </cell>
          <cell r="H1236" t="str">
            <v>GKIENER</v>
          </cell>
          <cell r="I1236" t="str">
            <v>RPRASA22</v>
          </cell>
          <cell r="J1236" t="str">
            <v>NO</v>
          </cell>
          <cell r="K1236" t="str">
            <v>Bronze</v>
          </cell>
          <cell r="L1236" t="str">
            <v>Non S-Ox</v>
          </cell>
          <cell r="M1236">
            <v>111</v>
          </cell>
          <cell r="N1236" t="str">
            <v>No</v>
          </cell>
          <cell r="O1236" t="str">
            <v>Yes</v>
          </cell>
          <cell r="P1236">
            <v>45658</v>
          </cell>
          <cell r="Q1236" t="str">
            <v>-</v>
          </cell>
          <cell r="R1236" t="str">
            <v>In-House</v>
          </cell>
          <cell r="S1236" t="str">
            <v>Manufacturing Engineering</v>
          </cell>
          <cell r="T1236" t="str">
            <v>-</v>
          </cell>
          <cell r="U1236" t="str">
            <v>bmcinty5</v>
          </cell>
          <cell r="V1236" t="str">
            <v>WDAMIANO</v>
          </cell>
          <cell r="W1236" t="str">
            <v>rprasa22</v>
          </cell>
          <cell r="X1236" t="str">
            <v>bmarcha9</v>
          </cell>
          <cell r="Y1236" t="str">
            <v>cgoldma4</v>
          </cell>
          <cell r="Z1236" t="str">
            <v>lgardn50</v>
          </cell>
          <cell r="AA1236" t="str">
            <v>wdamiano</v>
          </cell>
          <cell r="AB1236" t="str">
            <v>-</v>
          </cell>
          <cell r="AC1236" t="str">
            <v>No</v>
          </cell>
          <cell r="AD1236" t="str">
            <v>No</v>
          </cell>
          <cell r="AE1236" t="str">
            <v>A component of the Manufacturing Master Control System that creates a set of executable tasks to be performed at a workstation based on a Process Configuration from the Process Configuration Tool.</v>
          </cell>
          <cell r="AH1236" t="str">
            <v>EDC CaaS</v>
          </cell>
          <cell r="AK1236" t="str">
            <v>Distributed CaaS. Should not have presence in EDC</v>
          </cell>
          <cell r="AL1236" t="str">
            <v>Springboot</v>
          </cell>
          <cell r="AM1236" t="str">
            <v>Rewrite</v>
          </cell>
          <cell r="AN1236" t="str">
            <v>TBD</v>
          </cell>
          <cell r="AR1236" t="str">
            <v>Modernize to Cloud Databases</v>
          </cell>
          <cell r="AT1236" t="str">
            <v>App will use modern standards</v>
          </cell>
        </row>
        <row r="1237">
          <cell r="A1237">
            <v>54326</v>
          </cell>
          <cell r="B1237" t="str">
            <v>NVH Workshop Request Center</v>
          </cell>
          <cell r="C1237" t="str">
            <v>In Development</v>
          </cell>
          <cell r="D1237" t="str">
            <v>MEC-WRC</v>
          </cell>
          <cell r="E1237" t="str">
            <v>ISIT</v>
          </cell>
          <cell r="F1237" t="str">
            <v>OTHERS</v>
          </cell>
          <cell r="G1237" t="str">
            <v>JNAJORK</v>
          </cell>
          <cell r="H1237" t="str">
            <v>MKOENIG2</v>
          </cell>
          <cell r="I1237" t="str">
            <v>JLUCAS1</v>
          </cell>
          <cell r="J1237" t="str">
            <v>NO</v>
          </cell>
          <cell r="K1237" t="str">
            <v>Bronze</v>
          </cell>
          <cell r="L1237" t="str">
            <v>Non S-Ox</v>
          </cell>
          <cell r="M1237" t="str">
            <v>-</v>
          </cell>
          <cell r="N1237" t="str">
            <v>Yes</v>
          </cell>
          <cell r="O1237" t="str">
            <v>No</v>
          </cell>
          <cell r="P1237" t="str">
            <v>-</v>
          </cell>
          <cell r="Q1237" t="str">
            <v>-</v>
          </cell>
          <cell r="R1237" t="str">
            <v>In-House</v>
          </cell>
          <cell r="S1237" t="str">
            <v>PD Operations and Quality</v>
          </cell>
          <cell r="T1237" t="str">
            <v>Industrial System IT</v>
          </cell>
          <cell r="U1237" t="str">
            <v>MKOENIG2</v>
          </cell>
          <cell r="V1237" t="str">
            <v>JNAJORK</v>
          </cell>
          <cell r="W1237" t="str">
            <v>mkeena12</v>
          </cell>
          <cell r="X1237" t="str">
            <v>jnajork</v>
          </cell>
          <cell r="Y1237" t="str">
            <v>rkaren</v>
          </cell>
          <cell r="Z1237" t="str">
            <v>jnajork</v>
          </cell>
          <cell r="AA1237" t="str">
            <v>-</v>
          </cell>
          <cell r="AB1237" t="str">
            <v>No</v>
          </cell>
          <cell r="AC1237" t="str">
            <v>-</v>
          </cell>
          <cell r="AD1237" t="str">
            <v>-</v>
          </cell>
          <cell r="AE1237" t="str">
            <v>Managing requests and equipment for NVH measurements</v>
          </cell>
          <cell r="AG1237">
            <v>3</v>
          </cell>
          <cell r="AH1237" t="str">
            <v>Complete Migration to GCP (Both App &amp; DB)</v>
          </cell>
          <cell r="AI1237" t="str">
            <v>TBD</v>
          </cell>
          <cell r="AQ1237" t="str">
            <v>SQL</v>
          </cell>
          <cell r="AR1237" t="str">
            <v>Modernize to Cloud Databases</v>
          </cell>
          <cell r="AS1237" t="str">
            <v>TBD</v>
          </cell>
        </row>
        <row r="1238">
          <cell r="A1238">
            <v>54352</v>
          </cell>
          <cell r="B1238" t="str">
            <v>Letters of Interpretation and Opinion from NHTSA</v>
          </cell>
          <cell r="C1238" t="str">
            <v>In Production</v>
          </cell>
          <cell r="D1238" t="str">
            <v>LION</v>
          </cell>
          <cell r="E1238" t="str">
            <v>ISIT</v>
          </cell>
          <cell r="F1238" t="str">
            <v>DKAVITHA</v>
          </cell>
          <cell r="G1238" t="str">
            <v>UVIJAYAL</v>
          </cell>
          <cell r="H1238" t="str">
            <v>VNEELIMA</v>
          </cell>
          <cell r="I1238" t="str">
            <v>TTOBOLSK</v>
          </cell>
          <cell r="J1238" t="str">
            <v>NO</v>
          </cell>
          <cell r="K1238" t="str">
            <v>Bronze</v>
          </cell>
          <cell r="L1238" t="str">
            <v>Non S-Ox</v>
          </cell>
          <cell r="M1238">
            <v>111</v>
          </cell>
          <cell r="N1238" t="str">
            <v>No</v>
          </cell>
          <cell r="O1238" t="str">
            <v>Yes</v>
          </cell>
          <cell r="P1238">
            <v>44904</v>
          </cell>
          <cell r="Q1238" t="str">
            <v>-</v>
          </cell>
          <cell r="R1238" t="str">
            <v>In-House</v>
          </cell>
          <cell r="S1238" t="str">
            <v>Policy</v>
          </cell>
          <cell r="T1238" t="str">
            <v>Industrial System IT</v>
          </cell>
          <cell r="U1238" t="str">
            <v>gpawlica</v>
          </cell>
          <cell r="V1238" t="str">
            <v>GZOBEL</v>
          </cell>
          <cell r="W1238" t="str">
            <v>MHEMAMA1</v>
          </cell>
          <cell r="X1238" t="str">
            <v>kkajamo1</v>
          </cell>
          <cell r="Y1238" t="str">
            <v>njeya</v>
          </cell>
          <cell r="Z1238" t="str">
            <v>gvemulak</v>
          </cell>
          <cell r="AA1238" t="str">
            <v>-</v>
          </cell>
          <cell r="AB1238" t="str">
            <v>No</v>
          </cell>
          <cell r="AC1238" t="str">
            <v>-</v>
          </cell>
          <cell r="AD1238" t="str">
            <v>No</v>
          </cell>
          <cell r="AE1238" t="str">
            <v>NEW APPLICATION NAMELY LION (LETTERS OF INTERPRETATION AND OPINION FROM NHTSA), TO BE CREATED TO STORE THE INTERPRETATIONS FROM NHTSA WEBSITE. THIS APPLIACTION ALLOWS TO PERFORM SEARCHES BASED ON A PARAMETERS LIKE FMVSS, CPSC WITH SELECTIVE KEYWORDS. LION APPLICATION DASHBOARD ALLOWS USERS TO SEARCH THE DATA EFFICIENTLY.</v>
          </cell>
          <cell r="AF1238" t="str">
            <v>NA</v>
          </cell>
          <cell r="AH1238" t="str">
            <v>Complete Migration to GCP (Both App &amp; DB)</v>
          </cell>
          <cell r="AI1238" t="str">
            <v>Q2-24</v>
          </cell>
          <cell r="AK1238" t="str">
            <v>Migration is completed on Q2-24, no VM's associated</v>
          </cell>
          <cell r="AL1238" t="str">
            <v>Springboot</v>
          </cell>
          <cell r="AM1238" t="str">
            <v>Version Upgrade</v>
          </cell>
          <cell r="AN1238" t="str">
            <v>Q4 2024</v>
          </cell>
          <cell r="AP1238" t="str">
            <v>Version upgrade completed</v>
          </cell>
          <cell r="AR1238" t="str">
            <v>Modernize to Cloud Databases</v>
          </cell>
          <cell r="AS1238" t="str">
            <v>Q4-24</v>
          </cell>
          <cell r="AT1238" t="str">
            <v>ElasticSearch - Already in GCP</v>
          </cell>
        </row>
        <row r="1239">
          <cell r="A1239">
            <v>54357</v>
          </cell>
          <cell r="B1239" t="str">
            <v>Ford Visualization Pipeline</v>
          </cell>
          <cell r="C1239" t="str">
            <v>In Production</v>
          </cell>
          <cell r="D1239" t="str">
            <v>FrdVisPipe</v>
          </cell>
          <cell r="E1239" t="str">
            <v>ISIT</v>
          </cell>
          <cell r="F1239" t="str">
            <v>SBONNICI</v>
          </cell>
          <cell r="G1239" t="str">
            <v>KRAMMOHA</v>
          </cell>
          <cell r="H1239" t="str">
            <v>RHARIKR2</v>
          </cell>
          <cell r="I1239" t="str">
            <v>GRAO3</v>
          </cell>
          <cell r="J1239" t="str">
            <v>NO</v>
          </cell>
          <cell r="K1239" t="str">
            <v>Bronze</v>
          </cell>
          <cell r="L1239" t="str">
            <v>Non S-Ox</v>
          </cell>
          <cell r="M1239">
            <v>122</v>
          </cell>
          <cell r="N1239" t="str">
            <v>No</v>
          </cell>
          <cell r="O1239" t="str">
            <v>Yes</v>
          </cell>
          <cell r="P1239">
            <v>44774</v>
          </cell>
          <cell r="Q1239" t="str">
            <v>-</v>
          </cell>
          <cell r="R1239" t="str">
            <v>In-House</v>
          </cell>
          <cell r="S1239" t="str">
            <v>Advanced PD and Tech</v>
          </cell>
          <cell r="T1239">
            <v>122</v>
          </cell>
          <cell r="U1239" t="str">
            <v>mmedalia</v>
          </cell>
          <cell r="V1239" t="str">
            <v>GWALLAC9</v>
          </cell>
          <cell r="W1239" t="str">
            <v>gbeera</v>
          </cell>
          <cell r="X1239" t="str">
            <v>jvijayba</v>
          </cell>
          <cell r="Y1239" t="str">
            <v>kjayakr1</v>
          </cell>
          <cell r="Z1239" t="str">
            <v>spastric</v>
          </cell>
          <cell r="AA1239" t="str">
            <v>roberhol</v>
          </cell>
          <cell r="AB1239" t="str">
            <v>No</v>
          </cell>
          <cell r="AC1239" t="str">
            <v>No</v>
          </cell>
          <cell r="AD1239" t="str">
            <v>No</v>
          </cell>
          <cell r="AE1239" t="str">
            <v>The Ford Visualization Pipeline is a web enabled application that is a hub for various visualization data inputs to be processed into refined downstream assets that can be consumed in downstream applications, such as the XR Hub.  It consists of the Connector Tool, Asset Wizard, and 3D viewer</v>
          </cell>
          <cell r="AG1239">
            <v>3</v>
          </cell>
          <cell r="AH1239" t="str">
            <v>Complete Migration to GCP (Both App &amp; DB)</v>
          </cell>
          <cell r="AI1239" t="str">
            <v>Q4 2024</v>
          </cell>
          <cell r="AK1239" t="str">
            <v>See ISIT comments</v>
          </cell>
          <cell r="AL1239" t="str">
            <v>Springboot</v>
          </cell>
          <cell r="AM1239" t="str">
            <v>Version Upgrade</v>
          </cell>
          <cell r="AN1239" t="str">
            <v>TBD</v>
          </cell>
          <cell r="AQ1239" t="str">
            <v>SQL</v>
          </cell>
          <cell r="AR1239" t="str">
            <v>On-Prem</v>
          </cell>
          <cell r="AS1239" t="str">
            <v>TBD</v>
          </cell>
        </row>
        <row r="1240">
          <cell r="A1240">
            <v>54358</v>
          </cell>
          <cell r="B1240" t="str">
            <v>Theorem CAE CAD Compare Tool</v>
          </cell>
          <cell r="C1240" t="str">
            <v>In Production</v>
          </cell>
          <cell r="D1240" t="str">
            <v>CAECADCOMP</v>
          </cell>
          <cell r="E1240" t="str">
            <v>ISIT</v>
          </cell>
          <cell r="F1240" t="str">
            <v>SBONNICI</v>
          </cell>
          <cell r="G1240" t="str">
            <v>KRAMMOHA</v>
          </cell>
          <cell r="H1240" t="str">
            <v>RHARIKR2</v>
          </cell>
          <cell r="I1240" t="str">
            <v>GRAO3</v>
          </cell>
          <cell r="J1240" t="str">
            <v>NO</v>
          </cell>
          <cell r="K1240" t="str">
            <v>Bronze</v>
          </cell>
          <cell r="L1240" t="str">
            <v>Non S-Ox</v>
          </cell>
          <cell r="M1240">
            <v>122</v>
          </cell>
          <cell r="N1240" t="str">
            <v>No</v>
          </cell>
          <cell r="O1240" t="str">
            <v>Yes</v>
          </cell>
          <cell r="P1240">
            <v>44895</v>
          </cell>
          <cell r="Q1240" t="str">
            <v>-</v>
          </cell>
          <cell r="R1240" t="str">
            <v>-</v>
          </cell>
          <cell r="S1240" t="str">
            <v>Advanced PD and Tech</v>
          </cell>
          <cell r="T1240" t="str">
            <v>Industrial System IT</v>
          </cell>
          <cell r="U1240" t="str">
            <v>rthiruna</v>
          </cell>
          <cell r="V1240" t="str">
            <v>GNAMMALW</v>
          </cell>
          <cell r="W1240" t="str">
            <v>jyu6</v>
          </cell>
          <cell r="X1240" t="str">
            <v>spaike</v>
          </cell>
          <cell r="Y1240" t="str">
            <v>pnoubin2</v>
          </cell>
          <cell r="Z1240" t="str">
            <v>-</v>
          </cell>
          <cell r="AA1240" t="str">
            <v>-</v>
          </cell>
          <cell r="AB1240" t="str">
            <v>-</v>
          </cell>
          <cell r="AC1240" t="str">
            <v>No</v>
          </cell>
          <cell r="AD1240" t="str">
            <v>No</v>
          </cell>
          <cell r="AE1240" t="str">
            <v>The Theorem CAE CAD Compare tool comprises of a web application where users can upload 3D data from various release milestones and allows the user to visually compare the data to note what has changed.  There is a backend server that executes the comparison and output files, along with a database that stores the data.</v>
          </cell>
          <cell r="AG1240">
            <v>3</v>
          </cell>
          <cell r="AH1240" t="str">
            <v>Complete Migration to GCP (Both App &amp; DB)</v>
          </cell>
          <cell r="AI1240" t="str">
            <v>Q4 2024</v>
          </cell>
          <cell r="AK1240" t="str">
            <v>See ISIT comments</v>
          </cell>
        </row>
        <row r="1241">
          <cell r="A1241">
            <v>54629</v>
          </cell>
          <cell r="B1241" t="str">
            <v>GC&amp;IMG PD Data Insights</v>
          </cell>
          <cell r="E1241" t="str">
            <v>ISIT</v>
          </cell>
          <cell r="F1241" t="str">
            <v>SBONNICI</v>
          </cell>
          <cell r="G1241" t="str">
            <v>KRAMMOHA</v>
          </cell>
          <cell r="H1241" t="str">
            <v>ZWAN3</v>
          </cell>
          <cell r="I1241" t="str">
            <v>HYANG80</v>
          </cell>
          <cell r="J1241" t="str">
            <v>NO</v>
          </cell>
          <cell r="AH1241" t="str">
            <v>Complete Migration to GCP (Both App &amp; DB)</v>
          </cell>
          <cell r="AI1241">
            <v>2024</v>
          </cell>
          <cell r="AL1241" t="str">
            <v>Springboot</v>
          </cell>
          <cell r="AN1241" t="str">
            <v>TBD</v>
          </cell>
        </row>
        <row r="1242">
          <cell r="A1242">
            <v>54670</v>
          </cell>
          <cell r="B1242" t="str">
            <v>Proving Grounds Weather Application - Vista Data V</v>
          </cell>
          <cell r="C1242" t="str">
            <v>In Production</v>
          </cell>
          <cell r="D1242" t="str">
            <v>PGWA</v>
          </cell>
          <cell r="E1242" t="str">
            <v>ISIT</v>
          </cell>
          <cell r="F1242" t="str">
            <v>KCHRIST2</v>
          </cell>
          <cell r="G1242" t="str">
            <v>KCHRIST2</v>
          </cell>
          <cell r="H1242" t="str">
            <v>BNASSER</v>
          </cell>
          <cell r="I1242" t="str">
            <v>JLUCAS1</v>
          </cell>
          <cell r="J1242" t="str">
            <v>YES</v>
          </cell>
          <cell r="K1242" t="str">
            <v>Bronze</v>
          </cell>
          <cell r="L1242" t="str">
            <v>Non S-Ox</v>
          </cell>
          <cell r="M1242">
            <v>11</v>
          </cell>
          <cell r="N1242" t="str">
            <v>No</v>
          </cell>
          <cell r="O1242" t="str">
            <v>Yes</v>
          </cell>
          <cell r="P1242">
            <v>45180</v>
          </cell>
          <cell r="Q1242" t="str">
            <v>-</v>
          </cell>
          <cell r="R1242" t="str">
            <v>COTS</v>
          </cell>
          <cell r="S1242" t="str">
            <v>PD Operations and Quality</v>
          </cell>
          <cell r="T1242" t="str">
            <v>Industrial System IT</v>
          </cell>
          <cell r="U1242" t="str">
            <v>jbickman</v>
          </cell>
          <cell r="V1242" t="str">
            <v>JHOLZING</v>
          </cell>
          <cell r="W1242" t="str">
            <v>mkeena12</v>
          </cell>
          <cell r="X1242" t="str">
            <v>jhendr15</v>
          </cell>
          <cell r="Y1242" t="str">
            <v>-</v>
          </cell>
          <cell r="Z1242" t="str">
            <v>-</v>
          </cell>
          <cell r="AA1242" t="str">
            <v>-</v>
          </cell>
          <cell r="AB1242" t="str">
            <v>No</v>
          </cell>
          <cell r="AC1242" t="str">
            <v>No</v>
          </cell>
          <cell r="AD1242" t="str">
            <v>No</v>
          </cell>
          <cell r="AE1242" t="str">
            <v>Web based application that Acquires, Monitors, analyzes, visualizes, and manages weather instrumentation data.</v>
          </cell>
          <cell r="AF1242" t="str">
            <v>NA</v>
          </cell>
          <cell r="AG1242">
            <v>2</v>
          </cell>
          <cell r="AH1242" t="str">
            <v>Will be Decommissioned</v>
          </cell>
          <cell r="AI1242" t="str">
            <v>Q4 2026</v>
          </cell>
          <cell r="AJ1242" t="str">
            <v>COTS</v>
          </cell>
        </row>
        <row r="1243">
          <cell r="A1243">
            <v>54846</v>
          </cell>
          <cell r="B1243" t="str">
            <v>Dimensional Planning &amp; Validation</v>
          </cell>
          <cell r="C1243" t="str">
            <v>Planned</v>
          </cell>
          <cell r="D1243" t="str">
            <v>DPV</v>
          </cell>
          <cell r="E1243" t="str">
            <v>ISIT</v>
          </cell>
          <cell r="F1243" t="str">
            <v>JKOONS</v>
          </cell>
          <cell r="G1243" t="str">
            <v>NLAKSHMA</v>
          </cell>
          <cell r="H1243" t="str">
            <v>MMAHIMA</v>
          </cell>
          <cell r="I1243" t="str">
            <v>GRAO3</v>
          </cell>
          <cell r="J1243" t="str">
            <v>YES</v>
          </cell>
          <cell r="K1243" t="str">
            <v>Silver</v>
          </cell>
          <cell r="L1243" t="str">
            <v>Non S-Ox</v>
          </cell>
          <cell r="M1243" t="str">
            <v>-</v>
          </cell>
          <cell r="N1243" t="str">
            <v>Yes</v>
          </cell>
          <cell r="O1243" t="str">
            <v>No</v>
          </cell>
          <cell r="P1243">
            <v>45397</v>
          </cell>
          <cell r="Q1243" t="str">
            <v>-</v>
          </cell>
          <cell r="R1243" t="str">
            <v>COTS</v>
          </cell>
          <cell r="S1243" t="str">
            <v>Advanced PD and Tech</v>
          </cell>
          <cell r="T1243" t="str">
            <v>-</v>
          </cell>
          <cell r="U1243" t="str">
            <v>mprasad5</v>
          </cell>
          <cell r="V1243" t="str">
            <v>LBABEL</v>
          </cell>
          <cell r="W1243" t="str">
            <v>-</v>
          </cell>
          <cell r="X1243" t="str">
            <v>nrampra5</v>
          </cell>
          <cell r="Y1243" t="str">
            <v>VPRAHALA</v>
          </cell>
          <cell r="Z1243" t="str">
            <v>-</v>
          </cell>
          <cell r="AA1243" t="str">
            <v>-</v>
          </cell>
          <cell r="AB1243" t="str">
            <v>No</v>
          </cell>
          <cell r="AC1243" t="str">
            <v>-</v>
          </cell>
          <cell r="AD1243" t="str">
            <v>-</v>
          </cell>
          <cell r="AE1243" t="str">
            <v>Tecnomatix Dimensional Planning and Validation (DPV) helps to collect, manage, dimensionally analyze, and report the quality measurement information. It is a quality management solution that can integrate into Teamcenter environment.</v>
          </cell>
          <cell r="AF1243" t="str">
            <v>Global</v>
          </cell>
          <cell r="AG1243">
            <v>11</v>
          </cell>
          <cell r="AH1243" t="str">
            <v>EDC New Hypervisor</v>
          </cell>
          <cell r="AI1243" t="str">
            <v>TBD</v>
          </cell>
          <cell r="AJ1243" t="str">
            <v>COTS</v>
          </cell>
          <cell r="AK1243" t="str">
            <v>See ISIT comments on Teamcenter</v>
          </cell>
          <cell r="AQ1243" t="str">
            <v>SQL</v>
          </cell>
          <cell r="AR1243" t="str">
            <v>On-Prem</v>
          </cell>
          <cell r="AS1243" t="str">
            <v>TBD</v>
          </cell>
        </row>
        <row r="1244">
          <cell r="A1244">
            <v>54900</v>
          </cell>
          <cell r="B1244" t="str">
            <v>MPL GSCI EU Reports</v>
          </cell>
          <cell r="C1244" t="str">
            <v>In Production</v>
          </cell>
          <cell r="D1244" t="str">
            <v>MPL_EUGSCI</v>
          </cell>
          <cell r="E1244" t="str">
            <v>ISIT</v>
          </cell>
          <cell r="F1244" t="str">
            <v>OTHERS</v>
          </cell>
          <cell r="G1244" t="str">
            <v>JSCHULE6</v>
          </cell>
          <cell r="H1244" t="str">
            <v>MMORTSIE</v>
          </cell>
          <cell r="I1244" t="str">
            <v>MMORTSIE</v>
          </cell>
          <cell r="J1244" t="str">
            <v>NO</v>
          </cell>
          <cell r="K1244" t="str">
            <v>Bronze</v>
          </cell>
          <cell r="L1244" t="str">
            <v>Non S-Ox</v>
          </cell>
          <cell r="M1244">
            <v>111</v>
          </cell>
          <cell r="N1244" t="str">
            <v>Yes</v>
          </cell>
          <cell r="O1244" t="str">
            <v>No</v>
          </cell>
          <cell r="P1244">
            <v>45393</v>
          </cell>
          <cell r="Q1244" t="str">
            <v>-</v>
          </cell>
          <cell r="R1244" t="str">
            <v>In-House</v>
          </cell>
          <cell r="S1244" t="str">
            <v>Manufacturing Staffs</v>
          </cell>
          <cell r="T1244" t="str">
            <v>-</v>
          </cell>
          <cell r="U1244" t="str">
            <v>DSTUBBIN</v>
          </cell>
          <cell r="V1244" t="str">
            <v>AKURIAN</v>
          </cell>
          <cell r="W1244" t="str">
            <v>DSTUBBIN</v>
          </cell>
          <cell r="X1244" t="str">
            <v>DSTUBBIN</v>
          </cell>
          <cell r="Y1244" t="str">
            <v>SMOYES</v>
          </cell>
          <cell r="Z1244" t="str">
            <v>mmortsie</v>
          </cell>
          <cell r="AA1244" t="str">
            <v>SMOYES</v>
          </cell>
          <cell r="AB1244" t="str">
            <v>No</v>
          </cell>
          <cell r="AC1244" t="str">
            <v>No</v>
          </cell>
          <cell r="AD1244" t="str">
            <v>No</v>
          </cell>
          <cell r="AE1244" t="str">
            <v>The application is used to support MPL in their daily work. We create a lot of reports, metrics and calculations, mostly based on CMMS, to support departments within MP&amp;L.</v>
          </cell>
          <cell r="AG1244">
            <v>2</v>
          </cell>
          <cell r="AH1244" t="str">
            <v>EDC New Hypervisor</v>
          </cell>
          <cell r="AI1244" t="str">
            <v>TBD</v>
          </cell>
          <cell r="AQ1244" t="str">
            <v>SQL</v>
          </cell>
          <cell r="AS1244" t="str">
            <v>TBD</v>
          </cell>
        </row>
        <row r="1245">
          <cell r="A1245">
            <v>55007</v>
          </cell>
          <cell r="B1245" t="str">
            <v>MPL-8502-BROADCAST</v>
          </cell>
          <cell r="C1245" t="str">
            <v>Planned</v>
          </cell>
          <cell r="D1245" t="str">
            <v>MPL-8502BC</v>
          </cell>
          <cell r="E1245" t="str">
            <v>ISIT</v>
          </cell>
          <cell r="F1245" t="str">
            <v>VVIJAY55</v>
          </cell>
          <cell r="G1245" t="str">
            <v>BGANESH</v>
          </cell>
          <cell r="H1245" t="str">
            <v>TKRISHN8</v>
          </cell>
          <cell r="I1245" t="str">
            <v>SSENTH15</v>
          </cell>
          <cell r="J1245" t="str">
            <v>NO</v>
          </cell>
          <cell r="K1245" t="str">
            <v>Copper</v>
          </cell>
          <cell r="L1245" t="str">
            <v>Non S-Ox</v>
          </cell>
          <cell r="M1245" t="str">
            <v>-</v>
          </cell>
          <cell r="N1245" t="str">
            <v>No</v>
          </cell>
          <cell r="O1245" t="str">
            <v>Yes</v>
          </cell>
          <cell r="P1245">
            <v>45299</v>
          </cell>
          <cell r="Q1245" t="str">
            <v>-</v>
          </cell>
          <cell r="R1245" t="str">
            <v>-</v>
          </cell>
          <cell r="S1245" t="str">
            <v>Manufacturing Staffs</v>
          </cell>
          <cell r="T1245" t="str">
            <v>-</v>
          </cell>
          <cell r="U1245" t="str">
            <v>rprem2</v>
          </cell>
          <cell r="V1245" t="str">
            <v>HBOND</v>
          </cell>
          <cell r="W1245" t="str">
            <v>nqian2</v>
          </cell>
          <cell r="X1245" t="str">
            <v>jmathan</v>
          </cell>
          <cell r="Y1245" t="str">
            <v>aneelaka</v>
          </cell>
          <cell r="Z1245" t="str">
            <v>-</v>
          </cell>
          <cell r="AA1245" t="str">
            <v>-</v>
          </cell>
          <cell r="AB1245" t="str">
            <v>No</v>
          </cell>
          <cell r="AC1245" t="str">
            <v>-</v>
          </cell>
          <cell r="AD1245" t="str">
            <v>-</v>
          </cell>
          <cell r="AE1245" t="str">
            <v>DPA solution : 8502 - Solve Code Update for Broadcast Commodities</v>
          </cell>
          <cell r="AG1245">
            <v>16</v>
          </cell>
          <cell r="AH1245" t="str">
            <v xml:space="preserve">Complete Migration to SaaS </v>
          </cell>
          <cell r="AI1245" t="str">
            <v>Q2 2025</v>
          </cell>
          <cell r="AK1245" t="str">
            <v>Planned for March '25. There are few performance tunings happening and might slide by a couple of weeks. Hence changed to Q2 '25.</v>
          </cell>
          <cell r="AL1245" t="str">
            <v>WAS - Traditional</v>
          </cell>
          <cell r="AM1245" t="str">
            <v>Will be Decommissioned</v>
          </cell>
          <cell r="AN1245" t="str">
            <v>TBD</v>
          </cell>
          <cell r="AO1245" t="str">
            <v>Need to contact PEGA Platform CoE team on this</v>
          </cell>
          <cell r="AQ1245" t="str">
            <v>SQL</v>
          </cell>
          <cell r="AR1245" t="str">
            <v>Modernize to Cloud Databases</v>
          </cell>
          <cell r="AS1245" t="str">
            <v>Q4 2025</v>
          </cell>
          <cell r="AT1245" t="str">
            <v>1 secondary DB; Primary DB is from PEGA Platform; Need to analyze</v>
          </cell>
        </row>
        <row r="1246">
          <cell r="A1246">
            <v>55026</v>
          </cell>
          <cell r="B1246" t="str">
            <v>Omniverse</v>
          </cell>
          <cell r="C1246" t="str">
            <v>Planned</v>
          </cell>
          <cell r="D1246" t="str">
            <v>Omniverse</v>
          </cell>
          <cell r="E1246" t="str">
            <v>ISIT</v>
          </cell>
          <cell r="F1246" t="str">
            <v>SBONNICI</v>
          </cell>
          <cell r="G1246" t="str">
            <v>KRAMMOHA</v>
          </cell>
          <cell r="H1246" t="str">
            <v>IWEITZER</v>
          </cell>
          <cell r="I1246" t="str">
            <v>GRAO3</v>
          </cell>
          <cell r="J1246" t="str">
            <v>NO</v>
          </cell>
          <cell r="K1246" t="str">
            <v>Copper</v>
          </cell>
          <cell r="L1246" t="str">
            <v>Non S-Ox</v>
          </cell>
          <cell r="M1246">
            <v>311</v>
          </cell>
          <cell r="N1246" t="str">
            <v>Yes</v>
          </cell>
          <cell r="O1246" t="str">
            <v>No</v>
          </cell>
          <cell r="P1246">
            <v>45413</v>
          </cell>
          <cell r="Q1246">
            <v>45729</v>
          </cell>
          <cell r="R1246" t="str">
            <v>-</v>
          </cell>
          <cell r="S1246" t="str">
            <v>Advanced PD and Tech</v>
          </cell>
          <cell r="T1246" t="str">
            <v>-</v>
          </cell>
          <cell r="U1246" t="str">
            <v>mkohli1</v>
          </cell>
          <cell r="V1246" t="str">
            <v>MSMIT201</v>
          </cell>
          <cell r="W1246" t="str">
            <v>gbeera</v>
          </cell>
          <cell r="X1246" t="str">
            <v>hkanthal</v>
          </cell>
          <cell r="Y1246" t="str">
            <v>jmate1</v>
          </cell>
          <cell r="Z1246" t="str">
            <v>cphil141</v>
          </cell>
          <cell r="AA1246" t="str">
            <v>-</v>
          </cell>
          <cell r="AB1246" t="str">
            <v>-</v>
          </cell>
          <cell r="AC1246" t="str">
            <v>No</v>
          </cell>
          <cell r="AD1246" t="str">
            <v>No</v>
          </cell>
          <cell r="AE1246" t="str">
            <v>Nvidia Omniverse is a collaborative tool where users collaboration with design data in different applications.</v>
          </cell>
          <cell r="AG1246">
            <v>1</v>
          </cell>
          <cell r="AH1246" t="str">
            <v>Will be Decommissioned</v>
          </cell>
          <cell r="AI1246" t="str">
            <v>TBD</v>
          </cell>
          <cell r="AJ1246" t="str">
            <v>COTS</v>
          </cell>
          <cell r="AK1246" t="str">
            <v>See ISIT comments</v>
          </cell>
        </row>
        <row r="1247">
          <cell r="A1247">
            <v>56092</v>
          </cell>
          <cell r="B1247" t="str">
            <v>Advanced Supply Chain Enablement for N-tier</v>
          </cell>
          <cell r="C1247" t="str">
            <v>In Production</v>
          </cell>
          <cell r="D1247" t="str">
            <v>ASCENT</v>
          </cell>
          <cell r="E1247" t="str">
            <v>ISIT</v>
          </cell>
          <cell r="F1247" t="str">
            <v>VVIJAY55</v>
          </cell>
          <cell r="G1247" t="str">
            <v>SDESHPA5</v>
          </cell>
          <cell r="H1247" t="str">
            <v>MKOMPELL</v>
          </cell>
          <cell r="I1247" t="str">
            <v>SNAIR16</v>
          </cell>
          <cell r="J1247" t="str">
            <v>YES</v>
          </cell>
          <cell r="K1247" t="str">
            <v>Gold</v>
          </cell>
          <cell r="L1247" t="str">
            <v>Non S-Ox</v>
          </cell>
          <cell r="M1247">
            <v>211</v>
          </cell>
          <cell r="N1247" t="str">
            <v>No</v>
          </cell>
          <cell r="O1247" t="str">
            <v>Yes</v>
          </cell>
          <cell r="P1247">
            <v>45221</v>
          </cell>
          <cell r="Q1247" t="str">
            <v>-</v>
          </cell>
          <cell r="R1247" t="str">
            <v>COTS</v>
          </cell>
          <cell r="S1247" t="str">
            <v>Supply Chain</v>
          </cell>
          <cell r="T1247" t="str">
            <v>Industrial System IT</v>
          </cell>
          <cell r="U1247" t="str">
            <v>STAKADA</v>
          </cell>
          <cell r="V1247" t="str">
            <v>RMCKEE</v>
          </cell>
          <cell r="W1247" t="str">
            <v>jbritt31</v>
          </cell>
          <cell r="X1247" t="str">
            <v>hkhalsa1</v>
          </cell>
          <cell r="Y1247" t="str">
            <v>nbaalwi</v>
          </cell>
          <cell r="Z1247" t="str">
            <v>PROSSI8</v>
          </cell>
          <cell r="AA1247" t="str">
            <v>sstickl2</v>
          </cell>
          <cell r="AB1247" t="str">
            <v>Yes</v>
          </cell>
          <cell r="AC1247" t="str">
            <v>Yes</v>
          </cell>
          <cell r="AD1247" t="str">
            <v>No</v>
          </cell>
          <cell r="AE1247" t="str">
            <v>A Collaboration SaaS solution for Global Supply Chain visibility and supplier collaboration.</v>
          </cell>
          <cell r="AF1247" t="str">
            <v>Global</v>
          </cell>
          <cell r="AG1247">
            <v>4</v>
          </cell>
          <cell r="AH1247" t="str">
            <v>EDC New Hypervisor</v>
          </cell>
          <cell r="AI1247" t="str">
            <v>TBD</v>
          </cell>
          <cell r="AJ1247" t="str">
            <v>COTS</v>
          </cell>
        </row>
        <row r="1248">
          <cell r="A1248">
            <v>56133</v>
          </cell>
          <cell r="B1248" t="str">
            <v>BoC AMR - ABB</v>
          </cell>
          <cell r="C1248" t="str">
            <v>Planned</v>
          </cell>
          <cell r="D1248" t="str">
            <v>AMR-ABB</v>
          </cell>
          <cell r="E1248" t="str">
            <v>ISIT</v>
          </cell>
          <cell r="F1248" t="str">
            <v>AMEHER1</v>
          </cell>
          <cell r="G1248" t="str">
            <v>ADURSO</v>
          </cell>
          <cell r="H1248" t="str">
            <v>MBIJI</v>
          </cell>
          <cell r="I1248" t="str">
            <v>RPRASA22</v>
          </cell>
          <cell r="J1248" t="str">
            <v>YES</v>
          </cell>
          <cell r="K1248" t="str">
            <v>Silver</v>
          </cell>
          <cell r="L1248" t="str">
            <v>Non S-Ox</v>
          </cell>
          <cell r="M1248" t="str">
            <v>-</v>
          </cell>
          <cell r="N1248" t="str">
            <v>Yes</v>
          </cell>
          <cell r="O1248" t="str">
            <v>No</v>
          </cell>
          <cell r="P1248">
            <v>45778</v>
          </cell>
          <cell r="Q1248">
            <v>46568</v>
          </cell>
          <cell r="R1248" t="str">
            <v>COTS</v>
          </cell>
          <cell r="S1248" t="str">
            <v>Manufacturing Staffs</v>
          </cell>
          <cell r="T1248" t="str">
            <v>Industrial System IT</v>
          </cell>
          <cell r="U1248" t="str">
            <v>clemmink</v>
          </cell>
          <cell r="V1248" t="str">
            <v>TCHACKAL</v>
          </cell>
          <cell r="W1248" t="str">
            <v>mbiji</v>
          </cell>
          <cell r="X1248" t="str">
            <v>kbalas15</v>
          </cell>
          <cell r="Y1248" t="str">
            <v>cross21</v>
          </cell>
          <cell r="Z1248" t="str">
            <v>PSTEPH32</v>
          </cell>
          <cell r="AA1248" t="str">
            <v>AIACOPEL</v>
          </cell>
          <cell r="AB1248" t="str">
            <v>No</v>
          </cell>
          <cell r="AC1248" t="str">
            <v>-</v>
          </cell>
          <cell r="AD1248" t="str">
            <v>-</v>
          </cell>
          <cell r="AE1248" t="str">
            <v>ABB AMR (Autonomous Mobile Robot) (similar to AGV) deployment at Blue Oval City Body Shop to handle all material transportation to workstations.</v>
          </cell>
          <cell r="AG1248">
            <v>2</v>
          </cell>
          <cell r="AH1248" t="str">
            <v>EDC New Hypervisor</v>
          </cell>
          <cell r="AI1248" t="str">
            <v>TBD</v>
          </cell>
          <cell r="AJ1248" t="str">
            <v>COTS Application designed to run on VMs. Will be deployed to both In-Plant Hypervisor and EDC Hypervisor based on Plant conditions</v>
          </cell>
          <cell r="AN1248" t="str">
            <v>N/A</v>
          </cell>
          <cell r="AR1248" t="str">
            <v>On-Prem</v>
          </cell>
          <cell r="AS1248" t="str">
            <v>N/A</v>
          </cell>
          <cell r="AT1248" t="str">
            <v>Uses SQL 2019 Standalone and will continue to do so.  CaaS Based CFMS solution is being evaluated to replace ABB FMS</v>
          </cell>
          <cell r="AW1248" t="str">
            <v>N/A</v>
          </cell>
        </row>
        <row r="1249">
          <cell r="A1249">
            <v>56158</v>
          </cell>
          <cell r="B1249" t="str">
            <v>IN VEHICLE SOFTWARE NEXT GEN</v>
          </cell>
          <cell r="C1249" t="str">
            <v>In Development</v>
          </cell>
          <cell r="D1249" t="str">
            <v>IVSNG</v>
          </cell>
          <cell r="E1249" t="str">
            <v>ISIT</v>
          </cell>
          <cell r="F1249" t="str">
            <v>MNOWICK1</v>
          </cell>
          <cell r="G1249" t="str">
            <v>PBORGAO1</v>
          </cell>
          <cell r="H1249" t="str">
            <v>VJAKKA</v>
          </cell>
          <cell r="I1249" t="str">
            <v>GRAO3</v>
          </cell>
          <cell r="J1249" t="str">
            <v>NO</v>
          </cell>
          <cell r="K1249" t="str">
            <v>Silver</v>
          </cell>
          <cell r="L1249" t="str">
            <v>Non S-Ox</v>
          </cell>
          <cell r="M1249" t="str">
            <v>-</v>
          </cell>
          <cell r="N1249" t="str">
            <v>No</v>
          </cell>
          <cell r="O1249" t="str">
            <v>Yes</v>
          </cell>
          <cell r="P1249">
            <v>45659</v>
          </cell>
          <cell r="Q1249" t="str">
            <v>-</v>
          </cell>
          <cell r="R1249" t="str">
            <v>-</v>
          </cell>
          <cell r="S1249" t="str">
            <v>Enterprise Technology</v>
          </cell>
          <cell r="T1249" t="str">
            <v>-</v>
          </cell>
          <cell r="U1249" t="str">
            <v>mschaner</v>
          </cell>
          <cell r="V1249" t="str">
            <v>FGRABOWS</v>
          </cell>
          <cell r="W1249" t="str">
            <v>gbeera</v>
          </cell>
          <cell r="X1249" t="str">
            <v>bsarava6</v>
          </cell>
          <cell r="Y1249" t="str">
            <v>rrangama</v>
          </cell>
          <cell r="Z1249" t="str">
            <v>-</v>
          </cell>
          <cell r="AA1249" t="str">
            <v>-</v>
          </cell>
          <cell r="AB1249" t="str">
            <v>Yes</v>
          </cell>
          <cell r="AC1249" t="str">
            <v>-</v>
          </cell>
          <cell r="AD1249" t="str">
            <v>-</v>
          </cell>
          <cell r="AE1249" t="str">
            <v>In Vehicle Software System combined is a high level customization for implementation of IVS TeamCenter Application.</v>
          </cell>
          <cell r="AG1249">
            <v>36</v>
          </cell>
          <cell r="AH1249" t="str">
            <v>EDC New Hypervisor</v>
          </cell>
          <cell r="AI1249" t="str">
            <v>TBD</v>
          </cell>
          <cell r="AJ1249" t="str">
            <v>COTS</v>
          </cell>
          <cell r="AK1249" t="str">
            <v>See ISIT comments on Teamcenter</v>
          </cell>
          <cell r="AL1249" t="str">
            <v>WAS - Traditional</v>
          </cell>
          <cell r="AM1249" t="str">
            <v>Rewrite</v>
          </cell>
          <cell r="AN1249" t="str">
            <v>TBD</v>
          </cell>
          <cell r="AO1249" t="str">
            <v>~3500 Users globally.
50 TB Storage
Java 11
WebSphere 9.0.5</v>
          </cell>
          <cell r="AP1249" t="str">
            <v>WebSphere to JBOSS migration scheduled for 3Q 2025</v>
          </cell>
          <cell r="AQ1249" t="str">
            <v>Oracle</v>
          </cell>
          <cell r="AR1249" t="str">
            <v>On-Prem</v>
          </cell>
          <cell r="AS1249" t="str">
            <v>TBD</v>
          </cell>
          <cell r="AT1249" t="str">
            <v>Teamcenter Vendor does not support Cloud Databases. See ISIT comments.</v>
          </cell>
        </row>
        <row r="1250">
          <cell r="A1250">
            <v>56536</v>
          </cell>
          <cell r="B1250" t="str">
            <v>Otosan Fluid Fill Gateway</v>
          </cell>
          <cell r="C1250" t="str">
            <v>Planned</v>
          </cell>
          <cell r="D1250" t="str">
            <v>FluidGW</v>
          </cell>
          <cell r="E1250" t="str">
            <v>ISIT</v>
          </cell>
          <cell r="F1250" t="str">
            <v>OTHERS</v>
          </cell>
          <cell r="G1250" t="str">
            <v>-</v>
          </cell>
          <cell r="H1250" t="str">
            <v>UEMIR1</v>
          </cell>
          <cell r="I1250" t="str">
            <v>UEMIR1</v>
          </cell>
          <cell r="J1250" t="str">
            <v>NO</v>
          </cell>
          <cell r="K1250" t="str">
            <v>Silver</v>
          </cell>
          <cell r="L1250" t="str">
            <v>Non S-Ox</v>
          </cell>
          <cell r="M1250" t="str">
            <v>-</v>
          </cell>
          <cell r="N1250" t="str">
            <v>No</v>
          </cell>
          <cell r="O1250" t="str">
            <v>Yes</v>
          </cell>
          <cell r="P1250">
            <v>45597</v>
          </cell>
          <cell r="Q1250" t="str">
            <v>-</v>
          </cell>
          <cell r="R1250" t="str">
            <v>Managed by 3rd Party Purchased Service</v>
          </cell>
          <cell r="S1250" t="str">
            <v>Manufacturing Staffs</v>
          </cell>
          <cell r="T1250" t="str">
            <v>-</v>
          </cell>
          <cell r="U1250" t="str">
            <v>IBAYCAN</v>
          </cell>
          <cell r="V1250" t="str">
            <v>-</v>
          </cell>
          <cell r="W1250" t="str">
            <v>kkaracur</v>
          </cell>
          <cell r="X1250" t="str">
            <v>MHAMARAT</v>
          </cell>
          <cell r="Y1250" t="str">
            <v>EYUCEER</v>
          </cell>
          <cell r="Z1250" t="str">
            <v>-</v>
          </cell>
          <cell r="AA1250" t="str">
            <v>-</v>
          </cell>
          <cell r="AB1250" t="str">
            <v>No</v>
          </cell>
          <cell r="AC1250" t="str">
            <v>-</v>
          </cell>
          <cell r="AD1250" t="str">
            <v>-</v>
          </cell>
          <cell r="AE1250" t="str">
            <v>As soon as the ECATS tester passes the Beacons for the fluid fill zones, the eCATS tester will start an Ethernet (TCP-IP) communication (telegram) to a transparent gateway server and gateway server will forward telegram to the fluid fill central PC. Based on the telegram data the eCATS tester will send corresponding CAN data to the ABS module through the OBD connector to control the ABS module during the ABS filling process.</v>
          </cell>
          <cell r="AG1250">
            <v>1</v>
          </cell>
          <cell r="AH1250" t="str">
            <v>Will be Decommissioned</v>
          </cell>
          <cell r="AI1250" t="str">
            <v>TBD</v>
          </cell>
        </row>
        <row r="1251">
          <cell r="A1251">
            <v>56575</v>
          </cell>
          <cell r="B1251" t="str">
            <v>Cycle Time Health</v>
          </cell>
          <cell r="C1251" t="str">
            <v>In Production</v>
          </cell>
          <cell r="D1251" t="str">
            <v>iiot-cth</v>
          </cell>
          <cell r="E1251" t="str">
            <v>ISIT</v>
          </cell>
          <cell r="F1251" t="str">
            <v>SKING68</v>
          </cell>
          <cell r="G1251" t="str">
            <v>JLYNN1</v>
          </cell>
          <cell r="H1251" t="str">
            <v>KKISIEL</v>
          </cell>
          <cell r="I1251" t="str">
            <v>AELANGO</v>
          </cell>
          <cell r="J1251" t="str">
            <v>NO</v>
          </cell>
          <cell r="K1251" t="str">
            <v>Bronze</v>
          </cell>
          <cell r="L1251" t="str">
            <v>Non S-Ox</v>
          </cell>
          <cell r="M1251">
            <v>111</v>
          </cell>
          <cell r="N1251" t="str">
            <v>No</v>
          </cell>
          <cell r="O1251" t="str">
            <v>Yes</v>
          </cell>
          <cell r="P1251">
            <v>45201</v>
          </cell>
          <cell r="Q1251">
            <v>45932</v>
          </cell>
          <cell r="R1251" t="str">
            <v>-</v>
          </cell>
          <cell r="S1251" t="str">
            <v>Manufacturing Engineering</v>
          </cell>
          <cell r="T1251" t="str">
            <v>-</v>
          </cell>
          <cell r="U1251" t="str">
            <v>dhuddle</v>
          </cell>
          <cell r="V1251" t="str">
            <v>MRAJU3</v>
          </cell>
          <cell r="W1251" t="str">
            <v>mviswade</v>
          </cell>
          <cell r="X1251" t="str">
            <v>jchi2</v>
          </cell>
          <cell r="Y1251" t="str">
            <v>MSHANKA5</v>
          </cell>
          <cell r="Z1251" t="str">
            <v>-</v>
          </cell>
          <cell r="AA1251" t="str">
            <v>-</v>
          </cell>
          <cell r="AB1251" t="str">
            <v>-</v>
          </cell>
          <cell r="AC1251" t="str">
            <v>No</v>
          </cell>
          <cell r="AD1251" t="str">
            <v>No</v>
          </cell>
          <cell r="AE1251" t="str">
            <v>Shows Cycle Time Health per hour per shift.</v>
          </cell>
          <cell r="AL1251" t="str">
            <v>Springboot</v>
          </cell>
          <cell r="AM1251" t="str">
            <v>Version Upgrade</v>
          </cell>
          <cell r="AN1251" t="str">
            <v>Q4 2025</v>
          </cell>
        </row>
        <row r="1252">
          <cell r="A1252">
            <v>56689</v>
          </cell>
          <cell r="B1252" t="str">
            <v>3DX_iPaaS</v>
          </cell>
          <cell r="C1252" t="str">
            <v>Planned</v>
          </cell>
          <cell r="D1252" t="str">
            <v>3DX_IPASS</v>
          </cell>
          <cell r="E1252" t="str">
            <v>ISIT</v>
          </cell>
          <cell r="F1252" t="str">
            <v>SBONNICI</v>
          </cell>
          <cell r="G1252" t="str">
            <v>KRAMMOHA</v>
          </cell>
          <cell r="H1252" t="str">
            <v>RHARIKR2</v>
          </cell>
          <cell r="I1252" t="str">
            <v>GRAO3</v>
          </cell>
          <cell r="J1252" t="str">
            <v>NO</v>
          </cell>
          <cell r="K1252" t="str">
            <v>Bronze</v>
          </cell>
          <cell r="L1252" t="str">
            <v>S-Ox Classification Pending</v>
          </cell>
          <cell r="M1252" t="str">
            <v>-</v>
          </cell>
          <cell r="N1252" t="str">
            <v>No</v>
          </cell>
          <cell r="O1252" t="str">
            <v>Yes</v>
          </cell>
          <cell r="P1252">
            <v>45490</v>
          </cell>
          <cell r="Q1252" t="str">
            <v>-</v>
          </cell>
          <cell r="R1252" t="str">
            <v>-</v>
          </cell>
          <cell r="S1252" t="str">
            <v>Advanced PD and Tech</v>
          </cell>
          <cell r="T1252" t="str">
            <v>Industrial System IT</v>
          </cell>
          <cell r="U1252" t="str">
            <v>mknotts1</v>
          </cell>
          <cell r="V1252" t="str">
            <v>GWALLAC9</v>
          </cell>
          <cell r="W1252" t="str">
            <v>gbeera</v>
          </cell>
          <cell r="X1252" t="str">
            <v>mmogallu</v>
          </cell>
          <cell r="Y1252" t="str">
            <v>jwitmer6</v>
          </cell>
          <cell r="Z1252" t="str">
            <v>-</v>
          </cell>
          <cell r="AA1252" t="str">
            <v>-</v>
          </cell>
          <cell r="AB1252" t="str">
            <v>-</v>
          </cell>
          <cell r="AC1252" t="str">
            <v>-</v>
          </cell>
          <cell r="AD1252" t="str">
            <v>-</v>
          </cell>
          <cell r="AE1252" t="str">
            <v>Used for Data Exchange between 3DX &amp; other sytems like Teamcenter, FEDEBOM &amp; PDO</v>
          </cell>
          <cell r="AH1252" t="str">
            <v>Complete Migration to GCP (Both App &amp; DB)</v>
          </cell>
          <cell r="AL1252" t="str">
            <v>Springboot</v>
          </cell>
          <cell r="AM1252" t="str">
            <v>Version Upgrade</v>
          </cell>
          <cell r="AN1252" t="str">
            <v>TBD</v>
          </cell>
          <cell r="AP1252" t="str">
            <v>Web Tier migrated to Java/Springboot on GCP CloudRun</v>
          </cell>
        </row>
        <row r="1253">
          <cell r="A1253">
            <v>56855</v>
          </cell>
          <cell r="B1253" t="str">
            <v>Capital Harness Systems for CE1</v>
          </cell>
          <cell r="C1253" t="str">
            <v>In Development</v>
          </cell>
          <cell r="D1253" t="str">
            <v>CHS</v>
          </cell>
          <cell r="E1253" t="str">
            <v>ISIT</v>
          </cell>
          <cell r="F1253" t="str">
            <v>MNOWICK1</v>
          </cell>
          <cell r="G1253" t="str">
            <v>PBORGAO1</v>
          </cell>
          <cell r="H1253" t="str">
            <v>IAKLEH</v>
          </cell>
          <cell r="I1253" t="str">
            <v>GRAO3</v>
          </cell>
          <cell r="J1253" t="str">
            <v>YES</v>
          </cell>
          <cell r="K1253" t="str">
            <v>Bronze</v>
          </cell>
          <cell r="L1253" t="str">
            <v>Non S-Ox</v>
          </cell>
          <cell r="M1253">
            <v>211</v>
          </cell>
          <cell r="N1253" t="str">
            <v>No</v>
          </cell>
          <cell r="O1253" t="str">
            <v>Yes</v>
          </cell>
          <cell r="P1253">
            <v>45481</v>
          </cell>
          <cell r="Q1253" t="str">
            <v>-</v>
          </cell>
          <cell r="R1253" t="str">
            <v>COTS</v>
          </cell>
          <cell r="S1253" t="str">
            <v>Advanced PD and Tech</v>
          </cell>
          <cell r="T1253" t="str">
            <v>-</v>
          </cell>
          <cell r="U1253" t="str">
            <v>elariosq</v>
          </cell>
          <cell r="V1253" t="str">
            <v>NTOKARZ</v>
          </cell>
          <cell r="W1253" t="str">
            <v>gbeera</v>
          </cell>
          <cell r="X1253" t="str">
            <v>ERAJKUM2</v>
          </cell>
          <cell r="Y1253" t="str">
            <v>ykresnin</v>
          </cell>
          <cell r="Z1253" t="str">
            <v>eontiver</v>
          </cell>
          <cell r="AA1253" t="str">
            <v>abansa15</v>
          </cell>
          <cell r="AB1253" t="str">
            <v>No</v>
          </cell>
          <cell r="AC1253" t="str">
            <v>No</v>
          </cell>
          <cell r="AD1253" t="str">
            <v>No</v>
          </cell>
          <cell r="AE1253" t="str">
            <v>Siemens COST application used by Electic CAD CE1 engineers to design wire harnesses</v>
          </cell>
          <cell r="AG1253">
            <v>6</v>
          </cell>
          <cell r="AH1253" t="str">
            <v>EDC New Hypervisor</v>
          </cell>
          <cell r="AI1253" t="str">
            <v>TBD</v>
          </cell>
          <cell r="AJ1253" t="str">
            <v>COTS</v>
          </cell>
          <cell r="AK1253" t="str">
            <v>See ISIT comments</v>
          </cell>
          <cell r="AM1253" t="str">
            <v>Version Upgrade</v>
          </cell>
          <cell r="AO1253">
            <v>15</v>
          </cell>
          <cell r="AR1253" t="str">
            <v>On-Prem</v>
          </cell>
          <cell r="AT1253" t="str">
            <v>Requires updates enterprise license. Vendor has been engaged to ensure support for the migration to the new environment.</v>
          </cell>
          <cell r="AV1253" t="str">
            <v>Migrate/Rewrite ONLY heavy batch/reporting jobs to GCP</v>
          </cell>
        </row>
        <row r="1254">
          <cell r="A1254">
            <v>56890</v>
          </cell>
          <cell r="B1254" t="str">
            <v>Virtual Training Solutions</v>
          </cell>
          <cell r="C1254" t="str">
            <v>Planned</v>
          </cell>
          <cell r="D1254" t="str">
            <v>VTS</v>
          </cell>
          <cell r="E1254" t="str">
            <v>ISIT</v>
          </cell>
          <cell r="F1254" t="str">
            <v>SKING68</v>
          </cell>
          <cell r="G1254" t="str">
            <v>JLYNN1</v>
          </cell>
          <cell r="H1254" t="str">
            <v>KKISIEL</v>
          </cell>
          <cell r="I1254" t="str">
            <v>AELANGO</v>
          </cell>
          <cell r="J1254" t="str">
            <v>YES</v>
          </cell>
          <cell r="K1254" t="str">
            <v>Bronze</v>
          </cell>
          <cell r="L1254" t="str">
            <v>S-Ox Classification Pending</v>
          </cell>
          <cell r="M1254">
            <v>111</v>
          </cell>
          <cell r="N1254" t="str">
            <v>No</v>
          </cell>
          <cell r="O1254" t="str">
            <v>Yes</v>
          </cell>
          <cell r="P1254">
            <v>46022</v>
          </cell>
          <cell r="Q1254">
            <v>47696</v>
          </cell>
          <cell r="R1254" t="str">
            <v>COTS</v>
          </cell>
          <cell r="S1254" t="str">
            <v>Manufacturing Engineering</v>
          </cell>
          <cell r="T1254" t="str">
            <v>-</v>
          </cell>
          <cell r="U1254" t="str">
            <v>kyuvara4</v>
          </cell>
          <cell r="V1254" t="str">
            <v>VRAGHAVA</v>
          </cell>
          <cell r="W1254" t="str">
            <v>mranjit2</v>
          </cell>
          <cell r="X1254" t="str">
            <v>LSRIBALA</v>
          </cell>
          <cell r="Y1254" t="str">
            <v>manwar11</v>
          </cell>
          <cell r="Z1254" t="str">
            <v>-</v>
          </cell>
          <cell r="AA1254" t="str">
            <v>-</v>
          </cell>
          <cell r="AB1254" t="str">
            <v>No</v>
          </cell>
          <cell r="AC1254" t="str">
            <v>No</v>
          </cell>
          <cell r="AD1254" t="str">
            <v>No</v>
          </cell>
          <cell r="AE1254" t="str">
            <v>VTS is a 3D virtual Learning Solution to upskill the users in Plant Floor</v>
          </cell>
          <cell r="AG1254">
            <v>7</v>
          </cell>
          <cell r="AH1254" t="str">
            <v>EDC New Hypervisor</v>
          </cell>
          <cell r="AI1254" t="str">
            <v>Q3 2025</v>
          </cell>
          <cell r="AQ1254" t="str">
            <v>SQL</v>
          </cell>
          <cell r="AR1254" t="str">
            <v>On-Prem</v>
          </cell>
          <cell r="AS1254" t="str">
            <v>Q3 2025</v>
          </cell>
        </row>
        <row r="1255">
          <cell r="A1255">
            <v>56984</v>
          </cell>
          <cell r="B1255" t="str">
            <v>Cadence Orcad PCB</v>
          </cell>
          <cell r="C1255" t="str">
            <v>In Development</v>
          </cell>
          <cell r="D1255" t="str">
            <v>Cadence</v>
          </cell>
          <cell r="E1255" t="str">
            <v>ISIT</v>
          </cell>
          <cell r="F1255" t="str">
            <v>MNOWICK1</v>
          </cell>
          <cell r="G1255" t="str">
            <v>PBORGAO1</v>
          </cell>
          <cell r="H1255" t="str">
            <v>IAKLEH</v>
          </cell>
          <cell r="I1255" t="str">
            <v>GRAO3</v>
          </cell>
          <cell r="J1255" t="str">
            <v>YES</v>
          </cell>
          <cell r="K1255" t="str">
            <v>Bronze</v>
          </cell>
          <cell r="L1255" t="str">
            <v>Non S-Ox</v>
          </cell>
          <cell r="M1255">
            <v>211</v>
          </cell>
          <cell r="N1255" t="str">
            <v>No</v>
          </cell>
          <cell r="O1255" t="str">
            <v>Yes</v>
          </cell>
          <cell r="P1255">
            <v>45474</v>
          </cell>
          <cell r="Q1255" t="str">
            <v>-</v>
          </cell>
          <cell r="R1255" t="str">
            <v>COTS</v>
          </cell>
          <cell r="S1255" t="str">
            <v>Advanced PD and Tech</v>
          </cell>
          <cell r="T1255" t="str">
            <v>-</v>
          </cell>
          <cell r="U1255" t="str">
            <v>HWU18</v>
          </cell>
          <cell r="V1255" t="str">
            <v>BDOBBIN4</v>
          </cell>
          <cell r="W1255" t="str">
            <v>gbeera</v>
          </cell>
          <cell r="X1255" t="str">
            <v>ykresnin</v>
          </cell>
          <cell r="Y1255" t="str">
            <v>ERAJKUM2</v>
          </cell>
          <cell r="Z1255" t="str">
            <v>-</v>
          </cell>
          <cell r="AA1255" t="str">
            <v>-</v>
          </cell>
          <cell r="AB1255" t="str">
            <v>No</v>
          </cell>
          <cell r="AC1255" t="str">
            <v>No</v>
          </cell>
          <cell r="AD1255" t="str">
            <v>No</v>
          </cell>
          <cell r="AE1255" t="str">
            <v>Design and build Printed Circuit Boards (PCBs) used by the Global eDrive Systems team.</v>
          </cell>
          <cell r="AG1255">
            <v>4</v>
          </cell>
          <cell r="AH1255" t="str">
            <v>EDC New Hypervisor</v>
          </cell>
          <cell r="AI1255" t="str">
            <v>TBD</v>
          </cell>
          <cell r="AJ1255" t="str">
            <v>COTS</v>
          </cell>
          <cell r="AK1255" t="str">
            <v>See ISIT comments</v>
          </cell>
          <cell r="AQ1255" t="str">
            <v>SQL</v>
          </cell>
          <cell r="AR1255" t="str">
            <v>On-Prem</v>
          </cell>
          <cell r="AS1255" t="str">
            <v>TBD</v>
          </cell>
          <cell r="AT1255" t="str">
            <v>Vendor has been engaged to ensure support for the migration to the new environment.</v>
          </cell>
          <cell r="AV1255" t="str">
            <v>Migrate/Rewrite ONLY heavy batch/reporting jobs to GCP</v>
          </cell>
        </row>
        <row r="1256">
          <cell r="A1256">
            <v>57190</v>
          </cell>
          <cell r="B1256" t="str">
            <v>RS&amp;W PLANISWARE / OPERATING PLAN</v>
          </cell>
          <cell r="C1256" t="str">
            <v>In Production</v>
          </cell>
          <cell r="D1256" t="str">
            <v>RSWPLW</v>
          </cell>
          <cell r="E1256" t="str">
            <v>ISIT</v>
          </cell>
          <cell r="F1256" t="str">
            <v>SBONNICI</v>
          </cell>
          <cell r="G1256" t="str">
            <v>KRAMMOHA</v>
          </cell>
          <cell r="H1256" t="str">
            <v>ESANKARA</v>
          </cell>
          <cell r="I1256" t="str">
            <v>JLUCAS1</v>
          </cell>
          <cell r="J1256" t="str">
            <v>YES</v>
          </cell>
          <cell r="K1256" t="str">
            <v>Silver</v>
          </cell>
          <cell r="L1256" t="str">
            <v>Non S-Ox</v>
          </cell>
          <cell r="M1256">
            <v>332</v>
          </cell>
          <cell r="N1256" t="str">
            <v>No</v>
          </cell>
          <cell r="O1256" t="str">
            <v>Yes</v>
          </cell>
          <cell r="P1256">
            <v>41942</v>
          </cell>
          <cell r="Q1256" t="str">
            <v>-</v>
          </cell>
          <cell r="R1256" t="str">
            <v>COTS</v>
          </cell>
          <cell r="S1256" t="str">
            <v>PD Operations and Quality</v>
          </cell>
          <cell r="T1256" t="str">
            <v>-</v>
          </cell>
          <cell r="U1256" t="str">
            <v>bmocadlo</v>
          </cell>
          <cell r="V1256" t="str">
            <v>STAYL100</v>
          </cell>
          <cell r="W1256" t="str">
            <v>vhanuman</v>
          </cell>
          <cell r="X1256" t="str">
            <v>ORODRI68</v>
          </cell>
          <cell r="Y1256" t="str">
            <v>vharikr2</v>
          </cell>
          <cell r="Z1256" t="str">
            <v>stayl100</v>
          </cell>
          <cell r="AA1256" t="str">
            <v>-</v>
          </cell>
          <cell r="AB1256" t="str">
            <v>No</v>
          </cell>
          <cell r="AC1256" t="str">
            <v>Yes</v>
          </cell>
          <cell r="AD1256" t="str">
            <v>No</v>
          </cell>
          <cell r="AE1256" t="str">
            <v>RS&amp;W Planisware / Operating Plan [Resource, Staffing and Workload] is an internally hosted web application that supports common business practices / collaboration as a single source of information ensuring the right resources, at the right time (increasing resource utilization), integration of estimation models into a resource management solution and proactively detect,  avoid cost overruns, and budget reconciliation to manage workload and program resources globally.</v>
          </cell>
          <cell r="AG1256">
            <v>22</v>
          </cell>
          <cell r="AH1256" t="str">
            <v xml:space="preserve">Complete Migration to SaaS </v>
          </cell>
          <cell r="AI1256" t="str">
            <v>Q4 2026</v>
          </cell>
          <cell r="AL1256" t="str">
            <v>WAS - Traditional</v>
          </cell>
          <cell r="AM1256" t="str">
            <v>Version Upgrade</v>
          </cell>
          <cell r="AN1256" t="str">
            <v>TBD</v>
          </cell>
          <cell r="AR1256" t="str">
            <v>Modernize to Cloud Databases</v>
          </cell>
        </row>
        <row r="1257">
          <cell r="A1257">
            <v>98</v>
          </cell>
          <cell r="B1257" t="str">
            <v>MRS: Management Reporting System</v>
          </cell>
          <cell r="C1257" t="str">
            <v>In Production</v>
          </cell>
          <cell r="D1257" t="str">
            <v>MRS98</v>
          </cell>
          <cell r="E1257" t="str">
            <v>M&amp;S Tech</v>
          </cell>
          <cell r="F1257" t="str">
            <v>KPINNU</v>
          </cell>
          <cell r="G1257" t="str">
            <v>KHILLERT</v>
          </cell>
          <cell r="H1257" t="str">
            <v>GAJAY</v>
          </cell>
          <cell r="I1257" t="str">
            <v>JHARPER2</v>
          </cell>
          <cell r="J1257" t="str">
            <v>NO</v>
          </cell>
          <cell r="K1257" t="str">
            <v>Silver</v>
          </cell>
          <cell r="L1257" t="str">
            <v>Non S-Ox</v>
          </cell>
          <cell r="M1257">
            <v>221</v>
          </cell>
          <cell r="N1257" t="str">
            <v>No</v>
          </cell>
          <cell r="O1257" t="str">
            <v>Yes</v>
          </cell>
          <cell r="P1257">
            <v>36268</v>
          </cell>
          <cell r="Q1257" t="str">
            <v>-</v>
          </cell>
          <cell r="R1257" t="str">
            <v>In-House</v>
          </cell>
          <cell r="S1257" t="str">
            <v>Ford Customer Service</v>
          </cell>
          <cell r="T1257" t="str">
            <v>Marketing, Sales and Service</v>
          </cell>
          <cell r="U1257" t="str">
            <v>dnorthco</v>
          </cell>
          <cell r="V1257" t="str">
            <v>JBOYER8</v>
          </cell>
          <cell r="W1257" t="str">
            <v>CTEDDING</v>
          </cell>
          <cell r="X1257" t="str">
            <v>knimesh1</v>
          </cell>
          <cell r="Y1257" t="str">
            <v>GBONUTTI</v>
          </cell>
          <cell r="Z1257" t="str">
            <v>sguffey</v>
          </cell>
          <cell r="AA1257" t="str">
            <v>jmacke27</v>
          </cell>
          <cell r="AB1257" t="str">
            <v>No</v>
          </cell>
          <cell r="AC1257" t="str">
            <v>No</v>
          </cell>
          <cell r="AD1257" t="str">
            <v>No</v>
          </cell>
          <cell r="AE1257" t="str">
            <v>Data warehouse which contains all of the information necessary to meet the business analysis and reporting needs of FCSD's North American business activities.</v>
          </cell>
          <cell r="AF1257" t="str">
            <v>NA</v>
          </cell>
          <cell r="AI1257">
            <v>0</v>
          </cell>
          <cell r="AT1257" t="str">
            <v xml:space="preserve">142 Mainframe - JCL and COBOL Modules need to be rewritten in GCP </v>
          </cell>
          <cell r="AU1257" t="str">
            <v>YES</v>
          </cell>
          <cell r="AV1257" t="str">
            <v>Rewrite apps to GCP</v>
          </cell>
          <cell r="AW1257" t="str">
            <v>Q4 2025</v>
          </cell>
        </row>
        <row r="1258">
          <cell r="A1258">
            <v>106</v>
          </cell>
          <cell r="B1258" t="str">
            <v>STARS:  Standardized Training and Resource System</v>
          </cell>
          <cell r="C1258" t="str">
            <v>In Production</v>
          </cell>
          <cell r="D1258" t="str">
            <v>STARS106</v>
          </cell>
          <cell r="E1258" t="str">
            <v>M&amp;S Tech</v>
          </cell>
          <cell r="F1258" t="str">
            <v>NKANDULA</v>
          </cell>
          <cell r="G1258" t="str">
            <v>JLEWIS10</v>
          </cell>
          <cell r="H1258" t="str">
            <v>PCHERUK2</v>
          </cell>
          <cell r="I1258" t="str">
            <v>JHARPER2</v>
          </cell>
          <cell r="J1258" t="str">
            <v>NO</v>
          </cell>
          <cell r="K1258" t="str">
            <v>Silver</v>
          </cell>
          <cell r="L1258" t="str">
            <v>Non S-Ox</v>
          </cell>
          <cell r="M1258">
            <v>321</v>
          </cell>
          <cell r="N1258" t="str">
            <v>No</v>
          </cell>
          <cell r="O1258" t="str">
            <v>Yes</v>
          </cell>
          <cell r="P1258">
            <v>37528</v>
          </cell>
          <cell r="Q1258" t="str">
            <v>-</v>
          </cell>
          <cell r="R1258" t="str">
            <v>In-House</v>
          </cell>
          <cell r="S1258" t="str">
            <v>Marketing &amp; Sales</v>
          </cell>
          <cell r="T1258" t="str">
            <v>Marketing, Sales and Service</v>
          </cell>
          <cell r="U1258" t="str">
            <v>pallenri</v>
          </cell>
          <cell r="V1258" t="str">
            <v>LCAMAJ</v>
          </cell>
          <cell r="W1258" t="str">
            <v>dheathc5</v>
          </cell>
          <cell r="X1258" t="str">
            <v>agadepa1</v>
          </cell>
          <cell r="Y1258" t="str">
            <v>sgerard8</v>
          </cell>
          <cell r="Z1258" t="str">
            <v>vvisal</v>
          </cell>
          <cell r="AA1258" t="str">
            <v>MSREE</v>
          </cell>
          <cell r="AB1258" t="str">
            <v>Yes</v>
          </cell>
          <cell r="AC1258" t="str">
            <v>Yes</v>
          </cell>
          <cell r="AD1258" t="str">
            <v>Yes</v>
          </cell>
          <cell r="AE1258" t="str">
            <v>STARS is a Learning Management System used by dealer personnel globally.  Learners can register for classes, look up their training history, and view their certification planner that informs them of their training gap based on their declared job specialty.  STARS helps deliver on the divisional goals of fix it right the first time.</v>
          </cell>
          <cell r="AF1258" t="str">
            <v xml:space="preserve">Global </v>
          </cell>
          <cell r="AH1258" t="str">
            <v>Will be Decommissioned</v>
          </cell>
          <cell r="AI1258" t="str">
            <v>Q1 2025</v>
          </cell>
          <cell r="AL1258" t="str">
            <v>WAS, Struts, Springboot (Java &gt;= 17)</v>
          </cell>
          <cell r="AM1258" t="str">
            <v>Rewrite</v>
          </cell>
          <cell r="AN1258" t="str">
            <v>Q1 2025</v>
          </cell>
          <cell r="AO1258" t="str">
            <v>App rewrite (to ANgular 17, Java 17)will be completed by 1 Q, 2025</v>
          </cell>
          <cell r="AR1258" t="str">
            <v>Modernize to Cloud Databases</v>
          </cell>
          <cell r="AS1258" t="str">
            <v>Q4 2027</v>
          </cell>
          <cell r="AT1258" t="str">
            <v>Using DB2
PostGres</v>
          </cell>
          <cell r="AU1258" t="str">
            <v>YES</v>
          </cell>
          <cell r="AV1258" t="str">
            <v>Rewrite apps to GCP</v>
          </cell>
          <cell r="AW1258" t="str">
            <v>Q4 2027</v>
          </cell>
          <cell r="AX1258" t="str">
            <v>STARS UI rewrite to Angular is completed. Mainframe Cobol stored procedures and batch programs need to be rewritten to Java Spring Boot.</v>
          </cell>
        </row>
        <row r="1259">
          <cell r="A1259">
            <v>107</v>
          </cell>
          <cell r="B1259" t="str">
            <v>UDB: Unified Data Base</v>
          </cell>
          <cell r="C1259" t="str">
            <v>In Production</v>
          </cell>
          <cell r="D1259" t="str">
            <v>UDB</v>
          </cell>
          <cell r="E1259" t="str">
            <v>M&amp;S Tech</v>
          </cell>
          <cell r="F1259" t="str">
            <v>KPINNU</v>
          </cell>
          <cell r="G1259" t="str">
            <v>KHILLERT</v>
          </cell>
          <cell r="H1259" t="str">
            <v>GBONUTTI</v>
          </cell>
          <cell r="I1259" t="str">
            <v>JHARPER2</v>
          </cell>
          <cell r="J1259" t="str">
            <v>NO</v>
          </cell>
          <cell r="K1259" t="str">
            <v>Silver</v>
          </cell>
          <cell r="L1259" t="str">
            <v>Non S-Ox</v>
          </cell>
          <cell r="M1259">
            <v>221</v>
          </cell>
          <cell r="N1259" t="str">
            <v>No</v>
          </cell>
          <cell r="O1259" t="str">
            <v>Yes</v>
          </cell>
          <cell r="P1259">
            <v>36474</v>
          </cell>
          <cell r="Q1259" t="str">
            <v>-</v>
          </cell>
          <cell r="R1259" t="str">
            <v>In-House</v>
          </cell>
          <cell r="S1259" t="str">
            <v>Marketing &amp; Sales</v>
          </cell>
          <cell r="T1259" t="str">
            <v>Marketing, Sales and Service</v>
          </cell>
          <cell r="U1259" t="str">
            <v>dnorthco</v>
          </cell>
          <cell r="V1259" t="str">
            <v>JBOYER8</v>
          </cell>
          <cell r="W1259" t="str">
            <v>CTEDDING</v>
          </cell>
          <cell r="X1259" t="str">
            <v>vramamu3</v>
          </cell>
          <cell r="Y1259" t="str">
            <v>GAJAY</v>
          </cell>
          <cell r="Z1259" t="str">
            <v>tbares</v>
          </cell>
          <cell r="AA1259" t="str">
            <v>bromans2</v>
          </cell>
          <cell r="AB1259" t="str">
            <v>No</v>
          </cell>
          <cell r="AC1259" t="str">
            <v>Yes</v>
          </cell>
          <cell r="AD1259" t="str">
            <v>No</v>
          </cell>
          <cell r="AE1259" t="str">
            <v>Data warehouse of which contains dealership repair order and part inventory information</v>
          </cell>
          <cell r="AF1259" t="str">
            <v>NA</v>
          </cell>
          <cell r="AI1259">
            <v>0</v>
          </cell>
          <cell r="AL1259" t="str">
            <v>WAS</v>
          </cell>
          <cell r="AM1259" t="str">
            <v>Rewrite</v>
          </cell>
          <cell r="AN1259" t="str">
            <v>Q4 2025</v>
          </cell>
          <cell r="AO1259" t="str">
            <v>6 services will migrate to Cloud Run</v>
          </cell>
          <cell r="AR1259" t="str">
            <v>Will be Decommissioned</v>
          </cell>
          <cell r="AS1259">
            <v>45961</v>
          </cell>
          <cell r="AU1259" t="str">
            <v>YES</v>
          </cell>
          <cell r="AV1259" t="str">
            <v>Rewrite apps to GCP</v>
          </cell>
          <cell r="AW1259" t="str">
            <v>Q4 2025</v>
          </cell>
        </row>
        <row r="1260">
          <cell r="A1260">
            <v>108</v>
          </cell>
          <cell r="B1260" t="str">
            <v>WINS:  Wholesale Incentive System</v>
          </cell>
          <cell r="C1260" t="str">
            <v>In Production</v>
          </cell>
          <cell r="D1260" t="str">
            <v>WINS</v>
          </cell>
          <cell r="E1260" t="str">
            <v>M&amp;S Tech</v>
          </cell>
          <cell r="F1260" t="str">
            <v>VMUTHUPA</v>
          </cell>
          <cell r="G1260" t="str">
            <v>RANANDAL</v>
          </cell>
          <cell r="H1260" t="str">
            <v>PP5</v>
          </cell>
          <cell r="I1260" t="str">
            <v>MPREETH6</v>
          </cell>
          <cell r="J1260" t="str">
            <v>NO</v>
          </cell>
          <cell r="K1260" t="str">
            <v>Gold</v>
          </cell>
          <cell r="L1260" t="str">
            <v>Non S-Ox</v>
          </cell>
          <cell r="M1260">
            <v>221</v>
          </cell>
          <cell r="N1260" t="str">
            <v>No</v>
          </cell>
          <cell r="O1260" t="str">
            <v>Yes</v>
          </cell>
          <cell r="P1260">
            <v>36527</v>
          </cell>
          <cell r="Q1260" t="str">
            <v>-</v>
          </cell>
          <cell r="R1260" t="str">
            <v>In-House</v>
          </cell>
          <cell r="S1260" t="str">
            <v>Ford Customer Service</v>
          </cell>
          <cell r="T1260" t="str">
            <v>-</v>
          </cell>
          <cell r="U1260" t="str">
            <v>nmehill</v>
          </cell>
          <cell r="V1260" t="str">
            <v>KPETRILL</v>
          </cell>
          <cell r="W1260" t="str">
            <v>gsudha3</v>
          </cell>
          <cell r="X1260" t="str">
            <v>rrajes33</v>
          </cell>
          <cell r="Y1260" t="str">
            <v>krames26</v>
          </cell>
          <cell r="Z1260" t="str">
            <v>KPETRILL</v>
          </cell>
          <cell r="AA1260" t="str">
            <v>PKOLINSK</v>
          </cell>
          <cell r="AB1260" t="str">
            <v>No</v>
          </cell>
          <cell r="AC1260" t="str">
            <v>No</v>
          </cell>
          <cell r="AD1260" t="str">
            <v>No</v>
          </cell>
          <cell r="AE1260" t="str">
            <v>The Wholesale incentive systems supports the FCSD automotive service parts after market business.  The after market business has long been a major profit center for Ford Motor Co.  A key element of the FCSD Business growth strategy is increased wholesale parts sales through US Ford and Lincoln-Mercury dealers.  Integral to the strategy is the payment of wholesale incentives on those parts where net pricing constitutes an unacceptable revenue loss. There is no direct interface between WINS and the dealers.  Dealers interface with WINS via a second shadow application called 'WINS on the Web' which is administered by Archway.</v>
          </cell>
          <cell r="AF1260" t="str">
            <v>NA</v>
          </cell>
          <cell r="AH1260" t="str">
            <v>Will be Decommissioned</v>
          </cell>
          <cell r="AI1260" t="str">
            <v>Q4 2026</v>
          </cell>
          <cell r="AK1260" t="str">
            <v>MF app currently in on-prem</v>
          </cell>
          <cell r="AR1260" t="str">
            <v>Will be Decommissioned</v>
          </cell>
          <cell r="AS1260" t="str">
            <v>Q4 2026</v>
          </cell>
          <cell r="AT1260" t="str">
            <v>90%of mainframe jobs already decommissioned. 10%Pass through functionality yet to be decommission. Feasibility study is planned for 2025 for moving the 10% mainframe jobs to One magnify.</v>
          </cell>
          <cell r="AU1260" t="str">
            <v>YES</v>
          </cell>
          <cell r="AV1260" t="str">
            <v>Will be Decommissioned</v>
          </cell>
          <cell r="AW1260" t="str">
            <v>Q4 2026</v>
          </cell>
          <cell r="AX1260" t="str">
            <v>90%of mainframe jobs already decommissioned. 10%Pass through functionality yet to be decommission. Feasibility study is planned for 2025 for moving the 10% mainframe jobs to One magnify.</v>
          </cell>
        </row>
        <row r="1261">
          <cell r="A1261">
            <v>196</v>
          </cell>
          <cell r="B1261" t="str">
            <v>FIMPS:  Fleet Incentive Marketing Program System</v>
          </cell>
          <cell r="C1261" t="str">
            <v>In Production</v>
          </cell>
          <cell r="D1261" t="str">
            <v>FIMPS</v>
          </cell>
          <cell r="E1261" t="str">
            <v>M&amp;S Tech</v>
          </cell>
          <cell r="F1261" t="str">
            <v>VMUTHUPA</v>
          </cell>
          <cell r="G1261" t="str">
            <v>RANANDAL</v>
          </cell>
          <cell r="H1261" t="str">
            <v>PP5</v>
          </cell>
          <cell r="I1261" t="str">
            <v>MPREETH6</v>
          </cell>
          <cell r="J1261" t="str">
            <v>NO</v>
          </cell>
          <cell r="K1261" t="str">
            <v>Silver</v>
          </cell>
          <cell r="L1261" t="str">
            <v>S-Ox In Scope</v>
          </cell>
          <cell r="M1261">
            <v>232</v>
          </cell>
          <cell r="N1261" t="str">
            <v>No</v>
          </cell>
          <cell r="O1261" t="str">
            <v>Yes</v>
          </cell>
          <cell r="P1261">
            <v>36100</v>
          </cell>
          <cell r="Q1261" t="str">
            <v>-</v>
          </cell>
          <cell r="R1261" t="str">
            <v>In-House</v>
          </cell>
          <cell r="S1261" t="str">
            <v>Finance</v>
          </cell>
          <cell r="T1261" t="str">
            <v>-</v>
          </cell>
          <cell r="U1261" t="str">
            <v>CDANIE68</v>
          </cell>
          <cell r="V1261" t="str">
            <v>MFADLAL1</v>
          </cell>
          <cell r="W1261" t="str">
            <v>gsudha3</v>
          </cell>
          <cell r="X1261" t="str">
            <v>rrajes33</v>
          </cell>
          <cell r="Y1261" t="str">
            <v>krames26</v>
          </cell>
          <cell r="Z1261" t="str">
            <v>AFLEIG</v>
          </cell>
          <cell r="AA1261" t="str">
            <v>ckelly3</v>
          </cell>
          <cell r="AB1261" t="str">
            <v>No</v>
          </cell>
          <cell r="AC1261" t="str">
            <v>Yes</v>
          </cell>
          <cell r="AD1261" t="str">
            <v>No</v>
          </cell>
          <cell r="AE1261" t="str">
            <v>FIMPS controls incentive payment processing for NAFLRO, integrated with CPA, the Extended   Service Plan system (ESP) and the Qualified Vehicle Modifier system (QVM).  Continuous review edits for post-release off-invoice government price concessions, CPA and national fleet incentives are designed to comply with corporate internal control requirements.</v>
          </cell>
          <cell r="AF1261" t="str">
            <v>NA</v>
          </cell>
          <cell r="AH1261" t="str">
            <v>Will be Decommissioned</v>
          </cell>
          <cell r="AI1261" t="str">
            <v>Q4 2026</v>
          </cell>
          <cell r="AK1261" t="str">
            <v>MF app currently in on-prem</v>
          </cell>
          <cell r="AR1261" t="str">
            <v>Will be Decommissioned</v>
          </cell>
          <cell r="AS1261" t="str">
            <v>Q4 2026</v>
          </cell>
          <cell r="AT1261" t="str">
            <v>DBs will be merged with Vincent Suite of Apps</v>
          </cell>
          <cell r="AU1261" t="str">
            <v>YES</v>
          </cell>
          <cell r="AV1261" t="str">
            <v>Will be Decommissioned</v>
          </cell>
          <cell r="AW1261" t="str">
            <v>Q4 2026</v>
          </cell>
          <cell r="AX1261" t="str">
            <v>ongoing work to merge with Vincent suite of Apps</v>
          </cell>
        </row>
        <row r="1262">
          <cell r="A1262">
            <v>204</v>
          </cell>
          <cell r="B1262" t="str">
            <v>Conceps</v>
          </cell>
          <cell r="C1262" t="str">
            <v>In Production</v>
          </cell>
          <cell r="D1262" t="str">
            <v>CN204</v>
          </cell>
          <cell r="E1262" t="str">
            <v>M&amp;S Tech</v>
          </cell>
          <cell r="F1262" t="str">
            <v>FHIRSH</v>
          </cell>
          <cell r="G1262" t="str">
            <v>JEISIMIN</v>
          </cell>
          <cell r="H1262" t="str">
            <v>SJINGILI</v>
          </cell>
          <cell r="I1262" t="str">
            <v>CKEMPSKI</v>
          </cell>
          <cell r="J1262" t="str">
            <v>NO</v>
          </cell>
          <cell r="K1262" t="str">
            <v>Silver</v>
          </cell>
          <cell r="L1262" t="str">
            <v>S-Ox In Scope</v>
          </cell>
          <cell r="M1262">
            <v>233</v>
          </cell>
          <cell r="N1262" t="str">
            <v>No</v>
          </cell>
          <cell r="O1262" t="str">
            <v>Yes</v>
          </cell>
          <cell r="P1262">
            <v>33603</v>
          </cell>
          <cell r="Q1262" t="str">
            <v>-</v>
          </cell>
          <cell r="R1262" t="str">
            <v>In-House</v>
          </cell>
          <cell r="S1262" t="str">
            <v>Marketing &amp; Sales</v>
          </cell>
          <cell r="T1262" t="str">
            <v>Marketing, Sales and Service</v>
          </cell>
          <cell r="U1262" t="str">
            <v>mprybys</v>
          </cell>
          <cell r="V1262" t="str">
            <v>KADAMS12</v>
          </cell>
          <cell r="W1262" t="str">
            <v>-</v>
          </cell>
          <cell r="X1262" t="str">
            <v>vkuchula</v>
          </cell>
          <cell r="Y1262" t="str">
            <v>rrema</v>
          </cell>
          <cell r="Z1262" t="str">
            <v>jsmit123</v>
          </cell>
          <cell r="AA1262" t="str">
            <v>treith</v>
          </cell>
          <cell r="AB1262" t="str">
            <v>Yes</v>
          </cell>
          <cell r="AC1262" t="str">
            <v>No</v>
          </cell>
          <cell r="AD1262" t="str">
            <v>No</v>
          </cell>
          <cell r="AE1262" t="str">
            <v>Online order entry system that allows dealers/fleets to immedidately and accurately configure, edit, and price out vehicle orders, and submit orders.  New orders, alterations (spec. changes), and cancellations are supported.  NOTE: also included within application is VSPS table maintenance; SERL and CPM   / Old Acronym : CN  SLA 1, CIA 2,3,3</v>
          </cell>
          <cell r="AI1262">
            <v>0</v>
          </cell>
          <cell r="AU1262" t="str">
            <v>YES</v>
          </cell>
          <cell r="AV1262" t="str">
            <v>Optimize MF - MIPs reduction</v>
          </cell>
          <cell r="AW1262" t="str">
            <v>Q3 2027</v>
          </cell>
        </row>
        <row r="1263">
          <cell r="A1263">
            <v>206</v>
          </cell>
          <cell r="B1263" t="str">
            <v>Mech Spec System</v>
          </cell>
          <cell r="C1263" t="str">
            <v>In Production</v>
          </cell>
          <cell r="D1263" t="str">
            <v>MechSpec</v>
          </cell>
          <cell r="E1263" t="str">
            <v>M&amp;S Tech</v>
          </cell>
          <cell r="F1263" t="str">
            <v>FHIRSH</v>
          </cell>
          <cell r="G1263" t="str">
            <v>JEISIMIN</v>
          </cell>
          <cell r="H1263" t="str">
            <v>SJINGILI</v>
          </cell>
          <cell r="I1263" t="str">
            <v>CKEMPSKI</v>
          </cell>
          <cell r="J1263" t="str">
            <v>NO</v>
          </cell>
          <cell r="K1263" t="str">
            <v>Silver</v>
          </cell>
          <cell r="L1263" t="str">
            <v>Non S-Ox</v>
          </cell>
          <cell r="M1263">
            <v>112</v>
          </cell>
          <cell r="N1263" t="str">
            <v>No</v>
          </cell>
          <cell r="O1263" t="str">
            <v>Yes</v>
          </cell>
          <cell r="P1263">
            <v>33603</v>
          </cell>
          <cell r="Q1263" t="str">
            <v>-</v>
          </cell>
          <cell r="R1263" t="str">
            <v>In-House</v>
          </cell>
          <cell r="S1263" t="str">
            <v>Manufacturing Staffs</v>
          </cell>
          <cell r="T1263" t="str">
            <v>Marketing, Sales and Service</v>
          </cell>
          <cell r="U1263" t="str">
            <v>jstesia1</v>
          </cell>
          <cell r="V1263" t="str">
            <v>BWATKINS</v>
          </cell>
          <cell r="W1263" t="str">
            <v>-</v>
          </cell>
          <cell r="X1263" t="str">
            <v>vkuchula</v>
          </cell>
          <cell r="Y1263" t="str">
            <v>rrema</v>
          </cell>
          <cell r="Z1263" t="str">
            <v>jsmit123</v>
          </cell>
          <cell r="AA1263" t="str">
            <v>mosann</v>
          </cell>
          <cell r="AB1263" t="str">
            <v>No</v>
          </cell>
          <cell r="AC1263" t="str">
            <v>No</v>
          </cell>
          <cell r="AD1263" t="str">
            <v>No</v>
          </cell>
          <cell r="AE1263" t="str">
            <v>The Mech Spec System is a batch mainframe application which edits order amendments on the VSO, Cancellation, Spec Change and Re-Bill transactions for North American Marketing &amp; Sales and then forwards the transactions to the appopriate systems for further processing. SLA 1, CIA 1,1,2</v>
          </cell>
          <cell r="AI1263">
            <v>0</v>
          </cell>
          <cell r="AU1263" t="str">
            <v>YES</v>
          </cell>
          <cell r="AV1263" t="str">
            <v>Optimize MF - MIPs reduction</v>
          </cell>
          <cell r="AW1263" t="str">
            <v>Q3 2027</v>
          </cell>
        </row>
        <row r="1264">
          <cell r="A1264">
            <v>207</v>
          </cell>
          <cell r="B1264" t="str">
            <v>North American Vehicle Information System</v>
          </cell>
          <cell r="C1264" t="str">
            <v>In Production</v>
          </cell>
          <cell r="D1264" t="str">
            <v>NAVIS</v>
          </cell>
          <cell r="E1264" t="str">
            <v>M&amp;S Tech</v>
          </cell>
          <cell r="F1264" t="str">
            <v>FHIRSH</v>
          </cell>
          <cell r="G1264" t="str">
            <v>VDONTHY</v>
          </cell>
          <cell r="H1264" t="str">
            <v>NGUDIME1</v>
          </cell>
          <cell r="I1264" t="str">
            <v>CKEMPSKI</v>
          </cell>
          <cell r="J1264" t="str">
            <v>NO</v>
          </cell>
          <cell r="K1264" t="str">
            <v>Silver</v>
          </cell>
          <cell r="L1264" t="str">
            <v>S-Ox In Scope</v>
          </cell>
          <cell r="M1264">
            <v>333</v>
          </cell>
          <cell r="N1264" t="str">
            <v>No</v>
          </cell>
          <cell r="O1264" t="str">
            <v>Yes</v>
          </cell>
          <cell r="P1264">
            <v>33603</v>
          </cell>
          <cell r="Q1264">
            <v>47848</v>
          </cell>
          <cell r="R1264" t="str">
            <v>In-House</v>
          </cell>
          <cell r="S1264" t="str">
            <v>Marketing &amp; Sales</v>
          </cell>
          <cell r="T1264" t="str">
            <v>Marketing, Sales and Service</v>
          </cell>
          <cell r="U1264" t="str">
            <v>dborg3</v>
          </cell>
          <cell r="V1264" t="str">
            <v>KADAMS12</v>
          </cell>
          <cell r="W1264" t="str">
            <v>jrepaka</v>
          </cell>
          <cell r="X1264" t="str">
            <v>mrawat</v>
          </cell>
          <cell r="Y1264" t="str">
            <v>MLIZARDO</v>
          </cell>
          <cell r="Z1264" t="str">
            <v>mprybys</v>
          </cell>
          <cell r="AA1264" t="str">
            <v>ksimps23</v>
          </cell>
          <cell r="AB1264" t="str">
            <v>No</v>
          </cell>
          <cell r="AC1264" t="str">
            <v>Yes</v>
          </cell>
          <cell r="AD1264" t="str">
            <v>Yes</v>
          </cell>
          <cell r="AE1264" t="str">
            <v>Corporate respository of all north american vehicle information. SLA 1 CIA 3,3,3</v>
          </cell>
          <cell r="AF1264" t="str">
            <v>NA</v>
          </cell>
          <cell r="AI1264">
            <v>0</v>
          </cell>
          <cell r="AR1264" t="str">
            <v>Will be Decommissioned</v>
          </cell>
          <cell r="AS1264" t="str">
            <v>Q4 2026</v>
          </cell>
          <cell r="AU1264" t="str">
            <v>YES</v>
          </cell>
          <cell r="AV1264" t="str">
            <v>Will be Decommissioned</v>
          </cell>
          <cell r="AW1264" t="str">
            <v>Q4 2026</v>
          </cell>
        </row>
        <row r="1265">
          <cell r="A1265">
            <v>208</v>
          </cell>
          <cell r="B1265" t="str">
            <v>Order History</v>
          </cell>
          <cell r="C1265" t="str">
            <v>In Production</v>
          </cell>
          <cell r="D1265" t="str">
            <v>OHist</v>
          </cell>
          <cell r="E1265" t="str">
            <v>M&amp;S Tech</v>
          </cell>
          <cell r="F1265" t="str">
            <v>FHIRSH</v>
          </cell>
          <cell r="G1265" t="str">
            <v>JEISIMIN</v>
          </cell>
          <cell r="H1265" t="str">
            <v>SJINGILI</v>
          </cell>
          <cell r="I1265" t="str">
            <v>CKEMPSKI</v>
          </cell>
          <cell r="J1265" t="str">
            <v>NO</v>
          </cell>
          <cell r="K1265" t="str">
            <v>Silver</v>
          </cell>
          <cell r="L1265" t="str">
            <v>Non S-Ox</v>
          </cell>
          <cell r="M1265">
            <v>111</v>
          </cell>
          <cell r="N1265" t="str">
            <v>No</v>
          </cell>
          <cell r="O1265" t="str">
            <v>Yes</v>
          </cell>
          <cell r="P1265">
            <v>33603</v>
          </cell>
          <cell r="Q1265" t="str">
            <v>-</v>
          </cell>
          <cell r="R1265" t="str">
            <v>In-House</v>
          </cell>
          <cell r="S1265" t="str">
            <v>Marketing &amp; Sales</v>
          </cell>
          <cell r="T1265" t="str">
            <v>Marketing, Sales and Service</v>
          </cell>
          <cell r="U1265" t="str">
            <v>mprybys</v>
          </cell>
          <cell r="V1265" t="str">
            <v>KADAMS12</v>
          </cell>
          <cell r="W1265" t="str">
            <v>-</v>
          </cell>
          <cell r="X1265" t="str">
            <v>vkuchula</v>
          </cell>
          <cell r="Y1265" t="str">
            <v>rrema</v>
          </cell>
          <cell r="Z1265" t="str">
            <v>-</v>
          </cell>
          <cell r="AA1265" t="str">
            <v>-</v>
          </cell>
          <cell r="AB1265" t="str">
            <v>No</v>
          </cell>
          <cell r="AC1265" t="str">
            <v>No</v>
          </cell>
          <cell r="AD1265" t="str">
            <v>No</v>
          </cell>
          <cell r="AE1265" t="str">
            <v>Batch and online processes to provide view of a historical log of transactions processed against orders on the USOB. SLA1  CIA 1,1,1</v>
          </cell>
          <cell r="AI1265">
            <v>0</v>
          </cell>
          <cell r="AU1265" t="str">
            <v>YES</v>
          </cell>
          <cell r="AV1265" t="str">
            <v>Will be Decommissioned</v>
          </cell>
          <cell r="AW1265" t="str">
            <v>Q3 2027</v>
          </cell>
        </row>
        <row r="1266">
          <cell r="A1266">
            <v>210</v>
          </cell>
          <cell r="B1266" t="str">
            <v>VOEDIT &amp; Import System</v>
          </cell>
          <cell r="C1266" t="str">
            <v>In Production</v>
          </cell>
          <cell r="D1266" t="str">
            <v>VOEDIT</v>
          </cell>
          <cell r="E1266" t="str">
            <v>M&amp;S Tech</v>
          </cell>
          <cell r="F1266" t="str">
            <v>FHIRSH</v>
          </cell>
          <cell r="G1266" t="str">
            <v>JEISIMIN</v>
          </cell>
          <cell r="H1266" t="str">
            <v>SJINGILI</v>
          </cell>
          <cell r="I1266" t="str">
            <v>CKEMPSKI</v>
          </cell>
          <cell r="J1266" t="str">
            <v>NO</v>
          </cell>
          <cell r="K1266" t="str">
            <v>Silver</v>
          </cell>
          <cell r="L1266" t="str">
            <v>S-Ox In Scope</v>
          </cell>
          <cell r="M1266">
            <v>112</v>
          </cell>
          <cell r="N1266" t="str">
            <v>No</v>
          </cell>
          <cell r="O1266" t="str">
            <v>Yes</v>
          </cell>
          <cell r="P1266">
            <v>33603</v>
          </cell>
          <cell r="Q1266" t="str">
            <v>-</v>
          </cell>
          <cell r="R1266" t="str">
            <v>In-House</v>
          </cell>
          <cell r="S1266" t="str">
            <v>Manufacturing Staffs</v>
          </cell>
          <cell r="T1266" t="str">
            <v>Marketing, Sales and Service</v>
          </cell>
          <cell r="U1266" t="str">
            <v>dhiltz</v>
          </cell>
          <cell r="V1266" t="str">
            <v>BWATKINS</v>
          </cell>
          <cell r="W1266" t="str">
            <v>-</v>
          </cell>
          <cell r="X1266" t="str">
            <v>vkuchula</v>
          </cell>
          <cell r="Y1266" t="str">
            <v>rrema</v>
          </cell>
          <cell r="Z1266" t="str">
            <v>jsmit123</v>
          </cell>
          <cell r="AA1266" t="str">
            <v>mschmuc3</v>
          </cell>
          <cell r="AB1266" t="str">
            <v>No</v>
          </cell>
          <cell r="AC1266" t="str">
            <v>No</v>
          </cell>
          <cell r="AD1266" t="str">
            <v>No</v>
          </cell>
          <cell r="AE1266" t="str">
            <v>The VO-EDIT System edits the Vehicle Order Image of new orders and order amendments.  The buildable orders will be sent to MP&amp;L.  VO-Edit also checks for the maximum plant capacity for buildable orders.  VO-Edit also updates all downstream systems with order status. SLA 1, CIA 1,1,2</v>
          </cell>
          <cell r="AI1266">
            <v>0</v>
          </cell>
          <cell r="AU1266" t="str">
            <v>YES</v>
          </cell>
          <cell r="AV1266" t="str">
            <v>Will be Decommissioned</v>
          </cell>
          <cell r="AW1266" t="str">
            <v>Q3 2027</v>
          </cell>
        </row>
        <row r="1267">
          <cell r="A1267">
            <v>212</v>
          </cell>
          <cell r="B1267" t="str">
            <v>Global Business Management Database</v>
          </cell>
          <cell r="C1267" t="str">
            <v>In Production</v>
          </cell>
          <cell r="D1267" t="str">
            <v>GBMDB</v>
          </cell>
          <cell r="E1267" t="str">
            <v>M&amp;S Tech</v>
          </cell>
          <cell r="F1267" t="str">
            <v>NKANDULA</v>
          </cell>
          <cell r="G1267" t="str">
            <v>JLEWIS10</v>
          </cell>
          <cell r="H1267" t="str">
            <v>TMCKEE2</v>
          </cell>
          <cell r="I1267" t="str">
            <v>JHARPER2</v>
          </cell>
          <cell r="J1267" t="str">
            <v>NO</v>
          </cell>
          <cell r="K1267" t="str">
            <v>Gold</v>
          </cell>
          <cell r="L1267" t="str">
            <v>Non S-Ox</v>
          </cell>
          <cell r="M1267">
            <v>212</v>
          </cell>
          <cell r="N1267" t="str">
            <v>No</v>
          </cell>
          <cell r="O1267" t="str">
            <v>Yes</v>
          </cell>
          <cell r="P1267">
            <v>35946</v>
          </cell>
          <cell r="Q1267" t="str">
            <v>-</v>
          </cell>
          <cell r="R1267" t="str">
            <v>In-House</v>
          </cell>
          <cell r="S1267" t="str">
            <v>Marketing &amp; Sales</v>
          </cell>
          <cell r="T1267" t="str">
            <v>Marketing, Sales and Service</v>
          </cell>
          <cell r="U1267" t="str">
            <v>jlemke6</v>
          </cell>
          <cell r="V1267" t="str">
            <v>SMIELLO</v>
          </cell>
          <cell r="W1267" t="str">
            <v>dheathc5</v>
          </cell>
          <cell r="X1267" t="str">
            <v>djarfas</v>
          </cell>
          <cell r="Y1267" t="str">
            <v>dswetha2</v>
          </cell>
          <cell r="Z1267" t="str">
            <v>smiello</v>
          </cell>
          <cell r="AA1267" t="str">
            <v>-</v>
          </cell>
          <cell r="AB1267" t="str">
            <v>No</v>
          </cell>
          <cell r="AC1267" t="str">
            <v>No</v>
          </cell>
          <cell r="AD1267" t="str">
            <v>No</v>
          </cell>
          <cell r="AE1267" t="str">
            <v>GBMDB is a Ford IT Business Led application to support an outside Vendor application called FBMI (SoA 2018-513).  Both applications are managed by the applicable Business Units.  The role of GBMDB is an integral application in creating/providing the following: Dealer Attributes, Dealer Association, Dealer Financial Statement, Sales, Registration, OneCX, Certified Pre-Owned, Lead Internet Sales, Extended Service Plan, Working Capital, Sales Expectancy, Dealer Billing, MMO Dealer Billing, NASA - Customer Billing, President's Award, NADA &amp; Performance data. GBMDB was totally redesigned in 2012, which resulted in the new ACR 2012-148.</v>
          </cell>
          <cell r="AI1267">
            <v>0</v>
          </cell>
          <cell r="AU1267" t="str">
            <v>YES</v>
          </cell>
          <cell r="AV1267" t="str">
            <v>Will be Decommissioned</v>
          </cell>
          <cell r="AW1267" t="str">
            <v>Q4 2027</v>
          </cell>
          <cell r="AX1267" t="str">
            <v>Move functionality into RNIB (53807) and decommission</v>
          </cell>
        </row>
        <row r="1268">
          <cell r="A1268">
            <v>338</v>
          </cell>
          <cell r="B1268" t="str">
            <v>Order Control</v>
          </cell>
          <cell r="C1268" t="str">
            <v>In Production</v>
          </cell>
          <cell r="D1268" t="str">
            <v>OC</v>
          </cell>
          <cell r="E1268" t="str">
            <v>M&amp;S Tech</v>
          </cell>
          <cell r="F1268" t="str">
            <v>FHIRSH</v>
          </cell>
          <cell r="G1268" t="str">
            <v>JEISIMIN</v>
          </cell>
          <cell r="H1268" t="str">
            <v>SJINGILI</v>
          </cell>
          <cell r="I1268" t="str">
            <v>CKEMPSKI</v>
          </cell>
          <cell r="J1268" t="str">
            <v>NO</v>
          </cell>
          <cell r="K1268" t="str">
            <v>Gold</v>
          </cell>
          <cell r="L1268" t="str">
            <v>S-Ox In Scope</v>
          </cell>
          <cell r="M1268">
            <v>133</v>
          </cell>
          <cell r="N1268" t="str">
            <v>No</v>
          </cell>
          <cell r="O1268" t="str">
            <v>Yes</v>
          </cell>
          <cell r="P1268">
            <v>31225</v>
          </cell>
          <cell r="Q1268" t="str">
            <v>-</v>
          </cell>
          <cell r="R1268" t="str">
            <v>In-House</v>
          </cell>
          <cell r="S1268" t="str">
            <v>Manufacturing Staffs</v>
          </cell>
          <cell r="T1268" t="str">
            <v>Marketing, Sales and Service</v>
          </cell>
          <cell r="U1268" t="str">
            <v>dhiltz</v>
          </cell>
          <cell r="V1268" t="str">
            <v>BWATKINS</v>
          </cell>
          <cell r="W1268" t="str">
            <v>-</v>
          </cell>
          <cell r="X1268" t="str">
            <v>vkuchula</v>
          </cell>
          <cell r="Y1268" t="str">
            <v>rrema</v>
          </cell>
          <cell r="Z1268" t="str">
            <v>jsmit123</v>
          </cell>
          <cell r="AA1268" t="str">
            <v>mschmuc3</v>
          </cell>
          <cell r="AB1268" t="str">
            <v>No</v>
          </cell>
          <cell r="AC1268" t="str">
            <v>No</v>
          </cell>
          <cell r="AD1268" t="str">
            <v>No</v>
          </cell>
          <cell r="AE1268" t="str">
            <v>Part of VSC. The application maintains the production order bank of vehicles for North America.It records the vehicle status as it moves within the assembly plant.</v>
          </cell>
          <cell r="AI1268">
            <v>0</v>
          </cell>
          <cell r="AU1268" t="str">
            <v>YES</v>
          </cell>
          <cell r="AV1268" t="str">
            <v>Optimize MF - MIPs reduction</v>
          </cell>
          <cell r="AW1268" t="str">
            <v>Q3 2027</v>
          </cell>
        </row>
        <row r="1269">
          <cell r="A1269">
            <v>340</v>
          </cell>
          <cell r="B1269" t="str">
            <v>Broadcast</v>
          </cell>
          <cell r="C1269" t="str">
            <v>In Production</v>
          </cell>
          <cell r="D1269" t="str">
            <v>VBC</v>
          </cell>
          <cell r="E1269" t="str">
            <v>M&amp;S Tech</v>
          </cell>
          <cell r="F1269" t="str">
            <v>FHIRSH</v>
          </cell>
          <cell r="G1269" t="str">
            <v>JEISIMIN</v>
          </cell>
          <cell r="H1269" t="str">
            <v>SJINGILI</v>
          </cell>
          <cell r="I1269" t="str">
            <v>CKEMPSKI</v>
          </cell>
          <cell r="J1269" t="str">
            <v>NO</v>
          </cell>
          <cell r="K1269" t="str">
            <v>Gold</v>
          </cell>
          <cell r="L1269" t="str">
            <v>Non S-Ox</v>
          </cell>
          <cell r="M1269">
            <v>133</v>
          </cell>
          <cell r="N1269" t="str">
            <v>No</v>
          </cell>
          <cell r="O1269" t="str">
            <v>Yes</v>
          </cell>
          <cell r="P1269">
            <v>31225</v>
          </cell>
          <cell r="Q1269" t="str">
            <v>-</v>
          </cell>
          <cell r="R1269" t="str">
            <v>In-House</v>
          </cell>
          <cell r="S1269" t="str">
            <v>Marketing &amp; Sales</v>
          </cell>
          <cell r="T1269" t="str">
            <v>Marketing, Sales and Service</v>
          </cell>
          <cell r="U1269" t="str">
            <v>mpaskus</v>
          </cell>
          <cell r="V1269" t="str">
            <v>-</v>
          </cell>
          <cell r="W1269" t="str">
            <v>-</v>
          </cell>
          <cell r="X1269" t="str">
            <v>sthornt1</v>
          </cell>
          <cell r="Y1269" t="str">
            <v>vkuchula</v>
          </cell>
          <cell r="Z1269" t="str">
            <v>treith</v>
          </cell>
          <cell r="AA1269" t="str">
            <v>jsmit123</v>
          </cell>
          <cell r="AB1269" t="str">
            <v>No</v>
          </cell>
          <cell r="AC1269" t="str">
            <v>No</v>
          </cell>
          <cell r="AD1269" t="str">
            <v>No</v>
          </cell>
          <cell r="AE1269" t="str">
            <v>Part of VSC suite.The Broadcast System expands the basic order data into build information for the assembly plant trim and chassis operations. Generates the 8502 for the Plant Floor systems.</v>
          </cell>
          <cell r="AI1269">
            <v>0</v>
          </cell>
          <cell r="AU1269" t="str">
            <v>YES</v>
          </cell>
          <cell r="AV1269" t="str">
            <v>Optimize MF - MIPs reduction</v>
          </cell>
          <cell r="AW1269" t="str">
            <v>Q3 2027</v>
          </cell>
        </row>
        <row r="1270">
          <cell r="A1270">
            <v>483</v>
          </cell>
          <cell r="B1270" t="str">
            <v>CPV Consensus</v>
          </cell>
          <cell r="C1270" t="str">
            <v>In Production</v>
          </cell>
          <cell r="D1270" t="str">
            <v>CPV</v>
          </cell>
          <cell r="E1270" t="str">
            <v>M&amp;S Tech</v>
          </cell>
          <cell r="F1270" t="str">
            <v>FHIRSH</v>
          </cell>
          <cell r="G1270" t="str">
            <v>SBINO</v>
          </cell>
          <cell r="H1270" t="str">
            <v>GSELVAKU</v>
          </cell>
          <cell r="I1270" t="str">
            <v>PSATISH2</v>
          </cell>
          <cell r="J1270" t="str">
            <v>NO</v>
          </cell>
          <cell r="K1270" t="str">
            <v>Bronze</v>
          </cell>
          <cell r="L1270" t="str">
            <v>Non S-Ox</v>
          </cell>
          <cell r="M1270">
            <v>211</v>
          </cell>
          <cell r="N1270" t="str">
            <v>No</v>
          </cell>
          <cell r="O1270" t="str">
            <v>Yes</v>
          </cell>
          <cell r="P1270">
            <v>36830</v>
          </cell>
          <cell r="Q1270" t="str">
            <v>-</v>
          </cell>
          <cell r="R1270" t="str">
            <v>In-House</v>
          </cell>
          <cell r="S1270" t="str">
            <v>Manufacturing Staffs</v>
          </cell>
          <cell r="T1270" t="str">
            <v>Marketing, Sales and Service</v>
          </cell>
          <cell r="U1270" t="str">
            <v>sgregg10</v>
          </cell>
          <cell r="V1270" t="str">
            <v>DHILTZ</v>
          </cell>
          <cell r="W1270" t="str">
            <v>nabarna</v>
          </cell>
          <cell r="X1270" t="str">
            <v>vganesh6</v>
          </cell>
          <cell r="Y1270" t="str">
            <v>-</v>
          </cell>
          <cell r="Z1270" t="str">
            <v>-</v>
          </cell>
          <cell r="AA1270" t="str">
            <v>-</v>
          </cell>
          <cell r="AB1270" t="str">
            <v>No</v>
          </cell>
          <cell r="AC1270" t="str">
            <v>No</v>
          </cell>
          <cell r="AD1270" t="str">
            <v>No</v>
          </cell>
          <cell r="AE1270" t="str">
            <v>Forecasts rates for different vehicle options before Job #1.</v>
          </cell>
          <cell r="AG1270">
            <v>8</v>
          </cell>
          <cell r="AH1270" t="str">
            <v>Will be Decommissioned</v>
          </cell>
          <cell r="AI1270" t="str">
            <v>TBD</v>
          </cell>
          <cell r="AM1270" t="str">
            <v>Will be Decommissioned</v>
          </cell>
          <cell r="AR1270" t="str">
            <v>Modernize to Cloud Databases</v>
          </cell>
          <cell r="AV1270" t="str">
            <v>Will be Decommissioned</v>
          </cell>
        </row>
        <row r="1271">
          <cell r="A1271">
            <v>600</v>
          </cell>
          <cell r="B1271" t="str">
            <v>Daily Production Reporting</v>
          </cell>
          <cell r="C1271" t="str">
            <v>In Production</v>
          </cell>
          <cell r="D1271" t="str">
            <v>DPR</v>
          </cell>
          <cell r="E1271" t="str">
            <v>M&amp;S Tech</v>
          </cell>
          <cell r="F1271" t="str">
            <v>FHIRSH</v>
          </cell>
          <cell r="G1271" t="str">
            <v>JEISIMIN</v>
          </cell>
          <cell r="H1271" t="str">
            <v>SJINGILI</v>
          </cell>
          <cell r="I1271" t="str">
            <v>CKEMPSKI</v>
          </cell>
          <cell r="J1271" t="str">
            <v>NO</v>
          </cell>
          <cell r="K1271" t="str">
            <v>Bronze</v>
          </cell>
          <cell r="L1271" t="str">
            <v>Non S-Ox</v>
          </cell>
          <cell r="M1271">
            <v>211</v>
          </cell>
          <cell r="N1271" t="str">
            <v>No</v>
          </cell>
          <cell r="O1271" t="str">
            <v>Yes</v>
          </cell>
          <cell r="P1271">
            <v>36016</v>
          </cell>
          <cell r="Q1271" t="str">
            <v>-</v>
          </cell>
          <cell r="R1271" t="str">
            <v>In-House</v>
          </cell>
          <cell r="S1271" t="str">
            <v>Manufacturing Staffs</v>
          </cell>
          <cell r="T1271" t="str">
            <v>Marketing, Sales and Service</v>
          </cell>
          <cell r="U1271" t="str">
            <v>jstesia1</v>
          </cell>
          <cell r="V1271" t="str">
            <v>BWATKINS</v>
          </cell>
          <cell r="W1271" t="str">
            <v>rrahul4</v>
          </cell>
          <cell r="X1271" t="str">
            <v>aedathra</v>
          </cell>
          <cell r="Y1271" t="str">
            <v>RANNAVAR</v>
          </cell>
          <cell r="Z1271" t="str">
            <v>mschmuc3</v>
          </cell>
          <cell r="AA1271" t="str">
            <v>gberceau</v>
          </cell>
          <cell r="AB1271" t="str">
            <v>No</v>
          </cell>
          <cell r="AC1271" t="str">
            <v>-</v>
          </cell>
          <cell r="AD1271" t="str">
            <v>No</v>
          </cell>
          <cell r="AE1271" t="str">
            <v>DPR provides management with manufacturing and assembly plant production data from the previous day (close of business). It is a global application used by ford plants globally, both assembly and powertrain.</v>
          </cell>
          <cell r="AG1271">
            <v>3</v>
          </cell>
          <cell r="AH1271" t="str">
            <v>Complete Migration to GCP (Both App &amp; DB)</v>
          </cell>
          <cell r="AI1271" t="str">
            <v>Q4 2026</v>
          </cell>
          <cell r="AK1271" t="str">
            <v>App - Migrated to GCP/CaaS.  DB - Pending</v>
          </cell>
          <cell r="AL1271" t="str">
            <v>WAS, Struts</v>
          </cell>
          <cell r="AM1271" t="str">
            <v>Rewrite</v>
          </cell>
          <cell r="AN1271" t="str">
            <v>Q4 2026</v>
          </cell>
          <cell r="AQ1271" t="str">
            <v>Oracle</v>
          </cell>
          <cell r="AR1271" t="str">
            <v>Modernize to Cloud Databases</v>
          </cell>
          <cell r="AS1271" t="str">
            <v>Q4 2026</v>
          </cell>
          <cell r="AT1271" t="str">
            <v>GDIA - Will ingest data from source systems. Dashboards will be developed by GDIA</v>
          </cell>
        </row>
        <row r="1272">
          <cell r="A1272">
            <v>6287</v>
          </cell>
          <cell r="B1272" t="str">
            <v>CVMS</v>
          </cell>
          <cell r="C1272" t="str">
            <v>In Production</v>
          </cell>
          <cell r="D1272" t="str">
            <v>CVMS</v>
          </cell>
          <cell r="E1272" t="str">
            <v>M&amp;S Tech</v>
          </cell>
          <cell r="F1272" t="str">
            <v>FHIRSH</v>
          </cell>
          <cell r="G1272" t="str">
            <v>NGIRISH</v>
          </cell>
          <cell r="H1272" t="str">
            <v>VBALAMU2</v>
          </cell>
          <cell r="I1272" t="str">
            <v>CKEMPSKI</v>
          </cell>
          <cell r="J1272" t="str">
            <v>NO</v>
          </cell>
          <cell r="K1272" t="str">
            <v>Silver</v>
          </cell>
          <cell r="L1272" t="str">
            <v>S-Ox In Scope</v>
          </cell>
          <cell r="M1272">
            <v>333</v>
          </cell>
          <cell r="N1272" t="str">
            <v>No</v>
          </cell>
          <cell r="O1272" t="str">
            <v>Yes</v>
          </cell>
          <cell r="P1272">
            <v>32145</v>
          </cell>
          <cell r="Q1272" t="str">
            <v>-</v>
          </cell>
          <cell r="R1272" t="str">
            <v>In-House</v>
          </cell>
          <cell r="S1272" t="str">
            <v>Human Resources</v>
          </cell>
          <cell r="T1272" t="str">
            <v>Marketing, Sales and Service</v>
          </cell>
          <cell r="U1272" t="str">
            <v>djone229</v>
          </cell>
          <cell r="V1272" t="str">
            <v>RHINSHAW</v>
          </cell>
          <cell r="W1272" t="str">
            <v>jrepaka</v>
          </cell>
          <cell r="X1272" t="str">
            <v>msiddiqu</v>
          </cell>
          <cell r="Y1272" t="str">
            <v>GYAMUNAD</v>
          </cell>
          <cell r="Z1272" t="str">
            <v>mmcparla</v>
          </cell>
          <cell r="AA1272" t="str">
            <v>pstubbl1</v>
          </cell>
          <cell r="AB1272" t="str">
            <v>No</v>
          </cell>
          <cell r="AC1272" t="str">
            <v>Yes</v>
          </cell>
          <cell r="AD1272" t="str">
            <v>Yes</v>
          </cell>
          <cell r="AE1272" t="str">
            <v>CVMS - Company Vehicle Management System (US Only). Manages the company vehicle asset from order through disposal. Tightly integrated with MFV application.</v>
          </cell>
          <cell r="AG1272">
            <v>4</v>
          </cell>
          <cell r="AH1272" t="str">
            <v>Will be Decommissioned</v>
          </cell>
          <cell r="AI1272" t="str">
            <v>Q3 2025</v>
          </cell>
          <cell r="AJ1272" t="str">
            <v>This VM , we are using to send the file to FCS (Ford Pro) – ITMS 57124. Need to redesign the feed and decommission.</v>
          </cell>
          <cell r="AK1272" t="str">
            <v xml:space="preserve">Need to redesign the feed and decommission the VMs.
</v>
          </cell>
          <cell r="AU1272" t="str">
            <v>YES</v>
          </cell>
          <cell r="AV1272" t="str">
            <v>Optimize MF - MIPs reduction</v>
          </cell>
          <cell r="AW1272" t="str">
            <v>Q4 2027</v>
          </cell>
          <cell r="AY1272" t="str">
            <v>Focus - MF</v>
          </cell>
        </row>
        <row r="1273">
          <cell r="A1273">
            <v>9079</v>
          </cell>
          <cell r="B1273" t="str">
            <v>Retail Identification Program/Sign Ordering System</v>
          </cell>
          <cell r="C1273" t="str">
            <v>In Production</v>
          </cell>
          <cell r="D1273" t="str">
            <v>RIP/SOS</v>
          </cell>
          <cell r="E1273" t="str">
            <v>M&amp;S Tech</v>
          </cell>
          <cell r="F1273" t="str">
            <v>NKANDULA</v>
          </cell>
          <cell r="G1273" t="str">
            <v>JLEWIS10</v>
          </cell>
          <cell r="H1273" t="str">
            <v>KMICHALE</v>
          </cell>
          <cell r="I1273" t="str">
            <v>JHARPER2</v>
          </cell>
          <cell r="J1273" t="str">
            <v>NO</v>
          </cell>
          <cell r="K1273" t="str">
            <v>Silver</v>
          </cell>
          <cell r="L1273" t="str">
            <v>Non S-Ox</v>
          </cell>
          <cell r="M1273">
            <v>211</v>
          </cell>
          <cell r="N1273" t="str">
            <v>No</v>
          </cell>
          <cell r="O1273" t="str">
            <v>Yes</v>
          </cell>
          <cell r="P1273">
            <v>36541</v>
          </cell>
          <cell r="Q1273" t="str">
            <v>-</v>
          </cell>
          <cell r="R1273" t="str">
            <v>In-House</v>
          </cell>
          <cell r="S1273" t="str">
            <v>Customer Experience</v>
          </cell>
          <cell r="T1273" t="str">
            <v>Marketing, Sales and Service</v>
          </cell>
          <cell r="U1273" t="str">
            <v>jwolfbau</v>
          </cell>
          <cell r="V1273" t="str">
            <v>SMIELLO</v>
          </cell>
          <cell r="W1273" t="str">
            <v>dheathc5</v>
          </cell>
          <cell r="X1273" t="str">
            <v>rbhamidi</v>
          </cell>
          <cell r="Y1273" t="str">
            <v>bpate127</v>
          </cell>
          <cell r="Z1273" t="str">
            <v>PMEAD4</v>
          </cell>
          <cell r="AA1273" t="str">
            <v>-</v>
          </cell>
          <cell r="AB1273" t="str">
            <v>Yes</v>
          </cell>
          <cell r="AC1273" t="str">
            <v>Yes</v>
          </cell>
          <cell r="AD1273" t="str">
            <v>No</v>
          </cell>
          <cell r="AE1273" t="str">
            <v>Retail Identification Program Sign Ordering System (RIP/SOS) is the control system for all company approved exterior signs at franchised Ford and Lincoln dealerships within U.S. under the Retail identification Program.     The group responsible for administering this program is the Retail Identification Activity (RIA).  The RIA consists of one Ford Manager and his staff located in Dearborn with additional non-Ford Order Administrators located at the Sign Vendors.  The Ford RIA is responsible for maintaining the SOS database of orderable sign models and associated pricing.  The Vendors will be responsible for Order management and fulfilment.  The Web platform allows for the partnering of Ford with the Sign Vendors to improve the process of timely completion Dealer Sign Orders.</v>
          </cell>
          <cell r="AG1273">
            <v>13</v>
          </cell>
          <cell r="AH1273" t="str">
            <v>Complete Migration to GCP (Both App &amp; DB)</v>
          </cell>
          <cell r="AI1273" t="str">
            <v>Q4 2025</v>
          </cell>
          <cell r="AL1273" t="str">
            <v>Springboot (Java &gt;= 17)</v>
          </cell>
          <cell r="AM1273" t="str">
            <v>Rewrite</v>
          </cell>
          <cell r="AN1273" t="str">
            <v>Q4 2025</v>
          </cell>
          <cell r="AQ1273" t="str">
            <v>SQL</v>
          </cell>
          <cell r="AR1273" t="str">
            <v>Modernize to Cloud Databases</v>
          </cell>
          <cell r="AS1273" t="str">
            <v>Q4 2025</v>
          </cell>
          <cell r="AT1273" t="str">
            <v>PostGres</v>
          </cell>
          <cell r="AU1273" t="str">
            <v>YES</v>
          </cell>
          <cell r="AV1273" t="str">
            <v>Rewrite apps to GCP</v>
          </cell>
          <cell r="AW1273" t="str">
            <v>Q4 2025</v>
          </cell>
        </row>
        <row r="1274">
          <cell r="A1274">
            <v>9080</v>
          </cell>
          <cell r="B1274" t="str">
            <v>COMBAT</v>
          </cell>
          <cell r="C1274" t="str">
            <v>In Production</v>
          </cell>
          <cell r="D1274" t="str">
            <v>COMBAT</v>
          </cell>
          <cell r="E1274" t="str">
            <v>M&amp;S Tech</v>
          </cell>
          <cell r="F1274" t="str">
            <v>KPINNU</v>
          </cell>
          <cell r="G1274" t="str">
            <v>KHILLERT</v>
          </cell>
          <cell r="H1274" t="str">
            <v>VRAMAMU3</v>
          </cell>
          <cell r="I1274" t="str">
            <v>JHARPER2</v>
          </cell>
          <cell r="J1274" t="str">
            <v>NO</v>
          </cell>
          <cell r="K1274" t="str">
            <v>Silver</v>
          </cell>
          <cell r="L1274" t="str">
            <v>Non S-Ox</v>
          </cell>
          <cell r="M1274">
            <v>212</v>
          </cell>
          <cell r="N1274" t="str">
            <v>No</v>
          </cell>
          <cell r="O1274" t="str">
            <v>Yes</v>
          </cell>
          <cell r="P1274">
            <v>26298</v>
          </cell>
          <cell r="Q1274">
            <v>45657</v>
          </cell>
          <cell r="R1274" t="str">
            <v>In-House</v>
          </cell>
          <cell r="S1274" t="str">
            <v>Ford Customer Service</v>
          </cell>
          <cell r="T1274" t="str">
            <v>Marketing, Sales and Service</v>
          </cell>
          <cell r="U1274" t="str">
            <v>dnorthco</v>
          </cell>
          <cell r="V1274" t="str">
            <v>JBOYER8</v>
          </cell>
          <cell r="W1274" t="str">
            <v>CTEDDING</v>
          </cell>
          <cell r="X1274" t="str">
            <v>jprasann</v>
          </cell>
          <cell r="Y1274" t="str">
            <v>aganesh4</v>
          </cell>
          <cell r="Z1274" t="str">
            <v>ssubbram</v>
          </cell>
          <cell r="AA1274" t="str">
            <v>-</v>
          </cell>
          <cell r="AB1274" t="str">
            <v>No</v>
          </cell>
          <cell r="AC1274" t="str">
            <v>-</v>
          </cell>
          <cell r="AD1274" t="str">
            <v>No</v>
          </cell>
          <cell r="AE1274" t="str">
            <v>COMBAT is the communications system used for unattended batch file transfer to and from dealerships in North America.  It is also used to transfer files between Ford and Export locations around the world.</v>
          </cell>
          <cell r="AF1274" t="str">
            <v>NA</v>
          </cell>
          <cell r="AH1274" t="str">
            <v>Will be Decommissioned</v>
          </cell>
          <cell r="AI1274">
            <v>45838</v>
          </cell>
          <cell r="AK1274" t="str">
            <v>Functionalities migrated to EAMS # 54794 and working on EAMS Update.</v>
          </cell>
          <cell r="AU1274" t="str">
            <v>YES</v>
          </cell>
          <cell r="AV1274" t="str">
            <v>Will be Decommissioned</v>
          </cell>
          <cell r="AW1274" t="str">
            <v>Q2 2025</v>
          </cell>
          <cell r="AX1274" t="str">
            <v>Functionalities migrated to EAMS # 54794 and working on EAMS Update.</v>
          </cell>
        </row>
        <row r="1275">
          <cell r="A1275">
            <v>9087</v>
          </cell>
          <cell r="B1275" t="str">
            <v>Global OnLine Dealer Database</v>
          </cell>
          <cell r="C1275" t="str">
            <v>In Production</v>
          </cell>
          <cell r="D1275" t="str">
            <v>GOLDD</v>
          </cell>
          <cell r="E1275" t="str">
            <v>M&amp;S Tech</v>
          </cell>
          <cell r="F1275" t="str">
            <v>NKANDULA</v>
          </cell>
          <cell r="G1275" t="str">
            <v>JLEWIS10</v>
          </cell>
          <cell r="H1275" t="str">
            <v>CVOGLER1</v>
          </cell>
          <cell r="I1275" t="str">
            <v>JHARPER2</v>
          </cell>
          <cell r="J1275" t="str">
            <v>NO</v>
          </cell>
          <cell r="K1275" t="str">
            <v>Silver</v>
          </cell>
          <cell r="L1275" t="str">
            <v>S-Ox In Scope</v>
          </cell>
          <cell r="M1275">
            <v>333</v>
          </cell>
          <cell r="N1275" t="str">
            <v>No</v>
          </cell>
          <cell r="O1275" t="str">
            <v>Yes</v>
          </cell>
          <cell r="P1275">
            <v>36506</v>
          </cell>
          <cell r="Q1275" t="str">
            <v>-</v>
          </cell>
          <cell r="R1275" t="str">
            <v>In-House</v>
          </cell>
          <cell r="S1275" t="str">
            <v>Marketing &amp; Sales</v>
          </cell>
          <cell r="T1275">
            <v>333</v>
          </cell>
          <cell r="U1275" t="str">
            <v>kboggs</v>
          </cell>
          <cell r="V1275" t="str">
            <v>SMIELLO</v>
          </cell>
          <cell r="W1275" t="str">
            <v>dheathc5</v>
          </cell>
          <cell r="X1275" t="str">
            <v>aredmer3</v>
          </cell>
          <cell r="Y1275" t="str">
            <v>rsunda28</v>
          </cell>
          <cell r="Z1275" t="str">
            <v>GDOLAN1</v>
          </cell>
          <cell r="AA1275" t="str">
            <v>-</v>
          </cell>
          <cell r="AB1275" t="str">
            <v>No</v>
          </cell>
          <cell r="AC1275" t="str">
            <v>Yes</v>
          </cell>
          <cell r="AD1275" t="str">
            <v>Yes</v>
          </cell>
          <cell r="AE1275" t="str">
            <v>The Global OnLine Dealer Database (GOLDD) is Ford Motor Company's worldwide repository for all retailers of Ford Motor Company products and services.</v>
          </cell>
          <cell r="AF1275" t="str">
            <v>Global</v>
          </cell>
          <cell r="AG1275">
            <v>12</v>
          </cell>
          <cell r="AH1275" t="str">
            <v>Complete Migration to GCP (Both App &amp; DB)</v>
          </cell>
          <cell r="AI1275" t="str">
            <v>TBD</v>
          </cell>
          <cell r="AK1275" t="str">
            <v>1. Oracle Database servers VMs (4) will be migrated to EXACC servers by end of 2025.
2. CITRIX servers (4) will remain until the Frontend application is modernized. Planned ETA 2029.
3. ETL servers (4) will be migrated along with the Frontend application migration. Planned ETA 2029.</v>
          </cell>
          <cell r="AL1275" t="str">
            <v>Springboot</v>
          </cell>
          <cell r="AM1275" t="str">
            <v>Version Upgrade</v>
          </cell>
          <cell r="AN1275" t="str">
            <v>TBD</v>
          </cell>
          <cell r="AO1275" t="str">
            <v>11 WebServices (currently Java 17 &amp; Spring framework 3.x)</v>
          </cell>
          <cell r="AP1275" t="str">
            <v>Only the API's are using Java/Springboot and are regularly upgraded (currently Java 17 &amp; Spring framework 3.x)</v>
          </cell>
          <cell r="AQ1275" t="str">
            <v>Oracle</v>
          </cell>
          <cell r="AR1275" t="str">
            <v>Modernize to Cloud Databases</v>
          </cell>
          <cell r="AS1275" t="str">
            <v>TBD</v>
          </cell>
          <cell r="AT1275" t="str">
            <v>1. Oracle Database servers VMs (4) will be migrated to EXACC servers by end of 2025.
2. Oracle EXACC servers planned to be migrated GCP -DBs by 2029 when the application is modernized.
3. DB2 database is planned to be decommissioned once all of the feeds (mainframe flat files &amp; DB2 direct access) are replaced by RNIB (planned by 2027)</v>
          </cell>
          <cell r="AU1275" t="str">
            <v>YES</v>
          </cell>
          <cell r="AV1275" t="str">
            <v>Will be Decommissioned</v>
          </cell>
          <cell r="AW1275" t="str">
            <v>Q4 2027</v>
          </cell>
          <cell r="AX1275" t="str">
            <v xml:space="preserve">When all the Mainframe file feeds and DB2 application interfaces are migrated to RNIB by end of 2026. Planned for decommission by end of 2027. </v>
          </cell>
          <cell r="AY1275" t="str">
            <v>WebFocus</v>
          </cell>
        </row>
        <row r="1276">
          <cell r="A1276">
            <v>9088</v>
          </cell>
          <cell r="B1276" t="str">
            <v>SMARTS/MOCA - Sales Mgmnt Analysis &amp; Rptg Tool</v>
          </cell>
          <cell r="C1276" t="str">
            <v>In Production</v>
          </cell>
          <cell r="D1276" t="str">
            <v>SMARTS</v>
          </cell>
          <cell r="E1276" t="str">
            <v>M&amp;S Tech</v>
          </cell>
          <cell r="F1276" t="str">
            <v>FHIRSH</v>
          </cell>
          <cell r="G1276" t="str">
            <v>VDONTHY</v>
          </cell>
          <cell r="H1276" t="str">
            <v>LRAMPRA3</v>
          </cell>
          <cell r="I1276" t="str">
            <v>PSATISH2</v>
          </cell>
          <cell r="J1276" t="str">
            <v>NO</v>
          </cell>
          <cell r="K1276" t="str">
            <v>Gold</v>
          </cell>
          <cell r="L1276" t="str">
            <v>Non S-Ox</v>
          </cell>
          <cell r="M1276">
            <v>211</v>
          </cell>
          <cell r="N1276" t="str">
            <v>No</v>
          </cell>
          <cell r="O1276" t="str">
            <v>Yes</v>
          </cell>
          <cell r="P1276">
            <v>36891</v>
          </cell>
          <cell r="Q1276" t="str">
            <v>-</v>
          </cell>
          <cell r="R1276" t="str">
            <v>In-House</v>
          </cell>
          <cell r="S1276" t="str">
            <v>Marketing &amp; Sales</v>
          </cell>
          <cell r="T1276" t="str">
            <v>Marketing, Sales and Service</v>
          </cell>
          <cell r="U1276" t="str">
            <v>pfarbon</v>
          </cell>
          <cell r="V1276" t="str">
            <v>JMORRI81</v>
          </cell>
          <cell r="W1276" t="str">
            <v>rrahul4</v>
          </cell>
          <cell r="X1276" t="str">
            <v>kashish4</v>
          </cell>
          <cell r="Y1276" t="str">
            <v>pfarbon</v>
          </cell>
          <cell r="Z1276" t="str">
            <v>DSOLYOM</v>
          </cell>
          <cell r="AA1276" t="str">
            <v>kburke5</v>
          </cell>
          <cell r="AB1276" t="str">
            <v>No</v>
          </cell>
          <cell r="AC1276" t="str">
            <v>-</v>
          </cell>
          <cell r="AD1276" t="str">
            <v>No</v>
          </cell>
          <cell r="AE1276" t="str">
            <v>Data warehouse &amp; toolset for the analysis / reporting of sales &amp; stock information for Ford brand across the European markets.  Data held within SMARTS is derived from the GENERIC EXTRACT which is updated every night. Data is held according to European business rules.  Includes EMSS-MOCA (Market Offering Complexity Analysis) module which provides reports on top-selling entity/option mixes across Europe.  Previous ITMS entry for MOCA (13328) now deleted and input merged with this (9088)</v>
          </cell>
          <cell r="AF1276" t="str">
            <v>EU/IMG</v>
          </cell>
          <cell r="AG1276">
            <v>3</v>
          </cell>
          <cell r="AH1276" t="str">
            <v>Complete Migration to GCP (Both App &amp; DB)</v>
          </cell>
          <cell r="AI1276" t="str">
            <v>Q4 2026</v>
          </cell>
          <cell r="AJ1276" t="str">
            <v>Solaris Dependency</v>
          </cell>
          <cell r="AL1276" t="str">
            <v>Springboot (Java &gt;= 17)</v>
          </cell>
          <cell r="AM1276" t="str">
            <v>Rewrite</v>
          </cell>
          <cell r="AN1276" t="str">
            <v>TBD</v>
          </cell>
          <cell r="AP1276" t="str">
            <v>Autosys jobs to Java APIs</v>
          </cell>
          <cell r="AQ1276" t="str">
            <v>Oracle</v>
          </cell>
          <cell r="AR1276" t="str">
            <v>Modernize to Cloud Databases</v>
          </cell>
          <cell r="AS1276" t="str">
            <v>Q4 2026</v>
          </cell>
          <cell r="AU1276" t="str">
            <v>YES</v>
          </cell>
          <cell r="AV1276" t="str">
            <v>Migrate/Rewrite ONLY heavy batch/reporting jobs to GCP</v>
          </cell>
          <cell r="AW1276" t="str">
            <v>TBD</v>
          </cell>
          <cell r="AY1276" t="str">
            <v>BO</v>
          </cell>
        </row>
        <row r="1277">
          <cell r="A1277">
            <v>9092</v>
          </cell>
          <cell r="B1277" t="str">
            <v>SEER - Sales Eurovis Extract Reporter</v>
          </cell>
          <cell r="C1277" t="str">
            <v>In Production</v>
          </cell>
          <cell r="D1277" t="str">
            <v>SEER</v>
          </cell>
          <cell r="E1277" t="str">
            <v>M&amp;S Tech</v>
          </cell>
          <cell r="F1277" t="str">
            <v>FHIRSH</v>
          </cell>
          <cell r="G1277" t="str">
            <v>VDONTHY</v>
          </cell>
          <cell r="H1277" t="str">
            <v>LRAMPRA3</v>
          </cell>
          <cell r="I1277" t="str">
            <v>PSATISH2</v>
          </cell>
          <cell r="J1277" t="str">
            <v>NO</v>
          </cell>
          <cell r="K1277" t="str">
            <v>Gold</v>
          </cell>
          <cell r="L1277" t="str">
            <v>Non S-Ox</v>
          </cell>
          <cell r="M1277">
            <v>211</v>
          </cell>
          <cell r="N1277" t="str">
            <v>No</v>
          </cell>
          <cell r="O1277" t="str">
            <v>Yes</v>
          </cell>
          <cell r="P1277">
            <v>35064</v>
          </cell>
          <cell r="Q1277" t="str">
            <v>-</v>
          </cell>
          <cell r="R1277" t="str">
            <v>In-House</v>
          </cell>
          <cell r="S1277" t="str">
            <v>Marketing &amp; Sales</v>
          </cell>
          <cell r="T1277" t="str">
            <v>Marketing, Sales and Service</v>
          </cell>
          <cell r="U1277" t="str">
            <v>pfarbon</v>
          </cell>
          <cell r="V1277" t="str">
            <v>JMORRI81</v>
          </cell>
          <cell r="W1277" t="str">
            <v>rrahul4</v>
          </cell>
          <cell r="X1277" t="str">
            <v>kashish4</v>
          </cell>
          <cell r="Y1277" t="str">
            <v>pfarbon</v>
          </cell>
          <cell r="Z1277" t="str">
            <v>DSOLYOM</v>
          </cell>
          <cell r="AA1277" t="str">
            <v>kburke5</v>
          </cell>
          <cell r="AB1277" t="str">
            <v>No</v>
          </cell>
          <cell r="AC1277" t="str">
            <v>Yes</v>
          </cell>
          <cell r="AD1277" t="str">
            <v>No</v>
          </cell>
          <cell r="AE1277" t="str">
            <v>Analysis tool used by the following Central Business Groups: Ford of Europe (FoE), Middle East and Africa (MEA), The Americas, European Direct Markets (EDM) and Asia Pacific Africa (AP) to analyse sales &amp; stock information at market level and below. Data held within SEER is derived from the GENERIC EXTRACT which is updated every night. It contains sales data for each market, from the point of order receipt to retail sale + history. This data can be used to find specific vehicles, spot delays, monitor dealer performance or perform sales analyses.  As a result this tool is used for sales reporting &amp; operational purposes.</v>
          </cell>
          <cell r="AF1277" t="str">
            <v>EU/IMG</v>
          </cell>
          <cell r="AG1277">
            <v>2</v>
          </cell>
          <cell r="AH1277" t="str">
            <v>Complete Migration to GCP (Both App &amp; DB)</v>
          </cell>
          <cell r="AI1277" t="str">
            <v>Q4 2026</v>
          </cell>
          <cell r="AJ1277" t="str">
            <v>Solaris Dependency</v>
          </cell>
          <cell r="AL1277" t="str">
            <v>Springboot</v>
          </cell>
          <cell r="AM1277" t="str">
            <v>Rewrite</v>
          </cell>
          <cell r="AN1277" t="str">
            <v>TBD</v>
          </cell>
          <cell r="AP1277" t="str">
            <v>Autosys jobs to Java APIs</v>
          </cell>
          <cell r="AQ1277" t="str">
            <v>Oracle</v>
          </cell>
          <cell r="AR1277" t="str">
            <v>Modernize to Cloud Databases</v>
          </cell>
          <cell r="AS1277" t="str">
            <v>Q4 2026</v>
          </cell>
        </row>
        <row r="1278">
          <cell r="A1278">
            <v>9093</v>
          </cell>
          <cell r="B1278" t="str">
            <v>EXECNET - Executive Intranet Sales Reporting Tool</v>
          </cell>
          <cell r="C1278" t="str">
            <v>In Production</v>
          </cell>
          <cell r="D1278" t="str">
            <v>ExecNet</v>
          </cell>
          <cell r="E1278" t="str">
            <v>M&amp;S Tech</v>
          </cell>
          <cell r="F1278" t="str">
            <v>FHIRSH</v>
          </cell>
          <cell r="G1278" t="str">
            <v>VDONTHY</v>
          </cell>
          <cell r="H1278" t="str">
            <v>LRAMPRA3</v>
          </cell>
          <cell r="I1278" t="str">
            <v>PSATISH2</v>
          </cell>
          <cell r="J1278" t="str">
            <v>NO</v>
          </cell>
          <cell r="K1278" t="str">
            <v>Gold</v>
          </cell>
          <cell r="L1278" t="str">
            <v>Non S-Ox</v>
          </cell>
          <cell r="M1278">
            <v>211</v>
          </cell>
          <cell r="N1278" t="str">
            <v>No</v>
          </cell>
          <cell r="O1278" t="str">
            <v>Yes</v>
          </cell>
          <cell r="P1278">
            <v>35430</v>
          </cell>
          <cell r="Q1278" t="str">
            <v>-</v>
          </cell>
          <cell r="R1278" t="str">
            <v>In-House</v>
          </cell>
          <cell r="S1278" t="str">
            <v>Marketing &amp; Sales</v>
          </cell>
          <cell r="T1278" t="str">
            <v>Marketing, Sales and Service</v>
          </cell>
          <cell r="U1278" t="str">
            <v>pfarbon</v>
          </cell>
          <cell r="V1278" t="str">
            <v>JMORRI81</v>
          </cell>
          <cell r="W1278" t="str">
            <v>rrahul4</v>
          </cell>
          <cell r="X1278" t="str">
            <v>kashish4</v>
          </cell>
          <cell r="Y1278" t="str">
            <v>pfarbon</v>
          </cell>
          <cell r="Z1278" t="str">
            <v>DSOLYOM</v>
          </cell>
          <cell r="AA1278" t="str">
            <v>kburke5</v>
          </cell>
          <cell r="AB1278" t="str">
            <v>No</v>
          </cell>
          <cell r="AC1278" t="str">
            <v>-</v>
          </cell>
          <cell r="AD1278" t="str">
            <v>No</v>
          </cell>
          <cell r="AE1278" t="str">
            <v>EXECNET is a web-based application which is updated daily with Sales and Stock information for Ford models for all European markets, to Market and sub-model level.</v>
          </cell>
          <cell r="AF1278" t="str">
            <v>EU/IMG</v>
          </cell>
          <cell r="AG1278">
            <v>3</v>
          </cell>
          <cell r="AH1278" t="str">
            <v>Will be Decommissioned</v>
          </cell>
          <cell r="AI1278" t="str">
            <v>Q4 2025</v>
          </cell>
          <cell r="AJ1278" t="str">
            <v>Solaris Dependency</v>
          </cell>
        </row>
        <row r="1279">
          <cell r="A1279">
            <v>9104</v>
          </cell>
          <cell r="B1279" t="str">
            <v>EUROVIS - European Vehicle Information System</v>
          </cell>
          <cell r="C1279" t="str">
            <v>In Production</v>
          </cell>
          <cell r="D1279" t="str">
            <v>EuroVIS</v>
          </cell>
          <cell r="E1279" t="str">
            <v>M&amp;S Tech</v>
          </cell>
          <cell r="F1279" t="str">
            <v>FHIRSH</v>
          </cell>
          <cell r="G1279" t="str">
            <v>NSIVASA1</v>
          </cell>
          <cell r="H1279" t="str">
            <v>JSARAVA5</v>
          </cell>
          <cell r="I1279" t="str">
            <v>PSATISH2</v>
          </cell>
          <cell r="J1279" t="str">
            <v>NO</v>
          </cell>
          <cell r="K1279" t="str">
            <v>Gold</v>
          </cell>
          <cell r="L1279" t="str">
            <v>S-Ox In Scope</v>
          </cell>
          <cell r="M1279">
            <v>232</v>
          </cell>
          <cell r="N1279" t="str">
            <v>No</v>
          </cell>
          <cell r="O1279" t="str">
            <v>Yes</v>
          </cell>
          <cell r="P1279">
            <v>30681</v>
          </cell>
          <cell r="Q1279" t="str">
            <v>-</v>
          </cell>
          <cell r="R1279" t="str">
            <v>In-House</v>
          </cell>
          <cell r="S1279" t="str">
            <v>Marketing &amp; Sales</v>
          </cell>
          <cell r="T1279" t="str">
            <v>Marketing, Sales and Service</v>
          </cell>
          <cell r="U1279" t="str">
            <v>DSOLYOM</v>
          </cell>
          <cell r="V1279" t="str">
            <v>JMORRI81</v>
          </cell>
          <cell r="W1279" t="str">
            <v>slord6</v>
          </cell>
          <cell r="X1279" t="str">
            <v>crameshk</v>
          </cell>
          <cell r="Y1279" t="str">
            <v>svasu</v>
          </cell>
          <cell r="Z1279" t="str">
            <v>ppataki</v>
          </cell>
          <cell r="AA1279" t="str">
            <v>-</v>
          </cell>
          <cell r="AB1279" t="str">
            <v>No</v>
          </cell>
          <cell r="AC1279" t="str">
            <v>No</v>
          </cell>
          <cell r="AD1279" t="str">
            <v>No</v>
          </cell>
          <cell r="AE1279" t="str">
            <v>System to collect orders for new vehicles from Dealers, NSCs, NDCs and Central Sales. It allows orders to be amended, and scheduled for manufacture by the appropriate plants in line with allocations, priorities and constraints.EUROVIS is a centralized corporate system used in all European and Rest of World markets to collect orders for new vehicles from Dealers, National Sales Companies NSCs), National Distribution Companies (NDCs) and Central Sales.</v>
          </cell>
          <cell r="AI1279">
            <v>0</v>
          </cell>
          <cell r="AU1279" t="str">
            <v>YES</v>
          </cell>
          <cell r="AV1279" t="str">
            <v>Migrate/Rewrite ONLY heavy batch/reporting jobs to GCP</v>
          </cell>
          <cell r="AW1279" t="str">
            <v>TBD</v>
          </cell>
          <cell r="AX1279" t="str">
            <v>Future state architecture expected to be available by end of Q1'25. Currently working with EA team.</v>
          </cell>
        </row>
        <row r="1280">
          <cell r="A1280">
            <v>9790</v>
          </cell>
          <cell r="B1280" t="str">
            <v>Ford Facing</v>
          </cell>
          <cell r="C1280" t="str">
            <v>In Production</v>
          </cell>
          <cell r="D1280" t="str">
            <v>FORDFACE</v>
          </cell>
          <cell r="E1280" t="str">
            <v>M&amp;S Tech</v>
          </cell>
          <cell r="F1280" t="str">
            <v>KPINNU</v>
          </cell>
          <cell r="G1280" t="str">
            <v>KHILLERT</v>
          </cell>
          <cell r="H1280" t="str">
            <v>VRAMAMU3</v>
          </cell>
          <cell r="I1280" t="str">
            <v>JHARPER2</v>
          </cell>
          <cell r="J1280" t="str">
            <v>NO</v>
          </cell>
          <cell r="K1280" t="str">
            <v>Silver</v>
          </cell>
          <cell r="L1280" t="str">
            <v>Non S-Ox</v>
          </cell>
          <cell r="M1280">
            <v>212</v>
          </cell>
          <cell r="N1280" t="str">
            <v>No</v>
          </cell>
          <cell r="O1280" t="str">
            <v>Yes</v>
          </cell>
          <cell r="P1280">
            <v>35795</v>
          </cell>
          <cell r="Q1280" t="str">
            <v>-</v>
          </cell>
          <cell r="R1280" t="str">
            <v>In-House</v>
          </cell>
          <cell r="S1280" t="str">
            <v>Marketing &amp; Sales</v>
          </cell>
          <cell r="T1280" t="str">
            <v>Marketing, Sales and Service</v>
          </cell>
          <cell r="U1280" t="str">
            <v>jdaniel7</v>
          </cell>
          <cell r="V1280" t="str">
            <v>FHEIDKAM</v>
          </cell>
          <cell r="W1280" t="str">
            <v>CTEDDING</v>
          </cell>
          <cell r="X1280" t="str">
            <v>jprasann</v>
          </cell>
          <cell r="Y1280" t="str">
            <v>aganesh4</v>
          </cell>
          <cell r="Z1280" t="str">
            <v>ssubbram</v>
          </cell>
          <cell r="AA1280" t="str">
            <v>mschmi20</v>
          </cell>
          <cell r="AB1280" t="str">
            <v>No</v>
          </cell>
          <cell r="AC1280" t="str">
            <v>-</v>
          </cell>
          <cell r="AD1280" t="str">
            <v>No</v>
          </cell>
          <cell r="AE1280" t="str">
            <v>Ford Facing is the central file collection and distribution hub that manages the internal traffic between the Ford corporate application systems and the dealer/supplier inbound/outbound mailboxes on the Warley Mainframe FTP Server. It collects the files from the inbound mailboxes on the FTP Server that European dealerships have sent to Ford by the various BCM and eBCM applications and forwards them to the target application systems at Ford (e.g. ACES, CDOPS) and suppliers (e.g. Clifford Thames, LDC) or by writing the files to target application programs on the Mainframe. It also collects files from Ford applications (e.g. ACES, CDOPS, EUROVAC, EUROVIS) and distributes them into the dealer outbound mailboxes for retrieval via BCM/eBCM.</v>
          </cell>
          <cell r="AF1280" t="str">
            <v>EU</v>
          </cell>
          <cell r="AH1280" t="str">
            <v>Will be Decommissioned</v>
          </cell>
          <cell r="AI1280">
            <v>46022</v>
          </cell>
          <cell r="AK1280" t="str">
            <v>Functionalities migrated to EAMS # 54794. Application will continue as EAMS # 13554 is continuing in EDC CaaS mode until year end.</v>
          </cell>
          <cell r="AU1280" t="str">
            <v>YES</v>
          </cell>
          <cell r="AV1280" t="str">
            <v>Will be Decommissioned</v>
          </cell>
          <cell r="AW1280" t="str">
            <v>Q4 2025</v>
          </cell>
          <cell r="AX1280" t="str">
            <v>Functionalities migrated to EAMS # 54794. Application will continue as EAMS # 13554 is continuing in EDC CaaS mode until year end.</v>
          </cell>
        </row>
        <row r="1281">
          <cell r="A1281">
            <v>9825</v>
          </cell>
          <cell r="B1281" t="str">
            <v>European Company Vehicle Management System</v>
          </cell>
          <cell r="C1281" t="str">
            <v>In Production</v>
          </cell>
          <cell r="D1281" t="str">
            <v>EuAS-EVMS</v>
          </cell>
          <cell r="E1281" t="str">
            <v>M&amp;S Tech</v>
          </cell>
          <cell r="F1281" t="str">
            <v>FHIRSH</v>
          </cell>
          <cell r="G1281" t="str">
            <v>NGIRISH</v>
          </cell>
          <cell r="H1281" t="str">
            <v>VBALAMU2</v>
          </cell>
          <cell r="I1281" t="str">
            <v>CKEMPSKI</v>
          </cell>
          <cell r="J1281" t="str">
            <v>NO</v>
          </cell>
          <cell r="K1281" t="str">
            <v>Silver</v>
          </cell>
          <cell r="L1281" t="str">
            <v>Non S-Ox</v>
          </cell>
          <cell r="M1281">
            <v>221</v>
          </cell>
          <cell r="N1281" t="str">
            <v>No</v>
          </cell>
          <cell r="O1281" t="str">
            <v>Yes</v>
          </cell>
          <cell r="P1281">
            <v>36433</v>
          </cell>
          <cell r="Q1281" t="str">
            <v>-</v>
          </cell>
          <cell r="R1281" t="str">
            <v>In-House</v>
          </cell>
          <cell r="S1281" t="str">
            <v>Marketing &amp; Sales</v>
          </cell>
          <cell r="T1281" t="str">
            <v>Marketing, Sales and Service</v>
          </cell>
          <cell r="U1281" t="str">
            <v>sparke57</v>
          </cell>
          <cell r="V1281" t="str">
            <v>PSINGLE1</v>
          </cell>
          <cell r="W1281" t="str">
            <v>jrepaka</v>
          </cell>
          <cell r="X1281" t="str">
            <v>GYAMUNAD</v>
          </cell>
          <cell r="Y1281" t="str">
            <v>msiddiqu</v>
          </cell>
          <cell r="Z1281" t="str">
            <v>dgordo73</v>
          </cell>
          <cell r="AA1281" t="str">
            <v>agrange8</v>
          </cell>
          <cell r="AB1281" t="str">
            <v>No</v>
          </cell>
          <cell r="AC1281" t="str">
            <v>Yes</v>
          </cell>
          <cell r="AD1281" t="str">
            <v>No</v>
          </cell>
          <cell r="AE1281" t="str">
            <v>European Vehicle Management System (EVMS also known as CVMS by most European business partners) is used to track Company Vehicles in the UK.</v>
          </cell>
          <cell r="AI1281">
            <v>0</v>
          </cell>
          <cell r="AU1281" t="str">
            <v>YES</v>
          </cell>
          <cell r="AV1281" t="str">
            <v>Optimize MF - MIPs reduction</v>
          </cell>
          <cell r="AW1281" t="str">
            <v>Q4 2027</v>
          </cell>
        </row>
        <row r="1282">
          <cell r="A1282">
            <v>9835</v>
          </cell>
          <cell r="B1282" t="str">
            <v>PENTA - Pan European National Type Approval</v>
          </cell>
          <cell r="C1282" t="str">
            <v>In Production</v>
          </cell>
          <cell r="D1282" t="str">
            <v>PENTA</v>
          </cell>
          <cell r="E1282" t="str">
            <v>M&amp;S Tech</v>
          </cell>
          <cell r="F1282" t="str">
            <v>FHIRSH</v>
          </cell>
          <cell r="G1282" t="str">
            <v>NSIVASA1</v>
          </cell>
          <cell r="H1282" t="str">
            <v>JSARAVA5</v>
          </cell>
          <cell r="I1282" t="str">
            <v>PSATISH2</v>
          </cell>
          <cell r="J1282" t="str">
            <v>NO</v>
          </cell>
          <cell r="K1282" t="str">
            <v>Gold</v>
          </cell>
          <cell r="L1282" t="str">
            <v>Non S-Ox</v>
          </cell>
          <cell r="M1282">
            <v>212</v>
          </cell>
          <cell r="N1282" t="str">
            <v>No</v>
          </cell>
          <cell r="O1282" t="str">
            <v>Yes</v>
          </cell>
          <cell r="P1282">
            <v>36922</v>
          </cell>
          <cell r="Q1282" t="str">
            <v>-</v>
          </cell>
          <cell r="R1282" t="str">
            <v>-</v>
          </cell>
          <cell r="S1282" t="str">
            <v>Marketing &amp; Sales</v>
          </cell>
          <cell r="T1282" t="str">
            <v>Marketing, Sales and Service</v>
          </cell>
          <cell r="U1282" t="str">
            <v>DSOLYOM</v>
          </cell>
          <cell r="V1282" t="str">
            <v>JMORRI81</v>
          </cell>
          <cell r="W1282" t="str">
            <v>rrahul4</v>
          </cell>
          <cell r="X1282" t="str">
            <v>crameshk</v>
          </cell>
          <cell r="Y1282" t="str">
            <v>gruts</v>
          </cell>
          <cell r="Z1282" t="str">
            <v>ppataki</v>
          </cell>
          <cell r="AA1282" t="str">
            <v>kburke5</v>
          </cell>
          <cell r="AB1282" t="str">
            <v>No</v>
          </cell>
          <cell r="AC1282" t="str">
            <v>-</v>
          </cell>
          <cell r="AD1282" t="str">
            <v>No</v>
          </cell>
          <cell r="AE1282" t="str">
            <v>PENTA is mainly a batch application for pre-registration of vehicles (i.e. providing governments/government agencies whatever is needed to be able to register the vehicle in the given market).  Where governments provide registration details (mainly first registration date) PENTA is able to captures these and pass them on to downstream applications like MPS, VISTA. PENTA also has an internal facing web application, used by internal users to monitor/intervene in the results of the batch processes.  It supports 16 EU markets.</v>
          </cell>
          <cell r="AG1282">
            <v>2</v>
          </cell>
          <cell r="AH1282" t="str">
            <v>Complete Migration to GCP (Both App &amp; DB)</v>
          </cell>
          <cell r="AI1282" t="str">
            <v>Q2 2026</v>
          </cell>
          <cell r="AJ1282" t="str">
            <v>Oracle DB is hosted on Solaris VM. It will be decommissioned as part of Solaris Exit.</v>
          </cell>
          <cell r="AK1282" t="str">
            <v xml:space="preserve">Migration supports SOLARIS(Oracle) exit in 2027. Roadmap agreed - Merge SIRD/PENTA into one Pre-Registration App.
</v>
          </cell>
          <cell r="AL1282" t="str">
            <v>Springboot</v>
          </cell>
          <cell r="AM1282" t="str">
            <v>Version Upgrade</v>
          </cell>
          <cell r="AN1282" t="str">
            <v>Q2 2026</v>
          </cell>
          <cell r="AO1282" t="str">
            <v>Google cloud,Java 17,Springboot 3.2.10,Oracle 19c,Solaris,No Of Users: ~80,No of Pages: ~100, No of Webservice: 7</v>
          </cell>
          <cell r="AP1282" t="str">
            <v xml:space="preserve">Penta online on PCF is already on Java 17. few batch jobs with Java 8 code on solaris needs to be migrated as part of Solaris Exit. </v>
          </cell>
          <cell r="AQ1282" t="str">
            <v>Oracle</v>
          </cell>
          <cell r="AR1282" t="str">
            <v>Will be Decommissioned</v>
          </cell>
          <cell r="AS1282" t="str">
            <v>Q2 2026</v>
          </cell>
          <cell r="AT1282" t="str">
            <v>Planned to decommission by Q2-2026</v>
          </cell>
        </row>
        <row r="1283">
          <cell r="A1283">
            <v>9923</v>
          </cell>
          <cell r="B1283" t="str">
            <v>Order Processing</v>
          </cell>
          <cell r="C1283" t="str">
            <v>In Production</v>
          </cell>
          <cell r="D1283" t="str">
            <v>OPS</v>
          </cell>
          <cell r="E1283" t="str">
            <v>M&amp;S Tech</v>
          </cell>
          <cell r="F1283" t="str">
            <v>FHIRSH</v>
          </cell>
          <cell r="G1283" t="str">
            <v>JEISIMIN</v>
          </cell>
          <cell r="H1283" t="str">
            <v>SJINGILI</v>
          </cell>
          <cell r="I1283" t="str">
            <v>CKEMPSKI</v>
          </cell>
          <cell r="J1283" t="str">
            <v>NO</v>
          </cell>
          <cell r="K1283" t="str">
            <v>Silver</v>
          </cell>
          <cell r="L1283" t="str">
            <v>S-Ox In Scope</v>
          </cell>
          <cell r="M1283">
            <v>233</v>
          </cell>
          <cell r="N1283" t="str">
            <v>No</v>
          </cell>
          <cell r="O1283" t="str">
            <v>Yes</v>
          </cell>
          <cell r="P1283">
            <v>33603</v>
          </cell>
          <cell r="Q1283" t="str">
            <v>-</v>
          </cell>
          <cell r="R1283" t="str">
            <v>In-House</v>
          </cell>
          <cell r="S1283" t="str">
            <v>Marketing &amp; Sales</v>
          </cell>
          <cell r="T1283" t="str">
            <v>Marketing, Sales and Service</v>
          </cell>
          <cell r="U1283" t="str">
            <v>mprybys</v>
          </cell>
          <cell r="V1283" t="str">
            <v>KADAMS12</v>
          </cell>
          <cell r="W1283" t="str">
            <v>-</v>
          </cell>
          <cell r="X1283" t="str">
            <v>vkuchula</v>
          </cell>
          <cell r="Y1283" t="str">
            <v>rrema</v>
          </cell>
          <cell r="Z1283" t="str">
            <v>treith</v>
          </cell>
          <cell r="AA1283" t="str">
            <v>jsmit123</v>
          </cell>
          <cell r="AB1283" t="str">
            <v>No</v>
          </cell>
          <cell r="AC1283" t="str">
            <v>Yes</v>
          </cell>
          <cell r="AD1283" t="str">
            <v>No</v>
          </cell>
          <cell r="AE1283" t="str">
            <v>Batch system that accepts vehicle orders via Direct Order Entry (DOE) and Remote Job Entry (RJE); edits and submits/rejects vehicle orders and prepares vehicle order files for downstream systems and creates report based on vehicle order status.   / Old Acronym : OPS SLA 1, CIA 2,3,3</v>
          </cell>
          <cell r="AI1283">
            <v>0</v>
          </cell>
          <cell r="AU1283" t="str">
            <v>YES</v>
          </cell>
          <cell r="AV1283" t="str">
            <v>Optimize MF - MIPs reduction</v>
          </cell>
          <cell r="AW1283" t="str">
            <v>Q3 2027</v>
          </cell>
        </row>
        <row r="1284">
          <cell r="A1284">
            <v>9924</v>
          </cell>
          <cell r="B1284" t="str">
            <v>Distribution Reporting</v>
          </cell>
          <cell r="C1284" t="str">
            <v>In Production</v>
          </cell>
          <cell r="D1284" t="str">
            <v>DR</v>
          </cell>
          <cell r="E1284" t="str">
            <v>M&amp;S Tech</v>
          </cell>
          <cell r="F1284" t="str">
            <v>FHIRSH</v>
          </cell>
          <cell r="G1284" t="str">
            <v>JEISIMIN</v>
          </cell>
          <cell r="H1284" t="str">
            <v>SJINGILI</v>
          </cell>
          <cell r="I1284" t="str">
            <v>CKEMPSKI</v>
          </cell>
          <cell r="J1284" t="str">
            <v>NO</v>
          </cell>
          <cell r="K1284" t="str">
            <v>Silver</v>
          </cell>
          <cell r="L1284" t="str">
            <v>Non S-Ox</v>
          </cell>
          <cell r="M1284">
            <v>112</v>
          </cell>
          <cell r="N1284" t="str">
            <v>No</v>
          </cell>
          <cell r="O1284" t="str">
            <v>Yes</v>
          </cell>
          <cell r="P1284">
            <v>33603</v>
          </cell>
          <cell r="Q1284" t="str">
            <v>-</v>
          </cell>
          <cell r="R1284" t="str">
            <v>In-House</v>
          </cell>
          <cell r="S1284" t="str">
            <v>Marketing &amp; Sales</v>
          </cell>
          <cell r="T1284" t="str">
            <v>Marketing, Sales and Service</v>
          </cell>
          <cell r="U1284" t="str">
            <v>mprybys</v>
          </cell>
          <cell r="V1284" t="str">
            <v>KADAMS12</v>
          </cell>
          <cell r="W1284" t="str">
            <v>-</v>
          </cell>
          <cell r="X1284" t="str">
            <v>vkuchula</v>
          </cell>
          <cell r="Y1284" t="str">
            <v>rrema</v>
          </cell>
          <cell r="Z1284" t="str">
            <v>dborg3</v>
          </cell>
          <cell r="AA1284" t="str">
            <v>ksimps23</v>
          </cell>
          <cell r="AB1284" t="str">
            <v>No</v>
          </cell>
          <cell r="AC1284" t="str">
            <v>No</v>
          </cell>
          <cell r="AD1284" t="str">
            <v>No</v>
          </cell>
          <cell r="AE1284" t="str">
            <v>Batch system that creates the PREP file containing vehicle orders for the last 2-3 years from initial input through vehicle sold. Also included are the online systems DRIN/DROP that display order status.  SLA 1, CIA 1,1,2</v>
          </cell>
          <cell r="AI1284">
            <v>0</v>
          </cell>
          <cell r="AU1284" t="str">
            <v>YES</v>
          </cell>
          <cell r="AV1284" t="str">
            <v>Will be Decommissioned</v>
          </cell>
          <cell r="AW1284" t="str">
            <v>Q3 2027</v>
          </cell>
        </row>
        <row r="1285">
          <cell r="A1285">
            <v>9955</v>
          </cell>
          <cell r="B1285" t="str">
            <v>CONCEPS Sales Entry</v>
          </cell>
          <cell r="C1285" t="str">
            <v>In Production</v>
          </cell>
          <cell r="D1285" t="str">
            <v>CSE</v>
          </cell>
          <cell r="E1285" t="str">
            <v>M&amp;S Tech</v>
          </cell>
          <cell r="F1285" t="str">
            <v>FHIRSH</v>
          </cell>
          <cell r="G1285" t="str">
            <v>VDONTHY</v>
          </cell>
          <cell r="H1285" t="str">
            <v>LRAMPRA3</v>
          </cell>
          <cell r="I1285" t="str">
            <v>CKEMPSKI</v>
          </cell>
          <cell r="J1285" t="str">
            <v>NO</v>
          </cell>
          <cell r="K1285" t="str">
            <v>Silver</v>
          </cell>
          <cell r="L1285" t="str">
            <v>Non S-Ox</v>
          </cell>
          <cell r="M1285">
            <v>322</v>
          </cell>
          <cell r="N1285" t="str">
            <v>No</v>
          </cell>
          <cell r="O1285" t="str">
            <v>Yes</v>
          </cell>
          <cell r="P1285">
            <v>31351</v>
          </cell>
          <cell r="Q1285">
            <v>47848</v>
          </cell>
          <cell r="R1285" t="str">
            <v>In-House</v>
          </cell>
          <cell r="S1285" t="str">
            <v>Marketing &amp; Sales</v>
          </cell>
          <cell r="T1285" t="str">
            <v>Marketing, Sales and Service</v>
          </cell>
          <cell r="U1285" t="str">
            <v>mshim</v>
          </cell>
          <cell r="V1285" t="str">
            <v>BJONES47</v>
          </cell>
          <cell r="W1285" t="str">
            <v>-</v>
          </cell>
          <cell r="X1285" t="str">
            <v>kashish4</v>
          </cell>
          <cell r="Y1285" t="str">
            <v>NGUDIME1</v>
          </cell>
          <cell r="Z1285" t="str">
            <v>mharber2</v>
          </cell>
          <cell r="AA1285" t="str">
            <v>matkenso</v>
          </cell>
          <cell r="AB1285" t="str">
            <v>No</v>
          </cell>
          <cell r="AC1285" t="str">
            <v>No</v>
          </cell>
          <cell r="AD1285" t="str">
            <v>No</v>
          </cell>
          <cell r="AE1285" t="str">
            <v>The online CONCEPS Sales Entry (CSE) application provides the entry point for all new vehicle sales, transfers, customer name and address changes, etc. for Ford and Lincoln Mercury Divisions, Ford of Canada and Ford of Mexico.</v>
          </cell>
          <cell r="AF1285" t="str">
            <v>NA</v>
          </cell>
          <cell r="AI1285">
            <v>0</v>
          </cell>
          <cell r="AU1285" t="str">
            <v>YES</v>
          </cell>
          <cell r="AV1285" t="str">
            <v>Rewrite apps to GCP</v>
          </cell>
          <cell r="AW1285" t="str">
            <v>TBD</v>
          </cell>
        </row>
        <row r="1286">
          <cell r="A1286">
            <v>9956</v>
          </cell>
          <cell r="B1286" t="str">
            <v>FAO-Industry:  FAO - Industry</v>
          </cell>
          <cell r="C1286" t="str">
            <v>In Production</v>
          </cell>
          <cell r="D1286" t="str">
            <v>FAO</v>
          </cell>
          <cell r="E1286" t="str">
            <v>M&amp;S Tech</v>
          </cell>
          <cell r="F1286" t="str">
            <v>FHIRSH</v>
          </cell>
          <cell r="G1286" t="str">
            <v>VDONTHY</v>
          </cell>
          <cell r="H1286" t="str">
            <v>LRAMPRA3</v>
          </cell>
          <cell r="I1286" t="str">
            <v>CKEMPSKI</v>
          </cell>
          <cell r="J1286" t="str">
            <v>NO</v>
          </cell>
          <cell r="K1286" t="str">
            <v>Copper</v>
          </cell>
          <cell r="L1286" t="str">
            <v>Non S-Ox</v>
          </cell>
          <cell r="M1286">
            <v>221</v>
          </cell>
          <cell r="N1286" t="str">
            <v>No</v>
          </cell>
          <cell r="O1286" t="str">
            <v>Yes</v>
          </cell>
          <cell r="P1286">
            <v>35094</v>
          </cell>
          <cell r="Q1286">
            <v>47848</v>
          </cell>
          <cell r="R1286" t="str">
            <v>In-House</v>
          </cell>
          <cell r="S1286" t="str">
            <v>Marketing &amp; Sales</v>
          </cell>
          <cell r="T1286" t="str">
            <v>Marketing, Sales and Service</v>
          </cell>
          <cell r="U1286" t="str">
            <v>kabbo</v>
          </cell>
          <cell r="V1286" t="str">
            <v>RHINSHAW</v>
          </cell>
          <cell r="W1286" t="str">
            <v>-</v>
          </cell>
          <cell r="X1286" t="str">
            <v>kashish4</v>
          </cell>
          <cell r="Y1286" t="str">
            <v>NGUDIME1</v>
          </cell>
          <cell r="Z1286" t="str">
            <v>jgomez16</v>
          </cell>
          <cell r="AA1286" t="str">
            <v>mshim</v>
          </cell>
          <cell r="AB1286" t="str">
            <v>No</v>
          </cell>
          <cell r="AC1286" t="str">
            <v>-</v>
          </cell>
          <cell r="AD1286" t="str">
            <v>No</v>
          </cell>
          <cell r="AE1286" t="str">
            <v>The FAO Industry system generates monthly reports for all the cars and trucks sold in the North American market. This data is used for the market analysis of the automobile industry. It has both On-line and Batch components.</v>
          </cell>
          <cell r="AF1286" t="str">
            <v>NA</v>
          </cell>
          <cell r="AI1286">
            <v>0</v>
          </cell>
          <cell r="AU1286" t="str">
            <v>YES</v>
          </cell>
          <cell r="AV1286" t="str">
            <v>Will be Decommissioned</v>
          </cell>
          <cell r="AW1286" t="str">
            <v>Q1 2025</v>
          </cell>
          <cell r="AY1286" t="str">
            <v>Focus - MF</v>
          </cell>
        </row>
        <row r="1287">
          <cell r="A1287">
            <v>9959</v>
          </cell>
          <cell r="B1287" t="str">
            <v>Sales Daily/Monthly</v>
          </cell>
          <cell r="C1287" t="str">
            <v>In Production</v>
          </cell>
          <cell r="D1287" t="str">
            <v>SLS</v>
          </cell>
          <cell r="E1287" t="str">
            <v>M&amp;S Tech</v>
          </cell>
          <cell r="F1287" t="str">
            <v>FHIRSH</v>
          </cell>
          <cell r="G1287" t="str">
            <v>VDONTHY</v>
          </cell>
          <cell r="H1287" t="str">
            <v>LRAMPRA3</v>
          </cell>
          <cell r="I1287" t="str">
            <v>CKEMPSKI</v>
          </cell>
          <cell r="J1287" t="str">
            <v>NO</v>
          </cell>
          <cell r="K1287" t="str">
            <v>Silver</v>
          </cell>
          <cell r="L1287" t="str">
            <v>S-Ox In Scope</v>
          </cell>
          <cell r="M1287">
            <v>332</v>
          </cell>
          <cell r="N1287" t="str">
            <v>No</v>
          </cell>
          <cell r="O1287" t="str">
            <v>Yes</v>
          </cell>
          <cell r="P1287">
            <v>34182</v>
          </cell>
          <cell r="Q1287">
            <v>51501</v>
          </cell>
          <cell r="R1287" t="str">
            <v>In-House</v>
          </cell>
          <cell r="S1287" t="str">
            <v>Marketing &amp; Sales</v>
          </cell>
          <cell r="T1287" t="str">
            <v>Marketing, Sales and Service</v>
          </cell>
          <cell r="U1287" t="str">
            <v>mshim</v>
          </cell>
          <cell r="V1287" t="str">
            <v>BJONES47</v>
          </cell>
          <cell r="W1287" t="str">
            <v>psatish2</v>
          </cell>
          <cell r="X1287" t="str">
            <v>kashish4</v>
          </cell>
          <cell r="Y1287" t="str">
            <v>NGUDIME1</v>
          </cell>
          <cell r="Z1287" t="str">
            <v>mharber2</v>
          </cell>
          <cell r="AA1287" t="str">
            <v>matkenso</v>
          </cell>
          <cell r="AB1287" t="str">
            <v>No</v>
          </cell>
          <cell r="AC1287" t="str">
            <v>Yes</v>
          </cell>
          <cell r="AD1287" t="str">
            <v>Yes</v>
          </cell>
          <cell r="AE1287" t="str">
            <v>The North American Sales Reporting system processes all North America-sourced new vehicle sales, transfers, cancellations and customer name and address change transactions supporting all North American dealers of Ford and Lincoln Mercury brands.</v>
          </cell>
          <cell r="AF1287" t="str">
            <v>NA</v>
          </cell>
          <cell r="AI1287">
            <v>0</v>
          </cell>
          <cell r="AU1287" t="str">
            <v>YES</v>
          </cell>
          <cell r="AV1287" t="str">
            <v>Migrate/Rewrite ONLY heavy batch/reporting jobs to GCP</v>
          </cell>
          <cell r="AW1287" t="str">
            <v>TBD</v>
          </cell>
        </row>
        <row r="1288">
          <cell r="A1288">
            <v>9976</v>
          </cell>
          <cell r="B1288" t="str">
            <v>RTOM : Real Time Order Management System</v>
          </cell>
          <cell r="C1288" t="str">
            <v>In Production</v>
          </cell>
          <cell r="D1288" t="str">
            <v>RTOM</v>
          </cell>
          <cell r="E1288" t="str">
            <v>M&amp;S Tech</v>
          </cell>
          <cell r="F1288" t="str">
            <v>FHIRSH</v>
          </cell>
          <cell r="G1288" t="str">
            <v>JEISIMIN</v>
          </cell>
          <cell r="H1288" t="str">
            <v>CSIVAKU3</v>
          </cell>
          <cell r="I1288" t="str">
            <v>CKEMPSKI</v>
          </cell>
          <cell r="J1288" t="str">
            <v>NO</v>
          </cell>
          <cell r="K1288" t="str">
            <v>Gold</v>
          </cell>
          <cell r="L1288" t="str">
            <v>Non S-Ox</v>
          </cell>
          <cell r="M1288">
            <v>222</v>
          </cell>
          <cell r="N1288" t="str">
            <v>No</v>
          </cell>
          <cell r="O1288" t="str">
            <v>Yes</v>
          </cell>
          <cell r="P1288">
            <v>37336</v>
          </cell>
          <cell r="Q1288" t="str">
            <v>-</v>
          </cell>
          <cell r="R1288" t="str">
            <v>In-House</v>
          </cell>
          <cell r="S1288" t="str">
            <v>Marketing &amp; Sales</v>
          </cell>
          <cell r="T1288" t="str">
            <v>Marketing, Sales and Service</v>
          </cell>
          <cell r="U1288" t="str">
            <v>SJAMES28</v>
          </cell>
          <cell r="V1288" t="str">
            <v>KADAMS12</v>
          </cell>
          <cell r="W1288" t="str">
            <v>rrahul4</v>
          </cell>
          <cell r="X1288" t="str">
            <v>mjayara6</v>
          </cell>
          <cell r="Y1288" t="str">
            <v>sdangati</v>
          </cell>
          <cell r="Z1288" t="str">
            <v>ksimps23</v>
          </cell>
          <cell r="AA1288" t="str">
            <v>broney</v>
          </cell>
          <cell r="AB1288" t="str">
            <v>Yes</v>
          </cell>
          <cell r="AC1288" t="str">
            <v>No</v>
          </cell>
          <cell r="AD1288" t="str">
            <v>No</v>
          </cell>
          <cell r="AE1288" t="str">
            <v>RTOM is a web/mainframe system that allocates vehicle and commodity production volumes from the market level to dealer level and produces Vehicle and Commodity Wholesale Guides for North American Dealers.</v>
          </cell>
          <cell r="AF1288" t="str">
            <v>NA</v>
          </cell>
          <cell r="AG1288">
            <v>12</v>
          </cell>
          <cell r="AH1288" t="str">
            <v>Complete Migration to GCP (Both App &amp; DB)</v>
          </cell>
          <cell r="AI1288" t="str">
            <v>Q4 2026</v>
          </cell>
          <cell r="AJ1288" t="str">
            <v>A&amp;W consolidation assessment in progress</v>
          </cell>
          <cell r="AK1288" t="str">
            <v xml:space="preserve">A&amp;W consolidation assessment in progress-Path be determined in Q1'25. DB2 to PGSQL is considered
</v>
          </cell>
          <cell r="AM1288" t="str">
            <v>Rewrite</v>
          </cell>
          <cell r="AN1288">
            <v>2026</v>
          </cell>
          <cell r="AQ1288" t="str">
            <v>SQL</v>
          </cell>
          <cell r="AR1288" t="str">
            <v>Modernize to Cloud Databases</v>
          </cell>
          <cell r="AS1288" t="str">
            <v>Q4 2026</v>
          </cell>
          <cell r="AT1288" t="str">
            <v>A&amp;W consolidation assessment in progress</v>
          </cell>
          <cell r="AU1288" t="str">
            <v>YES</v>
          </cell>
          <cell r="AV1288" t="str">
            <v>Rewrite apps to GCP</v>
          </cell>
          <cell r="AW1288" t="str">
            <v>Q4 2026</v>
          </cell>
          <cell r="AX1288" t="str">
            <v>A&amp;W consolidation assessment in progress</v>
          </cell>
        </row>
        <row r="1289">
          <cell r="A1289">
            <v>11060</v>
          </cell>
          <cell r="B1289" t="str">
            <v>AXZ Plan System Mainframe</v>
          </cell>
          <cell r="C1289" t="str">
            <v>In Production</v>
          </cell>
          <cell r="D1289" t="str">
            <v>AXZ</v>
          </cell>
          <cell r="E1289" t="str">
            <v>M&amp;S Tech</v>
          </cell>
          <cell r="F1289" t="str">
            <v>FHIRSH</v>
          </cell>
          <cell r="G1289" t="str">
            <v>NGIRISH</v>
          </cell>
          <cell r="H1289" t="str">
            <v>VBALAMU2</v>
          </cell>
          <cell r="I1289" t="str">
            <v>CKEMPSKI</v>
          </cell>
          <cell r="J1289" t="str">
            <v>NO</v>
          </cell>
          <cell r="K1289" t="str">
            <v>Silver</v>
          </cell>
          <cell r="L1289" t="str">
            <v>Non S-Ox</v>
          </cell>
          <cell r="M1289">
            <v>313</v>
          </cell>
          <cell r="N1289" t="str">
            <v>No</v>
          </cell>
          <cell r="O1289" t="str">
            <v>Yes</v>
          </cell>
          <cell r="P1289">
            <v>34700</v>
          </cell>
          <cell r="Q1289" t="str">
            <v>-</v>
          </cell>
          <cell r="R1289" t="str">
            <v>In-House</v>
          </cell>
          <cell r="S1289" t="str">
            <v>Human Resources</v>
          </cell>
          <cell r="T1289" t="str">
            <v>Marketing, Sales and Service</v>
          </cell>
          <cell r="U1289" t="str">
            <v>djone229</v>
          </cell>
          <cell r="V1289" t="str">
            <v>RHINSHAW</v>
          </cell>
          <cell r="W1289" t="str">
            <v>jrepaka</v>
          </cell>
          <cell r="X1289" t="str">
            <v>GYAMUNAD</v>
          </cell>
          <cell r="Y1289" t="str">
            <v>bsajja</v>
          </cell>
          <cell r="Z1289" t="str">
            <v>kwaetje1</v>
          </cell>
          <cell r="AA1289" t="str">
            <v>mmcparla</v>
          </cell>
          <cell r="AB1289" t="str">
            <v>No</v>
          </cell>
          <cell r="AC1289" t="str">
            <v>Yes</v>
          </cell>
          <cell r="AD1289" t="str">
            <v>Yes</v>
          </cell>
          <cell r="AE1289" t="str">
            <v>AXZ  Employee Vehicle Purchase Plans</v>
          </cell>
          <cell r="AI1289">
            <v>0</v>
          </cell>
          <cell r="AU1289" t="str">
            <v>YES</v>
          </cell>
          <cell r="AV1289" t="str">
            <v>Optimize MF - MIPs reduction</v>
          </cell>
          <cell r="AW1289" t="str">
            <v>Q4 2027</v>
          </cell>
        </row>
        <row r="1290">
          <cell r="A1290">
            <v>11063</v>
          </cell>
          <cell r="B1290" t="str">
            <v>Service  Appointment Tracking System (SATS)</v>
          </cell>
          <cell r="C1290" t="str">
            <v>In Production</v>
          </cell>
          <cell r="D1290" t="str">
            <v>SATS</v>
          </cell>
          <cell r="E1290" t="str">
            <v>M&amp;S Tech</v>
          </cell>
          <cell r="F1290" t="str">
            <v>FHIRSH</v>
          </cell>
          <cell r="G1290" t="str">
            <v>NGIRISH</v>
          </cell>
          <cell r="H1290" t="str">
            <v>VBALAMU2</v>
          </cell>
          <cell r="I1290" t="str">
            <v>CKEMPSKI</v>
          </cell>
          <cell r="J1290" t="str">
            <v>NO</v>
          </cell>
          <cell r="K1290" t="str">
            <v>Bronze</v>
          </cell>
          <cell r="L1290" t="str">
            <v>Non S-Ox</v>
          </cell>
          <cell r="M1290">
            <v>211</v>
          </cell>
          <cell r="N1290" t="str">
            <v>No</v>
          </cell>
          <cell r="O1290" t="str">
            <v>Yes</v>
          </cell>
          <cell r="P1290">
            <v>36516</v>
          </cell>
          <cell r="Q1290" t="str">
            <v>-</v>
          </cell>
          <cell r="R1290" t="str">
            <v>In-House</v>
          </cell>
          <cell r="S1290" t="str">
            <v>Human Resources</v>
          </cell>
          <cell r="T1290" t="str">
            <v>Marketing, Sales and Service</v>
          </cell>
          <cell r="U1290" t="str">
            <v>pstubbl1</v>
          </cell>
          <cell r="V1290" t="str">
            <v>DJONE229</v>
          </cell>
          <cell r="W1290" t="str">
            <v>jrepaka</v>
          </cell>
          <cell r="X1290" t="str">
            <v>dklingma</v>
          </cell>
          <cell r="Y1290" t="str">
            <v>mswathi2</v>
          </cell>
          <cell r="Z1290" t="str">
            <v>djone229</v>
          </cell>
          <cell r="AA1290" t="str">
            <v>mmcparla</v>
          </cell>
          <cell r="AB1290" t="str">
            <v>No</v>
          </cell>
          <cell r="AC1290" t="str">
            <v>Yes</v>
          </cell>
          <cell r="AD1290" t="str">
            <v>No</v>
          </cell>
          <cell r="AE1290" t="str">
            <v>Service Appointment Tracking system</v>
          </cell>
          <cell r="AI1290">
            <v>0</v>
          </cell>
          <cell r="AL1290" t="str">
            <v>Springboot (Java &gt;= 17)</v>
          </cell>
          <cell r="AM1290" t="str">
            <v>Version Upgrade</v>
          </cell>
          <cell r="AN1290" t="str">
            <v>Q4 2026</v>
          </cell>
          <cell r="AQ1290" t="str">
            <v>SQL</v>
          </cell>
          <cell r="AR1290" t="str">
            <v>Modernize to Cloud Databases</v>
          </cell>
          <cell r="AS1290" t="str">
            <v>Q4 2027</v>
          </cell>
        </row>
        <row r="1291">
          <cell r="A1291">
            <v>11131</v>
          </cell>
          <cell r="B1291" t="str">
            <v>Market Offering Complexity Analysis (MOCA)</v>
          </cell>
          <cell r="C1291" t="str">
            <v>Decommission</v>
          </cell>
          <cell r="D1291" t="str">
            <v>MOCA</v>
          </cell>
          <cell r="E1291" t="str">
            <v>M&amp;S Tech</v>
          </cell>
          <cell r="F1291" t="str">
            <v>FHIRSH</v>
          </cell>
          <cell r="G1291" t="str">
            <v>VDONTHY</v>
          </cell>
          <cell r="H1291" t="str">
            <v>LRAMPRA3</v>
          </cell>
          <cell r="I1291" t="str">
            <v>CKEMPSKI</v>
          </cell>
          <cell r="J1291" t="str">
            <v>NO</v>
          </cell>
          <cell r="K1291" t="str">
            <v>Copper</v>
          </cell>
          <cell r="L1291" t="str">
            <v>Non S-Ox</v>
          </cell>
          <cell r="M1291">
            <v>221</v>
          </cell>
          <cell r="N1291" t="str">
            <v>No</v>
          </cell>
          <cell r="O1291" t="str">
            <v>Yes</v>
          </cell>
          <cell r="P1291">
            <v>35094</v>
          </cell>
          <cell r="Q1291">
            <v>47848</v>
          </cell>
          <cell r="R1291" t="str">
            <v>In-House</v>
          </cell>
          <cell r="S1291" t="str">
            <v>Marketing &amp; Sales</v>
          </cell>
          <cell r="T1291" t="str">
            <v>Marketing, Sales and Service</v>
          </cell>
          <cell r="U1291" t="str">
            <v>khetzel1</v>
          </cell>
          <cell r="V1291" t="str">
            <v>BRATHSBU</v>
          </cell>
          <cell r="W1291" t="str">
            <v>-</v>
          </cell>
          <cell r="X1291" t="str">
            <v>kashish4</v>
          </cell>
          <cell r="Y1291" t="str">
            <v>NGUDIME1</v>
          </cell>
          <cell r="Z1291" t="str">
            <v>BRATHSBU</v>
          </cell>
          <cell r="AA1291" t="str">
            <v>-</v>
          </cell>
          <cell r="AB1291" t="str">
            <v>No</v>
          </cell>
          <cell r="AC1291" t="str">
            <v>-</v>
          </cell>
          <cell r="AD1291" t="str">
            <v>No</v>
          </cell>
          <cell r="AE1291" t="str">
            <v>MOCA - Market Offering Complexity Analysis is a Web-based application that allows Brand Teams to analyze historical vehicle order information and supports their efforts to develop more customer-focused vehicles.  MOCA provides four core reports:  Canned reports, Ad Hoc Queries, Models and Scenarios Reporting and Market Offering Health Reports (Mohr).</v>
          </cell>
          <cell r="AF1291" t="str">
            <v>NA</v>
          </cell>
          <cell r="AG1291">
            <v>8</v>
          </cell>
          <cell r="AH1291" t="str">
            <v>Will be Decommissioned</v>
          </cell>
          <cell r="AI1291" t="str">
            <v>Q1 2025</v>
          </cell>
          <cell r="AJ1291" t="str">
            <v>Decommission inprogress</v>
          </cell>
          <cell r="AQ1291" t="str">
            <v>Oracle</v>
          </cell>
          <cell r="AR1291" t="str">
            <v>Will be Decommissioned</v>
          </cell>
          <cell r="AS1291" t="str">
            <v>TBD</v>
          </cell>
          <cell r="AU1291" t="str">
            <v>YES</v>
          </cell>
          <cell r="AV1291" t="str">
            <v>Will be Decommissioned</v>
          </cell>
          <cell r="AW1291" t="str">
            <v>Q1 2025</v>
          </cell>
          <cell r="AY1291" t="str">
            <v>BO</v>
          </cell>
        </row>
        <row r="1292">
          <cell r="A1292">
            <v>11227</v>
          </cell>
          <cell r="B1292" t="str">
            <v>AFRL - Registration &amp; Licensing (UK)</v>
          </cell>
          <cell r="C1292" t="str">
            <v>In Production</v>
          </cell>
          <cell r="D1292" t="str">
            <v>AFRL</v>
          </cell>
          <cell r="E1292" t="str">
            <v>M&amp;S Tech</v>
          </cell>
          <cell r="F1292" t="str">
            <v>FHIRSH</v>
          </cell>
          <cell r="G1292" t="str">
            <v>NSIVASA1</v>
          </cell>
          <cell r="H1292" t="str">
            <v>JSARAVA5</v>
          </cell>
          <cell r="I1292" t="str">
            <v>PSATISH2</v>
          </cell>
          <cell r="J1292" t="str">
            <v>NO</v>
          </cell>
          <cell r="K1292" t="str">
            <v>Gold</v>
          </cell>
          <cell r="L1292" t="str">
            <v>Non S-Ox</v>
          </cell>
          <cell r="M1292">
            <v>312</v>
          </cell>
          <cell r="N1292" t="str">
            <v>No</v>
          </cell>
          <cell r="O1292" t="str">
            <v>Yes</v>
          </cell>
          <cell r="P1292">
            <v>35795</v>
          </cell>
          <cell r="Q1292" t="str">
            <v>-</v>
          </cell>
          <cell r="R1292" t="str">
            <v>-</v>
          </cell>
          <cell r="S1292" t="str">
            <v>Marketing &amp; Sales</v>
          </cell>
          <cell r="T1292" t="str">
            <v>Marketing, Sales and Service</v>
          </cell>
          <cell r="U1292" t="str">
            <v>pbonnet</v>
          </cell>
          <cell r="V1292" t="str">
            <v>PSINGLE1</v>
          </cell>
          <cell r="W1292" t="str">
            <v>rrahul4</v>
          </cell>
          <cell r="X1292" t="str">
            <v>crameshk</v>
          </cell>
          <cell r="Y1292" t="str">
            <v>sjeyalak</v>
          </cell>
          <cell r="Z1292" t="str">
            <v>vpritch1</v>
          </cell>
          <cell r="AA1292" t="str">
            <v>nbrow112</v>
          </cell>
          <cell r="AB1292" t="str">
            <v>No</v>
          </cell>
          <cell r="AC1292" t="str">
            <v>Yes</v>
          </cell>
          <cell r="AD1292" t="str">
            <v>Yes</v>
          </cell>
          <cell r="AE1292" t="str">
            <v>The Automated First Registration and Licensing System (AFRL) is used by Ford UK dealers to tax and register new vehicles online with direct real-time communication to UK government agency (DVLA).</v>
          </cell>
          <cell r="AG1292">
            <v>8</v>
          </cell>
          <cell r="AH1292" t="str">
            <v>Complete Migration to GCP (Both App &amp; DB)</v>
          </cell>
          <cell r="AI1292" t="str">
            <v>Q3 2026</v>
          </cell>
          <cell r="AJ1292" t="str">
            <v>Oracle DB and SFTP/WEB Zone is deployed on Solaris. We will decommission with Solaris Exit activity.</v>
          </cell>
          <cell r="AK1292" t="str">
            <v xml:space="preserve">Migration supports SOLARIS(Oracle) exit in 2026. Roadmap agreed - Merge FordSIV/AFRL into one Registration app.
</v>
          </cell>
          <cell r="AQ1292" t="str">
            <v>Oracle</v>
          </cell>
          <cell r="AR1292" t="str">
            <v>Will be Decommissioned</v>
          </cell>
          <cell r="AS1292" t="str">
            <v>Q3 2026</v>
          </cell>
          <cell r="AT1292" t="str">
            <v>Decommission as part of Solaris Exit</v>
          </cell>
          <cell r="AU1292" t="str">
            <v>YES</v>
          </cell>
          <cell r="AV1292" t="str">
            <v>Rewrite apps to GCP</v>
          </cell>
          <cell r="AW1292" t="str">
            <v>Q2 2027</v>
          </cell>
          <cell r="AX1292" t="str">
            <v>Will be decommissioned as part of ReImagine Registrations.</v>
          </cell>
        </row>
        <row r="1293">
          <cell r="A1293">
            <v>11260</v>
          </cell>
          <cell r="B1293" t="str">
            <v>Universal Dealer Locator - Shadow</v>
          </cell>
          <cell r="C1293" t="str">
            <v>In Production</v>
          </cell>
          <cell r="D1293" t="str">
            <v>UDL</v>
          </cell>
          <cell r="E1293" t="str">
            <v>M&amp;S Tech</v>
          </cell>
          <cell r="F1293" t="str">
            <v>KHEMANT</v>
          </cell>
          <cell r="G1293" t="str">
            <v>VMUTHUPA</v>
          </cell>
          <cell r="H1293" t="str">
            <v xml:space="preserve"> SPOTLUR6</v>
          </cell>
          <cell r="I1293" t="str">
            <v>MPINRED1</v>
          </cell>
          <cell r="J1293" t="str">
            <v>NO</v>
          </cell>
          <cell r="K1293" t="str">
            <v>Gold</v>
          </cell>
          <cell r="L1293" t="str">
            <v>Non S-Ox</v>
          </cell>
          <cell r="M1293">
            <v>111</v>
          </cell>
          <cell r="N1293" t="str">
            <v>No</v>
          </cell>
          <cell r="O1293" t="str">
            <v>Yes</v>
          </cell>
          <cell r="P1293">
            <v>36280</v>
          </cell>
          <cell r="Q1293" t="str">
            <v>-</v>
          </cell>
          <cell r="R1293" t="str">
            <v>In-House</v>
          </cell>
          <cell r="S1293" t="str">
            <v>Enterprise Technology</v>
          </cell>
          <cell r="T1293">
            <v>111</v>
          </cell>
          <cell r="U1293" t="str">
            <v>ewesten</v>
          </cell>
          <cell r="V1293" t="str">
            <v>LSPENC45</v>
          </cell>
          <cell r="W1293" t="str">
            <v>vpundama</v>
          </cell>
          <cell r="X1293" t="str">
            <v>bgardine</v>
          </cell>
          <cell r="Y1293" t="str">
            <v>rvullaku</v>
          </cell>
          <cell r="Z1293" t="str">
            <v>cfelice2</v>
          </cell>
          <cell r="AA1293" t="str">
            <v>-</v>
          </cell>
          <cell r="AB1293" t="str">
            <v>Yes</v>
          </cell>
          <cell r="AC1293" t="str">
            <v>-</v>
          </cell>
          <cell r="AD1293" t="str">
            <v>-</v>
          </cell>
          <cell r="AE1293" t="str">
            <v>UNIVERSAL DEALER LOCATOR IS AN ONLINE SERVICE OFFERED BY MICROSOFT-MULTIMAP AND WAS UPGRADED TO BING MAPS IN OCTOBER/2011.  UDL ALLOWS OVER 30 APPLICATIONS TO SEARCH AND EXTRACT DEALER INFORMATION. THE SERVICE OFFERS:  - SEARCHING DEALERS BY PROXIMITY (ZIP, CITY/STATE. EX: 30 MILE RADIUS OF 48126) AND NON-PROXIMITY (DEALER NAME)  - MAPS   - DRIVING DIRECTIONS  - SENDING MAPS/DDS TO MOBILE PHONES  - DEALER DISTANCE MATRIX  - EXTRACTING DEALER'S COORDINATES USING POINT AND CLICK TOOL.    THE SERVICE CURRENTLY COLLECTS DEALER INFORMATION FOR THE FOLLOWING BRANDS -  - FORD,LINCOLN,  - FORD OF CANADA  - FCSD (COLLISION CARE, QUICKLANE).    THE SERVICE IS MONITORED BOTH BY FORD AOS (SITESCOPE) TEAM AND EXTERNAL PARTNER - KEYNOTE.</v>
          </cell>
          <cell r="AH1293" t="str">
            <v>Complete Migration to GCP (Both App &amp; DB)</v>
          </cell>
          <cell r="AI1293" t="str">
            <v>Q1 2025</v>
          </cell>
          <cell r="AL1293" t="str">
            <v>Springboot</v>
          </cell>
          <cell r="AM1293" t="str">
            <v>Rewrite</v>
          </cell>
          <cell r="AN1293" t="str">
            <v>TBD</v>
          </cell>
        </row>
        <row r="1294">
          <cell r="A1294">
            <v>11268</v>
          </cell>
          <cell r="B1294" t="str">
            <v>e-EIS (Executive Information System)</v>
          </cell>
          <cell r="C1294" t="str">
            <v>Decommissioned</v>
          </cell>
          <cell r="D1294" t="str">
            <v>e-EIS11268</v>
          </cell>
          <cell r="E1294" t="str">
            <v>M&amp;S Tech</v>
          </cell>
          <cell r="F1294" t="str">
            <v>FHIRSH</v>
          </cell>
          <cell r="G1294" t="str">
            <v>VDONTHY</v>
          </cell>
          <cell r="H1294" t="str">
            <v>LRAMPRA3</v>
          </cell>
          <cell r="I1294" t="str">
            <v>CKEMPSKI</v>
          </cell>
          <cell r="J1294" t="str">
            <v>NO</v>
          </cell>
          <cell r="K1294" t="str">
            <v>Bronze</v>
          </cell>
          <cell r="L1294" t="str">
            <v>Non S-Ox</v>
          </cell>
          <cell r="M1294">
            <v>322</v>
          </cell>
          <cell r="N1294" t="str">
            <v>No</v>
          </cell>
          <cell r="O1294" t="str">
            <v>Yes</v>
          </cell>
          <cell r="P1294">
            <v>36768</v>
          </cell>
          <cell r="Q1294" t="str">
            <v>-</v>
          </cell>
          <cell r="R1294" t="str">
            <v>In-House</v>
          </cell>
          <cell r="S1294" t="str">
            <v>Marketing &amp; Sales</v>
          </cell>
          <cell r="T1294" t="str">
            <v>Marketing, Sales and Service</v>
          </cell>
          <cell r="U1294" t="str">
            <v>mshim</v>
          </cell>
          <cell r="V1294" t="str">
            <v>BJONES47</v>
          </cell>
          <cell r="W1294" t="str">
            <v>-</v>
          </cell>
          <cell r="X1294" t="str">
            <v>kashish4</v>
          </cell>
          <cell r="Y1294" t="str">
            <v>NGUDIME1</v>
          </cell>
          <cell r="Z1294" t="str">
            <v>mharber2</v>
          </cell>
          <cell r="AA1294" t="str">
            <v>matkenso</v>
          </cell>
          <cell r="AB1294" t="str">
            <v>No</v>
          </cell>
          <cell r="AC1294" t="str">
            <v>-</v>
          </cell>
          <cell r="AD1294" t="str">
            <v>No</v>
          </cell>
          <cell r="AE1294" t="str">
            <v>e-EIS (Executive Information System)  Web-based (Intranet)Sales Reporting application that provides key sales, stock, availability and order status information at all organizational levels from Nation to Dealer - supporting Ford, Lincoln Mercury, Ford of Canada, Ford of Mexico, WDMO, Ford Financial plus many additional components within Ford Motor Company.</v>
          </cell>
          <cell r="AF1294" t="str">
            <v>NA</v>
          </cell>
          <cell r="AG1294">
            <v>5</v>
          </cell>
          <cell r="AH1294" t="str">
            <v>Will be Decommissioned</v>
          </cell>
          <cell r="AI1294" t="str">
            <v>Q4 2024</v>
          </cell>
          <cell r="AJ1294" t="str">
            <v>App decommissioned already</v>
          </cell>
        </row>
        <row r="1295">
          <cell r="A1295">
            <v>11346</v>
          </cell>
          <cell r="B1295" t="str">
            <v>Allocation Optimization</v>
          </cell>
          <cell r="C1295" t="str">
            <v>In Production</v>
          </cell>
          <cell r="D1295" t="str">
            <v>ALLOPT</v>
          </cell>
          <cell r="E1295" t="str">
            <v>M&amp;S Tech</v>
          </cell>
          <cell r="F1295" t="str">
            <v>FHIRSH</v>
          </cell>
          <cell r="G1295" t="str">
            <v>JEISIMIN</v>
          </cell>
          <cell r="H1295" t="str">
            <v>CSIVAKU3</v>
          </cell>
          <cell r="I1295" t="str">
            <v>CKEMPSKI</v>
          </cell>
          <cell r="J1295" t="str">
            <v>NO</v>
          </cell>
          <cell r="K1295" t="str">
            <v>Silver</v>
          </cell>
          <cell r="L1295" t="str">
            <v>Non S-Ox</v>
          </cell>
          <cell r="M1295">
            <v>222</v>
          </cell>
          <cell r="N1295" t="str">
            <v>No</v>
          </cell>
          <cell r="O1295" t="str">
            <v>Yes</v>
          </cell>
          <cell r="P1295">
            <v>37195</v>
          </cell>
          <cell r="Q1295" t="str">
            <v>-</v>
          </cell>
          <cell r="R1295" t="str">
            <v>In-House</v>
          </cell>
          <cell r="S1295" t="str">
            <v>Marketing &amp; Sales</v>
          </cell>
          <cell r="T1295" t="str">
            <v>Marketing, Sales and Service</v>
          </cell>
          <cell r="U1295" t="str">
            <v>SJAMES28</v>
          </cell>
          <cell r="V1295" t="str">
            <v>KADAMS12</v>
          </cell>
          <cell r="W1295" t="str">
            <v>rrahul4</v>
          </cell>
          <cell r="X1295" t="str">
            <v>sdangati</v>
          </cell>
          <cell r="Y1295" t="str">
            <v>mjayara6</v>
          </cell>
          <cell r="Z1295" t="str">
            <v>ksimps23</v>
          </cell>
          <cell r="AA1295" t="str">
            <v>broney</v>
          </cell>
          <cell r="AB1295" t="str">
            <v>No</v>
          </cell>
          <cell r="AC1295" t="str">
            <v>-</v>
          </cell>
          <cell r="AD1295" t="str">
            <v>No</v>
          </cell>
          <cell r="AE1295" t="str">
            <v>Allocation Optimization takes the monthly Sales planning total vehicle and commodity allocations (for Markets, Reserve Accounts, Regions, and Dealers) and breaks those allocations into buildable weeks within the scheduling month based upon reasonable customer preference patterns.  That weekly data is then electronically sent to the OSR, RTOM, COS and SRO systems so those processes use the same allocation data.</v>
          </cell>
          <cell r="AF1295" t="str">
            <v>NA</v>
          </cell>
          <cell r="AG1295">
            <v>4</v>
          </cell>
          <cell r="AH1295" t="str">
            <v>Complete Migration to GCP (Both App &amp; DB)</v>
          </cell>
          <cell r="AI1295" t="str">
            <v>Q4 2026</v>
          </cell>
          <cell r="AJ1295" t="str">
            <v>A&amp;W consolidation assessment in progress</v>
          </cell>
          <cell r="AK1295" t="str">
            <v xml:space="preserve">A&amp;W consolidation assessment in progress-Path be determined in Q1'25
</v>
          </cell>
          <cell r="AM1295" t="str">
            <v>Rewrite</v>
          </cell>
          <cell r="AN1295">
            <v>2026</v>
          </cell>
          <cell r="AR1295" t="str">
            <v>Modernize to Cloud Databases</v>
          </cell>
          <cell r="AS1295">
            <v>2026</v>
          </cell>
          <cell r="AT1295" t="str">
            <v>A&amp;W consolidation assessment in progress</v>
          </cell>
          <cell r="AV1295" t="str">
            <v>Rewrite apps to GCP</v>
          </cell>
          <cell r="AW1295">
            <v>2026</v>
          </cell>
          <cell r="AX1295" t="str">
            <v>A&amp;W consolidation assessment in progress</v>
          </cell>
        </row>
        <row r="1296">
          <cell r="A1296">
            <v>11353</v>
          </cell>
          <cell r="B1296" t="str">
            <v>eCommitment</v>
          </cell>
          <cell r="C1296" t="str">
            <v>In Production</v>
          </cell>
          <cell r="D1296" t="str">
            <v>ECOMMIT</v>
          </cell>
          <cell r="E1296" t="str">
            <v>M&amp;S Tech</v>
          </cell>
          <cell r="F1296" t="str">
            <v>FHIRSH</v>
          </cell>
          <cell r="G1296" t="str">
            <v>JEISIMIN</v>
          </cell>
          <cell r="H1296" t="str">
            <v>CSIVAKU3</v>
          </cell>
          <cell r="I1296" t="str">
            <v>CKEMPSKI</v>
          </cell>
          <cell r="J1296" t="str">
            <v>NO</v>
          </cell>
          <cell r="K1296" t="str">
            <v>Gold</v>
          </cell>
          <cell r="L1296" t="str">
            <v>Non S-Ox</v>
          </cell>
          <cell r="M1296">
            <v>222</v>
          </cell>
          <cell r="N1296" t="str">
            <v>No</v>
          </cell>
          <cell r="O1296" t="str">
            <v>Yes</v>
          </cell>
          <cell r="P1296">
            <v>37626</v>
          </cell>
          <cell r="Q1296" t="str">
            <v>-</v>
          </cell>
          <cell r="R1296" t="str">
            <v>In-House</v>
          </cell>
          <cell r="S1296" t="str">
            <v>Marketing &amp; Sales</v>
          </cell>
          <cell r="T1296" t="str">
            <v>Marketing, Sales and Service</v>
          </cell>
          <cell r="U1296" t="str">
            <v>SJAMES28</v>
          </cell>
          <cell r="V1296" t="str">
            <v>KADAMS12</v>
          </cell>
          <cell r="W1296" t="str">
            <v>rrahul4</v>
          </cell>
          <cell r="X1296" t="str">
            <v>MKIRANK3</v>
          </cell>
          <cell r="Y1296" t="str">
            <v>sdangati</v>
          </cell>
          <cell r="Z1296" t="str">
            <v>ksimps23</v>
          </cell>
          <cell r="AA1296" t="str">
            <v>nsteiner</v>
          </cell>
          <cell r="AB1296" t="str">
            <v>Yes</v>
          </cell>
          <cell r="AC1296" t="str">
            <v>No</v>
          </cell>
          <cell r="AD1296" t="str">
            <v>No</v>
          </cell>
          <cell r="AE1296" t="str">
            <v>Ecommitment is a laptop based application that provides zone managers an input mechanism for vehicle wholesale numbers.  The tool is used to submit wholesale commitment to dealers.  The applications also provides North American Zone Managers with a means for analysis and tracking of data during monthly wholesale.  The ecommit web reports are also part of the application.  These reports provide web-based reports to the Zone Managers as to the current state of the wholesale period.</v>
          </cell>
          <cell r="AF1296" t="str">
            <v>NA</v>
          </cell>
          <cell r="AG1296">
            <v>9</v>
          </cell>
          <cell r="AH1296" t="str">
            <v>Complete Migration to GCP (Both App &amp; DB)</v>
          </cell>
          <cell r="AI1296" t="str">
            <v>Q4 2026</v>
          </cell>
          <cell r="AJ1296" t="str">
            <v>A&amp;W consolidation assessment in progress</v>
          </cell>
          <cell r="AK1296" t="str">
            <v xml:space="preserve">A&amp;W consolidation assessment in progress-Path be determined in Q1'25
</v>
          </cell>
          <cell r="AM1296" t="str">
            <v>Rewrite</v>
          </cell>
          <cell r="AN1296">
            <v>2026</v>
          </cell>
          <cell r="AQ1296" t="str">
            <v>SQL</v>
          </cell>
          <cell r="AR1296" t="str">
            <v>Modernize to Cloud Databases</v>
          </cell>
          <cell r="AS1296" t="str">
            <v>Q4 2026</v>
          </cell>
          <cell r="AT1296" t="str">
            <v>A&amp;W consolidation assessment in progress</v>
          </cell>
          <cell r="AU1296" t="str">
            <v>YES</v>
          </cell>
          <cell r="AV1296" t="str">
            <v>Rewrite apps to GCP</v>
          </cell>
          <cell r="AW1296" t="str">
            <v>Q4 2026</v>
          </cell>
          <cell r="AX1296" t="str">
            <v>A&amp;W consolidation assessment in progress</v>
          </cell>
        </row>
        <row r="1297">
          <cell r="A1297">
            <v>11363</v>
          </cell>
          <cell r="B1297" t="str">
            <v>I/A Online:  IA-ONLINE</v>
          </cell>
          <cell r="C1297" t="str">
            <v>In Production</v>
          </cell>
          <cell r="D1297" t="str">
            <v>I/AONLIN</v>
          </cell>
          <cell r="E1297" t="str">
            <v>M&amp;S Tech</v>
          </cell>
          <cell r="F1297" t="str">
            <v>FHIRSH</v>
          </cell>
          <cell r="G1297" t="str">
            <v>VDONTHY</v>
          </cell>
          <cell r="H1297" t="str">
            <v>LRAMPRA3</v>
          </cell>
          <cell r="I1297" t="str">
            <v>CKEMPSKI</v>
          </cell>
          <cell r="J1297" t="str">
            <v>NO</v>
          </cell>
          <cell r="K1297" t="str">
            <v>Bronze</v>
          </cell>
          <cell r="L1297" t="str">
            <v>Non S-Ox</v>
          </cell>
          <cell r="M1297">
            <v>211</v>
          </cell>
          <cell r="N1297" t="str">
            <v>No</v>
          </cell>
          <cell r="O1297" t="str">
            <v>Yes</v>
          </cell>
          <cell r="P1297">
            <v>35094</v>
          </cell>
          <cell r="Q1297">
            <v>47848</v>
          </cell>
          <cell r="R1297" t="str">
            <v>In-House</v>
          </cell>
          <cell r="S1297" t="str">
            <v>Marketing &amp; Sales</v>
          </cell>
          <cell r="T1297" t="str">
            <v>Marketing, Sales and Service</v>
          </cell>
          <cell r="U1297" t="str">
            <v>mshim</v>
          </cell>
          <cell r="V1297" t="str">
            <v>BJONES47</v>
          </cell>
          <cell r="W1297" t="str">
            <v>-</v>
          </cell>
          <cell r="X1297" t="str">
            <v>kashish4</v>
          </cell>
          <cell r="Y1297" t="str">
            <v>NGUDIME1</v>
          </cell>
          <cell r="Z1297" t="str">
            <v>mharber2</v>
          </cell>
          <cell r="AA1297" t="str">
            <v>matkenso</v>
          </cell>
          <cell r="AB1297" t="str">
            <v>No</v>
          </cell>
          <cell r="AC1297" t="str">
            <v>-</v>
          </cell>
          <cell r="AD1297" t="str">
            <v>No</v>
          </cell>
          <cell r="AE1297" t="str">
            <v>The I/A Online application allows users to generate adhoc reports on sales, orders and stock units currently being processed through the vehicle order processing and sales  systems.</v>
          </cell>
          <cell r="AF1297" t="str">
            <v>NA</v>
          </cell>
          <cell r="AI1297">
            <v>0</v>
          </cell>
          <cell r="AU1297" t="str">
            <v>YES</v>
          </cell>
          <cell r="AV1297" t="str">
            <v>Rewrite apps to GCP</v>
          </cell>
          <cell r="AW1297" t="str">
            <v>TBD</v>
          </cell>
          <cell r="AY1297" t="str">
            <v>Focus - MF</v>
          </cell>
        </row>
        <row r="1298">
          <cell r="A1298">
            <v>11395</v>
          </cell>
          <cell r="B1298" t="str">
            <v>Global Capacity Planning System</v>
          </cell>
          <cell r="C1298" t="str">
            <v>In Production</v>
          </cell>
          <cell r="D1298" t="str">
            <v>GCP</v>
          </cell>
          <cell r="E1298" t="str">
            <v>M&amp;S Tech</v>
          </cell>
          <cell r="F1298" t="str">
            <v>FHIRSH</v>
          </cell>
          <cell r="G1298" t="str">
            <v>SBINO</v>
          </cell>
          <cell r="H1298" t="str">
            <v>GSELVAKU</v>
          </cell>
          <cell r="I1298" t="str">
            <v>PSATISH2</v>
          </cell>
          <cell r="J1298" t="str">
            <v>NO</v>
          </cell>
          <cell r="K1298" t="str">
            <v>Silver</v>
          </cell>
          <cell r="L1298" t="str">
            <v>Non S-Ox</v>
          </cell>
          <cell r="M1298">
            <v>221</v>
          </cell>
          <cell r="N1298" t="str">
            <v>No</v>
          </cell>
          <cell r="O1298" t="str">
            <v>Yes</v>
          </cell>
          <cell r="P1298">
            <v>36403</v>
          </cell>
          <cell r="Q1298" t="str">
            <v>-</v>
          </cell>
          <cell r="R1298" t="str">
            <v>In-House</v>
          </cell>
          <cell r="S1298" t="str">
            <v>Manufacturing Staffs</v>
          </cell>
          <cell r="T1298" t="str">
            <v>Marketing, Sales and Service</v>
          </cell>
          <cell r="U1298" t="str">
            <v>sgregg10</v>
          </cell>
          <cell r="V1298" t="str">
            <v>DHILTZ</v>
          </cell>
          <cell r="W1298" t="str">
            <v>nabarna</v>
          </cell>
          <cell r="X1298" t="str">
            <v>dnalina</v>
          </cell>
          <cell r="Y1298" t="str">
            <v>aelavar1</v>
          </cell>
          <cell r="Z1298" t="str">
            <v>dhiltz</v>
          </cell>
          <cell r="AA1298" t="str">
            <v>gkarthi5</v>
          </cell>
          <cell r="AB1298" t="str">
            <v>Yes</v>
          </cell>
          <cell r="AC1298" t="str">
            <v>Yes</v>
          </cell>
          <cell r="AD1298" t="str">
            <v>No</v>
          </cell>
          <cell r="AE1298" t="str">
            <v>Computer application designed to aid in the planning of Capacity requirements for Ford Motor Company. It is a global process that calculates part volumes for assembly plant end items.</v>
          </cell>
          <cell r="AG1298">
            <v>6</v>
          </cell>
          <cell r="AH1298" t="str">
            <v>Complete Migration to GCP (Both App &amp; DB)</v>
          </cell>
          <cell r="AI1298" t="str">
            <v>TBD</v>
          </cell>
          <cell r="AL1298" t="str">
            <v>Struts</v>
          </cell>
          <cell r="AM1298" t="str">
            <v>Will be Decommissioned</v>
          </cell>
          <cell r="AN1298" t="str">
            <v>TBD</v>
          </cell>
          <cell r="AQ1298" t="str">
            <v>Oracle</v>
          </cell>
          <cell r="AR1298" t="str">
            <v>Modernize to Cloud Databases</v>
          </cell>
          <cell r="AS1298" t="str">
            <v>TBD</v>
          </cell>
        </row>
        <row r="1299">
          <cell r="A1299">
            <v>11429</v>
          </cell>
          <cell r="B1299" t="str">
            <v>Veh Schedule Control and Installation Record Sys</v>
          </cell>
          <cell r="C1299" t="str">
            <v>In Production</v>
          </cell>
          <cell r="D1299">
            <v>9270</v>
          </cell>
          <cell r="E1299" t="str">
            <v>M&amp;S Tech</v>
          </cell>
          <cell r="F1299" t="str">
            <v>FHIRSH</v>
          </cell>
          <cell r="G1299" t="str">
            <v>JEISIMIN</v>
          </cell>
          <cell r="H1299" t="str">
            <v>SJINGILI</v>
          </cell>
          <cell r="I1299" t="str">
            <v>CKEMPSKI</v>
          </cell>
          <cell r="J1299" t="str">
            <v>NO</v>
          </cell>
          <cell r="K1299" t="str">
            <v>Gold</v>
          </cell>
          <cell r="L1299" t="str">
            <v>Non S-Ox</v>
          </cell>
          <cell r="M1299">
            <v>133</v>
          </cell>
          <cell r="N1299" t="str">
            <v>No</v>
          </cell>
          <cell r="O1299" t="str">
            <v>Yes</v>
          </cell>
          <cell r="P1299">
            <v>26665</v>
          </cell>
          <cell r="Q1299" t="str">
            <v>-</v>
          </cell>
          <cell r="R1299" t="str">
            <v>In-House</v>
          </cell>
          <cell r="S1299" t="str">
            <v>Manufacturing Staffs</v>
          </cell>
          <cell r="T1299" t="str">
            <v>Marketing, Sales and Service</v>
          </cell>
          <cell r="U1299" t="str">
            <v>kzoar</v>
          </cell>
          <cell r="V1299" t="str">
            <v>JSTESIA1</v>
          </cell>
          <cell r="W1299" t="str">
            <v>-</v>
          </cell>
          <cell r="X1299" t="str">
            <v>vkuchula</v>
          </cell>
          <cell r="Y1299" t="str">
            <v>rrema</v>
          </cell>
          <cell r="Z1299" t="str">
            <v>mschmuc3</v>
          </cell>
          <cell r="AA1299" t="str">
            <v>jsmit123</v>
          </cell>
          <cell r="AB1299" t="str">
            <v>No</v>
          </cell>
          <cell r="AC1299" t="str">
            <v>No</v>
          </cell>
          <cell r="AD1299" t="str">
            <v>No</v>
          </cell>
          <cell r="AE1299" t="str">
            <v>Veh Sched Control and Install Record Sys (9270).  9270 is a vehicle scheduling system that also maintains production counts on a usage level and determines serialization and plant sourcing for vehicle orders. The official title of the 9270 System is the Vehicle Schedule Control and Installation Record System. Because the official system name is long and somewhat cumbersome it was never accepted and used in the system and user communities. The report output was at one time printed on a form number 9270. Use of this form number to identify the system has become a standard practice over the years. 9270 contains all UCC vehicle usage and forecast counts.</v>
          </cell>
          <cell r="AI1299">
            <v>0</v>
          </cell>
          <cell r="AU1299" t="str">
            <v>YES</v>
          </cell>
          <cell r="AV1299" t="str">
            <v>Optimize MF - MIPs reduction</v>
          </cell>
          <cell r="AW1299" t="str">
            <v>TBD</v>
          </cell>
          <cell r="AX1299" t="str">
            <v>Will be Decommissed after MMP Program completion for all NA Plants Launch
- Application does not utilize WebFocus</v>
          </cell>
          <cell r="AY1299" t="str">
            <v>Focus - MF</v>
          </cell>
        </row>
        <row r="1300">
          <cell r="A1300">
            <v>11558</v>
          </cell>
          <cell r="B1300" t="str">
            <v>DPES: Dealer Program Enrollment System</v>
          </cell>
          <cell r="C1300" t="str">
            <v>In Production</v>
          </cell>
          <cell r="D1300" t="str">
            <v>DPES</v>
          </cell>
          <cell r="E1300" t="str">
            <v>M&amp;S Tech</v>
          </cell>
          <cell r="F1300" t="str">
            <v>NKANDULA</v>
          </cell>
          <cell r="G1300" t="str">
            <v>JLEWIS10</v>
          </cell>
          <cell r="H1300" t="str">
            <v>KMICHALE</v>
          </cell>
          <cell r="I1300" t="str">
            <v>JHARPER2</v>
          </cell>
          <cell r="J1300" t="str">
            <v>NO</v>
          </cell>
          <cell r="K1300" t="str">
            <v>Bronze</v>
          </cell>
          <cell r="L1300" t="str">
            <v>S-Ox Out of Scope</v>
          </cell>
          <cell r="M1300">
            <v>221</v>
          </cell>
          <cell r="N1300" t="str">
            <v>No</v>
          </cell>
          <cell r="O1300" t="str">
            <v>Yes</v>
          </cell>
          <cell r="P1300">
            <v>36836</v>
          </cell>
          <cell r="Q1300">
            <v>45747</v>
          </cell>
          <cell r="R1300" t="str">
            <v>In-House</v>
          </cell>
          <cell r="S1300" t="str">
            <v>Marketing &amp; Sales</v>
          </cell>
          <cell r="T1300" t="str">
            <v>Marketing, Sales and Service</v>
          </cell>
          <cell r="U1300" t="str">
            <v>kboggs</v>
          </cell>
          <cell r="V1300" t="str">
            <v>SMIELLO</v>
          </cell>
          <cell r="W1300" t="str">
            <v>dheathc5</v>
          </cell>
          <cell r="X1300" t="str">
            <v>rbhamidi</v>
          </cell>
          <cell r="Y1300" t="str">
            <v>bpate127</v>
          </cell>
          <cell r="Z1300" t="str">
            <v>apowers</v>
          </cell>
          <cell r="AA1300" t="str">
            <v>-</v>
          </cell>
          <cell r="AB1300" t="str">
            <v>Yes</v>
          </cell>
          <cell r="AC1300" t="str">
            <v>Yes</v>
          </cell>
          <cell r="AD1300" t="str">
            <v>No</v>
          </cell>
          <cell r="AE1300" t="str">
            <v>Dealer marketing program enrollments involve dealers mailing/faxing paper-based forms to program vendors. This takes much time for Ford/vendors/dealers to track enrollment status and reporting. DPES aims to provide a common approach to dealer enrollments.</v>
          </cell>
          <cell r="AG1300">
            <v>11</v>
          </cell>
          <cell r="AH1300" t="str">
            <v>Will be Decommissioned</v>
          </cell>
          <cell r="AI1300" t="str">
            <v>Q1 2025</v>
          </cell>
          <cell r="AQ1300" t="str">
            <v>Oracle</v>
          </cell>
          <cell r="AR1300" t="str">
            <v>Will be Decommissioned</v>
          </cell>
          <cell r="AS1300" t="str">
            <v>Q1 2025</v>
          </cell>
          <cell r="AX1300" t="str">
            <v>No mainframe</v>
          </cell>
        </row>
        <row r="1301">
          <cell r="A1301">
            <v>11758</v>
          </cell>
          <cell r="B1301" t="str">
            <v>GEVIS - Global Export Vehicle Info System</v>
          </cell>
          <cell r="C1301" t="str">
            <v>In Production</v>
          </cell>
          <cell r="D1301" t="str">
            <v>GEVIS</v>
          </cell>
          <cell r="E1301" t="str">
            <v>M&amp;S Tech</v>
          </cell>
          <cell r="F1301" t="str">
            <v>FHIRSH</v>
          </cell>
          <cell r="G1301" t="str">
            <v>NGIRISH</v>
          </cell>
          <cell r="H1301" t="str">
            <v>LSCHLEBA</v>
          </cell>
          <cell r="I1301" t="str">
            <v>gsudha3</v>
          </cell>
          <cell r="J1301" t="str">
            <v>NO</v>
          </cell>
          <cell r="K1301" t="str">
            <v>Gold</v>
          </cell>
          <cell r="L1301" t="str">
            <v>S-Ox In Scope</v>
          </cell>
          <cell r="M1301">
            <v>232</v>
          </cell>
          <cell r="N1301" t="str">
            <v>No</v>
          </cell>
          <cell r="O1301" t="str">
            <v>Yes</v>
          </cell>
          <cell r="P1301">
            <v>35642</v>
          </cell>
          <cell r="Q1301" t="str">
            <v>-</v>
          </cell>
          <cell r="R1301" t="str">
            <v>In-House</v>
          </cell>
          <cell r="S1301" t="str">
            <v>Marketing &amp; Sales</v>
          </cell>
          <cell r="T1301" t="str">
            <v>Marketing, Sales and Service</v>
          </cell>
          <cell r="U1301" t="str">
            <v>ccaball6</v>
          </cell>
          <cell r="V1301" t="str">
            <v>WFRAVEL</v>
          </cell>
          <cell r="W1301" t="str">
            <v>PVARATHA</v>
          </cell>
          <cell r="X1301" t="str">
            <v>tallee</v>
          </cell>
          <cell r="Y1301" t="str">
            <v>nchand18</v>
          </cell>
          <cell r="Z1301" t="str">
            <v>wfravel</v>
          </cell>
          <cell r="AA1301" t="str">
            <v>-</v>
          </cell>
          <cell r="AB1301" t="str">
            <v>No</v>
          </cell>
          <cell r="AC1301" t="str">
            <v>Yes</v>
          </cell>
          <cell r="AD1301" t="str">
            <v>No</v>
          </cell>
          <cell r="AE1301" t="str">
            <v>GEVIS is one of the FTC suite of systems.  It is the status repository for all order and vehicle status information for IMG markets. SLA  CIA 2,3,2  Also GEVIS hosts data for AP, S. America and Ford Otosan to support TREAD Act as well as day to day FCSD operations in the Regions (Data in GEVIS is notonly Export but also Domestic and Imports for AP and S. America including Ford Otosan)</v>
          </cell>
          <cell r="AI1301">
            <v>0</v>
          </cell>
          <cell r="AU1301" t="str">
            <v>YES</v>
          </cell>
          <cell r="AV1301" t="str">
            <v>Optimize MF - MIPs reduction</v>
          </cell>
          <cell r="AW1301" t="str">
            <v>Q4 2027</v>
          </cell>
          <cell r="AX1301" t="str">
            <v>Understand COBOL code, migrate capabilities to other products, use AI/LLMs, Optimize during 2025-2027</v>
          </cell>
          <cell r="AY1301" t="str">
            <v>DataStage + Focus - MF</v>
          </cell>
        </row>
        <row r="1302">
          <cell r="A1302">
            <v>11759</v>
          </cell>
          <cell r="B1302" t="str">
            <v>WORKS - Online Reporting and Knowledge System</v>
          </cell>
          <cell r="C1302" t="str">
            <v>In Production</v>
          </cell>
          <cell r="D1302" t="str">
            <v>WORKS</v>
          </cell>
          <cell r="E1302" t="str">
            <v>M&amp;S Tech</v>
          </cell>
          <cell r="F1302" t="str">
            <v>FHIRSH</v>
          </cell>
          <cell r="G1302" t="str">
            <v>NGIRISH</v>
          </cell>
          <cell r="H1302" t="str">
            <v>LSCHLEBA</v>
          </cell>
          <cell r="I1302" t="str">
            <v>gsudha3</v>
          </cell>
          <cell r="J1302" t="str">
            <v>NO</v>
          </cell>
          <cell r="K1302" t="str">
            <v>Silver</v>
          </cell>
          <cell r="L1302" t="str">
            <v>Non S-Ox</v>
          </cell>
          <cell r="M1302">
            <v>222</v>
          </cell>
          <cell r="N1302" t="str">
            <v>No</v>
          </cell>
          <cell r="O1302" t="str">
            <v>Yes</v>
          </cell>
          <cell r="P1302">
            <v>37042</v>
          </cell>
          <cell r="Q1302" t="str">
            <v>-</v>
          </cell>
          <cell r="R1302" t="str">
            <v>In-House</v>
          </cell>
          <cell r="S1302" t="str">
            <v>Marketing &amp; Sales</v>
          </cell>
          <cell r="T1302" t="str">
            <v>Marketing, Sales and Service</v>
          </cell>
          <cell r="U1302" t="str">
            <v>ccaball6</v>
          </cell>
          <cell r="V1302" t="str">
            <v>WFRAVEL</v>
          </cell>
          <cell r="W1302" t="str">
            <v>PVARATHA</v>
          </cell>
          <cell r="X1302" t="str">
            <v>NSRINIV9</v>
          </cell>
          <cell r="Y1302" t="str">
            <v>mpapolu</v>
          </cell>
          <cell r="Z1302" t="str">
            <v>wfravel</v>
          </cell>
          <cell r="AA1302" t="str">
            <v>-</v>
          </cell>
          <cell r="AB1302" t="str">
            <v>No</v>
          </cell>
          <cell r="AC1302" t="str">
            <v>Yes</v>
          </cell>
          <cell r="AD1302" t="str">
            <v>No</v>
          </cell>
          <cell r="AE1302" t="str">
            <v>WORKS is the Business Objects tool used by GTS to receive and transmit batch files for vehicle and order status purposes.  It is the adhoc reporting tool used by the business team.</v>
          </cell>
          <cell r="AG1302">
            <v>3</v>
          </cell>
          <cell r="AH1302" t="str">
            <v>Partial Migration to GCP</v>
          </cell>
          <cell r="AI1302" t="str">
            <v>Q4 2026</v>
          </cell>
          <cell r="AK1302" t="str">
            <v xml:space="preserve">WORKS has ORACLE DB running in On Prem, Migration of BO is happening to QLikSense
</v>
          </cell>
          <cell r="AQ1302" t="str">
            <v>Oracle</v>
          </cell>
          <cell r="AR1302" t="str">
            <v>Modernize to Cloud Databases</v>
          </cell>
          <cell r="AS1302" t="str">
            <v>Q4 2027</v>
          </cell>
          <cell r="AT1302" t="str">
            <v>Complete DB migration to PostgreSQL after Business Objects migration is done</v>
          </cell>
          <cell r="AY1302" t="str">
            <v>BO</v>
          </cell>
        </row>
        <row r="1303">
          <cell r="A1303">
            <v>11760</v>
          </cell>
          <cell r="B1303" t="str">
            <v>GOaLS - Global Ordering and Logistics System</v>
          </cell>
          <cell r="C1303" t="str">
            <v>In Production</v>
          </cell>
          <cell r="D1303" t="str">
            <v>GOaLS</v>
          </cell>
          <cell r="E1303" t="str">
            <v>M&amp;S Tech</v>
          </cell>
          <cell r="F1303" t="str">
            <v>FHIRSH</v>
          </cell>
          <cell r="G1303" t="str">
            <v>NGIRISH</v>
          </cell>
          <cell r="H1303" t="str">
            <v>NMATTA2</v>
          </cell>
          <cell r="I1303" t="str">
            <v>gsudha3</v>
          </cell>
          <cell r="J1303" t="str">
            <v>NO</v>
          </cell>
          <cell r="K1303" t="str">
            <v>Silver</v>
          </cell>
          <cell r="L1303" t="str">
            <v>Non S-Ox</v>
          </cell>
          <cell r="M1303">
            <v>222</v>
          </cell>
          <cell r="N1303" t="str">
            <v>No</v>
          </cell>
          <cell r="O1303" t="str">
            <v>Yes</v>
          </cell>
          <cell r="P1303">
            <v>36250</v>
          </cell>
          <cell r="Q1303">
            <v>47847</v>
          </cell>
          <cell r="R1303" t="str">
            <v>In-House</v>
          </cell>
          <cell r="S1303" t="str">
            <v>Marketing &amp; Sales</v>
          </cell>
          <cell r="T1303" t="str">
            <v>Marketing, Sales and Service</v>
          </cell>
          <cell r="U1303" t="str">
            <v>sgopal1</v>
          </cell>
          <cell r="V1303" t="str">
            <v>WFRAVEL</v>
          </cell>
          <cell r="W1303" t="str">
            <v>PVARATHA</v>
          </cell>
          <cell r="X1303" t="str">
            <v>uharihar</v>
          </cell>
          <cell r="Y1303" t="str">
            <v>rsimon27</v>
          </cell>
          <cell r="Z1303" t="str">
            <v>kmadhuso</v>
          </cell>
          <cell r="AA1303" t="str">
            <v>ywei28</v>
          </cell>
          <cell r="AB1303" t="str">
            <v>Yes</v>
          </cell>
          <cell r="AC1303" t="str">
            <v>Yes</v>
          </cell>
          <cell r="AD1303" t="str">
            <v>No</v>
          </cell>
          <cell r="AE1303" t="str">
            <v>GOaLS is the system used by Export &amp; Growth dealers, APA dealers and affiliates to order multiple sourced vehicles, review status, order guides and report sales.  CIA 2,2,2</v>
          </cell>
          <cell r="AG1303">
            <v>3</v>
          </cell>
          <cell r="AH1303" t="str">
            <v>Complete Migration to GCP (Both App &amp; DB)</v>
          </cell>
          <cell r="AI1303" t="str">
            <v>Q4 2025</v>
          </cell>
          <cell r="AK1303" t="str">
            <v>Migrating from STRUTS to Spring boot &amp; Angular</v>
          </cell>
          <cell r="AL1303" t="str">
            <v>WAS, Struts, Springboot, Springboot (Java &gt;= 17)</v>
          </cell>
          <cell r="AM1303" t="str">
            <v>Rewrite</v>
          </cell>
          <cell r="AN1303" t="str">
            <v>Q3 2026</v>
          </cell>
          <cell r="AQ1303" t="str">
            <v>Oracle</v>
          </cell>
          <cell r="AR1303" t="str">
            <v>Modernize to Cloud Databases</v>
          </cell>
          <cell r="AS1303" t="str">
            <v>Q4 2024</v>
          </cell>
          <cell r="AT1303" t="str">
            <v>Completed DB migration to PostgreSQLfrom Oracle in 2024</v>
          </cell>
          <cell r="AU1303" t="str">
            <v>YES</v>
          </cell>
          <cell r="AV1303" t="str">
            <v>Optimize MF - MIPs reduction</v>
          </cell>
          <cell r="AW1303" t="str">
            <v>TBD</v>
          </cell>
        </row>
        <row r="1304">
          <cell r="A1304">
            <v>11761</v>
          </cell>
          <cell r="B1304" t="str">
            <v>EMS: QAD -- Ford Trading Co. Invoicing. Sys</v>
          </cell>
          <cell r="C1304" t="str">
            <v>In Production</v>
          </cell>
          <cell r="D1304" t="str">
            <v>FTC QAD</v>
          </cell>
          <cell r="E1304" t="str">
            <v>M&amp;S Tech</v>
          </cell>
          <cell r="F1304" t="str">
            <v>FHIRSH</v>
          </cell>
          <cell r="G1304" t="str">
            <v>NGIRISH</v>
          </cell>
          <cell r="H1304" t="str">
            <v>SBOINAPA</v>
          </cell>
          <cell r="I1304" t="str">
            <v>gsudha3</v>
          </cell>
          <cell r="J1304" t="str">
            <v>NO</v>
          </cell>
          <cell r="K1304" t="str">
            <v>Silver</v>
          </cell>
          <cell r="L1304" t="str">
            <v>S-Ox In Scope</v>
          </cell>
          <cell r="M1304">
            <v>232</v>
          </cell>
          <cell r="N1304" t="str">
            <v>No</v>
          </cell>
          <cell r="O1304" t="str">
            <v>Yes</v>
          </cell>
          <cell r="P1304">
            <v>36250</v>
          </cell>
          <cell r="Q1304">
            <v>46934</v>
          </cell>
          <cell r="R1304" t="str">
            <v>In-House</v>
          </cell>
          <cell r="S1304" t="str">
            <v>Finance</v>
          </cell>
          <cell r="T1304" t="str">
            <v>Marketing, Sales and Service</v>
          </cell>
          <cell r="U1304" t="str">
            <v>kbutts</v>
          </cell>
          <cell r="V1304" t="str">
            <v>MSTOVCSI</v>
          </cell>
          <cell r="W1304" t="str">
            <v>PVARATHA</v>
          </cell>
          <cell r="X1304" t="str">
            <v>sraju25</v>
          </cell>
          <cell r="Y1304" t="str">
            <v>sbojaraj</v>
          </cell>
          <cell r="Z1304" t="str">
            <v>rahamed</v>
          </cell>
          <cell r="AA1304" t="str">
            <v>MSTOVCSI</v>
          </cell>
          <cell r="AB1304" t="str">
            <v>No</v>
          </cell>
          <cell r="AC1304" t="str">
            <v>Yes</v>
          </cell>
          <cell r="AD1304" t="str">
            <v>No</v>
          </cell>
          <cell r="AE1304" t="str">
            <v>QAD is the tool used by Global Trade Services (GTS) for invoicing purpose. The tool has been customized for GTS business rules and use.  CIA 2,3,2</v>
          </cell>
          <cell r="AG1304">
            <v>4</v>
          </cell>
          <cell r="AH1304" t="str">
            <v>Will be Decommissioned</v>
          </cell>
          <cell r="AI1304" t="str">
            <v>Q3 2027</v>
          </cell>
          <cell r="AJ1304" t="str">
            <v>COTS</v>
          </cell>
          <cell r="AK1304" t="str">
            <v>Planned to be decommissioned by Q3 2027</v>
          </cell>
          <cell r="AR1304" t="str">
            <v>Will be Decommissioned</v>
          </cell>
          <cell r="AS1304" t="str">
            <v>Q4 2027</v>
          </cell>
        </row>
        <row r="1305">
          <cell r="A1305">
            <v>11778</v>
          </cell>
          <cell r="B1305" t="str">
            <v>Ford Vehicle Programs</v>
          </cell>
          <cell r="C1305" t="str">
            <v>In Production</v>
          </cell>
          <cell r="D1305" t="str">
            <v>FVP</v>
          </cell>
          <cell r="E1305" t="str">
            <v>M&amp;S Tech</v>
          </cell>
          <cell r="F1305" t="str">
            <v>RKLEINSM</v>
          </cell>
          <cell r="G1305" t="str">
            <v>MMILBOC1</v>
          </cell>
          <cell r="H1305" t="str">
            <v>DSULLIV5</v>
          </cell>
          <cell r="I1305" t="str">
            <v>MPINRED1</v>
          </cell>
          <cell r="J1305" t="str">
            <v>NO</v>
          </cell>
          <cell r="K1305" t="str">
            <v>Silver</v>
          </cell>
          <cell r="L1305" t="str">
            <v>Non S-Ox</v>
          </cell>
          <cell r="M1305">
            <v>111</v>
          </cell>
          <cell r="N1305" t="str">
            <v>No</v>
          </cell>
          <cell r="O1305" t="str">
            <v>Yes</v>
          </cell>
          <cell r="P1305">
            <v>37504</v>
          </cell>
          <cell r="Q1305" t="str">
            <v>-</v>
          </cell>
          <cell r="R1305" t="str">
            <v>In-House</v>
          </cell>
          <cell r="S1305" t="str">
            <v>Enterprise Technology</v>
          </cell>
          <cell r="T1305" t="str">
            <v>Marketing, Sales and Service</v>
          </cell>
          <cell r="U1305" t="str">
            <v>rclemen4</v>
          </cell>
          <cell r="V1305" t="str">
            <v>IBOYKIN</v>
          </cell>
          <cell r="W1305" t="str">
            <v>vpundama</v>
          </cell>
          <cell r="X1305" t="str">
            <v>jhackma1</v>
          </cell>
          <cell r="Y1305" t="str">
            <v>kjayakri</v>
          </cell>
          <cell r="Z1305" t="str">
            <v>-</v>
          </cell>
          <cell r="AA1305" t="str">
            <v>-</v>
          </cell>
          <cell r="AB1305" t="str">
            <v>Yes</v>
          </cell>
          <cell r="AC1305" t="str">
            <v>No</v>
          </cell>
          <cell r="AD1305" t="str">
            <v>No</v>
          </cell>
          <cell r="AE1305" t="str">
            <v>Family of B2C web sites support AXZD Vehicle Programs: www.axz.ford.com, www.myplan.ford.com, www.fordpartner.com, dplan.dealerconnection.com.  FVP provides the ability for Ford Employees, Dealer Employees and Retirees to generate an AXZD pin for eligible Ford/Lincoln vehicle purchases at a discounted price and also provides incentives.</v>
          </cell>
          <cell r="AG1305">
            <v>4</v>
          </cell>
          <cell r="AH1305" t="str">
            <v>Complete Migration to GCP (Both App &amp; DB)</v>
          </cell>
          <cell r="AI1305" t="str">
            <v>Q3 2025</v>
          </cell>
          <cell r="AK1305" t="str">
            <v xml:space="preserve">Move from on-prem sql server to postgres
</v>
          </cell>
          <cell r="AL1305" t="str">
            <v>WAS, Struts, Springboot (Java &gt;= 17)</v>
          </cell>
          <cell r="AM1305" t="str">
            <v>Version Upgrade</v>
          </cell>
          <cell r="AN1305" t="str">
            <v>Q3 2025</v>
          </cell>
          <cell r="AQ1305" t="str">
            <v>SQL</v>
          </cell>
          <cell r="AR1305" t="str">
            <v>Modernize to Cloud Databases</v>
          </cell>
          <cell r="AS1305" t="str">
            <v>Q3 2025</v>
          </cell>
          <cell r="AV1305" t="str">
            <v>Migrate/Rewrite ONLY heavy batch/reporting jobs to GCP</v>
          </cell>
        </row>
        <row r="1306">
          <cell r="A1306">
            <v>12025</v>
          </cell>
          <cell r="B1306" t="str">
            <v>CA-IDMS Facility D</v>
          </cell>
          <cell r="C1306" t="str">
            <v>Not Found in EAMS</v>
          </cell>
          <cell r="D1306" t="str">
            <v>IDMS D</v>
          </cell>
          <cell r="E1306" t="str">
            <v>M&amp;S Tech</v>
          </cell>
          <cell r="F1306" t="str">
            <v>RAHMED33</v>
          </cell>
          <cell r="G1306" t="str">
            <v>GDIAZ1</v>
          </cell>
          <cell r="H1306" t="str">
            <v>ASYRAGAK</v>
          </cell>
          <cell r="I1306" t="str">
            <v>IKALUGIN</v>
          </cell>
          <cell r="J1306" t="str">
            <v>NO</v>
          </cell>
          <cell r="K1306" t="str">
            <v>Gold</v>
          </cell>
          <cell r="L1306" t="str">
            <v>Non S-Ox</v>
          </cell>
          <cell r="M1306" t="str">
            <v>-</v>
          </cell>
          <cell r="N1306" t="str">
            <v>No</v>
          </cell>
          <cell r="O1306" t="str">
            <v>-</v>
          </cell>
          <cell r="P1306">
            <v>35308</v>
          </cell>
          <cell r="Q1306" t="str">
            <v>-</v>
          </cell>
          <cell r="R1306" t="str">
            <v>-</v>
          </cell>
          <cell r="S1306" t="str">
            <v>Information Technology</v>
          </cell>
          <cell r="T1306" t="str">
            <v>Marketing, Sales and Service</v>
          </cell>
          <cell r="U1306" t="str">
            <v>asyragak</v>
          </cell>
          <cell r="V1306" t="str">
            <v>-</v>
          </cell>
          <cell r="W1306" t="str">
            <v>-</v>
          </cell>
          <cell r="X1306" t="str">
            <v>cdemerin</v>
          </cell>
          <cell r="Y1306" t="str">
            <v>tark</v>
          </cell>
          <cell r="Z1306" t="str">
            <v>cdemerin</v>
          </cell>
          <cell r="AA1306" t="str">
            <v>tark</v>
          </cell>
          <cell r="AB1306" t="str">
            <v>No</v>
          </cell>
          <cell r="AC1306" t="str">
            <v>-</v>
          </cell>
          <cell r="AD1306" t="str">
            <v>-</v>
          </cell>
          <cell r="AE1306" t="str">
            <v>Mainframe charges for Facility D.  Includes IDMS-DB/DC Central Version for online 3270 applications.</v>
          </cell>
          <cell r="AF1306" t="str">
            <v>Canada</v>
          </cell>
          <cell r="AI1306">
            <v>0</v>
          </cell>
          <cell r="AU1306" t="str">
            <v>YES</v>
          </cell>
          <cell r="AV1306" t="str">
            <v>Optimize MF - MIPs reduction</v>
          </cell>
          <cell r="AW1306" t="str">
            <v>TBD</v>
          </cell>
          <cell r="AX1306" t="str">
            <v>move to DB2 or off mainframe</v>
          </cell>
        </row>
        <row r="1307">
          <cell r="A1307">
            <v>12158</v>
          </cell>
          <cell r="B1307" t="str">
            <v>Manufacturing Capacity Planning Volume System</v>
          </cell>
          <cell r="C1307" t="str">
            <v>In Production</v>
          </cell>
          <cell r="D1307" t="str">
            <v>MCPV</v>
          </cell>
          <cell r="E1307" t="str">
            <v>M&amp;S Tech</v>
          </cell>
          <cell r="F1307" t="str">
            <v>FHIRSH</v>
          </cell>
          <cell r="G1307" t="str">
            <v>SBINO</v>
          </cell>
          <cell r="H1307" t="str">
            <v>GSELVAKU</v>
          </cell>
          <cell r="I1307" t="str">
            <v>PSATISH2</v>
          </cell>
          <cell r="J1307" t="str">
            <v>NO</v>
          </cell>
          <cell r="K1307" t="str">
            <v>Silver</v>
          </cell>
          <cell r="L1307" t="str">
            <v>Non S-Ox</v>
          </cell>
          <cell r="M1307">
            <v>221</v>
          </cell>
          <cell r="N1307" t="str">
            <v>No</v>
          </cell>
          <cell r="O1307" t="str">
            <v>Yes</v>
          </cell>
          <cell r="P1307">
            <v>37549</v>
          </cell>
          <cell r="Q1307" t="str">
            <v>-</v>
          </cell>
          <cell r="R1307" t="str">
            <v>In-House</v>
          </cell>
          <cell r="S1307" t="str">
            <v>Manufacturing Staffs</v>
          </cell>
          <cell r="T1307" t="str">
            <v>Marketing, Sales and Service</v>
          </cell>
          <cell r="U1307" t="str">
            <v>AGRECO</v>
          </cell>
          <cell r="V1307" t="str">
            <v>KVALENTE</v>
          </cell>
          <cell r="W1307" t="str">
            <v>nabarna</v>
          </cell>
          <cell r="X1307" t="str">
            <v>aelavar1</v>
          </cell>
          <cell r="Y1307" t="str">
            <v>dnalina</v>
          </cell>
          <cell r="Z1307" t="str">
            <v>CCARSLEY</v>
          </cell>
          <cell r="AA1307" t="str">
            <v>-</v>
          </cell>
          <cell r="AB1307" t="str">
            <v>Yes</v>
          </cell>
          <cell r="AC1307" t="str">
            <v>Yes</v>
          </cell>
          <cell r="AD1307" t="str">
            <v>No</v>
          </cell>
          <cell r="AE1307" t="str">
            <v>The Manufacturing Capacity Planning Volume (MCPV) System generates forecasted capacity planning volumes (CPVs) for the N.A., European, and Asian Powertrain plants, and the N.A. Power Products plant. CPVs are sent to Purchasing and are used to tool up suppliers. MCPV is also the central repository for supplier capacity information (entered by Suppliers). MCPV provides the ability to process capacities studies, Broadcast and What If, and mechanically communicate study requirements to suppliers. MCPV is the pilot application for stronger authentication requiring a SecurID token for access to the application. MCPV supports the following business activities: PP&amp;S, PPM, Purchasing and Suppliers.</v>
          </cell>
          <cell r="AH1307" t="str">
            <v>Complete Migration to GCP (Both App &amp; DB)</v>
          </cell>
          <cell r="AI1307">
            <v>0</v>
          </cell>
          <cell r="AL1307" t="str">
            <v>Struts</v>
          </cell>
          <cell r="AM1307" t="str">
            <v>Will be Decommissioned</v>
          </cell>
          <cell r="AN1307" t="str">
            <v>TBD</v>
          </cell>
          <cell r="AR1307" t="str">
            <v>Modernize to Cloud Databases</v>
          </cell>
          <cell r="AU1307" t="str">
            <v>YES</v>
          </cell>
          <cell r="AV1307" t="str">
            <v>Will be Decommissioned</v>
          </cell>
          <cell r="AW1307" t="str">
            <v>TBD</v>
          </cell>
        </row>
        <row r="1308">
          <cell r="A1308">
            <v>12241</v>
          </cell>
          <cell r="B1308" t="str">
            <v>FAD SRS - FAD Sales Reporting</v>
          </cell>
          <cell r="C1308" t="str">
            <v>In Production</v>
          </cell>
          <cell r="D1308" t="str">
            <v>FSR</v>
          </cell>
          <cell r="E1308" t="str">
            <v>M&amp;S Tech</v>
          </cell>
          <cell r="F1308" t="str">
            <v>KPINNU</v>
          </cell>
          <cell r="G1308" t="str">
            <v>KHILLERT</v>
          </cell>
          <cell r="H1308" t="str">
            <v>GAJAY</v>
          </cell>
          <cell r="I1308" t="str">
            <v>JHARPER2</v>
          </cell>
          <cell r="J1308" t="str">
            <v>NO</v>
          </cell>
          <cell r="K1308" t="str">
            <v>Silver</v>
          </cell>
          <cell r="L1308" t="str">
            <v>S-Ox In Scope</v>
          </cell>
          <cell r="M1308">
            <v>222</v>
          </cell>
          <cell r="N1308" t="str">
            <v>No</v>
          </cell>
          <cell r="O1308" t="str">
            <v>Yes</v>
          </cell>
          <cell r="P1308">
            <v>37559</v>
          </cell>
          <cell r="Q1308" t="str">
            <v>-</v>
          </cell>
          <cell r="R1308" t="str">
            <v>In-House</v>
          </cell>
          <cell r="S1308" t="str">
            <v>Marketing &amp; Sales</v>
          </cell>
          <cell r="T1308" t="str">
            <v>Marketing, Sales and Service</v>
          </cell>
          <cell r="U1308" t="str">
            <v>aferency</v>
          </cell>
          <cell r="V1308" t="str">
            <v>TBARES</v>
          </cell>
          <cell r="W1308" t="str">
            <v>CTEDDING</v>
          </cell>
          <cell r="X1308" t="str">
            <v>malluru</v>
          </cell>
          <cell r="Y1308" t="str">
            <v>GBONUTTI</v>
          </cell>
          <cell r="Z1308" t="str">
            <v>dnorthco</v>
          </cell>
          <cell r="AA1308" t="str">
            <v>dbrothe7</v>
          </cell>
          <cell r="AB1308" t="str">
            <v>Yes</v>
          </cell>
          <cell r="AC1308" t="str">
            <v>Yes</v>
          </cell>
          <cell r="AD1308" t="str">
            <v>Yes</v>
          </cell>
          <cell r="AE1308" t="str">
            <v>FAD Sales Reporting - Provides info on what FAD locations are selling to dealerships/aftermkt</v>
          </cell>
          <cell r="AF1308" t="str">
            <v>NA</v>
          </cell>
          <cell r="AH1308" t="str">
            <v>Complete Migration to GCP (Both App &amp; DB)</v>
          </cell>
          <cell r="AI1308">
            <v>45961</v>
          </cell>
          <cell r="AL1308" t="str">
            <v>WAS, Struts</v>
          </cell>
          <cell r="AM1308" t="str">
            <v>Rewrite</v>
          </cell>
          <cell r="AN1308" t="str">
            <v>Q4 2025</v>
          </cell>
          <cell r="AO1308" t="str">
            <v>84 Users, 33 Screens&amp; Reports</v>
          </cell>
          <cell r="AP1308" t="str">
            <v xml:space="preserve">11 SpringBoot APIs need to be version upgraded,  2 WAS Liberty APIs will be rewritten to SpringBoot, </v>
          </cell>
          <cell r="AR1308" t="str">
            <v>Modernize to Cloud Databases</v>
          </cell>
          <cell r="AS1308">
            <v>45961</v>
          </cell>
          <cell r="AT1308" t="str">
            <v>Mainframe Modules to be rewritten in GCP. UI screens rewritted in React</v>
          </cell>
          <cell r="AU1308" t="str">
            <v>YES</v>
          </cell>
          <cell r="AV1308" t="str">
            <v>Rewrite apps to GCP</v>
          </cell>
          <cell r="AW1308" t="str">
            <v>Q4 2025</v>
          </cell>
          <cell r="AY1308" t="str">
            <v>BO</v>
          </cell>
        </row>
        <row r="1309">
          <cell r="A1309">
            <v>12268</v>
          </cell>
          <cell r="B1309" t="str">
            <v>Special Requests Navis Mini</v>
          </cell>
          <cell r="C1309" t="str">
            <v>In Production</v>
          </cell>
          <cell r="D1309" t="str">
            <v>VS-SRNM</v>
          </cell>
          <cell r="E1309" t="str">
            <v>M&amp;S Tech</v>
          </cell>
          <cell r="F1309" t="str">
            <v>FHIRSH</v>
          </cell>
          <cell r="G1309" t="str">
            <v>VDONTHY</v>
          </cell>
          <cell r="H1309" t="str">
            <v>LRAMPRA3</v>
          </cell>
          <cell r="I1309" t="str">
            <v>CKEMPSKI</v>
          </cell>
          <cell r="J1309" t="str">
            <v>NO</v>
          </cell>
          <cell r="K1309" t="str">
            <v>Bronze</v>
          </cell>
          <cell r="L1309" t="str">
            <v>Non S-Ox</v>
          </cell>
          <cell r="M1309">
            <v>221</v>
          </cell>
          <cell r="N1309" t="str">
            <v>No</v>
          </cell>
          <cell r="O1309" t="str">
            <v>Yes</v>
          </cell>
          <cell r="P1309">
            <v>35795</v>
          </cell>
          <cell r="Q1309">
            <v>47848</v>
          </cell>
          <cell r="R1309" t="str">
            <v>In-House</v>
          </cell>
          <cell r="S1309" t="str">
            <v>Marketing &amp; Sales</v>
          </cell>
          <cell r="T1309" t="str">
            <v>Marketing, Sales and Service</v>
          </cell>
          <cell r="U1309" t="str">
            <v>mshim</v>
          </cell>
          <cell r="V1309" t="str">
            <v>BJONES47</v>
          </cell>
          <cell r="W1309" t="str">
            <v>-</v>
          </cell>
          <cell r="X1309" t="str">
            <v>kashish4</v>
          </cell>
          <cell r="Y1309" t="str">
            <v>NGUDIME1</v>
          </cell>
          <cell r="Z1309" t="str">
            <v>mharber2</v>
          </cell>
          <cell r="AA1309" t="str">
            <v>matkenso</v>
          </cell>
          <cell r="AB1309" t="str">
            <v>No</v>
          </cell>
          <cell r="AC1309" t="str">
            <v>Yes</v>
          </cell>
          <cell r="AD1309" t="str">
            <v>No</v>
          </cell>
          <cell r="AE1309" t="str">
            <v>North American Sales Reporting - Special Requests Activity.  Analysts develop special reports utilizing NAVIS and other key sales reporting applications with short turn-around timing.  Requests submitted through Web Site:  http://www.mso.ford.com/mss/css/special/request.html.  Supports in excess of 500 requests annually.  Key customers include:  OGC, Brand, Fleet, Assembly Plants, Vehicle Sales Divisions, Engineering,Compliance, etc.</v>
          </cell>
          <cell r="AF1309" t="str">
            <v>NA</v>
          </cell>
          <cell r="AI1309">
            <v>0</v>
          </cell>
          <cell r="AU1309" t="str">
            <v>YES</v>
          </cell>
          <cell r="AV1309" t="str">
            <v>Rewrite apps to GCP</v>
          </cell>
          <cell r="AW1309" t="str">
            <v>TBD</v>
          </cell>
        </row>
        <row r="1310">
          <cell r="A1310">
            <v>12271</v>
          </cell>
          <cell r="B1310" t="str">
            <v>Web Service Modules</v>
          </cell>
          <cell r="C1310" t="str">
            <v>In Production</v>
          </cell>
          <cell r="D1310" t="str">
            <v>WSMOD</v>
          </cell>
          <cell r="E1310" t="str">
            <v>M&amp;S Tech</v>
          </cell>
          <cell r="F1310" t="str">
            <v>KHEMANT</v>
          </cell>
          <cell r="G1310" t="str">
            <v>KDANDUPA</v>
          </cell>
          <cell r="H1310" t="str">
            <v>AKURAMNA</v>
          </cell>
          <cell r="I1310" t="str">
            <v>JPOTTE60</v>
          </cell>
          <cell r="J1310" t="str">
            <v>NO</v>
          </cell>
          <cell r="K1310" t="str">
            <v>Gold</v>
          </cell>
          <cell r="L1310" t="str">
            <v>Non S-Ox</v>
          </cell>
          <cell r="M1310">
            <v>122</v>
          </cell>
          <cell r="N1310" t="str">
            <v>No</v>
          </cell>
          <cell r="O1310" t="str">
            <v>Yes</v>
          </cell>
          <cell r="P1310">
            <v>36311</v>
          </cell>
          <cell r="Q1310" t="str">
            <v>-</v>
          </cell>
          <cell r="R1310" t="str">
            <v>In-House</v>
          </cell>
          <cell r="S1310" t="str">
            <v>Enterprise Technology</v>
          </cell>
          <cell r="T1310">
            <v>12271</v>
          </cell>
          <cell r="U1310" t="str">
            <v>dbrasil1</v>
          </cell>
          <cell r="V1310" t="str">
            <v>TRABOURN</v>
          </cell>
          <cell r="W1310" t="str">
            <v>vpundama</v>
          </cell>
          <cell r="X1310" t="str">
            <v>bgardine</v>
          </cell>
          <cell r="Y1310" t="str">
            <v>rvullaku</v>
          </cell>
          <cell r="Z1310" t="str">
            <v>rcampau7</v>
          </cell>
          <cell r="AA1310" t="str">
            <v>jhurrell</v>
          </cell>
          <cell r="AB1310" t="str">
            <v>Yes</v>
          </cell>
          <cell r="AC1310" t="str">
            <v>No</v>
          </cell>
          <cell r="AD1310" t="str">
            <v>No</v>
          </cell>
          <cell r="AE1310" t="str">
            <v>WSMOD(Web Service Modules) is collection of web services that provides for the retrieval of vehicle related information.  Services include VIN Decoding, Genuine Scheduled Maintenance.    Web service modules are designed to be re-usable functions that all Ford Trustmark brands and regions use in their consumer/dealer facing web applications and mobile applications.</v>
          </cell>
          <cell r="AF1310" t="str">
            <v>NA</v>
          </cell>
          <cell r="AG1310">
            <v>4</v>
          </cell>
          <cell r="AH1310" t="str">
            <v>Complete Migration to GCP (Both App &amp; DB)</v>
          </cell>
          <cell r="AI1310" t="str">
            <v>Q4 2024</v>
          </cell>
          <cell r="AJ1310" t="str">
            <v>N/A</v>
          </cell>
          <cell r="AK1310" t="str">
            <v xml:space="preserve">Move from on-prem sql server to postgres
</v>
          </cell>
          <cell r="AL1310" t="str">
            <v>WAS, Struts, Springboot, Springboot (Java &gt;= 17)</v>
          </cell>
          <cell r="AM1310" t="str">
            <v>Rewrite</v>
          </cell>
          <cell r="AN1310" t="str">
            <v>TBD</v>
          </cell>
          <cell r="AQ1310" t="str">
            <v>SQL</v>
          </cell>
          <cell r="AR1310" t="str">
            <v>Modernize to Cloud Databases</v>
          </cell>
          <cell r="AS1310" t="str">
            <v>Q4 2024</v>
          </cell>
        </row>
        <row r="1311">
          <cell r="A1311">
            <v>12283</v>
          </cell>
          <cell r="B1311" t="str">
            <v>B2C Site Search Service</v>
          </cell>
          <cell r="C1311" t="str">
            <v>Decommissioned</v>
          </cell>
          <cell r="D1311" t="str">
            <v>B2CSearch</v>
          </cell>
          <cell r="E1311" t="str">
            <v>M&amp;S Tech</v>
          </cell>
          <cell r="F1311" t="str">
            <v>RKLEINSM</v>
          </cell>
          <cell r="G1311" t="str">
            <v>KPONNUSW</v>
          </cell>
          <cell r="H1311" t="str">
            <v>TARNOLDI</v>
          </cell>
          <cell r="I1311" t="str">
            <v>MPINRED1</v>
          </cell>
          <cell r="J1311" t="str">
            <v>NO</v>
          </cell>
          <cell r="K1311" t="str">
            <v>Silver</v>
          </cell>
          <cell r="L1311" t="str">
            <v>Non S-Ox</v>
          </cell>
          <cell r="M1311">
            <v>121</v>
          </cell>
          <cell r="N1311" t="str">
            <v>No</v>
          </cell>
          <cell r="O1311" t="str">
            <v>Yes</v>
          </cell>
          <cell r="P1311">
            <v>37072</v>
          </cell>
          <cell r="Q1311" t="str">
            <v>-</v>
          </cell>
          <cell r="R1311" t="str">
            <v>Managed by 3rd Party Purchased Service</v>
          </cell>
          <cell r="S1311" t="str">
            <v>Enterprise Technology</v>
          </cell>
          <cell r="T1311" t="str">
            <v>Marketing, Sales and Service</v>
          </cell>
          <cell r="U1311" t="str">
            <v>NBUNNELL</v>
          </cell>
          <cell r="V1311" t="str">
            <v>CHEPWORT</v>
          </cell>
          <cell r="W1311" t="str">
            <v>vpundama</v>
          </cell>
          <cell r="X1311" t="str">
            <v>vbanda2</v>
          </cell>
          <cell r="Y1311" t="str">
            <v>vbanda2</v>
          </cell>
          <cell r="Z1311" t="str">
            <v>-</v>
          </cell>
          <cell r="AA1311" t="str">
            <v>dbrasil1</v>
          </cell>
          <cell r="AB1311" t="str">
            <v>No</v>
          </cell>
          <cell r="AC1311" t="str">
            <v>-</v>
          </cell>
          <cell r="AD1311" t="str">
            <v>No</v>
          </cell>
          <cell r="AE1311" t="str">
            <v>B2C Search provides content search for customer facing web sites. It is used by Accessories, Fleet Web, Ford.com, Ford Corporate, Ford Credit US, Lincoln, Lincoln Credit, NG Ford/Lincoln Dealer Product Info Platform, Ford and Lincoln of Canada, Retail Ford and Lincoln, Accessories FoC, Fleet Canada and QuickLane.    The application internally uses the Endeca product.</v>
          </cell>
          <cell r="AG1311">
            <v>4</v>
          </cell>
          <cell r="AH1311" t="str">
            <v>Will be Decommissioned</v>
          </cell>
          <cell r="AI1311" t="str">
            <v>Q1 2025</v>
          </cell>
        </row>
        <row r="1312">
          <cell r="A1312">
            <v>12333</v>
          </cell>
          <cell r="B1312" t="str">
            <v>VISTA - New Vehicle Ordering/Tracking (Europe)</v>
          </cell>
          <cell r="C1312" t="str">
            <v>In Production</v>
          </cell>
          <cell r="D1312" t="str">
            <v>VISTA</v>
          </cell>
          <cell r="E1312" t="str">
            <v>M&amp;S Tech</v>
          </cell>
          <cell r="F1312" t="str">
            <v>FHIRSH</v>
          </cell>
          <cell r="G1312" t="str">
            <v>NSIVASA1</v>
          </cell>
          <cell r="H1312" t="str">
            <v>BRAMA3</v>
          </cell>
          <cell r="I1312" t="str">
            <v>PSATISH2</v>
          </cell>
          <cell r="J1312" t="str">
            <v>NO</v>
          </cell>
          <cell r="K1312" t="str">
            <v>Gold</v>
          </cell>
          <cell r="L1312" t="str">
            <v>S-Ox In Scope</v>
          </cell>
          <cell r="M1312">
            <v>232</v>
          </cell>
          <cell r="N1312" t="str">
            <v>No</v>
          </cell>
          <cell r="O1312" t="str">
            <v>Yes</v>
          </cell>
          <cell r="P1312">
            <v>35795</v>
          </cell>
          <cell r="Q1312" t="str">
            <v>-</v>
          </cell>
          <cell r="R1312" t="str">
            <v>In-House</v>
          </cell>
          <cell r="S1312" t="str">
            <v>Marketing &amp; Sales</v>
          </cell>
          <cell r="T1312" t="str">
            <v>Marketing, Sales and Service</v>
          </cell>
          <cell r="U1312" t="str">
            <v>DSOLYOM</v>
          </cell>
          <cell r="V1312" t="str">
            <v>JMORRI81</v>
          </cell>
          <cell r="W1312" t="str">
            <v>slord6</v>
          </cell>
          <cell r="X1312" t="str">
            <v>sjayaku3</v>
          </cell>
          <cell r="Y1312" t="str">
            <v>isantio</v>
          </cell>
          <cell r="Z1312" t="str">
            <v>ppataki</v>
          </cell>
          <cell r="AA1312" t="str">
            <v>mcutts1</v>
          </cell>
          <cell r="AB1312" t="str">
            <v>Yes</v>
          </cell>
          <cell r="AC1312" t="str">
            <v>Yes</v>
          </cell>
          <cell r="AD1312" t="str">
            <v>No</v>
          </cell>
          <cell r="AE1312" t="str">
            <v>Vehicle Intranet Services and Tracking - a family of modules for dealer and NSC use such as order management, vehicle locator, contract and retail. VISTA is the primary system for European Ford Dealers to order Ford vehicles, manage the vehicle pipeline and to notify Ford of vehicle contracts and vehicle sales to end customers..</v>
          </cell>
          <cell r="AG1312">
            <v>28</v>
          </cell>
          <cell r="AH1312" t="str">
            <v>Complete Migration to GCP (Both App &amp; DB)</v>
          </cell>
          <cell r="AI1312" t="str">
            <v>Q4 2027</v>
          </cell>
          <cell r="AJ1312" t="str">
            <v>1. Oracle DB and EBS build systems are hosted on these VMS and can be released only after Solaris Exit. 
2. SQL Server migration to PostGres DB plan is under discussion.</v>
          </cell>
          <cell r="AK1312" t="str">
            <v>It will be decommissioned as part of Solaris Exit </v>
          </cell>
          <cell r="AL1312" t="str">
            <v>Springboot</v>
          </cell>
          <cell r="AM1312" t="str">
            <v>Version Upgrade</v>
          </cell>
          <cell r="AN1312" t="str">
            <v>Q2 2027</v>
          </cell>
          <cell r="AO1312" t="str">
            <v>1000 concurrent Users/ 100+ Screens and Webservices/ Java 8 / Java17/ Spring Boot 3.1.x / Spring Boot 3.2.x
Volumetrics based on Dev DB assessment
20+ DBs on SACM Dashboard
4500+ Packages
278+ SPs and complex
1100+ UTL_file objects
110+ DB links</v>
          </cell>
          <cell r="AP1312" t="str">
            <v xml:space="preserve">VOWS VISTA on PCF is already on Java 17. Legacy VISTA Java 8 code on solaris needs to be migrated as part of Solaris Exit/ modernization journey. </v>
          </cell>
          <cell r="AQ1312" t="str">
            <v>Oracle + SQL</v>
          </cell>
          <cell r="AR1312" t="str">
            <v>Modernize to Cloud Databases</v>
          </cell>
          <cell r="AS1312" t="str">
            <v>Q4 2027</v>
          </cell>
          <cell r="AT1312" t="str">
            <v>App uses significant number of DB links (~100) and other objects like Package, SPs. DB links to be remediated at app layer which requires significant effort in both source and target application. For this reason, the recommendation is to stay on-Prem for now
As a second phase, if the app planned for modernization then the recommendation is to go with Cloud SQL Postgres
Volumetrics based on Dev DB assessment
20+ DBs on SACM Dashboard
4500+ Packages
278+ SPs and complex
1100+ UTL_file objects
110+ DB links</v>
          </cell>
        </row>
        <row r="1313">
          <cell r="A1313">
            <v>12342</v>
          </cell>
          <cell r="B1313" t="str">
            <v>OVS - OPTIMISED VEHICLE SCHEDULING</v>
          </cell>
          <cell r="C1313" t="str">
            <v>In Production</v>
          </cell>
          <cell r="D1313" t="str">
            <v>OVS</v>
          </cell>
          <cell r="E1313" t="str">
            <v>M&amp;S Tech</v>
          </cell>
          <cell r="F1313" t="str">
            <v>FHIRSH</v>
          </cell>
          <cell r="G1313" t="str">
            <v>JEISIMIN</v>
          </cell>
          <cell r="H1313" t="str">
            <v>SPAMULA1</v>
          </cell>
          <cell r="I1313" t="str">
            <v>CKEMPSKI</v>
          </cell>
          <cell r="J1313" t="str">
            <v>NO</v>
          </cell>
          <cell r="K1313" t="str">
            <v>Gold</v>
          </cell>
          <cell r="L1313" t="str">
            <v>Non S-Ox</v>
          </cell>
          <cell r="M1313">
            <v>222</v>
          </cell>
          <cell r="N1313" t="str">
            <v>No</v>
          </cell>
          <cell r="O1313" t="str">
            <v>Yes</v>
          </cell>
          <cell r="P1313">
            <v>36471</v>
          </cell>
          <cell r="R1313" t="str">
            <v>In-House</v>
          </cell>
          <cell r="S1313" t="str">
            <v>Marketing &amp; Sales</v>
          </cell>
          <cell r="T1313" t="str">
            <v>Marketing, Sales and Service</v>
          </cell>
          <cell r="U1313" t="str">
            <v>SJAMES28</v>
          </cell>
          <cell r="V1313" t="str">
            <v>KADAMS12</v>
          </cell>
          <cell r="W1313" t="str">
            <v>PVARATHA</v>
          </cell>
          <cell r="X1313" t="str">
            <v>ssiraju1</v>
          </cell>
          <cell r="Y1313" t="str">
            <v>MARUNA2</v>
          </cell>
          <cell r="Z1313" t="str">
            <v>GNIJSEN</v>
          </cell>
          <cell r="AA1313" t="str">
            <v>astriegl</v>
          </cell>
          <cell r="AB1313" t="str">
            <v>No</v>
          </cell>
          <cell r="AC1313" t="str">
            <v>Yes</v>
          </cell>
          <cell r="AD1313" t="str">
            <v>No</v>
          </cell>
          <cell r="AE1313" t="str">
            <v>Selects vehicles for scheduling to the manufacturing plants. OVS is a system that schedules on what particular day a vehicle is to be built.</v>
          </cell>
          <cell r="AF1313" t="str">
            <v>EU, CHINA</v>
          </cell>
          <cell r="AG1313">
            <v>3</v>
          </cell>
          <cell r="AH1313" t="str">
            <v>EDC CaaS</v>
          </cell>
          <cell r="AI1313" t="str">
            <v>TBD</v>
          </cell>
          <cell r="AL1313" t="str">
            <v>WAS, Springboot</v>
          </cell>
          <cell r="AM1313" t="str">
            <v>Version Upgrade</v>
          </cell>
          <cell r="AN1313" t="str">
            <v>TBD</v>
          </cell>
          <cell r="AR1313" t="str">
            <v>On-Prem</v>
          </cell>
          <cell r="AT1313" t="str">
            <v>This is mainframe DB</v>
          </cell>
          <cell r="AU1313" t="str">
            <v>YES</v>
          </cell>
          <cell r="AV1313" t="str">
            <v>Will be Decommissioned</v>
          </cell>
          <cell r="AW1313" t="str">
            <v>Q3 2027</v>
          </cell>
          <cell r="AX1313" t="str">
            <v>EU will be OFF of OVS by end of Q2, 2025.
China for China support will be on-going.</v>
          </cell>
        </row>
        <row r="1314">
          <cell r="A1314">
            <v>12343</v>
          </cell>
          <cell r="B1314" t="str">
            <v>VMACS - Vehicle Monitoring and Control System</v>
          </cell>
          <cell r="C1314" t="str">
            <v>In Production</v>
          </cell>
          <cell r="D1314" t="str">
            <v>VMACS (EU)</v>
          </cell>
          <cell r="E1314" t="str">
            <v>M&amp;S Tech</v>
          </cell>
          <cell r="F1314" t="str">
            <v>FHIRSH</v>
          </cell>
          <cell r="G1314" t="str">
            <v>NSIVASA1</v>
          </cell>
          <cell r="H1314" t="str">
            <v>JSARAVA5</v>
          </cell>
          <cell r="I1314" t="str">
            <v>PSATISH2</v>
          </cell>
          <cell r="J1314" t="str">
            <v>NO</v>
          </cell>
          <cell r="K1314" t="str">
            <v>Gold</v>
          </cell>
          <cell r="L1314" t="str">
            <v>S-Ox In Scope</v>
          </cell>
          <cell r="M1314">
            <v>231</v>
          </cell>
          <cell r="N1314" t="str">
            <v>No</v>
          </cell>
          <cell r="O1314" t="str">
            <v>Yes</v>
          </cell>
          <cell r="P1314">
            <v>31777</v>
          </cell>
          <cell r="Q1314" t="str">
            <v>-</v>
          </cell>
          <cell r="R1314" t="str">
            <v>-</v>
          </cell>
          <cell r="S1314" t="str">
            <v>Marketing &amp; Sales</v>
          </cell>
          <cell r="T1314" t="str">
            <v>Marketing, Sales and Service</v>
          </cell>
          <cell r="U1314" t="str">
            <v>kburke5</v>
          </cell>
          <cell r="V1314" t="str">
            <v>JMORRI81</v>
          </cell>
          <cell r="W1314" t="str">
            <v>rrahul4</v>
          </cell>
          <cell r="X1314" t="str">
            <v>crameshk</v>
          </cell>
          <cell r="Y1314" t="str">
            <v>EKAMMIRE</v>
          </cell>
          <cell r="Z1314" t="str">
            <v>igallag1</v>
          </cell>
          <cell r="AA1314" t="str">
            <v>ppataki</v>
          </cell>
          <cell r="AB1314" t="str">
            <v>No</v>
          </cell>
          <cell r="AC1314" t="str">
            <v>Yes</v>
          </cell>
          <cell r="AD1314" t="str">
            <v>No</v>
          </cell>
          <cell r="AE1314" t="str">
            <v>Vehicle Monitoring and Control System.  VMACS is the centralized Ford system used in Europe to track the flow of new vehicles from the point of order entry to the point of sale (dealer delivered/retail sold)</v>
          </cell>
          <cell r="AG1314">
            <v>9</v>
          </cell>
          <cell r="AH1314" t="str">
            <v>Complete Migration to GCP (Both App &amp; DB)</v>
          </cell>
          <cell r="AI1314" t="str">
            <v>Q3 2027</v>
          </cell>
          <cell r="AJ1314" t="str">
            <v>8 SQL Server DB are hosted on these VMs and will be migrated to GCP PostGreSQL after WebVMACS rewritten to Angular and SpringBoot
1 VM - 12343-ito102796 Utilization is yet to identify</v>
          </cell>
          <cell r="AK1314" t="str">
            <v xml:space="preserve">SQL DB  &amp; MF DB (Part of ETA reliable delivery data is persisted into SQL) hosted on these VMs. 
</v>
          </cell>
          <cell r="AL1314" t="str">
            <v>WAS, Springboot, Springboot (Java &gt;= 17)</v>
          </cell>
          <cell r="AM1314" t="str">
            <v>Rewrite</v>
          </cell>
          <cell r="AN1314" t="str">
            <v>Q4 2026</v>
          </cell>
          <cell r="AO1314" t="str">
            <v>WAS Liberty / Java 8 / Spring Boot 3.1.x</v>
          </cell>
          <cell r="AP1314" t="str">
            <v>WebVMACS will be rewritten to Angular &amp; Springboot services</v>
          </cell>
          <cell r="AQ1314" t="str">
            <v>SQL</v>
          </cell>
          <cell r="AR1314" t="str">
            <v>Modernize to Cloud Databases</v>
          </cell>
          <cell r="AS1314" t="str">
            <v>Q2 2027</v>
          </cell>
          <cell r="AT1314" t="str">
            <v>It will be migrated to  GCP PostgreSQL</v>
          </cell>
          <cell r="AU1314" t="str">
            <v>YES</v>
          </cell>
          <cell r="AV1314" t="str">
            <v>Rewrite apps to GCP</v>
          </cell>
          <cell r="AW1314" t="str">
            <v>TBD</v>
          </cell>
          <cell r="AX1314" t="str">
            <v>Future state architecture expected to be available by end of Q1'25. Currently working with EA team.</v>
          </cell>
        </row>
        <row r="1315">
          <cell r="A1315">
            <v>12345</v>
          </cell>
          <cell r="B1315" t="str">
            <v>eUsed (FDO2 and gebrauchtwagen)(Eur)</v>
          </cell>
          <cell r="C1315" t="str">
            <v>In Production</v>
          </cell>
          <cell r="D1315" t="str">
            <v>eUsed</v>
          </cell>
          <cell r="E1315" t="str">
            <v>Ford Pro &amp; FCSD Tech</v>
          </cell>
          <cell r="F1315" t="str">
            <v>TJUNIPER</v>
          </cell>
          <cell r="G1315" t="str">
            <v>RHOWEL46</v>
          </cell>
          <cell r="H1315" t="str">
            <v>RRAKESH4</v>
          </cell>
          <cell r="I1315" t="str">
            <v>JCOY3</v>
          </cell>
          <cell r="J1315" t="str">
            <v>NO</v>
          </cell>
          <cell r="K1315" t="str">
            <v>Silver</v>
          </cell>
          <cell r="L1315" t="str">
            <v>Non S-Ox</v>
          </cell>
          <cell r="M1315">
            <v>211</v>
          </cell>
          <cell r="N1315" t="str">
            <v>No</v>
          </cell>
          <cell r="O1315" t="str">
            <v>Yes</v>
          </cell>
          <cell r="P1315">
            <v>37430</v>
          </cell>
          <cell r="Q1315" t="str">
            <v>-</v>
          </cell>
          <cell r="R1315" t="str">
            <v>In-House</v>
          </cell>
          <cell r="S1315" t="str">
            <v>Marketing &amp; Sales</v>
          </cell>
          <cell r="T1315" t="str">
            <v>-</v>
          </cell>
          <cell r="U1315" t="str">
            <v>mgrempe1</v>
          </cell>
          <cell r="V1315" t="str">
            <v>TGOLL1</v>
          </cell>
          <cell r="W1315" t="str">
            <v>pnithya</v>
          </cell>
          <cell r="X1315" t="str">
            <v>RSENTH11</v>
          </cell>
          <cell r="Y1315" t="str">
            <v>-</v>
          </cell>
          <cell r="Z1315" t="str">
            <v>-</v>
          </cell>
          <cell r="AA1315" t="str">
            <v>tgoll1</v>
          </cell>
          <cell r="AB1315" t="str">
            <v>Yes</v>
          </cell>
          <cell r="AC1315" t="str">
            <v>-</v>
          </cell>
          <cell r="AD1315" t="str">
            <v>No</v>
          </cell>
          <cell r="AE1315" t="str">
            <v>eUsed is a B2C (Company to consumer) application provides the web-users with functionality to locate (search engine) the used vehicles owned by Ford and Ford Dealers. Vehicle data are obtained from different sources for each market.     UK dealers also have the option to add any other Ford vehicle they wish to advertise, using the eUsed dealer admin site</v>
          </cell>
          <cell r="AF1315" t="str">
            <v>EU</v>
          </cell>
          <cell r="AG1315">
            <v>4</v>
          </cell>
          <cell r="AH1315" t="str">
            <v>Complete Migration to GCP (Both App &amp; DB)</v>
          </cell>
          <cell r="AI1315" t="str">
            <v>Q1 2025</v>
          </cell>
          <cell r="AM1315" t="str">
            <v>Rewrite</v>
          </cell>
          <cell r="AN1315" t="str">
            <v>Q4 2025</v>
          </cell>
          <cell r="AQ1315" t="str">
            <v>SQL</v>
          </cell>
          <cell r="AR1315" t="str">
            <v>Modernize to Cloud Databases</v>
          </cell>
          <cell r="AS1315" t="str">
            <v>Q1 2025</v>
          </cell>
        </row>
        <row r="1316">
          <cell r="A1316">
            <v>12350</v>
          </cell>
          <cell r="B1316" t="str">
            <v>LDS EU (Lead Delivery System)</v>
          </cell>
          <cell r="C1316" t="str">
            <v>In Production</v>
          </cell>
          <cell r="D1316" t="str">
            <v>LDS</v>
          </cell>
          <cell r="E1316" t="str">
            <v>Ford Pro &amp; FCSD Tech</v>
          </cell>
          <cell r="F1316" t="str">
            <v>TJUNIPER</v>
          </cell>
          <cell r="G1316" t="str">
            <v>GRIST</v>
          </cell>
          <cell r="H1316" t="str">
            <v>SRAVI6</v>
          </cell>
          <cell r="I1316" t="str">
            <v>SRAVI6</v>
          </cell>
          <cell r="J1316" t="str">
            <v>NO</v>
          </cell>
          <cell r="K1316" t="str">
            <v>Silver</v>
          </cell>
          <cell r="L1316" t="str">
            <v>Non S-Ox</v>
          </cell>
          <cell r="M1316">
            <v>321</v>
          </cell>
          <cell r="N1316" t="str">
            <v>No</v>
          </cell>
          <cell r="O1316" t="str">
            <v>Yes</v>
          </cell>
          <cell r="P1316">
            <v>37499</v>
          </cell>
          <cell r="Q1316" t="str">
            <v>-</v>
          </cell>
          <cell r="R1316" t="str">
            <v>In-House</v>
          </cell>
          <cell r="S1316" t="str">
            <v>Marketing &amp; Sales</v>
          </cell>
          <cell r="T1316" t="str">
            <v>Marketing, Sales and Service</v>
          </cell>
          <cell r="U1316" t="str">
            <v>DPHELAN2</v>
          </cell>
          <cell r="V1316" t="str">
            <v>RGARWOO1</v>
          </cell>
          <cell r="W1316" t="str">
            <v>pmills19</v>
          </cell>
          <cell r="X1316" t="str">
            <v>ranitha4</v>
          </cell>
          <cell r="Y1316" t="str">
            <v>skalpak1</v>
          </cell>
          <cell r="Z1316" t="str">
            <v>gsmit575</v>
          </cell>
          <cell r="AA1316" t="str">
            <v>-</v>
          </cell>
          <cell r="AB1316" t="str">
            <v>No</v>
          </cell>
          <cell r="AC1316" t="str">
            <v>Yes</v>
          </cell>
          <cell r="AD1316" t="str">
            <v>No</v>
          </cell>
          <cell r="AE1316" t="str">
            <v>LDS is a web service based application designed to deliver EU prospects (leads) to Dealer DMS systems. It enables DMS systems to send updates (feedback the progress they have made on following up those leads) to the leads as well.</v>
          </cell>
          <cell r="AG1316">
            <v>4</v>
          </cell>
          <cell r="AH1316" t="str">
            <v>EDC CaaS</v>
          </cell>
          <cell r="AI1316" t="str">
            <v>Q3 2025</v>
          </cell>
          <cell r="AK1316" t="str">
            <v>LDS:
- Application: Current state running on-prem CaaS</v>
          </cell>
          <cell r="AM1316" t="str">
            <v>Version Upgrade</v>
          </cell>
          <cell r="AP1316" t="str">
            <v>Tobe filled with Sitar</v>
          </cell>
          <cell r="AQ1316" t="str">
            <v>SQL</v>
          </cell>
          <cell r="AR1316" t="str">
            <v>Modernize to Cloud Databases</v>
          </cell>
          <cell r="AS1316" t="str">
            <v>Q2 2025</v>
          </cell>
          <cell r="AT1316" t="str">
            <v>- Database: Current state SQL Server. WIP to migrate to CloudSQL. Dev env completed. Pre-prod in progress. Timeline for completion Q2 2025</v>
          </cell>
          <cell r="AX1316" t="str">
            <v>N/A</v>
          </cell>
        </row>
        <row r="1317">
          <cell r="A1317">
            <v>12352</v>
          </cell>
          <cell r="B1317" t="str">
            <v>FMCDealer - (excluding USA &amp; Canada)</v>
          </cell>
          <cell r="C1317" t="str">
            <v>In Production</v>
          </cell>
          <cell r="D1317" t="str">
            <v>FMCDSP</v>
          </cell>
          <cell r="E1317" t="str">
            <v>M&amp;S Tech</v>
          </cell>
          <cell r="F1317" t="str">
            <v>NKANDULA</v>
          </cell>
          <cell r="G1317" t="str">
            <v>JLEWIS10</v>
          </cell>
          <cell r="H1317" t="str">
            <v>KDAILY</v>
          </cell>
          <cell r="I1317" t="str">
            <v>JHARPER2</v>
          </cell>
          <cell r="J1317" t="str">
            <v>YES</v>
          </cell>
          <cell r="K1317" t="str">
            <v>Platinum</v>
          </cell>
          <cell r="L1317" t="str">
            <v>Non S-Ox</v>
          </cell>
          <cell r="M1317">
            <v>213</v>
          </cell>
          <cell r="N1317" t="str">
            <v>No</v>
          </cell>
          <cell r="O1317" t="str">
            <v>Yes</v>
          </cell>
          <cell r="P1317">
            <v>37570</v>
          </cell>
          <cell r="Q1317" t="str">
            <v>-</v>
          </cell>
          <cell r="R1317" t="str">
            <v>COTS</v>
          </cell>
          <cell r="S1317" t="str">
            <v>Marketing &amp; Sales</v>
          </cell>
          <cell r="T1317" t="str">
            <v>Marketing, Sales and Service</v>
          </cell>
          <cell r="U1317" t="str">
            <v>lkishter</v>
          </cell>
          <cell r="V1317" t="str">
            <v>MGARIEPY</v>
          </cell>
          <cell r="W1317" t="str">
            <v>dheathc5</v>
          </cell>
          <cell r="X1317" t="str">
            <v>mmohan7</v>
          </cell>
          <cell r="Y1317" t="str">
            <v>SRAJA25</v>
          </cell>
          <cell r="Z1317" t="str">
            <v>-</v>
          </cell>
          <cell r="AA1317" t="str">
            <v>-</v>
          </cell>
          <cell r="AB1317" t="str">
            <v>Yes</v>
          </cell>
          <cell r="AC1317" t="str">
            <v>Yes</v>
          </cell>
          <cell r="AD1317" t="str">
            <v>No</v>
          </cell>
          <cell r="AE1317" t="str">
            <v>FMCDealer SP sites are the secured, password protected portals provided by Ford Motor Company to communicate with and provide access to business-critical applications which allow its dealerships to sell, finance, and service FMC vehicles. Market regions included: Asia Pacific, Europe and RoW/Rest of World - GTS/Global Trade Services, Mexico and South America.</v>
          </cell>
          <cell r="AF1317" t="str">
            <v>Global</v>
          </cell>
          <cell r="AG1317">
            <v>49</v>
          </cell>
          <cell r="AH1317" t="str">
            <v>Will be Decommissioned</v>
          </cell>
          <cell r="AI1317" t="str">
            <v>Q3 2026</v>
          </cell>
          <cell r="AJ1317" t="str">
            <v>COTS</v>
          </cell>
          <cell r="AK1317" t="str">
            <v>SharePoint on-premise requirement until decommision</v>
          </cell>
          <cell r="AL1317" t="str">
            <v>WAS, Struts, Springboot (Java &gt;= 17)</v>
          </cell>
          <cell r="AM1317" t="str">
            <v>Will be Decommissioned</v>
          </cell>
          <cell r="AN1317" t="str">
            <v>Q4 2024</v>
          </cell>
          <cell r="AQ1317" t="str">
            <v>SQL</v>
          </cell>
          <cell r="AR1317" t="str">
            <v>Will be Decommissioned</v>
          </cell>
          <cell r="AS1317" t="str">
            <v>Q3 2026</v>
          </cell>
          <cell r="AT1317" t="str">
            <v>SQL is tied to SharePoint on-prem so cannot move to cloud and will decommission at same time as SharePoint on-premise.</v>
          </cell>
          <cell r="AU1317" t="str">
            <v>N</v>
          </cell>
        </row>
        <row r="1318">
          <cell r="A1318">
            <v>12362</v>
          </cell>
          <cell r="B1318" t="str">
            <v>FoM Dealer Parts Ordering (PAC)</v>
          </cell>
          <cell r="C1318" t="str">
            <v>In Production</v>
          </cell>
          <cell r="D1318" t="str">
            <v>PAC</v>
          </cell>
          <cell r="E1318" t="str">
            <v>M&amp;S Tech</v>
          </cell>
          <cell r="F1318" t="str">
            <v>RAHMED33</v>
          </cell>
          <cell r="G1318" t="str">
            <v>GDIAZ1</v>
          </cell>
          <cell r="H1318" t="str">
            <v>EDURAN10</v>
          </cell>
          <cell r="I1318" t="str">
            <v>JHARPER2</v>
          </cell>
          <cell r="J1318" t="str">
            <v>NO</v>
          </cell>
          <cell r="K1318" t="str">
            <v>Bronze</v>
          </cell>
          <cell r="L1318" t="str">
            <v>Non S-Ox</v>
          </cell>
          <cell r="M1318">
            <v>211</v>
          </cell>
          <cell r="N1318" t="str">
            <v>No</v>
          </cell>
          <cell r="O1318" t="str">
            <v>Yes</v>
          </cell>
          <cell r="P1318">
            <v>37468</v>
          </cell>
          <cell r="Q1318" t="str">
            <v>-</v>
          </cell>
          <cell r="R1318" t="str">
            <v>In-House</v>
          </cell>
          <cell r="S1318" t="str">
            <v>Ford Customer Service</v>
          </cell>
          <cell r="T1318" t="str">
            <v>-</v>
          </cell>
          <cell r="U1318" t="str">
            <v>rmariana</v>
          </cell>
          <cell r="V1318" t="str">
            <v>EALONZO1</v>
          </cell>
          <cell r="W1318" t="str">
            <v>gsudha3</v>
          </cell>
          <cell r="X1318" t="str">
            <v>cluis9</v>
          </cell>
          <cell r="Y1318" t="str">
            <v>alima69</v>
          </cell>
          <cell r="Z1318" t="str">
            <v>-</v>
          </cell>
          <cell r="AA1318" t="str">
            <v>-</v>
          </cell>
          <cell r="AB1318" t="str">
            <v>Yes</v>
          </cell>
          <cell r="AC1318" t="str">
            <v>-</v>
          </cell>
          <cell r="AD1318" t="str">
            <v>No</v>
          </cell>
          <cell r="AE1318" t="str">
            <v>Pedidos Especiales y Atencion a Clientes (PAC) is a Web application that manages parts orders and the confirmation sent from the NEOVIA Logistics warehouse, manages parts on sale (ofertanet), Discount Scales according sales volume (motorcraft) and provides the Parts Price List to the Dealers (Price Bulletins).  It also manages dealer returns and claims related to the orders. Dealers submit a request regarding units down and unrecognized parts.</v>
          </cell>
          <cell r="AF1318" t="str">
            <v>Mexico</v>
          </cell>
          <cell r="AG1318">
            <v>13</v>
          </cell>
          <cell r="AH1318" t="str">
            <v>Partial Migration to GCP</v>
          </cell>
          <cell r="AI1318" t="str">
            <v>Q3 2025</v>
          </cell>
          <cell r="AJ1318" t="str">
            <v>App already migrated to GCP, DB pending</v>
          </cell>
          <cell r="AK1318" t="str">
            <v>Application (Web layer) will be decommissioned in Q1 2025</v>
          </cell>
          <cell r="AM1318" t="str">
            <v>Rewrite</v>
          </cell>
          <cell r="AN1318" t="str">
            <v>Q3 2026</v>
          </cell>
          <cell r="AO1318" t="str">
            <v>This is already in GCP CAAS and DB is in EDC. Modernize from .NET to .NET core and deployed in CloudRun</v>
          </cell>
          <cell r="AP1318" t="str">
            <v>.NET application</v>
          </cell>
          <cell r="AQ1318" t="str">
            <v>SQL</v>
          </cell>
          <cell r="AR1318" t="str">
            <v>Modernize to Cloud Databases</v>
          </cell>
          <cell r="AS1318" t="str">
            <v>Q3 2025</v>
          </cell>
          <cell r="AT1318" t="str">
            <v>DB migration to Postgres targeted</v>
          </cell>
          <cell r="AY1318" t="str">
            <v>WebFocus</v>
          </cell>
        </row>
        <row r="1319">
          <cell r="A1319">
            <v>12363</v>
          </cell>
          <cell r="B1319" t="str">
            <v>FoM Parts Invoicing</v>
          </cell>
          <cell r="C1319" t="str">
            <v>In Production</v>
          </cell>
          <cell r="D1319" t="str">
            <v>FOMPINV</v>
          </cell>
          <cell r="E1319" t="str">
            <v>M&amp;S Tech</v>
          </cell>
          <cell r="F1319" t="str">
            <v>RAHMED33</v>
          </cell>
          <cell r="G1319" t="str">
            <v>GDIAZ1</v>
          </cell>
          <cell r="H1319" t="str">
            <v>EDURAN10</v>
          </cell>
          <cell r="I1319" t="str">
            <v>JHARPER2</v>
          </cell>
          <cell r="J1319" t="str">
            <v>NO</v>
          </cell>
          <cell r="K1319" t="str">
            <v>Bronze</v>
          </cell>
          <cell r="L1319" t="str">
            <v>Non S-Ox</v>
          </cell>
          <cell r="M1319">
            <v>231</v>
          </cell>
          <cell r="N1319" t="str">
            <v>No</v>
          </cell>
          <cell r="O1319" t="str">
            <v>Yes</v>
          </cell>
          <cell r="P1319">
            <v>37468</v>
          </cell>
          <cell r="Q1319" t="str">
            <v>-</v>
          </cell>
          <cell r="R1319" t="str">
            <v>In-House</v>
          </cell>
          <cell r="S1319" t="str">
            <v>Finance</v>
          </cell>
          <cell r="T1319" t="str">
            <v>-</v>
          </cell>
          <cell r="U1319" t="str">
            <v>jarteag6</v>
          </cell>
          <cell r="V1319" t="str">
            <v>MTRIPP</v>
          </cell>
          <cell r="W1319" t="str">
            <v>gsudha3</v>
          </cell>
          <cell r="X1319" t="str">
            <v>cluis9</v>
          </cell>
          <cell r="Y1319" t="str">
            <v>alima69</v>
          </cell>
          <cell r="Z1319" t="str">
            <v>-</v>
          </cell>
          <cell r="AA1319" t="str">
            <v>pmart275</v>
          </cell>
          <cell r="AB1319" t="str">
            <v>No</v>
          </cell>
          <cell r="AC1319" t="str">
            <v>-</v>
          </cell>
          <cell r="AD1319" t="str">
            <v>No</v>
          </cell>
          <cell r="AE1319" t="str">
            <v>Ford of Mexico Parts Invoicing. This application issues dealer invoices for Service Parts sold to the dealers, based on a shipment confirmation file provided by NEOVIA Logistics. It also handles dealer claims and returns</v>
          </cell>
          <cell r="AF1319" t="str">
            <v>Mexico</v>
          </cell>
          <cell r="AG1319">
            <v>4</v>
          </cell>
          <cell r="AH1319" t="str">
            <v>Partial Migration to GCP</v>
          </cell>
          <cell r="AI1319" t="str">
            <v>Q3 2026</v>
          </cell>
          <cell r="AJ1319" t="str">
            <v>App already migrated to GCP, DB pending</v>
          </cell>
          <cell r="AK1319" t="str">
            <v>Application (Web layer) will be decommissioned in Q1 2025</v>
          </cell>
          <cell r="AL1319" t="str">
            <v>WAS, Struts</v>
          </cell>
          <cell r="AM1319" t="str">
            <v>Rewrite</v>
          </cell>
          <cell r="AN1319" t="str">
            <v>Q2 2026</v>
          </cell>
          <cell r="AO1319" t="str">
            <v>70 shell jobs will be migrated to Java code (Java 21)</v>
          </cell>
          <cell r="AP1319" t="str">
            <v>Web layer already on Angular/Springboot with Java 21</v>
          </cell>
          <cell r="AQ1319" t="str">
            <v>Oracle</v>
          </cell>
          <cell r="AR1319" t="str">
            <v>Modernize to Cloud Databases</v>
          </cell>
          <cell r="AS1319" t="str">
            <v>Q3 2025</v>
          </cell>
          <cell r="AT1319" t="str">
            <v>DB migration to Postgres targeted</v>
          </cell>
          <cell r="AY1319" t="str">
            <v>WebFocus</v>
          </cell>
        </row>
        <row r="1320">
          <cell r="A1320">
            <v>12364</v>
          </cell>
          <cell r="B1320" t="str">
            <v>FoM Mexican Vehicle Information System</v>
          </cell>
          <cell r="C1320" t="str">
            <v>In Production</v>
          </cell>
          <cell r="D1320" t="str">
            <v>MEVIS</v>
          </cell>
          <cell r="E1320" t="str">
            <v>M&amp;S Tech</v>
          </cell>
          <cell r="F1320" t="str">
            <v>RAHMED33</v>
          </cell>
          <cell r="G1320" t="str">
            <v>GDIAZ1</v>
          </cell>
          <cell r="H1320" t="str">
            <v>EDURAN10</v>
          </cell>
          <cell r="I1320" t="str">
            <v>JHARPER2</v>
          </cell>
          <cell r="J1320" t="str">
            <v>NO</v>
          </cell>
          <cell r="K1320" t="str">
            <v>Silver</v>
          </cell>
          <cell r="L1320" t="str">
            <v>S-Ox In Scope</v>
          </cell>
          <cell r="M1320">
            <v>232</v>
          </cell>
          <cell r="N1320" t="str">
            <v>No</v>
          </cell>
          <cell r="O1320" t="str">
            <v>Yes</v>
          </cell>
          <cell r="P1320">
            <v>35463</v>
          </cell>
          <cell r="Q1320" t="str">
            <v>-</v>
          </cell>
          <cell r="R1320" t="str">
            <v>In-House</v>
          </cell>
          <cell r="S1320" t="str">
            <v>Enterprise Technology</v>
          </cell>
          <cell r="T1320" t="str">
            <v>-</v>
          </cell>
          <cell r="U1320" t="str">
            <v>pmart259</v>
          </cell>
          <cell r="V1320" t="str">
            <v>MBEJARA2</v>
          </cell>
          <cell r="W1320" t="str">
            <v>-</v>
          </cell>
          <cell r="X1320" t="str">
            <v>AALCANTA</v>
          </cell>
          <cell r="Y1320" t="str">
            <v>FALANIS</v>
          </cell>
          <cell r="Z1320" t="str">
            <v>mbejara2</v>
          </cell>
          <cell r="AA1320" t="str">
            <v>lvaldest</v>
          </cell>
          <cell r="AB1320" t="str">
            <v>No</v>
          </cell>
          <cell r="AC1320" t="str">
            <v>No</v>
          </cell>
          <cell r="AD1320" t="str">
            <v>No</v>
          </cell>
          <cell r="AE1320" t="str">
            <v>Mexican Vehicles Information System. This application contains vehicle tracking and invoicing data. The application receives vehicle data from NAVIS and Invoicing data from the US Vehicle Invoicing Application and produces the local dealer invoices.</v>
          </cell>
          <cell r="AF1320" t="str">
            <v>Mexico</v>
          </cell>
          <cell r="AG1320">
            <v>8</v>
          </cell>
          <cell r="AH1320" t="str">
            <v>Complete Migration to GCP (Both App &amp; DB)</v>
          </cell>
          <cell r="AI1320" t="str">
            <v>Q4 2025</v>
          </cell>
          <cell r="AJ1320" t="str">
            <v>App already migrated to GCP, DB and NAS  pending</v>
          </cell>
          <cell r="AK1320" t="str">
            <v>Application (Web layer) will be decommissioned in Q1 2025</v>
          </cell>
          <cell r="AL1320" t="str">
            <v>WAS, Struts, Springboot (Java &gt;= 17)</v>
          </cell>
          <cell r="AN1320" t="str">
            <v>TBD</v>
          </cell>
          <cell r="AP1320" t="str">
            <v>Java version &gt; 17</v>
          </cell>
          <cell r="AQ1320" t="str">
            <v>Oracle</v>
          </cell>
          <cell r="AR1320" t="str">
            <v>Modernize to Cloud Databases</v>
          </cell>
          <cell r="AS1320" t="str">
            <v>Q4 2025</v>
          </cell>
          <cell r="AT1320" t="str">
            <v>None</v>
          </cell>
          <cell r="AY1320" t="str">
            <v>WebFocus</v>
          </cell>
        </row>
        <row r="1321">
          <cell r="A1321">
            <v>12367</v>
          </cell>
          <cell r="B1321" t="str">
            <v>Ford of Mexico Payroll</v>
          </cell>
          <cell r="C1321" t="str">
            <v>In Production</v>
          </cell>
          <cell r="D1321" t="str">
            <v>FoM e-Pay</v>
          </cell>
          <cell r="E1321" t="str">
            <v>M&amp;S Tech</v>
          </cell>
          <cell r="F1321" t="str">
            <v>RAHMED33</v>
          </cell>
          <cell r="G1321" t="str">
            <v>GDIAZ1</v>
          </cell>
          <cell r="H1321" t="str">
            <v>EDURAN10</v>
          </cell>
          <cell r="I1321" t="str">
            <v>LWU14</v>
          </cell>
          <cell r="J1321" t="str">
            <v>YES</v>
          </cell>
          <cell r="K1321" t="str">
            <v>Bronze</v>
          </cell>
          <cell r="L1321" t="str">
            <v>Non S-Ox</v>
          </cell>
          <cell r="M1321">
            <v>331</v>
          </cell>
          <cell r="N1321" t="str">
            <v>No</v>
          </cell>
          <cell r="O1321" t="str">
            <v>Yes</v>
          </cell>
          <cell r="P1321">
            <v>36891</v>
          </cell>
          <cell r="Q1321" t="str">
            <v>-</v>
          </cell>
          <cell r="R1321" t="str">
            <v>COTS</v>
          </cell>
          <cell r="S1321" t="str">
            <v>Finance</v>
          </cell>
          <cell r="T1321" t="str">
            <v>-</v>
          </cell>
          <cell r="U1321" t="str">
            <v>vmorenor</v>
          </cell>
          <cell r="V1321" t="str">
            <v>BBUZO1</v>
          </cell>
          <cell r="W1321" t="str">
            <v>-</v>
          </cell>
          <cell r="X1321" t="str">
            <v>mmolin31</v>
          </cell>
          <cell r="Y1321" t="str">
            <v>jmarqu73</v>
          </cell>
          <cell r="Z1321" t="str">
            <v>hborja</v>
          </cell>
          <cell r="AA1321" t="str">
            <v>BBUZO1</v>
          </cell>
          <cell r="AB1321" t="str">
            <v>No</v>
          </cell>
          <cell r="AC1321" t="str">
            <v>Yes</v>
          </cell>
          <cell r="AD1321" t="str">
            <v>Yes</v>
          </cell>
          <cell r="AE1321" t="str">
            <v>Ford of Mexico PeopleSoft Payroll &amp; International Payroll.The application supports all FoM and Ford Credit Mexico Salary and Hourly personnel.  For foreign personnel.</v>
          </cell>
          <cell r="AF1321" t="str">
            <v>Mexico</v>
          </cell>
          <cell r="AG1321">
            <v>15</v>
          </cell>
          <cell r="AH1321" t="str">
            <v>Partial Migration to SaaS</v>
          </cell>
          <cell r="AI1321" t="str">
            <v>Q4 2026</v>
          </cell>
          <cell r="AJ1321" t="str">
            <v>PeopleSoft application is now only supported on Linux OS</v>
          </cell>
          <cell r="AK1321" t="str">
            <v>Application infrastructure is being upgraded to new Linux Red Hat version in order to be vendor and Ford supported</v>
          </cell>
          <cell r="AM1321" t="str">
            <v>Version Upgrade</v>
          </cell>
          <cell r="AO1321" t="str">
            <v>NA</v>
          </cell>
          <cell r="AP1321" t="str">
            <v>NA</v>
          </cell>
          <cell r="AR1321" t="str">
            <v>Modernize to Cloud Databases</v>
          </cell>
          <cell r="AS1321" t="str">
            <v>Q4 2025</v>
          </cell>
          <cell r="AT1321" t="str">
            <v xml:space="preserve">Application DB is currently hosted Oracle Database 19c EE </v>
          </cell>
        </row>
        <row r="1322">
          <cell r="A1322">
            <v>12368</v>
          </cell>
          <cell r="B1322" t="str">
            <v>FoM PeopleSoft Human Resources</v>
          </cell>
          <cell r="C1322" t="str">
            <v>In Production</v>
          </cell>
          <cell r="D1322" t="str">
            <v>FoM HR App</v>
          </cell>
          <cell r="E1322" t="str">
            <v>M&amp;S Tech</v>
          </cell>
          <cell r="F1322" t="str">
            <v>RAHMED33</v>
          </cell>
          <cell r="G1322" t="str">
            <v>GDIAZ1</v>
          </cell>
          <cell r="H1322" t="str">
            <v>EDURAN10</v>
          </cell>
          <cell r="I1322" t="str">
            <v>MBALAN2</v>
          </cell>
          <cell r="J1322" t="str">
            <v>YES</v>
          </cell>
          <cell r="K1322" t="str">
            <v>Bronze</v>
          </cell>
          <cell r="L1322" t="str">
            <v>Non S-Ox</v>
          </cell>
          <cell r="M1322">
            <v>331</v>
          </cell>
          <cell r="N1322" t="str">
            <v>No</v>
          </cell>
          <cell r="O1322" t="str">
            <v>Yes</v>
          </cell>
          <cell r="P1322">
            <v>39181</v>
          </cell>
          <cell r="Q1322" t="str">
            <v>-</v>
          </cell>
          <cell r="R1322" t="str">
            <v>COTS</v>
          </cell>
          <cell r="S1322" t="str">
            <v>Human Resources</v>
          </cell>
          <cell r="T1322" t="str">
            <v>-</v>
          </cell>
          <cell r="U1322" t="str">
            <v>rrivas1</v>
          </cell>
          <cell r="V1322" t="str">
            <v>AVIELMA</v>
          </cell>
          <cell r="W1322" t="str">
            <v>-</v>
          </cell>
          <cell r="X1322" t="str">
            <v>mmolin31</v>
          </cell>
          <cell r="Y1322" t="str">
            <v>jmarqu73</v>
          </cell>
          <cell r="Z1322" t="str">
            <v>irodri45</v>
          </cell>
          <cell r="AA1322" t="str">
            <v>PBAUTIS2</v>
          </cell>
          <cell r="AB1322" t="str">
            <v>No</v>
          </cell>
          <cell r="AC1322" t="str">
            <v>Yes</v>
          </cell>
          <cell r="AD1322" t="str">
            <v>Yes</v>
          </cell>
          <cell r="AE1322" t="str">
            <v>Ford of Mexico PeopleSoft Human Resources Applications as Awards, Overtime, Vacations, Performance Review, the letters modules, self service module</v>
          </cell>
          <cell r="AF1322" t="str">
            <v>Mexico</v>
          </cell>
          <cell r="AG1322">
            <v>16</v>
          </cell>
          <cell r="AH1322" t="str">
            <v>Partial Migration to SaaS</v>
          </cell>
          <cell r="AI1322" t="str">
            <v>Q4 2026</v>
          </cell>
          <cell r="AJ1322" t="str">
            <v>PeopleSoft application is now only supported on Linux OS</v>
          </cell>
          <cell r="AK1322" t="str">
            <v>Application infrastructure is being upgraded to new Linux Red Hat version in order to be vendor and Ford supported</v>
          </cell>
          <cell r="AO1322" t="str">
            <v>NA</v>
          </cell>
          <cell r="AP1322" t="str">
            <v>NA</v>
          </cell>
          <cell r="AQ1322" t="str">
            <v>Oracle</v>
          </cell>
          <cell r="AR1322" t="str">
            <v>Modernize to Cloud Databases</v>
          </cell>
          <cell r="AS1322" t="str">
            <v>Q4 2026</v>
          </cell>
          <cell r="AT1322" t="str">
            <v xml:space="preserve">Application DB is currently hosted Oracle Database 19c EE </v>
          </cell>
        </row>
        <row r="1323">
          <cell r="A1323">
            <v>12369</v>
          </cell>
          <cell r="B1323" t="str">
            <v>FoM Dealer Current Accounts</v>
          </cell>
          <cell r="C1323" t="str">
            <v>In Production</v>
          </cell>
          <cell r="D1323" t="str">
            <v>FoM DCC</v>
          </cell>
          <cell r="E1323" t="str">
            <v>M&amp;S Tech</v>
          </cell>
          <cell r="F1323" t="str">
            <v>RAHMED33</v>
          </cell>
          <cell r="G1323" t="str">
            <v>GDIAZ1</v>
          </cell>
          <cell r="H1323" t="str">
            <v>EDURAN10</v>
          </cell>
          <cell r="I1323" t="str">
            <v>LWU14</v>
          </cell>
          <cell r="J1323" t="str">
            <v>NO</v>
          </cell>
          <cell r="K1323" t="str">
            <v>Bronze</v>
          </cell>
          <cell r="L1323" t="str">
            <v>Non S-Ox</v>
          </cell>
          <cell r="M1323">
            <v>111</v>
          </cell>
          <cell r="N1323" t="str">
            <v>No</v>
          </cell>
          <cell r="O1323" t="str">
            <v>Yes</v>
          </cell>
          <cell r="P1323">
            <v>36525</v>
          </cell>
          <cell r="Q1323" t="str">
            <v>-</v>
          </cell>
          <cell r="R1323" t="str">
            <v>In-House</v>
          </cell>
          <cell r="S1323" t="str">
            <v>Finance</v>
          </cell>
          <cell r="T1323" t="str">
            <v>Integrated Enterprise Resource Planning (I-ERP)</v>
          </cell>
          <cell r="U1323" t="str">
            <v>asanc149</v>
          </cell>
          <cell r="V1323" t="str">
            <v>BBUZO1</v>
          </cell>
          <cell r="W1323" t="str">
            <v>-</v>
          </cell>
          <cell r="X1323" t="str">
            <v>fpadill4</v>
          </cell>
          <cell r="Y1323" t="str">
            <v>alima69</v>
          </cell>
          <cell r="Z1323" t="str">
            <v>-</v>
          </cell>
          <cell r="AA1323" t="str">
            <v>BBUZO1</v>
          </cell>
          <cell r="AB1323" t="str">
            <v>No</v>
          </cell>
          <cell r="AC1323" t="str">
            <v>-</v>
          </cell>
          <cell r="AD1323" t="str">
            <v>No</v>
          </cell>
          <cell r="AE1323" t="str">
            <v>This application generates dealer statements based on accounting transactions received from Vehicles and Parts &amp; Accesories Invoicing, Debits and Credits Memos by Incentives, Warranties, miscellaneous Invoices, P&amp;A Material returns (PA20), P&amp;A Material not received (PA293), bank deposits and Ford Credit payments, also receive information from Corporate Systems in a file to extract and add manual transactions and miscellaneous invoices  generated during the month for each dealer, which should be matched with the transactions and balances of General Ledger records. This System is a batch Application.</v>
          </cell>
          <cell r="AF1323" t="str">
            <v>Mexico</v>
          </cell>
          <cell r="AG1323">
            <v>4</v>
          </cell>
          <cell r="AH1323" t="str">
            <v>Complete Migration to GCP (Both App &amp; DB)</v>
          </cell>
          <cell r="AI1323" t="str">
            <v>Q4 2025</v>
          </cell>
          <cell r="AJ1323" t="str">
            <v> </v>
          </cell>
          <cell r="AK1323" t="str">
            <v>Migrated front-end to decomission PCF, linux server's shells yet to be migrated.</v>
          </cell>
          <cell r="AL1323" t="str">
            <v>WAS, Struts</v>
          </cell>
          <cell r="AM1323" t="str">
            <v>Rewrite</v>
          </cell>
          <cell r="AN1323" t="str">
            <v>TBD</v>
          </cell>
          <cell r="AO1323" t="str">
            <v>Shells and Oracle SQL procedures to be rewritten in Angular / Spring Boot</v>
          </cell>
          <cell r="AP1323" t="str">
            <v>WAS, Struts</v>
          </cell>
          <cell r="AQ1323" t="str">
            <v>Oracle</v>
          </cell>
          <cell r="AR1323" t="str">
            <v>Modernize to Cloud Databases</v>
          </cell>
          <cell r="AS1323" t="str">
            <v>Q4 2025</v>
          </cell>
        </row>
        <row r="1324">
          <cell r="A1324">
            <v>12372</v>
          </cell>
          <cell r="B1324" t="str">
            <v>FoM Payments to Suppliers</v>
          </cell>
          <cell r="C1324" t="str">
            <v>In Production</v>
          </cell>
          <cell r="D1324" t="str">
            <v>FoM PtS</v>
          </cell>
          <cell r="E1324" t="str">
            <v>M&amp;S Tech</v>
          </cell>
          <cell r="F1324" t="str">
            <v>RAHMED33</v>
          </cell>
          <cell r="G1324" t="str">
            <v>GDIAZ1</v>
          </cell>
          <cell r="H1324" t="str">
            <v>EDURAN10</v>
          </cell>
          <cell r="I1324" t="str">
            <v>LWU14</v>
          </cell>
          <cell r="J1324" t="str">
            <v>NO</v>
          </cell>
          <cell r="K1324" t="str">
            <v>Silver</v>
          </cell>
          <cell r="L1324" t="str">
            <v>S-Ox In Scope</v>
          </cell>
          <cell r="M1324">
            <v>332</v>
          </cell>
          <cell r="N1324" t="str">
            <v>No</v>
          </cell>
          <cell r="O1324" t="str">
            <v>Yes</v>
          </cell>
          <cell r="P1324">
            <v>36950</v>
          </cell>
          <cell r="Q1324" t="str">
            <v>-</v>
          </cell>
          <cell r="R1324" t="str">
            <v>In-House</v>
          </cell>
          <cell r="S1324" t="str">
            <v>Finance</v>
          </cell>
          <cell r="T1324" t="str">
            <v>-</v>
          </cell>
          <cell r="U1324" t="str">
            <v>asanc149</v>
          </cell>
          <cell r="V1324" t="str">
            <v>BBUZO1</v>
          </cell>
          <cell r="W1324" t="str">
            <v>-</v>
          </cell>
          <cell r="X1324" t="str">
            <v>fpadill4</v>
          </cell>
          <cell r="Y1324" t="str">
            <v>alima69</v>
          </cell>
          <cell r="Z1324" t="str">
            <v>-</v>
          </cell>
          <cell r="AA1324" t="str">
            <v>BBUZO1</v>
          </cell>
          <cell r="AB1324" t="str">
            <v>No</v>
          </cell>
          <cell r="AC1324" t="str">
            <v>Yes</v>
          </cell>
          <cell r="AD1324" t="str">
            <v>Yes</v>
          </cell>
          <cell r="AE1324" t="str">
            <v>This system receives information from CCAPS system.  With this information, checks are generated and printed.  Text files are generated in order to send them to the bank. Receives CCAPS files to separate it in three different ways of payment like:  EFT  DAP  Printed Checks</v>
          </cell>
          <cell r="AF1324" t="str">
            <v>Mexico</v>
          </cell>
          <cell r="AG1324">
            <v>11</v>
          </cell>
          <cell r="AH1324" t="str">
            <v>Complete Migration to GCP (Both App &amp; DB)</v>
          </cell>
          <cell r="AI1324" t="str">
            <v>Q4 2025</v>
          </cell>
          <cell r="AJ1324" t="str">
            <v> </v>
          </cell>
          <cell r="AK1324" t="str">
            <v>Migrated front-end to decomission PCF, linux server's shells yet to be migrated.</v>
          </cell>
          <cell r="AL1324" t="str">
            <v>WAS, Struts</v>
          </cell>
          <cell r="AM1324" t="str">
            <v>Rewrite</v>
          </cell>
          <cell r="AN1324" t="str">
            <v>TBD</v>
          </cell>
          <cell r="AO1324" t="str">
            <v>Shells and Oracle SQL procedures to be rewritten in Angular / Spring Boot</v>
          </cell>
          <cell r="AP1324" t="str">
            <v>WAS, Struts</v>
          </cell>
          <cell r="AQ1324" t="str">
            <v>Oracle</v>
          </cell>
          <cell r="AR1324" t="str">
            <v>Will be Decommissioned</v>
          </cell>
          <cell r="AS1324" t="str">
            <v>Q4 2025</v>
          </cell>
        </row>
        <row r="1325">
          <cell r="A1325">
            <v>12442</v>
          </cell>
          <cell r="B1325" t="str">
            <v>Supplier Directory</v>
          </cell>
          <cell r="C1325" t="str">
            <v>In Production</v>
          </cell>
          <cell r="D1325" t="str">
            <v>SD</v>
          </cell>
          <cell r="E1325" t="str">
            <v>M&amp;S Tech</v>
          </cell>
          <cell r="F1325" t="str">
            <v>FHIRSH</v>
          </cell>
          <cell r="G1325" t="str">
            <v>SBINO</v>
          </cell>
          <cell r="H1325" t="str">
            <v>GSELVAKU</v>
          </cell>
          <cell r="I1325" t="str">
            <v>PSATISH2</v>
          </cell>
          <cell r="J1325" t="str">
            <v>NO</v>
          </cell>
          <cell r="K1325" t="str">
            <v>Copper</v>
          </cell>
          <cell r="L1325" t="str">
            <v>Non S-Ox</v>
          </cell>
          <cell r="M1325">
            <v>211</v>
          </cell>
          <cell r="N1325" t="str">
            <v>No</v>
          </cell>
          <cell r="O1325" t="str">
            <v>Yes</v>
          </cell>
          <cell r="P1325">
            <v>37620</v>
          </cell>
          <cell r="Q1325" t="str">
            <v>-</v>
          </cell>
          <cell r="R1325" t="str">
            <v>In-House</v>
          </cell>
          <cell r="S1325" t="str">
            <v>Manufacturing Staffs</v>
          </cell>
          <cell r="T1325" t="str">
            <v>Marketing, Sales and Service</v>
          </cell>
          <cell r="U1325" t="str">
            <v>AGRECO</v>
          </cell>
          <cell r="V1325" t="str">
            <v>KVALENTE</v>
          </cell>
          <cell r="W1325" t="str">
            <v>nabarna</v>
          </cell>
          <cell r="X1325" t="str">
            <v>aelavar1</v>
          </cell>
          <cell r="Y1325" t="str">
            <v>dnalina</v>
          </cell>
          <cell r="Z1325" t="str">
            <v>-</v>
          </cell>
          <cell r="AA1325" t="str">
            <v>CCARSLEY</v>
          </cell>
          <cell r="AB1325" t="str">
            <v>Yes</v>
          </cell>
          <cell r="AC1325" t="str">
            <v>Yes</v>
          </cell>
          <cell r="AD1325" t="str">
            <v>No</v>
          </cell>
          <cell r="AE1325" t="str">
            <v>The Supplier Directory (SD) is the central repository for Supplier contact information: specfically the Supplier Account Manager and Capacity Planner. Presently, the SD primarly supports the capacity planning applciations, MCPV and CPV2. SD also sends emails to suppliers as requested by the MCPV and CPV2 applications. The SD shares the same databases as the CMMS contact screen: FBBA.</v>
          </cell>
          <cell r="AH1325" t="str">
            <v>Will be Decommissioned</v>
          </cell>
          <cell r="AI1325" t="str">
            <v> </v>
          </cell>
          <cell r="AJ1325" t="str">
            <v> </v>
          </cell>
          <cell r="AK1325" t="str">
            <v>NA</v>
          </cell>
          <cell r="AL1325" t="str">
            <v>Struts</v>
          </cell>
          <cell r="AM1325" t="str">
            <v>Will be Decommissioned</v>
          </cell>
          <cell r="AN1325" t="str">
            <v>TBD</v>
          </cell>
          <cell r="AO1325" t="str">
            <v>.NET Application - During 2025 we will work on API update to point to MEVIS Postgresql DB</v>
          </cell>
          <cell r="AP1325" t="str">
            <v> </v>
          </cell>
          <cell r="AR1325" t="str">
            <v>Will be Decommissioned</v>
          </cell>
          <cell r="AV1325" t="str">
            <v>Will be Decommissioned</v>
          </cell>
        </row>
        <row r="1326">
          <cell r="A1326">
            <v>12499</v>
          </cell>
          <cell r="B1326" t="str">
            <v>FordDirect Data Feeds</v>
          </cell>
          <cell r="C1326" t="str">
            <v>In Production</v>
          </cell>
          <cell r="D1326" t="str">
            <v>FDDF</v>
          </cell>
          <cell r="E1326" t="str">
            <v>M&amp;S Tech</v>
          </cell>
          <cell r="F1326" t="str">
            <v>VMUTHUPA</v>
          </cell>
          <cell r="G1326" t="str">
            <v>VMUTHUPA</v>
          </cell>
          <cell r="H1326" t="str">
            <v>AKURAMNA</v>
          </cell>
          <cell r="I1326" t="str">
            <v>MPINRED1</v>
          </cell>
          <cell r="J1326" t="str">
            <v>NO</v>
          </cell>
          <cell r="K1326" t="str">
            <v>Silver</v>
          </cell>
          <cell r="L1326" t="str">
            <v>Non S-Ox</v>
          </cell>
          <cell r="M1326">
            <v>211</v>
          </cell>
          <cell r="N1326" t="str">
            <v>Yes</v>
          </cell>
          <cell r="O1326" t="str">
            <v>No</v>
          </cell>
          <cell r="P1326">
            <v>36646</v>
          </cell>
          <cell r="Q1326">
            <v>47118</v>
          </cell>
          <cell r="R1326" t="str">
            <v>In-House</v>
          </cell>
          <cell r="S1326" t="str">
            <v>Marketing &amp; Sales</v>
          </cell>
          <cell r="T1326" t="str">
            <v>-</v>
          </cell>
          <cell r="U1326" t="str">
            <v>cfelice2</v>
          </cell>
          <cell r="V1326" t="str">
            <v>-</v>
          </cell>
          <cell r="W1326" t="str">
            <v>rhom1</v>
          </cell>
          <cell r="X1326" t="str">
            <v>wcalcate</v>
          </cell>
          <cell r="Y1326" t="str">
            <v>srashid5</v>
          </cell>
          <cell r="Z1326" t="str">
            <v>cramcke</v>
          </cell>
          <cell r="AA1326" t="str">
            <v>mcoussen</v>
          </cell>
          <cell r="AB1326" t="str">
            <v>No</v>
          </cell>
          <cell r="AC1326" t="str">
            <v>-</v>
          </cell>
          <cell r="AD1326" t="str">
            <v>No</v>
          </cell>
          <cell r="AE1326" t="str">
            <v>The FordDirect Data Feeds system has a defined objective of aggregating data from several sources via flat files and sending out data to the FMC in a single flat file (technology partners Avanade &amp; Microsoft) which in turn expose the data via a bing maps based REST endpoint (Universal Dealer Locator - UDL). This REST endpoint is consumed by several applications and is primarily used by tier 1 websites (ford.com and lincoln.com) and tier 3 websites (roughly 3500+ Ford and Lincoln dealers in USA and Canada). The data is primarily dealer enrolment and geo location data. The data feeds project has about 60+ inbound feeds and several outbound feeds. There are several other tools in the project including a spring based Dealer Maintenance Tool, a tool for downloading the entire data set in excel format (UDLtoExcel) etc.</v>
          </cell>
          <cell r="AH1326" t="str">
            <v> </v>
          </cell>
          <cell r="AI1326" t="str">
            <v> </v>
          </cell>
          <cell r="AJ1326" t="str">
            <v> </v>
          </cell>
          <cell r="AK1326" t="str">
            <v> </v>
          </cell>
          <cell r="AL1326" t="str">
            <v>Struts</v>
          </cell>
          <cell r="AM1326" t="str">
            <v>Rewrite</v>
          </cell>
          <cell r="AN1326" t="str">
            <v>Q4 2024</v>
          </cell>
          <cell r="AP1326" t="str">
            <v>Survey is incorrect.  Application has already been rewritten and no longer uses Struts</v>
          </cell>
        </row>
        <row r="1327">
          <cell r="A1327">
            <v>12552</v>
          </cell>
          <cell r="B1327" t="str">
            <v>Campaign Administration and Microsites</v>
          </cell>
          <cell r="C1327" t="str">
            <v>In Production</v>
          </cell>
          <cell r="D1327" t="str">
            <v>CA&amp;Msites</v>
          </cell>
          <cell r="E1327" t="str">
            <v>M&amp;S Tech</v>
          </cell>
          <cell r="F1327" t="str">
            <v>RAHMED33</v>
          </cell>
          <cell r="G1327" t="str">
            <v>GDIAZ1</v>
          </cell>
          <cell r="H1327" t="str">
            <v>CDEMERIN</v>
          </cell>
          <cell r="I1327" t="str">
            <v>JGONZ486</v>
          </cell>
          <cell r="J1327" t="str">
            <v>NO</v>
          </cell>
          <cell r="K1327" t="str">
            <v>Silver</v>
          </cell>
          <cell r="L1327" t="str">
            <v>Non S-Ox</v>
          </cell>
          <cell r="M1327">
            <v>221</v>
          </cell>
          <cell r="N1327" t="str">
            <v>No</v>
          </cell>
          <cell r="O1327" t="str">
            <v>Yes</v>
          </cell>
          <cell r="P1327">
            <v>37063</v>
          </cell>
          <cell r="Q1327" t="str">
            <v>-</v>
          </cell>
          <cell r="R1327" t="str">
            <v>In-House</v>
          </cell>
          <cell r="S1327" t="str">
            <v>Marketing &amp; Sales</v>
          </cell>
          <cell r="T1327" t="str">
            <v>Marketing, Sales and Service</v>
          </cell>
          <cell r="U1327" t="str">
            <v>drowley3</v>
          </cell>
          <cell r="V1327" t="str">
            <v>SMACINNI</v>
          </cell>
          <cell r="W1327" t="str">
            <v>ikalugin</v>
          </cell>
          <cell r="X1327" t="str">
            <v>asyragak</v>
          </cell>
          <cell r="Y1327" t="str">
            <v>rdieba</v>
          </cell>
          <cell r="Z1327" t="str">
            <v>pkukovic</v>
          </cell>
          <cell r="AA1327" t="str">
            <v>-</v>
          </cell>
          <cell r="AB1327" t="str">
            <v>Yes</v>
          </cell>
          <cell r="AC1327" t="str">
            <v>-</v>
          </cell>
          <cell r="AD1327" t="str">
            <v>No</v>
          </cell>
          <cell r="AE1327" t="str">
            <v>The primary goal of the Campaign Administration Tool is to create a generic, reusable version of a contest entry form that allows the business to quickly generate and publish contests and campaigns. This application is hosted on Ford B2B server and the microsites are created on the Ford B2C servers. Campaign Administration Tool complies with Federal Canadian Anti-Spam Legislation (CASL) requirements which requires Ford of Canada to communicate electronically only with individuals, who have provided explicit permission to communicate with them.</v>
          </cell>
          <cell r="AF1327" t="str">
            <v>Canada</v>
          </cell>
          <cell r="AG1327">
            <v>21</v>
          </cell>
          <cell r="AH1327" t="str">
            <v>Complete Migration to GCP (Both App &amp; DB)</v>
          </cell>
          <cell r="AI1327" t="str">
            <v>Q4 2025</v>
          </cell>
          <cell r="AJ1327" t="str">
            <v> </v>
          </cell>
          <cell r="AK1327" t="str">
            <v> </v>
          </cell>
          <cell r="AL1327" t="str">
            <v>Springboot (Java &gt;= 17)</v>
          </cell>
          <cell r="AN1327" t="str">
            <v>TBD</v>
          </cell>
          <cell r="AQ1327" t="str">
            <v>SQL</v>
          </cell>
          <cell r="AR1327" t="str">
            <v>Modernize to Cloud Databases</v>
          </cell>
          <cell r="AS1327" t="str">
            <v>Q4 2025</v>
          </cell>
        </row>
        <row r="1328">
          <cell r="A1328">
            <v>12566</v>
          </cell>
          <cell r="B1328" t="str">
            <v>Vehicle Distribution and Reporting System</v>
          </cell>
          <cell r="C1328" t="str">
            <v>In Production</v>
          </cell>
          <cell r="D1328" t="str">
            <v>VNAV</v>
          </cell>
          <cell r="E1328" t="str">
            <v>M&amp;S Tech</v>
          </cell>
          <cell r="F1328" t="str">
            <v>RAHMED33</v>
          </cell>
          <cell r="G1328" t="str">
            <v>GDIAZ1</v>
          </cell>
          <cell r="H1328" t="str">
            <v>ASYRAGAK</v>
          </cell>
          <cell r="I1328" t="str">
            <v>IKALUGIN</v>
          </cell>
          <cell r="J1328" t="str">
            <v>NO</v>
          </cell>
          <cell r="K1328" t="str">
            <v>Gold</v>
          </cell>
          <cell r="L1328" t="str">
            <v>Non S-Ox</v>
          </cell>
          <cell r="M1328">
            <v>211</v>
          </cell>
          <cell r="N1328" t="str">
            <v>No</v>
          </cell>
          <cell r="O1328" t="str">
            <v>Yes</v>
          </cell>
          <cell r="P1328">
            <v>29220</v>
          </cell>
          <cell r="Q1328" t="str">
            <v>-</v>
          </cell>
          <cell r="R1328" t="str">
            <v>In-House</v>
          </cell>
          <cell r="S1328" t="str">
            <v>Marketing &amp; Sales</v>
          </cell>
          <cell r="T1328" t="str">
            <v>Marketing, Sales and Service</v>
          </cell>
          <cell r="U1328" t="str">
            <v>eschef10</v>
          </cell>
          <cell r="V1328" t="str">
            <v>JRAE</v>
          </cell>
          <cell r="W1328" t="str">
            <v>jgonz486</v>
          </cell>
          <cell r="X1328" t="str">
            <v>cdemerin</v>
          </cell>
          <cell r="Y1328" t="str">
            <v>emelo14</v>
          </cell>
          <cell r="Z1328" t="str">
            <v>CMCDONA7</v>
          </cell>
          <cell r="AA1328" t="str">
            <v>nlacasse</v>
          </cell>
          <cell r="AB1328" t="str">
            <v>No</v>
          </cell>
          <cell r="AC1328" t="str">
            <v>-</v>
          </cell>
          <cell r="AD1328" t="str">
            <v>No</v>
          </cell>
          <cell r="AE1328" t="str">
            <v>The Vehicle Distribution Systems support Canadian applications requiring on-line access to Vehicle information.</v>
          </cell>
          <cell r="AF1328" t="str">
            <v>Canada</v>
          </cell>
          <cell r="AI1328">
            <v>0</v>
          </cell>
          <cell r="AU1328" t="str">
            <v>YES</v>
          </cell>
          <cell r="AV1328" t="str">
            <v>Optimize MF - MIPs reduction</v>
          </cell>
          <cell r="AW1328" t="str">
            <v>TBD</v>
          </cell>
          <cell r="AX1328" t="str">
            <v>move to DB2 or off mainframe</v>
          </cell>
        </row>
        <row r="1329">
          <cell r="A1329">
            <v>12569</v>
          </cell>
          <cell r="B1329" t="str">
            <v>Vehicle Incentives System</v>
          </cell>
          <cell r="C1329" t="str">
            <v>In Production</v>
          </cell>
          <cell r="D1329" t="str">
            <v>VINCENT</v>
          </cell>
          <cell r="E1329" t="str">
            <v>M&amp;S Tech</v>
          </cell>
          <cell r="F1329" t="str">
            <v>VMUTHUPA</v>
          </cell>
          <cell r="G1329" t="str">
            <v>RANANDAL</v>
          </cell>
          <cell r="H1329" t="str">
            <v>PP5</v>
          </cell>
          <cell r="I1329" t="str">
            <v>MPREETH6</v>
          </cell>
          <cell r="J1329" t="str">
            <v>NO</v>
          </cell>
          <cell r="K1329" t="str">
            <v>Gold</v>
          </cell>
          <cell r="L1329" t="str">
            <v>S-Ox In Scope</v>
          </cell>
          <cell r="M1329">
            <v>333</v>
          </cell>
          <cell r="N1329" t="str">
            <v>No</v>
          </cell>
          <cell r="O1329" t="str">
            <v>Yes</v>
          </cell>
          <cell r="P1329">
            <v>36832</v>
          </cell>
          <cell r="Q1329" t="str">
            <v>-</v>
          </cell>
          <cell r="R1329" t="str">
            <v>In-House</v>
          </cell>
          <cell r="S1329" t="str">
            <v>Marketing &amp; Sales</v>
          </cell>
          <cell r="T1329" t="str">
            <v>Marketing, Sales and Service</v>
          </cell>
          <cell r="U1329" t="str">
            <v>rclemen4</v>
          </cell>
          <cell r="V1329" t="str">
            <v>IBOYKIN</v>
          </cell>
          <cell r="W1329" t="str">
            <v>gsudha3</v>
          </cell>
          <cell r="X1329" t="str">
            <v>cmichala</v>
          </cell>
          <cell r="Y1329" t="str">
            <v>jramu1</v>
          </cell>
          <cell r="Z1329" t="str">
            <v>mstrick2</v>
          </cell>
          <cell r="AA1329" t="str">
            <v>bvijaya</v>
          </cell>
          <cell r="AB1329" t="str">
            <v>No</v>
          </cell>
          <cell r="AC1329" t="str">
            <v>Yes</v>
          </cell>
          <cell r="AD1329" t="str">
            <v>Yes</v>
          </cell>
          <cell r="AE1329" t="str">
            <v>Vincent supports Vehicle Incentive payments for North American vehicles.</v>
          </cell>
          <cell r="AF1329" t="str">
            <v>NA &amp; IMG</v>
          </cell>
          <cell r="AH1329" t="str">
            <v>EDC CaaS</v>
          </cell>
          <cell r="AI1329" t="str">
            <v>Q2 2025</v>
          </cell>
          <cell r="AJ1329" t="str">
            <v> </v>
          </cell>
          <cell r="AK1329" t="str">
            <v>MF app currently in on-prem</v>
          </cell>
          <cell r="AR1329" t="str">
            <v>On-Prem</v>
          </cell>
          <cell r="AS1329">
            <v>46357</v>
          </cell>
          <cell r="AT1329" t="str">
            <v>Database will continue to be as DB2.
Modernization Feasibility will be conducted in 2026</v>
          </cell>
          <cell r="AU1329" t="str">
            <v>YES</v>
          </cell>
          <cell r="AV1329" t="str">
            <v>Optimize MF - MIPs reduction</v>
          </cell>
          <cell r="AW1329" t="str">
            <v>Q4 2026</v>
          </cell>
          <cell r="AX1329" t="str">
            <v>Ongoing activities. Modernization Feasibility will be conducted in 2026</v>
          </cell>
        </row>
        <row r="1330">
          <cell r="A1330">
            <v>12584</v>
          </cell>
          <cell r="B1330" t="str">
            <v>Customer Knowledge Services File Upload Tool</v>
          </cell>
          <cell r="C1330" t="str">
            <v>In Production</v>
          </cell>
          <cell r="D1330" t="str">
            <v>CKSU</v>
          </cell>
          <cell r="E1330" t="str">
            <v>M&amp;S Tech</v>
          </cell>
          <cell r="F1330" t="str">
            <v>RAHMED33</v>
          </cell>
          <cell r="G1330" t="str">
            <v>GDIAZ1</v>
          </cell>
          <cell r="H1330" t="str">
            <v>CDEMERIN</v>
          </cell>
          <cell r="I1330" t="str">
            <v>JGONZ486</v>
          </cell>
          <cell r="J1330" t="str">
            <v>NO</v>
          </cell>
          <cell r="K1330" t="str">
            <v>Silver</v>
          </cell>
          <cell r="L1330" t="str">
            <v>Non S-Ox</v>
          </cell>
          <cell r="M1330">
            <v>221</v>
          </cell>
          <cell r="N1330" t="str">
            <v>No</v>
          </cell>
          <cell r="O1330" t="str">
            <v>Yes</v>
          </cell>
          <cell r="R1330" t="str">
            <v>In-House</v>
          </cell>
          <cell r="S1330" t="str">
            <v>Marketing &amp; Sales</v>
          </cell>
          <cell r="T1330" t="str">
            <v>Marketing, Sales and Service</v>
          </cell>
          <cell r="AF1330" t="str">
            <v>Canada</v>
          </cell>
          <cell r="AG1330">
            <v>12</v>
          </cell>
          <cell r="AH1330" t="str">
            <v>Complete Migration to GCP (Both App &amp; DB)</v>
          </cell>
          <cell r="AI1330" t="str">
            <v>Q2 2025</v>
          </cell>
          <cell r="AJ1330" t="str">
            <v> </v>
          </cell>
          <cell r="AK1330" t="str">
            <v>Application (Web layer) will be decommissioned in Q1 2025</v>
          </cell>
          <cell r="AR1330" t="str">
            <v>Modernize to Cloud Databases</v>
          </cell>
          <cell r="AS1330" t="str">
            <v>Q2 2025</v>
          </cell>
        </row>
        <row r="1331">
          <cell r="A1331">
            <v>12597</v>
          </cell>
          <cell r="B1331" t="str">
            <v>Parts Inventory Control</v>
          </cell>
          <cell r="C1331" t="str">
            <v>In Production</v>
          </cell>
          <cell r="D1331" t="str">
            <v>PMON</v>
          </cell>
          <cell r="E1331" t="str">
            <v>M&amp;S Tech</v>
          </cell>
          <cell r="F1331" t="str">
            <v>RAHMED33</v>
          </cell>
          <cell r="G1331" t="str">
            <v>GDIAZ1</v>
          </cell>
          <cell r="H1331" t="str">
            <v>ASYRAGAK</v>
          </cell>
          <cell r="I1331" t="str">
            <v>IKALUGIN</v>
          </cell>
          <cell r="J1331" t="str">
            <v>NO</v>
          </cell>
          <cell r="K1331" t="str">
            <v>Gold</v>
          </cell>
          <cell r="L1331" t="str">
            <v>Non S-Ox</v>
          </cell>
          <cell r="M1331">
            <v>211</v>
          </cell>
          <cell r="N1331" t="str">
            <v>No</v>
          </cell>
          <cell r="O1331" t="str">
            <v>Yes</v>
          </cell>
          <cell r="P1331">
            <v>29527</v>
          </cell>
          <cell r="Q1331" t="str">
            <v>-</v>
          </cell>
          <cell r="R1331" t="str">
            <v>In-House</v>
          </cell>
          <cell r="S1331" t="str">
            <v>Ford Customer Service</v>
          </cell>
          <cell r="T1331" t="str">
            <v>Marketing, Sales and Service</v>
          </cell>
          <cell r="U1331" t="str">
            <v>ayuen</v>
          </cell>
          <cell r="V1331" t="str">
            <v>TSTEADMA</v>
          </cell>
          <cell r="W1331" t="str">
            <v>jgonz486</v>
          </cell>
          <cell r="X1331" t="str">
            <v>cdemerin</v>
          </cell>
          <cell r="Y1331" t="str">
            <v>tark</v>
          </cell>
          <cell r="Z1331" t="str">
            <v>tsteadma</v>
          </cell>
          <cell r="AA1331" t="str">
            <v>-</v>
          </cell>
          <cell r="AB1331" t="str">
            <v>Yes</v>
          </cell>
          <cell r="AC1331" t="str">
            <v>No</v>
          </cell>
          <cell r="AD1331" t="str">
            <v>No</v>
          </cell>
          <cell r="AE1331" t="str">
            <v>Systems functions related to the management of the PDC inventory including Cycle Counting.</v>
          </cell>
          <cell r="AF1331" t="str">
            <v>Canada</v>
          </cell>
          <cell r="AI1331">
            <v>0</v>
          </cell>
          <cell r="AU1331" t="str">
            <v>YES</v>
          </cell>
          <cell r="AV1331" t="str">
            <v>Optimize MF - MIPs reduction</v>
          </cell>
          <cell r="AW1331" t="str">
            <v>TBD</v>
          </cell>
          <cell r="AX1331" t="str">
            <v>uSAP integration</v>
          </cell>
        </row>
        <row r="1332">
          <cell r="A1332">
            <v>12599</v>
          </cell>
          <cell r="B1332" t="str">
            <v>Parts Order Processing</v>
          </cell>
          <cell r="C1332" t="str">
            <v>In Production</v>
          </cell>
          <cell r="D1332" t="str">
            <v>POPS</v>
          </cell>
          <cell r="E1332" t="str">
            <v>M&amp;S Tech</v>
          </cell>
          <cell r="F1332" t="str">
            <v>RAHMED33</v>
          </cell>
          <cell r="G1332" t="str">
            <v>GDIAZ1</v>
          </cell>
          <cell r="H1332" t="str">
            <v>ASYRAGAK</v>
          </cell>
          <cell r="I1332" t="str">
            <v>IKALUGIN</v>
          </cell>
          <cell r="J1332" t="str">
            <v>NO</v>
          </cell>
          <cell r="K1332" t="str">
            <v>Gold</v>
          </cell>
          <cell r="L1332" t="str">
            <v>Non S-Ox</v>
          </cell>
          <cell r="M1332">
            <v>222</v>
          </cell>
          <cell r="N1332" t="str">
            <v>No</v>
          </cell>
          <cell r="O1332" t="str">
            <v>Yes</v>
          </cell>
          <cell r="P1332">
            <v>29527</v>
          </cell>
          <cell r="Q1332" t="str">
            <v>-</v>
          </cell>
          <cell r="R1332" t="str">
            <v>In-House</v>
          </cell>
          <cell r="S1332" t="str">
            <v>Ford Customer Service</v>
          </cell>
          <cell r="T1332" t="str">
            <v>Marketing, Sales and Service</v>
          </cell>
          <cell r="U1332" t="str">
            <v>ayuen</v>
          </cell>
          <cell r="V1332" t="str">
            <v>TSTEADMA</v>
          </cell>
          <cell r="W1332" t="str">
            <v>jgonz486</v>
          </cell>
          <cell r="X1332" t="str">
            <v>cdemerin</v>
          </cell>
          <cell r="Y1332" t="str">
            <v>tark</v>
          </cell>
          <cell r="Z1332" t="str">
            <v>tsteadma</v>
          </cell>
          <cell r="AA1332" t="str">
            <v>-</v>
          </cell>
          <cell r="AB1332" t="str">
            <v>Yes</v>
          </cell>
          <cell r="AC1332" t="str">
            <v>No</v>
          </cell>
          <cell r="AD1332" t="str">
            <v>No</v>
          </cell>
          <cell r="AE1332" t="str">
            <v>Systems functions related to the processing of Parts order by each PDC so they are in an efficient picking sequence.</v>
          </cell>
          <cell r="AF1332" t="str">
            <v>Canada</v>
          </cell>
          <cell r="AI1332">
            <v>0</v>
          </cell>
          <cell r="AV1332" t="str">
            <v>Optimize MF - MIPs reduction</v>
          </cell>
          <cell r="AX1332" t="str">
            <v>uSAP integration</v>
          </cell>
        </row>
        <row r="1333">
          <cell r="A1333">
            <v>12606</v>
          </cell>
          <cell r="B1333" t="str">
            <v>eProfile</v>
          </cell>
          <cell r="C1333" t="str">
            <v>In Production</v>
          </cell>
          <cell r="D1333" t="str">
            <v>eProfile</v>
          </cell>
          <cell r="E1333" t="str">
            <v>Ford Pro &amp; FCSD Tech</v>
          </cell>
          <cell r="F1333" t="str">
            <v>TJUNIPER</v>
          </cell>
          <cell r="G1333" t="str">
            <v>GRIST</v>
          </cell>
          <cell r="H1333" t="str">
            <v>SRAVI6</v>
          </cell>
          <cell r="I1333" t="str">
            <v>SRAVI6</v>
          </cell>
          <cell r="J1333" t="str">
            <v>NO</v>
          </cell>
          <cell r="K1333" t="str">
            <v>Silver</v>
          </cell>
          <cell r="L1333" t="str">
            <v>Non S-Ox</v>
          </cell>
          <cell r="M1333">
            <v>321</v>
          </cell>
          <cell r="N1333" t="str">
            <v>No</v>
          </cell>
          <cell r="O1333" t="str">
            <v>Yes</v>
          </cell>
          <cell r="P1333">
            <v>37448</v>
          </cell>
          <cell r="Q1333" t="str">
            <v>-</v>
          </cell>
          <cell r="R1333" t="str">
            <v>In-House</v>
          </cell>
          <cell r="S1333" t="str">
            <v>Marketing &amp; Sales</v>
          </cell>
          <cell r="T1333" t="str">
            <v>Marketing, Sales and Service</v>
          </cell>
          <cell r="U1333" t="str">
            <v>DPHELAN2</v>
          </cell>
          <cell r="V1333" t="str">
            <v>RGARWOO1</v>
          </cell>
          <cell r="W1333" t="str">
            <v>pmills19</v>
          </cell>
          <cell r="X1333" t="str">
            <v>skalpak1</v>
          </cell>
          <cell r="Y1333" t="str">
            <v>ranitha4</v>
          </cell>
          <cell r="Z1333" t="str">
            <v>jramage</v>
          </cell>
          <cell r="AA1333" t="str">
            <v>gsmit575</v>
          </cell>
          <cell r="AB1333" t="str">
            <v>Yes</v>
          </cell>
          <cell r="AC1333" t="str">
            <v>Yes</v>
          </cell>
          <cell r="AD1333" t="str">
            <v>No</v>
          </cell>
          <cell r="AE1333" t="str">
            <v>eProfile is an application that provides a consistent way of data capture and storage across differing market web sites in accordance with data protection legislation and using a standard set of web consumer data capture templates.</v>
          </cell>
          <cell r="AG1333">
            <v>14</v>
          </cell>
          <cell r="AH1333" t="str">
            <v>Complete Migration to GCP (Both App &amp; DB)</v>
          </cell>
          <cell r="AI1333" t="str">
            <v>Q4 2025</v>
          </cell>
          <cell r="AK1333" t="str">
            <v xml:space="preserve">eProfile App:
- Development environment WIP to migrate to Windows CaaS on GCP. Timeline for completion Q4 2025 (for prod)
</v>
          </cell>
          <cell r="AP1333" t="str">
            <v>N/A</v>
          </cell>
          <cell r="AQ1333" t="str">
            <v>SQL</v>
          </cell>
          <cell r="AR1333" t="str">
            <v>Modernize to Cloud Databases</v>
          </cell>
          <cell r="AS1333" t="str">
            <v>Q2 2025</v>
          </cell>
          <cell r="AT1333" t="str">
            <v>eProfile DB:
- SQL DB WIP to migrate to GCP CloudSQL. Pre-prod migration complete. Timeline for completion Q1 2025 (prod)</v>
          </cell>
          <cell r="AX1333" t="str">
            <v>N/A</v>
          </cell>
        </row>
        <row r="1334">
          <cell r="A1334">
            <v>12619</v>
          </cell>
          <cell r="B1334" t="str">
            <v>Ford Direct Stock Exchange</v>
          </cell>
          <cell r="C1334" t="str">
            <v>In Production</v>
          </cell>
          <cell r="D1334" t="str">
            <v>FDSE</v>
          </cell>
          <cell r="E1334" t="str">
            <v>Ford Pro &amp; FCSD Tech</v>
          </cell>
          <cell r="F1334" t="str">
            <v>TJUNIPER</v>
          </cell>
          <cell r="G1334" t="str">
            <v>RHOWEL46</v>
          </cell>
          <cell r="H1334" t="str">
            <v>RRAKESH4</v>
          </cell>
          <cell r="I1334" t="str">
            <v>JCOY3</v>
          </cell>
          <cell r="J1334" t="str">
            <v>NO</v>
          </cell>
          <cell r="K1334" t="str">
            <v>Silver</v>
          </cell>
          <cell r="L1334" t="str">
            <v>Non S-Ox</v>
          </cell>
          <cell r="M1334">
            <v>211</v>
          </cell>
          <cell r="N1334" t="str">
            <v>No</v>
          </cell>
          <cell r="O1334" t="str">
            <v>Yes</v>
          </cell>
          <cell r="P1334">
            <v>36799</v>
          </cell>
          <cell r="Q1334" t="str">
            <v>-</v>
          </cell>
          <cell r="R1334" t="str">
            <v>In-House</v>
          </cell>
          <cell r="S1334" t="str">
            <v>Marketing &amp; Sales</v>
          </cell>
          <cell r="T1334" t="str">
            <v>-</v>
          </cell>
          <cell r="U1334" t="str">
            <v>mgrempe1</v>
          </cell>
          <cell r="V1334" t="str">
            <v>TGOLL1</v>
          </cell>
          <cell r="W1334" t="str">
            <v>tramya1</v>
          </cell>
          <cell r="X1334" t="str">
            <v>RSENTH11</v>
          </cell>
          <cell r="Y1334" t="str">
            <v>-</v>
          </cell>
          <cell r="Z1334" t="str">
            <v>mchaillo</v>
          </cell>
          <cell r="AA1334" t="str">
            <v>tgoll1</v>
          </cell>
          <cell r="AB1334" t="str">
            <v>Yes</v>
          </cell>
          <cell r="AC1334" t="str">
            <v>-</v>
          </cell>
          <cell r="AD1334" t="str">
            <v>No</v>
          </cell>
          <cell r="AE1334" t="str">
            <v>A B2B application (Company to Dealer), enabling Dealers to purchase premium used vehicles direct from Ford.</v>
          </cell>
          <cell r="AF1334" t="str">
            <v>EU</v>
          </cell>
          <cell r="AG1334">
            <v>3</v>
          </cell>
          <cell r="AH1334" t="str">
            <v>Complete Migration to GCP (Both App &amp; DB)</v>
          </cell>
          <cell r="AI1334" t="str">
            <v>Q1 2025</v>
          </cell>
          <cell r="AL1334" t="str">
            <v>WAS</v>
          </cell>
          <cell r="AM1334" t="str">
            <v>Rewrite</v>
          </cell>
          <cell r="AN1334" t="str">
            <v>Q4 2025</v>
          </cell>
          <cell r="AQ1334" t="str">
            <v>Oracle</v>
          </cell>
          <cell r="AR1334" t="str">
            <v>Modernize to Cloud Databases</v>
          </cell>
          <cell r="AS1334" t="str">
            <v>Q1 2025</v>
          </cell>
        </row>
        <row r="1335">
          <cell r="A1335">
            <v>12627</v>
          </cell>
          <cell r="B1335" t="str">
            <v>Computer Mgmt Interface</v>
          </cell>
          <cell r="C1335" t="str">
            <v>In Production</v>
          </cell>
          <cell r="D1335" t="str">
            <v>CMI</v>
          </cell>
          <cell r="E1335" t="str">
            <v>M&amp;S Tech</v>
          </cell>
          <cell r="F1335" t="str">
            <v>NKANDULA</v>
          </cell>
          <cell r="G1335" t="str">
            <v>JLEWIS10</v>
          </cell>
          <cell r="H1335" t="str">
            <v>PSARADHA</v>
          </cell>
          <cell r="I1335" t="str">
            <v>JHARPER2</v>
          </cell>
          <cell r="J1335" t="str">
            <v>NO</v>
          </cell>
          <cell r="K1335" t="str">
            <v>Bronze</v>
          </cell>
          <cell r="L1335" t="str">
            <v>Non S-Ox</v>
          </cell>
          <cell r="M1335">
            <v>111</v>
          </cell>
          <cell r="N1335" t="str">
            <v>No</v>
          </cell>
          <cell r="O1335" t="str">
            <v>Yes</v>
          </cell>
          <cell r="P1335">
            <v>37608</v>
          </cell>
          <cell r="Q1335" t="str">
            <v>-</v>
          </cell>
          <cell r="R1335" t="str">
            <v>In-House</v>
          </cell>
          <cell r="S1335" t="str">
            <v>Customer Experience</v>
          </cell>
          <cell r="T1335" t="str">
            <v>Marketing, Sales and Service</v>
          </cell>
          <cell r="U1335" t="str">
            <v>kshrable</v>
          </cell>
          <cell r="V1335" t="str">
            <v>JJACO146</v>
          </cell>
          <cell r="W1335" t="str">
            <v>dheathc5</v>
          </cell>
          <cell r="X1335" t="str">
            <v>tmckee2</v>
          </cell>
          <cell r="Y1335" t="str">
            <v>rhanuma2</v>
          </cell>
          <cell r="Z1335" t="str">
            <v>-</v>
          </cell>
          <cell r="AA1335" t="str">
            <v>-</v>
          </cell>
          <cell r="AB1335" t="str">
            <v>Yes</v>
          </cell>
          <cell r="AC1335" t="str">
            <v>-</v>
          </cell>
          <cell r="AD1335" t="str">
            <v>No</v>
          </cell>
          <cell r="AE1335" t="str">
            <v>Interface for Dealer Facing Web Based Training.  https://web.cmi.dealerconnection.com/servlet/cmi2.ExternalAccessServlet?SA=USA&amp;studentLangPref=en&amp;requestTo=HomePageServlet</v>
          </cell>
          <cell r="AF1335" t="str">
            <v>Global except USA</v>
          </cell>
          <cell r="AG1335">
            <v>20</v>
          </cell>
          <cell r="AH1335" t="str">
            <v>Will be Decommissioned</v>
          </cell>
          <cell r="AI1335" t="str">
            <v>Q2 2026</v>
          </cell>
          <cell r="AJ1335" t="str">
            <v>NAS dependency</v>
          </cell>
          <cell r="AL1335" t="str">
            <v>WAS, WAS - Traditional, Struts</v>
          </cell>
          <cell r="AM1335" t="str">
            <v>Will be Decommissioned</v>
          </cell>
          <cell r="AN1335" t="str">
            <v>Q2 2026</v>
          </cell>
          <cell r="AQ1335" t="str">
            <v>Oracle</v>
          </cell>
          <cell r="AR1335" t="str">
            <v>Will be Decommissioned</v>
          </cell>
          <cell r="AS1335" t="str">
            <v>Q2 2026</v>
          </cell>
        </row>
        <row r="1336">
          <cell r="A1336">
            <v>12649</v>
          </cell>
          <cell r="B1336" t="str">
            <v>Dealer Information Database</v>
          </cell>
          <cell r="C1336" t="str">
            <v>In Production</v>
          </cell>
          <cell r="D1336" t="str">
            <v>DID</v>
          </cell>
          <cell r="E1336" t="str">
            <v>M&amp;S Tech</v>
          </cell>
          <cell r="F1336" t="str">
            <v>NKANDULA</v>
          </cell>
          <cell r="G1336" t="str">
            <v>JLEWIS10</v>
          </cell>
          <cell r="H1336" t="str">
            <v>PSARADHA</v>
          </cell>
          <cell r="I1336" t="str">
            <v>JHARPER2</v>
          </cell>
          <cell r="J1336" t="str">
            <v>NO</v>
          </cell>
          <cell r="K1336" t="str">
            <v>Silver</v>
          </cell>
          <cell r="L1336" t="str">
            <v>S-Ox Out of Scope</v>
          </cell>
          <cell r="M1336">
            <v>332</v>
          </cell>
          <cell r="N1336" t="str">
            <v>No</v>
          </cell>
          <cell r="O1336" t="str">
            <v>Yes</v>
          </cell>
          <cell r="P1336">
            <v>33603</v>
          </cell>
          <cell r="Q1336" t="str">
            <v>-</v>
          </cell>
          <cell r="R1336" t="str">
            <v>In-House</v>
          </cell>
          <cell r="S1336" t="str">
            <v>Enterprise Technology</v>
          </cell>
          <cell r="T1336" t="str">
            <v>Marketing, Sales and Service</v>
          </cell>
          <cell r="U1336" t="str">
            <v>tgyore</v>
          </cell>
          <cell r="V1336" t="str">
            <v>FKNAVER</v>
          </cell>
          <cell r="W1336" t="str">
            <v>dheathc5</v>
          </cell>
          <cell r="X1336" t="str">
            <v>wmoershe</v>
          </cell>
          <cell r="Y1336" t="str">
            <v>dswetha2</v>
          </cell>
          <cell r="Z1336" t="str">
            <v>FKNAVER</v>
          </cell>
          <cell r="AA1336" t="str">
            <v>OBOCK</v>
          </cell>
          <cell r="AB1336" t="str">
            <v>No</v>
          </cell>
          <cell r="AC1336" t="str">
            <v>Yes</v>
          </cell>
          <cell r="AD1336" t="str">
            <v>Yes</v>
          </cell>
          <cell r="AE1336" t="str">
            <v>DID is the master database and system of record for official electronic dealer records for Ford of Europe. DID is also used for vehicle Order to Delivery in Asia Pacific region.  DN@F is the web online interface to the DID for data entry and retrieval. Provision of DID data to more than 40 downstream applications and processes is supported by a batch suite, DN@F report writer, and direct access by program call.  DID supports key processes in European Marketing, Sales, FCSD and Ford Financial.  Key DID data is Dealer code &amp; market, name and address/contact details, contracts and operating locations, dealer groups, dealer related accounting / invoicing data, financial status, delivery channels, and EDI data. DID application is coordinated by Ford of Europe Dealer Operations head office</v>
          </cell>
          <cell r="AF1336" t="str">
            <v>EU &amp; IMG</v>
          </cell>
          <cell r="AH1336" t="str">
            <v>Partial Migration to GCP</v>
          </cell>
          <cell r="AI1336" t="str">
            <v>Q1-2026</v>
          </cell>
          <cell r="AK1336" t="str">
            <v>Phase 1 - The Frontend application will be migrated from PCF to On Prem CaaS by Q1 2025.
Phase 2 - The Frontend application on Struts will be eliminated and replaced with Angular/Springboot by Q1 2026.
Phase 3 - Mainframe DB2 migration to GCP DBMS (PostGres) - Q4 2026</v>
          </cell>
          <cell r="AL1336" t="str">
            <v>WAS, Struts, Springboot (Java &gt;= 17)</v>
          </cell>
          <cell r="AM1336" t="str">
            <v>Rewrite</v>
          </cell>
          <cell r="AN1336" t="str">
            <v>Q1 2026</v>
          </cell>
          <cell r="AO1336" t="str">
            <v>Java &gt;=17. Springboot v3.2.11</v>
          </cell>
          <cell r="AP1336" t="str">
            <v>The DID Front End is Java Struts running in on Prem Caas.  It's planned to be rewritten using Java Angular by Q1 2026.
The API's (consumer) are using Java/Springboot and are regularly upgraded (currently Java 17 &amp; Spring framework 3.2.11)</v>
          </cell>
          <cell r="AR1336" t="str">
            <v>Modernize to Cloud Databases</v>
          </cell>
          <cell r="AS1336" t="str">
            <v>Q2 2027</v>
          </cell>
          <cell r="AT1336" t="str">
            <v>DID has a DB2 database that will be migrated to a cloud native DBMS (likely PostGres).  current DB2 database requires significant cleanup.</v>
          </cell>
          <cell r="AU1336" t="str">
            <v>YES</v>
          </cell>
          <cell r="AV1336" t="str">
            <v>Will be Decommissioned</v>
          </cell>
          <cell r="AW1336" t="str">
            <v>Q2 2027</v>
          </cell>
          <cell r="AX1336" t="str">
            <v>The DID application is being modernized.  Feeds need to move to API's or to RNIB to eliminate the mainframe.  current DB2 database requires significant cleanup.</v>
          </cell>
        </row>
        <row r="1337">
          <cell r="A1337">
            <v>12700</v>
          </cell>
          <cell r="B1337" t="str">
            <v>CDS CUPID - CDS Customer Module (VISTA)</v>
          </cell>
          <cell r="C1337" t="str">
            <v>In Production</v>
          </cell>
          <cell r="D1337" t="str">
            <v>CDSCUPID</v>
          </cell>
          <cell r="E1337" t="str">
            <v>M&amp;S Tech</v>
          </cell>
          <cell r="F1337" t="str">
            <v>FHIRSH</v>
          </cell>
          <cell r="G1337" t="str">
            <v>NSIVASA1</v>
          </cell>
          <cell r="H1337" t="str">
            <v>BRAMA3</v>
          </cell>
          <cell r="I1337" t="str">
            <v>PSATISH2</v>
          </cell>
          <cell r="J1337" t="str">
            <v>NO</v>
          </cell>
          <cell r="K1337" t="str">
            <v>Gold</v>
          </cell>
          <cell r="L1337" t="str">
            <v>Non S-Ox</v>
          </cell>
          <cell r="M1337">
            <v>311</v>
          </cell>
          <cell r="N1337" t="str">
            <v>No</v>
          </cell>
          <cell r="O1337" t="str">
            <v>Yes</v>
          </cell>
          <cell r="P1337">
            <v>35795</v>
          </cell>
          <cell r="Q1337" t="str">
            <v>-</v>
          </cell>
          <cell r="R1337" t="str">
            <v>In-House</v>
          </cell>
          <cell r="S1337" t="str">
            <v>Marketing &amp; Sales</v>
          </cell>
          <cell r="T1337" t="str">
            <v>Marketing, Sales and Service</v>
          </cell>
          <cell r="U1337" t="str">
            <v>DSOLYOM</v>
          </cell>
          <cell r="V1337" t="str">
            <v>JMORRI81</v>
          </cell>
          <cell r="W1337" t="str">
            <v>slord6</v>
          </cell>
          <cell r="X1337" t="str">
            <v>sjayaku3</v>
          </cell>
          <cell r="Y1337" t="str">
            <v>KVITTAL</v>
          </cell>
          <cell r="Z1337" t="str">
            <v>ppataki</v>
          </cell>
          <cell r="AA1337" t="str">
            <v>mrober89</v>
          </cell>
          <cell r="AB1337" t="str">
            <v>No</v>
          </cell>
          <cell r="AC1337" t="str">
            <v>Yes</v>
          </cell>
          <cell r="AD1337" t="str">
            <v>No</v>
          </cell>
          <cell r="AE1337" t="str">
            <v>CDS CUPID is the CDS front end to the CUPID mainframe system. It enables dealers to search and maintain customers for the other CDS platform applications.</v>
          </cell>
          <cell r="AG1337">
            <v>3</v>
          </cell>
          <cell r="AH1337" t="str">
            <v>Will be Decommissioned</v>
          </cell>
          <cell r="AI1337" t="str">
            <v>Q2 2026</v>
          </cell>
          <cell r="AJ1337" t="str">
            <v>Dependency with Oracle DB hosted on Soaris VM. Will be decommissioned after CDS-CUPID decommissing activity planned on Q1-2026</v>
          </cell>
          <cell r="AK1337" t="str">
            <v xml:space="preserve">Need to double check on the decom timing of CDS-CUPID.
</v>
          </cell>
          <cell r="AQ1337" t="str">
            <v>Oracle</v>
          </cell>
          <cell r="AR1337" t="str">
            <v>Will be Decommissioned</v>
          </cell>
          <cell r="AS1337" t="str">
            <v>Q1 2026</v>
          </cell>
          <cell r="AT1337" t="str">
            <v>Planned to decommission by Q1-2026</v>
          </cell>
        </row>
        <row r="1338">
          <cell r="A1338">
            <v>12739</v>
          </cell>
          <cell r="B1338" t="str">
            <v>React Retail Event Analysis &amp; Customer Targeting</v>
          </cell>
          <cell r="C1338" t="str">
            <v>In Production</v>
          </cell>
          <cell r="D1338" t="str">
            <v>REACT</v>
          </cell>
          <cell r="E1338" t="str">
            <v>M&amp;S Tech</v>
          </cell>
          <cell r="F1338" t="str">
            <v>NKANDULA</v>
          </cell>
          <cell r="G1338" t="str">
            <v>LEHLERS1</v>
          </cell>
          <cell r="H1338" t="str">
            <v>GHASENBE</v>
          </cell>
          <cell r="I1338" t="str">
            <v>SDHANAS2</v>
          </cell>
          <cell r="J1338" t="str">
            <v>NO</v>
          </cell>
          <cell r="K1338" t="str">
            <v>Bronze</v>
          </cell>
          <cell r="L1338" t="str">
            <v>Non S-Ox</v>
          </cell>
          <cell r="M1338">
            <v>211</v>
          </cell>
          <cell r="N1338" t="str">
            <v>No</v>
          </cell>
          <cell r="O1338" t="str">
            <v>Yes</v>
          </cell>
          <cell r="P1338">
            <v>37997</v>
          </cell>
          <cell r="Q1338">
            <v>46022</v>
          </cell>
          <cell r="R1338" t="str">
            <v>In-House</v>
          </cell>
          <cell r="S1338" t="str">
            <v>Marketing &amp; Sales</v>
          </cell>
          <cell r="T1338" t="str">
            <v>Marketing, Sales and Service</v>
          </cell>
          <cell r="U1338" t="str">
            <v>asantha</v>
          </cell>
          <cell r="V1338" t="str">
            <v>GWEINMAN</v>
          </cell>
          <cell r="W1338" t="str">
            <v>-</v>
          </cell>
          <cell r="X1338" t="str">
            <v>sdurmaz2</v>
          </cell>
          <cell r="Y1338" t="str">
            <v>rsobczyk</v>
          </cell>
          <cell r="Z1338" t="str">
            <v>LVELLER</v>
          </cell>
          <cell r="AA1338" t="str">
            <v>eboricza</v>
          </cell>
          <cell r="AB1338" t="str">
            <v>Yes</v>
          </cell>
          <cell r="AC1338" t="str">
            <v>-</v>
          </cell>
          <cell r="AD1338" t="str">
            <v>No</v>
          </cell>
          <cell r="AE1338" t="str">
            <v>REACT! is the aftermarket CRM tool providing Ford with internal and dealer business analysis feature and pro-active customer contact (PACC) facility.  Collects Invoice Data from Dealers for Management / Dealer Reports and Proactiv Customer Contact</v>
          </cell>
          <cell r="AF1338" t="str">
            <v>EU</v>
          </cell>
          <cell r="AH1338" t="str">
            <v>Complete Migration to GCP (Both App &amp; DB)</v>
          </cell>
          <cell r="AI1338" t="str">
            <v>Q4 2026</v>
          </cell>
          <cell r="AK1338" t="str">
            <v>Planned decommision YE2026</v>
          </cell>
          <cell r="AM1338" t="str">
            <v>Will be Decommissioned</v>
          </cell>
          <cell r="AN1338">
            <v>46357</v>
          </cell>
          <cell r="AP1338" t="str">
            <v>Planned decommision YE2026</v>
          </cell>
          <cell r="AQ1338" t="str">
            <v>Oracle</v>
          </cell>
          <cell r="AR1338" t="str">
            <v>Will be Decommissioned</v>
          </cell>
          <cell r="AS1338" t="str">
            <v>Q4 2026</v>
          </cell>
          <cell r="AT1338" t="str">
            <v>Planned decommision YE2026</v>
          </cell>
          <cell r="AY1338" t="str">
            <v>DataStage</v>
          </cell>
        </row>
        <row r="1339">
          <cell r="A1339">
            <v>12740</v>
          </cell>
          <cell r="B1339" t="str">
            <v>Web Information Systems Request (WebISR)</v>
          </cell>
          <cell r="C1339" t="str">
            <v>In Production</v>
          </cell>
          <cell r="D1339" t="str">
            <v>IntranetIT</v>
          </cell>
          <cell r="E1339" t="str">
            <v>M&amp;S Tech</v>
          </cell>
          <cell r="F1339" t="str">
            <v>RAHMED33</v>
          </cell>
          <cell r="G1339" t="str">
            <v>GDIAZ1</v>
          </cell>
          <cell r="H1339" t="str">
            <v>CDEMERIN</v>
          </cell>
          <cell r="I1339" t="str">
            <v>JGONZ486</v>
          </cell>
          <cell r="J1339" t="str">
            <v>NO</v>
          </cell>
          <cell r="K1339" t="str">
            <v>Silver</v>
          </cell>
          <cell r="L1339" t="str">
            <v>Non S-Ox</v>
          </cell>
          <cell r="M1339">
            <v>211</v>
          </cell>
          <cell r="N1339" t="str">
            <v>No</v>
          </cell>
          <cell r="O1339" t="str">
            <v>Yes</v>
          </cell>
          <cell r="P1339">
            <v>36898</v>
          </cell>
          <cell r="Q1339" t="str">
            <v>-</v>
          </cell>
          <cell r="R1339" t="str">
            <v>In-House</v>
          </cell>
          <cell r="S1339" t="str">
            <v>Enterprise Technology</v>
          </cell>
          <cell r="T1339" t="str">
            <v>Marketing, Sales and Service</v>
          </cell>
          <cell r="U1339" t="str">
            <v>cdemerin</v>
          </cell>
          <cell r="V1339" t="str">
            <v>GDIAZ1</v>
          </cell>
          <cell r="W1339" t="str">
            <v>ikalugin</v>
          </cell>
          <cell r="X1339" t="str">
            <v>asyragak</v>
          </cell>
          <cell r="Y1339" t="str">
            <v>rdieba</v>
          </cell>
          <cell r="Z1339" t="str">
            <v>asyragak</v>
          </cell>
          <cell r="AA1339" t="str">
            <v>-</v>
          </cell>
          <cell r="AB1339" t="str">
            <v>No</v>
          </cell>
          <cell r="AC1339" t="str">
            <v>-</v>
          </cell>
          <cell r="AD1339" t="str">
            <v>No</v>
          </cell>
          <cell r="AE1339" t="str">
            <v>There are several IT tools incorporated under this EAMS #.  It includes WebISR, Time Tracker and Annual Access Review.  The Web ISR is an integrated work flow tool that facilitates the initiation, approval, assignment, reporting, documentation and billing for Information Systems Requests. User roles are defined within the tool to support the various functions within IT. The tool ensures all projects adhere to the ITPM and SDM while also ensuring that documentation and audit requirements are met.  As part of the IT intranet services the following sub-application is also included, Annual Access Review.</v>
          </cell>
          <cell r="AF1339" t="str">
            <v>Canada</v>
          </cell>
          <cell r="AG1339">
            <v>12</v>
          </cell>
          <cell r="AH1339" t="str">
            <v>Complete Migration to GCP (Both App &amp; DB)</v>
          </cell>
          <cell r="AI1339" t="str">
            <v>Q2 2027</v>
          </cell>
          <cell r="AQ1339" t="str">
            <v>SQL</v>
          </cell>
          <cell r="AR1339" t="str">
            <v>Modernize to Cloud Databases</v>
          </cell>
          <cell r="AS1339" t="str">
            <v>Q1 2027</v>
          </cell>
          <cell r="AT1339" t="str">
            <v>Migrate to CloudSQL SQL Server as the homogeneous DB migration doesn't require any object conversion
Volumetrics based on DEV DB Assessment
20+ DBs, 
2000+ SP with all DBs
50+ Views with all DBs
20+ Triggers with all DBs
15+ Integration Services
20+ Reporting Services
Integration services to migrate to ETL (Dataflow)
Reporting services to migrate to GCP native reporting services</v>
          </cell>
        </row>
        <row r="1340">
          <cell r="A1340">
            <v>12754</v>
          </cell>
          <cell r="B1340" t="str">
            <v>Direct Sales System</v>
          </cell>
          <cell r="C1340" t="str">
            <v>In Production</v>
          </cell>
          <cell r="D1340" t="str">
            <v>DrctSales</v>
          </cell>
          <cell r="E1340" t="str">
            <v>M&amp;S Tech</v>
          </cell>
          <cell r="F1340" t="str">
            <v>RAHMED33</v>
          </cell>
          <cell r="G1340" t="str">
            <v>GDIAZ1</v>
          </cell>
          <cell r="H1340" t="str">
            <v>ASYRAGAK</v>
          </cell>
          <cell r="I1340" t="str">
            <v>IKALUGIN</v>
          </cell>
          <cell r="J1340" t="str">
            <v>NO</v>
          </cell>
          <cell r="K1340" t="str">
            <v>Gold</v>
          </cell>
          <cell r="L1340" t="str">
            <v>S-Ox Out of Scope</v>
          </cell>
          <cell r="M1340">
            <v>232</v>
          </cell>
          <cell r="N1340" t="str">
            <v>No</v>
          </cell>
          <cell r="O1340" t="str">
            <v>Yes</v>
          </cell>
          <cell r="P1340">
            <v>29531</v>
          </cell>
          <cell r="Q1340" t="str">
            <v>-</v>
          </cell>
          <cell r="R1340" t="str">
            <v>In-House</v>
          </cell>
          <cell r="S1340" t="str">
            <v>Finance</v>
          </cell>
          <cell r="T1340" t="str">
            <v>Marketing, Sales and Service</v>
          </cell>
          <cell r="U1340" t="str">
            <v>ffiorino</v>
          </cell>
          <cell r="V1340" t="str">
            <v>DDUDLEY3</v>
          </cell>
          <cell r="W1340" t="str">
            <v>jgonz486</v>
          </cell>
          <cell r="X1340" t="str">
            <v>cdemerin</v>
          </cell>
          <cell r="Y1340" t="str">
            <v>emelo14</v>
          </cell>
          <cell r="Z1340" t="str">
            <v>nventur4</v>
          </cell>
          <cell r="AA1340" t="str">
            <v>jnowak23</v>
          </cell>
          <cell r="AB1340" t="str">
            <v>No</v>
          </cell>
          <cell r="AC1340" t="str">
            <v>No</v>
          </cell>
          <cell r="AD1340" t="str">
            <v>No</v>
          </cell>
          <cell r="AE1340" t="str">
            <v>Creates invoices for Direct Bill dealer codes, records payment and produces the accounting transactions for journal JV100. It also maintains a history database for all paid invoices.</v>
          </cell>
          <cell r="AF1340" t="str">
            <v>Canada</v>
          </cell>
          <cell r="AI1340">
            <v>0</v>
          </cell>
          <cell r="AU1340" t="str">
            <v>YES</v>
          </cell>
          <cell r="AV1340" t="str">
            <v>Rewrite apps to GCP</v>
          </cell>
          <cell r="AW1340" t="str">
            <v>TBD</v>
          </cell>
          <cell r="AX1340" t="str">
            <v>Partial move to GCP</v>
          </cell>
        </row>
        <row r="1341">
          <cell r="A1341">
            <v>12757</v>
          </cell>
          <cell r="B1341" t="str">
            <v>Operations Management Systems</v>
          </cell>
          <cell r="C1341" t="str">
            <v>In Production</v>
          </cell>
          <cell r="D1341" t="str">
            <v>OMS</v>
          </cell>
          <cell r="E1341" t="str">
            <v>M&amp;S Tech</v>
          </cell>
          <cell r="F1341" t="str">
            <v>KPINNU</v>
          </cell>
          <cell r="G1341" t="str">
            <v>KHILLERT</v>
          </cell>
          <cell r="H1341" t="str">
            <v>VRAMAMU3</v>
          </cell>
          <cell r="I1341" t="str">
            <v>JHARPER2</v>
          </cell>
          <cell r="J1341" t="str">
            <v>NO</v>
          </cell>
          <cell r="K1341" t="str">
            <v>Silver</v>
          </cell>
          <cell r="L1341" t="str">
            <v>Non S-Ox</v>
          </cell>
          <cell r="M1341">
            <v>211</v>
          </cell>
          <cell r="N1341" t="str">
            <v>No</v>
          </cell>
          <cell r="O1341" t="str">
            <v>Yes</v>
          </cell>
          <cell r="P1341">
            <v>33542</v>
          </cell>
          <cell r="Q1341" t="str">
            <v>-</v>
          </cell>
          <cell r="R1341" t="str">
            <v>In-House</v>
          </cell>
          <cell r="S1341" t="str">
            <v>Ford Customer Service</v>
          </cell>
          <cell r="T1341" t="str">
            <v>Marketing, Sales and Service</v>
          </cell>
          <cell r="U1341" t="str">
            <v>dnorthco</v>
          </cell>
          <cell r="V1341" t="str">
            <v>JBOYER8</v>
          </cell>
          <cell r="W1341" t="str">
            <v>CTEDDING</v>
          </cell>
          <cell r="X1341" t="str">
            <v>jprasann</v>
          </cell>
          <cell r="Y1341" t="str">
            <v>aganesh4</v>
          </cell>
          <cell r="Z1341" t="str">
            <v>ssubbram</v>
          </cell>
          <cell r="AA1341" t="str">
            <v>bromans2</v>
          </cell>
          <cell r="AB1341" t="str">
            <v>No</v>
          </cell>
          <cell r="AC1341" t="str">
            <v>-</v>
          </cell>
          <cell r="AD1341" t="str">
            <v>No</v>
          </cell>
          <cell r="AE1341" t="str">
            <v>Dealer database for COMBAT support.  Contains DSP indicator, COMBAT File directory and dealership computer telephone number.</v>
          </cell>
          <cell r="AF1341" t="str">
            <v>NA</v>
          </cell>
          <cell r="AH1341" t="str">
            <v>Will be Decommissioned</v>
          </cell>
          <cell r="AI1341">
            <v>45838</v>
          </cell>
          <cell r="AK1341" t="str">
            <v>Functionalities migrated to EAMS # 54794 and working on EAMS Update.</v>
          </cell>
          <cell r="AU1341" t="str">
            <v>YES</v>
          </cell>
          <cell r="AV1341" t="str">
            <v>Will be Decommissioned</v>
          </cell>
          <cell r="AW1341" t="str">
            <v>Q2 2025</v>
          </cell>
          <cell r="AX1341" t="str">
            <v>Functionalities migrated to EAMS # 54794 and working on EAMS Update.</v>
          </cell>
        </row>
        <row r="1342">
          <cell r="A1342">
            <v>12764</v>
          </cell>
          <cell r="B1342" t="str">
            <v>Global Vehicle Programming</v>
          </cell>
          <cell r="C1342" t="str">
            <v>In Production</v>
          </cell>
          <cell r="D1342" t="str">
            <v>GVP</v>
          </cell>
          <cell r="E1342" t="str">
            <v>M&amp;S Tech</v>
          </cell>
          <cell r="F1342" t="str">
            <v>FHIRSH</v>
          </cell>
          <cell r="G1342" t="str">
            <v>SBINO</v>
          </cell>
          <cell r="H1342" t="str">
            <v>GSELVAKU</v>
          </cell>
          <cell r="I1342" t="str">
            <v>PSATISH2</v>
          </cell>
          <cell r="J1342" t="str">
            <v>NO</v>
          </cell>
          <cell r="K1342" t="str">
            <v>Silver</v>
          </cell>
          <cell r="L1342" t="str">
            <v>Non S-Ox</v>
          </cell>
          <cell r="M1342">
            <v>211</v>
          </cell>
          <cell r="N1342" t="str">
            <v>No</v>
          </cell>
          <cell r="O1342" t="str">
            <v>Yes</v>
          </cell>
          <cell r="P1342">
            <v>36738</v>
          </cell>
          <cell r="Q1342" t="str">
            <v>-</v>
          </cell>
          <cell r="R1342" t="str">
            <v>In-House</v>
          </cell>
          <cell r="S1342" t="str">
            <v>Marketing &amp; Sales</v>
          </cell>
          <cell r="T1342" t="str">
            <v>Marketing, Sales and Service</v>
          </cell>
          <cell r="U1342" t="str">
            <v>ksimps23</v>
          </cell>
          <cell r="V1342" t="str">
            <v>KADAMS12</v>
          </cell>
          <cell r="W1342" t="str">
            <v>jrepaka</v>
          </cell>
          <cell r="X1342" t="str">
            <v>vganesh6</v>
          </cell>
          <cell r="Y1342" t="str">
            <v>-</v>
          </cell>
          <cell r="Z1342" t="str">
            <v>cmccard1</v>
          </cell>
          <cell r="AA1342" t="str">
            <v>-</v>
          </cell>
          <cell r="AB1342" t="str">
            <v>No</v>
          </cell>
          <cell r="AC1342" t="str">
            <v>-</v>
          </cell>
          <cell r="AD1342" t="str">
            <v>No</v>
          </cell>
          <cell r="AE1342" t="str">
            <v>Global Vehicle Programming - US Based - reporting of Actual and Forecast volume and mix rate data from North American operational systems (CPV2, 9270, Pseudo Order).</v>
          </cell>
          <cell r="AG1342">
            <v>4</v>
          </cell>
          <cell r="AH1342" t="str">
            <v>Will be Decommissioned</v>
          </cell>
          <cell r="AI1342" t="str">
            <v>TBD</v>
          </cell>
          <cell r="AM1342" t="str">
            <v>Will be Decommissioned</v>
          </cell>
          <cell r="AQ1342" t="str">
            <v>SQL</v>
          </cell>
          <cell r="AR1342" t="str">
            <v>Will be Decommissioned</v>
          </cell>
          <cell r="AS1342" t="str">
            <v>TBD</v>
          </cell>
          <cell r="AU1342" t="str">
            <v>YES</v>
          </cell>
          <cell r="AV1342" t="str">
            <v>Will be Decommissioned</v>
          </cell>
          <cell r="AW1342" t="str">
            <v>TBD</v>
          </cell>
        </row>
        <row r="1343">
          <cell r="A1343">
            <v>12883</v>
          </cell>
          <cell r="B1343" t="str">
            <v>Training Operations Support Website</v>
          </cell>
          <cell r="C1343" t="str">
            <v>Decommissioned</v>
          </cell>
          <cell r="D1343" t="str">
            <v>etdc</v>
          </cell>
          <cell r="E1343" t="str">
            <v>M&amp;S Tech</v>
          </cell>
          <cell r="F1343" t="str">
            <v>NKANDULA</v>
          </cell>
          <cell r="G1343" t="str">
            <v>JLEWIS10</v>
          </cell>
          <cell r="H1343" t="str">
            <v>PSARADHA</v>
          </cell>
          <cell r="I1343" t="str">
            <v>JHARPER2</v>
          </cell>
          <cell r="J1343" t="str">
            <v>NO</v>
          </cell>
          <cell r="K1343" t="str">
            <v>Copper</v>
          </cell>
          <cell r="L1343" t="str">
            <v>Non S-Ox</v>
          </cell>
          <cell r="M1343">
            <v>111</v>
          </cell>
          <cell r="N1343" t="str">
            <v>No</v>
          </cell>
          <cell r="O1343" t="str">
            <v>Yes</v>
          </cell>
          <cell r="P1343">
            <v>37286</v>
          </cell>
          <cell r="Q1343" t="str">
            <v>-</v>
          </cell>
          <cell r="R1343" t="str">
            <v>In-House</v>
          </cell>
          <cell r="S1343" t="str">
            <v>Customer Experience</v>
          </cell>
          <cell r="T1343" t="str">
            <v>Marketing, Sales and Service</v>
          </cell>
          <cell r="U1343" t="str">
            <v>kshrable</v>
          </cell>
          <cell r="V1343" t="str">
            <v>JJACO146</v>
          </cell>
          <cell r="W1343" t="str">
            <v>dheathc5</v>
          </cell>
          <cell r="X1343" t="str">
            <v>rhanuma2</v>
          </cell>
          <cell r="Y1343" t="str">
            <v>sabdulmu</v>
          </cell>
          <cell r="Z1343" t="str">
            <v>-</v>
          </cell>
          <cell r="AA1343" t="str">
            <v>-</v>
          </cell>
          <cell r="AB1343" t="str">
            <v>Yes</v>
          </cell>
          <cell r="AC1343" t="str">
            <v>No</v>
          </cell>
          <cell r="AD1343" t="str">
            <v>No</v>
          </cell>
          <cell r="AE1343" t="str">
            <v>Training Operations Support website is an internal work portal for Retailer Education &amp;  Training (RE&amp;T). It is designed to facilitate the development, promotion, delivery and ongoing  maintenance of non-technical training and other educational products / services which our  department provides for Ford and Lincoln dealership employees in the U.S.;  https://www.et.dealerconnection.com/etWeb/home.do</v>
          </cell>
          <cell r="AH1343" t="str">
            <v>Will be Decommissioned</v>
          </cell>
          <cell r="AI1343" t="str">
            <v>Q3-2024</v>
          </cell>
          <cell r="AL1343" t="str">
            <v>WAS, Struts</v>
          </cell>
          <cell r="AM1343" t="str">
            <v>Will be Decommissioned</v>
          </cell>
          <cell r="AN1343" t="str">
            <v>Q4 2024</v>
          </cell>
          <cell r="AP1343" t="str">
            <v>App Decommissioned by Q3 - 2024</v>
          </cell>
          <cell r="AQ1343" t="str">
            <v>Oracle</v>
          </cell>
          <cell r="AR1343" t="str">
            <v>Will be Decommissioned</v>
          </cell>
          <cell r="AS1343" t="str">
            <v>Q4 2024</v>
          </cell>
        </row>
        <row r="1344">
          <cell r="A1344">
            <v>12986</v>
          </cell>
          <cell r="B1344" t="str">
            <v>Employee Profile Maintenance</v>
          </cell>
          <cell r="C1344" t="str">
            <v>In Production</v>
          </cell>
          <cell r="D1344" t="str">
            <v>EPM</v>
          </cell>
          <cell r="E1344" t="str">
            <v>M&amp;S Tech</v>
          </cell>
          <cell r="F1344" t="str">
            <v>FHIRSH</v>
          </cell>
          <cell r="G1344" t="str">
            <v>JEISIMIN</v>
          </cell>
          <cell r="H1344" t="str">
            <v>CSIVAKU3</v>
          </cell>
          <cell r="I1344" t="str">
            <v>CKEMPSKI</v>
          </cell>
          <cell r="J1344" t="str">
            <v>NO</v>
          </cell>
          <cell r="K1344" t="str">
            <v>Gold</v>
          </cell>
          <cell r="L1344" t="str">
            <v>Non S-Ox</v>
          </cell>
          <cell r="M1344">
            <v>122</v>
          </cell>
          <cell r="N1344" t="str">
            <v>No</v>
          </cell>
          <cell r="O1344" t="str">
            <v>Yes</v>
          </cell>
          <cell r="P1344">
            <v>33909</v>
          </cell>
          <cell r="Q1344" t="str">
            <v>-</v>
          </cell>
          <cell r="R1344" t="str">
            <v>In-House</v>
          </cell>
          <cell r="S1344" t="str">
            <v>Marketing &amp; Sales</v>
          </cell>
          <cell r="T1344" t="str">
            <v>Marketing, Sales and Service</v>
          </cell>
          <cell r="U1344" t="str">
            <v>SJAMES28</v>
          </cell>
          <cell r="V1344" t="str">
            <v>KADAMS12</v>
          </cell>
          <cell r="W1344" t="str">
            <v>rrahul4</v>
          </cell>
          <cell r="X1344" t="str">
            <v>sdangati</v>
          </cell>
          <cell r="Y1344" t="str">
            <v>MKIRANK3</v>
          </cell>
          <cell r="Z1344" t="str">
            <v>ksimps23</v>
          </cell>
          <cell r="AA1344" t="str">
            <v>broney</v>
          </cell>
          <cell r="AB1344" t="str">
            <v>No</v>
          </cell>
          <cell r="AC1344" t="str">
            <v>-</v>
          </cell>
          <cell r="AD1344" t="str">
            <v>No</v>
          </cell>
          <cell r="AE1344" t="str">
            <v>A security system that contains roles and positions for local and regional Marketing and Sales employees. The system is used for base security by DBP/eCommitment and IRT/PDT/Commitment Outlook and RTOM.</v>
          </cell>
          <cell r="AF1344" t="str">
            <v>NA</v>
          </cell>
          <cell r="AG1344">
            <v>4</v>
          </cell>
          <cell r="AH1344" t="str">
            <v>Complete Migration to GCP (Both App &amp; DB)</v>
          </cell>
          <cell r="AI1344" t="str">
            <v>Q4 2026</v>
          </cell>
          <cell r="AJ1344" t="str">
            <v>A&amp;W consolidation assessment in progress</v>
          </cell>
          <cell r="AK1344" t="str">
            <v xml:space="preserve">A&amp;W consolidation assessment in progress-Path be determined in Q1'25
</v>
          </cell>
          <cell r="AM1344" t="str">
            <v>Will be Decommissioned</v>
          </cell>
          <cell r="AN1344">
            <v>2026</v>
          </cell>
          <cell r="AR1344" t="str">
            <v>Modernize to Cloud Databases</v>
          </cell>
          <cell r="AS1344">
            <v>2026</v>
          </cell>
          <cell r="AT1344" t="str">
            <v>A&amp;W consolidation assessment in progress</v>
          </cell>
          <cell r="AV1344" t="str">
            <v>Will be Decommissioned</v>
          </cell>
          <cell r="AW1344">
            <v>2026</v>
          </cell>
          <cell r="AX1344" t="str">
            <v>A&amp;W consolidation assessment in progress</v>
          </cell>
        </row>
        <row r="1345">
          <cell r="A1345">
            <v>13040</v>
          </cell>
          <cell r="B1345" t="str">
            <v>Fleet Deal Maker - Variable Marketing</v>
          </cell>
          <cell r="C1345" t="str">
            <v>In Production</v>
          </cell>
          <cell r="D1345" t="str">
            <v>DEAL MAKER</v>
          </cell>
          <cell r="E1345" t="str">
            <v>M&amp;S Tech</v>
          </cell>
          <cell r="F1345" t="str">
            <v>RAHMED33</v>
          </cell>
          <cell r="G1345" t="str">
            <v>GDIAZ1</v>
          </cell>
          <cell r="H1345" t="str">
            <v>CDEMERIN</v>
          </cell>
          <cell r="I1345" t="str">
            <v>JGONZ486</v>
          </cell>
          <cell r="J1345" t="str">
            <v>NO</v>
          </cell>
          <cell r="K1345" t="str">
            <v>Silver</v>
          </cell>
          <cell r="L1345" t="str">
            <v>Non S-Ox</v>
          </cell>
          <cell r="M1345">
            <v>211</v>
          </cell>
          <cell r="N1345" t="str">
            <v>No</v>
          </cell>
          <cell r="O1345" t="str">
            <v>Yes</v>
          </cell>
          <cell r="R1345" t="str">
            <v>In-House</v>
          </cell>
          <cell r="S1345" t="str">
            <v>Marketing &amp; Sales</v>
          </cell>
          <cell r="T1345" t="str">
            <v>Marketing, Sales and Service</v>
          </cell>
          <cell r="AF1345" t="str">
            <v>Canada</v>
          </cell>
          <cell r="AG1345">
            <v>12</v>
          </cell>
          <cell r="AH1345" t="str">
            <v>Will be Decommissioned</v>
          </cell>
          <cell r="AI1345" t="str">
            <v>Q1 2026</v>
          </cell>
          <cell r="AR1345" t="str">
            <v>Will be Decommissioned</v>
          </cell>
          <cell r="AS1345" t="str">
            <v>Q1 2026</v>
          </cell>
        </row>
        <row r="1346">
          <cell r="A1346">
            <v>13041</v>
          </cell>
          <cell r="B1346" t="str">
            <v>OEM Pool Accounts Web Site</v>
          </cell>
          <cell r="C1346" t="str">
            <v>In Production</v>
          </cell>
          <cell r="D1346" t="str">
            <v>POOLACCTS</v>
          </cell>
          <cell r="E1346" t="str">
            <v>M&amp;S Tech</v>
          </cell>
          <cell r="F1346" t="str">
            <v>RAHMED33</v>
          </cell>
          <cell r="G1346" t="str">
            <v>GDIAZ1</v>
          </cell>
          <cell r="H1346" t="str">
            <v>CDEMERIN</v>
          </cell>
          <cell r="I1346" t="str">
            <v>JGONZ486</v>
          </cell>
          <cell r="J1346" t="str">
            <v>NO</v>
          </cell>
          <cell r="K1346" t="str">
            <v>Silver</v>
          </cell>
          <cell r="L1346" t="str">
            <v>Non S-Ox</v>
          </cell>
          <cell r="M1346">
            <v>211</v>
          </cell>
          <cell r="N1346" t="str">
            <v>No</v>
          </cell>
          <cell r="O1346" t="str">
            <v>Yes</v>
          </cell>
          <cell r="R1346" t="str">
            <v>In-House</v>
          </cell>
          <cell r="S1346" t="str">
            <v>Marketing &amp; Sales</v>
          </cell>
          <cell r="T1346" t="str">
            <v>Marketing, Sales and Service</v>
          </cell>
          <cell r="AF1346" t="str">
            <v>Canada</v>
          </cell>
          <cell r="AG1346">
            <v>13</v>
          </cell>
          <cell r="AH1346" t="str">
            <v>Complete Migration to GCP (Both App &amp; DB)</v>
          </cell>
          <cell r="AI1346" t="str">
            <v>Q1 2027</v>
          </cell>
          <cell r="AR1346" t="str">
            <v>Modernize to Cloud Databases</v>
          </cell>
          <cell r="AS1346" t="str">
            <v>Q1 2026</v>
          </cell>
        </row>
        <row r="1347">
          <cell r="A1347">
            <v>13096</v>
          </cell>
          <cell r="B1347" t="str">
            <v>ATS - Automated Test System</v>
          </cell>
          <cell r="C1347" t="str">
            <v>In Production</v>
          </cell>
          <cell r="D1347" t="str">
            <v>ATS App</v>
          </cell>
          <cell r="E1347" t="str">
            <v>M&amp;S Tech</v>
          </cell>
          <cell r="F1347" t="str">
            <v>OTHERS</v>
          </cell>
          <cell r="G1347" t="str">
            <v>JSTRIEGE</v>
          </cell>
          <cell r="H1347" t="str">
            <v>KSHRABLE</v>
          </cell>
          <cell r="I1347" t="str">
            <v>JHARPER2</v>
          </cell>
          <cell r="J1347" t="str">
            <v>NO</v>
          </cell>
          <cell r="K1347" t="str">
            <v>Bronze</v>
          </cell>
          <cell r="L1347" t="str">
            <v>Non S-Ox</v>
          </cell>
          <cell r="M1347">
            <v>111</v>
          </cell>
          <cell r="N1347" t="str">
            <v>Yes</v>
          </cell>
          <cell r="O1347" t="str">
            <v>No</v>
          </cell>
          <cell r="P1347">
            <v>37560</v>
          </cell>
          <cell r="Q1347" t="str">
            <v>-</v>
          </cell>
          <cell r="R1347" t="str">
            <v>Managed by 3rd Party Purchased Service</v>
          </cell>
          <cell r="S1347" t="str">
            <v>Marketing &amp; Sales</v>
          </cell>
          <cell r="T1347" t="str">
            <v>Marketing, Sales and Service</v>
          </cell>
          <cell r="U1347" t="str">
            <v>kshrable</v>
          </cell>
          <cell r="V1347" t="str">
            <v>JJACO146</v>
          </cell>
          <cell r="W1347" t="str">
            <v>dheathc5</v>
          </cell>
          <cell r="X1347" t="str">
            <v>dvolz5</v>
          </cell>
          <cell r="Y1347" t="str">
            <v>psaradha</v>
          </cell>
          <cell r="Z1347" t="str">
            <v>-</v>
          </cell>
          <cell r="AA1347" t="str">
            <v>-</v>
          </cell>
          <cell r="AB1347" t="str">
            <v>Yes</v>
          </cell>
          <cell r="AC1347" t="str">
            <v>-</v>
          </cell>
          <cell r="AD1347" t="str">
            <v>No</v>
          </cell>
          <cell r="AE1347" t="str">
            <v>A purchased package for storing and distributing test modules.</v>
          </cell>
          <cell r="AG1347">
            <v>9</v>
          </cell>
          <cell r="AH1347" t="str">
            <v>Will be Decommissioned</v>
          </cell>
          <cell r="AI1347" t="str">
            <v>TBD</v>
          </cell>
          <cell r="AQ1347" t="str">
            <v>SQL</v>
          </cell>
          <cell r="AR1347" t="str">
            <v>Will be Decommissioned</v>
          </cell>
          <cell r="AS1347" t="str">
            <v>TBD</v>
          </cell>
        </row>
        <row r="1348">
          <cell r="A1348">
            <v>13554</v>
          </cell>
          <cell r="B1348" t="str">
            <v>eBatch Communication Module (eBCM)</v>
          </cell>
          <cell r="C1348" t="str">
            <v>In Production</v>
          </cell>
          <cell r="D1348" t="str">
            <v>eBCM</v>
          </cell>
          <cell r="E1348" t="str">
            <v>M&amp;S Tech</v>
          </cell>
          <cell r="F1348" t="str">
            <v>KPINNU</v>
          </cell>
          <cell r="G1348" t="str">
            <v>KHILLERT</v>
          </cell>
          <cell r="H1348" t="str">
            <v>VRAMAMU3</v>
          </cell>
          <cell r="I1348" t="str">
            <v>JHARPER2</v>
          </cell>
          <cell r="J1348" t="str">
            <v>NO</v>
          </cell>
          <cell r="K1348" t="str">
            <v>Silver</v>
          </cell>
          <cell r="L1348" t="str">
            <v>Non S-Ox</v>
          </cell>
          <cell r="M1348">
            <v>212</v>
          </cell>
          <cell r="N1348" t="str">
            <v>No</v>
          </cell>
          <cell r="O1348" t="str">
            <v>Yes</v>
          </cell>
          <cell r="P1348">
            <v>37696</v>
          </cell>
          <cell r="Q1348">
            <v>46006</v>
          </cell>
          <cell r="R1348" t="str">
            <v>In-House</v>
          </cell>
          <cell r="S1348" t="str">
            <v>Marketing &amp; Sales</v>
          </cell>
          <cell r="T1348" t="str">
            <v>Marketing, Sales and Service</v>
          </cell>
          <cell r="U1348" t="str">
            <v>jdaniel7</v>
          </cell>
          <cell r="V1348" t="str">
            <v>FHEIDKAM</v>
          </cell>
          <cell r="W1348" t="str">
            <v>CTEDDING</v>
          </cell>
          <cell r="X1348" t="str">
            <v>jprasann</v>
          </cell>
          <cell r="Y1348" t="str">
            <v>rbalakr9</v>
          </cell>
          <cell r="Z1348" t="str">
            <v>ssubbram</v>
          </cell>
          <cell r="AA1348" t="str">
            <v>mschmi20</v>
          </cell>
          <cell r="AB1348" t="str">
            <v>Yes</v>
          </cell>
          <cell r="AC1348" t="str">
            <v>No</v>
          </cell>
          <cell r="AD1348" t="str">
            <v>No</v>
          </cell>
          <cell r="AE1348" t="str">
            <v>eBCMWeb services is the file transfer interface to BCM covering entire Europe(3500) via public internet. eBCM web is the sub-function on the same platform used by approx. 100 Finland /German dealers (out of 3500 in Europe).</v>
          </cell>
          <cell r="AF1348" t="str">
            <v>EU</v>
          </cell>
          <cell r="AG1348">
            <v>4</v>
          </cell>
          <cell r="AH1348" t="str">
            <v>EDC CaaS</v>
          </cell>
          <cell r="AI1348" t="str">
            <v>Q4 2025</v>
          </cell>
          <cell r="AK1348" t="str">
            <v>Functionalities migrated to EAMS # 54794. This application will continue as BCP Solution in EDC CaaS mode until year end.</v>
          </cell>
          <cell r="AL1348" t="str">
            <v>WAS, Struts, Springboot</v>
          </cell>
          <cell r="AM1348" t="str">
            <v>Will be Decommissioned</v>
          </cell>
          <cell r="AN1348" t="str">
            <v>Q4 2025</v>
          </cell>
          <cell r="AP1348" t="str">
            <v>Functionalities migrated to EAMS # 54794. This application will continue as BCP Solution in EDC CaaS mode until year end.</v>
          </cell>
          <cell r="AQ1348" t="str">
            <v>Oracle</v>
          </cell>
          <cell r="AR1348" t="str">
            <v>Will be Decommissioned</v>
          </cell>
          <cell r="AS1348" t="str">
            <v>Q4 2025</v>
          </cell>
          <cell r="AT1348" t="str">
            <v>Functionalities migrated to EAMS # 54794. This application will continue as BCP Solution in EDC CaaS mode until year end.</v>
          </cell>
        </row>
        <row r="1349">
          <cell r="A1349">
            <v>13559</v>
          </cell>
          <cell r="B1349" t="str">
            <v>Ford Fulfillment System</v>
          </cell>
          <cell r="C1349" t="str">
            <v>In Production</v>
          </cell>
          <cell r="D1349" t="str">
            <v>FFS</v>
          </cell>
          <cell r="E1349" t="str">
            <v>M&amp;S Tech</v>
          </cell>
          <cell r="F1349" t="str">
            <v>OTHERS</v>
          </cell>
          <cell r="G1349" t="str">
            <v>AHROMCO</v>
          </cell>
          <cell r="H1349" t="str">
            <v>ELIDDELL</v>
          </cell>
          <cell r="I1349" t="str">
            <v>RFERMAN1</v>
          </cell>
          <cell r="J1349" t="str">
            <v>NO</v>
          </cell>
          <cell r="K1349" t="str">
            <v>Copper</v>
          </cell>
          <cell r="L1349" t="str">
            <v>Non S-Ox</v>
          </cell>
          <cell r="M1349">
            <v>222</v>
          </cell>
          <cell r="N1349" t="str">
            <v>Yes</v>
          </cell>
          <cell r="O1349" t="str">
            <v>No</v>
          </cell>
          <cell r="P1349">
            <v>38167</v>
          </cell>
          <cell r="Q1349" t="str">
            <v>-</v>
          </cell>
          <cell r="R1349" t="str">
            <v>In-House</v>
          </cell>
          <cell r="S1349" t="str">
            <v>Marketing &amp; Sales</v>
          </cell>
          <cell r="T1349" t="str">
            <v>-</v>
          </cell>
          <cell r="U1349" t="str">
            <v>arhode19</v>
          </cell>
          <cell r="V1349" t="str">
            <v>AHROMCO</v>
          </cell>
          <cell r="W1349" t="str">
            <v>vsampat4</v>
          </cell>
          <cell r="X1349" t="str">
            <v>mmcgavra</v>
          </cell>
          <cell r="Y1349" t="str">
            <v>mmohamm3</v>
          </cell>
          <cell r="Z1349" t="str">
            <v>-</v>
          </cell>
          <cell r="AA1349" t="str">
            <v>ghedderm</v>
          </cell>
          <cell r="AB1349" t="str">
            <v>No</v>
          </cell>
          <cell r="AC1349" t="str">
            <v>-</v>
          </cell>
          <cell r="AD1349" t="str">
            <v>Yes</v>
          </cell>
          <cell r="AE1349" t="str">
            <v>This is Fulfillment System for Ford and Lincoln.  The application is used and maintained by the Agency.  The application is hosted in the B2B environment.</v>
          </cell>
          <cell r="AG1349">
            <v>9</v>
          </cell>
          <cell r="AH1349" t="str">
            <v>Complete Migration to GCP (Both App &amp; DB)</v>
          </cell>
          <cell r="AI1349" t="str">
            <v>TBD</v>
          </cell>
          <cell r="AQ1349" t="str">
            <v>SQL</v>
          </cell>
          <cell r="AS1349" t="str">
            <v>TBD</v>
          </cell>
        </row>
        <row r="1350">
          <cell r="A1350">
            <v>13566</v>
          </cell>
          <cell r="B1350" t="str">
            <v>Privilege Club - UK</v>
          </cell>
          <cell r="C1350" t="str">
            <v>In Production</v>
          </cell>
          <cell r="D1350" t="str">
            <v>EuHRPrivUK</v>
          </cell>
          <cell r="E1350" t="str">
            <v>M&amp;S Tech</v>
          </cell>
          <cell r="F1350" t="str">
            <v>FHIRSH</v>
          </cell>
          <cell r="G1350" t="str">
            <v>NGIRISH</v>
          </cell>
          <cell r="H1350" t="str">
            <v>VBALAMU2</v>
          </cell>
          <cell r="I1350" t="str">
            <v>CKEMPSKI</v>
          </cell>
          <cell r="J1350" t="str">
            <v>NO</v>
          </cell>
          <cell r="K1350" t="str">
            <v>Bronze</v>
          </cell>
          <cell r="L1350" t="str">
            <v>Non S-Ox</v>
          </cell>
          <cell r="M1350">
            <v>321</v>
          </cell>
          <cell r="N1350" t="str">
            <v>No</v>
          </cell>
          <cell r="O1350" t="str">
            <v>Yes</v>
          </cell>
          <cell r="P1350">
            <v>36464</v>
          </cell>
          <cell r="Q1350" t="str">
            <v>-</v>
          </cell>
          <cell r="R1350" t="str">
            <v>In-House</v>
          </cell>
          <cell r="S1350" t="str">
            <v>Marketing &amp; Sales</v>
          </cell>
          <cell r="T1350" t="str">
            <v>Marketing, Sales and Service</v>
          </cell>
          <cell r="U1350" t="str">
            <v>sparke57</v>
          </cell>
          <cell r="V1350" t="str">
            <v>PSINGLE1</v>
          </cell>
          <cell r="W1350" t="str">
            <v>jrepaka</v>
          </cell>
          <cell r="X1350" t="str">
            <v>PKAVI</v>
          </cell>
          <cell r="Y1350" t="str">
            <v>mswathi2</v>
          </cell>
          <cell r="Z1350" t="str">
            <v>dgordo73</v>
          </cell>
          <cell r="AA1350" t="str">
            <v>agrange8</v>
          </cell>
          <cell r="AB1350" t="str">
            <v>No</v>
          </cell>
          <cell r="AC1350" t="str">
            <v>Yes</v>
          </cell>
          <cell r="AD1350" t="str">
            <v>Yes</v>
          </cell>
          <cell r="AE1350" t="str">
            <v>Online application for employee discounted vehicle sales</v>
          </cell>
          <cell r="AG1350">
            <v>3</v>
          </cell>
          <cell r="AH1350" t="str">
            <v>EDC CaaS</v>
          </cell>
          <cell r="AI1350" t="str">
            <v>Q4 2025</v>
          </cell>
          <cell r="AK1350" t="str">
            <v xml:space="preserve">Lift and Shfit app layer to On Prem CaaS, Oracle DB is in on prem. Modernization to be explored.
</v>
          </cell>
          <cell r="AL1350" t="str">
            <v>WAS, Struts</v>
          </cell>
          <cell r="AM1350" t="str">
            <v>Rewrite</v>
          </cell>
          <cell r="AN1350" t="str">
            <v>Q4 2025</v>
          </cell>
          <cell r="AP1350" t="str">
            <v>plan to engage Tech M with a Purchased Service SOW, to eliminate STRUTS by Dec 2025</v>
          </cell>
          <cell r="AQ1350" t="str">
            <v>Oracle</v>
          </cell>
          <cell r="AR1350" t="str">
            <v>Modernize to Cloud Databases</v>
          </cell>
          <cell r="AS1350" t="str">
            <v>Q4 2027</v>
          </cell>
        </row>
        <row r="1351">
          <cell r="A1351">
            <v>13581</v>
          </cell>
          <cell r="B1351" t="str">
            <v>eCCO UK</v>
          </cell>
          <cell r="C1351" t="str">
            <v>In Production</v>
          </cell>
          <cell r="D1351" t="str">
            <v>EuHR-eCCO</v>
          </cell>
          <cell r="E1351" t="str">
            <v>M&amp;S Tech</v>
          </cell>
          <cell r="F1351" t="str">
            <v>FHIRSH</v>
          </cell>
          <cell r="G1351" t="str">
            <v>NGIRISH</v>
          </cell>
          <cell r="H1351" t="str">
            <v>VBALAMU2</v>
          </cell>
          <cell r="I1351" t="str">
            <v>CKEMPSKI</v>
          </cell>
          <cell r="J1351" t="str">
            <v>NO</v>
          </cell>
          <cell r="K1351" t="str">
            <v>Bronze</v>
          </cell>
          <cell r="L1351" t="str">
            <v>Non S-Ox</v>
          </cell>
          <cell r="M1351">
            <v>221</v>
          </cell>
          <cell r="N1351" t="str">
            <v>No</v>
          </cell>
          <cell r="O1351" t="str">
            <v>Yes</v>
          </cell>
          <cell r="P1351">
            <v>36494</v>
          </cell>
          <cell r="Q1351" t="str">
            <v>-</v>
          </cell>
          <cell r="R1351" t="str">
            <v>In-House</v>
          </cell>
          <cell r="S1351" t="str">
            <v>Marketing &amp; Sales</v>
          </cell>
          <cell r="T1351" t="str">
            <v>Marketing, Sales and Service</v>
          </cell>
          <cell r="U1351" t="str">
            <v>sparke57</v>
          </cell>
          <cell r="V1351" t="str">
            <v>PSINGLE1</v>
          </cell>
          <cell r="W1351" t="str">
            <v>jrepaka</v>
          </cell>
          <cell r="X1351" t="str">
            <v>GYAMUNAD</v>
          </cell>
          <cell r="Y1351" t="str">
            <v>sv24</v>
          </cell>
          <cell r="Z1351" t="str">
            <v>dgordo73</v>
          </cell>
          <cell r="AA1351" t="str">
            <v>agrange8</v>
          </cell>
          <cell r="AB1351" t="str">
            <v>Yes</v>
          </cell>
          <cell r="AC1351" t="str">
            <v>-</v>
          </cell>
          <cell r="AD1351" t="str">
            <v>No</v>
          </cell>
          <cell r="AE1351" t="str">
            <v>Intranet hosted company car ordering application for Ford Motor Company UK. This enables authorised employees to order company cars, job cars and pool cars on-line.</v>
          </cell>
          <cell r="AG1351">
            <v>6</v>
          </cell>
          <cell r="AH1351" t="str">
            <v>Will be Decommissioned</v>
          </cell>
          <cell r="AI1351" t="str">
            <v>Q2 2025</v>
          </cell>
          <cell r="AK1351" t="str">
            <v xml:space="preserve">Planned 2025 for decommission. Running in ITO servers using  .Net technology
</v>
          </cell>
          <cell r="AM1351" t="str">
            <v>Will be Decommissioned</v>
          </cell>
          <cell r="AN1351" t="str">
            <v>Q2 2025</v>
          </cell>
          <cell r="AQ1351" t="str">
            <v>SQL</v>
          </cell>
          <cell r="AR1351" t="str">
            <v>Will be Decommissioned</v>
          </cell>
          <cell r="AS1351" t="str">
            <v>Q2 2025</v>
          </cell>
        </row>
        <row r="1352">
          <cell r="A1352">
            <v>13742</v>
          </cell>
          <cell r="B1352" t="str">
            <v>Incentive Single Input System Support</v>
          </cell>
          <cell r="C1352" t="str">
            <v>In Production</v>
          </cell>
          <cell r="D1352" t="str">
            <v>ISIS</v>
          </cell>
          <cell r="E1352" t="str">
            <v>M&amp;S Tech</v>
          </cell>
          <cell r="F1352" t="str">
            <v>VMUTHUPA</v>
          </cell>
          <cell r="G1352" t="str">
            <v>RANANDAL</v>
          </cell>
          <cell r="H1352" t="str">
            <v>PP5</v>
          </cell>
          <cell r="I1352" t="str">
            <v>MPREETH6</v>
          </cell>
          <cell r="J1352" t="str">
            <v>NO</v>
          </cell>
          <cell r="K1352" t="str">
            <v>Gold</v>
          </cell>
          <cell r="L1352" t="str">
            <v>S-Ox In Scope</v>
          </cell>
          <cell r="M1352">
            <v>333</v>
          </cell>
          <cell r="N1352" t="str">
            <v>No</v>
          </cell>
          <cell r="O1352" t="str">
            <v>Yes</v>
          </cell>
          <cell r="P1352">
            <v>38810</v>
          </cell>
          <cell r="Q1352" t="str">
            <v>-</v>
          </cell>
          <cell r="R1352" t="str">
            <v>In-House</v>
          </cell>
          <cell r="S1352" t="str">
            <v>Marketing &amp; Sales</v>
          </cell>
          <cell r="T1352" t="str">
            <v>Marketing, Sales and Service</v>
          </cell>
          <cell r="U1352" t="str">
            <v>rclemen4</v>
          </cell>
          <cell r="V1352" t="str">
            <v>IBOYKIN</v>
          </cell>
          <cell r="W1352" t="str">
            <v>gsudha3</v>
          </cell>
          <cell r="X1352" t="str">
            <v>cmichala</v>
          </cell>
          <cell r="Y1352" t="str">
            <v>jramu1</v>
          </cell>
          <cell r="Z1352" t="str">
            <v>mstrick2</v>
          </cell>
          <cell r="AA1352" t="str">
            <v>bvijaya</v>
          </cell>
          <cell r="AB1352" t="str">
            <v>No</v>
          </cell>
          <cell r="AC1352" t="str">
            <v>Yes</v>
          </cell>
          <cell r="AD1352" t="str">
            <v>No</v>
          </cell>
          <cell r="AE1352" t="str">
            <v>Web based tool to compliment &amp; improve the time required to enter the program rules in to SMART VINCENT.  The complimentary application to render the dealer summary grids and supply incentives to downstream systems is covered by ITMS applications #20184   - DRIVE and #20703 VIDS.</v>
          </cell>
          <cell r="AF1352" t="str">
            <v>Global</v>
          </cell>
          <cell r="AG1352">
            <v>6</v>
          </cell>
          <cell r="AH1352" t="str">
            <v>Complete Migration to GCP (Both App &amp; DB)</v>
          </cell>
          <cell r="AI1352" t="str">
            <v>Q4 2025</v>
          </cell>
          <cell r="AK1352" t="str">
            <v xml:space="preserve">ISIS is moving to On Prem CaaS in May'25 as an Interim Solution to exit PCF and are targeting Q4 2025 to migrate to GCP. DB2 (EAMS # 12569)  will continue to be the Database until modernization strategy for entire Vincent Suite is finalized.
</v>
          </cell>
          <cell r="AL1352" t="str">
            <v>WAS, Struts, Springboot (Java &gt;= 17)</v>
          </cell>
          <cell r="AM1352" t="str">
            <v>Rewrite</v>
          </cell>
          <cell r="AN1352" t="str">
            <v>Q4 2025</v>
          </cell>
          <cell r="AO1352" t="str">
            <v>500 Screens; 4000 classes; Java 17; Spring Boot. 3.x, Angular 14</v>
          </cell>
          <cell r="AP1352" t="str">
            <v>Web portion will be  migrated to GCP in Q4 2025
.
Currently, Database is in DB2</v>
          </cell>
          <cell r="AR1352" t="str">
            <v>On-Prem</v>
          </cell>
          <cell r="AS1352">
            <v>46357</v>
          </cell>
          <cell r="AT1352" t="str">
            <v>Database will continue to be as DB2.
Modernization Feasibility will be conducted in 2026</v>
          </cell>
          <cell r="AU1352" t="str">
            <v>YES</v>
          </cell>
          <cell r="AV1352" t="str">
            <v>Optimize MF - MIPs reduction</v>
          </cell>
          <cell r="AW1352" t="str">
            <v>Q4 2026</v>
          </cell>
          <cell r="AX1352" t="str">
            <v>Ongoing activities. Modernization Feasibility will be conducted in 2026</v>
          </cell>
        </row>
        <row r="1353">
          <cell r="A1353">
            <v>13746</v>
          </cell>
          <cell r="B1353" t="str">
            <v>Single Order Edit</v>
          </cell>
          <cell r="C1353" t="str">
            <v>In Production</v>
          </cell>
          <cell r="D1353" t="str">
            <v>SOE</v>
          </cell>
          <cell r="E1353" t="str">
            <v>M&amp;S Tech</v>
          </cell>
          <cell r="F1353" t="str">
            <v>FHIRSH</v>
          </cell>
          <cell r="G1353" t="str">
            <v>VDONTHY</v>
          </cell>
          <cell r="H1353" t="str">
            <v>NGUDIME1</v>
          </cell>
          <cell r="I1353" t="str">
            <v>CKEMPSKI</v>
          </cell>
          <cell r="J1353" t="str">
            <v>NO</v>
          </cell>
          <cell r="K1353" t="str">
            <v>Silver</v>
          </cell>
          <cell r="L1353" t="str">
            <v>Non S-Ox</v>
          </cell>
          <cell r="M1353">
            <v>233</v>
          </cell>
          <cell r="N1353" t="str">
            <v>No</v>
          </cell>
          <cell r="O1353" t="str">
            <v>Yes</v>
          </cell>
          <cell r="P1353">
            <v>39429</v>
          </cell>
          <cell r="Q1353">
            <v>47848</v>
          </cell>
          <cell r="R1353" t="str">
            <v>In-House</v>
          </cell>
          <cell r="S1353" t="str">
            <v>Manufacturing Staffs</v>
          </cell>
          <cell r="T1353" t="str">
            <v>Marketing, Sales and Service</v>
          </cell>
          <cell r="U1353" t="str">
            <v>KPRABHU</v>
          </cell>
          <cell r="V1353" t="str">
            <v>VSWAMIN4</v>
          </cell>
          <cell r="W1353" t="str">
            <v>-</v>
          </cell>
          <cell r="X1353" t="str">
            <v>mrawat</v>
          </cell>
          <cell r="Y1353" t="str">
            <v>-</v>
          </cell>
          <cell r="Z1353" t="str">
            <v>pezhilar</v>
          </cell>
          <cell r="AA1353" t="str">
            <v>treith</v>
          </cell>
          <cell r="AB1353" t="str">
            <v>Yes</v>
          </cell>
          <cell r="AC1353" t="str">
            <v>No</v>
          </cell>
          <cell r="AD1353" t="str">
            <v>No</v>
          </cell>
          <cell r="AE1353" t="str">
            <v>Single Order Edit (SOE) commonizes NA vehicle order editing rules among engineering, marketing, and manufacturing.  SOE data services &amp; rules are used throughout Order Fulfillment (order entry &amp; mgmt, amendments, scheduling, &amp; some post-release processes).</v>
          </cell>
          <cell r="AF1353" t="str">
            <v>NA</v>
          </cell>
          <cell r="AH1353" t="str">
            <v>EDC CaaS</v>
          </cell>
          <cell r="AI1353" t="str">
            <v>Q4 2026</v>
          </cell>
          <cell r="AL1353" t="str">
            <v>WAS, Struts, Springboot (Java &gt;= 17)</v>
          </cell>
          <cell r="AM1353" t="str">
            <v>Rewrite</v>
          </cell>
          <cell r="AN1353" t="str">
            <v>Q4 2026</v>
          </cell>
          <cell r="AR1353" t="str">
            <v>On-Prem</v>
          </cell>
          <cell r="AS1353" t="str">
            <v>TBD</v>
          </cell>
          <cell r="AU1353" t="str">
            <v>YES</v>
          </cell>
          <cell r="AV1353" t="str">
            <v>Optimize MF - MIPs reduction</v>
          </cell>
          <cell r="AW1353" t="str">
            <v>Q4 2026</v>
          </cell>
        </row>
        <row r="1354">
          <cell r="A1354">
            <v>13784</v>
          </cell>
          <cell r="B1354" t="str">
            <v>NAC EBS - EMSS Build System</v>
          </cell>
          <cell r="C1354" t="str">
            <v>Not Found in EAMS</v>
          </cell>
          <cell r="D1354" t="str">
            <v>EBS</v>
          </cell>
          <cell r="E1354" t="str">
            <v>M&amp;S Tech</v>
          </cell>
          <cell r="F1354" t="str">
            <v>FHIRSH</v>
          </cell>
          <cell r="G1354" t="str">
            <v>NSIVASA1</v>
          </cell>
          <cell r="H1354" t="str">
            <v>BRAMA3</v>
          </cell>
          <cell r="I1354" t="str">
            <v>LRODR205</v>
          </cell>
          <cell r="J1354" t="str">
            <v>NO</v>
          </cell>
          <cell r="K1354" t="str">
            <v>Copper</v>
          </cell>
          <cell r="L1354" t="str">
            <v>Non S-Ox</v>
          </cell>
          <cell r="M1354" t="str">
            <v>-</v>
          </cell>
          <cell r="N1354" t="str">
            <v>No</v>
          </cell>
          <cell r="O1354" t="str">
            <v>-</v>
          </cell>
          <cell r="P1354">
            <v>37287</v>
          </cell>
          <cell r="Q1354" t="str">
            <v>-</v>
          </cell>
          <cell r="R1354" t="str">
            <v>-</v>
          </cell>
          <cell r="S1354" t="str">
            <v>Marketing &amp; Sales</v>
          </cell>
          <cell r="T1354" t="str">
            <v>-</v>
          </cell>
          <cell r="U1354" t="str">
            <v>DSOLYOM</v>
          </cell>
          <cell r="V1354" t="str">
            <v>-</v>
          </cell>
          <cell r="W1354" t="str">
            <v>-</v>
          </cell>
          <cell r="X1354" t="str">
            <v>BGUNTUR</v>
          </cell>
          <cell r="Y1354" t="str">
            <v>-</v>
          </cell>
          <cell r="Z1354" t="str">
            <v>-</v>
          </cell>
          <cell r="AA1354" t="str">
            <v>-</v>
          </cell>
          <cell r="AB1354" t="str">
            <v>No</v>
          </cell>
          <cell r="AC1354" t="str">
            <v>-</v>
          </cell>
          <cell r="AD1354" t="str">
            <v>-</v>
          </cell>
          <cell r="AE1354" t="str">
            <v>Build &amp; Deploy application for vista, smarts, seer, execnet, penta, and Afrl. Running on Solaris and a good target for modernisation.</v>
          </cell>
          <cell r="AG1354">
            <v>4</v>
          </cell>
          <cell r="AH1354" t="str">
            <v>Will be Decommissioned</v>
          </cell>
          <cell r="AI1354" t="str">
            <v>Q4 2027</v>
          </cell>
          <cell r="AJ1354" t="str">
            <v xml:space="preserve">Solaris Dependent Build System is using these VMs. </v>
          </cell>
          <cell r="AK1354" t="str">
            <v>Will be decommissioned as part of Solaris Exit </v>
          </cell>
        </row>
        <row r="1355">
          <cell r="A1355">
            <v>13904</v>
          </cell>
          <cell r="B1355" t="str">
            <v>Time and Attendance</v>
          </cell>
          <cell r="C1355" t="str">
            <v>In Production</v>
          </cell>
          <cell r="D1355" t="str">
            <v>SAL PAYROL</v>
          </cell>
          <cell r="E1355" t="str">
            <v>M&amp;S Tech</v>
          </cell>
          <cell r="F1355" t="str">
            <v>RAHMED33</v>
          </cell>
          <cell r="G1355" t="str">
            <v>GDIAZ1</v>
          </cell>
          <cell r="H1355" t="str">
            <v>CDEMERIN</v>
          </cell>
          <cell r="I1355" t="str">
            <v>JGONZ486</v>
          </cell>
          <cell r="J1355" t="str">
            <v>NO</v>
          </cell>
          <cell r="K1355" t="str">
            <v>Silver</v>
          </cell>
          <cell r="L1355" t="str">
            <v>Non S-Ox</v>
          </cell>
          <cell r="M1355">
            <v>222</v>
          </cell>
          <cell r="N1355" t="str">
            <v>No</v>
          </cell>
          <cell r="O1355" t="str">
            <v>Yes</v>
          </cell>
          <cell r="R1355" t="str">
            <v>In-House</v>
          </cell>
          <cell r="S1355" t="str">
            <v>Finance</v>
          </cell>
          <cell r="T1355" t="str">
            <v>Marketing, Sales and Service</v>
          </cell>
          <cell r="AF1355" t="str">
            <v>Canada</v>
          </cell>
          <cell r="AG1355">
            <v>12</v>
          </cell>
          <cell r="AH1355" t="str">
            <v>Complete Migration to GCP (Both App &amp; DB)</v>
          </cell>
          <cell r="AI1355" t="str">
            <v>Q1 2027</v>
          </cell>
          <cell r="AR1355" t="str">
            <v>Modernize to Cloud Databases</v>
          </cell>
        </row>
        <row r="1356">
          <cell r="A1356">
            <v>14599</v>
          </cell>
          <cell r="B1356" t="str">
            <v>Dealer Payment System</v>
          </cell>
          <cell r="C1356" t="str">
            <v>In Production</v>
          </cell>
          <cell r="D1356" t="str">
            <v>DPS</v>
          </cell>
          <cell r="E1356" t="str">
            <v>M&amp;S Tech</v>
          </cell>
          <cell r="F1356" t="str">
            <v>VMUTHUPA</v>
          </cell>
          <cell r="G1356" t="str">
            <v>RANANDAL</v>
          </cell>
          <cell r="H1356" t="str">
            <v>PP5</v>
          </cell>
          <cell r="I1356" t="str">
            <v>MPREETH6</v>
          </cell>
          <cell r="J1356" t="str">
            <v>NO</v>
          </cell>
          <cell r="K1356" t="str">
            <v>Silver</v>
          </cell>
          <cell r="L1356" t="str">
            <v>S-Ox In Scope</v>
          </cell>
          <cell r="M1356">
            <v>232</v>
          </cell>
          <cell r="N1356" t="str">
            <v>No</v>
          </cell>
          <cell r="O1356" t="str">
            <v>Yes</v>
          </cell>
          <cell r="P1356">
            <v>29220</v>
          </cell>
          <cell r="Q1356" t="str">
            <v>-</v>
          </cell>
          <cell r="R1356" t="str">
            <v>In-House</v>
          </cell>
          <cell r="S1356" t="str">
            <v>Finance</v>
          </cell>
          <cell r="T1356" t="str">
            <v>-</v>
          </cell>
          <cell r="U1356" t="str">
            <v>jschucke</v>
          </cell>
          <cell r="V1356" t="str">
            <v>MFADLAL1</v>
          </cell>
          <cell r="W1356" t="str">
            <v>gsudha3</v>
          </cell>
          <cell r="X1356" t="str">
            <v>rrajes33</v>
          </cell>
          <cell r="Y1356" t="str">
            <v>Vjanaki5</v>
          </cell>
          <cell r="Z1356" t="str">
            <v>jlosee1</v>
          </cell>
          <cell r="AA1356" t="str">
            <v>RGARZANI</v>
          </cell>
          <cell r="AB1356" t="str">
            <v>No</v>
          </cell>
          <cell r="AC1356" t="str">
            <v>Yes</v>
          </cell>
          <cell r="AD1356" t="str">
            <v>No</v>
          </cell>
          <cell r="AE1356" t="str">
            <v>Calculates payments and chargebacks to qualified dealers and special accounts made on the release/sale of the vehicle.</v>
          </cell>
          <cell r="AF1356" t="str">
            <v>NA</v>
          </cell>
          <cell r="AH1356" t="str">
            <v>Partial Migration to GCP</v>
          </cell>
          <cell r="AI1356" t="str">
            <v>Oct'24</v>
          </cell>
          <cell r="AK1356" t="str">
            <v>Web portion is migrated to GCP.
Currently, Database is in DB2 and MF Batch is executing in On-prem with a target MF exit date of Q4' 26</v>
          </cell>
          <cell r="AL1356" t="str">
            <v>WAS</v>
          </cell>
          <cell r="AM1356" t="str">
            <v>Rewrite</v>
          </cell>
          <cell r="AN1356" t="str">
            <v>Q4 2024</v>
          </cell>
          <cell r="AO1356" t="str">
            <v>15 Screens, 150 Users, 1 Microservices, 65 Programs, 4 SP's</v>
          </cell>
          <cell r="AP1356" t="str">
            <v>Currently in Spring Boot.
Web portion is migrated to GCP.
Currently, Database is in DB2 and MF Batch is executing in On-prem with a target MF exit date of Q4' 26</v>
          </cell>
          <cell r="AR1356" t="str">
            <v>On-Prem</v>
          </cell>
          <cell r="AS1356" t="str">
            <v>Q4 2026</v>
          </cell>
          <cell r="AT1356" t="str">
            <v>Feasibility study to modenize DB2 to Postgres/Big Query. POC planned to start by Q2 2025</v>
          </cell>
          <cell r="AU1356" t="str">
            <v>YES</v>
          </cell>
          <cell r="AV1356" t="str">
            <v>Optimize MF - MIPs reduction</v>
          </cell>
          <cell r="AW1356" t="str">
            <v>TBD</v>
          </cell>
          <cell r="AX1356" t="str">
            <v>Mainframe Batch job Modernization is planned for POC by Q2 2025.</v>
          </cell>
        </row>
        <row r="1357">
          <cell r="A1357">
            <v>14820</v>
          </cell>
          <cell r="B1357" t="str">
            <v>9270 Reporting</v>
          </cell>
          <cell r="C1357" t="str">
            <v>In Production</v>
          </cell>
          <cell r="D1357" t="str">
            <v>9270RPTS</v>
          </cell>
          <cell r="E1357" t="str">
            <v>M&amp;S Tech</v>
          </cell>
          <cell r="F1357" t="str">
            <v>FHIRSH</v>
          </cell>
          <cell r="G1357" t="str">
            <v>JEISIMIN</v>
          </cell>
          <cell r="H1357" t="str">
            <v>SJINGILI</v>
          </cell>
          <cell r="I1357" t="str">
            <v>CKEMPSKI</v>
          </cell>
          <cell r="J1357" t="str">
            <v>NO</v>
          </cell>
          <cell r="K1357" t="str">
            <v>Silver</v>
          </cell>
          <cell r="L1357" t="str">
            <v>Non S-Ox</v>
          </cell>
          <cell r="M1357">
            <v>111</v>
          </cell>
          <cell r="N1357" t="str">
            <v>No</v>
          </cell>
          <cell r="O1357" t="str">
            <v>Yes</v>
          </cell>
          <cell r="R1357" t="str">
            <v>In-House</v>
          </cell>
          <cell r="S1357" t="str">
            <v>Manufacturing Staffs</v>
          </cell>
          <cell r="T1357" t="str">
            <v>Marketing, Sales and Service</v>
          </cell>
          <cell r="AE1357" t="str">
            <v>The 9270 Reports application is a downstream application of the 9270 mainframe application. It receives daily plant production data for the North American plants and reports the numbers.</v>
          </cell>
          <cell r="AI1357">
            <v>0</v>
          </cell>
          <cell r="AL1357" t="str">
            <v>WAS</v>
          </cell>
          <cell r="AM1357" t="str">
            <v>Rewrite</v>
          </cell>
          <cell r="AN1357" t="str">
            <v>Q4 2026</v>
          </cell>
          <cell r="AR1357" t="str">
            <v>Modernize to Cloud Databases</v>
          </cell>
          <cell r="AS1357" t="str">
            <v>Q4 2026</v>
          </cell>
          <cell r="AT1357" t="str">
            <v>GDIA - Will ingest data from source systems. Dashboards will be developed by GDIA.
Will be Decommissed after MMP Program completion for all NA Plants Launch</v>
          </cell>
        </row>
        <row r="1358">
          <cell r="A1358">
            <v>14892</v>
          </cell>
          <cell r="B1358" t="str">
            <v>Contest and Incentive Wizard (CIW)</v>
          </cell>
          <cell r="C1358" t="str">
            <v>In Production</v>
          </cell>
          <cell r="D1358" t="str">
            <v>CIW</v>
          </cell>
          <cell r="E1358" t="str">
            <v>M&amp;S Tech</v>
          </cell>
          <cell r="F1358" t="str">
            <v>VMUTHUPA</v>
          </cell>
          <cell r="G1358" t="str">
            <v>RANANDAL</v>
          </cell>
          <cell r="H1358" t="str">
            <v>PP5</v>
          </cell>
          <cell r="I1358" t="str">
            <v>MPREETH6</v>
          </cell>
          <cell r="J1358" t="str">
            <v>NO</v>
          </cell>
          <cell r="K1358" t="str">
            <v>Silver</v>
          </cell>
          <cell r="L1358" t="str">
            <v>Non S-Ox</v>
          </cell>
          <cell r="M1358">
            <v>221</v>
          </cell>
          <cell r="N1358" t="str">
            <v>No</v>
          </cell>
          <cell r="O1358" t="str">
            <v>Yes</v>
          </cell>
          <cell r="P1358">
            <v>38719</v>
          </cell>
          <cell r="Q1358" t="str">
            <v>-</v>
          </cell>
          <cell r="R1358" t="str">
            <v>In-House</v>
          </cell>
          <cell r="S1358" t="str">
            <v>Ford Customer Service</v>
          </cell>
          <cell r="T1358" t="str">
            <v>-</v>
          </cell>
          <cell r="U1358" t="str">
            <v>nmehill</v>
          </cell>
          <cell r="V1358" t="str">
            <v>KPETRILL</v>
          </cell>
          <cell r="W1358" t="str">
            <v>gsudha3</v>
          </cell>
          <cell r="X1358" t="str">
            <v>rrajes33</v>
          </cell>
          <cell r="Y1358" t="str">
            <v>krames26</v>
          </cell>
          <cell r="Z1358" t="str">
            <v>KPETRILL</v>
          </cell>
          <cell r="AA1358" t="str">
            <v>dnorthco</v>
          </cell>
          <cell r="AB1358" t="str">
            <v>Yes</v>
          </cell>
          <cell r="AC1358" t="str">
            <v>No</v>
          </cell>
          <cell r="AD1358" t="str">
            <v>No</v>
          </cell>
          <cell r="AE1358" t="str">
            <v>This application supports FCSD Contests and Incentive programs internally within Ford by providing a configurable tool that puts much of the website set up in the hands of the business owners.</v>
          </cell>
          <cell r="AF1358" t="str">
            <v>NA</v>
          </cell>
          <cell r="AH1358" t="str">
            <v>Complete Migration to GCP (Both App &amp; DB)</v>
          </cell>
          <cell r="AI1358" t="str">
            <v>Sep'24</v>
          </cell>
          <cell r="AK1358" t="str">
            <v>Already migrated to GCP. Currently application running in GCP</v>
          </cell>
          <cell r="AL1358" t="str">
            <v>WAS, Struts</v>
          </cell>
          <cell r="AM1358" t="str">
            <v>Rewrite</v>
          </cell>
          <cell r="AN1358" t="str">
            <v>Q4 2024</v>
          </cell>
          <cell r="AO1358" t="str">
            <v>59 Screens, 180 Programs, 5 Users, 80 SP's,  35 Btach scheduler &amp; Jobs, 15 Reports, 4 Microservices</v>
          </cell>
          <cell r="AP1358" t="str">
            <v>Already migrated to GCP. Currently application running in GCP</v>
          </cell>
          <cell r="AR1358" t="str">
            <v>Modernize to Cloud Databases</v>
          </cell>
          <cell r="AS1358">
            <v>45536</v>
          </cell>
          <cell r="AT1358" t="str">
            <v>Already migrated to GCP. Currently application running in GCP - Big query</v>
          </cell>
          <cell r="AU1358" t="str">
            <v>YES</v>
          </cell>
          <cell r="AV1358" t="str">
            <v>Rewrite apps to GCP</v>
          </cell>
          <cell r="AW1358" t="str">
            <v>Q4 2024</v>
          </cell>
          <cell r="AX1358" t="str">
            <v>Already Mainframe batch jobs migrated to Astronomer</v>
          </cell>
        </row>
        <row r="1359">
          <cell r="A1359">
            <v>14901</v>
          </cell>
          <cell r="B1359" t="str">
            <v>1099 Misc Tax System</v>
          </cell>
          <cell r="C1359" t="str">
            <v>In Production</v>
          </cell>
          <cell r="D1359" t="str">
            <v>1099-MTS</v>
          </cell>
          <cell r="E1359" t="str">
            <v>M&amp;S Tech</v>
          </cell>
          <cell r="F1359" t="str">
            <v>VMUTHUPA</v>
          </cell>
          <cell r="G1359" t="str">
            <v>RANANDAL</v>
          </cell>
          <cell r="H1359" t="str">
            <v>PP5</v>
          </cell>
          <cell r="I1359" t="str">
            <v>LWU14</v>
          </cell>
          <cell r="J1359" t="str">
            <v>NO</v>
          </cell>
          <cell r="K1359" t="str">
            <v>Silver</v>
          </cell>
          <cell r="L1359" t="str">
            <v>Non S-Ox</v>
          </cell>
          <cell r="M1359">
            <v>311</v>
          </cell>
          <cell r="N1359" t="str">
            <v>No</v>
          </cell>
          <cell r="O1359" t="str">
            <v>Yes</v>
          </cell>
          <cell r="P1359">
            <v>36160</v>
          </cell>
          <cell r="Q1359" t="str">
            <v>-</v>
          </cell>
          <cell r="R1359" t="str">
            <v>In-House</v>
          </cell>
          <cell r="S1359" t="str">
            <v>Finance</v>
          </cell>
          <cell r="T1359" t="str">
            <v>-</v>
          </cell>
          <cell r="U1359" t="str">
            <v>amart130</v>
          </cell>
          <cell r="V1359" t="str">
            <v>SVADIVE1</v>
          </cell>
          <cell r="W1359" t="str">
            <v>pmills19</v>
          </cell>
          <cell r="X1359" t="str">
            <v>Vjanaki5</v>
          </cell>
          <cell r="Y1359" t="str">
            <v>rrajes33</v>
          </cell>
          <cell r="Z1359" t="str">
            <v>NSKESAVA</v>
          </cell>
          <cell r="AA1359" t="str">
            <v>sabuhmo2</v>
          </cell>
          <cell r="AB1359" t="str">
            <v>No</v>
          </cell>
          <cell r="AC1359" t="str">
            <v>Yes</v>
          </cell>
          <cell r="AD1359" t="str">
            <v>Yes</v>
          </cell>
          <cell r="AE1359" t="str">
            <v>The 1099 Misc. Tax entry system facilitates the collection of the information from the regions for the incentive payments made to the dealership employee and others under certain incentive programs. The collected information is consolidated and passed on to EY Bank to generate the IRS 1099 Misc. forms</v>
          </cell>
          <cell r="AF1359" t="str">
            <v>NA</v>
          </cell>
          <cell r="AH1359" t="str">
            <v>EDC CaaS</v>
          </cell>
          <cell r="AI1359" t="str">
            <v>Q2 2025</v>
          </cell>
          <cell r="AK1359" t="str">
            <v>MF app currently in on-prem</v>
          </cell>
          <cell r="AU1359" t="str">
            <v>YES</v>
          </cell>
          <cell r="AV1359" t="str">
            <v>Optimize MF - MIPs reduction</v>
          </cell>
          <cell r="AW1359" t="str">
            <v>TBD</v>
          </cell>
          <cell r="AX1359" t="str">
            <v>Next steps are yet to be planned</v>
          </cell>
        </row>
        <row r="1360">
          <cell r="A1360">
            <v>14924</v>
          </cell>
          <cell r="B1360" t="str">
            <v>FoM 3040s System</v>
          </cell>
          <cell r="C1360" t="str">
            <v>In Production</v>
          </cell>
          <cell r="D1360" t="str">
            <v>MX 3040s</v>
          </cell>
          <cell r="E1360" t="str">
            <v>M&amp;S Tech</v>
          </cell>
          <cell r="F1360" t="str">
            <v>RAHMED33</v>
          </cell>
          <cell r="G1360" t="str">
            <v>GDIAZ1</v>
          </cell>
          <cell r="H1360" t="str">
            <v>EDURAN10</v>
          </cell>
          <cell r="I1360" t="str">
            <v>LWU14</v>
          </cell>
          <cell r="J1360" t="str">
            <v>NO</v>
          </cell>
          <cell r="K1360" t="str">
            <v>Copper</v>
          </cell>
          <cell r="L1360" t="str">
            <v>Non S-Ox</v>
          </cell>
          <cell r="M1360">
            <v>112</v>
          </cell>
          <cell r="N1360" t="str">
            <v>No</v>
          </cell>
          <cell r="O1360" t="str">
            <v>Yes</v>
          </cell>
          <cell r="P1360">
            <v>38092</v>
          </cell>
          <cell r="Q1360" t="str">
            <v>-</v>
          </cell>
          <cell r="R1360" t="str">
            <v>In-House</v>
          </cell>
          <cell r="S1360" t="str">
            <v>Finance</v>
          </cell>
          <cell r="T1360" t="str">
            <v>Integrated Enterprise Resource Planning (I-ERP)</v>
          </cell>
          <cell r="U1360" t="str">
            <v>asanc149</v>
          </cell>
          <cell r="V1360" t="str">
            <v>BBUZO1</v>
          </cell>
          <cell r="W1360" t="str">
            <v>-</v>
          </cell>
          <cell r="X1360" t="str">
            <v>fpadill4</v>
          </cell>
          <cell r="Y1360" t="str">
            <v>alima69</v>
          </cell>
          <cell r="Z1360" t="str">
            <v>-</v>
          </cell>
          <cell r="AA1360" t="str">
            <v>BBUZO1</v>
          </cell>
          <cell r="AB1360" t="str">
            <v>No</v>
          </cell>
          <cell r="AC1360" t="str">
            <v>-</v>
          </cell>
          <cell r="AD1360" t="str">
            <v>No</v>
          </cell>
          <cell r="AE1360" t="str">
            <v>This System is used to automate 3040s process which moves vehicles from different accounts within ford such as: marketing, preproduction, public affairs, etc.</v>
          </cell>
          <cell r="AF1360" t="str">
            <v>Mexico</v>
          </cell>
          <cell r="AG1360">
            <v>4</v>
          </cell>
          <cell r="AH1360" t="str">
            <v>Complete Migration to GCP (Both App &amp; DB)</v>
          </cell>
          <cell r="AI1360" t="str">
            <v>Q4 2025</v>
          </cell>
          <cell r="AK1360" t="str">
            <v>NA</v>
          </cell>
          <cell r="AQ1360" t="str">
            <v>SQL</v>
          </cell>
          <cell r="AR1360" t="str">
            <v>Modernize to Cloud Databases</v>
          </cell>
          <cell r="AS1360" t="str">
            <v>Q4 2025</v>
          </cell>
        </row>
        <row r="1361">
          <cell r="A1361">
            <v>15664</v>
          </cell>
          <cell r="B1361" t="str">
            <v>Standard Equipment Retail Label</v>
          </cell>
          <cell r="C1361" t="str">
            <v>In Production</v>
          </cell>
          <cell r="D1361" t="str">
            <v>SERL</v>
          </cell>
          <cell r="E1361" t="str">
            <v>M&amp;S Tech</v>
          </cell>
          <cell r="F1361" t="str">
            <v>FHIRSH</v>
          </cell>
          <cell r="G1361" t="str">
            <v>JEISIMIN</v>
          </cell>
          <cell r="H1361" t="str">
            <v>SJINGILI</v>
          </cell>
          <cell r="I1361" t="str">
            <v>CKEMPSKI</v>
          </cell>
          <cell r="J1361" t="str">
            <v>NO</v>
          </cell>
          <cell r="K1361" t="str">
            <v>Copper</v>
          </cell>
          <cell r="L1361" t="str">
            <v>Non S-Ox</v>
          </cell>
          <cell r="M1361">
            <v>111</v>
          </cell>
          <cell r="N1361" t="str">
            <v>No</v>
          </cell>
          <cell r="O1361" t="str">
            <v>Yes</v>
          </cell>
          <cell r="P1361">
            <v>34700</v>
          </cell>
          <cell r="Q1361" t="str">
            <v>-</v>
          </cell>
          <cell r="R1361" t="str">
            <v>In-House</v>
          </cell>
          <cell r="S1361" t="str">
            <v>Marketing &amp; Sales</v>
          </cell>
          <cell r="T1361" t="str">
            <v>Marketing, Sales and Service</v>
          </cell>
          <cell r="U1361" t="str">
            <v>RMITTON</v>
          </cell>
          <cell r="V1361" t="str">
            <v>KDONAHU7</v>
          </cell>
          <cell r="W1361" t="str">
            <v>-</v>
          </cell>
          <cell r="X1361" t="str">
            <v>vkuchula</v>
          </cell>
          <cell r="Y1361" t="str">
            <v>sthornt1</v>
          </cell>
          <cell r="Z1361" t="str">
            <v>KSULLI44</v>
          </cell>
          <cell r="AA1361" t="str">
            <v>-</v>
          </cell>
          <cell r="AB1361" t="str">
            <v>No</v>
          </cell>
          <cell r="AC1361" t="str">
            <v>-</v>
          </cell>
          <cell r="AD1361" t="str">
            <v>No</v>
          </cell>
          <cell r="AE1361" t="str">
            <v>SERL is a web-based application that facilitates the input, review, approval, and implementation of window label standard equipment. SERL can be access directly: www.serl.ford.com or through the Market Offering Change Management (MOCM) web site: http://www.workflow.ford.com/metro. When accessing SERL directly, anyone with a valid Ford single web logon ID can view standard equipment. Access to edit standard equipment is available in MOCM to ensure that only the VLMMs have update capability. MOCM compares the valid VLMM CDS ID with the valid vehicle lines and passes the authorization to SERL. The Data Dictionary section within SERL houses standard equipment descriptions by Sales Division. The Data Dictionary assists with providing accurate and consistent descriptions across vehicle lines within each Sales Division. SERL uses the MOCM security table to identify valid VLMM CDS IDs and authorize changes and additions. The VLMM accesses the Data Dictionary directly from the SERL home page (www.serl.ford.com).</v>
          </cell>
          <cell r="AI1361">
            <v>0</v>
          </cell>
          <cell r="AL1361" t="str">
            <v>WAS</v>
          </cell>
          <cell r="AM1361" t="str">
            <v>Rewrite</v>
          </cell>
          <cell r="AN1361" t="str">
            <v>Q2 2027</v>
          </cell>
          <cell r="AR1361" t="str">
            <v>Modernize to Cloud Databases</v>
          </cell>
          <cell r="AS1361" t="str">
            <v>Q2 2027</v>
          </cell>
        </row>
        <row r="1362">
          <cell r="A1362">
            <v>16179</v>
          </cell>
          <cell r="B1362" t="str">
            <v>FOM Onbase</v>
          </cell>
          <cell r="C1362" t="str">
            <v>In Production</v>
          </cell>
          <cell r="D1362" t="str">
            <v>FOMONBASE</v>
          </cell>
          <cell r="E1362" t="str">
            <v>M&amp;S Tech</v>
          </cell>
          <cell r="F1362" t="str">
            <v>RAHMED33</v>
          </cell>
          <cell r="G1362" t="str">
            <v>GDIAZ1</v>
          </cell>
          <cell r="H1362" t="str">
            <v>EDURAN10</v>
          </cell>
          <cell r="I1362" t="str">
            <v>LWU14</v>
          </cell>
          <cell r="J1362" t="str">
            <v>YES</v>
          </cell>
          <cell r="K1362" t="str">
            <v>Bronze</v>
          </cell>
          <cell r="L1362" t="str">
            <v>Non S-Ox</v>
          </cell>
          <cell r="M1362">
            <v>312</v>
          </cell>
          <cell r="N1362" t="str">
            <v>No</v>
          </cell>
          <cell r="O1362" t="str">
            <v>Yes</v>
          </cell>
          <cell r="P1362">
            <v>37787</v>
          </cell>
          <cell r="Q1362" t="str">
            <v>-</v>
          </cell>
          <cell r="R1362" t="str">
            <v>COTS</v>
          </cell>
          <cell r="S1362" t="str">
            <v>Finance</v>
          </cell>
          <cell r="T1362" t="str">
            <v>-</v>
          </cell>
          <cell r="U1362" t="str">
            <v>asanc149</v>
          </cell>
          <cell r="V1362" t="str">
            <v>BBUZO1</v>
          </cell>
          <cell r="W1362" t="str">
            <v>-</v>
          </cell>
          <cell r="X1362" t="str">
            <v>fpadill4</v>
          </cell>
          <cell r="Y1362" t="str">
            <v>alima69</v>
          </cell>
          <cell r="Z1362" t="str">
            <v>-</v>
          </cell>
          <cell r="AA1362" t="str">
            <v>BBUZO1</v>
          </cell>
          <cell r="AB1362" t="str">
            <v>Yes</v>
          </cell>
          <cell r="AC1362" t="str">
            <v>Yes</v>
          </cell>
          <cell r="AD1362" t="str">
            <v>Yes</v>
          </cell>
          <cell r="AE1362" t="str">
            <v>Software from Simmpapel supplier designed to digitize hard copy online electronic information and preserve it for consulting purposes. Also provide a solution to the dealers with accurate documentation, on time in daily basis to support the dealers accounting re-conciliations and provision. To track dealers transactions for a better cash flow control. Support 18 month of fiscal documentations for the dealers. Provide in daily basis dealers statements of: Vehicles in pesos and dollars, parts and accessories statements, incentive statements  Support Ford and Lincoln. Reduce the administration processes, telephone calls and the times that the dealer representatives have to come to get and send fiscal documentation. Expected reduction on telephone calls between dealers and Ford Database will allow Dealers to retrieve information by queries in order to get specific data (range of dates, specific vehicle line, specific document numbers, etc.)Dealers will be allowed to storage fiscal documentation digitally.</v>
          </cell>
          <cell r="AF1362" t="str">
            <v>Mexico</v>
          </cell>
          <cell r="AG1362">
            <v>13</v>
          </cell>
          <cell r="AH1362" t="str">
            <v xml:space="preserve">Complete Migration to SaaS </v>
          </cell>
          <cell r="AI1362" t="str">
            <v>Q2 2026</v>
          </cell>
          <cell r="AJ1362" t="str">
            <v>This is a COTS app and we'll need to work w/ the vendor to support/test this</v>
          </cell>
          <cell r="AK1362" t="str">
            <v>This is COTS product and team is working on finding the solution ( Hypervisor or SAAS)</v>
          </cell>
          <cell r="AQ1362" t="str">
            <v>SQL</v>
          </cell>
          <cell r="AR1362" t="str">
            <v>Will be Decommissioned</v>
          </cell>
          <cell r="AS1362" t="str">
            <v>Q2 2026</v>
          </cell>
        </row>
        <row r="1363">
          <cell r="A1363">
            <v>16531</v>
          </cell>
          <cell r="B1363" t="str">
            <v>Order Mgmt Services / Single Order Bank</v>
          </cell>
          <cell r="C1363" t="str">
            <v>In Production</v>
          </cell>
          <cell r="D1363" t="str">
            <v>OMS/SOB</v>
          </cell>
          <cell r="E1363" t="str">
            <v>M&amp;S Tech</v>
          </cell>
          <cell r="F1363" t="str">
            <v>FHIRSH</v>
          </cell>
          <cell r="G1363" t="str">
            <v>VDONTHY</v>
          </cell>
          <cell r="H1363" t="str">
            <v>NGUDIME1</v>
          </cell>
          <cell r="I1363" t="str">
            <v>CKEMPSKI</v>
          </cell>
          <cell r="J1363" t="str">
            <v>NO</v>
          </cell>
          <cell r="K1363" t="str">
            <v>Silver</v>
          </cell>
          <cell r="L1363" t="str">
            <v>S-Ox In Scope</v>
          </cell>
          <cell r="M1363">
            <v>233</v>
          </cell>
          <cell r="N1363" t="str">
            <v>No</v>
          </cell>
          <cell r="O1363" t="str">
            <v>Yes</v>
          </cell>
          <cell r="P1363">
            <v>39449</v>
          </cell>
          <cell r="Q1363">
            <v>47848</v>
          </cell>
          <cell r="R1363" t="str">
            <v>In-House</v>
          </cell>
          <cell r="S1363" t="str">
            <v>Marketing &amp; Sales</v>
          </cell>
          <cell r="T1363" t="str">
            <v>Marketing, Sales and Service</v>
          </cell>
          <cell r="U1363" t="str">
            <v>dborg3</v>
          </cell>
          <cell r="V1363" t="str">
            <v>KADAMS12</v>
          </cell>
          <cell r="W1363" t="str">
            <v>-</v>
          </cell>
          <cell r="X1363" t="str">
            <v>RPERIYA3</v>
          </cell>
          <cell r="Y1363" t="str">
            <v>jgao4</v>
          </cell>
          <cell r="Z1363" t="str">
            <v>mprybys</v>
          </cell>
          <cell r="AA1363" t="str">
            <v>ksimps23</v>
          </cell>
          <cell r="AB1363" t="str">
            <v>No</v>
          </cell>
          <cell r="AC1363" t="str">
            <v>No</v>
          </cell>
          <cell r="AD1363" t="str">
            <v>No</v>
          </cell>
          <cell r="AE1363" t="str">
            <v>Order Management Services will receive and control product and non-product related order changes to the Order Fulfillment Single Order bank. The Single Order Bank is the single master repository of orders associated with vehicles built and/or sold in North America. Order Management Services facilitates transactions to/from the Single Order Bank and provides order controls to ensure that revenue, finished goods inventory, work-in-process inventory and material utilization are properly reflected within the associated systems and financial records.</v>
          </cell>
          <cell r="AF1363" t="str">
            <v>NA</v>
          </cell>
          <cell r="AH1363" t="str">
            <v>Partial Migration to GCP</v>
          </cell>
          <cell r="AI1363" t="str">
            <v>Q2 2025</v>
          </cell>
          <cell r="AL1363" t="str">
            <v>WAS, Struts, Springboot, Springboot (Java &gt;= 17)</v>
          </cell>
          <cell r="AM1363" t="str">
            <v>Rewrite</v>
          </cell>
          <cell r="AN1363" t="str">
            <v>Q4 2026</v>
          </cell>
          <cell r="AR1363" t="str">
            <v>On-Prem</v>
          </cell>
          <cell r="AS1363" t="str">
            <v>TBD</v>
          </cell>
          <cell r="AU1363" t="str">
            <v>YES</v>
          </cell>
          <cell r="AV1363" t="str">
            <v>Optimize MF - MIPs reduction</v>
          </cell>
          <cell r="AW1363" t="str">
            <v>Q4 2027</v>
          </cell>
        </row>
        <row r="1364">
          <cell r="A1364">
            <v>16532</v>
          </cell>
          <cell r="B1364" t="str">
            <v>Vehicle Visibility</v>
          </cell>
          <cell r="C1364" t="str">
            <v>In Production</v>
          </cell>
          <cell r="D1364" t="str">
            <v>VVAppl</v>
          </cell>
          <cell r="E1364" t="str">
            <v>M&amp;S Tech</v>
          </cell>
          <cell r="F1364" t="str">
            <v>FHIRSH</v>
          </cell>
          <cell r="G1364" t="str">
            <v>VDONTHY</v>
          </cell>
          <cell r="H1364" t="str">
            <v>PSANDHY4</v>
          </cell>
          <cell r="I1364" t="str">
            <v>CKEMPSKI</v>
          </cell>
          <cell r="J1364" t="str">
            <v>NO</v>
          </cell>
          <cell r="K1364" t="str">
            <v>Bronze</v>
          </cell>
          <cell r="L1364" t="str">
            <v>Non S-Ox</v>
          </cell>
          <cell r="M1364">
            <v>211</v>
          </cell>
          <cell r="N1364" t="str">
            <v>No</v>
          </cell>
          <cell r="O1364" t="str">
            <v>Yes</v>
          </cell>
          <cell r="P1364">
            <v>39509</v>
          </cell>
          <cell r="Q1364">
            <v>47848</v>
          </cell>
          <cell r="R1364" t="str">
            <v>In-House</v>
          </cell>
          <cell r="S1364" t="str">
            <v>Marketing &amp; Sales</v>
          </cell>
          <cell r="T1364" t="str">
            <v>Marketing, Sales and Service</v>
          </cell>
          <cell r="U1364" t="str">
            <v>dborg3</v>
          </cell>
          <cell r="V1364" t="str">
            <v>KADAMS12</v>
          </cell>
          <cell r="W1364" t="str">
            <v>-</v>
          </cell>
          <cell r="X1364" t="str">
            <v>svinu</v>
          </cell>
          <cell r="Y1364" t="str">
            <v>NGUDIME1</v>
          </cell>
          <cell r="Z1364" t="str">
            <v>mprybys</v>
          </cell>
          <cell r="AA1364" t="str">
            <v>-</v>
          </cell>
          <cell r="AB1364" t="str">
            <v>Yes</v>
          </cell>
          <cell r="AC1364" t="str">
            <v>-</v>
          </cell>
          <cell r="AD1364" t="str">
            <v>No</v>
          </cell>
          <cell r="AE1364" t="str">
            <v>Vehicle Visibility:  -Provides web-based vehicle status tool containing timely and consistent vehicle status information, complete vehicle order details, and order status history from order entry through sale to a customer.  -Consolidate order banks to create Single Order Bank</v>
          </cell>
          <cell r="AF1364" t="str">
            <v>NA</v>
          </cell>
          <cell r="AH1364" t="str">
            <v>Will be Decommissioned</v>
          </cell>
          <cell r="AI1364" t="str">
            <v>Q4 2025</v>
          </cell>
          <cell r="AL1364" t="str">
            <v>Struts</v>
          </cell>
          <cell r="AM1364" t="str">
            <v>Will be Decommissioned</v>
          </cell>
          <cell r="AN1364" t="str">
            <v>Q4 2025</v>
          </cell>
          <cell r="AR1364" t="str">
            <v>Will be Decommissioned</v>
          </cell>
          <cell r="AS1364" t="str">
            <v>Q4 2025</v>
          </cell>
          <cell r="AU1364" t="str">
            <v>YES</v>
          </cell>
          <cell r="AV1364" t="str">
            <v>Will be Decommissioned</v>
          </cell>
          <cell r="AW1364" t="str">
            <v>Q4 2025</v>
          </cell>
        </row>
        <row r="1365">
          <cell r="A1365">
            <v>16544</v>
          </cell>
          <cell r="B1365" t="str">
            <v>SOF Releases</v>
          </cell>
          <cell r="C1365" t="str">
            <v>In Production</v>
          </cell>
          <cell r="D1365" t="str">
            <v>SOFRELS</v>
          </cell>
          <cell r="E1365" t="str">
            <v>M&amp;S Tech</v>
          </cell>
          <cell r="F1365" t="str">
            <v>FHIRSH</v>
          </cell>
          <cell r="G1365" t="str">
            <v>JEISIMIN</v>
          </cell>
          <cell r="H1365" t="str">
            <v>SPAMULA1</v>
          </cell>
          <cell r="I1365" t="str">
            <v>CKEMPSKI</v>
          </cell>
          <cell r="J1365" t="str">
            <v>NO</v>
          </cell>
          <cell r="K1365" t="str">
            <v>Gold</v>
          </cell>
          <cell r="L1365" t="str">
            <v>Non S-Ox</v>
          </cell>
          <cell r="M1365">
            <v>233</v>
          </cell>
          <cell r="N1365" t="str">
            <v>No</v>
          </cell>
          <cell r="O1365" t="str">
            <v>Yes</v>
          </cell>
          <cell r="P1365">
            <v>40254</v>
          </cell>
          <cell r="Q1365" t="str">
            <v>-</v>
          </cell>
          <cell r="R1365" t="str">
            <v>In-House</v>
          </cell>
          <cell r="S1365" t="str">
            <v>Marketing &amp; Sales</v>
          </cell>
          <cell r="T1365" t="str">
            <v>Marketing, Sales and Service</v>
          </cell>
          <cell r="U1365" t="str">
            <v>SJAMES28</v>
          </cell>
          <cell r="V1365" t="str">
            <v>KADAMS12</v>
          </cell>
          <cell r="W1365" t="str">
            <v>PVARATHA</v>
          </cell>
          <cell r="X1365" t="str">
            <v>JWANG267</v>
          </cell>
          <cell r="Y1365" t="str">
            <v>ssiraju1</v>
          </cell>
          <cell r="Z1365" t="str">
            <v>ksimps23</v>
          </cell>
          <cell r="AA1365" t="str">
            <v>broney</v>
          </cell>
          <cell r="AB1365" t="str">
            <v>No</v>
          </cell>
          <cell r="AC1365" t="str">
            <v>No</v>
          </cell>
          <cell r="AD1365" t="str">
            <v>No</v>
          </cell>
          <cell r="AE1365" t="str">
            <v>Single Order Filter will combine three major areas of functionality and six legacy systems to create a single application that selects and schedules orders.  SOF will streamline, simplify, and enhance the scheduling business processes and supporting systems within the Marketing &amp; Sales and Material Planning &amp; Logistics organizations.</v>
          </cell>
          <cell r="AF1365" t="str">
            <v>NA</v>
          </cell>
          <cell r="AG1365">
            <v>5</v>
          </cell>
          <cell r="AH1365" t="str">
            <v>Will be Decommissioned</v>
          </cell>
          <cell r="AI1365" t="str">
            <v>Q1 2027</v>
          </cell>
          <cell r="AJ1365" t="str">
            <v>Migration effort, Business process changes, Integration system changes</v>
          </cell>
          <cell r="AK1365" t="str">
            <v>N/A - SOF app will be fully decommisioned; Also uses Springboot, Angular JS and Java apart from WAR &amp; Struts listed in the next column</v>
          </cell>
          <cell r="AL1365" t="str">
            <v>WAS, Struts</v>
          </cell>
          <cell r="AM1365" t="str">
            <v>Will be Decommissioned</v>
          </cell>
          <cell r="AN1365" t="str">
            <v>Q1 2027</v>
          </cell>
          <cell r="AP1365" t="str">
            <v>N/A - SOF app will be fully decommisioned</v>
          </cell>
          <cell r="AQ1365" t="str">
            <v>SQL</v>
          </cell>
          <cell r="AR1365" t="str">
            <v>Will be Decommissioned</v>
          </cell>
          <cell r="AS1365" t="str">
            <v>Q1 2027</v>
          </cell>
          <cell r="AT1365" t="str">
            <v>N/A - SOF app will be fully decommisioned. Note that SOF has both MS SQL &amp; DB2 as databases.</v>
          </cell>
          <cell r="AU1365" t="str">
            <v>YES</v>
          </cell>
          <cell r="AV1365" t="str">
            <v>Will be Decommissioned</v>
          </cell>
          <cell r="AW1365" t="str">
            <v>Q1 2027</v>
          </cell>
          <cell r="AX1365" t="str">
            <v>N/A - SOF app will be fully decommisioned. Note that SOF has both MS SQL &amp; DB2 as databases.</v>
          </cell>
        </row>
        <row r="1366">
          <cell r="A1366">
            <v>16800</v>
          </cell>
          <cell r="B1366" t="str">
            <v>Marketing Program System 2</v>
          </cell>
          <cell r="C1366" t="str">
            <v>In Production</v>
          </cell>
          <cell r="D1366" t="str">
            <v>MPS2</v>
          </cell>
          <cell r="E1366" t="str">
            <v>M&amp;S Tech</v>
          </cell>
          <cell r="F1366" t="str">
            <v>VMUTHUPA</v>
          </cell>
          <cell r="G1366" t="str">
            <v>RANANDAL</v>
          </cell>
          <cell r="H1366" t="str">
            <v>JRAMU1</v>
          </cell>
          <cell r="I1366" t="str">
            <v>MPREETH6</v>
          </cell>
          <cell r="J1366" t="str">
            <v>NO</v>
          </cell>
          <cell r="K1366" t="str">
            <v>Silver</v>
          </cell>
          <cell r="L1366" t="str">
            <v>S-Ox In Scope</v>
          </cell>
          <cell r="M1366">
            <v>232</v>
          </cell>
          <cell r="N1366" t="str">
            <v>No</v>
          </cell>
          <cell r="O1366" t="str">
            <v>Yes</v>
          </cell>
          <cell r="P1366">
            <v>39629</v>
          </cell>
          <cell r="Q1366" t="str">
            <v>-</v>
          </cell>
          <cell r="R1366" t="str">
            <v>In-House</v>
          </cell>
          <cell r="S1366" t="str">
            <v>Marketing &amp; Sales</v>
          </cell>
          <cell r="T1366" t="str">
            <v>Marketing, Sales and Service</v>
          </cell>
          <cell r="U1366" t="str">
            <v>tsipeki1</v>
          </cell>
          <cell r="V1366" t="str">
            <v>RKRUECKE</v>
          </cell>
          <cell r="W1366" t="str">
            <v>AVELMUR5</v>
          </cell>
          <cell r="X1366" t="str">
            <v>dganesa3</v>
          </cell>
          <cell r="Y1366" t="str">
            <v>KASHOK8</v>
          </cell>
          <cell r="Z1366" t="str">
            <v>anovak13</v>
          </cell>
          <cell r="AA1366" t="str">
            <v>abenko1</v>
          </cell>
          <cell r="AB1366" t="str">
            <v>Yes</v>
          </cell>
          <cell r="AC1366" t="str">
            <v>Yes</v>
          </cell>
          <cell r="AD1366" t="str">
            <v>No</v>
          </cell>
          <cell r="AE1366" t="str">
            <v>MPS2 (formerly known as NGMPS) is a strategic replacement for MPS. This application will handle all VIN-based marketing payments (both VM and revenue) for European markets, with potential to expand to AP&amp;A markets in the near future. MPS2 uses an off-the-shelf rule engine to allow business users to create the programs, and contains a batch engine which determines what payments need to be made under each program, and handles payments approval and administration.</v>
          </cell>
          <cell r="AF1366" t="str">
            <v>EU</v>
          </cell>
          <cell r="AG1366">
            <v>21</v>
          </cell>
          <cell r="AH1366" t="str">
            <v>Complete Migration to GCP (Both App &amp; DB)</v>
          </cell>
          <cell r="AI1366" t="str">
            <v>Q4 2025</v>
          </cell>
          <cell r="AJ1366" t="str">
            <v>ODM - Is a IBM COTS product for incentive program rules management</v>
          </cell>
          <cell r="AL1366" t="str">
            <v>WAS - Traditional, Struts, Springboot (Java &gt;= 17)</v>
          </cell>
          <cell r="AM1366" t="str">
            <v>Rewrite</v>
          </cell>
          <cell r="AN1366" t="str">
            <v>Q4 2025</v>
          </cell>
          <cell r="AO1366" t="str">
            <v># of Users - 600
# Screens - 170
# Jobs - 250
Java - 1.8
Key NFR - Yes</v>
          </cell>
          <cell r="AQ1366" t="str">
            <v>Oracle</v>
          </cell>
          <cell r="AR1366" t="str">
            <v>Modernize to Cloud Databases</v>
          </cell>
          <cell r="AS1366" t="str">
            <v>TBD</v>
          </cell>
          <cell r="AT1366" t="str">
            <v>Recommendation is to Migrate to Postgres.
Tools available to convert the DB objects
Volumetrics based on Dev DB assessment
10+ DBs
600+ SP
1000+ View
200+ Trigger
More CLOB &amp; BLOB Data type
As part of application rewrite, recommendation is move the DB objects business logic into App Layer</v>
          </cell>
          <cell r="AY1366" t="str">
            <v>WebFocus</v>
          </cell>
        </row>
        <row r="1367">
          <cell r="A1367">
            <v>17711</v>
          </cell>
          <cell r="B1367" t="str">
            <v>Material Release</v>
          </cell>
          <cell r="C1367" t="str">
            <v>In Production</v>
          </cell>
          <cell r="D1367" t="str">
            <v>MR</v>
          </cell>
          <cell r="E1367" t="str">
            <v>M&amp;S Tech</v>
          </cell>
          <cell r="F1367" t="str">
            <v>FHIRSH</v>
          </cell>
          <cell r="G1367" t="str">
            <v>-</v>
          </cell>
          <cell r="H1367" t="str">
            <v>DRAMESH5</v>
          </cell>
          <cell r="I1367" t="str">
            <v>PSATISH2</v>
          </cell>
          <cell r="J1367" t="str">
            <v>NO</v>
          </cell>
          <cell r="K1367" t="str">
            <v>Gold</v>
          </cell>
          <cell r="L1367" t="str">
            <v>Non S-Ox</v>
          </cell>
          <cell r="M1367">
            <v>133</v>
          </cell>
          <cell r="N1367" t="str">
            <v>No</v>
          </cell>
          <cell r="O1367" t="str">
            <v>Yes</v>
          </cell>
          <cell r="P1367">
            <v>40244</v>
          </cell>
          <cell r="Q1367" t="str">
            <v>-</v>
          </cell>
          <cell r="R1367" t="str">
            <v>In-House</v>
          </cell>
          <cell r="S1367" t="str">
            <v>Marketing &amp; Sales</v>
          </cell>
          <cell r="T1367" t="str">
            <v>Marketing, Sales and Service</v>
          </cell>
          <cell r="U1367" t="str">
            <v>dhiltz</v>
          </cell>
          <cell r="V1367" t="str">
            <v>BWATKINS</v>
          </cell>
          <cell r="W1367" t="str">
            <v>nabarna</v>
          </cell>
          <cell r="X1367" t="str">
            <v>dramesh5</v>
          </cell>
          <cell r="Y1367" t="str">
            <v>pvinisha</v>
          </cell>
          <cell r="Z1367" t="str">
            <v>ksimps23</v>
          </cell>
          <cell r="AA1367" t="str">
            <v>akurian</v>
          </cell>
          <cell r="AB1367" t="str">
            <v>No</v>
          </cell>
          <cell r="AC1367" t="str">
            <v>No</v>
          </cell>
          <cell r="AD1367" t="str">
            <v>No</v>
          </cell>
          <cell r="AE1367" t="str">
            <v>Minimize total supply chain inventory and ensure that sufficient material volumes are available to support production, thereby reducing Premium freight; Piece prices; Inbound Transportation costs; Obsolescence costs. Objective is to provide suppliers with accurate, stable and level releases.</v>
          </cell>
          <cell r="AH1367" t="str">
            <v>Will be Decommissioned</v>
          </cell>
          <cell r="AI1367">
            <v>0</v>
          </cell>
          <cell r="AN1367">
            <v>45627</v>
          </cell>
          <cell r="AP1367" t="str">
            <v>Already Migrated to Postgree</v>
          </cell>
          <cell r="AR1367" t="str">
            <v>Will be Decommissioned</v>
          </cell>
          <cell r="AS1367" t="str">
            <v>TBD</v>
          </cell>
          <cell r="AU1367" t="str">
            <v>YES</v>
          </cell>
          <cell r="AV1367" t="str">
            <v>Will be Decommissioned</v>
          </cell>
          <cell r="AW1367" t="str">
            <v>TBD</v>
          </cell>
        </row>
        <row r="1368">
          <cell r="A1368">
            <v>17826</v>
          </cell>
          <cell r="B1368" t="str">
            <v>M&amp;S Executive Dashboard</v>
          </cell>
          <cell r="C1368" t="str">
            <v>In Production</v>
          </cell>
          <cell r="D1368" t="str">
            <v>EDB</v>
          </cell>
          <cell r="E1368" t="str">
            <v>M&amp;S Tech</v>
          </cell>
          <cell r="F1368" t="str">
            <v>FHIRSH</v>
          </cell>
          <cell r="G1368" t="str">
            <v>VDONTHY</v>
          </cell>
          <cell r="H1368" t="str">
            <v>LRAMPRA3</v>
          </cell>
          <cell r="I1368" t="str">
            <v>CKEMPSKI</v>
          </cell>
          <cell r="J1368" t="str">
            <v>NO</v>
          </cell>
          <cell r="K1368" t="str">
            <v>Bronze</v>
          </cell>
          <cell r="L1368" t="str">
            <v>Non S-Ox</v>
          </cell>
          <cell r="M1368">
            <v>221</v>
          </cell>
          <cell r="N1368" t="str">
            <v>No</v>
          </cell>
          <cell r="O1368" t="str">
            <v>Yes</v>
          </cell>
          <cell r="P1368">
            <v>38959</v>
          </cell>
          <cell r="Q1368">
            <v>45657</v>
          </cell>
          <cell r="R1368" t="str">
            <v>In-House</v>
          </cell>
          <cell r="S1368" t="str">
            <v>Marketing &amp; Sales</v>
          </cell>
          <cell r="T1368" t="str">
            <v>Marketing, Sales and Service</v>
          </cell>
          <cell r="U1368" t="str">
            <v>mshim</v>
          </cell>
          <cell r="V1368" t="str">
            <v>BJONES47</v>
          </cell>
          <cell r="W1368" t="str">
            <v>-</v>
          </cell>
          <cell r="X1368" t="str">
            <v>kashish4</v>
          </cell>
          <cell r="Y1368" t="str">
            <v>NGUDIME1</v>
          </cell>
          <cell r="Z1368" t="str">
            <v>mharber2</v>
          </cell>
          <cell r="AA1368" t="str">
            <v>matkenso</v>
          </cell>
          <cell r="AB1368" t="str">
            <v>Yes</v>
          </cell>
          <cell r="AC1368" t="str">
            <v>-</v>
          </cell>
          <cell r="AD1368" t="str">
            <v>No</v>
          </cell>
          <cell r="AE1368" t="str">
            <v>The M&amp;S Executive Dashboard is a reporting tool and data refresh process for a well-defined set of business drivers and measures.</v>
          </cell>
          <cell r="AF1368" t="str">
            <v>NA</v>
          </cell>
          <cell r="AG1368">
            <v>3</v>
          </cell>
          <cell r="AH1368" t="str">
            <v>Will be Decommissioned</v>
          </cell>
          <cell r="AI1368" t="str">
            <v>Q3 2025</v>
          </cell>
          <cell r="AJ1368" t="str">
            <v>App will be decommissioned.</v>
          </cell>
          <cell r="AL1368" t="str">
            <v>WAS, Struts</v>
          </cell>
          <cell r="AM1368" t="str">
            <v>Will be Decommissioned</v>
          </cell>
          <cell r="AN1368" t="str">
            <v>Q3 2025</v>
          </cell>
          <cell r="AQ1368" t="str">
            <v>Oracle</v>
          </cell>
          <cell r="AR1368" t="str">
            <v>Will be Decommissioned</v>
          </cell>
          <cell r="AS1368" t="str">
            <v>TBD</v>
          </cell>
          <cell r="AU1368" t="str">
            <v>YES</v>
          </cell>
          <cell r="AV1368" t="str">
            <v>Will be Decommissioned</v>
          </cell>
          <cell r="AW1368" t="str">
            <v>TBD</v>
          </cell>
          <cell r="AY1368" t="str">
            <v>BO + Focus - MF</v>
          </cell>
        </row>
        <row r="1369">
          <cell r="A1369">
            <v>18604</v>
          </cell>
          <cell r="B1369" t="str">
            <v>APA SAP CRM</v>
          </cell>
          <cell r="C1369" t="str">
            <v>In Production</v>
          </cell>
          <cell r="D1369" t="str">
            <v>CRM SAP</v>
          </cell>
          <cell r="E1369" t="str">
            <v>M&amp;S Tech</v>
          </cell>
          <cell r="F1369" t="str">
            <v>NKANDULA</v>
          </cell>
          <cell r="G1369" t="str">
            <v>SSAURAV1</v>
          </cell>
          <cell r="H1369" t="str">
            <v>PTHAMILA</v>
          </cell>
          <cell r="I1369" t="str">
            <v>RFERMAN1</v>
          </cell>
          <cell r="J1369" t="str">
            <v>YES</v>
          </cell>
          <cell r="K1369" t="str">
            <v>Gold</v>
          </cell>
          <cell r="L1369" t="str">
            <v>Non S-Ox</v>
          </cell>
          <cell r="M1369">
            <v>312</v>
          </cell>
          <cell r="N1369" t="str">
            <v>No</v>
          </cell>
          <cell r="O1369" t="str">
            <v>Yes</v>
          </cell>
          <cell r="P1369">
            <v>39799</v>
          </cell>
          <cell r="Q1369" t="str">
            <v>-</v>
          </cell>
          <cell r="R1369" t="str">
            <v>COTS</v>
          </cell>
          <cell r="S1369" t="str">
            <v>Ford Customer Service</v>
          </cell>
          <cell r="T1369" t="str">
            <v>Marketing, Sales and Service</v>
          </cell>
          <cell r="U1369" t="str">
            <v>ashrikan</v>
          </cell>
          <cell r="V1369" t="str">
            <v>NPRABHU</v>
          </cell>
          <cell r="W1369" t="str">
            <v>datwal</v>
          </cell>
          <cell r="X1369" t="str">
            <v>velamuru</v>
          </cell>
          <cell r="Y1369" t="str">
            <v>tsrini15</v>
          </cell>
          <cell r="Z1369" t="str">
            <v>PRANUPRA</v>
          </cell>
          <cell r="AA1369" t="str">
            <v>sjagan1</v>
          </cell>
          <cell r="AB1369" t="str">
            <v>Yes</v>
          </cell>
          <cell r="AC1369" t="str">
            <v>Yes</v>
          </cell>
          <cell r="AD1369" t="str">
            <v>Yes</v>
          </cell>
          <cell r="AE1369" t="str">
            <v>SAP based CRM solution used by Asia Pacific and Africa. CRM Next supports the business by providing a single view of the customers and a suite of analytics and reporting tools. With these tools, the business is able to increase sales volume and loyalty through precision marketing in order to utilize the budget to increase profits. SAP CRM replaced the legacy CKS CRM system used by Australia, New Zealand, India, China, South Africa and ASEAN markets. SAP CRM is hosted in Dearborn. Also supports Fleet (AU), VISTA retail reporting, leads distribution to Dealers and Predictive service marketing for IN, AU &amp; NZ</v>
          </cell>
          <cell r="AF1369" t="str">
            <v>IMG</v>
          </cell>
          <cell r="AG1369">
            <v>45</v>
          </cell>
          <cell r="AH1369" t="str">
            <v xml:space="preserve">Complete Migration to SaaS </v>
          </cell>
          <cell r="AI1369" t="str">
            <v>Q3 2027</v>
          </cell>
          <cell r="AJ1369" t="str">
            <v>COTS</v>
          </cell>
          <cell r="AK1369" t="str">
            <v>Salesforce Migration in-progress, Decomission timelines not yet derived, Until the Decomission the Exsisting setup to be managed.</v>
          </cell>
          <cell r="AL1369" t="str">
            <v>Springboot (Java &gt;= 17)</v>
          </cell>
          <cell r="AN1369" t="str">
            <v>TBD</v>
          </cell>
          <cell r="AP1369" t="str">
            <v>No Java configurations</v>
          </cell>
          <cell r="AQ1369" t="str">
            <v>SQL</v>
          </cell>
          <cell r="AR1369" t="str">
            <v>Modernize to Cloud Databases</v>
          </cell>
          <cell r="AS1369" t="str">
            <v>Q4 2025</v>
          </cell>
          <cell r="AT1369" t="str">
            <v>On-prem SQL is getting migrated to GCP</v>
          </cell>
          <cell r="AX1369" t="str">
            <v>No Mainframes</v>
          </cell>
          <cell r="AY1369" t="str">
            <v>DataStage</v>
          </cell>
        </row>
        <row r="1370">
          <cell r="A1370">
            <v>19048</v>
          </cell>
          <cell r="B1370" t="str">
            <v>Material Release Analysis</v>
          </cell>
          <cell r="C1370" t="str">
            <v>In Production</v>
          </cell>
          <cell r="D1370" t="str">
            <v>MRA</v>
          </cell>
          <cell r="E1370" t="str">
            <v>M&amp;S Tech</v>
          </cell>
          <cell r="F1370" t="str">
            <v>FHIRSH</v>
          </cell>
          <cell r="G1370" t="str">
            <v>JEISIMIN</v>
          </cell>
          <cell r="H1370" t="str">
            <v>SJINGILI</v>
          </cell>
          <cell r="I1370" t="str">
            <v>CKEMPSKI</v>
          </cell>
          <cell r="J1370" t="str">
            <v>NO</v>
          </cell>
          <cell r="K1370" t="str">
            <v>Bronze</v>
          </cell>
          <cell r="L1370" t="str">
            <v>Non S-Ox</v>
          </cell>
          <cell r="M1370">
            <v>111</v>
          </cell>
          <cell r="N1370" t="str">
            <v>No</v>
          </cell>
          <cell r="O1370" t="str">
            <v>Yes</v>
          </cell>
          <cell r="R1370" t="str">
            <v>In-House</v>
          </cell>
          <cell r="S1370" t="str">
            <v>Manufacturing Staffs</v>
          </cell>
          <cell r="T1370" t="str">
            <v>Marketing, Sales and Service</v>
          </cell>
          <cell r="AE1370" t="str">
            <v>This application will allow the business the analyze a supplier release considering all inputs through release.</v>
          </cell>
          <cell r="AI1370">
            <v>0</v>
          </cell>
          <cell r="AL1370" t="str">
            <v>WAS</v>
          </cell>
          <cell r="AM1370" t="str">
            <v>Will be Decommissioned</v>
          </cell>
          <cell r="AN1370" t="str">
            <v>Q2 2027</v>
          </cell>
          <cell r="AS1370" t="str">
            <v>Q4 2026</v>
          </cell>
          <cell r="AT1370" t="str">
            <v>GDIA - Will ingest data from source systems. Dashboards will be developed by GDIA</v>
          </cell>
        </row>
        <row r="1371">
          <cell r="A1371">
            <v>19089</v>
          </cell>
          <cell r="B1371" t="str">
            <v>FOM TIMEKEEPING IN PS</v>
          </cell>
          <cell r="C1371" t="str">
            <v>In Production</v>
          </cell>
          <cell r="D1371" t="str">
            <v>FOMTIMEK</v>
          </cell>
          <cell r="E1371" t="str">
            <v>M&amp;S Tech</v>
          </cell>
          <cell r="F1371" t="str">
            <v>RAHMED33</v>
          </cell>
          <cell r="G1371" t="str">
            <v>GDIAZ1</v>
          </cell>
          <cell r="H1371" t="str">
            <v>EDURAN10</v>
          </cell>
          <cell r="I1371" t="str">
            <v>MBALAN2</v>
          </cell>
          <cell r="J1371" t="str">
            <v>YES</v>
          </cell>
          <cell r="K1371" t="str">
            <v>Bronze</v>
          </cell>
          <cell r="L1371" t="str">
            <v>Non S-Ox</v>
          </cell>
          <cell r="M1371">
            <v>331</v>
          </cell>
          <cell r="N1371" t="str">
            <v>No</v>
          </cell>
          <cell r="O1371" t="str">
            <v>Yes</v>
          </cell>
          <cell r="R1371" t="str">
            <v>COTS</v>
          </cell>
          <cell r="S1371" t="str">
            <v>Finance</v>
          </cell>
          <cell r="T1371" t="str">
            <v>-</v>
          </cell>
          <cell r="AE1371" t="str">
            <v>Technological solution aligned to FoM Plants business practices, reducing the complexity in the current system. Provide a flexible system to support the different work patterns allowing the Supervisors a simple way to report overtime and absenteeism exceptions. Proposal is to focus on standard worked time payment for hourly personnel and just register exceptions (overtime and absenteeism).  One of the main objectives is to distribute processes that are not related to timekeeping core process to the responsible areas as the calculation of worked hours and exceptions payment, distribution of overtime to calculate the payment, generate the journal entry, calculate the premiums, etc.  Weekly Audit reports will be generated. Metrics will be provided to controllers, Labor Relations and Manufacturing Managers to evaluate critical issues as excess of overtime not approved, frequent omissions and information that proactively may identify potential payment issues.</v>
          </cell>
          <cell r="AF1371" t="str">
            <v>Mexico</v>
          </cell>
          <cell r="AG1371">
            <v>15</v>
          </cell>
          <cell r="AH1371" t="str">
            <v>Partial Migration to GCP</v>
          </cell>
          <cell r="AI1371" t="str">
            <v>Q4 2026</v>
          </cell>
          <cell r="AJ1371" t="str">
            <v>PeopleSoft application is now only supported on Linux OS</v>
          </cell>
          <cell r="AK1371" t="str">
            <v>Application infrastructure is being upgraded to new Linux Red Hat version in order to be vendor and Ford supported, Currently on analysis to be migrated to HCM Cloud Workforce</v>
          </cell>
          <cell r="AM1371" t="str">
            <v>Version Upgrade</v>
          </cell>
          <cell r="AN1371" t="str">
            <v>Q2 2025</v>
          </cell>
          <cell r="AO1371" t="str">
            <v>Redhat version upgrade</v>
          </cell>
          <cell r="AP1371" t="str">
            <v>RedHat 8.1 upgrade version</v>
          </cell>
          <cell r="AR1371" t="str">
            <v>On-Prem</v>
          </cell>
          <cell r="AS1371" t="str">
            <v>Q2 2025</v>
          </cell>
          <cell r="AT1371" t="str">
            <v xml:space="preserve">Application DB is currently hosted Oracle Database 19c EE </v>
          </cell>
        </row>
        <row r="1372">
          <cell r="A1372">
            <v>19221</v>
          </cell>
          <cell r="B1372" t="str">
            <v>Smart VINCENT  2</v>
          </cell>
          <cell r="C1372" t="str">
            <v>In Production</v>
          </cell>
          <cell r="D1372" t="str">
            <v>SV2</v>
          </cell>
          <cell r="E1372" t="str">
            <v>M&amp;S Tech</v>
          </cell>
          <cell r="F1372" t="str">
            <v>VMUTHUPA</v>
          </cell>
          <cell r="G1372" t="str">
            <v>RANANDAL</v>
          </cell>
          <cell r="H1372" t="str">
            <v>CMICHALA</v>
          </cell>
          <cell r="I1372" t="str">
            <v>MPREETH6</v>
          </cell>
          <cell r="J1372" t="str">
            <v>NO</v>
          </cell>
          <cell r="K1372" t="str">
            <v>Gold</v>
          </cell>
          <cell r="L1372" t="str">
            <v>S-Ox In Scope</v>
          </cell>
          <cell r="M1372">
            <v>333</v>
          </cell>
          <cell r="N1372" t="str">
            <v>No</v>
          </cell>
          <cell r="O1372" t="str">
            <v>Yes</v>
          </cell>
          <cell r="P1372">
            <v>40314</v>
          </cell>
          <cell r="Q1372" t="str">
            <v>-</v>
          </cell>
          <cell r="R1372" t="str">
            <v>In-House</v>
          </cell>
          <cell r="S1372" t="str">
            <v>Marketing &amp; Sales</v>
          </cell>
          <cell r="T1372" t="str">
            <v>Marketing, Sales and Service</v>
          </cell>
          <cell r="U1372" t="str">
            <v>rclemen4</v>
          </cell>
          <cell r="V1372" t="str">
            <v>IBOYKIN</v>
          </cell>
          <cell r="W1372" t="str">
            <v>gsudha3</v>
          </cell>
          <cell r="X1372" t="str">
            <v>pp5</v>
          </cell>
          <cell r="Y1372" t="str">
            <v>TKARTH14</v>
          </cell>
          <cell r="Z1372" t="str">
            <v>mstrick2</v>
          </cell>
          <cell r="AA1372" t="str">
            <v>-</v>
          </cell>
          <cell r="AB1372" t="str">
            <v>Yes</v>
          </cell>
          <cell r="AC1372" t="str">
            <v>Yes</v>
          </cell>
          <cell r="AD1372" t="str">
            <v>No</v>
          </cell>
          <cell r="AE1372" t="str">
            <v>Supports dealership sales process by providing VIN eligibility for incentives, saving information in an online deal, reporting the sale, and claiming incentives.</v>
          </cell>
          <cell r="AF1372" t="str">
            <v>NA &amp; IMG</v>
          </cell>
          <cell r="AH1372" t="str">
            <v>Partial Migration to GCP</v>
          </cell>
          <cell r="AI1372" t="str">
            <v>Q2 2025</v>
          </cell>
          <cell r="AK1372" t="str">
            <v xml:space="preserve">DB2 will continue to be the Database until modernization strategy for entire Vincent Suite is finalized
</v>
          </cell>
          <cell r="AL1372" t="str">
            <v>WAS, Struts, Springboot (Java &gt;= 17)</v>
          </cell>
          <cell r="AM1372" t="str">
            <v>Rewrite</v>
          </cell>
          <cell r="AN1372" t="str">
            <v>Q2 2025</v>
          </cell>
          <cell r="AO1372" t="str">
            <v>20 screens; 350 classess; Java 17, Spring boot 3.x, Angular 14</v>
          </cell>
          <cell r="AR1372" t="str">
            <v>On-Prem</v>
          </cell>
          <cell r="AS1372">
            <v>46357</v>
          </cell>
          <cell r="AT1372" t="str">
            <v>Database will continue to be as DB2.
Modernization Feasibility will be conducted in 2026</v>
          </cell>
          <cell r="AU1372" t="str">
            <v>YES</v>
          </cell>
          <cell r="AV1372" t="str">
            <v>Optimize MF - MIPs reduction</v>
          </cell>
          <cell r="AW1372" t="str">
            <v>Q4 2026</v>
          </cell>
          <cell r="AX1372" t="str">
            <v>Ongoing activities. Modernization Feasibility will be conducted in 2026</v>
          </cell>
        </row>
        <row r="1373">
          <cell r="A1373">
            <v>19268</v>
          </cell>
          <cell r="B1373" t="str">
            <v>Ford SIV (WebImmat)</v>
          </cell>
          <cell r="C1373" t="str">
            <v>In Production</v>
          </cell>
          <cell r="D1373" t="str">
            <v>Ford SIV</v>
          </cell>
          <cell r="E1373" t="str">
            <v>M&amp;S Tech</v>
          </cell>
          <cell r="F1373" t="str">
            <v>FHIRSH</v>
          </cell>
          <cell r="G1373" t="str">
            <v>NSIVASA1</v>
          </cell>
          <cell r="H1373" t="str">
            <v>JSARAVA5</v>
          </cell>
          <cell r="I1373" t="str">
            <v>PSATISH2</v>
          </cell>
          <cell r="J1373" t="str">
            <v>NO</v>
          </cell>
          <cell r="K1373" t="str">
            <v>Gold</v>
          </cell>
          <cell r="L1373" t="str">
            <v>Non S-Ox</v>
          </cell>
          <cell r="M1373">
            <v>312</v>
          </cell>
          <cell r="N1373" t="str">
            <v>No</v>
          </cell>
          <cell r="O1373" t="str">
            <v>Yes</v>
          </cell>
          <cell r="P1373">
            <v>39917</v>
          </cell>
          <cell r="Q1373" t="str">
            <v>-</v>
          </cell>
          <cell r="R1373" t="str">
            <v>-</v>
          </cell>
          <cell r="S1373" t="str">
            <v>Marketing &amp; Sales</v>
          </cell>
          <cell r="T1373" t="str">
            <v>Marketing, Sales and Service</v>
          </cell>
          <cell r="U1373" t="str">
            <v>nboonen</v>
          </cell>
          <cell r="V1373" t="str">
            <v>LVIGNON2</v>
          </cell>
          <cell r="W1373" t="str">
            <v>rrahul4</v>
          </cell>
          <cell r="X1373" t="str">
            <v>crameshk</v>
          </cell>
          <cell r="Y1373" t="str">
            <v>ajeyapr1</v>
          </cell>
          <cell r="Z1373" t="str">
            <v>jmichelo</v>
          </cell>
          <cell r="AA1373" t="str">
            <v>-</v>
          </cell>
          <cell r="AB1373" t="str">
            <v>Yes</v>
          </cell>
          <cell r="AC1373" t="str">
            <v>Yes</v>
          </cell>
          <cell r="AD1373" t="str">
            <v>Yes</v>
          </cell>
          <cell r="AE1373" t="str">
            <v>Vehicle Registration system for Ford of France enabling the registration of new and used vehicles and the French plate conversion to SIV plates.</v>
          </cell>
          <cell r="AG1373">
            <v>5</v>
          </cell>
          <cell r="AH1373" t="str">
            <v>Complete Migration to GCP (Both App &amp; DB)</v>
          </cell>
          <cell r="AI1373" t="str">
            <v>Q4 2025</v>
          </cell>
          <cell r="AJ1373" t="str">
            <v>Oracle DB App is moved to Oracle EXACC.</v>
          </cell>
          <cell r="AK1373" t="str">
            <v xml:space="preserve">Oracle interim planned to migrate to Oracle EXACC by EO'24. Plans to consoldiate FordSIV, AFRL into one app-part of Modernization and targeted on GCP Cloudrun &amp; PGSQL
</v>
          </cell>
          <cell r="AL1373" t="str">
            <v>WAS, Struts</v>
          </cell>
          <cell r="AM1373" t="str">
            <v>Rewrite</v>
          </cell>
          <cell r="AN1373" t="str">
            <v>Q4 2025</v>
          </cell>
          <cell r="AO1373" t="str">
            <v>Openshift CaaS, Struts 1.3, Java 1.8, Oracle 19c, No Of Users: ~400,No of Pages: 96</v>
          </cell>
          <cell r="AP1373" t="str">
            <v>Will be decommissioned as part of STRUTS OIC. Apllication will be rewritten in Angular and Springboot services</v>
          </cell>
          <cell r="AQ1373" t="str">
            <v>Oracle</v>
          </cell>
          <cell r="AR1373" t="str">
            <v>Will be Decommissioned</v>
          </cell>
          <cell r="AS1373" t="str">
            <v>Q4 2025</v>
          </cell>
          <cell r="AT1373" t="str">
            <v>Decommission as part of Struts OIC.</v>
          </cell>
        </row>
        <row r="1374">
          <cell r="A1374">
            <v>19518</v>
          </cell>
          <cell r="B1374" t="str">
            <v>SOE Amendment and Search</v>
          </cell>
          <cell r="C1374" t="str">
            <v>In Production</v>
          </cell>
          <cell r="D1374" t="str">
            <v>SAMS</v>
          </cell>
          <cell r="E1374" t="str">
            <v>M&amp;S Tech</v>
          </cell>
          <cell r="F1374" t="str">
            <v>FHIRSH</v>
          </cell>
          <cell r="G1374" t="str">
            <v>VDONTHY</v>
          </cell>
          <cell r="H1374" t="str">
            <v>PSANDHY4</v>
          </cell>
          <cell r="I1374" t="str">
            <v>CKEMPSKI</v>
          </cell>
          <cell r="J1374" t="str">
            <v>NO</v>
          </cell>
          <cell r="K1374" t="str">
            <v>Bronze</v>
          </cell>
          <cell r="L1374" t="str">
            <v>Non S-Ox</v>
          </cell>
          <cell r="M1374">
            <v>122</v>
          </cell>
          <cell r="N1374" t="str">
            <v>No</v>
          </cell>
          <cell r="O1374" t="str">
            <v>Yes</v>
          </cell>
          <cell r="P1374">
            <v>40070</v>
          </cell>
          <cell r="Q1374">
            <v>47848</v>
          </cell>
          <cell r="R1374" t="str">
            <v>In-House</v>
          </cell>
          <cell r="S1374" t="str">
            <v>Marketing &amp; Sales</v>
          </cell>
          <cell r="T1374" t="str">
            <v>Marketing, Sales and Service</v>
          </cell>
          <cell r="U1374" t="str">
            <v>dborg3</v>
          </cell>
          <cell r="V1374" t="str">
            <v>KADAMS12</v>
          </cell>
          <cell r="W1374" t="str">
            <v>-</v>
          </cell>
          <cell r="X1374" t="str">
            <v>svinu</v>
          </cell>
          <cell r="Y1374" t="str">
            <v>NGUDIME1</v>
          </cell>
          <cell r="Z1374" t="str">
            <v>mprybys</v>
          </cell>
          <cell r="AA1374" t="str">
            <v>-</v>
          </cell>
          <cell r="AB1374" t="str">
            <v>No</v>
          </cell>
          <cell r="AC1374" t="str">
            <v>-</v>
          </cell>
          <cell r="AD1374" t="str">
            <v>No</v>
          </cell>
          <cell r="AE1374" t="str">
            <v>SAMS is an application developed within the SOE Project.  It provides order amendment functionality.</v>
          </cell>
          <cell r="AF1374" t="str">
            <v>NA</v>
          </cell>
          <cell r="AH1374" t="str">
            <v>Complete Migration to GCP (Both App &amp; DB)</v>
          </cell>
          <cell r="AI1374" t="str">
            <v>Q4 2025</v>
          </cell>
          <cell r="AL1374" t="str">
            <v>Struts</v>
          </cell>
          <cell r="AM1374" t="str">
            <v>Rewrite</v>
          </cell>
          <cell r="AN1374" t="str">
            <v>Q4 2025</v>
          </cell>
          <cell r="AR1374" t="str">
            <v>On-Prem</v>
          </cell>
          <cell r="AS1374" t="str">
            <v>Q4 2026</v>
          </cell>
          <cell r="AT1374" t="str">
            <v>Need to analyse on mainframe</v>
          </cell>
          <cell r="AU1374" t="str">
            <v>YES</v>
          </cell>
          <cell r="AV1374" t="str">
            <v>Migrate/Rewrite ONLY heavy batch/reporting jobs to GCP</v>
          </cell>
          <cell r="AW1374" t="str">
            <v>Q4 2026</v>
          </cell>
        </row>
        <row r="1375">
          <cell r="A1375">
            <v>19598</v>
          </cell>
          <cell r="B1375" t="str">
            <v>DCW: Dealer Contracts Worksite</v>
          </cell>
          <cell r="C1375" t="str">
            <v>In Production</v>
          </cell>
          <cell r="D1375" t="str">
            <v>DCW</v>
          </cell>
          <cell r="E1375" t="str">
            <v>M&amp;S Tech</v>
          </cell>
          <cell r="F1375" t="str">
            <v>NKANDULA</v>
          </cell>
          <cell r="G1375" t="str">
            <v>JLEWIS10</v>
          </cell>
          <cell r="H1375" t="str">
            <v>CVOGLER1</v>
          </cell>
          <cell r="I1375" t="str">
            <v>JHARPER2</v>
          </cell>
          <cell r="J1375" t="str">
            <v>NO</v>
          </cell>
          <cell r="K1375" t="str">
            <v>Bronze</v>
          </cell>
          <cell r="L1375" t="str">
            <v>Non S-Ox</v>
          </cell>
          <cell r="M1375">
            <v>211</v>
          </cell>
          <cell r="N1375" t="str">
            <v>No</v>
          </cell>
          <cell r="O1375" t="str">
            <v>Yes</v>
          </cell>
          <cell r="P1375">
            <v>40072</v>
          </cell>
          <cell r="Q1375">
            <v>45839</v>
          </cell>
          <cell r="R1375" t="str">
            <v>In-House</v>
          </cell>
          <cell r="S1375" t="str">
            <v>Marketing &amp; Sales</v>
          </cell>
          <cell r="T1375" t="str">
            <v>Marketing, Sales and Service</v>
          </cell>
          <cell r="U1375" t="str">
            <v>jschae38</v>
          </cell>
          <cell r="V1375" t="str">
            <v>JLATORR2</v>
          </cell>
          <cell r="W1375" t="str">
            <v>dheathc5</v>
          </cell>
          <cell r="X1375" t="str">
            <v>cmccoy11</v>
          </cell>
          <cell r="Y1375" t="str">
            <v>lbusi</v>
          </cell>
          <cell r="Z1375" t="str">
            <v>GREICHA2</v>
          </cell>
          <cell r="AA1375" t="str">
            <v>-</v>
          </cell>
          <cell r="AB1375" t="str">
            <v>No</v>
          </cell>
          <cell r="AC1375" t="str">
            <v>Yes</v>
          </cell>
          <cell r="AD1375" t="str">
            <v>No</v>
          </cell>
          <cell r="AE1375" t="str">
            <v>DCW is a SharePoint online application used by U.S. Market Rep to track dealer contract progress using InfoPath forms. The site houses training and other documents required throughout the contract lifecycle.  The application is a subsite to Market Rep which is the main landing page for the Market Representation group to post content related to Rep Planning.  DCW relies on GOLDD views to ETL dealer data into the DCW SQL database and the Ford Business and PDO team are actively working on a replacement for this application.</v>
          </cell>
          <cell r="AF1375" t="str">
            <v>NA</v>
          </cell>
          <cell r="AG1375">
            <v>3</v>
          </cell>
          <cell r="AH1375" t="str">
            <v>Will be Decommissioned</v>
          </cell>
          <cell r="AI1375" t="str">
            <v>Q4 2025</v>
          </cell>
          <cell r="AK1375" t="str">
            <v>Depending upon the DFP (53359) application launch in Production</v>
          </cell>
          <cell r="AQ1375" t="str">
            <v>SQL</v>
          </cell>
          <cell r="AR1375" t="str">
            <v>Will be Decommissioned</v>
          </cell>
          <cell r="AS1375" t="str">
            <v>Q3 2025</v>
          </cell>
          <cell r="AT1375" t="str">
            <v>Depending upon the DFP (53359) application launch in Production</v>
          </cell>
        </row>
        <row r="1376">
          <cell r="A1376">
            <v>19741</v>
          </cell>
          <cell r="B1376" t="str">
            <v>FoM Company Cars</v>
          </cell>
          <cell r="C1376" t="str">
            <v>In Production</v>
          </cell>
          <cell r="D1376" t="str">
            <v>MX09FNCC</v>
          </cell>
          <cell r="E1376" t="str">
            <v>M&amp;S Tech</v>
          </cell>
          <cell r="F1376" t="str">
            <v>RAHMED33</v>
          </cell>
          <cell r="G1376" t="str">
            <v>GDIAZ1</v>
          </cell>
          <cell r="H1376" t="str">
            <v>EDURAN10</v>
          </cell>
          <cell r="I1376" t="str">
            <v>JHARPER2</v>
          </cell>
          <cell r="J1376" t="str">
            <v>NO</v>
          </cell>
          <cell r="K1376" t="str">
            <v>Bronze</v>
          </cell>
          <cell r="L1376" t="str">
            <v>Non S-Ox</v>
          </cell>
          <cell r="M1376">
            <v>311</v>
          </cell>
          <cell r="N1376" t="str">
            <v>No</v>
          </cell>
          <cell r="O1376" t="str">
            <v>Yes</v>
          </cell>
          <cell r="P1376">
            <v>40161</v>
          </cell>
          <cell r="Q1376" t="str">
            <v>-</v>
          </cell>
          <cell r="R1376" t="str">
            <v>In-House</v>
          </cell>
          <cell r="S1376" t="str">
            <v>Marketing &amp; Sales</v>
          </cell>
          <cell r="T1376" t="str">
            <v>-</v>
          </cell>
          <cell r="U1376" t="str">
            <v>lvaldes1</v>
          </cell>
          <cell r="V1376" t="str">
            <v>LPINTO1</v>
          </cell>
          <cell r="W1376" t="str">
            <v>-</v>
          </cell>
          <cell r="X1376" t="str">
            <v>AALCANTA</v>
          </cell>
          <cell r="Y1376" t="str">
            <v>FALANIS</v>
          </cell>
          <cell r="Z1376" t="str">
            <v>nperez25</v>
          </cell>
          <cell r="AA1376" t="str">
            <v>-</v>
          </cell>
          <cell r="AB1376" t="str">
            <v>No</v>
          </cell>
          <cell r="AC1376" t="str">
            <v>Yes</v>
          </cell>
          <cell r="AD1376" t="str">
            <v>No</v>
          </cell>
          <cell r="AE1376" t="str">
            <v>Application to support the Company Vehicles as Pools, Vehicles assigned to Manage Level Personnel, Demo units and Enginering vehicles. This application is used to manage Company Vehicle inventory, LL6+ vehicle selection, Finance conciliation process vs. physical invetory and the tracking of these vehicles since the order proces until the delivery.</v>
          </cell>
          <cell r="AF1376" t="str">
            <v>Mexico</v>
          </cell>
          <cell r="AG1376">
            <v>4</v>
          </cell>
          <cell r="AH1376" t="str">
            <v>Complete Migration to GCP (Both App &amp; DB)</v>
          </cell>
          <cell r="AI1376" t="str">
            <v>Q4 2025</v>
          </cell>
          <cell r="AJ1376" t="str">
            <v>App already migrated to GCP, DB pending</v>
          </cell>
          <cell r="AK1376" t="str">
            <v xml:space="preserve">The migration will happen in phases
</v>
          </cell>
          <cell r="AL1376" t="str">
            <v>WAS, Struts, Springboot (Java &gt;= 17)</v>
          </cell>
          <cell r="AM1376" t="str">
            <v>Version Upgrade</v>
          </cell>
          <cell r="AN1376" t="str">
            <v>Q3 2025</v>
          </cell>
          <cell r="AO1376" t="str">
            <v>SQL Database</v>
          </cell>
          <cell r="AP1376" t="str">
            <v>Will review all modules to comply with Java version</v>
          </cell>
          <cell r="AQ1376" t="str">
            <v>SQL</v>
          </cell>
          <cell r="AR1376" t="str">
            <v>Modernize to Cloud Databases</v>
          </cell>
          <cell r="AS1376" t="str">
            <v>Q4 2025</v>
          </cell>
          <cell r="AT1376" t="str">
            <v>To convert 80 Store Procedures</v>
          </cell>
          <cell r="AY1376" t="str">
            <v>WebFocus</v>
          </cell>
        </row>
        <row r="1377">
          <cell r="A1377">
            <v>19946</v>
          </cell>
          <cell r="B1377" t="str">
            <v>Ford of Mexico Electronic Invoicing</v>
          </cell>
          <cell r="C1377" t="str">
            <v>In Production</v>
          </cell>
          <cell r="D1377" t="str">
            <v>MX09FMEI</v>
          </cell>
          <cell r="E1377" t="str">
            <v>M&amp;S Tech</v>
          </cell>
          <cell r="F1377" t="str">
            <v>RAHMED33</v>
          </cell>
          <cell r="G1377" t="str">
            <v>GDIAZ1</v>
          </cell>
          <cell r="H1377" t="str">
            <v>EDURAN10</v>
          </cell>
          <cell r="I1377" t="str">
            <v>LWU14</v>
          </cell>
          <cell r="J1377" t="str">
            <v>YES</v>
          </cell>
          <cell r="K1377" t="str">
            <v>Silver</v>
          </cell>
          <cell r="L1377" t="str">
            <v>S-Ox In Scope</v>
          </cell>
          <cell r="M1377">
            <v>332</v>
          </cell>
          <cell r="N1377" t="str">
            <v>No</v>
          </cell>
          <cell r="O1377" t="str">
            <v>Yes</v>
          </cell>
          <cell r="P1377">
            <v>39938</v>
          </cell>
          <cell r="Q1377" t="str">
            <v>-</v>
          </cell>
          <cell r="R1377" t="str">
            <v>COTS</v>
          </cell>
          <cell r="S1377" t="str">
            <v>Finance</v>
          </cell>
          <cell r="T1377" t="str">
            <v>-</v>
          </cell>
          <cell r="U1377" t="str">
            <v>nmontes3</v>
          </cell>
          <cell r="V1377" t="str">
            <v>MCAMPO19</v>
          </cell>
          <cell r="W1377" t="str">
            <v>-</v>
          </cell>
          <cell r="X1377" t="str">
            <v>fpadill4</v>
          </cell>
          <cell r="Y1377" t="str">
            <v>alima69</v>
          </cell>
          <cell r="Z1377" t="str">
            <v>-</v>
          </cell>
          <cell r="AA1377" t="str">
            <v>-</v>
          </cell>
          <cell r="AB1377" t="str">
            <v>Yes</v>
          </cell>
          <cell r="AC1377" t="str">
            <v>Yes</v>
          </cell>
          <cell r="AD1377" t="str">
            <v>Yes</v>
          </cell>
          <cell r="AE1377" t="str">
            <v>This application will generate and control the Electronic Invoice Application.  Implement an electronic solution that process the data invoicing, adding the authorization digital signoff to each fiscal document and maintain the fiscal documentation at least five years. The application should automatically register the emission date. The system must guarantee the integrity of the information and avoid duplicated data.</v>
          </cell>
          <cell r="AF1377" t="str">
            <v>Mexico</v>
          </cell>
          <cell r="AG1377">
            <v>18</v>
          </cell>
          <cell r="AH1377" t="str">
            <v xml:space="preserve">Complete Migration to SaaS </v>
          </cell>
          <cell r="AI1377" t="str">
            <v>Q4 2026</v>
          </cell>
          <cell r="AJ1377" t="str">
            <v>This is a COTS app and we'll need to work w/ the vendor to support/test this</v>
          </cell>
          <cell r="AK1377" t="str">
            <v>NA</v>
          </cell>
          <cell r="AO1377" t="str">
            <v>NA</v>
          </cell>
          <cell r="AP1377" t="str">
            <v>This application is currenly supported by a certified supplier by the Mexico Government</v>
          </cell>
          <cell r="AQ1377" t="str">
            <v>SQL</v>
          </cell>
          <cell r="AS1377" t="str">
            <v>TBD</v>
          </cell>
          <cell r="AT1377" t="str">
            <v> </v>
          </cell>
        </row>
        <row r="1378">
          <cell r="A1378">
            <v>20181</v>
          </cell>
          <cell r="B1378" t="str">
            <v>APA AU Dealer Service Bureau 2 (DSB2)</v>
          </cell>
          <cell r="C1378" t="str">
            <v>In Production</v>
          </cell>
          <cell r="D1378" t="str">
            <v>DSB2</v>
          </cell>
          <cell r="E1378" t="str">
            <v>M&amp;S Tech</v>
          </cell>
          <cell r="F1378" t="str">
            <v>KPINNU</v>
          </cell>
          <cell r="G1378" t="str">
            <v>KHILLERT</v>
          </cell>
          <cell r="H1378" t="str">
            <v>VRAMAMU3</v>
          </cell>
          <cell r="I1378" t="str">
            <v>JHARPER2</v>
          </cell>
          <cell r="J1378" t="str">
            <v>NO</v>
          </cell>
          <cell r="K1378" t="str">
            <v>Bronze</v>
          </cell>
          <cell r="L1378" t="str">
            <v>Non S-Ox</v>
          </cell>
          <cell r="M1378">
            <v>211</v>
          </cell>
          <cell r="N1378" t="str">
            <v>No</v>
          </cell>
          <cell r="O1378" t="str">
            <v>Yes</v>
          </cell>
          <cell r="P1378">
            <v>40251</v>
          </cell>
          <cell r="Q1378">
            <v>45703</v>
          </cell>
          <cell r="R1378" t="str">
            <v>In-House</v>
          </cell>
          <cell r="S1378" t="str">
            <v>Ford Customer Service</v>
          </cell>
          <cell r="T1378" t="str">
            <v>Marketing, Sales and Service</v>
          </cell>
          <cell r="U1378" t="str">
            <v>dnorthco</v>
          </cell>
          <cell r="V1378" t="str">
            <v>JBOYER8</v>
          </cell>
          <cell r="W1378" t="str">
            <v>CTEDDING</v>
          </cell>
          <cell r="X1378" t="str">
            <v>jprasann</v>
          </cell>
          <cell r="Y1378" t="str">
            <v>nramakr2</v>
          </cell>
          <cell r="Z1378" t="str">
            <v>ssubbram</v>
          </cell>
          <cell r="AA1378" t="str">
            <v>-</v>
          </cell>
          <cell r="AB1378" t="str">
            <v>Yes</v>
          </cell>
          <cell r="AC1378" t="str">
            <v>-</v>
          </cell>
          <cell r="AD1378" t="str">
            <v>No</v>
          </cell>
          <cell r="AE1378" t="str">
            <v>Dealer Service Bureau consolidates financial data from applications such as RMS, PSAR, etcssxaxd</v>
          </cell>
          <cell r="AF1378" t="str">
            <v>IMG</v>
          </cell>
          <cell r="AG1378">
            <v>6</v>
          </cell>
          <cell r="AH1378" t="str">
            <v>Complete Migration to GCP (Both App &amp; DB)</v>
          </cell>
          <cell r="AI1378" t="str">
            <v>Q1 2026</v>
          </cell>
          <cell r="AK1378" t="str">
            <v xml:space="preserve">Application migrated to GCP CaaS as Interim Approach in Jan 2025.
Our long term approach is to rewrite this application for rewrite into EAMS # 54794 and our plan is to start the work in Q4 of 2025.
</v>
          </cell>
          <cell r="AL1378" t="str">
            <v>WAS, Struts</v>
          </cell>
          <cell r="AM1378" t="str">
            <v>Rewrite</v>
          </cell>
          <cell r="AN1378" t="str">
            <v>Q1 2026</v>
          </cell>
          <cell r="AP1378" t="str">
            <v xml:space="preserve">Application migrated to GCP CaaS as Interim Approach in Jan 2025.
Our long term approach is to rewrite this application for rewrite into EAMS # 54794 and our plan is to start the work in Q4 of 2025.
</v>
          </cell>
          <cell r="AQ1378" t="str">
            <v>SQL</v>
          </cell>
          <cell r="AR1378" t="str">
            <v>Modernize to Cloud Databases</v>
          </cell>
          <cell r="AS1378" t="str">
            <v>Q4 2025</v>
          </cell>
          <cell r="AT1378" t="str">
            <v>None</v>
          </cell>
        </row>
        <row r="1379">
          <cell r="A1379">
            <v>20184</v>
          </cell>
          <cell r="B1379" t="str">
            <v>DRIVE - Dealer Reporting Incentives &amp; Vehicle Elig</v>
          </cell>
          <cell r="C1379" t="str">
            <v>In Production</v>
          </cell>
          <cell r="D1379" t="str">
            <v>DRIVE</v>
          </cell>
          <cell r="E1379" t="str">
            <v>M&amp;S Tech</v>
          </cell>
          <cell r="F1379" t="str">
            <v>VMUTHUPA</v>
          </cell>
          <cell r="G1379" t="str">
            <v>RANANDAL</v>
          </cell>
          <cell r="H1379" t="str">
            <v>CMICHALA</v>
          </cell>
          <cell r="I1379" t="str">
            <v>MPREETH6</v>
          </cell>
          <cell r="J1379" t="str">
            <v>NO</v>
          </cell>
          <cell r="K1379" t="str">
            <v>Silver</v>
          </cell>
          <cell r="L1379" t="str">
            <v>Non S-Ox</v>
          </cell>
          <cell r="M1379">
            <v>211</v>
          </cell>
          <cell r="N1379" t="str">
            <v>No</v>
          </cell>
          <cell r="O1379" t="str">
            <v>Yes</v>
          </cell>
          <cell r="P1379">
            <v>40314</v>
          </cell>
          <cell r="Q1379" t="str">
            <v>-</v>
          </cell>
          <cell r="R1379" t="str">
            <v>In-House</v>
          </cell>
          <cell r="S1379" t="str">
            <v>Marketing &amp; Sales</v>
          </cell>
          <cell r="T1379" t="str">
            <v>Marketing, Sales and Service</v>
          </cell>
          <cell r="U1379" t="str">
            <v>rclemen4</v>
          </cell>
          <cell r="V1379" t="str">
            <v>IBOYKIN</v>
          </cell>
          <cell r="W1379" t="str">
            <v>gsudha3</v>
          </cell>
          <cell r="X1379" t="str">
            <v>pp5</v>
          </cell>
          <cell r="Y1379" t="str">
            <v>TKARTH14</v>
          </cell>
          <cell r="Z1379" t="str">
            <v>mstrick2</v>
          </cell>
          <cell r="AA1379" t="str">
            <v>bvijaya</v>
          </cell>
          <cell r="AB1379" t="str">
            <v>Yes</v>
          </cell>
          <cell r="AC1379" t="str">
            <v>No</v>
          </cell>
          <cell r="AD1379" t="str">
            <v>No</v>
          </cell>
          <cell r="AE1379" t="str">
            <v>Vehicle Division Contest &amp; Incentive portal, accessible from FMCDealer, that displays a summary grid of incentives and program announcements.  It also includes links to Smart VINCENT 2 as well as other resources and forms.</v>
          </cell>
          <cell r="AF1379" t="str">
            <v>NA &amp; IMG</v>
          </cell>
          <cell r="AH1379" t="str">
            <v>Partial Migration to GCP</v>
          </cell>
          <cell r="AI1379" t="str">
            <v>Jul'24</v>
          </cell>
          <cell r="AK1379" t="str">
            <v>DRIVE is already running in Prod GCP with Mainframe DB as backend</v>
          </cell>
          <cell r="AL1379" t="str">
            <v>WAS, Struts, Springboot (Java &gt;= 17)</v>
          </cell>
          <cell r="AM1379" t="str">
            <v>Rewrite</v>
          </cell>
          <cell r="AN1379" t="str">
            <v>Q4 2024</v>
          </cell>
          <cell r="AO1379" t="str">
            <v>250 screens; 2000 classes, Java 17, Spring boot 3.x, Angular 14</v>
          </cell>
          <cell r="AR1379" t="str">
            <v>On-Prem</v>
          </cell>
          <cell r="AS1379">
            <v>46357</v>
          </cell>
          <cell r="AT1379" t="str">
            <v>Database will continue to be as DB2.
Modernization Feasibility will be conducted in 2026</v>
          </cell>
          <cell r="AU1379" t="str">
            <v>YES</v>
          </cell>
          <cell r="AV1379" t="str">
            <v>Optimize MF - MIPs reduction</v>
          </cell>
          <cell r="AW1379" t="str">
            <v>Q4 2026</v>
          </cell>
          <cell r="AX1379" t="str">
            <v>Ongoing activities. Modernization Feasibility will be conducted in 2026</v>
          </cell>
        </row>
        <row r="1380">
          <cell r="A1380">
            <v>20670</v>
          </cell>
          <cell r="B1380" t="str">
            <v>Sell-out reporting</v>
          </cell>
          <cell r="C1380" t="str">
            <v>In Production</v>
          </cell>
          <cell r="D1380" t="str">
            <v>SOR</v>
          </cell>
          <cell r="E1380" t="str">
            <v>M&amp;S Tech</v>
          </cell>
          <cell r="F1380" t="str">
            <v>NKANDULA</v>
          </cell>
          <cell r="G1380" t="str">
            <v>LEHLERS1</v>
          </cell>
          <cell r="H1380" t="str">
            <v>GHASENBE</v>
          </cell>
          <cell r="I1380" t="str">
            <v>SDHANAS2</v>
          </cell>
          <cell r="J1380" t="str">
            <v>NO</v>
          </cell>
          <cell r="K1380" t="str">
            <v>Silver</v>
          </cell>
          <cell r="L1380" t="str">
            <v>Non S-Ox</v>
          </cell>
          <cell r="M1380">
            <v>211</v>
          </cell>
          <cell r="N1380" t="str">
            <v>No</v>
          </cell>
          <cell r="O1380" t="str">
            <v>Yes</v>
          </cell>
          <cell r="P1380">
            <v>41389</v>
          </cell>
          <cell r="Q1380" t="str">
            <v>-</v>
          </cell>
          <cell r="R1380" t="str">
            <v>In-House</v>
          </cell>
          <cell r="S1380" t="str">
            <v>Marketing &amp; Sales</v>
          </cell>
          <cell r="T1380" t="str">
            <v>Marketing, Sales and Service</v>
          </cell>
          <cell r="U1380" t="str">
            <v>asantha</v>
          </cell>
          <cell r="V1380" t="str">
            <v>GWEINMAN</v>
          </cell>
          <cell r="W1380" t="str">
            <v>-</v>
          </cell>
          <cell r="X1380" t="str">
            <v>TNOWFAL</v>
          </cell>
          <cell r="Y1380" t="str">
            <v>mroesene</v>
          </cell>
          <cell r="Z1380" t="str">
            <v>ldoloczk</v>
          </cell>
          <cell r="AA1380" t="str">
            <v>eboricza</v>
          </cell>
          <cell r="AB1380" t="str">
            <v>Yes</v>
          </cell>
          <cell r="AC1380" t="str">
            <v>-</v>
          </cell>
          <cell r="AD1380" t="str">
            <v>No</v>
          </cell>
          <cell r="AE1380" t="str">
            <v>The Sell-out reporting application (formerly named Wholesale sell-out reporting WSR) provides reporting on dealer sell-out channels related sell data (independent repairers &amp; bodyshops, fleets, authorized Ford repairers, etc).</v>
          </cell>
          <cell r="AF1380" t="str">
            <v>EU</v>
          </cell>
          <cell r="AG1380">
            <v>4</v>
          </cell>
          <cell r="AH1380" t="str">
            <v>Complete Migration to GCP (Both App &amp; DB)</v>
          </cell>
          <cell r="AI1380" t="str">
            <v>Q2 2025</v>
          </cell>
          <cell r="AK1380" t="str">
            <v>Migration to GCP to be complete 1Q25</v>
          </cell>
          <cell r="AL1380" t="str">
            <v>WAS, Struts, Springboot (Java &gt;= 17)</v>
          </cell>
          <cell r="AM1380" t="str">
            <v>Rewrite</v>
          </cell>
          <cell r="AN1380" t="str">
            <v>TBD</v>
          </cell>
          <cell r="AQ1380" t="str">
            <v>SQL</v>
          </cell>
          <cell r="AR1380" t="str">
            <v>Modernize to Cloud Databases</v>
          </cell>
          <cell r="AS1380" t="str">
            <v>Q2 2025</v>
          </cell>
          <cell r="AT1380" t="str">
            <v>Migration to GCP to be complete 1Q25</v>
          </cell>
          <cell r="AY1380" t="str">
            <v>DataStage + WebFocus</v>
          </cell>
        </row>
        <row r="1381">
          <cell r="A1381">
            <v>20703</v>
          </cell>
          <cell r="B1381" t="str">
            <v>Vehicle Incentive Data Service</v>
          </cell>
          <cell r="C1381" t="str">
            <v>In Production</v>
          </cell>
          <cell r="D1381" t="str">
            <v>VIDS</v>
          </cell>
          <cell r="E1381" t="str">
            <v>M&amp;S Tech</v>
          </cell>
          <cell r="F1381" t="str">
            <v>VMUTHUPA</v>
          </cell>
          <cell r="G1381" t="str">
            <v>RANANDAL</v>
          </cell>
          <cell r="H1381" t="str">
            <v>CMICHALA</v>
          </cell>
          <cell r="I1381" t="str">
            <v>MPREETH6</v>
          </cell>
          <cell r="J1381" t="str">
            <v>NO</v>
          </cell>
          <cell r="K1381" t="str">
            <v>Gold</v>
          </cell>
          <cell r="L1381" t="str">
            <v>Non S-Ox</v>
          </cell>
          <cell r="M1381">
            <v>211</v>
          </cell>
          <cell r="N1381" t="str">
            <v>No</v>
          </cell>
          <cell r="O1381" t="str">
            <v>Yes</v>
          </cell>
          <cell r="P1381">
            <v>41034</v>
          </cell>
          <cell r="Q1381" t="str">
            <v>-</v>
          </cell>
          <cell r="R1381" t="str">
            <v>In-House</v>
          </cell>
          <cell r="S1381" t="str">
            <v>Marketing &amp; Sales</v>
          </cell>
          <cell r="T1381" t="str">
            <v>Marketing, Sales and Service</v>
          </cell>
          <cell r="U1381" t="str">
            <v>rclemen4</v>
          </cell>
          <cell r="V1381" t="str">
            <v>IBOYKIN</v>
          </cell>
          <cell r="W1381" t="str">
            <v>gsudha3</v>
          </cell>
          <cell r="X1381" t="str">
            <v>pp5</v>
          </cell>
          <cell r="Y1381" t="str">
            <v>TKARTH14</v>
          </cell>
          <cell r="Z1381" t="str">
            <v>mstrick2</v>
          </cell>
          <cell r="AA1381" t="str">
            <v>bvijaya</v>
          </cell>
          <cell r="AB1381" t="str">
            <v>Yes</v>
          </cell>
          <cell r="AC1381" t="str">
            <v>No</v>
          </cell>
          <cell r="AD1381" t="str">
            <v>No</v>
          </cell>
          <cell r="AE1381" t="str">
            <v>The VIDS application provides web service to downstream systems to obtain Vehicle Incentive data</v>
          </cell>
          <cell r="AF1381" t="str">
            <v>NA</v>
          </cell>
          <cell r="AG1381">
            <v>1</v>
          </cell>
          <cell r="AH1381" t="str">
            <v>Complete Migration to GCP (Both App &amp; DB)</v>
          </cell>
          <cell r="AI1381" t="str">
            <v>Q4 2024</v>
          </cell>
          <cell r="AK1381" t="str">
            <v xml:space="preserve">VIDS already running in PROD GCP Opniated stack, but it uses Attunity tool which is owned and governed by GDIA. SC tools team
</v>
          </cell>
          <cell r="AL1381" t="str">
            <v>Struts</v>
          </cell>
          <cell r="AM1381" t="str">
            <v>Rewrite</v>
          </cell>
          <cell r="AN1381" t="str">
            <v>Q4 2024</v>
          </cell>
          <cell r="AO1381" t="str">
            <v>7 screens; 200 classes, Java 17, spring boot 3.x, Angular 11</v>
          </cell>
          <cell r="AQ1381" t="str">
            <v>SQL</v>
          </cell>
          <cell r="AR1381" t="str">
            <v>Modernize to Cloud Databases</v>
          </cell>
          <cell r="AS1381" t="str">
            <v>TBD</v>
          </cell>
          <cell r="AU1381" t="str">
            <v>YES</v>
          </cell>
          <cell r="AV1381" t="str">
            <v>Rewrite apps to GCP</v>
          </cell>
          <cell r="AW1381" t="str">
            <v>TBD</v>
          </cell>
        </row>
        <row r="1382">
          <cell r="A1382">
            <v>20753</v>
          </cell>
          <cell r="B1382" t="str">
            <v>FCSD Dashboard</v>
          </cell>
          <cell r="C1382" t="str">
            <v>In Production</v>
          </cell>
          <cell r="D1382" t="str">
            <v>FCSD DshBd</v>
          </cell>
          <cell r="E1382" t="str">
            <v>M&amp;S Tech</v>
          </cell>
          <cell r="F1382" t="str">
            <v>KPINNU</v>
          </cell>
          <cell r="G1382" t="str">
            <v>KHILLERT</v>
          </cell>
          <cell r="H1382" t="str">
            <v>GAJAY</v>
          </cell>
          <cell r="I1382" t="str">
            <v>JHARPER2</v>
          </cell>
          <cell r="J1382" t="str">
            <v>NO</v>
          </cell>
          <cell r="K1382" t="str">
            <v>Copper</v>
          </cell>
          <cell r="L1382" t="str">
            <v>Non S-Ox</v>
          </cell>
          <cell r="M1382">
            <v>111</v>
          </cell>
          <cell r="N1382" t="str">
            <v>Yes</v>
          </cell>
          <cell r="O1382" t="str">
            <v>No</v>
          </cell>
          <cell r="P1382">
            <v>40664</v>
          </cell>
          <cell r="Q1382" t="str">
            <v>-</v>
          </cell>
          <cell r="R1382" t="str">
            <v>In-House</v>
          </cell>
          <cell r="S1382" t="str">
            <v>Marketing &amp; Sales</v>
          </cell>
          <cell r="T1382" t="str">
            <v>-</v>
          </cell>
          <cell r="U1382" t="str">
            <v>tbares</v>
          </cell>
          <cell r="V1382" t="str">
            <v>DNORTHCO</v>
          </cell>
          <cell r="W1382" t="str">
            <v>CTEDDING</v>
          </cell>
          <cell r="X1382" t="str">
            <v>knimesh1</v>
          </cell>
          <cell r="Y1382" t="str">
            <v>GBONUTTI</v>
          </cell>
          <cell r="Z1382" t="str">
            <v>sguffey</v>
          </cell>
          <cell r="AA1382" t="str">
            <v>-</v>
          </cell>
          <cell r="AB1382" t="str">
            <v>Yes</v>
          </cell>
          <cell r="AC1382" t="str">
            <v>-</v>
          </cell>
          <cell r="AD1382" t="str">
            <v>No</v>
          </cell>
          <cell r="AE1382" t="str">
            <v>This application covers the presentation layer for the Global UDB Dashboard Reporting.  The reporting layer is being built by Information Builders using Web Focus and is being supported by IB.  Hosting is internal at the Ford data center.</v>
          </cell>
          <cell r="AF1382" t="str">
            <v>NA</v>
          </cell>
          <cell r="AG1382">
            <v>4</v>
          </cell>
          <cell r="AH1382" t="str">
            <v>Complete Migration to GCP (Both App &amp; DB)</v>
          </cell>
          <cell r="AI1382" t="str">
            <v>Q4 2025</v>
          </cell>
          <cell r="AQ1382" t="str">
            <v>SQL</v>
          </cell>
          <cell r="AR1382" t="str">
            <v>Modernize to Cloud Databases</v>
          </cell>
          <cell r="AS1382" t="str">
            <v>Q4 2025</v>
          </cell>
          <cell r="AV1382" t="str">
            <v>Rewrite apps to GCP</v>
          </cell>
          <cell r="AY1382" t="str">
            <v>WebFocus</v>
          </cell>
        </row>
        <row r="1383">
          <cell r="A1383">
            <v>20875</v>
          </cell>
          <cell r="B1383" t="str">
            <v>Online Service Booking (App)</v>
          </cell>
          <cell r="C1383" t="str">
            <v>In Production</v>
          </cell>
          <cell r="D1383" t="str">
            <v>OSB</v>
          </cell>
          <cell r="E1383" t="str">
            <v>M&amp;S Tech</v>
          </cell>
          <cell r="F1383" t="str">
            <v>RAHMED33</v>
          </cell>
          <cell r="G1383" t="str">
            <v>rahmed33</v>
          </cell>
          <cell r="H1383" t="str">
            <v>PGOWERS</v>
          </cell>
          <cell r="J1383" t="str">
            <v>NO</v>
          </cell>
          <cell r="K1383" t="str">
            <v>Silver</v>
          </cell>
          <cell r="L1383" t="str">
            <v>Non S-Ox</v>
          </cell>
          <cell r="M1383">
            <v>211</v>
          </cell>
          <cell r="N1383" t="str">
            <v>No</v>
          </cell>
          <cell r="O1383" t="str">
            <v>Yes</v>
          </cell>
          <cell r="P1383">
            <v>40843</v>
          </cell>
          <cell r="Q1383" t="str">
            <v>-</v>
          </cell>
          <cell r="R1383" t="str">
            <v>In-House</v>
          </cell>
          <cell r="S1383" t="str">
            <v>Ford Customer Service</v>
          </cell>
          <cell r="T1383" t="str">
            <v>Marketing, Sales and Service</v>
          </cell>
          <cell r="U1383" t="str">
            <v>vparmar4</v>
          </cell>
          <cell r="V1383" t="str">
            <v>COVILO</v>
          </cell>
          <cell r="W1383" t="str">
            <v>juicker2</v>
          </cell>
          <cell r="X1383" t="str">
            <v>VHARINI2</v>
          </cell>
          <cell r="Y1383" t="str">
            <v>tknapp5</v>
          </cell>
          <cell r="Z1383" t="str">
            <v>aschul61</v>
          </cell>
          <cell r="AA1383" t="str">
            <v>EFLACK3</v>
          </cell>
          <cell r="AB1383" t="str">
            <v>Yes</v>
          </cell>
          <cell r="AC1383" t="str">
            <v>Yes</v>
          </cell>
          <cell r="AD1383" t="str">
            <v>No</v>
          </cell>
          <cell r="AE1383" t="str">
            <v>Online Service Booking is the Global OWN solution for customers to book vehicle service and repair appointments.</v>
          </cell>
          <cell r="AG1383">
            <v>4</v>
          </cell>
          <cell r="AH1383" t="str">
            <v>Complete Migration to GCP (Both App &amp; DB)</v>
          </cell>
          <cell r="AI1383" t="str">
            <v>Q4 2025</v>
          </cell>
          <cell r="AK1383" t="str">
            <v xml:space="preserve">Migration to CaaS planned for 2025
</v>
          </cell>
          <cell r="AL1383" t="str">
            <v>WAS, Struts</v>
          </cell>
          <cell r="AN1383" t="str">
            <v>TBD</v>
          </cell>
          <cell r="AQ1383" t="str">
            <v>SQL</v>
          </cell>
          <cell r="AR1383" t="str">
            <v>Modernize to Cloud Databases</v>
          </cell>
          <cell r="AS1383" t="str">
            <v>TBD</v>
          </cell>
        </row>
        <row r="1384">
          <cell r="A1384">
            <v>21068</v>
          </cell>
          <cell r="B1384" t="str">
            <v>Centralized Vehicle Order Services</v>
          </cell>
          <cell r="C1384" t="str">
            <v>In Production</v>
          </cell>
          <cell r="D1384" t="str">
            <v>CVOS</v>
          </cell>
          <cell r="E1384" t="str">
            <v>M&amp;S Tech</v>
          </cell>
          <cell r="F1384" t="str">
            <v>FHIRSH</v>
          </cell>
          <cell r="G1384" t="str">
            <v>JEISIMIN</v>
          </cell>
          <cell r="H1384" t="str">
            <v>SJINGILI</v>
          </cell>
          <cell r="I1384" t="str">
            <v>CKEMPSKI</v>
          </cell>
          <cell r="J1384" t="str">
            <v>NO</v>
          </cell>
          <cell r="K1384" t="str">
            <v>Silver</v>
          </cell>
          <cell r="L1384" t="str">
            <v>Non S-Ox</v>
          </cell>
          <cell r="M1384">
            <v>222</v>
          </cell>
          <cell r="N1384" t="str">
            <v>No</v>
          </cell>
          <cell r="O1384" t="str">
            <v>Yes</v>
          </cell>
          <cell r="P1384">
            <v>41273</v>
          </cell>
          <cell r="Q1384" t="str">
            <v>-</v>
          </cell>
          <cell r="R1384" t="str">
            <v>In-House</v>
          </cell>
          <cell r="S1384" t="str">
            <v>Marketing &amp; Sales</v>
          </cell>
          <cell r="T1384" t="str">
            <v>Marketing, Sales and Service</v>
          </cell>
          <cell r="U1384" t="str">
            <v>mprybys</v>
          </cell>
          <cell r="V1384" t="str">
            <v>KADAMS12</v>
          </cell>
          <cell r="W1384" t="str">
            <v>-</v>
          </cell>
          <cell r="X1384" t="str">
            <v>jpastor6</v>
          </cell>
          <cell r="Y1384" t="str">
            <v>pganesa8</v>
          </cell>
          <cell r="Z1384" t="str">
            <v>-</v>
          </cell>
          <cell r="AA1384" t="str">
            <v>-</v>
          </cell>
          <cell r="AB1384" t="str">
            <v>No</v>
          </cell>
          <cell r="AC1384" t="str">
            <v>-</v>
          </cell>
          <cell r="AD1384" t="str">
            <v>No</v>
          </cell>
          <cell r="AE1384" t="str">
            <v>Centralized services and globally common interface specifications for vehicle order configuration, pricing, submission, retrieval, amendment, contracting, transfer and supporting analytics.</v>
          </cell>
          <cell r="AG1384">
            <v>4</v>
          </cell>
          <cell r="AH1384" t="str">
            <v>Complete Migration to GCP (Both App &amp; DB)</v>
          </cell>
          <cell r="AI1384" t="str">
            <v>Q3 2026</v>
          </cell>
          <cell r="AK1384" t="str">
            <v>App - Migrated to GCP/CaaS.  DB - Pending</v>
          </cell>
          <cell r="AL1384" t="str">
            <v>WAS, Struts</v>
          </cell>
          <cell r="AM1384" t="str">
            <v>Will be Decommissioned</v>
          </cell>
          <cell r="AN1384" t="str">
            <v>Q3 2026</v>
          </cell>
          <cell r="AQ1384" t="str">
            <v>SQL</v>
          </cell>
          <cell r="AR1384" t="str">
            <v>Will be Decommissioned</v>
          </cell>
          <cell r="AS1384" t="str">
            <v>Q3 2026</v>
          </cell>
        </row>
        <row r="1385">
          <cell r="A1385">
            <v>21081</v>
          </cell>
          <cell r="B1385" t="str">
            <v>AUTOMATED RETIREMENT KIT</v>
          </cell>
          <cell r="C1385" t="str">
            <v>In Production</v>
          </cell>
          <cell r="D1385" t="str">
            <v>ARK</v>
          </cell>
          <cell r="E1385" t="str">
            <v>M&amp;S Tech</v>
          </cell>
          <cell r="F1385" t="str">
            <v>RAHMED33</v>
          </cell>
          <cell r="G1385" t="str">
            <v>GDIAZ1</v>
          </cell>
          <cell r="H1385" t="str">
            <v>CDEMERIN</v>
          </cell>
          <cell r="I1385" t="str">
            <v>JGONZ486</v>
          </cell>
          <cell r="J1385" t="str">
            <v>NO</v>
          </cell>
          <cell r="K1385" t="str">
            <v>Silver</v>
          </cell>
          <cell r="L1385" t="str">
            <v>Non S-Ox</v>
          </cell>
          <cell r="M1385">
            <v>211</v>
          </cell>
          <cell r="N1385" t="str">
            <v>No</v>
          </cell>
          <cell r="O1385" t="str">
            <v>Yes</v>
          </cell>
          <cell r="R1385" t="str">
            <v>In-House</v>
          </cell>
          <cell r="S1385" t="str">
            <v>Human Resources</v>
          </cell>
          <cell r="T1385" t="str">
            <v>Marketing, Sales and Service</v>
          </cell>
          <cell r="AE1385" t="str">
            <v>Web based application used by Ford of Canada employees to request retirement estimates and retirement application.</v>
          </cell>
          <cell r="AF1385" t="str">
            <v>Canada</v>
          </cell>
          <cell r="AG1385">
            <v>12</v>
          </cell>
          <cell r="AH1385" t="str">
            <v>Will be Decommissioned</v>
          </cell>
          <cell r="AI1385" t="str">
            <v>Q1 2025</v>
          </cell>
          <cell r="AR1385" t="str">
            <v>Will be Decommissioned</v>
          </cell>
          <cell r="AS1385" t="str">
            <v>Q1 2025</v>
          </cell>
        </row>
        <row r="1386">
          <cell r="A1386">
            <v>21145</v>
          </cell>
          <cell r="B1386" t="str">
            <v>CPMD - Central Product Marketing Data</v>
          </cell>
          <cell r="C1386" t="str">
            <v>Decommissioned</v>
          </cell>
          <cell r="D1386" t="str">
            <v>CPMD</v>
          </cell>
          <cell r="E1386" t="str">
            <v>M&amp;S Tech</v>
          </cell>
          <cell r="F1386" t="str">
            <v>FHIRSH</v>
          </cell>
          <cell r="G1386" t="str">
            <v>GVIJI</v>
          </cell>
          <cell r="H1386" t="str">
            <v>STHANGAV</v>
          </cell>
          <cell r="I1386" t="str">
            <v>JCOY3</v>
          </cell>
          <cell r="J1386" t="str">
            <v>NO</v>
          </cell>
          <cell r="K1386" t="str">
            <v>Silver</v>
          </cell>
          <cell r="L1386" t="str">
            <v>Non S-Ox</v>
          </cell>
          <cell r="M1386">
            <v>221</v>
          </cell>
          <cell r="N1386" t="str">
            <v>No</v>
          </cell>
          <cell r="O1386" t="str">
            <v>Yes</v>
          </cell>
          <cell r="P1386">
            <v>42428</v>
          </cell>
          <cell r="Q1386" t="str">
            <v>-</v>
          </cell>
          <cell r="R1386" t="str">
            <v>In-House</v>
          </cell>
          <cell r="S1386" t="str">
            <v>Marketing &amp; Sales</v>
          </cell>
          <cell r="T1386" t="str">
            <v>-</v>
          </cell>
          <cell r="U1386" t="str">
            <v>dmunn5</v>
          </cell>
          <cell r="V1386" t="str">
            <v>RGARWOO1</v>
          </cell>
          <cell r="W1386" t="str">
            <v>pblake16</v>
          </cell>
          <cell r="X1386" t="str">
            <v>avelmur1</v>
          </cell>
          <cell r="Y1386" t="str">
            <v>npopuru</v>
          </cell>
          <cell r="Z1386" t="str">
            <v>-</v>
          </cell>
          <cell r="AA1386" t="str">
            <v>-</v>
          </cell>
          <cell r="AB1386" t="str">
            <v>No</v>
          </cell>
          <cell r="AC1386" t="str">
            <v>No</v>
          </cell>
          <cell r="AD1386" t="str">
            <v>No</v>
          </cell>
          <cell r="AE1386" t="str">
            <v>Product marketing solution for FoE Configurator, based on Adobe AEM. CPMD is a central repository for ALL customer-facing (marketing) descriptions.   1) System allows users to assign marketing descriptions to WERS codes.  2) System enables these descriptions to be re-used across models, model years or markets, without re-keying.  3) System facilitates workflow to enable translations/approvals/both.  4) Descriptions are distributed via GForce application (ITMS21144) and can be consumed by any UI that has a GForce applicationID (Web, Mobile, internal, external etc)  5) CPMD enables CV's to be sold as PV's, Vignale to be offered as a brand (if req), selling of global vehicles into EU, Accessories to be integrated into configurator; 'series as a brand' (e.g ST), used vehicle specifications for eUsed and much more.    CPMD is a replacement for CDMWEPT application in Europe</v>
          </cell>
          <cell r="AG1386">
            <v>26</v>
          </cell>
          <cell r="AH1386" t="str">
            <v>Will be Decommissioned</v>
          </cell>
          <cell r="AI1386" t="str">
            <v>Q4 2024</v>
          </cell>
          <cell r="AK1386" t="str">
            <v>Already decommissioned(Q4 2024)</v>
          </cell>
          <cell r="AL1386" t="str">
            <v>WAS, Struts</v>
          </cell>
          <cell r="AM1386" t="str">
            <v>Will be Decommissioned</v>
          </cell>
          <cell r="AN1386" t="str">
            <v>TBD</v>
          </cell>
          <cell r="AP1386" t="str">
            <v>Already decommissioned(Q4 2024)</v>
          </cell>
          <cell r="AQ1386" t="str">
            <v>SQL</v>
          </cell>
          <cell r="AR1386" t="str">
            <v>Already decommissioned(Q4 2024)</v>
          </cell>
          <cell r="AS1386" t="str">
            <v>TBD</v>
          </cell>
        </row>
        <row r="1387">
          <cell r="A1387">
            <v>21334</v>
          </cell>
          <cell r="B1387" t="str">
            <v>GOTD - Order Entry and Management</v>
          </cell>
          <cell r="C1387" t="str">
            <v>In Production</v>
          </cell>
          <cell r="D1387" t="str">
            <v>GOTD-OMCC</v>
          </cell>
          <cell r="E1387" t="str">
            <v>M&amp;S Tech</v>
          </cell>
          <cell r="F1387" t="str">
            <v>FHIRSH</v>
          </cell>
          <cell r="G1387" t="str">
            <v>VDONTHY</v>
          </cell>
          <cell r="H1387" t="str">
            <v>PSANDHY4</v>
          </cell>
          <cell r="I1387" t="str">
            <v>CKEMPSKI</v>
          </cell>
          <cell r="J1387" t="str">
            <v>NO</v>
          </cell>
          <cell r="K1387" t="str">
            <v>Bronze</v>
          </cell>
          <cell r="L1387" t="str">
            <v>Non S-Ox</v>
          </cell>
          <cell r="M1387">
            <v>233</v>
          </cell>
          <cell r="N1387" t="str">
            <v>No</v>
          </cell>
          <cell r="O1387" t="str">
            <v>Yes</v>
          </cell>
          <cell r="P1387">
            <v>42402</v>
          </cell>
          <cell r="Q1387" t="str">
            <v>-</v>
          </cell>
          <cell r="R1387" t="str">
            <v>In-House</v>
          </cell>
          <cell r="S1387" t="str">
            <v>Marketing &amp; Sales</v>
          </cell>
          <cell r="T1387" t="str">
            <v>Marketing, Sales and Service</v>
          </cell>
          <cell r="U1387" t="str">
            <v>rhinshaw</v>
          </cell>
          <cell r="V1387" t="str">
            <v>AFRICK</v>
          </cell>
          <cell r="W1387" t="str">
            <v>-</v>
          </cell>
          <cell r="X1387" t="str">
            <v>svinu</v>
          </cell>
          <cell r="Y1387" t="str">
            <v>LRAMPRA3</v>
          </cell>
          <cell r="Z1387" t="str">
            <v>-</v>
          </cell>
          <cell r="AA1387" t="str">
            <v>-</v>
          </cell>
          <cell r="AB1387" t="str">
            <v>No</v>
          </cell>
          <cell r="AC1387" t="str">
            <v>-</v>
          </cell>
          <cell r="AD1387" t="str">
            <v>No</v>
          </cell>
          <cell r="AE1387" t="str">
            <v>Order Entry and Management provides the UI and supporting service functionality that enables dealers, internal user and consumers to create or amend orders in the Global Orderbank. Additional functionality will be provided to support reduced inventory management for the Enterprise and to enable any authorised stakeholder to search for and view an order they are interested in. Several key business functions are in scope including bulk order management,  plus various administrative actions such as creating and managing template orders and work in progress.</v>
          </cell>
          <cell r="AF1387" t="str">
            <v>China</v>
          </cell>
          <cell r="AG1387">
            <v>6</v>
          </cell>
          <cell r="AH1387" t="str">
            <v>EDC CaaS</v>
          </cell>
          <cell r="AI1387" t="str">
            <v>Q2 2025</v>
          </cell>
          <cell r="AK1387" t="str">
            <v>The OEM &amp; OVS applications will be transitioned to the team in China, where GCP is not available</v>
          </cell>
          <cell r="AL1387" t="str">
            <v>WAS, Struts</v>
          </cell>
          <cell r="AM1387" t="str">
            <v>Rewrite</v>
          </cell>
          <cell r="AN1387" t="str">
            <v>Q2 2025</v>
          </cell>
          <cell r="AQ1387" t="str">
            <v>SQL</v>
          </cell>
          <cell r="AR1387" t="str">
            <v>On-Prem</v>
          </cell>
          <cell r="AS1387" t="str">
            <v>Q2 2026</v>
          </cell>
          <cell r="AT1387" t="str">
            <v>ON PRem sql</v>
          </cell>
        </row>
        <row r="1388">
          <cell r="A1388">
            <v>21336</v>
          </cell>
          <cell r="B1388" t="str">
            <v>GOTD - Global Order Bank</v>
          </cell>
          <cell r="C1388" t="str">
            <v>In Production</v>
          </cell>
          <cell r="D1388" t="str">
            <v>GOTD - GOB</v>
          </cell>
          <cell r="E1388" t="str">
            <v>M&amp;S Tech</v>
          </cell>
          <cell r="F1388" t="str">
            <v>FHIRSH</v>
          </cell>
          <cell r="G1388" t="str">
            <v>VDONTHY</v>
          </cell>
          <cell r="H1388" t="str">
            <v>JKHARE</v>
          </cell>
          <cell r="I1388" t="str">
            <v>CKEMPSKI</v>
          </cell>
          <cell r="J1388" t="str">
            <v>NO</v>
          </cell>
          <cell r="K1388" t="str">
            <v>Silver</v>
          </cell>
          <cell r="L1388" t="str">
            <v>S-Ox In Scope</v>
          </cell>
          <cell r="M1388">
            <v>233</v>
          </cell>
          <cell r="N1388" t="str">
            <v>No</v>
          </cell>
          <cell r="O1388" t="str">
            <v>Yes</v>
          </cell>
          <cell r="P1388">
            <v>42402</v>
          </cell>
          <cell r="Q1388" t="str">
            <v>-</v>
          </cell>
          <cell r="R1388" t="str">
            <v>In-House</v>
          </cell>
          <cell r="S1388" t="str">
            <v>Marketing &amp; Sales</v>
          </cell>
          <cell r="T1388" t="str">
            <v>Marketing, Sales and Service</v>
          </cell>
          <cell r="U1388" t="str">
            <v>dborg3</v>
          </cell>
          <cell r="V1388" t="str">
            <v>KADAMS12</v>
          </cell>
          <cell r="W1388" t="str">
            <v>jmantei</v>
          </cell>
          <cell r="X1388" t="str">
            <v>rkatagal</v>
          </cell>
          <cell r="Y1388" t="str">
            <v>nmusasah</v>
          </cell>
          <cell r="Z1388" t="str">
            <v>ksimps23</v>
          </cell>
          <cell r="AA1388" t="str">
            <v>-</v>
          </cell>
          <cell r="AB1388" t="str">
            <v>No</v>
          </cell>
          <cell r="AC1388" t="str">
            <v>-</v>
          </cell>
          <cell r="AD1388" t="str">
            <v>No</v>
          </cell>
          <cell r="AE1388" t="str">
            <v>GOTD Order Bank Management provides a central view of orders further enabling Cross-CBG OTD Build Anywhere, Sell Anywhere processes. Global Order Bank is the common repository of all new vehicle order information for all vehicles built or sold by Ford mapped to the single codification language with a common aligned representation supported by global information retention standards.</v>
          </cell>
          <cell r="AF1388" t="str">
            <v>NA</v>
          </cell>
          <cell r="AG1388">
            <v>6</v>
          </cell>
          <cell r="AH1388" t="str">
            <v>Partial Migration to GCP</v>
          </cell>
          <cell r="AI1388" t="str">
            <v>Q1 2026</v>
          </cell>
          <cell r="AJ1388" t="str">
            <v>N/A</v>
          </cell>
          <cell r="AK1388" t="str">
            <v>Rewiting application from monolithic to Service and then will migrate DB</v>
          </cell>
          <cell r="AL1388" t="str">
            <v>WAS, Struts</v>
          </cell>
          <cell r="AM1388" t="str">
            <v>Rewrite</v>
          </cell>
          <cell r="AN1388" t="str">
            <v>Q4 2025</v>
          </cell>
          <cell r="AO1388" t="str">
            <v>Users &gt; 100
UI - 1
Volume - I million/Day
Java 17
SpringBoot 3.X</v>
          </cell>
          <cell r="AQ1388" t="str">
            <v>SQL</v>
          </cell>
          <cell r="AR1388" t="str">
            <v>Modernize to Cloud Databases</v>
          </cell>
          <cell r="AS1388" t="str">
            <v>Q1 2026</v>
          </cell>
        </row>
        <row r="1389">
          <cell r="A1389">
            <v>21526</v>
          </cell>
          <cell r="B1389" t="str">
            <v>MyFordVehicles</v>
          </cell>
          <cell r="C1389" t="str">
            <v>In Production</v>
          </cell>
          <cell r="D1389" t="str">
            <v>MFV</v>
          </cell>
          <cell r="E1389" t="str">
            <v>M&amp;S Tech</v>
          </cell>
          <cell r="F1389" t="str">
            <v>FHIRSH</v>
          </cell>
          <cell r="G1389" t="str">
            <v>NGIRISH</v>
          </cell>
          <cell r="H1389" t="str">
            <v>VBALAMU2</v>
          </cell>
          <cell r="I1389" t="str">
            <v>CKEMPSKI</v>
          </cell>
          <cell r="J1389" t="str">
            <v>NO</v>
          </cell>
          <cell r="K1389" t="str">
            <v>Bronze</v>
          </cell>
          <cell r="L1389" t="str">
            <v>Non S-Ox</v>
          </cell>
          <cell r="M1389">
            <v>211</v>
          </cell>
          <cell r="N1389" t="str">
            <v>No</v>
          </cell>
          <cell r="O1389" t="str">
            <v>Yes</v>
          </cell>
          <cell r="P1389">
            <v>41980</v>
          </cell>
          <cell r="Q1389" t="str">
            <v>-</v>
          </cell>
          <cell r="R1389" t="str">
            <v>In-House</v>
          </cell>
          <cell r="S1389" t="str">
            <v>Human Resources</v>
          </cell>
          <cell r="T1389" t="str">
            <v>Marketing, Sales and Service</v>
          </cell>
          <cell r="U1389" t="str">
            <v>djone229</v>
          </cell>
          <cell r="V1389" t="str">
            <v>RHINSHAW</v>
          </cell>
          <cell r="W1389" t="str">
            <v>jrepaka</v>
          </cell>
          <cell r="X1389" t="str">
            <v>dklingma</v>
          </cell>
          <cell r="Y1389" t="str">
            <v>vantony2</v>
          </cell>
          <cell r="Z1389" t="str">
            <v>mmcparla</v>
          </cell>
          <cell r="AA1389" t="str">
            <v>pstubbl1</v>
          </cell>
          <cell r="AB1389" t="str">
            <v>No</v>
          </cell>
          <cell r="AC1389" t="str">
            <v>Yes</v>
          </cell>
          <cell r="AD1389" t="str">
            <v>No</v>
          </cell>
          <cell r="AE1389" t="str">
            <v>Web application used for ordering management lease vehicles.  Replacement for existing Quicklease system (ITMS: 70)</v>
          </cell>
          <cell r="AG1389">
            <v>4</v>
          </cell>
          <cell r="AH1389" t="str">
            <v>EDC CaaS</v>
          </cell>
          <cell r="AI1389" t="str">
            <v>Q4 2025</v>
          </cell>
          <cell r="AK1389" t="str">
            <v>PCF Exit, moving to On Prem CaaS, as a lift and Shift without code refactor. migration to GCP CaaS completed Dec 2024. 
STRUTS component eliminated in 2024</v>
          </cell>
          <cell r="AL1389" t="str">
            <v>WAS, Struts, Springboot (Java &gt;= 17)</v>
          </cell>
          <cell r="AM1389" t="str">
            <v>Rewrite</v>
          </cell>
          <cell r="AN1389" t="str">
            <v>Q4 2024</v>
          </cell>
          <cell r="AP1389" t="str">
            <v xml:space="preserve">MFV – has eliminated STRUTS components </v>
          </cell>
          <cell r="AQ1389" t="str">
            <v>SQL</v>
          </cell>
          <cell r="AR1389" t="str">
            <v>Modernize to Cloud Databases</v>
          </cell>
          <cell r="AS1389" t="str">
            <v>Q4 2027</v>
          </cell>
          <cell r="AU1389" t="str">
            <v>YES</v>
          </cell>
          <cell r="AV1389" t="str">
            <v>Optimize MF - MIPs reduction</v>
          </cell>
          <cell r="AW1389" t="str">
            <v>Q4 2026</v>
          </cell>
          <cell r="AY1389" t="str">
            <v>WebFocus</v>
          </cell>
        </row>
        <row r="1390">
          <cell r="A1390">
            <v>21580</v>
          </cell>
          <cell r="B1390" t="str">
            <v>FOA Historical Vehicle Sales</v>
          </cell>
          <cell r="C1390" t="str">
            <v>In Production</v>
          </cell>
          <cell r="D1390" t="str">
            <v>FOA-HVS</v>
          </cell>
          <cell r="E1390" t="str">
            <v>M&amp;S Tech</v>
          </cell>
          <cell r="F1390" t="str">
            <v>RAHMED33</v>
          </cell>
          <cell r="G1390" t="str">
            <v>DPOOVATH</v>
          </cell>
          <cell r="H1390" t="str">
            <v>SPARVESH</v>
          </cell>
          <cell r="I1390" t="str">
            <v>SDHANAS2</v>
          </cell>
          <cell r="J1390" t="str">
            <v>NO</v>
          </cell>
          <cell r="K1390" t="str">
            <v>Silver</v>
          </cell>
          <cell r="L1390" t="str">
            <v>Non S-Ox</v>
          </cell>
          <cell r="M1390">
            <v>211</v>
          </cell>
          <cell r="N1390" t="str">
            <v>No</v>
          </cell>
          <cell r="O1390" t="str">
            <v>Yes</v>
          </cell>
          <cell r="P1390">
            <v>41564</v>
          </cell>
          <cell r="Q1390" t="str">
            <v>-</v>
          </cell>
          <cell r="R1390" t="str">
            <v>In-House</v>
          </cell>
          <cell r="S1390" t="str">
            <v>Ford Customer Service</v>
          </cell>
          <cell r="T1390" t="str">
            <v>-</v>
          </cell>
          <cell r="U1390" t="str">
            <v>abunter</v>
          </cell>
          <cell r="V1390" t="str">
            <v>CKUSONRO</v>
          </cell>
          <cell r="W1390" t="str">
            <v>pmurug20</v>
          </cell>
          <cell r="X1390" t="str">
            <v>asures10</v>
          </cell>
          <cell r="Y1390" t="str">
            <v>snaray75</v>
          </cell>
          <cell r="Z1390" t="str">
            <v>-</v>
          </cell>
          <cell r="AA1390" t="str">
            <v>-</v>
          </cell>
          <cell r="AB1390" t="str">
            <v>No</v>
          </cell>
          <cell r="AC1390" t="str">
            <v>-</v>
          </cell>
          <cell r="AD1390" t="str">
            <v>No</v>
          </cell>
          <cell r="AE1390" t="str">
            <v>Database to capture historical vehicle sales data for the Australian Market</v>
          </cell>
          <cell r="AF1390" t="str">
            <v>Australia</v>
          </cell>
          <cell r="AG1390">
            <v>5</v>
          </cell>
          <cell r="AH1390" t="str">
            <v>Partial Migration to GCP</v>
          </cell>
          <cell r="AI1390" t="str">
            <v>TBD</v>
          </cell>
          <cell r="AJ1390" t="str">
            <v>SSRS tool not supported in GCP</v>
          </cell>
          <cell r="AM1390" t="str">
            <v>Rewrite</v>
          </cell>
          <cell r="AN1390" t="str">
            <v>Q3 2025</v>
          </cell>
          <cell r="AQ1390" t="str">
            <v>SQL</v>
          </cell>
          <cell r="AR1390" t="str">
            <v>On-Prem</v>
          </cell>
          <cell r="AS1390" t="str">
            <v>TBD</v>
          </cell>
          <cell r="AT1390" t="str">
            <v>Need to evaluate SSRS tool</v>
          </cell>
        </row>
        <row r="1391">
          <cell r="A1391">
            <v>21682</v>
          </cell>
          <cell r="B1391" t="str">
            <v>GOTD - Order Generation</v>
          </cell>
          <cell r="C1391" t="str">
            <v>In Production</v>
          </cell>
          <cell r="D1391" t="str">
            <v>GOTD -OG</v>
          </cell>
          <cell r="E1391" t="str">
            <v>M&amp;S Tech</v>
          </cell>
          <cell r="F1391" t="str">
            <v>FHIRSH</v>
          </cell>
          <cell r="G1391" t="str">
            <v>SBINO</v>
          </cell>
          <cell r="H1391" t="str">
            <v>VSRINI23</v>
          </cell>
          <cell r="I1391" t="str">
            <v>PSATISH2</v>
          </cell>
          <cell r="J1391" t="str">
            <v>NO</v>
          </cell>
          <cell r="K1391" t="str">
            <v>Silver</v>
          </cell>
          <cell r="L1391" t="str">
            <v>Non S-Ox</v>
          </cell>
          <cell r="M1391">
            <v>232</v>
          </cell>
          <cell r="N1391" t="str">
            <v>No</v>
          </cell>
          <cell r="O1391" t="str">
            <v>Yes</v>
          </cell>
          <cell r="P1391">
            <v>41941</v>
          </cell>
          <cell r="Q1391" t="str">
            <v>-</v>
          </cell>
          <cell r="R1391" t="str">
            <v>In-House</v>
          </cell>
          <cell r="S1391" t="str">
            <v>Marketing &amp; Sales</v>
          </cell>
          <cell r="T1391" t="str">
            <v>Marketing, Sales and Service</v>
          </cell>
          <cell r="U1391" t="str">
            <v>ksimps23</v>
          </cell>
          <cell r="V1391" t="str">
            <v>KADAMS12</v>
          </cell>
          <cell r="W1391" t="str">
            <v>nabarna</v>
          </cell>
          <cell r="X1391" t="str">
            <v>psathi13</v>
          </cell>
          <cell r="Y1391" t="str">
            <v>RMURALEE</v>
          </cell>
          <cell r="Z1391" t="str">
            <v>-</v>
          </cell>
          <cell r="AA1391" t="str">
            <v>-</v>
          </cell>
          <cell r="AB1391" t="str">
            <v>No</v>
          </cell>
          <cell r="AC1391" t="str">
            <v>-</v>
          </cell>
          <cell r="AD1391" t="str">
            <v>No</v>
          </cell>
          <cell r="AE1391" t="str">
            <v>OG (Order Generation) application forecasts and generate orders by utilize Sales History and fast turn data as well as a variety of established data sources to predict trends at a dealer level and target specific customer demand requirements. It provides a set of completely specified orders that are selected to turn as quickly as possible given the expected inventory mix rates.  Purpose: Recommend orders to dealers to meet customer demand.  Recommend Feature Allocation to Dealers.  Achieving reduced days on lot through forecasting buildable and saleable orders.</v>
          </cell>
          <cell r="AG1391">
            <v>4</v>
          </cell>
          <cell r="AH1391" t="str">
            <v>Complete Migration to GCP (Both App &amp; DB)</v>
          </cell>
          <cell r="AI1391" t="str">
            <v>Q4 2024</v>
          </cell>
          <cell r="AK1391" t="str">
            <v>App is moved to GCP CaaS, GCP Cloud Run and Database moved to Cloud SQL in 2024. CaaS component will be modernized in 2025</v>
          </cell>
          <cell r="AL1391" t="str">
            <v>WAS, Struts, Springboot (Java &gt;= 17)</v>
          </cell>
          <cell r="AM1391" t="str">
            <v>Rewrite</v>
          </cell>
          <cell r="AN1391" t="str">
            <v>Q1 2026</v>
          </cell>
          <cell r="AQ1391" t="str">
            <v>SQL</v>
          </cell>
          <cell r="AR1391" t="str">
            <v>Modernize to Cloud Databases</v>
          </cell>
          <cell r="AS1391" t="str">
            <v>Q4 2025</v>
          </cell>
        </row>
        <row r="1392">
          <cell r="A1392">
            <v>21819</v>
          </cell>
          <cell r="B1392" t="str">
            <v>GOTD - Transitional Data Interface</v>
          </cell>
          <cell r="C1392" t="str">
            <v>In Production</v>
          </cell>
          <cell r="D1392" t="str">
            <v>GOTD-TDI</v>
          </cell>
          <cell r="E1392" t="str">
            <v>M&amp;S Tech</v>
          </cell>
          <cell r="F1392" t="str">
            <v>FHIRSH</v>
          </cell>
          <cell r="G1392" t="str">
            <v>SBINO</v>
          </cell>
          <cell r="H1392" t="str">
            <v>VSRINI23</v>
          </cell>
          <cell r="I1392" t="str">
            <v>PSATISH2</v>
          </cell>
          <cell r="J1392" t="str">
            <v>NO</v>
          </cell>
          <cell r="K1392" t="str">
            <v>Silver</v>
          </cell>
          <cell r="L1392" t="str">
            <v>Non S-Ox</v>
          </cell>
          <cell r="M1392">
            <v>233</v>
          </cell>
          <cell r="N1392" t="str">
            <v>No</v>
          </cell>
          <cell r="O1392" t="str">
            <v>Yes</v>
          </cell>
          <cell r="P1392">
            <v>42846</v>
          </cell>
          <cell r="Q1392" t="str">
            <v>-</v>
          </cell>
          <cell r="R1392" t="str">
            <v>In-House</v>
          </cell>
          <cell r="S1392" t="str">
            <v>Marketing &amp; Sales</v>
          </cell>
          <cell r="T1392" t="str">
            <v>Marketing, Sales and Service</v>
          </cell>
          <cell r="U1392" t="str">
            <v>ksimps23</v>
          </cell>
          <cell r="V1392" t="str">
            <v>KADAMS12</v>
          </cell>
          <cell r="W1392" t="str">
            <v>nabarna</v>
          </cell>
          <cell r="X1392" t="str">
            <v>RMURALEE</v>
          </cell>
          <cell r="Y1392" t="str">
            <v>dsekar6</v>
          </cell>
          <cell r="Z1392" t="str">
            <v>-</v>
          </cell>
          <cell r="AA1392" t="str">
            <v>-</v>
          </cell>
          <cell r="AB1392" t="str">
            <v>No</v>
          </cell>
          <cell r="AC1392" t="str">
            <v>No</v>
          </cell>
          <cell r="AD1392" t="str">
            <v>No</v>
          </cell>
          <cell r="AE1392" t="str">
            <v>Global Service Interfaces (GOTD-Service Interfaces) is a service module of Global -OTD, which abstracts all the interfaces of Global - OTD Applications with multiple Data sources (e.g. dealer, customer, sales &amp; contracting, vehicle &amp; commodity allocations), in order to provide information, which are gathered and collected from multiple  applications from Ford Motor Company at any time across the Globe.</v>
          </cell>
          <cell r="AG1392">
            <v>5</v>
          </cell>
          <cell r="AH1392" t="str">
            <v>Will be Decommissioned</v>
          </cell>
          <cell r="AI1392" t="str">
            <v>Q1 2026</v>
          </cell>
          <cell r="AK1392" t="str">
            <v>App is moved to OnPrem CaaS, App is targeted to be decommisioned by end of 2025</v>
          </cell>
          <cell r="AL1392" t="str">
            <v>WAS, Springboot (Java &gt;= 17)</v>
          </cell>
          <cell r="AM1392" t="str">
            <v>Will be Decommissioned</v>
          </cell>
          <cell r="AN1392" t="str">
            <v>Q1 2026</v>
          </cell>
          <cell r="AQ1392" t="str">
            <v>SQL</v>
          </cell>
          <cell r="AR1392" t="str">
            <v>Will be Decommissioned</v>
          </cell>
          <cell r="AS1392" t="str">
            <v>Q1 2026</v>
          </cell>
          <cell r="AY1392" t="str">
            <v>DataStage</v>
          </cell>
        </row>
        <row r="1393">
          <cell r="A1393">
            <v>21935</v>
          </cell>
          <cell r="B1393" t="str">
            <v>GOTD - Scheduling Analysis &amp; Control</v>
          </cell>
          <cell r="C1393" t="str">
            <v>In Production</v>
          </cell>
          <cell r="D1393" t="str">
            <v>GOTD - SAC</v>
          </cell>
          <cell r="E1393" t="str">
            <v>M&amp;S Tech</v>
          </cell>
          <cell r="F1393" t="str">
            <v>FHIRSH</v>
          </cell>
          <cell r="G1393" t="str">
            <v>SBINO</v>
          </cell>
          <cell r="H1393" t="str">
            <v>WPIERSON</v>
          </cell>
          <cell r="I1393" t="str">
            <v>CKEMPSKI</v>
          </cell>
          <cell r="J1393" t="str">
            <v>NO</v>
          </cell>
          <cell r="K1393" t="str">
            <v>Silver</v>
          </cell>
          <cell r="L1393" t="str">
            <v>Non S-Ox</v>
          </cell>
          <cell r="M1393">
            <v>222</v>
          </cell>
          <cell r="N1393" t="str">
            <v>No</v>
          </cell>
          <cell r="O1393" t="str">
            <v>Yes</v>
          </cell>
          <cell r="P1393">
            <v>42099</v>
          </cell>
          <cell r="Q1393" t="str">
            <v>-</v>
          </cell>
          <cell r="R1393" t="str">
            <v>Managed by 3rd Party Purchased Service</v>
          </cell>
          <cell r="S1393" t="str">
            <v>Manufacturing Staffs</v>
          </cell>
          <cell r="T1393" t="str">
            <v>Marketing, Sales and Service</v>
          </cell>
          <cell r="U1393" t="str">
            <v>abush9</v>
          </cell>
          <cell r="V1393" t="str">
            <v>KZOAR</v>
          </cell>
          <cell r="W1393" t="str">
            <v>jmantei</v>
          </cell>
          <cell r="X1393" t="str">
            <v>gfeng2</v>
          </cell>
          <cell r="Y1393" t="str">
            <v>dsarkar</v>
          </cell>
          <cell r="Z1393" t="str">
            <v>kzoar</v>
          </cell>
          <cell r="AA1393" t="str">
            <v>RBROWN16</v>
          </cell>
          <cell r="AB1393" t="str">
            <v>No</v>
          </cell>
          <cell r="AC1393" t="str">
            <v>Yes</v>
          </cell>
          <cell r="AD1393" t="str">
            <v>No</v>
          </cell>
          <cell r="AE1393" t="str">
            <v>This COTS top hat function will support proactive constraint identification, allowing for better allocation strategies and global capacity optimization to support 100% first time through order scheduling, and accurate supplier demand signals.</v>
          </cell>
          <cell r="AG1393">
            <v>7</v>
          </cell>
          <cell r="AH1393" t="str">
            <v>EDC New Hypervisor</v>
          </cell>
          <cell r="AI1393" t="str">
            <v>Q4 2026</v>
          </cell>
          <cell r="AK1393" t="str">
            <v>Focus on this in 2026.
DB Vms will be decomissioned in Q4 2025 and Uitility Server is planned 2026</v>
          </cell>
          <cell r="AL1393" t="str">
            <v>WAS, Struts, Springboot, Springboot (Java &gt;= 17)</v>
          </cell>
          <cell r="AM1393" t="str">
            <v>Will be Decommissioned</v>
          </cell>
          <cell r="AN1393" t="str">
            <v>Q4 2024</v>
          </cell>
          <cell r="AP1393" t="str">
            <v>Completed.</v>
          </cell>
          <cell r="AQ1393" t="str">
            <v>SQL</v>
          </cell>
          <cell r="AR1393" t="str">
            <v>Modernize to Cloud Databases</v>
          </cell>
          <cell r="AS1393" t="str">
            <v>Q4 2025</v>
          </cell>
          <cell r="AT1393" t="str">
            <v>Planned to move to SQL Server in GCP</v>
          </cell>
          <cell r="AV1393" t="str">
            <v>Optimize MF - MIPs reduction</v>
          </cell>
          <cell r="AX1393" t="str">
            <v>We don't have mainframe.</v>
          </cell>
        </row>
        <row r="1394">
          <cell r="A1394">
            <v>22008</v>
          </cell>
          <cell r="B1394" t="str">
            <v>Sales Production and Capacity Planning System</v>
          </cell>
          <cell r="C1394" t="str">
            <v>In Production</v>
          </cell>
          <cell r="D1394" t="str">
            <v>SPCPS</v>
          </cell>
          <cell r="E1394" t="str">
            <v>M&amp;S Tech</v>
          </cell>
          <cell r="F1394" t="str">
            <v>FHIRSH</v>
          </cell>
          <cell r="G1394" t="str">
            <v>SBINO</v>
          </cell>
          <cell r="H1394" t="str">
            <v>GSELVAKU</v>
          </cell>
          <cell r="I1394" t="str">
            <v>PSATISH2</v>
          </cell>
          <cell r="J1394" t="str">
            <v>YES</v>
          </cell>
          <cell r="K1394" t="str">
            <v>Silver</v>
          </cell>
          <cell r="L1394" t="str">
            <v>S-Ox In Scope</v>
          </cell>
          <cell r="M1394">
            <v>333</v>
          </cell>
          <cell r="N1394" t="str">
            <v>No</v>
          </cell>
          <cell r="O1394" t="str">
            <v>Yes</v>
          </cell>
          <cell r="P1394">
            <v>43191</v>
          </cell>
          <cell r="Q1394" t="str">
            <v>-</v>
          </cell>
          <cell r="R1394" t="str">
            <v>COTS</v>
          </cell>
          <cell r="S1394" t="str">
            <v>Manufacturing Staffs</v>
          </cell>
          <cell r="T1394" t="str">
            <v>Marketing, Sales and Service</v>
          </cell>
          <cell r="U1394" t="str">
            <v>akurian</v>
          </cell>
          <cell r="V1394" t="str">
            <v>MSAHOTA6</v>
          </cell>
          <cell r="W1394" t="str">
            <v>jmantei</v>
          </cell>
          <cell r="X1394" t="str">
            <v>wpierson</v>
          </cell>
          <cell r="Y1394" t="str">
            <v>vganesh6</v>
          </cell>
          <cell r="Z1394" t="str">
            <v>mqures10</v>
          </cell>
          <cell r="AA1394" t="str">
            <v>mmuthuk4</v>
          </cell>
          <cell r="AB1394" t="str">
            <v>No</v>
          </cell>
          <cell r="AC1394" t="str">
            <v>Yes</v>
          </cell>
          <cell r="AD1394" t="str">
            <v>Yes</v>
          </cell>
          <cell r="AE1394" t="str">
            <v>Sales Production and Capacity Planning System will integrate demand and supply data to make business planning decisions.  This application will replace tactical GCRS application.</v>
          </cell>
          <cell r="AG1394">
            <v>14</v>
          </cell>
          <cell r="AH1394" t="str">
            <v xml:space="preserve">Complete Migration to SaaS </v>
          </cell>
          <cell r="AI1394" t="str">
            <v>TBD</v>
          </cell>
          <cell r="AM1394" t="str">
            <v>Version Upgrade</v>
          </cell>
          <cell r="AR1394" t="str">
            <v>Modernize to Cloud Databases</v>
          </cell>
          <cell r="AV1394" t="str">
            <v>Move Capabilities to SaaS Solution</v>
          </cell>
          <cell r="AY1394" t="str">
            <v>DataStage</v>
          </cell>
        </row>
        <row r="1395">
          <cell r="A1395">
            <v>22036</v>
          </cell>
          <cell r="B1395" t="str">
            <v>GOTD - Order Production Scheduling &amp; Sequencing</v>
          </cell>
          <cell r="C1395" t="str">
            <v>In Production</v>
          </cell>
          <cell r="D1395" t="str">
            <v>GOTD -OPSS</v>
          </cell>
          <cell r="E1395" t="str">
            <v>M&amp;S Tech</v>
          </cell>
          <cell r="F1395" t="str">
            <v>FHIRSH</v>
          </cell>
          <cell r="G1395" t="str">
            <v>JEISIMIN</v>
          </cell>
          <cell r="H1395" t="str">
            <v>SPAMULA1</v>
          </cell>
          <cell r="I1395" t="str">
            <v>CKEMPSKI</v>
          </cell>
          <cell r="J1395" t="str">
            <v>NO</v>
          </cell>
          <cell r="K1395" t="str">
            <v>Gold</v>
          </cell>
          <cell r="L1395" t="str">
            <v>Non S-Ox</v>
          </cell>
          <cell r="M1395">
            <v>233</v>
          </cell>
          <cell r="N1395" t="str">
            <v>No</v>
          </cell>
          <cell r="O1395" t="str">
            <v>Yes</v>
          </cell>
          <cell r="P1395">
            <v>42328</v>
          </cell>
          <cell r="Q1395" t="str">
            <v>-</v>
          </cell>
          <cell r="R1395" t="str">
            <v>In-House</v>
          </cell>
          <cell r="S1395" t="str">
            <v>Marketing &amp; Sales</v>
          </cell>
          <cell r="T1395" t="str">
            <v>Marketing, Sales and Service</v>
          </cell>
          <cell r="U1395" t="str">
            <v>SJAMES28</v>
          </cell>
          <cell r="V1395" t="str">
            <v>KADAMS12</v>
          </cell>
          <cell r="W1395" t="str">
            <v>PVARATHA</v>
          </cell>
          <cell r="X1395" t="str">
            <v>smaruthi</v>
          </cell>
          <cell r="Y1395" t="str">
            <v>arybick1</v>
          </cell>
          <cell r="Z1395" t="str">
            <v>kzoar</v>
          </cell>
          <cell r="AA1395" t="str">
            <v>ksimps23</v>
          </cell>
          <cell r="AB1395" t="str">
            <v>No</v>
          </cell>
          <cell r="AC1395" t="str">
            <v>No</v>
          </cell>
          <cell r="AD1395" t="str">
            <v>No</v>
          </cell>
          <cell r="AE1395" t="str">
            <v>OPSS streamlines, simplifies and enhances the Replanning and Sequencing business processes and supporting systems within the Marketing &amp; Sales and Material Planning &amp; Logistics organizations.</v>
          </cell>
          <cell r="AF1395" t="str">
            <v>NA, EU, IMG, CHINA</v>
          </cell>
          <cell r="AG1395">
            <v>94</v>
          </cell>
          <cell r="AH1395" t="str">
            <v>Complete Migration to GCP (Both App &amp; DB)</v>
          </cell>
          <cell r="AI1395" t="str">
            <v>Q2 2027</v>
          </cell>
          <cell r="AK1395" t="str">
            <v>EAMS 22036 will be moved into 50914. So, all the VMs and other infrastructure will be optimized as we move into 50914.
VMs will be moved to EAMS 50914 and GCP containers as applicable.</v>
          </cell>
          <cell r="AN1395" t="str">
            <v>Q2 2027</v>
          </cell>
          <cell r="AP1395" t="str">
            <v xml:space="preserve">Please refer to comments against EAMS# 50914. </v>
          </cell>
          <cell r="AQ1395" t="str">
            <v>SQL</v>
          </cell>
          <cell r="AR1395" t="str">
            <v>Modernize to Cloud Databases</v>
          </cell>
          <cell r="AS1395" t="str">
            <v>Q2 2027</v>
          </cell>
          <cell r="AT1395" t="str">
            <v xml:space="preserve">Please refer to comments against EAMS# 50914. </v>
          </cell>
          <cell r="AX1395" t="str">
            <v xml:space="preserve">Please refer to comments against EAMS# 50914. </v>
          </cell>
        </row>
        <row r="1396">
          <cell r="A1396">
            <v>22053</v>
          </cell>
          <cell r="B1396" t="str">
            <v>Global Logistics and Documentation Systems - GLADS</v>
          </cell>
          <cell r="C1396" t="str">
            <v>In Production</v>
          </cell>
          <cell r="D1396" t="str">
            <v>GLADS</v>
          </cell>
          <cell r="E1396" t="str">
            <v>M&amp;S Tech</v>
          </cell>
          <cell r="F1396" t="str">
            <v>FHIRSH</v>
          </cell>
          <cell r="G1396" t="str">
            <v>NGIRISH</v>
          </cell>
          <cell r="H1396" t="str">
            <v>SBOINAPA</v>
          </cell>
          <cell r="I1396" t="str">
            <v>gsudha3</v>
          </cell>
          <cell r="J1396" t="str">
            <v>NO</v>
          </cell>
          <cell r="K1396" t="str">
            <v>Silver</v>
          </cell>
          <cell r="L1396" t="str">
            <v>Non S-Ox</v>
          </cell>
          <cell r="M1396">
            <v>222</v>
          </cell>
          <cell r="N1396" t="str">
            <v>No</v>
          </cell>
          <cell r="O1396" t="str">
            <v>Yes</v>
          </cell>
          <cell r="P1396">
            <v>41931</v>
          </cell>
          <cell r="Q1396" t="str">
            <v>-</v>
          </cell>
          <cell r="R1396" t="str">
            <v>In-House</v>
          </cell>
          <cell r="S1396" t="str">
            <v>Marketing &amp; Sales</v>
          </cell>
          <cell r="T1396" t="str">
            <v>Marketing, Sales and Service</v>
          </cell>
          <cell r="U1396" t="str">
            <v>sgopal1</v>
          </cell>
          <cell r="V1396" t="str">
            <v>WFRAVEL</v>
          </cell>
          <cell r="W1396" t="str">
            <v>PVARATHA</v>
          </cell>
          <cell r="X1396" t="str">
            <v>sreddy14</v>
          </cell>
          <cell r="Y1396" t="str">
            <v>rmohan28</v>
          </cell>
          <cell r="Z1396" t="str">
            <v>-</v>
          </cell>
          <cell r="AA1396" t="str">
            <v>-</v>
          </cell>
          <cell r="AB1396" t="str">
            <v>No</v>
          </cell>
          <cell r="AC1396" t="str">
            <v>No</v>
          </cell>
          <cell r="AD1396" t="str">
            <v>No</v>
          </cell>
          <cell r="AE1396" t="str">
            <v>Ford Trading Company logistics application, used to  manage invoicing, booking vehicles on vessels, and other deep sea logistics functions.</v>
          </cell>
          <cell r="AG1396">
            <v>9</v>
          </cell>
          <cell r="AH1396" t="str">
            <v>Complete Migration to GCP (Both App &amp; DB)</v>
          </cell>
          <cell r="AI1396" t="str">
            <v>Q3 2027</v>
          </cell>
          <cell r="AJ1396" t="str">
            <v xml:space="preserve">SAP application </v>
          </cell>
          <cell r="AK1396" t="str">
            <v>Planned to be migrated from ECC to S4 HANA</v>
          </cell>
          <cell r="AM1396" t="str">
            <v>Version Upgrade</v>
          </cell>
          <cell r="AN1396" t="str">
            <v>Q3 2027</v>
          </cell>
          <cell r="AO1396" t="str">
            <v>SAP from ECC to S4/HANA</v>
          </cell>
          <cell r="AR1396" t="str">
            <v>Modernize to Cloud Databases</v>
          </cell>
          <cell r="AS1396">
            <v>2027</v>
          </cell>
          <cell r="AT1396" t="str">
            <v>Plan to be migrated to HANA  (SAP Application)</v>
          </cell>
          <cell r="AY1396" t="str">
            <v>BO</v>
          </cell>
        </row>
        <row r="1397">
          <cell r="A1397">
            <v>22327</v>
          </cell>
          <cell r="B1397" t="str">
            <v>WBDO 2.0</v>
          </cell>
          <cell r="C1397" t="str">
            <v>In Production</v>
          </cell>
          <cell r="D1397" t="str">
            <v>WBDO 2.0</v>
          </cell>
          <cell r="E1397" t="str">
            <v>M&amp;S Tech</v>
          </cell>
          <cell r="F1397" t="str">
            <v>FHIRSH</v>
          </cell>
          <cell r="G1397" t="str">
            <v>JEISIMIN</v>
          </cell>
          <cell r="H1397" t="str">
            <v>SJINGILI</v>
          </cell>
          <cell r="I1397" t="str">
            <v>CKEMPSKI</v>
          </cell>
          <cell r="J1397" t="str">
            <v>NO</v>
          </cell>
          <cell r="K1397" t="str">
            <v>Silver</v>
          </cell>
          <cell r="L1397" t="str">
            <v>Non S-Ox</v>
          </cell>
          <cell r="M1397">
            <v>222</v>
          </cell>
          <cell r="N1397" t="str">
            <v>No</v>
          </cell>
          <cell r="O1397" t="str">
            <v>Yes</v>
          </cell>
          <cell r="P1397">
            <v>42512</v>
          </cell>
          <cell r="Q1397" t="str">
            <v>-</v>
          </cell>
          <cell r="R1397" t="str">
            <v>In-House</v>
          </cell>
          <cell r="S1397" t="str">
            <v>Marketing &amp; Sales</v>
          </cell>
          <cell r="T1397" t="str">
            <v>Marketing, Sales and Service</v>
          </cell>
          <cell r="U1397" t="str">
            <v>mprybys</v>
          </cell>
          <cell r="V1397" t="str">
            <v>KADAMS12</v>
          </cell>
          <cell r="W1397" t="str">
            <v>-</v>
          </cell>
          <cell r="X1397" t="str">
            <v>jpastor6</v>
          </cell>
          <cell r="Y1397" t="str">
            <v>pganesa8</v>
          </cell>
          <cell r="Z1397" t="str">
            <v>-</v>
          </cell>
          <cell r="AA1397" t="str">
            <v>-</v>
          </cell>
          <cell r="AB1397" t="str">
            <v>Yes</v>
          </cell>
          <cell r="AC1397" t="str">
            <v>No</v>
          </cell>
          <cell r="AD1397" t="str">
            <v>No</v>
          </cell>
          <cell r="AE1397" t="str">
            <v>WBDO 2.0 is 2nd generation of Web Based Dealer Ordering application -   a web-based solution for order entry, amendment and cancellation of unscheduled stock and retail orders for US dealers.  The user interface is natural language-based, meaning that three-digit sales codes are no longer used to represent desired product content (this is a first step in moving towards a global solution).  Instead, dealers are able to choose features via menus, prohibiting the entry of dirty or non-compatible orders.</v>
          </cell>
          <cell r="AG1397">
            <v>4</v>
          </cell>
          <cell r="AH1397" t="str">
            <v>Complete Migration to GCP (Both App &amp; DB)</v>
          </cell>
          <cell r="AI1397" t="str">
            <v>Q3 2026</v>
          </cell>
          <cell r="AK1397" t="str">
            <v>App - Migrated to GCP/CaaS.  DB - Pending</v>
          </cell>
          <cell r="AL1397" t="str">
            <v>WAS, Struts, Springboot (Java &gt;= 17)</v>
          </cell>
          <cell r="AM1397" t="str">
            <v>Rewrite</v>
          </cell>
          <cell r="AN1397" t="str">
            <v>Q2 2026</v>
          </cell>
          <cell r="AP1397" t="str">
            <v>Q3 2025 - Struts Decomission</v>
          </cell>
          <cell r="AQ1397" t="str">
            <v>SQL</v>
          </cell>
          <cell r="AR1397" t="str">
            <v>Modernize to Cloud Databases</v>
          </cell>
          <cell r="AS1397" t="str">
            <v>Q3 2026</v>
          </cell>
        </row>
        <row r="1398">
          <cell r="A1398">
            <v>22361</v>
          </cell>
          <cell r="B1398" t="str">
            <v>Technician Message Board</v>
          </cell>
          <cell r="C1398" t="str">
            <v>In Production</v>
          </cell>
          <cell r="D1398" t="str">
            <v>TECHMSGBRD</v>
          </cell>
          <cell r="E1398" t="str">
            <v>M&amp;S Tech</v>
          </cell>
          <cell r="F1398" t="str">
            <v>RAHMED33</v>
          </cell>
          <cell r="G1398" t="str">
            <v>GDIAZ1</v>
          </cell>
          <cell r="H1398" t="str">
            <v>CDEMERIN</v>
          </cell>
          <cell r="I1398" t="str">
            <v>JGONZ486</v>
          </cell>
          <cell r="J1398" t="str">
            <v>NO</v>
          </cell>
          <cell r="K1398" t="str">
            <v>Silver</v>
          </cell>
          <cell r="L1398" t="str">
            <v>Non S-Ox</v>
          </cell>
          <cell r="M1398">
            <v>211</v>
          </cell>
          <cell r="N1398" t="str">
            <v>No</v>
          </cell>
          <cell r="O1398" t="str">
            <v>Yes</v>
          </cell>
          <cell r="R1398" t="str">
            <v>In-House</v>
          </cell>
          <cell r="S1398" t="str">
            <v>Ford Customer Service</v>
          </cell>
          <cell r="T1398" t="str">
            <v>Marketing, Sales and Service</v>
          </cell>
          <cell r="AF1398" t="str">
            <v>Canada</v>
          </cell>
          <cell r="AG1398">
            <v>13</v>
          </cell>
          <cell r="AH1398" t="str">
            <v>Will be Decommissioned</v>
          </cell>
          <cell r="AI1398" t="str">
            <v>Q2 2025</v>
          </cell>
          <cell r="AR1398" t="str">
            <v>Will be Decommissioned</v>
          </cell>
          <cell r="AS1398" t="str">
            <v>Q1 2025</v>
          </cell>
        </row>
        <row r="1399">
          <cell r="A1399">
            <v>22364</v>
          </cell>
          <cell r="B1399" t="str">
            <v>Assigned Cars - Taxable Benefits</v>
          </cell>
          <cell r="C1399" t="str">
            <v>In Production</v>
          </cell>
          <cell r="D1399" t="str">
            <v>ASGND CARS</v>
          </cell>
          <cell r="E1399" t="str">
            <v>M&amp;S Tech</v>
          </cell>
          <cell r="F1399" t="str">
            <v>RAHMED33</v>
          </cell>
          <cell r="G1399" t="str">
            <v>GDIAZ1</v>
          </cell>
          <cell r="H1399" t="str">
            <v>CDEMERIN</v>
          </cell>
          <cell r="I1399" t="str">
            <v>JGONZ486</v>
          </cell>
          <cell r="J1399" t="str">
            <v>NO</v>
          </cell>
          <cell r="K1399" t="str">
            <v>Silver</v>
          </cell>
          <cell r="L1399" t="str">
            <v>Non S-Ox</v>
          </cell>
          <cell r="M1399">
            <v>211</v>
          </cell>
          <cell r="N1399" t="str">
            <v>No</v>
          </cell>
          <cell r="O1399" t="str">
            <v>Yes</v>
          </cell>
          <cell r="R1399" t="str">
            <v>In-House</v>
          </cell>
          <cell r="S1399" t="str">
            <v>Marketing &amp; Sales</v>
          </cell>
          <cell r="T1399" t="str">
            <v>Marketing, Sales and Service</v>
          </cell>
          <cell r="AF1399" t="str">
            <v>Canada</v>
          </cell>
          <cell r="AG1399">
            <v>12</v>
          </cell>
          <cell r="AH1399" t="str">
            <v>Complete Migration to GCP (Both App &amp; DB)</v>
          </cell>
          <cell r="AI1399" t="str">
            <v>Q2 2026</v>
          </cell>
          <cell r="AR1399" t="str">
            <v>Modernize to Cloud Databases</v>
          </cell>
          <cell r="AS1399" t="str">
            <v>Q2 2026</v>
          </cell>
        </row>
        <row r="1400">
          <cell r="A1400">
            <v>22365</v>
          </cell>
          <cell r="B1400" t="str">
            <v>Company Vehicle Inventory</v>
          </cell>
          <cell r="C1400" t="str">
            <v>In Production</v>
          </cell>
          <cell r="D1400" t="str">
            <v>CVIS</v>
          </cell>
          <cell r="E1400" t="str">
            <v>M&amp;S Tech</v>
          </cell>
          <cell r="F1400" t="str">
            <v>RAHMED33</v>
          </cell>
          <cell r="G1400" t="str">
            <v>GDIAZ1</v>
          </cell>
          <cell r="H1400" t="str">
            <v>CDEMERIN</v>
          </cell>
          <cell r="I1400" t="str">
            <v>JGONZ486</v>
          </cell>
          <cell r="J1400" t="str">
            <v>NO</v>
          </cell>
          <cell r="K1400" t="str">
            <v>Silver</v>
          </cell>
          <cell r="L1400" t="str">
            <v>Non S-Ox</v>
          </cell>
          <cell r="M1400">
            <v>211</v>
          </cell>
          <cell r="N1400" t="str">
            <v>No</v>
          </cell>
          <cell r="O1400" t="str">
            <v>Yes</v>
          </cell>
          <cell r="R1400" t="str">
            <v>In-House</v>
          </cell>
          <cell r="S1400" t="str">
            <v>Finance</v>
          </cell>
          <cell r="T1400" t="str">
            <v>Marketing, Sales and Service</v>
          </cell>
          <cell r="AF1400" t="str">
            <v>Canada</v>
          </cell>
          <cell r="AG1400">
            <v>12</v>
          </cell>
          <cell r="AH1400" t="str">
            <v>Complete Migration to GCP (Both App &amp; DB)</v>
          </cell>
          <cell r="AI1400" t="str">
            <v>TBD</v>
          </cell>
          <cell r="AR1400" t="str">
            <v>Modernize to Cloud Databases</v>
          </cell>
        </row>
        <row r="1401">
          <cell r="A1401">
            <v>22372</v>
          </cell>
          <cell r="B1401" t="str">
            <v>Coordination of Benefits and Flex Benefits</v>
          </cell>
          <cell r="C1401" t="str">
            <v>In Production</v>
          </cell>
          <cell r="D1401" t="str">
            <v>COB FLEX</v>
          </cell>
          <cell r="E1401" t="str">
            <v>M&amp;S Tech</v>
          </cell>
          <cell r="F1401" t="str">
            <v>RAHMED33</v>
          </cell>
          <cell r="G1401" t="str">
            <v>GDIAZ1</v>
          </cell>
          <cell r="H1401" t="str">
            <v>CDEMERIN</v>
          </cell>
          <cell r="I1401" t="str">
            <v>JGONZ486</v>
          </cell>
          <cell r="J1401" t="str">
            <v>NO</v>
          </cell>
          <cell r="K1401" t="str">
            <v>Silver</v>
          </cell>
          <cell r="L1401" t="str">
            <v>Non S-Ox</v>
          </cell>
          <cell r="M1401">
            <v>211</v>
          </cell>
          <cell r="N1401" t="str">
            <v>No</v>
          </cell>
          <cell r="O1401" t="str">
            <v>Yes</v>
          </cell>
          <cell r="R1401" t="str">
            <v>In-House</v>
          </cell>
          <cell r="S1401" t="str">
            <v>Human Resources</v>
          </cell>
          <cell r="T1401" t="str">
            <v>Marketing, Sales and Service</v>
          </cell>
          <cell r="AF1401" t="str">
            <v>Canada</v>
          </cell>
          <cell r="AG1401">
            <v>12</v>
          </cell>
          <cell r="AH1401" t="str">
            <v>Complete Migration to GCP (Both App &amp; DB)</v>
          </cell>
          <cell r="AI1401" t="str">
            <v>Q3 2025</v>
          </cell>
          <cell r="AR1401" t="str">
            <v>Modernize to Cloud Databases</v>
          </cell>
          <cell r="AS1401" t="str">
            <v>Q3 2025</v>
          </cell>
        </row>
        <row r="1402">
          <cell r="A1402">
            <v>22379</v>
          </cell>
          <cell r="B1402" t="str">
            <v>Ford of Canada United Way</v>
          </cell>
          <cell r="C1402" t="str">
            <v>In Production</v>
          </cell>
          <cell r="D1402" t="str">
            <v>FOC UW</v>
          </cell>
          <cell r="E1402" t="str">
            <v>M&amp;S Tech</v>
          </cell>
          <cell r="F1402" t="str">
            <v>RAHMED33</v>
          </cell>
          <cell r="G1402" t="str">
            <v>GDIAZ1</v>
          </cell>
          <cell r="H1402" t="str">
            <v>CDEMERIN</v>
          </cell>
          <cell r="I1402" t="str">
            <v>JGONZ486</v>
          </cell>
          <cell r="J1402" t="str">
            <v>NO</v>
          </cell>
          <cell r="K1402" t="str">
            <v>Silver</v>
          </cell>
          <cell r="L1402" t="str">
            <v>Non S-Ox</v>
          </cell>
          <cell r="M1402">
            <v>211</v>
          </cell>
          <cell r="N1402" t="str">
            <v>No</v>
          </cell>
          <cell r="O1402" t="str">
            <v>Yes</v>
          </cell>
          <cell r="R1402" t="str">
            <v>In-House</v>
          </cell>
          <cell r="S1402" t="str">
            <v>Human Resources</v>
          </cell>
          <cell r="T1402" t="str">
            <v>Marketing, Sales and Service</v>
          </cell>
          <cell r="AF1402" t="str">
            <v>Canada</v>
          </cell>
          <cell r="AG1402">
            <v>12</v>
          </cell>
          <cell r="AH1402" t="str">
            <v>Complete Migration to GCP (Both App &amp; DB)</v>
          </cell>
          <cell r="AI1402" t="str">
            <v>Q3 2025</v>
          </cell>
          <cell r="AR1402" t="str">
            <v>Modernize to Cloud Databases</v>
          </cell>
          <cell r="AS1402" t="str">
            <v>Q3 2025</v>
          </cell>
        </row>
        <row r="1403">
          <cell r="A1403">
            <v>22403</v>
          </cell>
          <cell r="B1403" t="str">
            <v>The Roundtable Process</v>
          </cell>
          <cell r="C1403" t="str">
            <v>In Production</v>
          </cell>
          <cell r="D1403" t="str">
            <v>ROUNDTABLE</v>
          </cell>
          <cell r="E1403" t="str">
            <v>M&amp;S Tech</v>
          </cell>
          <cell r="F1403" t="str">
            <v>RAHMED33</v>
          </cell>
          <cell r="G1403" t="str">
            <v>GDIAZ1</v>
          </cell>
          <cell r="H1403" t="str">
            <v>CDEMERIN</v>
          </cell>
          <cell r="I1403" t="str">
            <v>JGONZ486</v>
          </cell>
          <cell r="J1403" t="str">
            <v>NO</v>
          </cell>
          <cell r="K1403" t="str">
            <v>Silver</v>
          </cell>
          <cell r="L1403" t="str">
            <v>Non S-Ox</v>
          </cell>
          <cell r="M1403">
            <v>211</v>
          </cell>
          <cell r="N1403" t="str">
            <v>No</v>
          </cell>
          <cell r="O1403" t="str">
            <v>Yes</v>
          </cell>
          <cell r="R1403" t="str">
            <v>In-House</v>
          </cell>
          <cell r="S1403" t="str">
            <v>Marketing &amp; Sales</v>
          </cell>
          <cell r="T1403" t="str">
            <v>Marketing, Sales and Service</v>
          </cell>
          <cell r="AF1403" t="str">
            <v>Canada</v>
          </cell>
          <cell r="AG1403">
            <v>13</v>
          </cell>
          <cell r="AH1403" t="str">
            <v>Complete Migration to GCP (Both App &amp; DB)</v>
          </cell>
          <cell r="AI1403" t="str">
            <v>Q2 2025</v>
          </cell>
          <cell r="AR1403" t="str">
            <v>Modernize to Cloud Databases</v>
          </cell>
          <cell r="AS1403" t="str">
            <v>Q2 2025</v>
          </cell>
        </row>
        <row r="1404">
          <cell r="A1404">
            <v>22414</v>
          </cell>
          <cell r="B1404" t="str">
            <v>Dealership and User Profiles</v>
          </cell>
          <cell r="C1404" t="str">
            <v>In Production</v>
          </cell>
          <cell r="D1404" t="str">
            <v>Dlr UPrfle</v>
          </cell>
          <cell r="E1404" t="str">
            <v>M&amp;S Tech</v>
          </cell>
          <cell r="F1404" t="str">
            <v>RAHMED33</v>
          </cell>
          <cell r="G1404" t="str">
            <v>GDIAZ1</v>
          </cell>
          <cell r="H1404" t="str">
            <v>CDEMERIN</v>
          </cell>
          <cell r="I1404" t="str">
            <v>JGONZ486</v>
          </cell>
          <cell r="J1404" t="str">
            <v>NO</v>
          </cell>
          <cell r="K1404" t="str">
            <v>Silver</v>
          </cell>
          <cell r="L1404" t="str">
            <v>Non S-Ox</v>
          </cell>
          <cell r="M1404">
            <v>111</v>
          </cell>
          <cell r="N1404" t="str">
            <v>No</v>
          </cell>
          <cell r="O1404" t="str">
            <v>Yes</v>
          </cell>
          <cell r="P1404">
            <v>38000</v>
          </cell>
          <cell r="Q1404" t="str">
            <v>-</v>
          </cell>
          <cell r="R1404" t="str">
            <v>In-House</v>
          </cell>
          <cell r="S1404" t="str">
            <v>Enterprise Technology</v>
          </cell>
          <cell r="T1404" t="str">
            <v>Marketing, Sales and Service</v>
          </cell>
          <cell r="U1404" t="str">
            <v>cdemerin</v>
          </cell>
          <cell r="V1404" t="str">
            <v>GDIAZ1</v>
          </cell>
          <cell r="W1404" t="str">
            <v>ikalugin</v>
          </cell>
          <cell r="X1404" t="str">
            <v>asyragak</v>
          </cell>
          <cell r="Y1404" t="str">
            <v>rdieba</v>
          </cell>
          <cell r="Z1404" t="str">
            <v>rdieba</v>
          </cell>
          <cell r="AA1404" t="str">
            <v>-</v>
          </cell>
          <cell r="AB1404" t="str">
            <v>No</v>
          </cell>
          <cell r="AC1404" t="str">
            <v>-</v>
          </cell>
          <cell r="AD1404" t="str">
            <v>No</v>
          </cell>
          <cell r="AE1404" t="str">
            <v>Online source of comprehensive information about all Canadian dealerships (including Dealership name, code, sales territory, region etc.) and all user profiles information within it.  Also, includes EADAM, Directory Search and Suppplier access review functions.</v>
          </cell>
          <cell r="AF1404" t="str">
            <v>Canada</v>
          </cell>
          <cell r="AG1404">
            <v>13</v>
          </cell>
          <cell r="AH1404" t="str">
            <v>Complete Migration to GCP (Both App &amp; DB)</v>
          </cell>
          <cell r="AI1404" t="str">
            <v>Q1 2026</v>
          </cell>
          <cell r="AL1404" t="str">
            <v>Springboot (Java &gt;= 17)</v>
          </cell>
          <cell r="AM1404" t="str">
            <v>Version Upgrade</v>
          </cell>
          <cell r="AN1404" t="str">
            <v>TBD</v>
          </cell>
          <cell r="AQ1404" t="str">
            <v>SQL</v>
          </cell>
          <cell r="AR1404" t="str">
            <v>Modernize to Cloud Databases</v>
          </cell>
          <cell r="AS1404" t="str">
            <v>Q1 2026</v>
          </cell>
        </row>
        <row r="1405">
          <cell r="A1405">
            <v>22431</v>
          </cell>
          <cell r="B1405" t="str">
            <v>Electronic Parts Claims (EPC)</v>
          </cell>
          <cell r="C1405" t="str">
            <v>In Production</v>
          </cell>
          <cell r="D1405" t="str">
            <v>PART CLAIM</v>
          </cell>
          <cell r="E1405" t="str">
            <v>M&amp;S Tech</v>
          </cell>
          <cell r="F1405" t="str">
            <v>RAHMED33</v>
          </cell>
          <cell r="G1405" t="str">
            <v>GDIAZ1</v>
          </cell>
          <cell r="H1405" t="str">
            <v>CDEMERIN</v>
          </cell>
          <cell r="I1405" t="str">
            <v>JGONZ486</v>
          </cell>
          <cell r="J1405" t="str">
            <v>NO</v>
          </cell>
          <cell r="K1405" t="str">
            <v>Silver</v>
          </cell>
          <cell r="L1405" t="str">
            <v>Non S-Ox</v>
          </cell>
          <cell r="M1405">
            <v>211</v>
          </cell>
          <cell r="N1405" t="str">
            <v>No</v>
          </cell>
          <cell r="O1405" t="str">
            <v>Yes</v>
          </cell>
          <cell r="R1405" t="str">
            <v>In-House</v>
          </cell>
          <cell r="S1405" t="str">
            <v>Ford Customer Service</v>
          </cell>
          <cell r="T1405" t="str">
            <v>Marketing, Sales and Service</v>
          </cell>
          <cell r="AF1405" t="str">
            <v>Canada</v>
          </cell>
          <cell r="AG1405">
            <v>13</v>
          </cell>
          <cell r="AH1405" t="str">
            <v>Complete Migration to GCP (Both App &amp; DB)</v>
          </cell>
          <cell r="AI1405" t="str">
            <v>Q1 2027</v>
          </cell>
          <cell r="AR1405" t="str">
            <v>Modernize to Cloud Databases</v>
          </cell>
          <cell r="AS1405" t="str">
            <v>Q1 2027</v>
          </cell>
        </row>
        <row r="1406">
          <cell r="A1406">
            <v>22433</v>
          </cell>
          <cell r="B1406" t="str">
            <v>Ford E-Store</v>
          </cell>
          <cell r="C1406" t="str">
            <v>In Production</v>
          </cell>
          <cell r="D1406" t="str">
            <v>F E-STORE</v>
          </cell>
          <cell r="E1406" t="str">
            <v>M&amp;S Tech</v>
          </cell>
          <cell r="F1406" t="str">
            <v>RAHMED33</v>
          </cell>
          <cell r="G1406" t="str">
            <v>GDIAZ1</v>
          </cell>
          <cell r="H1406" t="str">
            <v>CDEMERIN</v>
          </cell>
          <cell r="I1406" t="str">
            <v>JGONZ486</v>
          </cell>
          <cell r="J1406" t="str">
            <v>NO</v>
          </cell>
          <cell r="K1406" t="str">
            <v>Silver</v>
          </cell>
          <cell r="L1406" t="str">
            <v>Non S-Ox</v>
          </cell>
          <cell r="M1406">
            <v>211</v>
          </cell>
          <cell r="N1406" t="str">
            <v>No</v>
          </cell>
          <cell r="O1406" t="str">
            <v>Yes</v>
          </cell>
          <cell r="R1406" t="str">
            <v>In-House</v>
          </cell>
          <cell r="S1406" t="str">
            <v>Ford Customer Service</v>
          </cell>
          <cell r="T1406" t="str">
            <v>Marketing, Sales and Service</v>
          </cell>
          <cell r="AF1406" t="str">
            <v>Canada</v>
          </cell>
          <cell r="AG1406">
            <v>13</v>
          </cell>
          <cell r="AH1406" t="str">
            <v>Complete Migration to GCP (Both App &amp; DB)</v>
          </cell>
          <cell r="AI1406" t="str">
            <v>Q4 2026</v>
          </cell>
          <cell r="AR1406" t="str">
            <v>Modernize to Cloud Databases</v>
          </cell>
          <cell r="AS1406" t="str">
            <v>Q4 2026</v>
          </cell>
        </row>
        <row r="1407">
          <cell r="A1407">
            <v>22434</v>
          </cell>
          <cell r="B1407" t="str">
            <v>Spin 2 Win - Parts</v>
          </cell>
          <cell r="C1407" t="str">
            <v>In Production</v>
          </cell>
          <cell r="D1407" t="str">
            <v>S2W PARTS</v>
          </cell>
          <cell r="E1407" t="str">
            <v>M&amp;S Tech</v>
          </cell>
          <cell r="F1407" t="str">
            <v>RAHMED33</v>
          </cell>
          <cell r="G1407" t="str">
            <v>GDIAZ1</v>
          </cell>
          <cell r="H1407" t="str">
            <v>CDEMERIN</v>
          </cell>
          <cell r="I1407" t="str">
            <v>JGONZ486</v>
          </cell>
          <cell r="J1407" t="str">
            <v>NO</v>
          </cell>
          <cell r="K1407" t="str">
            <v>Silver</v>
          </cell>
          <cell r="L1407" t="str">
            <v>Non S-Ox</v>
          </cell>
          <cell r="M1407">
            <v>211</v>
          </cell>
          <cell r="N1407" t="str">
            <v>No</v>
          </cell>
          <cell r="O1407" t="str">
            <v>Yes</v>
          </cell>
          <cell r="R1407" t="str">
            <v>In-House</v>
          </cell>
          <cell r="S1407" t="str">
            <v>Ford Customer Service</v>
          </cell>
          <cell r="T1407" t="str">
            <v>Marketing, Sales and Service</v>
          </cell>
          <cell r="AF1407" t="str">
            <v>Canada</v>
          </cell>
          <cell r="AG1407">
            <v>13</v>
          </cell>
          <cell r="AH1407" t="str">
            <v>Complete Migration to GCP (Both App &amp; DB)</v>
          </cell>
          <cell r="AI1407" t="str">
            <v>Q4 2025</v>
          </cell>
          <cell r="AR1407" t="str">
            <v>Modernize to Cloud Databases</v>
          </cell>
          <cell r="AS1407" t="str">
            <v>Q4 2025</v>
          </cell>
        </row>
        <row r="1408">
          <cell r="A1408">
            <v>22436</v>
          </cell>
          <cell r="B1408" t="str">
            <v>Units Down</v>
          </cell>
          <cell r="C1408" t="str">
            <v>In Production</v>
          </cell>
          <cell r="D1408" t="str">
            <v>UNITS DOWN</v>
          </cell>
          <cell r="E1408" t="str">
            <v>M&amp;S Tech</v>
          </cell>
          <cell r="F1408" t="str">
            <v>RAHMED33</v>
          </cell>
          <cell r="G1408" t="str">
            <v>GDIAZ1</v>
          </cell>
          <cell r="H1408" t="str">
            <v>CDEMERIN</v>
          </cell>
          <cell r="I1408" t="str">
            <v>JGONZ486</v>
          </cell>
          <cell r="J1408" t="str">
            <v>NO</v>
          </cell>
          <cell r="K1408" t="str">
            <v>Silver</v>
          </cell>
          <cell r="L1408" t="str">
            <v>Non S-Ox</v>
          </cell>
          <cell r="M1408">
            <v>211</v>
          </cell>
          <cell r="N1408" t="str">
            <v>No</v>
          </cell>
          <cell r="O1408" t="str">
            <v>Yes</v>
          </cell>
          <cell r="R1408" t="str">
            <v>In-House</v>
          </cell>
          <cell r="S1408" t="str">
            <v>Ford Customer Service</v>
          </cell>
          <cell r="T1408" t="str">
            <v>Marketing, Sales and Service</v>
          </cell>
          <cell r="AF1408" t="str">
            <v>Canada</v>
          </cell>
          <cell r="AG1408">
            <v>13</v>
          </cell>
          <cell r="AH1408" t="str">
            <v>Complete Migration to GCP (Both App &amp; DB)</v>
          </cell>
          <cell r="AI1408" t="str">
            <v>Q2 2025</v>
          </cell>
          <cell r="AR1408" t="str">
            <v>Modernize to Cloud Databases</v>
          </cell>
          <cell r="AS1408" t="str">
            <v>Q2 2025</v>
          </cell>
        </row>
        <row r="1409">
          <cell r="A1409">
            <v>22463</v>
          </cell>
          <cell r="B1409" t="str">
            <v>Global Interactive Test Tool for Configuration</v>
          </cell>
          <cell r="C1409" t="str">
            <v>In Production</v>
          </cell>
          <cell r="D1409" t="str">
            <v>GLITTC</v>
          </cell>
          <cell r="E1409" t="str">
            <v>M&amp;S Tech</v>
          </cell>
          <cell r="F1409" t="str">
            <v>FHIRSH</v>
          </cell>
          <cell r="G1409" t="str">
            <v>JEISIMIN</v>
          </cell>
          <cell r="H1409" t="str">
            <v>SJINGILI</v>
          </cell>
          <cell r="I1409" t="str">
            <v>CKEMPSKI</v>
          </cell>
          <cell r="J1409" t="str">
            <v>NO</v>
          </cell>
          <cell r="K1409" t="str">
            <v>Bronze</v>
          </cell>
          <cell r="L1409" t="str">
            <v>Non S-Ox</v>
          </cell>
          <cell r="M1409">
            <v>212</v>
          </cell>
          <cell r="N1409" t="str">
            <v>No</v>
          </cell>
          <cell r="O1409" t="str">
            <v>Yes</v>
          </cell>
          <cell r="P1409">
            <v>42512</v>
          </cell>
          <cell r="Q1409" t="str">
            <v>-</v>
          </cell>
          <cell r="R1409" t="str">
            <v>In-House</v>
          </cell>
          <cell r="S1409" t="str">
            <v>Marketing &amp; Sales</v>
          </cell>
          <cell r="T1409" t="str">
            <v>Marketing, Sales and Service</v>
          </cell>
          <cell r="U1409" t="str">
            <v>mprybys</v>
          </cell>
          <cell r="V1409" t="str">
            <v>KADAMS12</v>
          </cell>
          <cell r="W1409" t="str">
            <v>-</v>
          </cell>
          <cell r="X1409" t="str">
            <v>jpastor6</v>
          </cell>
          <cell r="Y1409" t="str">
            <v>pganesa8</v>
          </cell>
          <cell r="Z1409" t="str">
            <v>-</v>
          </cell>
          <cell r="AA1409" t="str">
            <v>-</v>
          </cell>
          <cell r="AB1409" t="str">
            <v>No</v>
          </cell>
          <cell r="AC1409" t="str">
            <v>No</v>
          </cell>
          <cell r="AD1409" t="str">
            <v>No</v>
          </cell>
          <cell r="AE1409" t="str">
            <v>Application to verify codification setup.  Verification of Codification changes at time of TTR/DIR  Confirm SOE codification regarding order validation and expansion rules  Confirm pricing changes, compare between Test and Production, Confirm non-firm pricing</v>
          </cell>
          <cell r="AG1409">
            <v>4</v>
          </cell>
          <cell r="AH1409" t="str">
            <v>Complete Migration to GCP (Both App &amp; DB)</v>
          </cell>
          <cell r="AI1409" t="str">
            <v>Q2 2025</v>
          </cell>
          <cell r="AL1409" t="str">
            <v>WAS, Springboot (Java &gt;= 17)</v>
          </cell>
          <cell r="AM1409" t="str">
            <v>Rewrite</v>
          </cell>
          <cell r="AN1409" t="str">
            <v>Q1 2025</v>
          </cell>
          <cell r="AQ1409" t="str">
            <v>SQL</v>
          </cell>
          <cell r="AR1409" t="str">
            <v>Modernize to Cloud Databases</v>
          </cell>
          <cell r="AS1409" t="str">
            <v>Q1 2025</v>
          </cell>
        </row>
        <row r="1410">
          <cell r="A1410">
            <v>22508</v>
          </cell>
          <cell r="B1410" t="str">
            <v>Environmental Handling Charge</v>
          </cell>
          <cell r="C1410" t="str">
            <v>In Production</v>
          </cell>
          <cell r="D1410" t="str">
            <v>EHC</v>
          </cell>
          <cell r="E1410" t="str">
            <v>M&amp;S Tech</v>
          </cell>
          <cell r="F1410" t="str">
            <v>RAHMED33</v>
          </cell>
          <cell r="G1410" t="str">
            <v>GDIAZ1</v>
          </cell>
          <cell r="H1410" t="str">
            <v>CDEMERIN</v>
          </cell>
          <cell r="I1410" t="str">
            <v>JGONZ486</v>
          </cell>
          <cell r="J1410" t="str">
            <v>NO</v>
          </cell>
          <cell r="K1410" t="str">
            <v>Silver</v>
          </cell>
          <cell r="L1410" t="str">
            <v>S-Ox Out of Scope</v>
          </cell>
          <cell r="M1410">
            <v>111</v>
          </cell>
          <cell r="N1410" t="str">
            <v>No</v>
          </cell>
          <cell r="O1410" t="str">
            <v>Yes</v>
          </cell>
          <cell r="R1410" t="str">
            <v>In-House</v>
          </cell>
          <cell r="S1410" t="str">
            <v>Finance</v>
          </cell>
          <cell r="T1410" t="str">
            <v>Marketing, Sales and Service</v>
          </cell>
          <cell r="AF1410" t="str">
            <v>Canada</v>
          </cell>
          <cell r="AG1410">
            <v>12</v>
          </cell>
          <cell r="AH1410" t="str">
            <v>Complete Migration to GCP (Both App &amp; DB)</v>
          </cell>
          <cell r="AI1410" t="str">
            <v>Q1 2025</v>
          </cell>
          <cell r="AR1410" t="str">
            <v>Modernize to Cloud Databases</v>
          </cell>
          <cell r="AS1410" t="str">
            <v>Q1 2025</v>
          </cell>
        </row>
        <row r="1411">
          <cell r="A1411">
            <v>22523</v>
          </cell>
          <cell r="B1411" t="str">
            <v>APMEA Statutory Interface &amp; Registration Database</v>
          </cell>
          <cell r="C1411" t="str">
            <v>In Production</v>
          </cell>
          <cell r="D1411" t="str">
            <v>APMEA SIRD</v>
          </cell>
          <cell r="E1411" t="str">
            <v>M&amp;S Tech</v>
          </cell>
          <cell r="F1411" t="str">
            <v>FHIRSH</v>
          </cell>
          <cell r="G1411" t="str">
            <v>NSIVASA1</v>
          </cell>
          <cell r="H1411" t="str">
            <v>JSARAVA5</v>
          </cell>
          <cell r="I1411" t="str">
            <v>PSATISH2</v>
          </cell>
          <cell r="J1411" t="str">
            <v>NO</v>
          </cell>
          <cell r="K1411" t="str">
            <v>Gold</v>
          </cell>
          <cell r="L1411" t="str">
            <v>Non S-Ox</v>
          </cell>
          <cell r="M1411">
            <v>211</v>
          </cell>
          <cell r="N1411" t="str">
            <v>No</v>
          </cell>
          <cell r="O1411" t="str">
            <v>Yes</v>
          </cell>
          <cell r="P1411">
            <v>42307</v>
          </cell>
          <cell r="Q1411" t="str">
            <v>-</v>
          </cell>
          <cell r="R1411" t="str">
            <v>-</v>
          </cell>
          <cell r="S1411" t="str">
            <v>Marketing &amp; Sales</v>
          </cell>
          <cell r="T1411" t="str">
            <v>Marketing, Sales and Service</v>
          </cell>
          <cell r="U1411" t="str">
            <v>nlakshmi</v>
          </cell>
          <cell r="V1411" t="str">
            <v>SJAGADE2</v>
          </cell>
          <cell r="W1411" t="str">
            <v>rrahul4</v>
          </cell>
          <cell r="X1411" t="str">
            <v>crameshk</v>
          </cell>
          <cell r="Y1411" t="str">
            <v>sjeyalak</v>
          </cell>
          <cell r="Z1411" t="str">
            <v>karun9</v>
          </cell>
          <cell r="AA1411" t="str">
            <v>-</v>
          </cell>
          <cell r="AB1411" t="str">
            <v>No</v>
          </cell>
          <cell r="AC1411" t="str">
            <v>-</v>
          </cell>
          <cell r="AD1411" t="str">
            <v>No</v>
          </cell>
          <cell r="AE1411" t="str">
            <v>The APMEA Statutory Interface and Registration Database  (APMEA SIRD)  supports the registration of vehicles with local governments and external interfaces in the AP and MEA regions</v>
          </cell>
          <cell r="AG1411">
            <v>5</v>
          </cell>
          <cell r="AH1411" t="str">
            <v>Complete Migration to GCP (Both App &amp; DB)</v>
          </cell>
          <cell r="AI1411" t="str">
            <v>Q4 2027</v>
          </cell>
          <cell r="AJ1411" t="str">
            <v>2 VMs - OpenVPN Server
3 VMs - Decommissioned (REQ000007753410)</v>
          </cell>
          <cell r="AK1411" t="str">
            <v xml:space="preserve">App migrated to GCP CaaS (&amp; PGSQL) implemented in Feb'24
</v>
          </cell>
          <cell r="AL1411" t="str">
            <v>WAS</v>
          </cell>
          <cell r="AM1411" t="str">
            <v>Rewrite</v>
          </cell>
          <cell r="AN1411" t="str">
            <v>Q4 2027</v>
          </cell>
          <cell r="AO1411" t="str">
            <v>Openshift CaaS, WAS Liberty Server 23, JSF 2, Java 8, Postgres SQL 14, No Of Users: &gt;50, No of Pages: 40</v>
          </cell>
          <cell r="AP1411" t="str">
            <v>It will be decommissioned as part of ReImagine Registrations.</v>
          </cell>
          <cell r="AQ1411" t="str">
            <v>SQL</v>
          </cell>
          <cell r="AR1411" t="str">
            <v>Modernize to Cloud Databases</v>
          </cell>
          <cell r="AS1411" t="str">
            <v>Q4 2024</v>
          </cell>
          <cell r="AT1411" t="str">
            <v>Already migrated to Postgre</v>
          </cell>
        </row>
        <row r="1412">
          <cell r="A1412">
            <v>22572</v>
          </cell>
          <cell r="B1412" t="str">
            <v>MPS1 Archive</v>
          </cell>
          <cell r="C1412" t="str">
            <v>In Production</v>
          </cell>
          <cell r="D1412" t="str">
            <v>MPSArchive</v>
          </cell>
          <cell r="E1412" t="str">
            <v>M&amp;S Tech</v>
          </cell>
          <cell r="F1412" t="str">
            <v>VMUTHUPA</v>
          </cell>
          <cell r="G1412" t="str">
            <v>RANANDAL</v>
          </cell>
          <cell r="H1412" t="str">
            <v>JRAMU1</v>
          </cell>
          <cell r="I1412" t="str">
            <v>JHARPER2</v>
          </cell>
          <cell r="J1412" t="str">
            <v>NO</v>
          </cell>
          <cell r="K1412" t="str">
            <v>Copper</v>
          </cell>
          <cell r="L1412" t="str">
            <v>Non S-Ox</v>
          </cell>
          <cell r="M1412">
            <v>211</v>
          </cell>
          <cell r="N1412" t="str">
            <v>No</v>
          </cell>
          <cell r="O1412" t="str">
            <v>Yes</v>
          </cell>
          <cell r="P1412">
            <v>42033</v>
          </cell>
          <cell r="Q1412">
            <v>49337</v>
          </cell>
          <cell r="R1412" t="str">
            <v>DB</v>
          </cell>
          <cell r="S1412" t="str">
            <v>Marketing &amp; Sales</v>
          </cell>
          <cell r="T1412" t="str">
            <v>-</v>
          </cell>
          <cell r="U1412" t="str">
            <v>tsipeki1</v>
          </cell>
          <cell r="V1412" t="str">
            <v>RKRUECKE</v>
          </cell>
          <cell r="W1412" t="str">
            <v>AVELMUR5</v>
          </cell>
          <cell r="X1412" t="str">
            <v>dganesa3</v>
          </cell>
          <cell r="Y1412" t="str">
            <v>KASHOK8</v>
          </cell>
          <cell r="Z1412" t="str">
            <v>ANOVAK13</v>
          </cell>
          <cell r="AA1412" t="str">
            <v>ABENKO1</v>
          </cell>
          <cell r="AB1412" t="str">
            <v>No</v>
          </cell>
          <cell r="AC1412" t="str">
            <v>Yes</v>
          </cell>
          <cell r="AD1412" t="str">
            <v>No</v>
          </cell>
          <cell r="AE1412" t="str">
            <v>SQL Database to store archived data from MPS1 in accordance to GIS policies, as part of the applications decommisioning.</v>
          </cell>
          <cell r="AF1412" t="str">
            <v>EU</v>
          </cell>
          <cell r="AG1412">
            <v>1</v>
          </cell>
          <cell r="AH1412" t="str">
            <v>Complete Migration to GCP (Both App &amp; DB)</v>
          </cell>
          <cell r="AI1412" t="str">
            <v>Q4 2025</v>
          </cell>
          <cell r="AJ1412" t="str">
            <v>Archived older version of MPS2</v>
          </cell>
          <cell r="AK1412" t="str">
            <v>Archived older version of MPS2</v>
          </cell>
          <cell r="AQ1412" t="str">
            <v>SQL</v>
          </cell>
          <cell r="AR1412" t="str">
            <v>Modernize to Cloud Databases</v>
          </cell>
          <cell r="AS1412" t="str">
            <v>Q4 2025</v>
          </cell>
        </row>
        <row r="1413">
          <cell r="A1413">
            <v>22701</v>
          </cell>
          <cell r="B1413" t="str">
            <v>Global User Experience - Europe</v>
          </cell>
          <cell r="C1413" t="str">
            <v>In Production</v>
          </cell>
          <cell r="D1413" t="str">
            <v>GUX-EU</v>
          </cell>
          <cell r="E1413" t="str">
            <v>Ford Pro &amp; FCSD Tech</v>
          </cell>
          <cell r="F1413" t="str">
            <v>TJUNIPER</v>
          </cell>
          <cell r="G1413" t="str">
            <v>AMEIKLE</v>
          </cell>
          <cell r="H1413" t="str">
            <v>AMACLEA1</v>
          </cell>
          <cell r="I1413" t="str">
            <v>JCOY3</v>
          </cell>
          <cell r="J1413" t="str">
            <v>NO</v>
          </cell>
          <cell r="K1413" t="str">
            <v>Silver</v>
          </cell>
          <cell r="L1413" t="str">
            <v>Non S-Ox</v>
          </cell>
          <cell r="M1413">
            <v>223</v>
          </cell>
          <cell r="N1413" t="str">
            <v>No</v>
          </cell>
          <cell r="O1413" t="str">
            <v>Yes</v>
          </cell>
          <cell r="P1413">
            <v>42568</v>
          </cell>
          <cell r="Q1413" t="str">
            <v>-</v>
          </cell>
          <cell r="R1413" t="str">
            <v>Managed by 3rd Party Purchased Service</v>
          </cell>
          <cell r="S1413" t="str">
            <v>Marketing &amp; Sales</v>
          </cell>
          <cell r="T1413" t="str">
            <v>Marketing, Sales and Service</v>
          </cell>
          <cell r="U1413" t="str">
            <v>gpalme32</v>
          </cell>
          <cell r="V1413" t="str">
            <v>PBIVEN</v>
          </cell>
          <cell r="W1413" t="str">
            <v>lsaint</v>
          </cell>
          <cell r="X1413" t="str">
            <v>nsargood</v>
          </cell>
          <cell r="Y1413" t="str">
            <v>-</v>
          </cell>
          <cell r="Z1413" t="str">
            <v>tginsbe1</v>
          </cell>
          <cell r="AA1413" t="str">
            <v>-</v>
          </cell>
          <cell r="AB1413" t="str">
            <v>-</v>
          </cell>
          <cell r="AC1413" t="str">
            <v>-</v>
          </cell>
          <cell r="AD1413" t="str">
            <v>-</v>
          </cell>
          <cell r="AE1413" t="str">
            <v>Consumer facing (B2C) website platform application for Ford Of Europe. Part of the Global UX initiative.</v>
          </cell>
          <cell r="AG1413">
            <v>19</v>
          </cell>
          <cell r="AH1413" t="str">
            <v>Partial Migration to GCP</v>
          </cell>
          <cell r="AI1413" t="str">
            <v>TBD</v>
          </cell>
          <cell r="AK1413" t="str">
            <v xml:space="preserve">Websites running on AEM EUROPE. Will move to AEMaaC or GCP. (no db)
</v>
          </cell>
        </row>
        <row r="1414">
          <cell r="A1414">
            <v>22772</v>
          </cell>
          <cell r="B1414" t="str">
            <v>GFORCE3</v>
          </cell>
          <cell r="C1414" t="str">
            <v>In Production</v>
          </cell>
          <cell r="D1414" t="str">
            <v>GFORCE3</v>
          </cell>
          <cell r="E1414" t="str">
            <v>M&amp;S Tech</v>
          </cell>
          <cell r="F1414" t="str">
            <v>FHIRSH</v>
          </cell>
          <cell r="G1414" t="str">
            <v>GVIJI</v>
          </cell>
          <cell r="H1414" t="str">
            <v>GYANIT</v>
          </cell>
          <cell r="I1414" t="str">
            <v>JCOY3</v>
          </cell>
          <cell r="J1414" t="str">
            <v>NO</v>
          </cell>
          <cell r="K1414" t="str">
            <v>Gold</v>
          </cell>
          <cell r="L1414" t="str">
            <v>Non S-Ox</v>
          </cell>
          <cell r="M1414">
            <v>223</v>
          </cell>
          <cell r="N1414" t="str">
            <v>No</v>
          </cell>
          <cell r="O1414" t="str">
            <v>Yes</v>
          </cell>
          <cell r="P1414">
            <v>42512</v>
          </cell>
          <cell r="Q1414" t="str">
            <v>-</v>
          </cell>
          <cell r="R1414" t="str">
            <v>In-House</v>
          </cell>
          <cell r="S1414" t="str">
            <v>Marketing &amp; Sales</v>
          </cell>
          <cell r="T1414" t="str">
            <v>Marketing, Sales and Service</v>
          </cell>
          <cell r="U1414" t="str">
            <v>cmccard1</v>
          </cell>
          <cell r="V1414" t="str">
            <v>DLOFLIN</v>
          </cell>
          <cell r="W1414" t="str">
            <v>pblake16</v>
          </cell>
          <cell r="X1414" t="str">
            <v>dcyporyn</v>
          </cell>
          <cell r="Y1414" t="str">
            <v>lvelayud</v>
          </cell>
          <cell r="Z1414" t="str">
            <v>-</v>
          </cell>
          <cell r="AA1414" t="str">
            <v>-</v>
          </cell>
          <cell r="AB1414" t="str">
            <v>Yes</v>
          </cell>
          <cell r="AC1414" t="str">
            <v>No</v>
          </cell>
          <cell r="AD1414" t="str">
            <v>No</v>
          </cell>
          <cell r="AE1414" t="str">
            <v>Global Ford Configurator Engine (GForCE) provides services to quickly communicate the compatibility, completeness, and context of features defining a vehicle. For example, applications that support dealer ordering or consumer build and price sites would use configuration services when allowing end users to understand what features are available and to select features that make up a vehicle.</v>
          </cell>
          <cell r="AF1414" t="str">
            <v>GLOBAL</v>
          </cell>
          <cell r="AG1414">
            <v>5</v>
          </cell>
          <cell r="AH1414" t="str">
            <v>Complete Migration to GCP (Both App &amp; DB)</v>
          </cell>
          <cell r="AI1414" t="str">
            <v>Q2 2025</v>
          </cell>
          <cell r="AL1414" t="str">
            <v>Springboot</v>
          </cell>
          <cell r="AM1414" t="str">
            <v>Version Upgrade</v>
          </cell>
          <cell r="AN1414" t="str">
            <v>Q2 2025</v>
          </cell>
          <cell r="AO1414" t="str">
            <v>Approximately 25 microservices, 7 Jobs  getting modernized to CaaS on GCP
19 services getting decommissioned.
Angular 15, Springboot upgrade 2.7.x to 3.2.x (in Phase 2 - As part of PLM).
Defined Availability (99.95%) and Performance SLOs (1-3 secs) for each service.</v>
          </cell>
          <cell r="AP1414" t="str">
            <v xml:space="preserve">Upgrade to Latest Springboot versions </v>
          </cell>
          <cell r="AQ1414" t="str">
            <v>SQL</v>
          </cell>
          <cell r="AR1414" t="str">
            <v>Modernize to Cloud Databases</v>
          </cell>
          <cell r="AS1414" t="str">
            <v>Q2 2025</v>
          </cell>
        </row>
        <row r="1415">
          <cell r="A1415">
            <v>22811</v>
          </cell>
          <cell r="B1415" t="str">
            <v>B2C Services Layer</v>
          </cell>
          <cell r="C1415" t="str">
            <v>In Production</v>
          </cell>
          <cell r="D1415" t="str">
            <v>B2CSL</v>
          </cell>
          <cell r="E1415" t="str">
            <v>M&amp;S Tech</v>
          </cell>
          <cell r="F1415" t="str">
            <v>VMUTHUPA</v>
          </cell>
          <cell r="G1415" t="str">
            <v>AMEIKLE</v>
          </cell>
          <cell r="H1415" t="str">
            <v>LCURRAN1</v>
          </cell>
          <cell r="I1415" t="str">
            <v>JCOY3</v>
          </cell>
          <cell r="J1415" t="str">
            <v>NO</v>
          </cell>
          <cell r="K1415" t="str">
            <v>Silver</v>
          </cell>
          <cell r="L1415" t="str">
            <v>Non S-Ox</v>
          </cell>
          <cell r="M1415">
            <v>213</v>
          </cell>
          <cell r="N1415" t="str">
            <v>No</v>
          </cell>
          <cell r="O1415" t="str">
            <v>Yes</v>
          </cell>
          <cell r="P1415">
            <v>42870</v>
          </cell>
          <cell r="Q1415" t="str">
            <v>n/a</v>
          </cell>
          <cell r="R1415" t="str">
            <v>In-House</v>
          </cell>
          <cell r="S1415" t="str">
            <v>Marketing &amp; Sales</v>
          </cell>
          <cell r="T1415" t="str">
            <v>Marketing, Sales and Service</v>
          </cell>
          <cell r="U1415" t="str">
            <v>gpalme32</v>
          </cell>
          <cell r="V1415" t="str">
            <v>PBIVEN</v>
          </cell>
          <cell r="W1415" t="str">
            <v>-</v>
          </cell>
          <cell r="X1415" t="str">
            <v>LCURRAN1</v>
          </cell>
          <cell r="Y1415" t="str">
            <v>sdhoulat</v>
          </cell>
          <cell r="Z1415" t="str">
            <v>-</v>
          </cell>
          <cell r="AA1415" t="str">
            <v>-</v>
          </cell>
          <cell r="AB1415" t="str">
            <v>No</v>
          </cell>
          <cell r="AC1415" t="str">
            <v>-</v>
          </cell>
          <cell r="AD1415" t="str">
            <v>No</v>
          </cell>
          <cell r="AE1415" t="str">
            <v>This application provides web services and data that enables functionality on consumer digital channels, such as the National Web Portals (Consumer Websites)</v>
          </cell>
          <cell r="AF1415" t="str">
            <v>EU</v>
          </cell>
          <cell r="AH1415" t="str">
            <v>Complete Migration to GCP (Both App &amp; DB)</v>
          </cell>
          <cell r="AI1415" t="str">
            <v>Q1 2025</v>
          </cell>
          <cell r="AL1415" t="str">
            <v>WAS, Struts, Springboot, Springboot (Java &gt;= 17)</v>
          </cell>
          <cell r="AM1415" t="str">
            <v>Version Upgrade</v>
          </cell>
          <cell r="AN1415" t="str">
            <v>Q1 2025</v>
          </cell>
          <cell r="AO1415" t="str">
            <v>19 microservices</v>
          </cell>
          <cell r="AQ1415" t="str">
            <v>SQL</v>
          </cell>
          <cell r="AR1415" t="str">
            <v>Modernize to Cloud Databases</v>
          </cell>
          <cell r="AS1415" t="str">
            <v>Q1 2025</v>
          </cell>
        </row>
        <row r="1416">
          <cell r="A1416">
            <v>23041</v>
          </cell>
          <cell r="B1416" t="str">
            <v>Dragonfly 2.0</v>
          </cell>
          <cell r="C1416" t="str">
            <v>In Production</v>
          </cell>
          <cell r="D1416" t="str">
            <v>DFY2</v>
          </cell>
          <cell r="E1416" t="str">
            <v>M&amp;S Tech</v>
          </cell>
          <cell r="F1416" t="str">
            <v>VMUTHUPA</v>
          </cell>
          <cell r="G1416" t="str">
            <v>DSHANKA1</v>
          </cell>
          <cell r="H1416" t="str">
            <v>RPURUSH3</v>
          </cell>
          <cell r="I1416" t="str">
            <v>WABDUL1</v>
          </cell>
          <cell r="J1416" t="str">
            <v>NO</v>
          </cell>
          <cell r="K1416" t="str">
            <v>Silver</v>
          </cell>
          <cell r="L1416" t="str">
            <v>Non S-Ox</v>
          </cell>
          <cell r="M1416">
            <v>322</v>
          </cell>
          <cell r="N1416" t="str">
            <v>No</v>
          </cell>
          <cell r="O1416" t="str">
            <v>Yes</v>
          </cell>
          <cell r="P1416">
            <v>42547</v>
          </cell>
          <cell r="Q1416" t="str">
            <v>-</v>
          </cell>
          <cell r="R1416" t="str">
            <v>In-House</v>
          </cell>
          <cell r="S1416" t="str">
            <v>Marketing &amp; Sales</v>
          </cell>
          <cell r="T1416" t="str">
            <v>Marketing, Sales and Service</v>
          </cell>
          <cell r="U1416" t="str">
            <v>KISHAN</v>
          </cell>
          <cell r="V1416" t="str">
            <v>VKAUSHI1</v>
          </cell>
          <cell r="W1416" t="str">
            <v>kgnanara</v>
          </cell>
          <cell r="X1416" t="str">
            <v>asureshk</v>
          </cell>
          <cell r="Y1416" t="str">
            <v>KKAUSHLE</v>
          </cell>
          <cell r="Z1416" t="str">
            <v>SANIKA</v>
          </cell>
          <cell r="AA1416" t="str">
            <v>-</v>
          </cell>
          <cell r="AB1416" t="str">
            <v>Yes</v>
          </cell>
          <cell r="AC1416" t="str">
            <v>Yes</v>
          </cell>
          <cell r="AD1416" t="str">
            <v>Yes</v>
          </cell>
          <cell r="AE1416" t="str">
            <v>Dragonfly 2 is the upgraded version of Dragonfly which supports web publishing for Ford Brand and Lincoln Brand websites. Market scope below,  Ford brand includes AP, Mex, MEA, and South America.  Lincoln brand includes China, SK, Middle East, Puerto Rico and Mexico.Ford Credit Account Manager (FCAM) front-end will be hosted in Dragonfly 2 stack to support LATAM market requirements. FMA integrated for LaTam market.</v>
          </cell>
          <cell r="AF1416" t="str">
            <v>IMG</v>
          </cell>
          <cell r="AG1416">
            <v>61</v>
          </cell>
          <cell r="AH1416" t="str">
            <v xml:space="preserve">Complete Migration to SaaS </v>
          </cell>
          <cell r="AI1416" t="str">
            <v>Q2 2026</v>
          </cell>
          <cell r="AK1416" t="str">
            <v>AEM aaCS ( Digital)</v>
          </cell>
        </row>
        <row r="1417">
          <cell r="A1417">
            <v>23097</v>
          </cell>
          <cell r="B1417" t="str">
            <v>Order and Pricing Guides</v>
          </cell>
          <cell r="C1417" t="str">
            <v>In Production</v>
          </cell>
          <cell r="D1417" t="str">
            <v>OrdPrcGuid</v>
          </cell>
          <cell r="E1417" t="str">
            <v>M&amp;S Tech</v>
          </cell>
          <cell r="F1417" t="str">
            <v>RAHMED33</v>
          </cell>
          <cell r="G1417" t="str">
            <v>GDIAZ1</v>
          </cell>
          <cell r="H1417" t="str">
            <v>CDEMERIN</v>
          </cell>
          <cell r="I1417" t="str">
            <v>JGONZ486</v>
          </cell>
          <cell r="J1417" t="str">
            <v>NO</v>
          </cell>
          <cell r="K1417" t="str">
            <v>Bronze</v>
          </cell>
          <cell r="L1417" t="str">
            <v>Non S-Ox</v>
          </cell>
          <cell r="M1417">
            <v>111</v>
          </cell>
          <cell r="N1417" t="str">
            <v>No</v>
          </cell>
          <cell r="O1417" t="str">
            <v>Yes</v>
          </cell>
          <cell r="P1417">
            <v>42788</v>
          </cell>
          <cell r="Q1417" t="str">
            <v>-</v>
          </cell>
          <cell r="R1417" t="str">
            <v>In-House</v>
          </cell>
          <cell r="S1417" t="str">
            <v>Finance</v>
          </cell>
          <cell r="T1417" t="str">
            <v>Marketing, Sales and Service</v>
          </cell>
          <cell r="U1417" t="str">
            <v>wmathe10</v>
          </cell>
          <cell r="V1417" t="str">
            <v>KALGUIRE</v>
          </cell>
          <cell r="W1417" t="str">
            <v>ikalugin</v>
          </cell>
          <cell r="X1417" t="str">
            <v>asyragak</v>
          </cell>
          <cell r="Y1417" t="str">
            <v>rdieba</v>
          </cell>
          <cell r="Z1417" t="str">
            <v>ewest2</v>
          </cell>
          <cell r="AA1417" t="str">
            <v>-</v>
          </cell>
          <cell r="AB1417" t="str">
            <v>Yes</v>
          </cell>
          <cell r="AC1417" t="str">
            <v>-</v>
          </cell>
          <cell r="AD1417" t="str">
            <v>No</v>
          </cell>
          <cell r="AE1417" t="str">
            <v>Order and Pricing Guides is an online source for comprehensive information for FoC Dealers on Ford's new lineup of cars and trucks. Each vehicle's complete order and pricing guide pages are available on-line for quick reference.</v>
          </cell>
          <cell r="AF1417" t="str">
            <v>Canada</v>
          </cell>
          <cell r="AG1417">
            <v>4</v>
          </cell>
          <cell r="AH1417" t="str">
            <v>Complete Migration to GCP (Both App &amp; DB)</v>
          </cell>
          <cell r="AI1417" t="str">
            <v>Q1 2025</v>
          </cell>
          <cell r="AQ1417" t="str">
            <v>SQL</v>
          </cell>
          <cell r="AR1417" t="str">
            <v>Modernize to Cloud Databases</v>
          </cell>
          <cell r="AS1417" t="str">
            <v>Q4 2024</v>
          </cell>
          <cell r="AT1417" t="str">
            <v>Already modernized to FirestoreDB in GCP</v>
          </cell>
        </row>
        <row r="1418">
          <cell r="A1418">
            <v>23134</v>
          </cell>
          <cell r="B1418" t="str">
            <v>Motorcraft.com - 2015</v>
          </cell>
          <cell r="C1418" t="str">
            <v>In Production</v>
          </cell>
          <cell r="D1418" t="str">
            <v>motorcraft</v>
          </cell>
          <cell r="E1418" t="str">
            <v>M&amp;S Tech</v>
          </cell>
          <cell r="F1418" t="str">
            <v>RKLEINSM</v>
          </cell>
          <cell r="G1418" t="str">
            <v>BMUNIE</v>
          </cell>
          <cell r="H1418" t="str">
            <v>MSRINI25</v>
          </cell>
          <cell r="I1418" t="str">
            <v>JPOTTE60</v>
          </cell>
          <cell r="J1418" t="str">
            <v>NO</v>
          </cell>
          <cell r="K1418" t="str">
            <v>Copper</v>
          </cell>
          <cell r="L1418" t="str">
            <v>Non S-Ox</v>
          </cell>
          <cell r="M1418">
            <v>111</v>
          </cell>
          <cell r="N1418" t="str">
            <v>No</v>
          </cell>
          <cell r="O1418" t="str">
            <v>Yes</v>
          </cell>
          <cell r="P1418">
            <v>42064</v>
          </cell>
          <cell r="Q1418" t="str">
            <v>-</v>
          </cell>
          <cell r="R1418" t="str">
            <v>-</v>
          </cell>
          <cell r="S1418" t="str">
            <v>Ford Customer Service</v>
          </cell>
          <cell r="T1418" t="str">
            <v>Marketing, Sales and Service</v>
          </cell>
          <cell r="U1418" t="str">
            <v>KPETRILL</v>
          </cell>
          <cell r="V1418" t="str">
            <v>FCARTER1</v>
          </cell>
          <cell r="W1418" t="str">
            <v>-</v>
          </cell>
          <cell r="X1418" t="str">
            <v>ss6</v>
          </cell>
          <cell r="Y1418" t="str">
            <v>-</v>
          </cell>
          <cell r="Z1418" t="str">
            <v>ddanstro</v>
          </cell>
          <cell r="AA1418" t="str">
            <v>-</v>
          </cell>
          <cell r="AB1418" t="str">
            <v>No</v>
          </cell>
          <cell r="AC1418" t="str">
            <v>-</v>
          </cell>
          <cell r="AD1418" t="str">
            <v>No</v>
          </cell>
          <cell r="AE1418" t="str">
            <v>Motorcraft dot com is a public facing website created to provide Motorcraft part information to our consumers B2C and business customers B2B.  In addition, we provide a seller locator that includes both our dealer network and ford authorized distributors FAD contact information.  The site is developed using Responsive and Adaptive Design RAD to support multiple devices desktop, tablet, mobile.  This is a joint venture of the U.S., Canada, and EMS markets Central America, Caribbean, Puerto Rico, Middle East, Sub Sahara and Africa, APEM and South Korea that supports 6 languages (English, Arabic, French, Spanish, Korean and Portuguese).</v>
          </cell>
          <cell r="AG1418">
            <v>13</v>
          </cell>
          <cell r="AH1418" t="str">
            <v xml:space="preserve">Complete Migration to SaaS </v>
          </cell>
          <cell r="AI1418" t="str">
            <v>Q4 2025</v>
          </cell>
          <cell r="AK1418" t="str">
            <v xml:space="preserve">VMs for AEM on prem platform. Plan to move to AEM Cloud. (no db)
</v>
          </cell>
          <cell r="AM1418" t="str">
            <v>Version Upgrade</v>
          </cell>
          <cell r="AN1418" t="str">
            <v>Q4 2025</v>
          </cell>
          <cell r="AR1418" t="str">
            <v>Modernize to Cloud Databases</v>
          </cell>
          <cell r="AX1418" t="str">
            <v>This application is part of AEM Stack, no GCP migration required</v>
          </cell>
        </row>
        <row r="1419">
          <cell r="A1419">
            <v>23318</v>
          </cell>
          <cell r="B1419" t="str">
            <v>AP B2C Services Layer</v>
          </cell>
          <cell r="C1419" t="str">
            <v>In Production</v>
          </cell>
          <cell r="D1419" t="str">
            <v>APB2CSL</v>
          </cell>
          <cell r="E1419" t="str">
            <v>M&amp;S Tech</v>
          </cell>
          <cell r="F1419" t="str">
            <v>VMUTHUPA</v>
          </cell>
          <cell r="G1419" t="str">
            <v>DSHANKA1</v>
          </cell>
          <cell r="H1419" t="str">
            <v>RPURUSH3</v>
          </cell>
          <cell r="I1419" t="str">
            <v>MPREETH6</v>
          </cell>
          <cell r="J1419" t="str">
            <v>NO</v>
          </cell>
          <cell r="K1419" t="str">
            <v>Silver</v>
          </cell>
          <cell r="L1419" t="str">
            <v>Non S-Ox</v>
          </cell>
          <cell r="M1419">
            <v>212</v>
          </cell>
          <cell r="N1419" t="str">
            <v>No</v>
          </cell>
          <cell r="O1419" t="str">
            <v>Yes</v>
          </cell>
          <cell r="P1419">
            <v>42547</v>
          </cell>
          <cell r="Q1419" t="str">
            <v>-</v>
          </cell>
          <cell r="R1419" t="str">
            <v>In-House</v>
          </cell>
          <cell r="S1419" t="str">
            <v>Marketing &amp; Sales</v>
          </cell>
          <cell r="T1419" t="str">
            <v>Marketing, Sales and Service</v>
          </cell>
          <cell r="U1419" t="str">
            <v>KISHAN</v>
          </cell>
          <cell r="V1419" t="str">
            <v>VKAUSHI1</v>
          </cell>
          <cell r="W1419" t="str">
            <v>kgnanara</v>
          </cell>
          <cell r="X1419" t="str">
            <v>egarro</v>
          </cell>
          <cell r="Y1419" t="str">
            <v>asureshk</v>
          </cell>
          <cell r="Z1419" t="str">
            <v>SANIKA</v>
          </cell>
          <cell r="AA1419" t="str">
            <v>-</v>
          </cell>
          <cell r="AB1419" t="str">
            <v>No</v>
          </cell>
          <cell r="AC1419" t="str">
            <v>-</v>
          </cell>
          <cell r="AD1419" t="str">
            <v>Yes</v>
          </cell>
          <cell r="AE1419" t="str">
            <v>AP B2C Service layer application provides list of webservices and data that enables functionality for Ford and Lincoln customer facing Digital channels. Ford including Brand websites in AP, Mex, MEA, and South America. Lincoln including Brand websites in China, South Korea, Middle East, Puerto Rico and Mexico.</v>
          </cell>
          <cell r="AG1419">
            <v>8</v>
          </cell>
          <cell r="AH1419" t="str">
            <v>Partial Migration to GCP</v>
          </cell>
          <cell r="AI1419" t="str">
            <v>Q3 2025</v>
          </cell>
          <cell r="AJ1419" t="str">
            <v>Dependency with LATAM and Global Own</v>
          </cell>
          <cell r="AK1419" t="str">
            <v xml:space="preserve">LATAM and Global Own product lines dependency </v>
          </cell>
          <cell r="AL1419" t="str">
            <v>Springboot</v>
          </cell>
          <cell r="AM1419" t="str">
            <v>Rewrite</v>
          </cell>
          <cell r="AN1419" t="str">
            <v>Q2 2025</v>
          </cell>
          <cell r="AQ1419" t="str">
            <v>SQL</v>
          </cell>
          <cell r="AR1419" t="str">
            <v>Modernize to Cloud Databases</v>
          </cell>
          <cell r="AS1419" t="str">
            <v>Q3 2025</v>
          </cell>
        </row>
        <row r="1420">
          <cell r="A1420">
            <v>23328</v>
          </cell>
          <cell r="B1420" t="str">
            <v>Customer Loyalty and Retention</v>
          </cell>
          <cell r="C1420" t="str">
            <v>In Production</v>
          </cell>
          <cell r="D1420" t="str">
            <v>CusLoylRet</v>
          </cell>
          <cell r="E1420" t="str">
            <v>M&amp;S Tech</v>
          </cell>
          <cell r="F1420" t="str">
            <v>RAHMED33</v>
          </cell>
          <cell r="G1420" t="str">
            <v>GDIAZ1</v>
          </cell>
          <cell r="H1420" t="str">
            <v>CDEMERIN</v>
          </cell>
          <cell r="I1420" t="str">
            <v>JGONZ486</v>
          </cell>
          <cell r="J1420" t="str">
            <v>NO</v>
          </cell>
          <cell r="K1420" t="str">
            <v>Silver</v>
          </cell>
          <cell r="L1420" t="str">
            <v>Non S-Ox</v>
          </cell>
          <cell r="M1420">
            <v>211</v>
          </cell>
          <cell r="N1420" t="str">
            <v>No</v>
          </cell>
          <cell r="O1420" t="str">
            <v>Yes</v>
          </cell>
          <cell r="P1420">
            <v>43005</v>
          </cell>
          <cell r="Q1420" t="str">
            <v>-</v>
          </cell>
          <cell r="R1420" t="str">
            <v>In-House</v>
          </cell>
          <cell r="S1420" t="str">
            <v>Customer Experience</v>
          </cell>
          <cell r="T1420" t="str">
            <v>Marketing, Sales and Service</v>
          </cell>
          <cell r="U1420" t="str">
            <v>jday11</v>
          </cell>
          <cell r="V1420" t="str">
            <v>MFIELD1</v>
          </cell>
          <cell r="W1420" t="str">
            <v>ikalugin</v>
          </cell>
          <cell r="X1420" t="str">
            <v>jgonz486</v>
          </cell>
          <cell r="Y1420" t="str">
            <v>asyragak</v>
          </cell>
          <cell r="Z1420" t="str">
            <v>dholde17</v>
          </cell>
          <cell r="AA1420" t="str">
            <v>tsilves2</v>
          </cell>
          <cell r="AB1420" t="str">
            <v>Yes</v>
          </cell>
          <cell r="AC1420" t="str">
            <v>Yes</v>
          </cell>
          <cell r="AD1420" t="str">
            <v>No</v>
          </cell>
          <cell r="AE1420" t="str">
            <v>The Customer Loyalty and Retention application supports Ford of Canada Dealers in enhancing customer satisfaction and loyalty by assisting dealership personnel in selecting the right Loaner program for a specific repair, helping customers with partial payment of cost of repair once their warranty has expired, and providing their customers with alternate transportation (loaner or shuttle vehicles), while their vehicles are being serviced.</v>
          </cell>
          <cell r="AF1420" t="str">
            <v>Canada</v>
          </cell>
          <cell r="AG1420">
            <v>4</v>
          </cell>
          <cell r="AH1420" t="str">
            <v>Complete Migration to GCP (Both App &amp; DB)</v>
          </cell>
          <cell r="AI1420" t="str">
            <v>Q1 2025</v>
          </cell>
          <cell r="AQ1420" t="str">
            <v>SQL</v>
          </cell>
          <cell r="AR1420" t="str">
            <v>Modernize to Cloud Databases</v>
          </cell>
          <cell r="AS1420" t="str">
            <v>Q4 2024</v>
          </cell>
          <cell r="AT1420" t="str">
            <v>Already migrated to PostgreSQL</v>
          </cell>
        </row>
        <row r="1421">
          <cell r="A1421">
            <v>23329</v>
          </cell>
          <cell r="B1421" t="str">
            <v>Dealer Communication</v>
          </cell>
          <cell r="C1421" t="str">
            <v>In Production</v>
          </cell>
          <cell r="D1421" t="str">
            <v>DlrComm</v>
          </cell>
          <cell r="E1421" t="str">
            <v>M&amp;S Tech</v>
          </cell>
          <cell r="F1421" t="str">
            <v>RAHMED33</v>
          </cell>
          <cell r="G1421" t="str">
            <v>GDIAZ1</v>
          </cell>
          <cell r="H1421" t="str">
            <v>CDEMERIN</v>
          </cell>
          <cell r="I1421" t="str">
            <v>JGONZ486</v>
          </cell>
          <cell r="J1421" t="str">
            <v>NO</v>
          </cell>
          <cell r="K1421" t="str">
            <v>Silver</v>
          </cell>
          <cell r="L1421" t="str">
            <v>Non S-Ox</v>
          </cell>
          <cell r="M1421">
            <v>211</v>
          </cell>
          <cell r="N1421" t="str">
            <v>No</v>
          </cell>
          <cell r="O1421" t="str">
            <v>Yes</v>
          </cell>
          <cell r="P1421">
            <v>42813</v>
          </cell>
          <cell r="Q1421" t="str">
            <v>-</v>
          </cell>
          <cell r="R1421" t="str">
            <v>In-House</v>
          </cell>
          <cell r="S1421" t="str">
            <v>Enterprise Technology</v>
          </cell>
          <cell r="T1421" t="str">
            <v>Marketing, Sales and Service</v>
          </cell>
          <cell r="U1421" t="str">
            <v>cdemerin</v>
          </cell>
          <cell r="V1421" t="str">
            <v>GDIAZ1</v>
          </cell>
          <cell r="W1421" t="str">
            <v>ikalugin</v>
          </cell>
          <cell r="X1421" t="str">
            <v>rdieba</v>
          </cell>
          <cell r="Y1421" t="str">
            <v>asyragak</v>
          </cell>
          <cell r="Z1421" t="str">
            <v>asyragak</v>
          </cell>
          <cell r="AA1421" t="str">
            <v>-</v>
          </cell>
          <cell r="AB1421" t="str">
            <v>Yes</v>
          </cell>
          <cell r="AC1421" t="str">
            <v>No</v>
          </cell>
          <cell r="AD1421" t="str">
            <v>No</v>
          </cell>
          <cell r="AE1421" t="str">
            <v>An online tool for Ford of Canada Dealers and In-house users to manage the creation, editing, reviewing, approving and publishing process for bulletins and surveys with their dealership. The application also allows the dealers to target the audience for each bulletin/survey.</v>
          </cell>
          <cell r="AF1421" t="str">
            <v>Canada</v>
          </cell>
          <cell r="AG1421">
            <v>3</v>
          </cell>
          <cell r="AH1421" t="str">
            <v>Complete Migration to GCP (Both App &amp; DB)</v>
          </cell>
          <cell r="AI1421" t="str">
            <v>Q1 2027</v>
          </cell>
          <cell r="AL1421" t="str">
            <v>WAS, Struts</v>
          </cell>
          <cell r="AM1421" t="str">
            <v>Rewrite</v>
          </cell>
          <cell r="AN1421" t="str">
            <v>TBD</v>
          </cell>
          <cell r="AQ1421" t="str">
            <v>SQL</v>
          </cell>
          <cell r="AR1421" t="str">
            <v>Modernize to Cloud Databases</v>
          </cell>
          <cell r="AS1421" t="str">
            <v>Q1 2027</v>
          </cell>
          <cell r="AT1421" t="str">
            <v>Already modernized to SQL Server GCP but need to move to PostgreSQL</v>
          </cell>
        </row>
        <row r="1422">
          <cell r="A1422">
            <v>23564</v>
          </cell>
          <cell r="B1422" t="str">
            <v>ILCOS</v>
          </cell>
          <cell r="C1422" t="str">
            <v>In Production</v>
          </cell>
          <cell r="D1422" t="str">
            <v>EuHR-ILCOS</v>
          </cell>
          <cell r="E1422" t="str">
            <v>M&amp;S Tech</v>
          </cell>
          <cell r="F1422" t="str">
            <v>FHIRSH</v>
          </cell>
          <cell r="G1422" t="str">
            <v>NGIRISH</v>
          </cell>
          <cell r="H1422" t="str">
            <v>VBALAMU2</v>
          </cell>
          <cell r="I1422" t="str">
            <v>CKEMPSKI</v>
          </cell>
          <cell r="J1422" t="str">
            <v>NO</v>
          </cell>
          <cell r="K1422" t="str">
            <v>Bronze</v>
          </cell>
          <cell r="L1422" t="str">
            <v>Non S-Ox</v>
          </cell>
          <cell r="M1422">
            <v>211</v>
          </cell>
          <cell r="N1422" t="str">
            <v>No</v>
          </cell>
          <cell r="O1422" t="str">
            <v>Yes</v>
          </cell>
          <cell r="P1422">
            <v>32842</v>
          </cell>
          <cell r="Q1422" t="str">
            <v>-</v>
          </cell>
          <cell r="R1422" t="str">
            <v>-</v>
          </cell>
          <cell r="S1422" t="str">
            <v>Human Resources</v>
          </cell>
          <cell r="T1422" t="str">
            <v>Marketing, Sales and Service</v>
          </cell>
          <cell r="U1422" t="str">
            <v>pjohn12</v>
          </cell>
          <cell r="V1422" t="str">
            <v>JSCHWEIC</v>
          </cell>
          <cell r="W1422" t="str">
            <v>jrepaka</v>
          </cell>
          <cell r="X1422" t="str">
            <v>GYAMUNAD</v>
          </cell>
          <cell r="Y1422" t="str">
            <v>vantony2</v>
          </cell>
          <cell r="Z1422" t="str">
            <v>nschnitz</v>
          </cell>
          <cell r="AA1422" t="str">
            <v>refstath</v>
          </cell>
          <cell r="AB1422" t="str">
            <v>-</v>
          </cell>
          <cell r="AC1422" t="str">
            <v>Yes</v>
          </cell>
          <cell r="AD1422" t="str">
            <v>No</v>
          </cell>
          <cell r="AE1422" t="str">
            <v>ILCOS is an online company car ordering system for German management lease cars.</v>
          </cell>
          <cell r="AI1422">
            <v>0</v>
          </cell>
          <cell r="AK1422" t="str">
            <v>Struts eliminated Q1 2024</v>
          </cell>
          <cell r="AL1422" t="str">
            <v>Struts</v>
          </cell>
          <cell r="AM1422" t="str">
            <v>Rewrite</v>
          </cell>
          <cell r="AN1422" t="str">
            <v>Q4 2024</v>
          </cell>
          <cell r="AQ1422" t="str">
            <v>SQL</v>
          </cell>
          <cell r="AR1422" t="str">
            <v>Modernize to Cloud Databases</v>
          </cell>
          <cell r="AS1422" t="str">
            <v>Q4 2027</v>
          </cell>
        </row>
        <row r="1423">
          <cell r="A1423">
            <v>23730</v>
          </cell>
          <cell r="B1423" t="str">
            <v>Subscription Services Platform</v>
          </cell>
          <cell r="C1423" t="str">
            <v>In Production</v>
          </cell>
          <cell r="D1423" t="str">
            <v>SSP</v>
          </cell>
          <cell r="E1423" t="str">
            <v>M&amp;S Tech</v>
          </cell>
          <cell r="F1423" t="str">
            <v>RAHMED33</v>
          </cell>
          <cell r="G1423" t="str">
            <v>MRICHA62</v>
          </cell>
          <cell r="H1423" t="str">
            <v>AWILHOI1</v>
          </cell>
          <cell r="I1423" t="str">
            <v>SNETHAJI</v>
          </cell>
          <cell r="J1423" t="str">
            <v>NO</v>
          </cell>
          <cell r="K1423" t="str">
            <v>Gold</v>
          </cell>
          <cell r="L1423" t="str">
            <v>Non S-Ox</v>
          </cell>
          <cell r="M1423">
            <v>221</v>
          </cell>
          <cell r="N1423" t="str">
            <v>No</v>
          </cell>
          <cell r="O1423" t="str">
            <v>Yes</v>
          </cell>
          <cell r="P1423">
            <v>43159</v>
          </cell>
          <cell r="Q1423" t="str">
            <v>-</v>
          </cell>
          <cell r="R1423" t="str">
            <v>In-House</v>
          </cell>
          <cell r="S1423" t="str">
            <v>Integrated Services</v>
          </cell>
          <cell r="T1423">
            <v>221</v>
          </cell>
          <cell r="U1423" t="str">
            <v>cfish</v>
          </cell>
          <cell r="V1423" t="str">
            <v>BHEINEL</v>
          </cell>
          <cell r="W1423" t="str">
            <v>ABUDARAJ</v>
          </cell>
          <cell r="X1423" t="str">
            <v>mricha62</v>
          </cell>
          <cell r="Y1423" t="str">
            <v>MFELTMA1</v>
          </cell>
          <cell r="Z1423" t="str">
            <v>xsong12</v>
          </cell>
          <cell r="AA1423" t="str">
            <v>jshelby5</v>
          </cell>
          <cell r="AB1423" t="str">
            <v>Yes</v>
          </cell>
          <cell r="AC1423" t="str">
            <v>Yes</v>
          </cell>
          <cell r="AD1423" t="str">
            <v>Yes</v>
          </cell>
          <cell r="AE1423" t="str">
            <v>SUBSCRIPTIONS SERVICES PLATFORM IS AN INTEGRATED SET OF SUBSCRIPTION AND PAYMENT CAPABILITIES.  IT PROVIDES COMMON TECHNOLOGY PATTERNS ACROSS CHANNELS TO ENABLE GLOBAL EXPERIENCES AND INCREASE CUSTOMER ENGAGEMENT, LOYALTY AND REVENUE.</v>
          </cell>
          <cell r="AF1423" t="str">
            <v>NA</v>
          </cell>
          <cell r="AH1423" t="str">
            <v>Complete Migration to GCP (Both App &amp; DB)</v>
          </cell>
          <cell r="AK1423" t="str">
            <v>Already Completed</v>
          </cell>
          <cell r="AL1423" t="str">
            <v>Springboot</v>
          </cell>
          <cell r="AM1423" t="str">
            <v>Version Upgrade</v>
          </cell>
          <cell r="AN1423" t="str">
            <v>Q2 2025</v>
          </cell>
          <cell r="AO1423" t="str">
            <v>Some APIs are on versions as old as 2.7.18</v>
          </cell>
          <cell r="AP1423" t="str">
            <v>Some APIs have already been upgraded to 3.x.x. Remaining APIs are targeting Q2 2025</v>
          </cell>
          <cell r="AR1423" t="str">
            <v>Modernize to Cloud Databases</v>
          </cell>
          <cell r="AT1423" t="str">
            <v>Already in Cloud DB from 2022</v>
          </cell>
          <cell r="AV1423" t="str">
            <v>No mainframe components for this application</v>
          </cell>
          <cell r="AX1423" t="str">
            <v>No mainframe components for this application</v>
          </cell>
        </row>
        <row r="1424">
          <cell r="A1424">
            <v>23814</v>
          </cell>
          <cell r="B1424" t="str">
            <v>MSS B2C Global Campaign Foundation (AEM Component)</v>
          </cell>
          <cell r="C1424" t="str">
            <v>In Production</v>
          </cell>
          <cell r="D1424" t="str">
            <v>GC FDTN</v>
          </cell>
          <cell r="E1424" t="str">
            <v>M&amp;S Tech</v>
          </cell>
          <cell r="F1424" t="str">
            <v>RKLEINSM</v>
          </cell>
          <cell r="G1424" t="str">
            <v>RKLEINSM</v>
          </cell>
          <cell r="H1424" t="str">
            <v>KPONNUSW</v>
          </cell>
          <cell r="I1424" t="str">
            <v>MPINRED1</v>
          </cell>
          <cell r="J1424" t="str">
            <v>YES</v>
          </cell>
          <cell r="K1424" t="str">
            <v>Gold</v>
          </cell>
          <cell r="L1424" t="str">
            <v>Non S-Ox</v>
          </cell>
          <cell r="M1424">
            <v>222</v>
          </cell>
          <cell r="N1424" t="str">
            <v>No</v>
          </cell>
          <cell r="O1424" t="str">
            <v>Yes</v>
          </cell>
          <cell r="P1424">
            <v>42359</v>
          </cell>
          <cell r="Q1424" t="str">
            <v>-</v>
          </cell>
          <cell r="R1424" t="str">
            <v>COTS</v>
          </cell>
          <cell r="S1424" t="str">
            <v>Enterprise Technology</v>
          </cell>
          <cell r="T1424" t="str">
            <v>Marketing, Sales and Service</v>
          </cell>
          <cell r="U1424" t="str">
            <v>jlesinsk</v>
          </cell>
          <cell r="V1424" t="str">
            <v>RKLEINSM</v>
          </cell>
          <cell r="W1424" t="str">
            <v>SRUDENK2</v>
          </cell>
          <cell r="X1424" t="str">
            <v>PSEETHA</v>
          </cell>
          <cell r="Y1424" t="str">
            <v>jlesinsk</v>
          </cell>
          <cell r="Z1424" t="str">
            <v>-</v>
          </cell>
          <cell r="AA1424" t="str">
            <v>-</v>
          </cell>
          <cell r="AB1424" t="str">
            <v>Yes</v>
          </cell>
          <cell r="AC1424" t="str">
            <v>No</v>
          </cell>
          <cell r="AD1424" t="str">
            <v>No</v>
          </cell>
          <cell r="AE1424" t="str">
            <v>AEM foundation (platform) for the Global Campaigns, Reveals and FordPass CMS .</v>
          </cell>
          <cell r="AG1424">
            <v>20</v>
          </cell>
          <cell r="AH1424" t="str">
            <v xml:space="preserve">Complete Migration to SaaS </v>
          </cell>
          <cell r="AI1424" t="str">
            <v>TBD</v>
          </cell>
          <cell r="AK1424" t="str">
            <v xml:space="preserve">VMs for AEM on prem platform. Plan to move to AEM Cloud. (no db)
</v>
          </cell>
        </row>
        <row r="1425">
          <cell r="A1425">
            <v>23919</v>
          </cell>
          <cell r="B1425" t="str">
            <v>Global Enterprise Asset Repository</v>
          </cell>
          <cell r="C1425" t="str">
            <v>In Production</v>
          </cell>
          <cell r="D1425" t="str">
            <v>GEAR</v>
          </cell>
          <cell r="E1425" t="str">
            <v>M&amp;S Tech</v>
          </cell>
          <cell r="F1425" t="str">
            <v>RKLEINSM</v>
          </cell>
          <cell r="G1425" t="str">
            <v>BMUNIE</v>
          </cell>
          <cell r="H1425" t="str">
            <v>MSRINI25</v>
          </cell>
          <cell r="I1425" t="str">
            <v>MPINRED1</v>
          </cell>
          <cell r="J1425" t="str">
            <v>YES</v>
          </cell>
          <cell r="K1425" t="str">
            <v>Silver</v>
          </cell>
          <cell r="L1425" t="str">
            <v>Non S-Ox</v>
          </cell>
          <cell r="M1425">
            <v>322</v>
          </cell>
          <cell r="N1425" t="str">
            <v>No</v>
          </cell>
          <cell r="O1425" t="str">
            <v>Yes</v>
          </cell>
          <cell r="P1425">
            <v>43164</v>
          </cell>
          <cell r="Q1425" t="str">
            <v>-</v>
          </cell>
          <cell r="R1425" t="str">
            <v>COTS</v>
          </cell>
          <cell r="S1425" t="str">
            <v>Marketing &amp; Sales</v>
          </cell>
          <cell r="T1425" t="str">
            <v>Marketing, Sales and Service</v>
          </cell>
          <cell r="U1425" t="str">
            <v>MMILLE70</v>
          </cell>
          <cell r="V1425" t="str">
            <v>KKOEPPE1</v>
          </cell>
          <cell r="W1425" t="str">
            <v>SRUDENK2</v>
          </cell>
          <cell r="X1425" t="str">
            <v>JKULIGO1</v>
          </cell>
          <cell r="Y1425" t="str">
            <v>-</v>
          </cell>
          <cell r="Z1425" t="str">
            <v>-</v>
          </cell>
          <cell r="AA1425" t="str">
            <v>-</v>
          </cell>
          <cell r="AB1425" t="str">
            <v>Yes</v>
          </cell>
          <cell r="AC1425" t="str">
            <v>Yes</v>
          </cell>
          <cell r="AD1425" t="str">
            <v>No</v>
          </cell>
          <cell r="AE1425" t="str">
            <v>To expand Digital Asset Management to all Regions/Markets in response to global vehicle product launches.  Specifically to:  (1) Centralize a single source of truth for all digital assets for global reuse, (2) Provide end-users, globally, the ability to effectively locate and link to digital assets using best-in-class search functionality, metadata, business rules, naming conventions, data structure and user roles (3) Provide the means to limit views of asset content, by way of filtering (4) Implement business reports to track and measure asset download history and serving as input to continually refine asset development and usage procedures</v>
          </cell>
          <cell r="AG1425">
            <v>49</v>
          </cell>
          <cell r="AH1425" t="str">
            <v xml:space="preserve">Complete Migration to SaaS </v>
          </cell>
          <cell r="AI1425" t="str">
            <v>Q4 2026</v>
          </cell>
          <cell r="AK1425" t="str">
            <v xml:space="preserve">Assessing with Vendor on Ford GCP/SaaS offerings
Possibility from the Vendor on a new solution. </v>
          </cell>
          <cell r="AM1425" t="str">
            <v>Version Upgrade</v>
          </cell>
          <cell r="AN1425" t="str">
            <v>Q4 2026</v>
          </cell>
          <cell r="AQ1425" t="str">
            <v>SQL</v>
          </cell>
          <cell r="AR1425" t="str">
            <v>Modernize to Cloud Databases</v>
          </cell>
          <cell r="AS1425" t="str">
            <v>Q4 2026</v>
          </cell>
          <cell r="AX1425" t="str">
            <v>Vendor might change from Media Beacon to ESKO. Applicaiton upgrade is the possibility</v>
          </cell>
        </row>
        <row r="1426">
          <cell r="A1426">
            <v>23931</v>
          </cell>
          <cell r="B1426" t="str">
            <v>Dealer Marketing Platform (ex-UACE)</v>
          </cell>
          <cell r="C1426" t="str">
            <v>In Production</v>
          </cell>
          <cell r="D1426" t="str">
            <v>DMP</v>
          </cell>
          <cell r="E1426" t="str">
            <v>M&amp;S Tech</v>
          </cell>
          <cell r="F1426" t="str">
            <v>NKANDULA</v>
          </cell>
          <cell r="G1426" t="str">
            <v>LEHLERS1</v>
          </cell>
          <cell r="H1426" t="str">
            <v>GHASENBE</v>
          </cell>
          <cell r="I1426" t="str">
            <v>SDHANAS2</v>
          </cell>
          <cell r="J1426" t="str">
            <v>YES</v>
          </cell>
          <cell r="K1426" t="str">
            <v>Silver</v>
          </cell>
          <cell r="L1426" t="str">
            <v>Non S-Ox</v>
          </cell>
          <cell r="M1426">
            <v>211</v>
          </cell>
          <cell r="N1426" t="str">
            <v>No</v>
          </cell>
          <cell r="O1426" t="str">
            <v>Yes</v>
          </cell>
          <cell r="P1426">
            <v>43076</v>
          </cell>
          <cell r="Q1426" t="str">
            <v>-</v>
          </cell>
          <cell r="R1426" t="str">
            <v>COTS</v>
          </cell>
          <cell r="S1426" t="str">
            <v>Marketing &amp; Sales</v>
          </cell>
          <cell r="T1426" t="str">
            <v>Marketing, Sales and Service</v>
          </cell>
          <cell r="U1426" t="str">
            <v>fhartma9</v>
          </cell>
          <cell r="V1426" t="str">
            <v>COVILO</v>
          </cell>
          <cell r="W1426" t="str">
            <v>-</v>
          </cell>
          <cell r="X1426" t="str">
            <v>sdurmaz2</v>
          </cell>
          <cell r="Y1426" t="str">
            <v>rsobczyk</v>
          </cell>
          <cell r="Z1426" t="str">
            <v>MKLOESER</v>
          </cell>
          <cell r="AA1426" t="str">
            <v>-</v>
          </cell>
          <cell r="AB1426" t="str">
            <v>Yes</v>
          </cell>
          <cell r="AC1426" t="str">
            <v>Yes</v>
          </cell>
          <cell r="AD1426" t="str">
            <v>No</v>
          </cell>
          <cell r="AE1426" t="str">
            <v>New campaign engine for unified customer contacts in FCSD and potential REACT replacement. The application uses the Adobe Marketing cloud, specifically Adobe Campaign and Adobe Analytics premium.</v>
          </cell>
          <cell r="AF1426" t="str">
            <v>EU</v>
          </cell>
          <cell r="AG1426">
            <v>4</v>
          </cell>
          <cell r="AH1426" t="str">
            <v xml:space="preserve">Complete Migration to SaaS </v>
          </cell>
          <cell r="AI1426" t="str">
            <v>TBD</v>
          </cell>
          <cell r="AK1426" t="str">
            <v>Decommissioning and moving to SF Marketing Cloud. Decom plan TBD.</v>
          </cell>
          <cell r="AL1426" t="str">
            <v>WAS, Struts</v>
          </cell>
          <cell r="AM1426" t="str">
            <v>Will be Decommissioned</v>
          </cell>
          <cell r="AN1426" t="str">
            <v>TBD</v>
          </cell>
          <cell r="AQ1426" t="str">
            <v>SQL</v>
          </cell>
          <cell r="AR1426" t="str">
            <v>Will be Decommissioned</v>
          </cell>
          <cell r="AS1426" t="str">
            <v>TBD</v>
          </cell>
        </row>
        <row r="1427">
          <cell r="A1427">
            <v>24042</v>
          </cell>
          <cell r="B1427" t="str">
            <v>ICI Campaign Manager</v>
          </cell>
          <cell r="C1427" t="str">
            <v>In Production</v>
          </cell>
          <cell r="D1427" t="str">
            <v>ICI CM</v>
          </cell>
          <cell r="E1427" t="str">
            <v>M&amp;S Tech</v>
          </cell>
          <cell r="F1427" t="str">
            <v>NKANDULA</v>
          </cell>
          <cell r="G1427" t="str">
            <v>TBRYANS1</v>
          </cell>
          <cell r="H1427" t="str">
            <v>PRAO2</v>
          </cell>
          <cell r="I1427" t="str">
            <v>RFERMAN1</v>
          </cell>
          <cell r="J1427" t="str">
            <v>YES</v>
          </cell>
          <cell r="K1427" t="str">
            <v>Gold</v>
          </cell>
          <cell r="L1427" t="str">
            <v>Non S-Ox</v>
          </cell>
          <cell r="M1427">
            <v>211</v>
          </cell>
          <cell r="N1427" t="str">
            <v>No</v>
          </cell>
          <cell r="O1427" t="str">
            <v>Yes</v>
          </cell>
          <cell r="P1427">
            <v>43153</v>
          </cell>
          <cell r="Q1427" t="str">
            <v>-</v>
          </cell>
          <cell r="R1427" t="str">
            <v>COTS</v>
          </cell>
          <cell r="S1427" t="str">
            <v>Communications</v>
          </cell>
          <cell r="T1427" t="str">
            <v>Marketing, Sales and Service</v>
          </cell>
          <cell r="U1427" t="str">
            <v>chepwort</v>
          </cell>
          <cell r="V1427" t="str">
            <v>DALBRACH</v>
          </cell>
          <cell r="W1427" t="str">
            <v>vsampat4</v>
          </cell>
          <cell r="X1427" t="str">
            <v>pthamila</v>
          </cell>
          <cell r="Y1427" t="str">
            <v>pvakani</v>
          </cell>
          <cell r="Z1427" t="str">
            <v>jramage</v>
          </cell>
          <cell r="AA1427" t="str">
            <v>JCANDEL2</v>
          </cell>
          <cell r="AB1427" t="str">
            <v>No</v>
          </cell>
          <cell r="AC1427" t="str">
            <v>No</v>
          </cell>
          <cell r="AD1427" t="str">
            <v>No</v>
          </cell>
          <cell r="AE1427" t="str">
            <v>Adobe Campaign Tool solution to support the execution of marketing campaigns.</v>
          </cell>
          <cell r="AG1427">
            <v>43</v>
          </cell>
          <cell r="AH1427" t="str">
            <v>Will be Decommissioned</v>
          </cell>
          <cell r="AI1427" t="str">
            <v>Q4 2025</v>
          </cell>
          <cell r="AK1427" t="str">
            <v xml:space="preserve">Decommissioning and moving to SF Marketing Cloud. Decom will be complete by eoy 2025, servers will not be needed.
</v>
          </cell>
          <cell r="AL1427" t="str">
            <v>Springboot (Java &gt;= 17)</v>
          </cell>
          <cell r="AM1427" t="str">
            <v>Will be Decommissioned</v>
          </cell>
          <cell r="AN1427" t="str">
            <v>TBD</v>
          </cell>
          <cell r="AQ1427" t="str">
            <v>SQL</v>
          </cell>
          <cell r="AR1427" t="str">
            <v>Will be Decommissioned</v>
          </cell>
          <cell r="AS1427" t="str">
            <v>TBD</v>
          </cell>
        </row>
        <row r="1428">
          <cell r="A1428">
            <v>24073</v>
          </cell>
          <cell r="B1428" t="str">
            <v>ICI Decisioning</v>
          </cell>
          <cell r="C1428" t="str">
            <v>In Production</v>
          </cell>
          <cell r="D1428" t="str">
            <v>ICI DSP</v>
          </cell>
          <cell r="E1428" t="str">
            <v>M&amp;S Tech</v>
          </cell>
          <cell r="F1428" t="str">
            <v>NKANDULA</v>
          </cell>
          <cell r="G1428" t="str">
            <v>TBRYANS1</v>
          </cell>
          <cell r="H1428" t="str">
            <v>MMEADOR</v>
          </cell>
          <cell r="I1428" t="str">
            <v>RFERMAN1</v>
          </cell>
          <cell r="J1428" t="str">
            <v>NO</v>
          </cell>
          <cell r="K1428" t="str">
            <v>Copper</v>
          </cell>
          <cell r="L1428" t="str">
            <v>Non S-Ox</v>
          </cell>
          <cell r="M1428">
            <v>311</v>
          </cell>
          <cell r="N1428" t="str">
            <v>No</v>
          </cell>
          <cell r="O1428" t="str">
            <v>Yes</v>
          </cell>
          <cell r="P1428">
            <v>43243</v>
          </cell>
          <cell r="Q1428" t="str">
            <v>-</v>
          </cell>
          <cell r="R1428" t="str">
            <v>In-House</v>
          </cell>
          <cell r="S1428" t="str">
            <v>Enterprise Technology</v>
          </cell>
          <cell r="T1428" t="str">
            <v>Marketing, Sales and Service</v>
          </cell>
          <cell r="U1428" t="str">
            <v>chepwort</v>
          </cell>
          <cell r="V1428" t="str">
            <v>DALBRACH</v>
          </cell>
          <cell r="W1428" t="str">
            <v>vsampat4</v>
          </cell>
          <cell r="X1428" t="str">
            <v>dkulkar8</v>
          </cell>
          <cell r="Y1428" t="str">
            <v>pvakani</v>
          </cell>
          <cell r="Z1428" t="str">
            <v>JCANDEL2</v>
          </cell>
          <cell r="AA1428" t="str">
            <v>-</v>
          </cell>
          <cell r="AB1428" t="str">
            <v>No</v>
          </cell>
          <cell r="AC1428" t="str">
            <v>-</v>
          </cell>
          <cell r="AD1428" t="str">
            <v>No</v>
          </cell>
          <cell r="AE1428" t="str">
            <v>Sense and respond machine learning and BRMS application.</v>
          </cell>
          <cell r="AG1428">
            <v>80</v>
          </cell>
          <cell r="AH1428" t="str">
            <v>Will be Decommissioned</v>
          </cell>
          <cell r="AI1428" t="str">
            <v>Q3 2025</v>
          </cell>
          <cell r="AK1428" t="str">
            <v>Pega has dedicated servers Pega Migration to Salesforce in-propgess, Decomissioning of Pega Servers timelines QA &amp; PROD 3Q2025
LAB, DEV, EDU have been decommissioned 4Q 2024</v>
          </cell>
          <cell r="AL1428" t="str">
            <v>WAS - Traditional, Springboot, Springboot (Java &gt;= 17)</v>
          </cell>
          <cell r="AN1428" t="str">
            <v>Q4 2024</v>
          </cell>
          <cell r="AP1428" t="str">
            <v>Already on Cloud Run w/Java V17</v>
          </cell>
          <cell r="AR1428" t="str">
            <v>Will be Decommissioned</v>
          </cell>
          <cell r="AT1428" t="str">
            <v>Use SQL Server, that will be part of decommissioning of Pega</v>
          </cell>
        </row>
        <row r="1429">
          <cell r="A1429">
            <v>24084</v>
          </cell>
          <cell r="B1429" t="str">
            <v>Assigned Sales Vehicle Administration</v>
          </cell>
          <cell r="C1429" t="str">
            <v>In Production</v>
          </cell>
          <cell r="D1429" t="str">
            <v>ASVA</v>
          </cell>
          <cell r="E1429" t="str">
            <v>M&amp;S Tech</v>
          </cell>
          <cell r="F1429" t="str">
            <v>RAHMED33</v>
          </cell>
          <cell r="G1429" t="str">
            <v>GDIAZ1</v>
          </cell>
          <cell r="H1429" t="str">
            <v>CDEMERIN</v>
          </cell>
          <cell r="I1429" t="str">
            <v>JGONZ486</v>
          </cell>
          <cell r="J1429" t="str">
            <v>NO</v>
          </cell>
          <cell r="K1429" t="str">
            <v>Silver</v>
          </cell>
          <cell r="L1429" t="str">
            <v>Non S-Ox</v>
          </cell>
          <cell r="M1429">
            <v>211</v>
          </cell>
          <cell r="N1429" t="str">
            <v>No</v>
          </cell>
          <cell r="O1429" t="str">
            <v>Yes</v>
          </cell>
          <cell r="R1429" t="str">
            <v>In-House</v>
          </cell>
          <cell r="S1429" t="str">
            <v>Marketing &amp; Sales</v>
          </cell>
          <cell r="T1429" t="str">
            <v>Marketing, Sales and Service</v>
          </cell>
          <cell r="AF1429" t="str">
            <v>Canada</v>
          </cell>
          <cell r="AG1429">
            <v>12</v>
          </cell>
          <cell r="AH1429" t="str">
            <v>Complete Migration to GCP (Both App &amp; DB)</v>
          </cell>
          <cell r="AI1429" t="str">
            <v>Q4 2026</v>
          </cell>
          <cell r="AR1429" t="str">
            <v>Modernize to Cloud Databases</v>
          </cell>
          <cell r="AS1429" t="str">
            <v>Q4 2026</v>
          </cell>
        </row>
        <row r="1430">
          <cell r="A1430">
            <v>24175</v>
          </cell>
          <cell r="B1430" t="str">
            <v>Ford of Canada Cognos</v>
          </cell>
          <cell r="C1430" t="str">
            <v>In Production</v>
          </cell>
          <cell r="D1430" t="str">
            <v>FocCognos</v>
          </cell>
          <cell r="E1430" t="str">
            <v>M&amp;S Tech</v>
          </cell>
          <cell r="F1430" t="str">
            <v>RAHMED33</v>
          </cell>
          <cell r="G1430" t="str">
            <v>GDIAZ1</v>
          </cell>
          <cell r="H1430" t="str">
            <v>CDEMERIN</v>
          </cell>
          <cell r="I1430" t="str">
            <v>JGONZ486</v>
          </cell>
          <cell r="J1430" t="str">
            <v>NO</v>
          </cell>
          <cell r="K1430" t="str">
            <v>Bronze</v>
          </cell>
          <cell r="L1430" t="str">
            <v>Non S-Ox</v>
          </cell>
          <cell r="M1430">
            <v>211</v>
          </cell>
          <cell r="N1430" t="str">
            <v>No</v>
          </cell>
          <cell r="O1430" t="str">
            <v>Yes</v>
          </cell>
          <cell r="P1430">
            <v>38365</v>
          </cell>
          <cell r="Q1430" t="str">
            <v>-</v>
          </cell>
          <cell r="R1430" t="str">
            <v>In-House</v>
          </cell>
          <cell r="S1430" t="str">
            <v>Marketing &amp; Sales</v>
          </cell>
          <cell r="T1430" t="str">
            <v>Marketing, Sales and Service</v>
          </cell>
          <cell r="U1430" t="str">
            <v>eschef10</v>
          </cell>
          <cell r="V1430" t="str">
            <v>JRAE</v>
          </cell>
          <cell r="W1430" t="str">
            <v>ikalugin</v>
          </cell>
          <cell r="X1430" t="str">
            <v>asyragak</v>
          </cell>
          <cell r="Y1430" t="str">
            <v>rdieba</v>
          </cell>
          <cell r="Z1430" t="str">
            <v>CMCDONA7</v>
          </cell>
          <cell r="AA1430" t="str">
            <v>nlacasse</v>
          </cell>
          <cell r="AB1430" t="str">
            <v>No</v>
          </cell>
          <cell r="AC1430" t="str">
            <v>No</v>
          </cell>
          <cell r="AD1430" t="str">
            <v>No</v>
          </cell>
          <cell r="AE1430" t="str">
            <v>Cognos is a web-based integrated Business Intelligence suite by IBM. It provides a toolset for reporting, analysis, scorecarding, and monitoring of events and metrics. The software consists of several components to meet different information requirements in a company.</v>
          </cell>
          <cell r="AF1430" t="str">
            <v>Canada</v>
          </cell>
          <cell r="AG1430">
            <v>8</v>
          </cell>
          <cell r="AH1430" t="str">
            <v>EDC New Hypervisor</v>
          </cell>
          <cell r="AI1430" t="str">
            <v>Q1 2027</v>
          </cell>
          <cell r="AJ1430" t="str">
            <v>We have requested investment funding to explore replacing the Cognos Tool with QlikSense or PowerBI.  If we get approval and can replace it, then we will look into migrating the backend but it depends on timing.  I have many other applications impacted.</v>
          </cell>
          <cell r="AQ1430" t="str">
            <v>SQL</v>
          </cell>
          <cell r="AR1430" t="str">
            <v>On-Prem</v>
          </cell>
          <cell r="AS1430" t="str">
            <v>TBD</v>
          </cell>
          <cell r="AT1430" t="str">
            <v>Using SQL Server 2019 on Prem</v>
          </cell>
        </row>
        <row r="1431">
          <cell r="A1431">
            <v>24201</v>
          </cell>
          <cell r="B1431" t="str">
            <v>Dealer Connectivity &amp; Data Services</v>
          </cell>
          <cell r="C1431" t="str">
            <v>In Production</v>
          </cell>
          <cell r="D1431" t="str">
            <v>DCDS(GUDB)</v>
          </cell>
          <cell r="E1431" t="str">
            <v>M&amp;S Tech</v>
          </cell>
          <cell r="F1431" t="str">
            <v>KPINNU</v>
          </cell>
          <cell r="G1431" t="str">
            <v>KHILLERT</v>
          </cell>
          <cell r="H1431" t="str">
            <v>GBONUTTI</v>
          </cell>
          <cell r="I1431" t="str">
            <v>JHARPER2</v>
          </cell>
          <cell r="J1431" t="str">
            <v>NO</v>
          </cell>
          <cell r="K1431" t="str">
            <v>Silver</v>
          </cell>
          <cell r="L1431" t="str">
            <v>S-Ox In Scope</v>
          </cell>
          <cell r="M1431">
            <v>222</v>
          </cell>
          <cell r="N1431" t="str">
            <v>No</v>
          </cell>
          <cell r="O1431" t="str">
            <v>Yes</v>
          </cell>
          <cell r="P1431">
            <v>43511</v>
          </cell>
          <cell r="Q1431" t="str">
            <v>-</v>
          </cell>
          <cell r="R1431" t="str">
            <v>In-House</v>
          </cell>
          <cell r="S1431" t="str">
            <v>Marketing &amp; Sales</v>
          </cell>
          <cell r="T1431" t="str">
            <v>Marketing, Sales and Service</v>
          </cell>
          <cell r="U1431" t="str">
            <v>dnorthco</v>
          </cell>
          <cell r="V1431" t="str">
            <v>JBOYER8</v>
          </cell>
          <cell r="W1431" t="str">
            <v>CTEDDING</v>
          </cell>
          <cell r="X1431" t="str">
            <v>vramamu3</v>
          </cell>
          <cell r="Y1431" t="str">
            <v>GAJAY</v>
          </cell>
          <cell r="Z1431" t="str">
            <v>tbares</v>
          </cell>
          <cell r="AA1431" t="str">
            <v>aferency</v>
          </cell>
          <cell r="AB1431" t="str">
            <v>Yes</v>
          </cell>
          <cell r="AC1431" t="str">
            <v>Yes</v>
          </cell>
          <cell r="AD1431" t="str">
            <v>No</v>
          </cell>
          <cell r="AE1431" t="str">
            <v>Previous ITMS is 107. This new ITMS entry is to reflect next generation technology upgrades. Global Unified Database is a data warehouse for customer pay and warranty repair data from Ford and Lincoln Mercury dealers. It provide one globally standardized POS database to provide POS performance metrics, global dashboards and reports, and standardized data extracts that support downstream applications and programs.</v>
          </cell>
          <cell r="AF1431" t="str">
            <v>NA</v>
          </cell>
          <cell r="AG1431">
            <v>8</v>
          </cell>
          <cell r="AH1431" t="str">
            <v>Complete Migration to GCP (Both App &amp; DB)</v>
          </cell>
          <cell r="AI1431" t="str">
            <v>Q4 2025</v>
          </cell>
          <cell r="AL1431" t="str">
            <v>Springboot</v>
          </cell>
          <cell r="AM1431" t="str">
            <v>Rewrite</v>
          </cell>
          <cell r="AN1431" t="str">
            <v>Q4 2025</v>
          </cell>
          <cell r="AO1431" t="str">
            <v>56 services will migrate to Cloud Run</v>
          </cell>
          <cell r="AQ1431" t="str">
            <v>SQL</v>
          </cell>
          <cell r="AR1431" t="str">
            <v>Modernize to Cloud Databases</v>
          </cell>
          <cell r="AS1431" t="str">
            <v>Q4 2025</v>
          </cell>
          <cell r="AT1431" t="str">
            <v>Migration to Postgres</v>
          </cell>
          <cell r="AV1431" t="str">
            <v>Rewrite apps to GCP</v>
          </cell>
        </row>
        <row r="1432">
          <cell r="A1432">
            <v>24204</v>
          </cell>
          <cell r="B1432" t="str">
            <v>GCCT - Dynamics 365</v>
          </cell>
          <cell r="C1432" t="str">
            <v>In Production</v>
          </cell>
          <cell r="D1432" t="str">
            <v>GCCT</v>
          </cell>
          <cell r="E1432" t="str">
            <v>M&amp;S Tech</v>
          </cell>
          <cell r="F1432" t="str">
            <v>RAHMED33</v>
          </cell>
          <cell r="G1432" t="str">
            <v>DPOOVATH</v>
          </cell>
          <cell r="H1432" t="str">
            <v>AROSS76</v>
          </cell>
          <cell r="I1432" t="str">
            <v>MSCHOLT3</v>
          </cell>
          <cell r="J1432" t="str">
            <v>YES</v>
          </cell>
          <cell r="K1432" t="str">
            <v>Silver</v>
          </cell>
          <cell r="L1432" t="str">
            <v>Non S-Ox</v>
          </cell>
          <cell r="M1432">
            <v>322</v>
          </cell>
          <cell r="N1432" t="str">
            <v>No</v>
          </cell>
          <cell r="O1432" t="str">
            <v>Yes</v>
          </cell>
          <cell r="P1432">
            <v>43500</v>
          </cell>
          <cell r="Q1432" t="str">
            <v>-</v>
          </cell>
          <cell r="R1432" t="str">
            <v>COTS</v>
          </cell>
          <cell r="S1432" t="str">
            <v>Customer Experience</v>
          </cell>
          <cell r="T1432" t="str">
            <v>Marketing, Sales and Service</v>
          </cell>
          <cell r="U1432" t="str">
            <v>lchaboya</v>
          </cell>
          <cell r="V1432" t="str">
            <v>DMANGENO</v>
          </cell>
          <cell r="W1432" t="str">
            <v>csioui1</v>
          </cell>
          <cell r="X1432" t="str">
            <v>gtalley6</v>
          </cell>
          <cell r="Y1432" t="str">
            <v>hskaf1</v>
          </cell>
          <cell r="Z1432" t="str">
            <v>gashvinm</v>
          </cell>
          <cell r="AA1432" t="str">
            <v>pburugup</v>
          </cell>
          <cell r="AB1432" t="str">
            <v>Yes</v>
          </cell>
          <cell r="AC1432" t="str">
            <v>-</v>
          </cell>
          <cell r="AD1432" t="str">
            <v>Yes</v>
          </cell>
          <cell r="AE1432" t="str">
            <v>Assist Customer - Global Contact Center Technology is a platform solution that includes Microsoft Dynamics 365 as the core CRM used for Case Management, and integrates with several Azure services (blob storage, Azure SQL, Cognitive Services, etc.) and multiple internal applications (SAVE-IO, SCA-C, etc.) as well as various third-party applications (BBB, Agero Roadside Assistance, etc.)</v>
          </cell>
          <cell r="AF1432" t="str">
            <v>NA &amp; EU</v>
          </cell>
          <cell r="AG1432">
            <v>8</v>
          </cell>
          <cell r="AH1432" t="str">
            <v>Will be Decommissioned</v>
          </cell>
          <cell r="AI1432" t="str">
            <v>Q3 2025</v>
          </cell>
          <cell r="AJ1432" t="str">
            <v>Used for migration purposes</v>
          </cell>
          <cell r="AK1432" t="str">
            <v>NA Ford Contact Center will be migrating off GCCT fully to CX-Hub in 2025, all migration VMs will be decommissioned at that time</v>
          </cell>
          <cell r="AQ1432" t="str">
            <v>SQL</v>
          </cell>
          <cell r="AR1432" t="str">
            <v>Will be Decommissioned</v>
          </cell>
          <cell r="AS1432" t="str">
            <v>Q3 2025</v>
          </cell>
          <cell r="AT1432" t="str">
            <v>NA Ford Contact Center will be migrating off GCCT fully to CX-Hub in 2025, all SQL DBs will be decommissioned at that time</v>
          </cell>
        </row>
        <row r="1433">
          <cell r="A1433">
            <v>24334</v>
          </cell>
          <cell r="B1433" t="str">
            <v>North America Services API</v>
          </cell>
          <cell r="C1433" t="str">
            <v>In Production</v>
          </cell>
          <cell r="D1433" t="str">
            <v>NASAPI</v>
          </cell>
          <cell r="E1433" t="str">
            <v>M&amp;S Tech</v>
          </cell>
          <cell r="F1433" t="str">
            <v>KHEMANT</v>
          </cell>
          <cell r="G1433" t="str">
            <v>KDANDUPA</v>
          </cell>
          <cell r="H1433" t="str">
            <v xml:space="preserve"> SPOTLUR6</v>
          </cell>
          <cell r="I1433" t="str">
            <v>MPINRED1</v>
          </cell>
          <cell r="J1433" t="str">
            <v>NO</v>
          </cell>
          <cell r="K1433" t="str">
            <v>Gold</v>
          </cell>
          <cell r="L1433" t="str">
            <v>Non S-Ox</v>
          </cell>
          <cell r="M1433">
            <v>322</v>
          </cell>
          <cell r="N1433" t="str">
            <v>No</v>
          </cell>
          <cell r="O1433" t="str">
            <v>Yes</v>
          </cell>
          <cell r="P1433">
            <v>44103</v>
          </cell>
          <cell r="Q1433" t="str">
            <v>-</v>
          </cell>
          <cell r="R1433" t="str">
            <v>In-House</v>
          </cell>
          <cell r="S1433" t="str">
            <v>Enterprise Technology</v>
          </cell>
          <cell r="T1433" t="str">
            <v>-</v>
          </cell>
          <cell r="U1433" t="str">
            <v>ewesten</v>
          </cell>
          <cell r="V1433" t="str">
            <v>LSPENC45</v>
          </cell>
          <cell r="W1433" t="str">
            <v>SRUDENK2</v>
          </cell>
          <cell r="X1433" t="str">
            <v>bgardine</v>
          </cell>
          <cell r="Y1433" t="str">
            <v>rvullaku</v>
          </cell>
          <cell r="Z1433" t="str">
            <v>mwaldro3</v>
          </cell>
          <cell r="AA1433" t="str">
            <v>lspenc45</v>
          </cell>
          <cell r="AB1433" t="str">
            <v>Yes</v>
          </cell>
          <cell r="AC1433" t="str">
            <v>No</v>
          </cell>
          <cell r="AD1433" t="str">
            <v>No</v>
          </cell>
          <cell r="AE1433" t="str">
            <v>The North America Services API (NASAPI) powers Ford's digital consumer experiences by providing a variety of web-based services for Products and other Marketing capabilities. Each service has a RESTful Application Programming Interface (API) that can be used to access the resources that the platform offers.</v>
          </cell>
          <cell r="AF1433" t="str">
            <v>NA</v>
          </cell>
          <cell r="AG1433">
            <v>3</v>
          </cell>
          <cell r="AH1433" t="str">
            <v>Complete Migration to GCP (Both App &amp; DB)</v>
          </cell>
          <cell r="AI1433" t="str">
            <v>Q2 2025</v>
          </cell>
          <cell r="AJ1433" t="str">
            <v>N/A</v>
          </cell>
          <cell r="AK1433" t="str">
            <v>MSS</v>
          </cell>
          <cell r="AL1433" t="str">
            <v>WAS, Springboot, Springboot (Java &gt;= 17)</v>
          </cell>
          <cell r="AM1433" t="str">
            <v>Version Upgrade</v>
          </cell>
          <cell r="AN1433" t="str">
            <v>Q2 2025</v>
          </cell>
          <cell r="AO1433" t="str">
            <v>19 services</v>
          </cell>
          <cell r="AP1433" t="str">
            <v>N/A</v>
          </cell>
          <cell r="AQ1433" t="str">
            <v>SQL</v>
          </cell>
          <cell r="AR1433" t="str">
            <v>Modernize to Cloud Databases</v>
          </cell>
          <cell r="AS1433" t="str">
            <v>Q2 2025</v>
          </cell>
          <cell r="AV1433" t="str">
            <v>Migrate/Rewrite ONLY heavy batch/reporting jobs to GCP</v>
          </cell>
        </row>
        <row r="1434">
          <cell r="A1434">
            <v>24359</v>
          </cell>
          <cell r="B1434" t="str">
            <v>FoM Anti Money Laundering</v>
          </cell>
          <cell r="C1434" t="str">
            <v>In Production</v>
          </cell>
          <cell r="D1434" t="str">
            <v>FoM AML</v>
          </cell>
          <cell r="E1434" t="str">
            <v>M&amp;S Tech</v>
          </cell>
          <cell r="F1434" t="str">
            <v>RAHMED33</v>
          </cell>
          <cell r="G1434" t="str">
            <v>GDIAZ1</v>
          </cell>
          <cell r="H1434" t="str">
            <v>EDURAN10</v>
          </cell>
          <cell r="I1434" t="str">
            <v>MBALAN2</v>
          </cell>
          <cell r="J1434" t="str">
            <v>NO</v>
          </cell>
          <cell r="K1434" t="str">
            <v>Silver</v>
          </cell>
          <cell r="L1434" t="str">
            <v>Non S-Ox</v>
          </cell>
          <cell r="M1434">
            <v>222</v>
          </cell>
          <cell r="N1434" t="str">
            <v>No</v>
          </cell>
          <cell r="O1434" t="str">
            <v>Yes</v>
          </cell>
          <cell r="P1434">
            <v>43108</v>
          </cell>
          <cell r="Q1434" t="str">
            <v>-</v>
          </cell>
          <cell r="R1434" t="str">
            <v>In-House</v>
          </cell>
          <cell r="S1434" t="str">
            <v>Policy</v>
          </cell>
          <cell r="T1434" t="str">
            <v>-</v>
          </cell>
          <cell r="U1434" t="str">
            <v>bbiurqui</v>
          </cell>
          <cell r="V1434" t="str">
            <v>OFORTEZA</v>
          </cell>
          <cell r="W1434" t="str">
            <v>bzhu18</v>
          </cell>
          <cell r="X1434" t="str">
            <v>AALCANTA</v>
          </cell>
          <cell r="Y1434" t="str">
            <v>FALANIS</v>
          </cell>
          <cell r="Z1434" t="str">
            <v>-</v>
          </cell>
          <cell r="AA1434" t="str">
            <v>-</v>
          </cell>
          <cell r="AB1434" t="str">
            <v>No</v>
          </cell>
          <cell r="AC1434" t="str">
            <v>-</v>
          </cell>
          <cell r="AD1434" t="str">
            <v>No</v>
          </cell>
          <cell r="AE1434" t="str">
            <v>The application receives information about payments done by vehicle sales (Imports, Exports, Company Cars and Donatives) in order to be reported to Mexican Tax Authority and avoid fines. The Authority's objective is detect any suspicious transaction and ensure that is not a Money Laundering activity.</v>
          </cell>
          <cell r="AF1434" t="str">
            <v>Mexico</v>
          </cell>
          <cell r="AH1434" t="str">
            <v>Complete Migration to GCP (Both App &amp; DB)</v>
          </cell>
          <cell r="AI1434" t="str">
            <v>Q2 2025</v>
          </cell>
          <cell r="AK1434" t="str">
            <v>Application (Web layer) will be decommissioned in Q1 2025</v>
          </cell>
          <cell r="AL1434" t="str">
            <v>WAS</v>
          </cell>
          <cell r="AM1434" t="str">
            <v> Will be Decomissioned</v>
          </cell>
          <cell r="AN1434" t="str">
            <v>Q2 2025</v>
          </cell>
          <cell r="AO1434" t="str">
            <v>WAS will be decomissioned and App is already migrated to GCP</v>
          </cell>
          <cell r="AQ1434" t="str">
            <v>Oracle</v>
          </cell>
          <cell r="AR1434" t="str">
            <v>Modernize to Cloud Databases</v>
          </cell>
          <cell r="AS1434" t="str">
            <v>Q2 2025</v>
          </cell>
          <cell r="AT1434" t="str">
            <v xml:space="preserve">Oracle to Postgres </v>
          </cell>
        </row>
        <row r="1435">
          <cell r="A1435">
            <v>24393</v>
          </cell>
          <cell r="B1435" t="str">
            <v>Global Owner</v>
          </cell>
          <cell r="C1435" t="str">
            <v>In Production</v>
          </cell>
          <cell r="D1435" t="str">
            <v>OWNER</v>
          </cell>
          <cell r="E1435" t="str">
            <v>M&amp;S Tech</v>
          </cell>
          <cell r="F1435" t="str">
            <v>RKLEINSM</v>
          </cell>
          <cell r="G1435" t="str">
            <v>BMUNIE</v>
          </cell>
          <cell r="H1435" t="str">
            <v>JWANG28</v>
          </cell>
          <cell r="I1435" t="str">
            <v>JPOTTE60</v>
          </cell>
          <cell r="J1435" t="str">
            <v>YES</v>
          </cell>
          <cell r="K1435" t="str">
            <v>Platinum</v>
          </cell>
          <cell r="L1435" t="str">
            <v>Non S-Ox</v>
          </cell>
          <cell r="M1435">
            <v>222</v>
          </cell>
          <cell r="N1435" t="str">
            <v>No</v>
          </cell>
          <cell r="O1435" t="str">
            <v>Yes</v>
          </cell>
          <cell r="P1435">
            <v>39881</v>
          </cell>
          <cell r="Q1435" t="str">
            <v>-</v>
          </cell>
          <cell r="R1435" t="str">
            <v>COTS</v>
          </cell>
          <cell r="S1435" t="str">
            <v>Enterprise Technology</v>
          </cell>
          <cell r="T1435" t="str">
            <v>Marketing, Sales and Service</v>
          </cell>
          <cell r="U1435" t="str">
            <v>dbrasil1</v>
          </cell>
          <cell r="V1435" t="str">
            <v>TRABOURN</v>
          </cell>
          <cell r="W1435" t="str">
            <v>juicker2</v>
          </cell>
          <cell r="X1435" t="str">
            <v>mshad2</v>
          </cell>
          <cell r="Y1435" t="str">
            <v>ssubhan</v>
          </cell>
          <cell r="Z1435" t="str">
            <v>jlesinsk</v>
          </cell>
          <cell r="AA1435" t="str">
            <v>-</v>
          </cell>
          <cell r="AB1435" t="str">
            <v>Yes</v>
          </cell>
          <cell r="AC1435" t="str">
            <v>-</v>
          </cell>
          <cell r="AD1435" t="str">
            <v>No</v>
          </cell>
          <cell r="AE1435" t="str">
            <v>B2C Global Owner products and platform serving customers on web channel.</v>
          </cell>
          <cell r="AG1435">
            <v>5</v>
          </cell>
          <cell r="AH1435" t="str">
            <v xml:space="preserve">Complete Migration to SaaS </v>
          </cell>
          <cell r="AI1435" t="str">
            <v>Q4 2025</v>
          </cell>
          <cell r="AJ1435" t="str">
            <v>N/A</v>
          </cell>
          <cell r="AK1435" t="str">
            <v xml:space="preserve">VMs for AEM on prem platform. Plan to move to AEM Cloud. (no db)
</v>
          </cell>
          <cell r="AL1435" t="str">
            <v>Springboot</v>
          </cell>
          <cell r="AN1435" t="str">
            <v>TBD</v>
          </cell>
          <cell r="AR1435" t="str">
            <v>Modernize to Cloud Databases</v>
          </cell>
        </row>
        <row r="1436">
          <cell r="A1436">
            <v>24397</v>
          </cell>
          <cell r="B1436" t="str">
            <v>New Vehicle Orientation Application</v>
          </cell>
          <cell r="C1436" t="str">
            <v>Decommissioned</v>
          </cell>
          <cell r="D1436" t="str">
            <v>NVO</v>
          </cell>
          <cell r="E1436" t="str">
            <v>M&amp;S Tech</v>
          </cell>
          <cell r="F1436" t="str">
            <v>RKLEINSM</v>
          </cell>
          <cell r="G1436" t="str">
            <v>BMUNIE</v>
          </cell>
          <cell r="H1436" t="str">
            <v>DCHITRA1</v>
          </cell>
          <cell r="I1436" t="str">
            <v>JPOTTE60</v>
          </cell>
          <cell r="J1436" t="str">
            <v>NO</v>
          </cell>
          <cell r="K1436" t="str">
            <v>Gold</v>
          </cell>
          <cell r="L1436" t="str">
            <v>Non S-Ox</v>
          </cell>
          <cell r="M1436">
            <v>222</v>
          </cell>
          <cell r="N1436" t="str">
            <v>No</v>
          </cell>
          <cell r="O1436" t="str">
            <v>Yes</v>
          </cell>
          <cell r="P1436">
            <v>39881</v>
          </cell>
          <cell r="Q1436" t="str">
            <v>11/30/24-</v>
          </cell>
          <cell r="R1436" t="str">
            <v>In-House</v>
          </cell>
          <cell r="S1436" t="str">
            <v>Enterprise Technology</v>
          </cell>
          <cell r="T1436" t="str">
            <v>-</v>
          </cell>
          <cell r="U1436" t="str">
            <v>NBUNNELL</v>
          </cell>
          <cell r="V1436" t="str">
            <v>CHEPWORT</v>
          </cell>
          <cell r="W1436" t="str">
            <v>juicker2</v>
          </cell>
          <cell r="X1436" t="str">
            <v>pvasumat</v>
          </cell>
          <cell r="Y1436" t="str">
            <v>sbalagur</v>
          </cell>
          <cell r="Z1436" t="str">
            <v>-</v>
          </cell>
          <cell r="AA1436" t="str">
            <v>-</v>
          </cell>
          <cell r="AB1436" t="str">
            <v>Yes</v>
          </cell>
          <cell r="AC1436" t="str">
            <v>Yes</v>
          </cell>
          <cell r="AD1436" t="str">
            <v>No</v>
          </cell>
          <cell r="AE1436" t="str">
            <v>Provide a simple to use, device agnostic, interactive resource center that provides customer focused vehicle feature education and engages the customer throughout the delivery/orientation and initial ownership experience. Provide Delivery guides &amp; feature education resources conveniently avail from FMCDealer, Fordowner, Lincolnowner and also accessible online, throught the Dealer Showcase App (iPad) tablets and smart phones.  The Delivery guides will be available to dealership employees, corp users and customers.</v>
          </cell>
          <cell r="AG1436">
            <v>6</v>
          </cell>
          <cell r="AH1436" t="str">
            <v>Will be Decommissioned</v>
          </cell>
          <cell r="AI1436" t="str">
            <v>Q1 2025</v>
          </cell>
          <cell r="AK1436" t="str">
            <v xml:space="preserve">Decommissioned on 10/28/2024
</v>
          </cell>
          <cell r="AL1436" t="str">
            <v>WAS</v>
          </cell>
          <cell r="AM1436" t="str">
            <v>Will be Decommissioned</v>
          </cell>
          <cell r="AN1436" t="str">
            <v>Q1 2025</v>
          </cell>
          <cell r="AQ1436" t="str">
            <v>SQL</v>
          </cell>
          <cell r="AR1436" t="str">
            <v>Will be Decommissioned</v>
          </cell>
          <cell r="AS1436" t="str">
            <v>Q1 2025</v>
          </cell>
        </row>
        <row r="1437">
          <cell r="A1437">
            <v>24402</v>
          </cell>
          <cell r="B1437" t="str">
            <v>Global Quick Lane Website</v>
          </cell>
          <cell r="C1437" t="str">
            <v>In Production</v>
          </cell>
          <cell r="D1437" t="str">
            <v>GQLWeb</v>
          </cell>
          <cell r="E1437" t="str">
            <v>M&amp;S Tech</v>
          </cell>
          <cell r="F1437" t="str">
            <v>RKLEINSM</v>
          </cell>
          <cell r="G1437" t="str">
            <v>BMUNIE</v>
          </cell>
          <cell r="H1437" t="str">
            <v>DCHITRA1</v>
          </cell>
          <cell r="I1437" t="str">
            <v>JPOTTE60</v>
          </cell>
          <cell r="J1437" t="str">
            <v>NO</v>
          </cell>
          <cell r="K1437" t="str">
            <v>Gold</v>
          </cell>
          <cell r="L1437" t="str">
            <v>Non S-Ox</v>
          </cell>
          <cell r="M1437">
            <v>222</v>
          </cell>
          <cell r="N1437" t="str">
            <v>No</v>
          </cell>
          <cell r="O1437" t="str">
            <v>Yes</v>
          </cell>
          <cell r="P1437">
            <v>43532</v>
          </cell>
          <cell r="Q1437">
            <v>46022</v>
          </cell>
          <cell r="R1437" t="str">
            <v>In-House</v>
          </cell>
          <cell r="S1437" t="str">
            <v>Marketing &amp; Sales</v>
          </cell>
          <cell r="T1437" t="str">
            <v>FCSD Tech</v>
          </cell>
          <cell r="U1437" t="str">
            <v>amayette</v>
          </cell>
          <cell r="V1437" t="str">
            <v>AHOWARD5</v>
          </cell>
          <cell r="W1437" t="str">
            <v>juicker2</v>
          </cell>
          <cell r="X1437" t="str">
            <v>ksantho8</v>
          </cell>
          <cell r="Y1437" t="str">
            <v>ss6</v>
          </cell>
          <cell r="Z1437" t="str">
            <v>-</v>
          </cell>
          <cell r="AA1437" t="str">
            <v>-</v>
          </cell>
          <cell r="AB1437" t="str">
            <v>Yes</v>
          </cell>
          <cell r="AC1437" t="str">
            <v>-</v>
          </cell>
          <cell r="AD1437" t="str">
            <v>No</v>
          </cell>
          <cell r="AE1437" t="str">
            <v>Provides a consumer web presence that will help visitors easily find a Quick Lane store in their area, using multiple devices such as desktops, laptops, touch laptops, tablet devise, and mobile smart phones.  This will provide relevant content and feature offers to assist in driving business to Quick Lane stores.  The consumer web site will work to separate the Quick Lane stores from localized mom and pop shops competition and national competition to strengthen the Quick Lane brand.  This will replace ACR 2013-679 that will be Decommissioned.</v>
          </cell>
          <cell r="AG1437">
            <v>39</v>
          </cell>
          <cell r="AH1437" t="str">
            <v xml:space="preserve">Complete Migration to SaaS </v>
          </cell>
          <cell r="AI1437" t="str">
            <v>Q4 2025</v>
          </cell>
          <cell r="AK1437" t="str">
            <v xml:space="preserve">VMs for AEM on prem platform. Plan to move to AEM Cloud. (no db)
</v>
          </cell>
          <cell r="AM1437" t="str">
            <v>Version Upgrade</v>
          </cell>
          <cell r="AN1437" t="str">
            <v>Q4 2025</v>
          </cell>
          <cell r="AR1437" t="str">
            <v>Will be Decommissioned</v>
          </cell>
          <cell r="AS1437" t="str">
            <v>Q1 2025</v>
          </cell>
        </row>
        <row r="1438">
          <cell r="A1438">
            <v>24524</v>
          </cell>
          <cell r="B1438" t="str">
            <v>Quick Lane Canada Dealer Applications Website</v>
          </cell>
          <cell r="C1438" t="str">
            <v>In Production</v>
          </cell>
          <cell r="D1438" t="str">
            <v>FOCQL</v>
          </cell>
          <cell r="E1438" t="str">
            <v>M&amp;S Tech</v>
          </cell>
          <cell r="F1438" t="str">
            <v>RAHMED33</v>
          </cell>
          <cell r="G1438" t="str">
            <v>GDIAZ1</v>
          </cell>
          <cell r="H1438" t="str">
            <v>CDEMERIN</v>
          </cell>
          <cell r="I1438" t="str">
            <v>JGONZ486</v>
          </cell>
          <cell r="J1438" t="str">
            <v>NO</v>
          </cell>
          <cell r="K1438" t="str">
            <v>Bronze</v>
          </cell>
          <cell r="L1438" t="str">
            <v>Non S-Ox</v>
          </cell>
          <cell r="M1438">
            <v>211</v>
          </cell>
          <cell r="N1438" t="str">
            <v>No</v>
          </cell>
          <cell r="O1438" t="str">
            <v>Yes</v>
          </cell>
          <cell r="P1438">
            <v>43168</v>
          </cell>
          <cell r="Q1438" t="str">
            <v>-</v>
          </cell>
          <cell r="R1438" t="str">
            <v>In-House</v>
          </cell>
          <cell r="S1438" t="str">
            <v>Ford Customer Service</v>
          </cell>
          <cell r="T1438" t="str">
            <v>Marketing, Sales and Service</v>
          </cell>
          <cell r="U1438" t="str">
            <v>mostafin</v>
          </cell>
          <cell r="V1438" t="str">
            <v>NLACASSE</v>
          </cell>
          <cell r="W1438" t="str">
            <v>ikalugin</v>
          </cell>
          <cell r="X1438" t="str">
            <v>asyragak</v>
          </cell>
          <cell r="Y1438" t="str">
            <v>jgonz486</v>
          </cell>
          <cell r="Z1438" t="str">
            <v>agoodw19</v>
          </cell>
          <cell r="AA1438" t="str">
            <v>-</v>
          </cell>
          <cell r="AB1438" t="str">
            <v>Yes</v>
          </cell>
          <cell r="AC1438" t="str">
            <v>-</v>
          </cell>
          <cell r="AD1438" t="str">
            <v>No</v>
          </cell>
          <cell r="AE1438" t="str">
            <v>Dealer Facing Quick Lane co-op automation tool to help manage and track co-op payments related to Quick Lane Sales and Marketing.</v>
          </cell>
          <cell r="AF1438" t="str">
            <v>Canada</v>
          </cell>
          <cell r="AG1438">
            <v>4</v>
          </cell>
          <cell r="AH1438" t="str">
            <v>Complete Migration to GCP (Both App &amp; DB)</v>
          </cell>
          <cell r="AI1438" t="str">
            <v>Q2 2026</v>
          </cell>
          <cell r="AL1438" t="str">
            <v>Struts</v>
          </cell>
          <cell r="AM1438" t="str">
            <v>Rewrite</v>
          </cell>
          <cell r="AN1438" t="str">
            <v>TBD</v>
          </cell>
          <cell r="AQ1438" t="str">
            <v>SQL</v>
          </cell>
          <cell r="AR1438" t="str">
            <v>Modernize to Cloud Databases</v>
          </cell>
          <cell r="AS1438" t="str">
            <v>Q2 2026</v>
          </cell>
        </row>
        <row r="1439">
          <cell r="A1439">
            <v>24816</v>
          </cell>
          <cell r="B1439" t="str">
            <v>Canadian Dealer Facilities Website</v>
          </cell>
          <cell r="C1439" t="str">
            <v>In Production</v>
          </cell>
          <cell r="D1439" t="str">
            <v>CFW</v>
          </cell>
          <cell r="E1439" t="str">
            <v>M&amp;S Tech</v>
          </cell>
          <cell r="F1439" t="str">
            <v>RAHMED33</v>
          </cell>
          <cell r="G1439" t="str">
            <v>GDIAZ1</v>
          </cell>
          <cell r="H1439" t="str">
            <v>CDEMERIN</v>
          </cell>
          <cell r="I1439" t="str">
            <v>JGONZ486</v>
          </cell>
          <cell r="J1439" t="str">
            <v>NO</v>
          </cell>
          <cell r="K1439" t="str">
            <v>Bronze</v>
          </cell>
          <cell r="L1439" t="str">
            <v>Non S-Ox</v>
          </cell>
          <cell r="M1439">
            <v>211</v>
          </cell>
          <cell r="N1439" t="str">
            <v>No</v>
          </cell>
          <cell r="O1439" t="str">
            <v>Yes</v>
          </cell>
          <cell r="P1439">
            <v>43242</v>
          </cell>
          <cell r="Q1439" t="str">
            <v>-</v>
          </cell>
          <cell r="R1439" t="str">
            <v>In-House</v>
          </cell>
          <cell r="S1439" t="str">
            <v>Marketing &amp; Sales</v>
          </cell>
          <cell r="T1439" t="str">
            <v>Marketing, Sales and Service</v>
          </cell>
          <cell r="U1439" t="str">
            <v>egoodman</v>
          </cell>
          <cell r="V1439" t="str">
            <v>GGIOVINA</v>
          </cell>
          <cell r="W1439" t="str">
            <v>ikalugin</v>
          </cell>
          <cell r="X1439" t="str">
            <v>asyragak</v>
          </cell>
          <cell r="Y1439" t="str">
            <v>rdieba</v>
          </cell>
          <cell r="Z1439" t="str">
            <v>-</v>
          </cell>
          <cell r="AA1439" t="str">
            <v>-</v>
          </cell>
          <cell r="AB1439" t="str">
            <v>Yes</v>
          </cell>
          <cell r="AC1439" t="str">
            <v>No</v>
          </cell>
          <cell r="AD1439" t="str">
            <v>No</v>
          </cell>
          <cell r="AE1439" t="str">
            <v>Web application to manage Canadian dealer facilities information.</v>
          </cell>
          <cell r="AF1439" t="str">
            <v>Canada</v>
          </cell>
          <cell r="AG1439">
            <v>4</v>
          </cell>
          <cell r="AH1439" t="str">
            <v>Complete Migration to GCP (Both App &amp; DB)</v>
          </cell>
          <cell r="AI1439" t="str">
            <v>Q4 2026</v>
          </cell>
          <cell r="AL1439" t="str">
            <v>WAS, Struts</v>
          </cell>
          <cell r="AM1439" t="str">
            <v>Rewrite</v>
          </cell>
          <cell r="AN1439" t="str">
            <v>TBD</v>
          </cell>
          <cell r="AQ1439" t="str">
            <v>SQL</v>
          </cell>
          <cell r="AR1439" t="str">
            <v>Modernize to Cloud Databases</v>
          </cell>
          <cell r="AS1439" t="str">
            <v>Q4 2026</v>
          </cell>
        </row>
        <row r="1440">
          <cell r="A1440">
            <v>25047</v>
          </cell>
          <cell r="B1440" t="str">
            <v>GOTD - Order Integration Services</v>
          </cell>
          <cell r="C1440" t="str">
            <v>In Production</v>
          </cell>
          <cell r="D1440" t="str">
            <v>GOTD - OIS</v>
          </cell>
          <cell r="E1440" t="str">
            <v>M&amp;S Tech</v>
          </cell>
          <cell r="F1440" t="str">
            <v>FHIRSH</v>
          </cell>
          <cell r="G1440" t="str">
            <v>VDONTHY</v>
          </cell>
          <cell r="H1440" t="str">
            <v>JKHARE</v>
          </cell>
          <cell r="I1440" t="str">
            <v>CKEMPSKI</v>
          </cell>
          <cell r="J1440" t="str">
            <v>NO</v>
          </cell>
          <cell r="K1440" t="str">
            <v>Silver</v>
          </cell>
          <cell r="L1440" t="str">
            <v>Non S-Ox</v>
          </cell>
          <cell r="M1440">
            <v>233</v>
          </cell>
          <cell r="N1440" t="str">
            <v>No</v>
          </cell>
          <cell r="O1440" t="str">
            <v>Yes</v>
          </cell>
          <cell r="P1440">
            <v>43454</v>
          </cell>
          <cell r="Q1440" t="str">
            <v>-</v>
          </cell>
          <cell r="R1440" t="str">
            <v>In-House</v>
          </cell>
          <cell r="S1440" t="str">
            <v>Marketing &amp; Sales</v>
          </cell>
          <cell r="T1440" t="str">
            <v>Marketing, Sales and Service</v>
          </cell>
          <cell r="U1440" t="str">
            <v>dborg3</v>
          </cell>
          <cell r="V1440" t="str">
            <v>KADAMS12</v>
          </cell>
          <cell r="W1440" t="str">
            <v>jmantei</v>
          </cell>
          <cell r="X1440" t="str">
            <v>rkatagal</v>
          </cell>
          <cell r="Y1440" t="str">
            <v>nmusasah</v>
          </cell>
          <cell r="Z1440" t="str">
            <v>ksimps23</v>
          </cell>
          <cell r="AA1440" t="str">
            <v>-</v>
          </cell>
          <cell r="AB1440" t="str">
            <v>No</v>
          </cell>
          <cell r="AC1440" t="str">
            <v>-</v>
          </cell>
          <cell r="AD1440" t="str">
            <v>No</v>
          </cell>
          <cell r="AE1440" t="str">
            <v>This application is to bring data into the Global Order Bank (GOB) and provide data to all consumers including GOTD. Previously known as SICON.</v>
          </cell>
          <cell r="AF1440" t="str">
            <v>NA</v>
          </cell>
          <cell r="AG1440">
            <v>8</v>
          </cell>
          <cell r="AH1440" t="str">
            <v>Partial Migration to GCP</v>
          </cell>
          <cell r="AI1440" t="str">
            <v>Q1 2026</v>
          </cell>
          <cell r="AJ1440" t="str">
            <v>N/A</v>
          </cell>
          <cell r="AK1440" t="str">
            <v>GCP Opinionated Stack</v>
          </cell>
          <cell r="AL1440" t="str">
            <v>WAS, Struts, Springboot, Springboot (Java &gt;= 17)</v>
          </cell>
          <cell r="AM1440" t="str">
            <v>Rewrite</v>
          </cell>
          <cell r="AN1440" t="str">
            <v>Q2 2026</v>
          </cell>
          <cell r="AO1440" t="str">
            <v>Users = 50 
UI = 0
Volume - On Demand
Java 17
SpringBoot 3.X</v>
          </cell>
          <cell r="AQ1440" t="str">
            <v>SQL</v>
          </cell>
          <cell r="AR1440" t="str">
            <v>Modernize to Cloud Databases</v>
          </cell>
          <cell r="AS1440" t="str">
            <v>Q1 2026</v>
          </cell>
          <cell r="AT1440" t="str">
            <v xml:space="preserve">PostGreSQL(1) - Modernized, 
Big Query (3) , - Modernized
SQL Server (10) - In Progress 
Application - Q1 2025 (off PCF)
Database (SQL Server) - Q1 2026 </v>
          </cell>
        </row>
        <row r="1441">
          <cell r="A1441">
            <v>25069</v>
          </cell>
          <cell r="B1441" t="str">
            <v>Specification Translator</v>
          </cell>
          <cell r="C1441" t="str">
            <v>In Production</v>
          </cell>
          <cell r="D1441" t="str">
            <v>SPECTR</v>
          </cell>
          <cell r="E1441" t="str">
            <v>M&amp;S Tech</v>
          </cell>
          <cell r="F1441" t="str">
            <v>FHIRSH</v>
          </cell>
          <cell r="G1441" t="str">
            <v>NSIVASA1</v>
          </cell>
          <cell r="H1441" t="str">
            <v>BRAMA3</v>
          </cell>
          <cell r="I1441" t="str">
            <v>PSATISH2</v>
          </cell>
          <cell r="J1441" t="str">
            <v>NO</v>
          </cell>
          <cell r="K1441" t="str">
            <v>Gold</v>
          </cell>
          <cell r="L1441" t="str">
            <v>Non S-Ox</v>
          </cell>
          <cell r="M1441">
            <v>222</v>
          </cell>
          <cell r="N1441" t="str">
            <v>No</v>
          </cell>
          <cell r="O1441" t="str">
            <v>Yes</v>
          </cell>
          <cell r="P1441">
            <v>43355</v>
          </cell>
          <cell r="Q1441" t="str">
            <v>-</v>
          </cell>
          <cell r="R1441" t="str">
            <v>In-House</v>
          </cell>
          <cell r="S1441" t="str">
            <v>Marketing &amp; Sales</v>
          </cell>
          <cell r="T1441">
            <v>222</v>
          </cell>
          <cell r="U1441" t="str">
            <v>mcutts1</v>
          </cell>
          <cell r="V1441" t="str">
            <v>JMORRI81</v>
          </cell>
          <cell r="W1441" t="str">
            <v>slord6</v>
          </cell>
          <cell r="X1441" t="str">
            <v>BRAMA3</v>
          </cell>
          <cell r="Y1441" t="str">
            <v>blakshm6</v>
          </cell>
          <cell r="Z1441" t="str">
            <v>sbrodbec</v>
          </cell>
          <cell r="AA1441" t="str">
            <v>DSOLYOM</v>
          </cell>
          <cell r="AB1441" t="str">
            <v>No</v>
          </cell>
          <cell r="AC1441" t="str">
            <v>No</v>
          </cell>
          <cell r="AD1441" t="str">
            <v>No</v>
          </cell>
          <cell r="AE1441" t="str">
            <v>SPECTR PROVIDE SERVICES TO TRANSLATE VEHICLE SPECIFICATIONS ACROSS VARIOUS CODES (E.G, WERS, EOC, USC ETC)</v>
          </cell>
          <cell r="AI1441">
            <v>0</v>
          </cell>
          <cell r="AL1441" t="str">
            <v>Springboot</v>
          </cell>
          <cell r="AM1441" t="str">
            <v>Version Upgrade</v>
          </cell>
          <cell r="AN1441" t="str">
            <v>Q2 2026</v>
          </cell>
          <cell r="AO1441" t="str">
            <v>Java 17, Springboot 3.3.5 , GCP Platform</v>
          </cell>
          <cell r="AP1441" t="str">
            <v>It is already on Java 17. Spring Boot version need to upgrade.</v>
          </cell>
        </row>
        <row r="1442">
          <cell r="A1442">
            <v>25080</v>
          </cell>
          <cell r="B1442" t="str">
            <v>Lead Access Platform (LEAP)</v>
          </cell>
          <cell r="C1442" t="str">
            <v>In Production</v>
          </cell>
          <cell r="D1442" t="str">
            <v>LEAP</v>
          </cell>
          <cell r="E1442" t="str">
            <v>Ford Pro &amp; FCSD Tech</v>
          </cell>
          <cell r="F1442" t="str">
            <v>TJUNIPER</v>
          </cell>
          <cell r="G1442" t="str">
            <v>GRIST</v>
          </cell>
          <cell r="H1442" t="str">
            <v>SRAVI6</v>
          </cell>
          <cell r="I1442" t="str">
            <v>SRAVI6</v>
          </cell>
          <cell r="J1442" t="str">
            <v>YES</v>
          </cell>
          <cell r="K1442" t="str">
            <v>Silver</v>
          </cell>
          <cell r="L1442" t="str">
            <v>Non S-Ox</v>
          </cell>
          <cell r="M1442">
            <v>321</v>
          </cell>
          <cell r="N1442" t="str">
            <v>No</v>
          </cell>
          <cell r="O1442" t="str">
            <v>Yes</v>
          </cell>
          <cell r="P1442">
            <v>43342</v>
          </cell>
          <cell r="Q1442" t="str">
            <v>-</v>
          </cell>
          <cell r="R1442" t="str">
            <v>COTS</v>
          </cell>
          <cell r="S1442" t="str">
            <v>Marketing &amp; Sales</v>
          </cell>
          <cell r="T1442" t="str">
            <v>Marketing, Sales and Service</v>
          </cell>
          <cell r="U1442" t="str">
            <v>DPHELAN2</v>
          </cell>
          <cell r="V1442" t="str">
            <v>RGARWOO1</v>
          </cell>
          <cell r="W1442" t="str">
            <v>pmills19</v>
          </cell>
          <cell r="X1442" t="str">
            <v>ranitha4</v>
          </cell>
          <cell r="Y1442" t="str">
            <v>kmadhumi</v>
          </cell>
          <cell r="Z1442" t="str">
            <v>gsmit575</v>
          </cell>
          <cell r="AA1442" t="str">
            <v>-</v>
          </cell>
          <cell r="AB1442" t="str">
            <v>Yes</v>
          </cell>
          <cell r="AC1442" t="str">
            <v>Yes</v>
          </cell>
          <cell r="AD1442" t="str">
            <v>No</v>
          </cell>
          <cell r="AE1442" t="str">
            <v>Track Leads from point of initiation to fulfilment including activities by dealers agnostic of DMS</v>
          </cell>
          <cell r="AG1442">
            <v>2</v>
          </cell>
          <cell r="AH1442" t="str">
            <v>Will be Decommissioned</v>
          </cell>
          <cell r="AI1442" t="str">
            <v>TBD</v>
          </cell>
          <cell r="AK1442" t="str">
            <v xml:space="preserve"> </v>
          </cell>
          <cell r="AL1442" t="str">
            <v>Springboot (Java &gt;= 17)</v>
          </cell>
          <cell r="AM1442" t="str">
            <v>Version Upgrade</v>
          </cell>
          <cell r="AN1442" t="str">
            <v>Q2 2026</v>
          </cell>
          <cell r="AP1442" t="str">
            <v>Current state of Java is version 17. Shimlayer side Springboot is used. Check Springboot also to be migrated 
Note: Already on Java 17, so migration timelines has been updated to 2026;  At that time version upgrade is needed for Java 21.</v>
          </cell>
          <cell r="AV1442" t="str">
            <v>Will be Decommissioned</v>
          </cell>
          <cell r="AX1442" t="str">
            <v>LEAP not using any Mainframe mailboxes. Moved to new Technology (gechub mailbox). Mailbox datasets decommission inProgress</v>
          </cell>
        </row>
        <row r="1443">
          <cell r="A1443">
            <v>50039</v>
          </cell>
          <cell r="B1443" t="str">
            <v>Informatica for GCCT</v>
          </cell>
          <cell r="C1443" t="str">
            <v>Not Found in EAMS</v>
          </cell>
          <cell r="D1443" t="str">
            <v>GCCTInfo</v>
          </cell>
          <cell r="E1443" t="str">
            <v>M&amp;S Tech</v>
          </cell>
          <cell r="F1443" t="str">
            <v>RAHMED33</v>
          </cell>
          <cell r="G1443" t="str">
            <v>DPOOVATH</v>
          </cell>
          <cell r="H1443" t="str">
            <v>DJAIN6</v>
          </cell>
          <cell r="I1443" t="str">
            <v>MSCHOLT3</v>
          </cell>
          <cell r="J1443" t="str">
            <v>NO</v>
          </cell>
          <cell r="K1443" t="str">
            <v>Gold</v>
          </cell>
          <cell r="L1443" t="str">
            <v>Non S-Ox</v>
          </cell>
          <cell r="M1443" t="str">
            <v>-</v>
          </cell>
          <cell r="N1443" t="str">
            <v>No</v>
          </cell>
          <cell r="O1443" t="str">
            <v>-</v>
          </cell>
          <cell r="P1443">
            <v>43503</v>
          </cell>
          <cell r="Q1443" t="str">
            <v>-</v>
          </cell>
          <cell r="R1443" t="str">
            <v>-</v>
          </cell>
          <cell r="S1443" t="str">
            <v>Information Technology</v>
          </cell>
          <cell r="T1443" t="str">
            <v>Marketing, Sales and Service</v>
          </cell>
          <cell r="U1443" t="str">
            <v>lchaboya</v>
          </cell>
          <cell r="V1443" t="str">
            <v>-</v>
          </cell>
          <cell r="W1443" t="str">
            <v>-</v>
          </cell>
          <cell r="X1443" t="str">
            <v>nashraf3</v>
          </cell>
          <cell r="Y1443" t="str">
            <v>mmanoj</v>
          </cell>
          <cell r="Z1443" t="str">
            <v>URODRIG2</v>
          </cell>
          <cell r="AA1443" t="str">
            <v>jzorzit</v>
          </cell>
          <cell r="AB1443" t="str">
            <v>Yes</v>
          </cell>
          <cell r="AC1443" t="str">
            <v>-</v>
          </cell>
          <cell r="AD1443" t="str">
            <v>-</v>
          </cell>
          <cell r="AE1443" t="str">
            <v>Informatica is a middleware to build batch and real-time integrations between Ford and Cloud Systems. This instance is dedicated to the GCCT implementation of MS Dynamics 365</v>
          </cell>
          <cell r="AG1443">
            <v>10</v>
          </cell>
          <cell r="AH1443" t="str">
            <v>EDC CaaS</v>
          </cell>
          <cell r="AI1443" t="str">
            <v>TBD</v>
          </cell>
          <cell r="AM1443" t="str">
            <v>Version upgrade</v>
          </cell>
          <cell r="AQ1443" t="str">
            <v>SQL</v>
          </cell>
          <cell r="AR1443" t="str">
            <v>On-Prem</v>
          </cell>
          <cell r="AS1443" t="str">
            <v>TBD</v>
          </cell>
          <cell r="AT1443" t="str">
            <v>Shared Service</v>
          </cell>
        </row>
        <row r="1444">
          <cell r="A1444">
            <v>50076</v>
          </cell>
          <cell r="B1444" t="str">
            <v>Global Product Asset Services</v>
          </cell>
          <cell r="C1444" t="str">
            <v>In Production</v>
          </cell>
          <cell r="D1444" t="str">
            <v>GPAS</v>
          </cell>
          <cell r="E1444" t="str">
            <v>M&amp;S Tech</v>
          </cell>
          <cell r="F1444" t="str">
            <v>FHIRSH</v>
          </cell>
          <cell r="G1444" t="str">
            <v>GVIJI</v>
          </cell>
          <cell r="H1444" t="str">
            <v>PDEEPA4</v>
          </cell>
          <cell r="I1444" t="str">
            <v>JCOY3</v>
          </cell>
          <cell r="J1444" t="str">
            <v>NO</v>
          </cell>
          <cell r="K1444" t="str">
            <v>Gold</v>
          </cell>
          <cell r="L1444" t="str">
            <v>Non S-Ox</v>
          </cell>
          <cell r="M1444">
            <v>223</v>
          </cell>
          <cell r="N1444" t="str">
            <v>No</v>
          </cell>
          <cell r="O1444" t="str">
            <v>Yes</v>
          </cell>
          <cell r="P1444">
            <v>43705</v>
          </cell>
          <cell r="Q1444" t="str">
            <v>-</v>
          </cell>
          <cell r="R1444" t="str">
            <v>In-House</v>
          </cell>
          <cell r="S1444" t="str">
            <v>Marketing &amp; Sales</v>
          </cell>
          <cell r="T1444" t="str">
            <v>Marketing, Sales and Service</v>
          </cell>
          <cell r="U1444" t="str">
            <v>dmunn5</v>
          </cell>
          <cell r="V1444" t="str">
            <v>RGARWOO1</v>
          </cell>
          <cell r="W1444" t="str">
            <v>pblake16</v>
          </cell>
          <cell r="X1444" t="str">
            <v>bjeyakum</v>
          </cell>
          <cell r="Y1444" t="str">
            <v>BDILIPK1</v>
          </cell>
          <cell r="Z1444" t="str">
            <v>jposton5</v>
          </cell>
          <cell r="AA1444" t="str">
            <v>-</v>
          </cell>
          <cell r="AB1444" t="str">
            <v>Yes</v>
          </cell>
          <cell r="AC1444" t="str">
            <v>No</v>
          </cell>
          <cell r="AD1444" t="str">
            <v>No</v>
          </cell>
          <cell r="AE1444" t="str">
            <v>GPAS is a scalable, secure, highly responsive/performant digital asset solution capable of associating (with high fidelity) assets with product configuration so that FORD can provide a truly world-class set of digital asset, configuration based services, supporting digital experiences that our consumers love.</v>
          </cell>
          <cell r="AF1444" t="str">
            <v>GLOBAL</v>
          </cell>
          <cell r="AG1444">
            <v>10</v>
          </cell>
          <cell r="AH1444" t="str">
            <v>Complete Migration to GCP (Both App &amp; DB)</v>
          </cell>
          <cell r="AI1444" t="str">
            <v>Q2 2025</v>
          </cell>
          <cell r="AL1444" t="str">
            <v>Springboot</v>
          </cell>
          <cell r="AM1444" t="str">
            <v>Version Upgrade</v>
          </cell>
          <cell r="AN1444" t="str">
            <v>Q4 2024</v>
          </cell>
          <cell r="AP1444" t="str">
            <v>As we are already in Springboot version 3.2.12 and Java 17 , we don't have to upgrade</v>
          </cell>
          <cell r="AQ1444" t="str">
            <v>SQL</v>
          </cell>
          <cell r="AR1444" t="str">
            <v>Modernize to Cloud Databases</v>
          </cell>
          <cell r="AS1444" t="str">
            <v>Q2 2025</v>
          </cell>
        </row>
        <row r="1445">
          <cell r="A1445">
            <v>50118</v>
          </cell>
          <cell r="B1445" t="str">
            <v>North American Sales Analysis &amp; Reporting System</v>
          </cell>
          <cell r="C1445" t="str">
            <v>In Production</v>
          </cell>
          <cell r="D1445" t="str">
            <v>NASales</v>
          </cell>
          <cell r="E1445" t="str">
            <v>M&amp;S Tech</v>
          </cell>
          <cell r="F1445" t="str">
            <v>FHIRSH</v>
          </cell>
          <cell r="G1445" t="str">
            <v>VDONTHY</v>
          </cell>
          <cell r="H1445" t="str">
            <v>LRAMPRA3</v>
          </cell>
          <cell r="I1445" t="str">
            <v>CKEMPSKI</v>
          </cell>
          <cell r="J1445" t="str">
            <v>NO</v>
          </cell>
          <cell r="K1445" t="str">
            <v>Bronze</v>
          </cell>
          <cell r="L1445" t="str">
            <v>Non S-Ox</v>
          </cell>
          <cell r="M1445">
            <v>322</v>
          </cell>
          <cell r="N1445" t="str">
            <v>No</v>
          </cell>
          <cell r="O1445" t="str">
            <v>Yes</v>
          </cell>
          <cell r="P1445">
            <v>44419</v>
          </cell>
          <cell r="Q1445">
            <v>51501</v>
          </cell>
          <cell r="R1445" t="str">
            <v>In-House</v>
          </cell>
          <cell r="S1445" t="str">
            <v>Marketing &amp; Sales</v>
          </cell>
          <cell r="T1445">
            <v>322</v>
          </cell>
          <cell r="U1445" t="str">
            <v>mshim</v>
          </cell>
          <cell r="V1445" t="str">
            <v>BJONES47</v>
          </cell>
          <cell r="W1445" t="str">
            <v>rrahul4</v>
          </cell>
          <cell r="X1445" t="str">
            <v>kashish4</v>
          </cell>
          <cell r="Y1445" t="str">
            <v>NGUDIME1</v>
          </cell>
          <cell r="Z1445" t="str">
            <v>mharber2</v>
          </cell>
          <cell r="AA1445" t="str">
            <v>matkenso</v>
          </cell>
          <cell r="AB1445" t="str">
            <v>No</v>
          </cell>
          <cell r="AC1445" t="str">
            <v>No</v>
          </cell>
          <cell r="AD1445" t="str">
            <v>No</v>
          </cell>
          <cell r="AE1445" t="str">
            <v>North American Sales Analysis &amp; Reporting System (NASales) is a dashboard that provides key Sales &amp; Stock information at all organization levels, right from the business units down to the dealers for the Ford &amp; Lincoln Brands. NorthAmericanSales provides the ability to summarize the sales data for up to 10 yrs. by sales type, vehicle type, Vehicle Line &amp; model years for a day/month/year. Stock information is reported at VIN level with their age (Number of days in lot). Ranking the dealers, reporting sales details/seasonality/period to period analysis, providing the stock details &amp; dealer profile are the other major highlights of this application.</v>
          </cell>
          <cell r="AF1445" t="str">
            <v>NA</v>
          </cell>
          <cell r="AG1445">
            <v>4</v>
          </cell>
          <cell r="AH1445" t="str">
            <v>Complete Migration to GCP (Both App &amp; DB)</v>
          </cell>
          <cell r="AI1445" t="str">
            <v>TBD</v>
          </cell>
          <cell r="AJ1445" t="str">
            <v>Exploring GDIA as an option. Assessment will kick start in Q2.</v>
          </cell>
          <cell r="AL1445" t="str">
            <v>Springboot</v>
          </cell>
          <cell r="AM1445" t="str">
            <v>Version Upgrade</v>
          </cell>
          <cell r="AN1445" t="str">
            <v>TBD</v>
          </cell>
          <cell r="AQ1445" t="str">
            <v>SQL</v>
          </cell>
          <cell r="AR1445" t="str">
            <v>Modernize to Cloud Databases</v>
          </cell>
          <cell r="AS1445" t="str">
            <v>TBD</v>
          </cell>
        </row>
        <row r="1446">
          <cell r="A1446">
            <v>50120</v>
          </cell>
          <cell r="B1446" t="str">
            <v>GOTD - Global Wholesale Services</v>
          </cell>
          <cell r="C1446" t="str">
            <v>In Production</v>
          </cell>
          <cell r="D1446" t="str">
            <v>GOTD-GWS</v>
          </cell>
          <cell r="E1446" t="str">
            <v>M&amp;S Tech</v>
          </cell>
          <cell r="F1446" t="str">
            <v>FHIRSH</v>
          </cell>
          <cell r="G1446" t="str">
            <v>JEISIMIN</v>
          </cell>
          <cell r="H1446" t="str">
            <v>CSIVAKU3</v>
          </cell>
          <cell r="I1446" t="str">
            <v>CKEMPSKI</v>
          </cell>
          <cell r="J1446" t="str">
            <v>NO</v>
          </cell>
          <cell r="K1446" t="str">
            <v>Gold</v>
          </cell>
          <cell r="L1446" t="str">
            <v>Non S-Ox</v>
          </cell>
          <cell r="M1446">
            <v>222</v>
          </cell>
          <cell r="N1446" t="str">
            <v>No</v>
          </cell>
          <cell r="O1446" t="str">
            <v>Yes</v>
          </cell>
          <cell r="P1446">
            <v>43313</v>
          </cell>
          <cell r="Q1446" t="str">
            <v>-</v>
          </cell>
          <cell r="R1446" t="str">
            <v>In-House</v>
          </cell>
          <cell r="S1446" t="str">
            <v>Marketing &amp; Sales</v>
          </cell>
          <cell r="T1446" t="str">
            <v>Marketing, Sales and Service</v>
          </cell>
          <cell r="U1446" t="str">
            <v>ksimps23</v>
          </cell>
          <cell r="V1446" t="str">
            <v>KADAMS12</v>
          </cell>
          <cell r="W1446" t="str">
            <v>rrahul4</v>
          </cell>
          <cell r="X1446" t="str">
            <v>sdangati</v>
          </cell>
          <cell r="Y1446" t="str">
            <v>rkummari</v>
          </cell>
          <cell r="Z1446" t="str">
            <v>cmccard1</v>
          </cell>
          <cell r="AA1446" t="str">
            <v>SJAMES28</v>
          </cell>
          <cell r="AB1446" t="str">
            <v>Yes</v>
          </cell>
          <cell r="AC1446" t="str">
            <v>No</v>
          </cell>
          <cell r="AD1446" t="str">
            <v>No</v>
          </cell>
          <cell r="AE1446" t="str">
            <v>Contains services to support Global Wholesale processes and integrate with regional tooling.</v>
          </cell>
          <cell r="AF1446" t="str">
            <v>NA</v>
          </cell>
          <cell r="AG1446">
            <v>5</v>
          </cell>
          <cell r="AH1446" t="str">
            <v>Complete Migration to GCP (Both App &amp; DB)</v>
          </cell>
          <cell r="AI1446" t="str">
            <v>Q4 2024</v>
          </cell>
          <cell r="AJ1446" t="str">
            <v>Already migrated to Postgres in 2024; No Vmware</v>
          </cell>
          <cell r="AK1446" t="str">
            <v xml:space="preserve">Implemented into GCP-Cloudrun &amp; PGSQL (Oct'24)
</v>
          </cell>
          <cell r="AN1446">
            <v>2024</v>
          </cell>
          <cell r="AQ1446" t="str">
            <v>SQL</v>
          </cell>
          <cell r="AR1446" t="str">
            <v>Modernize to Cloud Databases</v>
          </cell>
          <cell r="AS1446" t="str">
            <v>Q4 2024</v>
          </cell>
          <cell r="AT1446" t="str">
            <v>already in cloud PGSQL</v>
          </cell>
          <cell r="AV1446" t="str">
            <v xml:space="preserve"> </v>
          </cell>
        </row>
        <row r="1447">
          <cell r="A1447">
            <v>50222</v>
          </cell>
          <cell r="B1447" t="str">
            <v>FoM Reporting Application for Dealers</v>
          </cell>
          <cell r="C1447" t="str">
            <v>In Production</v>
          </cell>
          <cell r="D1447" t="str">
            <v>FOMRAD</v>
          </cell>
          <cell r="E1447" t="str">
            <v>M&amp;S Tech</v>
          </cell>
          <cell r="F1447" t="str">
            <v>RKLEINSM</v>
          </cell>
          <cell r="G1447" t="str">
            <v>BMUNIE</v>
          </cell>
          <cell r="H1447" t="str">
            <v>EGARRO</v>
          </cell>
          <cell r="I1447" t="str">
            <v>JHARPER2</v>
          </cell>
          <cell r="J1447" t="str">
            <v>NO</v>
          </cell>
          <cell r="K1447" t="str">
            <v>Bronze</v>
          </cell>
          <cell r="L1447" t="str">
            <v>Non S-Ox</v>
          </cell>
          <cell r="M1447">
            <v>211</v>
          </cell>
          <cell r="N1447" t="str">
            <v>No</v>
          </cell>
          <cell r="O1447" t="str">
            <v>Yes</v>
          </cell>
          <cell r="P1447">
            <v>43623</v>
          </cell>
          <cell r="Q1447" t="str">
            <v>-</v>
          </cell>
          <cell r="R1447" t="str">
            <v>In-House</v>
          </cell>
          <cell r="S1447" t="str">
            <v>Marketing &amp; Sales</v>
          </cell>
          <cell r="T1447" t="str">
            <v>-</v>
          </cell>
          <cell r="U1447" t="str">
            <v>pfloren3</v>
          </cell>
          <cell r="V1447" t="str">
            <v>LPINTO1</v>
          </cell>
          <cell r="W1447" t="str">
            <v>gsudha3</v>
          </cell>
          <cell r="X1447" t="str">
            <v>chern158</v>
          </cell>
          <cell r="Y1447" t="str">
            <v>alima69</v>
          </cell>
          <cell r="Z1447" t="str">
            <v>axicote1</v>
          </cell>
          <cell r="AA1447" t="str">
            <v>-</v>
          </cell>
          <cell r="AB1447" t="str">
            <v>Yes</v>
          </cell>
          <cell r="AC1447" t="str">
            <v>No</v>
          </cell>
          <cell r="AD1447" t="str">
            <v>No</v>
          </cell>
          <cell r="AE1447" t="str">
            <v>This is a smart, real time, mobile and device agnostic reporting platform for all Ford of Mexico Marketing, Sales and Service KPIs, that provides information to many business customers (Ford and Dealers) about performance metrics</v>
          </cell>
          <cell r="AF1447" t="str">
            <v>NA</v>
          </cell>
          <cell r="AG1447">
            <v>4</v>
          </cell>
          <cell r="AH1447" t="str">
            <v>Will be Decommissioned</v>
          </cell>
          <cell r="AI1447" t="str">
            <v>Q1 2025</v>
          </cell>
          <cell r="AJ1447" t="str">
            <v>NA</v>
          </cell>
          <cell r="AK1447" t="str">
            <v>None</v>
          </cell>
          <cell r="AM1447" t="str">
            <v>Version Upgrade</v>
          </cell>
          <cell r="AN1447" t="str">
            <v>Q2 2025</v>
          </cell>
          <cell r="AQ1447" t="str">
            <v>SQL</v>
          </cell>
          <cell r="AR1447" t="str">
            <v>Modernize to Cloud Databases</v>
          </cell>
          <cell r="AS1447" t="str">
            <v>Q4 2024</v>
          </cell>
          <cell r="AT1447" t="str">
            <v>Migration completed to GCP on October 2024</v>
          </cell>
          <cell r="AY1447" t="str">
            <v>WebFocus</v>
          </cell>
        </row>
        <row r="1448">
          <cell r="A1448">
            <v>50302</v>
          </cell>
          <cell r="B1448" t="str">
            <v>GOTD - Customs</v>
          </cell>
          <cell r="C1448" t="str">
            <v>In Production</v>
          </cell>
          <cell r="D1448" t="str">
            <v>Customs</v>
          </cell>
          <cell r="E1448" t="str">
            <v>M&amp;S Tech</v>
          </cell>
          <cell r="F1448" t="str">
            <v>FHIRSH</v>
          </cell>
          <cell r="G1448" t="str">
            <v>VDONTHY</v>
          </cell>
          <cell r="H1448" t="str">
            <v>MCRABB</v>
          </cell>
          <cell r="I1448" t="str">
            <v>PSATISH2</v>
          </cell>
          <cell r="J1448" t="str">
            <v>NO</v>
          </cell>
          <cell r="K1448" t="str">
            <v>Bronze</v>
          </cell>
          <cell r="L1448" t="str">
            <v>Non S-Ox</v>
          </cell>
          <cell r="M1448">
            <v>222</v>
          </cell>
          <cell r="N1448" t="str">
            <v>No</v>
          </cell>
          <cell r="O1448" t="str">
            <v>Yes</v>
          </cell>
          <cell r="P1448">
            <v>43040</v>
          </cell>
          <cell r="Q1448" t="str">
            <v>-</v>
          </cell>
          <cell r="R1448" t="str">
            <v>In-House</v>
          </cell>
          <cell r="S1448" t="str">
            <v>Marketing &amp; Sales</v>
          </cell>
          <cell r="T1448" t="str">
            <v>Marketing, Sales and Service</v>
          </cell>
          <cell r="U1448" t="str">
            <v>rhinshaw</v>
          </cell>
          <cell r="V1448" t="str">
            <v>AFRICK</v>
          </cell>
          <cell r="W1448" t="str">
            <v>-</v>
          </cell>
          <cell r="X1448" t="str">
            <v>dtowns33</v>
          </cell>
          <cell r="Y1448" t="str">
            <v>-</v>
          </cell>
          <cell r="Z1448" t="str">
            <v>-</v>
          </cell>
          <cell r="AA1448" t="str">
            <v>-</v>
          </cell>
          <cell r="AB1448" t="str">
            <v>No</v>
          </cell>
          <cell r="AC1448" t="str">
            <v>-</v>
          </cell>
          <cell r="AD1448" t="str">
            <v>No</v>
          </cell>
          <cell r="AE1448" t="str">
            <v>Application to support Customs business process for imports/exports and aiding in the definition of transfer pricing. Used by GOTD and FTC &amp; GTS</v>
          </cell>
          <cell r="AG1448">
            <v>4</v>
          </cell>
          <cell r="AH1448" t="str">
            <v>Will be Decommissioned</v>
          </cell>
          <cell r="AI1448" t="str">
            <v>Q4 2024</v>
          </cell>
          <cell r="AK1448" t="str">
            <v xml:space="preserve">App decomissioned. Copy of DB needs to be retained probably on NAS for a year part of decommission
</v>
          </cell>
          <cell r="AQ1448" t="str">
            <v>SQL</v>
          </cell>
          <cell r="AS1448" t="str">
            <v>TBD</v>
          </cell>
        </row>
        <row r="1449">
          <cell r="A1449">
            <v>50304</v>
          </cell>
          <cell r="B1449" t="str">
            <v>B2C GLOBAL 2 FOUNDATION</v>
          </cell>
          <cell r="C1449" t="str">
            <v>In Production</v>
          </cell>
          <cell r="D1449" t="str">
            <v>B2CGLOBAL2</v>
          </cell>
          <cell r="E1449" t="str">
            <v>M&amp;S Tech</v>
          </cell>
          <cell r="F1449" t="str">
            <v>RKLEINSM</v>
          </cell>
          <cell r="G1449" t="str">
            <v>RKLEINSM</v>
          </cell>
          <cell r="H1449" t="str">
            <v>KPONNUSW</v>
          </cell>
          <cell r="I1449" t="str">
            <v>JPOTTE60</v>
          </cell>
          <cell r="J1449" t="str">
            <v>YES</v>
          </cell>
          <cell r="K1449" t="str">
            <v>Silver</v>
          </cell>
          <cell r="L1449" t="str">
            <v>Non S-Ox</v>
          </cell>
          <cell r="M1449">
            <v>222</v>
          </cell>
          <cell r="N1449" t="str">
            <v>No</v>
          </cell>
          <cell r="O1449" t="str">
            <v>Yes</v>
          </cell>
          <cell r="R1449" t="str">
            <v>COTS</v>
          </cell>
          <cell r="S1449" t="str">
            <v>Enterprise Technology</v>
          </cell>
          <cell r="T1449" t="str">
            <v>Marketing, Sales and Service</v>
          </cell>
          <cell r="AE1449" t="str">
            <v>AEM 6.5 Foundation is the platform for the B2C Consumer experience. The Foundation will support multiple tenants like CLIMS, Performance, Quicklane, etc.</v>
          </cell>
          <cell r="AG1449">
            <v>27</v>
          </cell>
          <cell r="AH1449" t="str">
            <v xml:space="preserve">Complete Migration to SaaS </v>
          </cell>
          <cell r="AI1449" t="str">
            <v>Q1 2026</v>
          </cell>
          <cell r="AK1449" t="str">
            <v>Will migrate to AEM Cloud.  Kalai Ponnuswamy is working with Eric Reynolds regarding the AEM contract.  Timing depends on availability of AEM Cloud environment.</v>
          </cell>
        </row>
        <row r="1450">
          <cell r="A1450">
            <v>50332</v>
          </cell>
          <cell r="B1450" t="str">
            <v>AEM Europe (Adobe Experience Manager)</v>
          </cell>
          <cell r="C1450" t="str">
            <v>In Production</v>
          </cell>
          <cell r="D1450" t="str">
            <v>AEMEU</v>
          </cell>
          <cell r="E1450" t="str">
            <v>Ford Pro &amp; FCSD Tech</v>
          </cell>
          <cell r="F1450" t="str">
            <v>TJUNIPER</v>
          </cell>
          <cell r="G1450" t="str">
            <v>AMEIKLE</v>
          </cell>
          <cell r="H1450" t="str">
            <v>SPEGG2</v>
          </cell>
          <cell r="I1450" t="str">
            <v>JCOY3</v>
          </cell>
          <cell r="J1450" t="str">
            <v>YES</v>
          </cell>
          <cell r="K1450" t="str">
            <v>Gold</v>
          </cell>
          <cell r="L1450" t="str">
            <v>Non S-Ox</v>
          </cell>
          <cell r="M1450">
            <v>223</v>
          </cell>
          <cell r="N1450" t="str">
            <v>No</v>
          </cell>
          <cell r="O1450" t="str">
            <v>Yes</v>
          </cell>
          <cell r="P1450">
            <v>43341</v>
          </cell>
          <cell r="Q1450" t="str">
            <v>-</v>
          </cell>
          <cell r="R1450" t="str">
            <v>COTS</v>
          </cell>
          <cell r="S1450" t="str">
            <v>Enterprise Technology</v>
          </cell>
          <cell r="T1450" t="str">
            <v>Marketing, Sales and Service</v>
          </cell>
          <cell r="U1450" t="str">
            <v>ameikle</v>
          </cell>
          <cell r="V1450" t="str">
            <v>TJUNIPER</v>
          </cell>
          <cell r="W1450" t="str">
            <v>kqazi2</v>
          </cell>
          <cell r="X1450" t="str">
            <v>RRAKESH4</v>
          </cell>
          <cell r="Y1450" t="str">
            <v>kkhan2</v>
          </cell>
          <cell r="Z1450" t="str">
            <v>gpalme32</v>
          </cell>
          <cell r="AA1450" t="str">
            <v>tginsbe1</v>
          </cell>
          <cell r="AB1450" t="str">
            <v>Yes</v>
          </cell>
          <cell r="AC1450" t="str">
            <v>No</v>
          </cell>
          <cell r="AD1450" t="str">
            <v>No</v>
          </cell>
          <cell r="AE1450" t="str">
            <v>Adobe Experience Manager is the Web Content Management standard for B2C websites replacing Oracle WebCenter Sites/FatWire.</v>
          </cell>
          <cell r="AF1450" t="str">
            <v>EU</v>
          </cell>
          <cell r="AG1450">
            <v>72</v>
          </cell>
          <cell r="AH1450" t="str">
            <v xml:space="preserve">Complete Migration to SaaS </v>
          </cell>
          <cell r="AI1450" t="str">
            <v>Q1 2027</v>
          </cell>
          <cell r="AJ1450" t="str">
            <v>Planned migration</v>
          </cell>
          <cell r="AK1450" t="str">
            <v xml:space="preserve">VMs for AEM on prem platform. Plan to move to AEM Cloud. (no db)
02/27 - the migration date needs to be updated to reflect the planned changes being moved to March 2026 to March 2027 for EU AEM site migration.
</v>
          </cell>
          <cell r="AM1450" t="str">
            <v>Version Upgrade</v>
          </cell>
          <cell r="AN1450" t="str">
            <v>Q1 2027</v>
          </cell>
          <cell r="AO1450" t="str">
            <v>Aligning with Adobe Java 11 in use - migrate to 17
02/27 - the migration date needs to be updated to reflect the planned changes being moved to March 2026 to March 2027 for EU AEM site migration.</v>
          </cell>
          <cell r="AP1450" t="str">
            <v>Migrate to Cloud</v>
          </cell>
        </row>
        <row r="1451">
          <cell r="A1451">
            <v>50385</v>
          </cell>
          <cell r="B1451" t="str">
            <v>B2D-CMS-Foundation</v>
          </cell>
          <cell r="C1451" t="str">
            <v>In Production</v>
          </cell>
          <cell r="D1451" t="str">
            <v>B2DCMS</v>
          </cell>
          <cell r="E1451" t="str">
            <v>M&amp;S Tech</v>
          </cell>
          <cell r="F1451" t="str">
            <v>NKANDULA</v>
          </cell>
          <cell r="G1451" t="str">
            <v>JLEWIS10</v>
          </cell>
          <cell r="H1451" t="str">
            <v>KDAILY</v>
          </cell>
          <cell r="I1451" t="str">
            <v>JHARPER2</v>
          </cell>
          <cell r="J1451" t="str">
            <v>YES</v>
          </cell>
          <cell r="K1451" t="str">
            <v>Platinum</v>
          </cell>
          <cell r="L1451" t="str">
            <v>Non S-Ox</v>
          </cell>
          <cell r="M1451">
            <v>213</v>
          </cell>
          <cell r="N1451" t="str">
            <v>No</v>
          </cell>
          <cell r="O1451" t="str">
            <v>Yes</v>
          </cell>
          <cell r="P1451">
            <v>43913</v>
          </cell>
          <cell r="Q1451" t="str">
            <v>-</v>
          </cell>
          <cell r="R1451" t="str">
            <v>COTS</v>
          </cell>
          <cell r="S1451" t="str">
            <v>Marketing &amp; Sales</v>
          </cell>
          <cell r="T1451">
            <v>213</v>
          </cell>
          <cell r="U1451" t="str">
            <v>lkishter</v>
          </cell>
          <cell r="V1451" t="str">
            <v>MGARIEPY</v>
          </cell>
          <cell r="W1451" t="str">
            <v>dheathc5</v>
          </cell>
          <cell r="X1451" t="str">
            <v>mkumar32</v>
          </cell>
          <cell r="Y1451" t="str">
            <v>mmohan7</v>
          </cell>
          <cell r="Z1451" t="str">
            <v>-</v>
          </cell>
          <cell r="AA1451" t="str">
            <v>-</v>
          </cell>
          <cell r="AB1451" t="str">
            <v>Yes</v>
          </cell>
          <cell r="AC1451" t="str">
            <v>Yes</v>
          </cell>
          <cell r="AD1451" t="str">
            <v>No</v>
          </cell>
          <cell r="AE1451" t="str">
            <v>Foundation infrastructure for CMS implementations used for Business-to-Dealer, providing components common to all tenants. Tenant dealer CMS applications will reference this as their foundation. Content will reside in those tenants.</v>
          </cell>
          <cell r="AF1451" t="str">
            <v>Global</v>
          </cell>
          <cell r="AG1451">
            <v>40</v>
          </cell>
          <cell r="AH1451" t="str">
            <v xml:space="preserve">Complete Migration to SaaS </v>
          </cell>
          <cell r="AI1451" t="str">
            <v>Q2 2027</v>
          </cell>
          <cell r="AJ1451" t="str">
            <v>COTS, Global AEM Cloud strategy ongoing, PoC Ongoing, big challenge</v>
          </cell>
          <cell r="AK1451" t="str">
            <v>AEM on-premise requirement until decommission, PoC ongoing, Possible destination could be AEM Cloud, depends on Global AEM Strategy</v>
          </cell>
          <cell r="AL1451" t="str">
            <v>Springboot</v>
          </cell>
          <cell r="AM1451" t="str">
            <v>Version Upgrade</v>
          </cell>
          <cell r="AN1451" t="str">
            <v>Q4 2026</v>
          </cell>
          <cell r="AO1451" t="str">
            <v>Java 17</v>
          </cell>
          <cell r="AP1451" t="str">
            <v xml:space="preserve">AEM 6.5 is ONLY Java 11, but AEM 6.6 due in 2025 will have Java 17, Java Version will be upgraded to 21 </v>
          </cell>
        </row>
        <row r="1452">
          <cell r="A1452">
            <v>50386</v>
          </cell>
          <cell r="B1452" t="str">
            <v>FMCDealer - AEM</v>
          </cell>
          <cell r="C1452" t="str">
            <v>In Production</v>
          </cell>
          <cell r="D1452" t="str">
            <v>FMCDUS</v>
          </cell>
          <cell r="E1452" t="str">
            <v>M&amp;S Tech</v>
          </cell>
          <cell r="F1452" t="str">
            <v>NKANDULA</v>
          </cell>
          <cell r="G1452" t="str">
            <v>JLEWIS10</v>
          </cell>
          <cell r="H1452" t="str">
            <v>KDAILY</v>
          </cell>
          <cell r="I1452" t="str">
            <v>JHARPER2</v>
          </cell>
          <cell r="J1452" t="str">
            <v>YES</v>
          </cell>
          <cell r="K1452" t="str">
            <v>Platinum</v>
          </cell>
          <cell r="L1452" t="str">
            <v>Non S-Ox</v>
          </cell>
          <cell r="M1452">
            <v>213</v>
          </cell>
          <cell r="N1452" t="str">
            <v>No</v>
          </cell>
          <cell r="O1452" t="str">
            <v>Yes</v>
          </cell>
          <cell r="P1452">
            <v>43913</v>
          </cell>
          <cell r="Q1452" t="str">
            <v>-</v>
          </cell>
          <cell r="R1452" t="str">
            <v>COTS</v>
          </cell>
          <cell r="S1452" t="str">
            <v>Marketing &amp; Sales</v>
          </cell>
          <cell r="T1452" t="str">
            <v>Marketing, Sales and Service</v>
          </cell>
          <cell r="U1452" t="str">
            <v>lkishter</v>
          </cell>
          <cell r="V1452" t="str">
            <v>MGARIEPY</v>
          </cell>
          <cell r="W1452" t="str">
            <v>dheathc5</v>
          </cell>
          <cell r="X1452" t="str">
            <v>mkumar32</v>
          </cell>
          <cell r="Y1452" t="str">
            <v>mmohan7</v>
          </cell>
          <cell r="Z1452" t="str">
            <v>-</v>
          </cell>
          <cell r="AA1452" t="str">
            <v>-</v>
          </cell>
          <cell r="AB1452" t="str">
            <v>Yes</v>
          </cell>
          <cell r="AC1452" t="str">
            <v>Yes</v>
          </cell>
          <cell r="AD1452" t="str">
            <v>No</v>
          </cell>
          <cell r="AE1452" t="str">
            <v>FMCDealer AEM is the secured, password protected portal provided by Ford Motor Company to communicate with and provide access to business-critical applications which allow its dealerships to sell, finance, and service FMC vehicles. Brands and business units supported include: Ford and Lincoln, Ford Motor Credit/FMCC, Extended Service Coverage/ESC, MCDistributor/MCD/Motorcraft, Quick Lane/QL, Ford Authorized Distributors/FAD, Ford Customer Service Division/FCSD and Retailer Education &amp; Training/RE&amp;T. Market regions included: USA and Canada</v>
          </cell>
          <cell r="AF1452" t="str">
            <v>Global</v>
          </cell>
          <cell r="AG1452">
            <v>33</v>
          </cell>
          <cell r="AH1452" t="str">
            <v>Complete Migration to GCP (Both App &amp; DB)</v>
          </cell>
          <cell r="AI1452" t="str">
            <v>Q4 2026</v>
          </cell>
          <cell r="AJ1452" t="str">
            <v>This should be changed to NOT COTS</v>
          </cell>
          <cell r="AK1452" t="str">
            <v xml:space="preserve">These VMs will be retagged to 50385, all that should be left will be GCP
</v>
          </cell>
          <cell r="AL1452" t="str">
            <v>Springboot</v>
          </cell>
          <cell r="AM1452" t="str">
            <v>Version Upgrade</v>
          </cell>
          <cell r="AN1452" t="str">
            <v>Q4 2026</v>
          </cell>
          <cell r="AO1452" t="str">
            <v>Java 17</v>
          </cell>
          <cell r="AP1452" t="str">
            <v xml:space="preserve">Java Version will be upgraded to 21 </v>
          </cell>
          <cell r="AR1452" t="str">
            <v>Modernize to Cloud Databases</v>
          </cell>
          <cell r="AS1452">
            <v>45834</v>
          </cell>
          <cell r="AT1452" t="str">
            <v>SQL related to core FMCDealer will move to PostrgreSQL prior to decommission of SharePoint in 2026</v>
          </cell>
        </row>
        <row r="1453">
          <cell r="A1453">
            <v>50418</v>
          </cell>
          <cell r="B1453" t="str">
            <v>GOTD - Global Allocation</v>
          </cell>
          <cell r="C1453" t="str">
            <v>In Production</v>
          </cell>
          <cell r="D1453" t="str">
            <v>GAT</v>
          </cell>
          <cell r="E1453" t="str">
            <v>M&amp;S Tech</v>
          </cell>
          <cell r="F1453" t="str">
            <v>FHIRSH</v>
          </cell>
          <cell r="G1453" t="str">
            <v>JEISIMIN</v>
          </cell>
          <cell r="H1453" t="str">
            <v>CSIVAKU3</v>
          </cell>
          <cell r="I1453" t="str">
            <v>CKEMPSKI</v>
          </cell>
          <cell r="J1453" t="str">
            <v>NO</v>
          </cell>
          <cell r="K1453" t="str">
            <v>Gold</v>
          </cell>
          <cell r="L1453" t="str">
            <v>Non S-Ox</v>
          </cell>
          <cell r="M1453">
            <v>222</v>
          </cell>
          <cell r="N1453" t="str">
            <v>No</v>
          </cell>
          <cell r="O1453" t="str">
            <v>Yes</v>
          </cell>
          <cell r="P1453">
            <v>44064</v>
          </cell>
          <cell r="Q1453" t="str">
            <v>-</v>
          </cell>
          <cell r="R1453" t="str">
            <v>In-House</v>
          </cell>
          <cell r="S1453" t="str">
            <v>Marketing &amp; Sales</v>
          </cell>
          <cell r="T1453" t="str">
            <v>Marketing, Sales and Service</v>
          </cell>
          <cell r="U1453" t="str">
            <v>kburke5</v>
          </cell>
          <cell r="V1453" t="str">
            <v>JMORRI81</v>
          </cell>
          <cell r="W1453" t="str">
            <v>rrahul4</v>
          </cell>
          <cell r="X1453" t="str">
            <v>msrini42</v>
          </cell>
          <cell r="Y1453" t="str">
            <v>kmarimu3</v>
          </cell>
          <cell r="Z1453" t="str">
            <v>igallag1</v>
          </cell>
          <cell r="AA1453" t="str">
            <v>ppataki</v>
          </cell>
          <cell r="AB1453" t="str">
            <v>No</v>
          </cell>
          <cell r="AC1453" t="str">
            <v>No</v>
          </cell>
          <cell r="AD1453" t="str">
            <v>No</v>
          </cell>
          <cell r="AE1453" t="str">
            <v>GOTD - Allocation Product, to support Dealer allocations</v>
          </cell>
          <cell r="AF1453" t="str">
            <v>EU</v>
          </cell>
          <cell r="AG1453">
            <v>4</v>
          </cell>
          <cell r="AH1453" t="str">
            <v>Complete Migration to GCP (Both App &amp; DB)</v>
          </cell>
          <cell r="AI1453" t="str">
            <v>Q4 2024</v>
          </cell>
          <cell r="AJ1453" t="str">
            <v>Already migrated to Postgres in 2024; No Vmware</v>
          </cell>
          <cell r="AK1453" t="str">
            <v xml:space="preserve">Implemented into GCP-Cloudrun &amp; PGSQL (Aug'24)
</v>
          </cell>
          <cell r="AL1453" t="str">
            <v>Springboot</v>
          </cell>
          <cell r="AN1453" t="str">
            <v>Q4 2024</v>
          </cell>
          <cell r="AQ1453" t="str">
            <v>SQL</v>
          </cell>
          <cell r="AR1453" t="str">
            <v>Modernize to Cloud Databases</v>
          </cell>
          <cell r="AS1453" t="str">
            <v>Q4 2024</v>
          </cell>
          <cell r="AT1453" t="str">
            <v>already in cloud PGSQL</v>
          </cell>
        </row>
        <row r="1454">
          <cell r="A1454">
            <v>50573</v>
          </cell>
          <cell r="B1454" t="str">
            <v>Material Forecasting</v>
          </cell>
          <cell r="C1454" t="str">
            <v>In Production</v>
          </cell>
          <cell r="D1454" t="str">
            <v>MF</v>
          </cell>
          <cell r="E1454" t="str">
            <v>M&amp;S Tech</v>
          </cell>
          <cell r="F1454" t="str">
            <v>FHIRSH</v>
          </cell>
          <cell r="G1454" t="str">
            <v>SBINO</v>
          </cell>
          <cell r="H1454" t="str">
            <v>SBINO</v>
          </cell>
          <cell r="I1454" t="str">
            <v>PSATISH2</v>
          </cell>
          <cell r="J1454" t="str">
            <v>NO</v>
          </cell>
          <cell r="K1454" t="str">
            <v>Silver</v>
          </cell>
          <cell r="L1454" t="str">
            <v>Non S-Ox</v>
          </cell>
          <cell r="M1454">
            <v>231</v>
          </cell>
          <cell r="N1454" t="str">
            <v>No</v>
          </cell>
          <cell r="O1454" t="str">
            <v>Yes</v>
          </cell>
          <cell r="P1454">
            <v>43842</v>
          </cell>
          <cell r="Q1454" t="str">
            <v>-</v>
          </cell>
          <cell r="R1454" t="str">
            <v>-</v>
          </cell>
          <cell r="S1454" t="str">
            <v>Marketing &amp; Sales</v>
          </cell>
          <cell r="T1454" t="str">
            <v>Marketing, Sales and Service</v>
          </cell>
          <cell r="U1454" t="str">
            <v>akurian</v>
          </cell>
          <cell r="V1454" t="str">
            <v>MSAHOTA6</v>
          </cell>
          <cell r="W1454" t="str">
            <v>nabarna</v>
          </cell>
          <cell r="X1454" t="str">
            <v>KPOWNRAJ</v>
          </cell>
          <cell r="Y1454" t="str">
            <v>pvinisha</v>
          </cell>
          <cell r="Z1454" t="str">
            <v>RBROWN16</v>
          </cell>
          <cell r="AA1454" t="str">
            <v>jgiord16</v>
          </cell>
          <cell r="AB1454" t="str">
            <v>No</v>
          </cell>
          <cell r="AC1454" t="str">
            <v>No</v>
          </cell>
          <cell r="AD1454" t="str">
            <v>No</v>
          </cell>
          <cell r="AE1454" t="str">
            <v>MF is an application generates 53 weeks of constrainted feature forecast and sends the fully expanded orders to cmms.  It takes inputs from various applications like PDO, SPCPS, SAC, OAR, OPA, CFF to arrive at the forecast.  This application contains a COTS product called Kinaxis. MF product is a package of Order Forecasting (OF) , Controllable Feature Forecast (CFF) and Global Operating plan ( OPA).</v>
          </cell>
          <cell r="AG1454">
            <v>6</v>
          </cell>
          <cell r="AH1454" t="str">
            <v>Complete Migration to GCP (Both App &amp; DB)</v>
          </cell>
          <cell r="AI1454" t="str">
            <v>Q4 2024</v>
          </cell>
          <cell r="AK1454" t="str">
            <v>App is moved to GCP CaaS, GCP Cloud Run and Database moved to Cloud SQL in 2024. CaaS component will be modernized in 2025. This app also includes COTS product Kinaxis which is hosted in cloud as well.</v>
          </cell>
          <cell r="AL1454" t="str">
            <v>WAS, Struts, Springboot, Springboot (Java &gt;= 17)</v>
          </cell>
          <cell r="AM1454" t="str">
            <v>Rewrite</v>
          </cell>
          <cell r="AN1454" t="str">
            <v>Q1 2026</v>
          </cell>
          <cell r="AQ1454" t="str">
            <v>SQL</v>
          </cell>
          <cell r="AR1454" t="str">
            <v>Modernize to Cloud Databases</v>
          </cell>
          <cell r="AS1454" t="str">
            <v>Q4 2025</v>
          </cell>
        </row>
        <row r="1455">
          <cell r="A1455">
            <v>50716</v>
          </cell>
          <cell r="B1455" t="str">
            <v>NA GUX eCommerce shop and buy</v>
          </cell>
          <cell r="C1455" t="str">
            <v>Decomissioned</v>
          </cell>
          <cell r="D1455" t="str">
            <v>NAGUX</v>
          </cell>
          <cell r="E1455" t="str">
            <v>M&amp;S Tech</v>
          </cell>
          <cell r="F1455" t="str">
            <v>RKLEINSM</v>
          </cell>
          <cell r="G1455" t="str">
            <v>RKLEINSM</v>
          </cell>
          <cell r="H1455" t="str">
            <v>ASYED3</v>
          </cell>
          <cell r="I1455" t="str">
            <v>VMARAMR1</v>
          </cell>
          <cell r="J1455" t="str">
            <v>NO</v>
          </cell>
          <cell r="K1455" t="str">
            <v>Platinum</v>
          </cell>
          <cell r="L1455" t="str">
            <v>Non S-Ox</v>
          </cell>
          <cell r="M1455">
            <v>233</v>
          </cell>
          <cell r="N1455" t="str">
            <v>No</v>
          </cell>
          <cell r="O1455" t="str">
            <v>Yes</v>
          </cell>
          <cell r="P1455">
            <v>43770</v>
          </cell>
          <cell r="Q1455" t="str">
            <v>-</v>
          </cell>
          <cell r="R1455" t="str">
            <v>Managed by 3rd Party Purchased Service</v>
          </cell>
          <cell r="S1455" t="str">
            <v>Enterprise Technology</v>
          </cell>
          <cell r="T1455">
            <v>233</v>
          </cell>
          <cell r="U1455" t="str">
            <v>dsmi1266</v>
          </cell>
          <cell r="V1455" t="str">
            <v>DALBRACH</v>
          </cell>
          <cell r="W1455" t="str">
            <v>vpundama</v>
          </cell>
          <cell r="X1455" t="str">
            <v>ccamp136</v>
          </cell>
          <cell r="Y1455" t="str">
            <v>-</v>
          </cell>
          <cell r="Z1455" t="str">
            <v>-</v>
          </cell>
          <cell r="AA1455" t="str">
            <v>-</v>
          </cell>
          <cell r="AB1455" t="str">
            <v>Yes</v>
          </cell>
          <cell r="AC1455" t="str">
            <v>-</v>
          </cell>
          <cell r="AD1455" t="str">
            <v>No</v>
          </cell>
          <cell r="AE1455" t="str">
            <v>NA GUX ECOMMERCE EXPERIENCE</v>
          </cell>
          <cell r="AH1455" t="str">
            <v>Will be Decommissioned</v>
          </cell>
          <cell r="AI1455">
            <v>0</v>
          </cell>
          <cell r="AL1455" t="str">
            <v>Springboot</v>
          </cell>
          <cell r="AM1455" t="str">
            <v>Will be Decommissioned</v>
          </cell>
          <cell r="AN1455" t="str">
            <v>Q4 2024</v>
          </cell>
        </row>
        <row r="1456">
          <cell r="A1456">
            <v>50745</v>
          </cell>
          <cell r="B1456" t="str">
            <v>Loyalty Products &amp; Services</v>
          </cell>
          <cell r="C1456" t="str">
            <v>In Production</v>
          </cell>
          <cell r="D1456" t="str">
            <v>LPS</v>
          </cell>
          <cell r="E1456" t="str">
            <v>M&amp;S Tech</v>
          </cell>
          <cell r="F1456" t="str">
            <v>MRICHA62</v>
          </cell>
          <cell r="G1456" t="str">
            <v>MRICHA62</v>
          </cell>
          <cell r="H1456" t="str">
            <v>VSARIPA1</v>
          </cell>
          <cell r="I1456" t="str">
            <v>SNETHAJI</v>
          </cell>
          <cell r="J1456" t="str">
            <v>NO</v>
          </cell>
          <cell r="K1456" t="str">
            <v>Gold</v>
          </cell>
          <cell r="L1456" t="str">
            <v>Non S-Ox</v>
          </cell>
          <cell r="M1456">
            <v>211</v>
          </cell>
          <cell r="N1456" t="str">
            <v>Yes</v>
          </cell>
          <cell r="O1456" t="str">
            <v>No</v>
          </cell>
          <cell r="P1456">
            <v>43557</v>
          </cell>
          <cell r="Q1456" t="str">
            <v>-</v>
          </cell>
          <cell r="R1456" t="str">
            <v>In-House</v>
          </cell>
          <cell r="S1456" t="str">
            <v>Customer Experience</v>
          </cell>
          <cell r="T1456" t="str">
            <v>Marketing, Sales and Service</v>
          </cell>
          <cell r="U1456" t="str">
            <v>bmoerman</v>
          </cell>
          <cell r="V1456" t="str">
            <v>ELEVERTO</v>
          </cell>
          <cell r="W1456" t="str">
            <v>ABUDARAJ</v>
          </cell>
          <cell r="X1456" t="str">
            <v>mricha62</v>
          </cell>
          <cell r="Y1456" t="str">
            <v>pdimiche</v>
          </cell>
          <cell r="Z1456" t="str">
            <v>dcatana</v>
          </cell>
          <cell r="AA1456" t="str">
            <v>-</v>
          </cell>
          <cell r="AB1456" t="str">
            <v>Yes</v>
          </cell>
          <cell r="AC1456" t="str">
            <v>Yes</v>
          </cell>
          <cell r="AD1456" t="str">
            <v>No</v>
          </cell>
          <cell r="AE1456" t="str">
            <v>Loyalty Products and Services is the global strategic platform providing Loyalty capabilities at Ford.  It provides a set of orchestration, experience APIs, and an abstraction layer to the Comarch Loyalty Management vendor platform.</v>
          </cell>
          <cell r="AF1456" t="str">
            <v>NA</v>
          </cell>
          <cell r="AH1456" t="str">
            <v xml:space="preserve">Complete Migration to SaaS </v>
          </cell>
          <cell r="AI1456">
            <v>0</v>
          </cell>
          <cell r="AK1456" t="str">
            <v>Already Completed</v>
          </cell>
          <cell r="AL1456" t="str">
            <v>Springboot</v>
          </cell>
          <cell r="AM1456" t="str">
            <v>Version Upgrade</v>
          </cell>
          <cell r="AN1456" t="str">
            <v>TBD</v>
          </cell>
          <cell r="AO1456" t="str">
            <v>Current Springboot version 3.3.x and Java 17</v>
          </cell>
          <cell r="AP1456" t="str">
            <v>Not applicatble for this upgrade as we have the latest already</v>
          </cell>
          <cell r="AR1456" t="str">
            <v>Modernize to Cloud Databases</v>
          </cell>
          <cell r="AS1456">
            <v>45627</v>
          </cell>
          <cell r="AT1456" t="str">
            <v>Already in Cloud DB from 2022</v>
          </cell>
          <cell r="AV1456" t="str">
            <v>No mainframe components for this application</v>
          </cell>
          <cell r="AX1456" t="str">
            <v>No mainframe components for this application</v>
          </cell>
        </row>
        <row r="1457">
          <cell r="A1457">
            <v>50761</v>
          </cell>
          <cell r="B1457" t="str">
            <v>FNA Foundation</v>
          </cell>
          <cell r="C1457" t="str">
            <v>In Production</v>
          </cell>
          <cell r="D1457" t="str">
            <v>FNA</v>
          </cell>
          <cell r="E1457" t="str">
            <v>M&amp;S Tech</v>
          </cell>
          <cell r="F1457" t="str">
            <v>RKLEINSM</v>
          </cell>
          <cell r="G1457" t="str">
            <v>KPONNUSW</v>
          </cell>
          <cell r="H1457" t="str">
            <v>JSUGAMOS</v>
          </cell>
          <cell r="I1457" t="str">
            <v>JPOTTE60</v>
          </cell>
          <cell r="J1457" t="str">
            <v>NO</v>
          </cell>
          <cell r="K1457" t="str">
            <v>Platinum</v>
          </cell>
          <cell r="L1457" t="str">
            <v>Non S-Ox</v>
          </cell>
          <cell r="M1457">
            <v>323</v>
          </cell>
          <cell r="N1457" t="str">
            <v>No</v>
          </cell>
          <cell r="O1457" t="str">
            <v>Yes</v>
          </cell>
          <cell r="P1457">
            <v>43889</v>
          </cell>
          <cell r="Q1457" t="str">
            <v>-</v>
          </cell>
          <cell r="R1457" t="str">
            <v>In-House</v>
          </cell>
          <cell r="S1457" t="str">
            <v>Enterprise Technology</v>
          </cell>
          <cell r="T1457" t="str">
            <v>-</v>
          </cell>
          <cell r="U1457" t="str">
            <v>kponnusw</v>
          </cell>
          <cell r="V1457" t="str">
            <v>RKLEINSM</v>
          </cell>
          <cell r="W1457" t="str">
            <v>vpundama</v>
          </cell>
          <cell r="X1457" t="str">
            <v>skallapu</v>
          </cell>
          <cell r="Y1457" t="str">
            <v>mvenka75</v>
          </cell>
          <cell r="Z1457" t="str">
            <v>-</v>
          </cell>
          <cell r="AA1457" t="str">
            <v>-</v>
          </cell>
          <cell r="AB1457" t="str">
            <v>No</v>
          </cell>
          <cell r="AC1457" t="str">
            <v>No</v>
          </cell>
          <cell r="AD1457" t="str">
            <v>Yes</v>
          </cell>
          <cell r="AE1457" t="str">
            <v>A platform for the B2C consumer experience. This system will support mult services and apps.  This documents the data center controls for the foundation app supplied by Adobe.</v>
          </cell>
          <cell r="AG1457">
            <v>90</v>
          </cell>
          <cell r="AH1457" t="str">
            <v xml:space="preserve">Complete Migration to SaaS </v>
          </cell>
          <cell r="AI1457" t="str">
            <v>Q1 2026</v>
          </cell>
          <cell r="AX1457" t="str">
            <v>Survey incorrectly states application uses Mainframe.  Application does not use Mainframe</v>
          </cell>
        </row>
        <row r="1458">
          <cell r="A1458">
            <v>50765</v>
          </cell>
          <cell r="B1458" t="str">
            <v>eCommerce Marketplace Portal</v>
          </cell>
          <cell r="C1458" t="str">
            <v>In Production</v>
          </cell>
          <cell r="D1458" t="str">
            <v>EMP</v>
          </cell>
          <cell r="E1458" t="str">
            <v>M&amp;S Tech</v>
          </cell>
          <cell r="F1458" t="str">
            <v>RKLEINSM</v>
          </cell>
          <cell r="G1458" t="str">
            <v>MMILBOC1</v>
          </cell>
          <cell r="H1458" t="str">
            <v>TKOPCZY1</v>
          </cell>
          <cell r="I1458" t="str">
            <v>MPINRED1</v>
          </cell>
          <cell r="J1458" t="str">
            <v>NO</v>
          </cell>
          <cell r="K1458" t="str">
            <v>Bronze</v>
          </cell>
          <cell r="L1458" t="str">
            <v>Non S-Ox</v>
          </cell>
          <cell r="M1458">
            <v>222</v>
          </cell>
          <cell r="N1458" t="str">
            <v>No</v>
          </cell>
          <cell r="O1458" t="str">
            <v>Yes</v>
          </cell>
          <cell r="P1458">
            <v>43745</v>
          </cell>
          <cell r="Q1458" t="str">
            <v>-</v>
          </cell>
          <cell r="R1458" t="str">
            <v>Managed by 3rd Party Purchased Service</v>
          </cell>
          <cell r="S1458" t="str">
            <v>Marketing &amp; Sales</v>
          </cell>
          <cell r="T1458">
            <v>222</v>
          </cell>
          <cell r="U1458" t="str">
            <v>disrael2</v>
          </cell>
          <cell r="V1458" t="str">
            <v>DSMI1266</v>
          </cell>
          <cell r="W1458" t="str">
            <v>VPALAKU1</v>
          </cell>
          <cell r="X1458" t="str">
            <v>jgatt6</v>
          </cell>
          <cell r="Y1458" t="str">
            <v>mmilboc1</v>
          </cell>
          <cell r="Z1458" t="str">
            <v>dsmi1266</v>
          </cell>
          <cell r="AA1458" t="str">
            <v>-</v>
          </cell>
          <cell r="AB1458" t="str">
            <v>Yes</v>
          </cell>
          <cell r="AC1458" t="str">
            <v>Yes</v>
          </cell>
          <cell r="AD1458" t="str">
            <v>No</v>
          </cell>
          <cell r="AE1458" t="str">
            <v>eCommerce Marketplace Portal supports Ford's eCommerce program by facilitating delear onboarding and eCommerce order management</v>
          </cell>
          <cell r="AG1458">
            <v>4</v>
          </cell>
          <cell r="AH1458" t="str">
            <v>Complete Migration to GCP (Both App &amp; DB)</v>
          </cell>
          <cell r="AI1458" t="str">
            <v>TBD</v>
          </cell>
          <cell r="AL1458" t="str">
            <v>Springboot</v>
          </cell>
          <cell r="AM1458" t="str">
            <v>Version Upgrade</v>
          </cell>
          <cell r="AN1458" t="str">
            <v>TBD</v>
          </cell>
          <cell r="AQ1458" t="str">
            <v>SQL</v>
          </cell>
          <cell r="AR1458" t="str">
            <v>Modernize to Cloud Databases</v>
          </cell>
          <cell r="AS1458" t="str">
            <v>TBD</v>
          </cell>
          <cell r="AV1458" t="str">
            <v>Migrate/Rewrite ONLY heavy batch/reporting jobs to GCP</v>
          </cell>
        </row>
        <row r="1459">
          <cell r="A1459">
            <v>50806</v>
          </cell>
          <cell r="B1459" t="str">
            <v>FordLabs - Shared</v>
          </cell>
          <cell r="C1459" t="str">
            <v>Planned</v>
          </cell>
          <cell r="D1459" t="str">
            <v>FLABS</v>
          </cell>
          <cell r="E1459" t="str">
            <v>M&amp;S Tech</v>
          </cell>
          <cell r="F1459" t="str">
            <v>SVIJAI1</v>
          </cell>
          <cell r="G1459" t="str">
            <v>SVIJAI1</v>
          </cell>
          <cell r="H1459" t="str">
            <v>LSREERAM</v>
          </cell>
          <cell r="I1459" t="str">
            <v>COCONN33</v>
          </cell>
          <cell r="J1459" t="str">
            <v>NO</v>
          </cell>
          <cell r="K1459" t="str">
            <v>-</v>
          </cell>
          <cell r="L1459" t="str">
            <v>Non S-Ox</v>
          </cell>
          <cell r="M1459" t="str">
            <v>-</v>
          </cell>
          <cell r="N1459" t="str">
            <v>No</v>
          </cell>
          <cell r="O1459" t="str">
            <v>Yes</v>
          </cell>
          <cell r="P1459" t="str">
            <v>-</v>
          </cell>
          <cell r="Q1459" t="str">
            <v>-</v>
          </cell>
          <cell r="R1459" t="str">
            <v>-</v>
          </cell>
          <cell r="S1459" t="str">
            <v>Enterprise Technology</v>
          </cell>
          <cell r="T1459" t="str">
            <v>-</v>
          </cell>
          <cell r="U1459" t="str">
            <v>svijai1</v>
          </cell>
          <cell r="V1459" t="str">
            <v>NKANDULA</v>
          </cell>
          <cell r="W1459" t="str">
            <v>egriff38</v>
          </cell>
          <cell r="X1459" t="str">
            <v>COCONN33</v>
          </cell>
          <cell r="Y1459" t="str">
            <v>svijai1</v>
          </cell>
          <cell r="Z1459" t="str">
            <v>lsreeram</v>
          </cell>
          <cell r="AA1459" t="str">
            <v xml:space="preserve"> </v>
          </cell>
          <cell r="AB1459" t="str">
            <v>-</v>
          </cell>
          <cell r="AC1459" t="str">
            <v>-</v>
          </cell>
          <cell r="AD1459" t="str">
            <v>-</v>
          </cell>
          <cell r="AE1459" t="str">
            <v>This is an ITMS # to bin any shared infrastructure or other assets that need to be tracked that are owned by FordLabs as a whole.  FordLabs isn't actually an application.  But, may Ford processes require you to establish an application before you can provision any infrastructure.  FordLabs often works on experiments that preceed the definition and identificaiton of applications.</v>
          </cell>
          <cell r="AG1459">
            <v>1</v>
          </cell>
          <cell r="AI1459" t="str">
            <v>TBD</v>
          </cell>
          <cell r="AL1459" t="str">
            <v>Springboot</v>
          </cell>
          <cell r="AN1459" t="str">
            <v>TBD</v>
          </cell>
          <cell r="AQ1459" t="str">
            <v>SQL</v>
          </cell>
          <cell r="AS1459" t="str">
            <v>TBD</v>
          </cell>
        </row>
        <row r="1460">
          <cell r="A1460">
            <v>50887</v>
          </cell>
          <cell r="B1460" t="str">
            <v>Global Pricing Calculation Engine</v>
          </cell>
          <cell r="C1460" t="str">
            <v>In Production</v>
          </cell>
          <cell r="D1460" t="str">
            <v>GPRICE</v>
          </cell>
          <cell r="E1460" t="str">
            <v>M&amp;S Tech</v>
          </cell>
          <cell r="F1460" t="str">
            <v>FHIRSH</v>
          </cell>
          <cell r="G1460" t="str">
            <v>GVIJI</v>
          </cell>
          <cell r="H1460" t="str">
            <v>STHANGAV</v>
          </cell>
          <cell r="I1460" t="str">
            <v>JCOY3</v>
          </cell>
          <cell r="J1460" t="str">
            <v>NO</v>
          </cell>
          <cell r="K1460" t="str">
            <v>Gold</v>
          </cell>
          <cell r="L1460" t="str">
            <v>Non S-Ox</v>
          </cell>
          <cell r="M1460">
            <v>233</v>
          </cell>
          <cell r="N1460" t="str">
            <v>No</v>
          </cell>
          <cell r="O1460" t="str">
            <v>Yes</v>
          </cell>
          <cell r="P1460">
            <v>43786</v>
          </cell>
          <cell r="Q1460" t="str">
            <v>-</v>
          </cell>
          <cell r="R1460" t="str">
            <v>In-House</v>
          </cell>
          <cell r="S1460" t="str">
            <v>Marketing &amp; Sales</v>
          </cell>
          <cell r="T1460" t="str">
            <v>Marketing, Sales and Service</v>
          </cell>
          <cell r="U1460" t="str">
            <v>rgarwoo1</v>
          </cell>
          <cell r="V1460" t="str">
            <v>PBIVEN</v>
          </cell>
          <cell r="W1460" t="str">
            <v>pblake16</v>
          </cell>
          <cell r="X1460" t="str">
            <v>npopuru</v>
          </cell>
          <cell r="Y1460" t="str">
            <v>abora2</v>
          </cell>
          <cell r="Z1460" t="str">
            <v>gmanoch1</v>
          </cell>
          <cell r="AA1460" t="str">
            <v>-</v>
          </cell>
          <cell r="AB1460" t="str">
            <v>No</v>
          </cell>
          <cell r="AC1460" t="str">
            <v>-</v>
          </cell>
          <cell r="AD1460" t="str">
            <v>No</v>
          </cell>
          <cell r="AE1460" t="str">
            <v>GPriCE is a scalable, secure, highly responsive/performant digital *product* pricing solution capable of associating pricing information with product configuration so that FORD can provide a truly world-class set of digital pricing information and product taxation calculations to omni-channels.</v>
          </cell>
          <cell r="AF1460" t="str">
            <v>GLOBAL</v>
          </cell>
          <cell r="AG1460">
            <v>5</v>
          </cell>
          <cell r="AH1460" t="str">
            <v>Complete Migration to GCP (Both App &amp; DB)</v>
          </cell>
          <cell r="AI1460" t="str">
            <v>Q2 2025</v>
          </cell>
          <cell r="AL1460" t="str">
            <v>Springboot (Java &gt;= 17)</v>
          </cell>
          <cell r="AM1460" t="str">
            <v>Version Upgrade</v>
          </cell>
          <cell r="AN1460" t="str">
            <v>Q4 2024</v>
          </cell>
          <cell r="AQ1460" t="str">
            <v>SQL</v>
          </cell>
          <cell r="AR1460" t="str">
            <v>Modernize to Cloud Databases</v>
          </cell>
          <cell r="AS1460" t="str">
            <v>Q2 2025</v>
          </cell>
          <cell r="AT1460" t="str">
            <v>Phased approach ,Phase 1 Q4 2024-Completed,Phase 2 - Q1 -2025</v>
          </cell>
        </row>
        <row r="1461">
          <cell r="A1461">
            <v>50914</v>
          </cell>
          <cell r="B1461" t="str">
            <v>Global Order Scheduling</v>
          </cell>
          <cell r="C1461" t="str">
            <v>In Production</v>
          </cell>
          <cell r="D1461" t="str">
            <v>G-OS</v>
          </cell>
          <cell r="E1461" t="str">
            <v>M&amp;S Tech</v>
          </cell>
          <cell r="F1461" t="str">
            <v>FHIRSH</v>
          </cell>
          <cell r="G1461" t="str">
            <v>JEISIMIN</v>
          </cell>
          <cell r="H1461" t="str">
            <v>SPAMULA1</v>
          </cell>
          <cell r="I1461" t="str">
            <v>CKEMPSKI</v>
          </cell>
          <cell r="J1461" t="str">
            <v>NO</v>
          </cell>
          <cell r="K1461" t="str">
            <v>Gold</v>
          </cell>
          <cell r="L1461" t="str">
            <v>Non S-Ox</v>
          </cell>
          <cell r="M1461">
            <v>233</v>
          </cell>
          <cell r="N1461" t="str">
            <v>No</v>
          </cell>
          <cell r="O1461" t="str">
            <v>Yes</v>
          </cell>
          <cell r="P1461">
            <v>43731</v>
          </cell>
          <cell r="Q1461" t="str">
            <v>-</v>
          </cell>
          <cell r="R1461" t="str">
            <v>In-House</v>
          </cell>
          <cell r="S1461" t="str">
            <v>Marketing &amp; Sales</v>
          </cell>
          <cell r="T1461">
            <v>233</v>
          </cell>
          <cell r="U1461" t="str">
            <v>kadams12</v>
          </cell>
          <cell r="V1461" t="str">
            <v>RHINSHAW</v>
          </cell>
          <cell r="W1461" t="str">
            <v>PVARATHA</v>
          </cell>
          <cell r="X1461" t="str">
            <v>DTHOMA74</v>
          </cell>
          <cell r="Y1461" t="str">
            <v>smaruthi</v>
          </cell>
          <cell r="Z1461" t="str">
            <v>SJAMES28</v>
          </cell>
          <cell r="AA1461" t="str">
            <v>ksimps23</v>
          </cell>
          <cell r="AB1461" t="str">
            <v>No</v>
          </cell>
          <cell r="AC1461" t="str">
            <v>No</v>
          </cell>
          <cell r="AD1461" t="str">
            <v>No</v>
          </cell>
          <cell r="AE1461" t="str">
            <v>GLOBAL APPLICATION THAT ENABLES SELECTION AND SCHEDULING OF ORDERS TO BE BUILT AT FORD ASSEMBLY PLANTS.</v>
          </cell>
          <cell r="AF1461" t="str">
            <v>NA, EU, IMG, CHINA</v>
          </cell>
          <cell r="AH1461" t="str">
            <v>Complete Migration to GCP (Both App &amp; DB)</v>
          </cell>
          <cell r="AI1461" t="str">
            <v>Q2 2027</v>
          </cell>
          <cell r="AJ1461" t="str">
            <v>Optessa product version availabilty, Ford support, cost implications</v>
          </cell>
          <cell r="AK1461" t="str">
            <v>EAMS 22036 will be moved into 50914. So, all the VMs and other infrastructure will be optimized as we move into 50914.</v>
          </cell>
          <cell r="AL1461" t="str">
            <v>Springboot</v>
          </cell>
          <cell r="AM1461" t="str">
            <v>Version Upgrade</v>
          </cell>
          <cell r="AN1461" t="str">
            <v>Q2 2027</v>
          </cell>
          <cell r="AP1461" t="str">
            <v>Team is assessing adding ETL to reduce number of micro services that are part of this application. Addtionally, Optessa product also needs to upgrade their Java version to continue being compatible.</v>
          </cell>
          <cell r="AR1461" t="str">
            <v>Modernize to Cloud Databases</v>
          </cell>
          <cell r="AS1461" t="str">
            <v>Q2 2027</v>
          </cell>
          <cell r="AT1461" t="str">
            <v>Will be migrated to PostgreSQL</v>
          </cell>
        </row>
        <row r="1462">
          <cell r="A1462">
            <v>50924</v>
          </cell>
          <cell r="B1462" t="str">
            <v>GOTD - Global Order Management Services</v>
          </cell>
          <cell r="C1462" t="str">
            <v>In Production</v>
          </cell>
          <cell r="D1462" t="str">
            <v>GOMS</v>
          </cell>
          <cell r="E1462" t="str">
            <v>M&amp;S Tech</v>
          </cell>
          <cell r="F1462" t="str">
            <v>FHIRSH</v>
          </cell>
          <cell r="G1462" t="str">
            <v>VDONTHY</v>
          </cell>
          <cell r="H1462" t="str">
            <v>NGUDIME1</v>
          </cell>
          <cell r="I1462" t="str">
            <v>CKEMPSKI</v>
          </cell>
          <cell r="J1462" t="str">
            <v>NO</v>
          </cell>
          <cell r="K1462" t="str">
            <v>Silver</v>
          </cell>
          <cell r="L1462" t="str">
            <v>Non S-Ox</v>
          </cell>
          <cell r="M1462">
            <v>222</v>
          </cell>
          <cell r="N1462" t="str">
            <v>No</v>
          </cell>
          <cell r="O1462" t="str">
            <v>Yes</v>
          </cell>
          <cell r="P1462">
            <v>43770</v>
          </cell>
          <cell r="Q1462" t="str">
            <v>-</v>
          </cell>
          <cell r="R1462" t="str">
            <v>In-House</v>
          </cell>
          <cell r="S1462" t="str">
            <v>Marketing &amp; Sales</v>
          </cell>
          <cell r="T1462" t="str">
            <v>Marketing, Sales and Service</v>
          </cell>
          <cell r="U1462" t="str">
            <v>JMORRI81</v>
          </cell>
          <cell r="V1462" t="str">
            <v>DLOWE4</v>
          </cell>
          <cell r="W1462" t="str">
            <v>-</v>
          </cell>
          <cell r="X1462" t="str">
            <v>skompel1</v>
          </cell>
          <cell r="Y1462" t="str">
            <v>skompel1</v>
          </cell>
          <cell r="Z1462" t="str">
            <v>DSOLYOM</v>
          </cell>
          <cell r="AA1462" t="str">
            <v>-</v>
          </cell>
          <cell r="AB1462" t="str">
            <v>Yes</v>
          </cell>
          <cell r="AC1462" t="str">
            <v>-</v>
          </cell>
          <cell r="AD1462" t="str">
            <v>No</v>
          </cell>
          <cell r="AE1462" t="str">
            <v>Services to provide Order Management capabilities</v>
          </cell>
          <cell r="AF1462" t="str">
            <v>NA,EU,IMG</v>
          </cell>
          <cell r="AG1462">
            <v>60</v>
          </cell>
          <cell r="AH1462" t="str">
            <v>Complete Migration to GCP (Both App &amp; DB)</v>
          </cell>
          <cell r="AI1462" t="str">
            <v>Q2 2025</v>
          </cell>
          <cell r="AL1462" t="str">
            <v>Springboot</v>
          </cell>
          <cell r="AM1462" t="str">
            <v>Rewrite</v>
          </cell>
          <cell r="AN1462" t="str">
            <v>Q2 2025</v>
          </cell>
          <cell r="AQ1462" t="str">
            <v>SQL</v>
          </cell>
          <cell r="AR1462" t="str">
            <v>Modernize to Cloud Databases</v>
          </cell>
          <cell r="AS1462" t="str">
            <v>Q2 2025</v>
          </cell>
        </row>
        <row r="1463">
          <cell r="A1463">
            <v>50990</v>
          </cell>
          <cell r="B1463" t="str">
            <v>Global Product Representation Information Manageme</v>
          </cell>
          <cell r="C1463" t="str">
            <v>In Production</v>
          </cell>
          <cell r="D1463" t="str">
            <v>GPRIME</v>
          </cell>
          <cell r="E1463" t="str">
            <v>M&amp;S Tech</v>
          </cell>
          <cell r="F1463" t="str">
            <v>FHIRSH</v>
          </cell>
          <cell r="G1463" t="str">
            <v>GVIJI</v>
          </cell>
          <cell r="H1463" t="str">
            <v>NNAVANEE</v>
          </cell>
          <cell r="I1463" t="str">
            <v>JCOY3</v>
          </cell>
          <cell r="J1463" t="str">
            <v>NO</v>
          </cell>
          <cell r="K1463" t="str">
            <v>Gold</v>
          </cell>
          <cell r="L1463" t="str">
            <v>Non S-Ox</v>
          </cell>
          <cell r="M1463">
            <v>223</v>
          </cell>
          <cell r="N1463" t="str">
            <v>No</v>
          </cell>
          <cell r="O1463" t="str">
            <v>Yes</v>
          </cell>
          <cell r="P1463">
            <v>43904</v>
          </cell>
          <cell r="Q1463" t="str">
            <v>-</v>
          </cell>
          <cell r="R1463" t="str">
            <v>In-House</v>
          </cell>
          <cell r="S1463" t="str">
            <v>Marketing &amp; Sales</v>
          </cell>
          <cell r="T1463" t="str">
            <v>Marketing, Sales and Service</v>
          </cell>
          <cell r="U1463" t="str">
            <v>dmunn5</v>
          </cell>
          <cell r="V1463" t="str">
            <v>RGARWOO1</v>
          </cell>
          <cell r="W1463" t="str">
            <v>pblake16</v>
          </cell>
          <cell r="X1463" t="str">
            <v>SHENRY53</v>
          </cell>
          <cell r="Y1463" t="str">
            <v>SMAHALI1</v>
          </cell>
          <cell r="Z1463" t="str">
            <v>-</v>
          </cell>
          <cell r="AA1463" t="str">
            <v>-</v>
          </cell>
          <cell r="AB1463" t="str">
            <v>Yes</v>
          </cell>
          <cell r="AC1463" t="str">
            <v>No</v>
          </cell>
          <cell r="AD1463" t="str">
            <v>No</v>
          </cell>
          <cell r="AE1463" t="str">
            <v>A global, single-source authoring product marketing content management, WERS product oriented, publishing and validation tool leveraging the latest web and cloud native technologies, in a presentation and experience agnostic way.</v>
          </cell>
          <cell r="AF1463" t="str">
            <v>GLOBAL</v>
          </cell>
          <cell r="AG1463">
            <v>5</v>
          </cell>
          <cell r="AH1463" t="str">
            <v>Complete Migration to GCP (Both App &amp; DB)</v>
          </cell>
          <cell r="AI1463" t="str">
            <v>Q2 2025</v>
          </cell>
          <cell r="AL1463" t="str">
            <v>Springboot</v>
          </cell>
          <cell r="AM1463" t="str">
            <v>Version Upgrade</v>
          </cell>
          <cell r="AN1463" t="str">
            <v>Q4 2024</v>
          </cell>
          <cell r="AP1463" t="str">
            <v>As we are already in Springboot version 3.2.12 and Java 17 , we don't have to upgrade</v>
          </cell>
          <cell r="AQ1463" t="str">
            <v>SQL</v>
          </cell>
          <cell r="AR1463" t="str">
            <v>Modernize to Cloud Databases</v>
          </cell>
          <cell r="AS1463" t="str">
            <v>Q2 2025</v>
          </cell>
          <cell r="AT1463" t="str">
            <v>Phased approach ,Phase 1 Q4 2024-Completed,Phase 2 - Q1 -2025</v>
          </cell>
        </row>
        <row r="1464">
          <cell r="A1464">
            <v>51005</v>
          </cell>
          <cell r="B1464" t="str">
            <v>Global Trade in Valuation</v>
          </cell>
          <cell r="C1464" t="str">
            <v>In Production</v>
          </cell>
          <cell r="D1464" t="str">
            <v>GTIV</v>
          </cell>
          <cell r="E1464" t="str">
            <v>M&amp;S Tech</v>
          </cell>
          <cell r="F1464" t="str">
            <v>RKLEINSM</v>
          </cell>
          <cell r="G1464" t="str">
            <v>MMILBOC1</v>
          </cell>
          <cell r="H1464" t="str">
            <v>EGRIFF38</v>
          </cell>
          <cell r="I1464" t="str">
            <v>SRUDENK2</v>
          </cell>
          <cell r="J1464" t="str">
            <v>NO</v>
          </cell>
          <cell r="K1464" t="str">
            <v>Gold</v>
          </cell>
          <cell r="L1464" t="str">
            <v>Non S-Ox</v>
          </cell>
          <cell r="M1464">
            <v>221</v>
          </cell>
          <cell r="N1464" t="str">
            <v>No</v>
          </cell>
          <cell r="O1464" t="str">
            <v>Yes</v>
          </cell>
          <cell r="P1464">
            <v>44167</v>
          </cell>
          <cell r="Q1464" t="str">
            <v>-</v>
          </cell>
          <cell r="R1464" t="str">
            <v>In-House</v>
          </cell>
          <cell r="S1464" t="str">
            <v>Enterprise Technology</v>
          </cell>
          <cell r="T1464" t="str">
            <v>Marketing, Sales and Service</v>
          </cell>
          <cell r="U1464" t="str">
            <v>pgrissin</v>
          </cell>
          <cell r="V1464" t="str">
            <v>DSMI1266</v>
          </cell>
          <cell r="W1464" t="str">
            <v>MPINRED1</v>
          </cell>
          <cell r="X1464" t="str">
            <v>NHAWKE1</v>
          </cell>
          <cell r="Y1464" t="str">
            <v>sgrawe1</v>
          </cell>
          <cell r="Z1464" t="str">
            <v>jsharp96</v>
          </cell>
          <cell r="AA1464" t="str">
            <v>dsmi1266</v>
          </cell>
          <cell r="AB1464" t="str">
            <v>Yes</v>
          </cell>
          <cell r="AC1464" t="str">
            <v>Yes</v>
          </cell>
          <cell r="AD1464" t="str">
            <v>No</v>
          </cell>
          <cell r="AE1464" t="str">
            <v>Global Trade In Valuation is an online Trade-In solution for all vehicle makes and models for up to 15 model years.  It is a standalone application, which is intended to exist within the eCommerce experience, but can also be integrated with other internal applications. The Trade In Valuation experience is orchestrated through a series of web service calls to both internal and external APIs. The application has been generalized as much as possible to ensure consistency across regions, but has features that are specific to each region.</v>
          </cell>
          <cell r="AG1464">
            <v>4</v>
          </cell>
          <cell r="AH1464" t="str">
            <v>Complete Migration to GCP (Both App &amp; DB)</v>
          </cell>
          <cell r="AI1464" t="str">
            <v>TBD</v>
          </cell>
          <cell r="AM1464" t="str">
            <v>Version Upgrade</v>
          </cell>
          <cell r="AQ1464" t="str">
            <v>SQL</v>
          </cell>
          <cell r="AR1464" t="str">
            <v>Modernize to Cloud Databases</v>
          </cell>
          <cell r="AS1464" t="str">
            <v>TBD</v>
          </cell>
          <cell r="AV1464" t="str">
            <v>Migrate/Rewrite ONLY heavy batch/reporting jobs to GCP</v>
          </cell>
        </row>
        <row r="1465">
          <cell r="A1465">
            <v>51037</v>
          </cell>
          <cell r="B1465" t="str">
            <v>RET AEM Foundation</v>
          </cell>
          <cell r="C1465" t="str">
            <v>In Production</v>
          </cell>
          <cell r="D1465" t="str">
            <v>RET STACK</v>
          </cell>
          <cell r="E1465" t="str">
            <v>M&amp;S Tech</v>
          </cell>
          <cell r="F1465" t="str">
            <v>NKANDULA</v>
          </cell>
          <cell r="G1465" t="str">
            <v>JLEWIS10</v>
          </cell>
          <cell r="H1465" t="str">
            <v>PSARADHA</v>
          </cell>
          <cell r="I1465" t="str">
            <v>JHARPER2</v>
          </cell>
          <cell r="J1465" t="str">
            <v>NO</v>
          </cell>
          <cell r="K1465" t="str">
            <v>Copper</v>
          </cell>
          <cell r="L1465" t="str">
            <v>Non S-Ox</v>
          </cell>
          <cell r="M1465">
            <v>211</v>
          </cell>
          <cell r="N1465" t="str">
            <v>No</v>
          </cell>
          <cell r="O1465" t="str">
            <v>Yes</v>
          </cell>
          <cell r="P1465">
            <v>43873</v>
          </cell>
          <cell r="Q1465" t="str">
            <v>-</v>
          </cell>
          <cell r="R1465" t="str">
            <v>In-House</v>
          </cell>
          <cell r="S1465" t="str">
            <v>Customer Experience</v>
          </cell>
          <cell r="T1465" t="str">
            <v>Marketing, Sales and Service</v>
          </cell>
          <cell r="U1465" t="str">
            <v>kshrable</v>
          </cell>
          <cell r="V1465" t="str">
            <v>JJACO146</v>
          </cell>
          <cell r="W1465" t="str">
            <v>dheathc5</v>
          </cell>
          <cell r="X1465" t="str">
            <v>rnithyas</v>
          </cell>
          <cell r="Y1465" t="str">
            <v>tmckee2</v>
          </cell>
          <cell r="Z1465" t="str">
            <v>-</v>
          </cell>
          <cell r="AA1465" t="str">
            <v>-</v>
          </cell>
          <cell r="AB1465" t="str">
            <v>Yes</v>
          </cell>
          <cell r="AC1465" t="str">
            <v>No</v>
          </cell>
          <cell r="AD1465" t="str">
            <v>No</v>
          </cell>
          <cell r="AE1465" t="str">
            <v>Foundation infrastructure for RET AEM application, providing components common to all tenants. Tenant  applications(RET esourcebook &amp; CEM) will reference this as their foundation. Content will reside in those tenants.</v>
          </cell>
          <cell r="AF1465" t="str">
            <v>NA</v>
          </cell>
          <cell r="AG1465">
            <v>23</v>
          </cell>
          <cell r="AH1465" t="str">
            <v>Will be Decommissioned</v>
          </cell>
          <cell r="AI1465" t="str">
            <v>Q1 2025</v>
          </cell>
          <cell r="AM1465" t="str">
            <v>Will be Decommissioned</v>
          </cell>
          <cell r="AN1465" t="str">
            <v>Q1 2025</v>
          </cell>
          <cell r="AP1465" t="str">
            <v>AEM / Java / SpringbootTechnology , Decommissioning process of the App kick started</v>
          </cell>
          <cell r="AR1465" t="str">
            <v>Will be Decommissioned</v>
          </cell>
          <cell r="AS1465" t="str">
            <v>Q1 2025</v>
          </cell>
        </row>
        <row r="1466">
          <cell r="A1466">
            <v>51052</v>
          </cell>
          <cell r="B1466" t="str">
            <v>RE&amp;T Ford Lincoln Dealer Product Info AEM Tenant</v>
          </cell>
          <cell r="C1466" t="str">
            <v>In Production</v>
          </cell>
          <cell r="D1466" t="str">
            <v>eSB Tenant</v>
          </cell>
          <cell r="E1466" t="str">
            <v>M&amp;S Tech</v>
          </cell>
          <cell r="F1466" t="str">
            <v>NKANDULA</v>
          </cell>
          <cell r="G1466" t="str">
            <v>JLEWIS10</v>
          </cell>
          <cell r="H1466" t="str">
            <v>PSARADHA</v>
          </cell>
          <cell r="I1466" t="str">
            <v>JHARPER2</v>
          </cell>
          <cell r="J1466" t="str">
            <v>NO</v>
          </cell>
          <cell r="K1466" t="str">
            <v>Copper</v>
          </cell>
          <cell r="L1466" t="str">
            <v>Non S-Ox</v>
          </cell>
          <cell r="M1466">
            <v>211</v>
          </cell>
          <cell r="N1466" t="str">
            <v>No</v>
          </cell>
          <cell r="O1466" t="str">
            <v>Yes</v>
          </cell>
          <cell r="P1466">
            <v>43873</v>
          </cell>
          <cell r="Q1466" t="str">
            <v>-</v>
          </cell>
          <cell r="R1466" t="str">
            <v>In-House</v>
          </cell>
          <cell r="S1466" t="str">
            <v>Customer Experience</v>
          </cell>
          <cell r="T1466">
            <v>211</v>
          </cell>
          <cell r="U1466" t="str">
            <v>kshrable</v>
          </cell>
          <cell r="V1466" t="str">
            <v>JJACO146</v>
          </cell>
          <cell r="W1466" t="str">
            <v>dheathc5</v>
          </cell>
          <cell r="X1466" t="str">
            <v>rnithyas</v>
          </cell>
          <cell r="Y1466" t="str">
            <v>tmckee2</v>
          </cell>
          <cell r="Z1466" t="str">
            <v>-</v>
          </cell>
          <cell r="AA1466" t="str">
            <v>-</v>
          </cell>
          <cell r="AB1466" t="str">
            <v>Yes</v>
          </cell>
          <cell r="AC1466" t="str">
            <v>No</v>
          </cell>
          <cell r="AD1466" t="str">
            <v>No</v>
          </cell>
          <cell r="AE1466" t="str">
            <v>Product information repository and workflow validation tool.  The application will also enable publishing of product information to Ford and Lincoln sales consultants, sales managers, etc.  The 'Next Gen' platform will replace the current Ford eSourceBook and Lincoln Mercury ProductPortfolio websites.</v>
          </cell>
          <cell r="AF1466" t="str">
            <v>NA</v>
          </cell>
          <cell r="AG1466">
            <v>6</v>
          </cell>
          <cell r="AH1466" t="str">
            <v>Will be Decommissioned</v>
          </cell>
          <cell r="AI1466" t="str">
            <v>Q1 2025</v>
          </cell>
          <cell r="AL1466" t="str">
            <v>Springboot</v>
          </cell>
          <cell r="AM1466" t="str">
            <v>Will be Decommissioned</v>
          </cell>
          <cell r="AN1466" t="str">
            <v>Q1 2025</v>
          </cell>
          <cell r="AP1466" t="str">
            <v>AEM Technology ,Java / Springboot . Decommissioning process of the App kick started</v>
          </cell>
          <cell r="AQ1466" t="str">
            <v>SQL</v>
          </cell>
          <cell r="AR1466" t="str">
            <v>Will be Decommissioned</v>
          </cell>
          <cell r="AS1466" t="str">
            <v>Q1 2025</v>
          </cell>
        </row>
        <row r="1467">
          <cell r="A1467">
            <v>51913</v>
          </cell>
          <cell r="B1467" t="str">
            <v>REDIRECT SERVICES</v>
          </cell>
          <cell r="C1467" t="str">
            <v>In Production</v>
          </cell>
          <cell r="D1467" t="str">
            <v>RS</v>
          </cell>
          <cell r="E1467" t="str">
            <v>M&amp;S Tech</v>
          </cell>
          <cell r="F1467" t="str">
            <v>RKLEINSM</v>
          </cell>
          <cell r="G1467" t="str">
            <v>RKLEINSM</v>
          </cell>
          <cell r="H1467" t="str">
            <v>KPONNUSW</v>
          </cell>
          <cell r="I1467" t="str">
            <v>JPOTTE60</v>
          </cell>
          <cell r="J1467" t="str">
            <v>NO</v>
          </cell>
          <cell r="K1467" t="str">
            <v>Copper</v>
          </cell>
          <cell r="L1467" t="str">
            <v>Non S-Ox</v>
          </cell>
          <cell r="M1467">
            <v>12</v>
          </cell>
          <cell r="N1467" t="str">
            <v>No</v>
          </cell>
          <cell r="O1467" t="str">
            <v>Yes</v>
          </cell>
          <cell r="P1467">
            <v>44027</v>
          </cell>
          <cell r="Q1467" t="str">
            <v>-</v>
          </cell>
          <cell r="R1467" t="str">
            <v>In-House</v>
          </cell>
          <cell r="S1467" t="str">
            <v>Enterprise Technology</v>
          </cell>
          <cell r="T1467" t="str">
            <v>Marketing, Sales and Service</v>
          </cell>
          <cell r="U1467" t="str">
            <v>kponnusw</v>
          </cell>
          <cell r="V1467" t="str">
            <v>RKLEINSM</v>
          </cell>
          <cell r="W1467" t="str">
            <v>vpundama</v>
          </cell>
          <cell r="X1467" t="str">
            <v>jsutlif1</v>
          </cell>
          <cell r="Y1467" t="str">
            <v>-</v>
          </cell>
          <cell r="Z1467" t="str">
            <v>-</v>
          </cell>
          <cell r="AA1467" t="str">
            <v>-</v>
          </cell>
          <cell r="AB1467" t="str">
            <v>Yes</v>
          </cell>
          <cell r="AC1467" t="str">
            <v>-</v>
          </cell>
          <cell r="AD1467" t="str">
            <v>No</v>
          </cell>
          <cell r="AE1467" t="str">
            <v>Redirects vanity urls to point to ford.com etc.</v>
          </cell>
          <cell r="AG1467">
            <v>3</v>
          </cell>
          <cell r="AH1467" t="str">
            <v>Complete Migration to GCP (Both App &amp; DB)</v>
          </cell>
          <cell r="AI1467" t="str">
            <v>Q3 2026</v>
          </cell>
          <cell r="AK1467" t="str">
            <v xml:space="preserve">Assessing with Vendor on Ford GCP/SaaS offerings
</v>
          </cell>
          <cell r="AL1467" t="str">
            <v>WAS - Traditional</v>
          </cell>
          <cell r="AM1467" t="str">
            <v>Version Upgrade</v>
          </cell>
          <cell r="AN1467" t="str">
            <v>Q1 2026</v>
          </cell>
        </row>
        <row r="1468">
          <cell r="A1468">
            <v>51944</v>
          </cell>
          <cell r="B1468" t="str">
            <v>MKT Advocacy tool</v>
          </cell>
          <cell r="C1468" t="str">
            <v>In Production</v>
          </cell>
          <cell r="D1468" t="str">
            <v>Advocacy</v>
          </cell>
          <cell r="E1468" t="str">
            <v>M&amp;S Tech</v>
          </cell>
          <cell r="F1468" t="str">
            <v>VMUTHUPA</v>
          </cell>
          <cell r="G1468" t="str">
            <v>DSHANKA1</v>
          </cell>
          <cell r="H1468" t="str">
            <v>RPURUSH3</v>
          </cell>
          <cell r="I1468" t="str">
            <v>MPREETH6</v>
          </cell>
          <cell r="J1468" t="str">
            <v>NO</v>
          </cell>
          <cell r="K1468" t="str">
            <v>Bronze</v>
          </cell>
          <cell r="L1468" t="str">
            <v>Non S-Ox</v>
          </cell>
          <cell r="M1468">
            <v>211</v>
          </cell>
          <cell r="N1468" t="str">
            <v>Yes</v>
          </cell>
          <cell r="O1468" t="str">
            <v>No</v>
          </cell>
          <cell r="P1468">
            <v>44013</v>
          </cell>
          <cell r="Q1468">
            <v>47665</v>
          </cell>
          <cell r="R1468" t="str">
            <v>Managed by 3rd Party Purchased Service</v>
          </cell>
          <cell r="S1468" t="str">
            <v>Marketing &amp; Sales</v>
          </cell>
          <cell r="T1468">
            <v>211</v>
          </cell>
          <cell r="U1468" t="str">
            <v>RGAUTAM</v>
          </cell>
          <cell r="V1468" t="str">
            <v>CBUCCAF1</v>
          </cell>
          <cell r="W1468" t="str">
            <v>kgnanara</v>
          </cell>
          <cell r="X1468" t="str">
            <v>asureshk</v>
          </cell>
          <cell r="Y1468" t="str">
            <v>ktongpoo</v>
          </cell>
          <cell r="Z1468" t="str">
            <v>SUNDARI</v>
          </cell>
          <cell r="AA1468" t="str">
            <v>-</v>
          </cell>
          <cell r="AB1468" t="str">
            <v>Yes</v>
          </cell>
          <cell r="AC1468" t="str">
            <v>-</v>
          </cell>
          <cell r="AD1468" t="str">
            <v>No</v>
          </cell>
          <cell r="AE1468" t="str">
            <v>Advocacy program is the tool allowing Ford owner to recommend Ranger through theirs own peer to peer social media contact.</v>
          </cell>
          <cell r="AG1468">
            <v>2</v>
          </cell>
          <cell r="AH1468" t="str">
            <v>Will be Decommissioned</v>
          </cell>
          <cell r="AI1468" t="str">
            <v>Q1 2025</v>
          </cell>
          <cell r="AL1468" t="str">
            <v>Springboot</v>
          </cell>
          <cell r="AM1468" t="str">
            <v>Will be Decommissioned</v>
          </cell>
          <cell r="AN1468" t="str">
            <v>Q2 2025</v>
          </cell>
          <cell r="AQ1468" t="str">
            <v>SQL</v>
          </cell>
          <cell r="AR1468" t="str">
            <v>Will be Decommissioned</v>
          </cell>
          <cell r="AS1468" t="str">
            <v>TBD</v>
          </cell>
        </row>
        <row r="1469">
          <cell r="A1469">
            <v>51962</v>
          </cell>
          <cell r="B1469" t="str">
            <v>Global Product Representation Services</v>
          </cell>
          <cell r="C1469" t="str">
            <v>In Production</v>
          </cell>
          <cell r="D1469" t="str">
            <v>GPRS</v>
          </cell>
          <cell r="E1469" t="str">
            <v>M&amp;S Tech</v>
          </cell>
          <cell r="F1469" t="str">
            <v>FHIRSH</v>
          </cell>
          <cell r="G1469" t="str">
            <v>GVIJI</v>
          </cell>
          <cell r="H1469" t="str">
            <v>STHANGAV</v>
          </cell>
          <cell r="I1469" t="str">
            <v>JCOY3</v>
          </cell>
          <cell r="J1469" t="str">
            <v>NO</v>
          </cell>
          <cell r="K1469" t="str">
            <v>Gold</v>
          </cell>
          <cell r="L1469" t="str">
            <v>Non S-Ox</v>
          </cell>
          <cell r="M1469">
            <v>221</v>
          </cell>
          <cell r="N1469" t="str">
            <v>No</v>
          </cell>
          <cell r="O1469" t="str">
            <v>Yes</v>
          </cell>
          <cell r="P1469">
            <v>44046</v>
          </cell>
          <cell r="Q1469" t="str">
            <v>-</v>
          </cell>
          <cell r="R1469" t="str">
            <v>In-House</v>
          </cell>
          <cell r="S1469" t="str">
            <v>Marketing &amp; Sales</v>
          </cell>
          <cell r="T1469" t="str">
            <v>Marketing, Sales and Service</v>
          </cell>
          <cell r="U1469" t="str">
            <v>dmunn5</v>
          </cell>
          <cell r="V1469" t="str">
            <v>RGARWOO1</v>
          </cell>
          <cell r="W1469" t="str">
            <v>pblake16</v>
          </cell>
          <cell r="X1469" t="str">
            <v>avelmur1</v>
          </cell>
          <cell r="Y1469" t="str">
            <v>npopuru</v>
          </cell>
          <cell r="Z1469" t="str">
            <v>-</v>
          </cell>
          <cell r="AA1469" t="str">
            <v>-</v>
          </cell>
          <cell r="AB1469" t="str">
            <v>Yes</v>
          </cell>
          <cell r="AC1469" t="str">
            <v>No</v>
          </cell>
          <cell r="AD1469" t="str">
            <v>No</v>
          </cell>
          <cell r="AE1469" t="str">
            <v>Common services and UI for the GPRS portfolio of applications (GForCE, GPRIME, GPAS, GPRICE). Serving captivating product information to people who shop, buy, own, and sell Ford/Lincoln vehicles. Software crafted by product teams passionate about continuously delivering value.The GPRS application Utilizes GForCE (v3), GPRIME, GRPICE and GPAS and provides capabilities across the GPRS suite including a UI and common services.</v>
          </cell>
          <cell r="AF1469" t="str">
            <v>GLOBAL</v>
          </cell>
          <cell r="AG1469">
            <v>10</v>
          </cell>
          <cell r="AH1469" t="str">
            <v>Complete Migration to GCP (Both App &amp; DB)</v>
          </cell>
          <cell r="AI1469" t="str">
            <v>Q2 2025</v>
          </cell>
          <cell r="AL1469" t="str">
            <v>Springboot (Java &gt;= 17)</v>
          </cell>
          <cell r="AM1469" t="str">
            <v>Version Upgrade</v>
          </cell>
          <cell r="AN1469" t="str">
            <v>Q4 2024</v>
          </cell>
          <cell r="AQ1469" t="str">
            <v>SQL</v>
          </cell>
          <cell r="AR1469" t="str">
            <v>Modernize to Cloud Databases</v>
          </cell>
          <cell r="AS1469" t="str">
            <v>Q2 2025</v>
          </cell>
          <cell r="AT1469" t="str">
            <v>Phased approach ,Phase 1 Q4 2024-Completed,Phase 2 - Q1 -2025</v>
          </cell>
        </row>
        <row r="1470">
          <cell r="A1470">
            <v>51998</v>
          </cell>
          <cell r="B1470" t="str">
            <v>FVEXDATA</v>
          </cell>
          <cell r="C1470" t="str">
            <v>In Production</v>
          </cell>
          <cell r="D1470" t="str">
            <v>FVEXDATA</v>
          </cell>
          <cell r="E1470" t="str">
            <v>M&amp;S Tech</v>
          </cell>
          <cell r="F1470" t="str">
            <v>NKANDULA</v>
          </cell>
          <cell r="G1470" t="str">
            <v>TBRYANS1</v>
          </cell>
          <cell r="H1470" t="str">
            <v>PRAO2</v>
          </cell>
          <cell r="I1470" t="str">
            <v>RFERMAN1</v>
          </cell>
          <cell r="J1470" t="str">
            <v>NO</v>
          </cell>
          <cell r="K1470" t="str">
            <v>Bronze</v>
          </cell>
          <cell r="L1470" t="str">
            <v>Non S-Ox</v>
          </cell>
          <cell r="M1470">
            <v>222</v>
          </cell>
          <cell r="N1470" t="str">
            <v>No</v>
          </cell>
          <cell r="O1470" t="str">
            <v>Yes</v>
          </cell>
          <cell r="P1470">
            <v>39083</v>
          </cell>
          <cell r="Q1470" t="str">
            <v>-</v>
          </cell>
          <cell r="R1470" t="str">
            <v>In-House</v>
          </cell>
          <cell r="S1470" t="str">
            <v>Marketing &amp; Sales</v>
          </cell>
          <cell r="T1470" t="str">
            <v>-</v>
          </cell>
          <cell r="U1470" t="str">
            <v>eliddell</v>
          </cell>
          <cell r="V1470" t="str">
            <v>AHROMCO</v>
          </cell>
          <cell r="W1470" t="str">
            <v>vsampat4</v>
          </cell>
          <cell r="X1470" t="str">
            <v>mmcgavra</v>
          </cell>
          <cell r="Y1470" t="str">
            <v>mmohamm3</v>
          </cell>
          <cell r="Z1470" t="str">
            <v>-</v>
          </cell>
          <cell r="AA1470" t="str">
            <v>-</v>
          </cell>
          <cell r="AB1470" t="str">
            <v>No</v>
          </cell>
          <cell r="AC1470" t="str">
            <v>No</v>
          </cell>
          <cell r="AD1470" t="str">
            <v>No</v>
          </cell>
          <cell r="AE1470" t="str">
            <v>SQL database that holds lead information</v>
          </cell>
          <cell r="AG1470">
            <v>3</v>
          </cell>
          <cell r="AH1470" t="str">
            <v xml:space="preserve">Complete Migration to SaaS </v>
          </cell>
          <cell r="AI1470" t="str">
            <v>TBD</v>
          </cell>
          <cell r="AK1470" t="str">
            <v xml:space="preserve">Moving to GCP CloudSQL (very minor footprint)
</v>
          </cell>
          <cell r="AP1470" t="str">
            <v>Single DB</v>
          </cell>
          <cell r="AQ1470" t="str">
            <v>SQL</v>
          </cell>
          <cell r="AR1470" t="str">
            <v>Modernize to Cloud Databases</v>
          </cell>
          <cell r="AS1470" t="str">
            <v>TBD</v>
          </cell>
          <cell r="AT1470" t="str">
            <v>Single Database</v>
          </cell>
        </row>
        <row r="1471">
          <cell r="A1471">
            <v>52427</v>
          </cell>
          <cell r="B1471" t="str">
            <v>Order Exchange Services</v>
          </cell>
          <cell r="C1471" t="str">
            <v>In Production</v>
          </cell>
          <cell r="D1471" t="str">
            <v>OES</v>
          </cell>
          <cell r="E1471" t="str">
            <v>M&amp;S Tech</v>
          </cell>
          <cell r="F1471" t="str">
            <v>FHIRSH</v>
          </cell>
          <cell r="G1471" t="str">
            <v>VDONTHY</v>
          </cell>
          <cell r="H1471" t="str">
            <v>PSANDHY4</v>
          </cell>
          <cell r="I1471" t="str">
            <v>PSATISH2</v>
          </cell>
          <cell r="J1471" t="str">
            <v>NO</v>
          </cell>
          <cell r="K1471" t="str">
            <v>Bronze</v>
          </cell>
          <cell r="L1471" t="str">
            <v>Non S-Ox</v>
          </cell>
          <cell r="M1471">
            <v>222</v>
          </cell>
          <cell r="N1471" t="str">
            <v>No</v>
          </cell>
          <cell r="O1471" t="str">
            <v>Yes</v>
          </cell>
          <cell r="P1471">
            <v>44287</v>
          </cell>
          <cell r="Q1471" t="str">
            <v>-</v>
          </cell>
          <cell r="R1471" t="str">
            <v>In-House</v>
          </cell>
          <cell r="S1471" t="str">
            <v>Marketing &amp; Sales</v>
          </cell>
          <cell r="T1471" t="str">
            <v>Marketing, Sales and Service</v>
          </cell>
          <cell r="U1471" t="str">
            <v>mcutts1</v>
          </cell>
          <cell r="V1471" t="str">
            <v>JMORRI81</v>
          </cell>
          <cell r="W1471" t="str">
            <v>slord6</v>
          </cell>
          <cell r="X1471" t="str">
            <v>mmoynih1</v>
          </cell>
          <cell r="Y1471" t="str">
            <v>dtowns33</v>
          </cell>
          <cell r="Z1471" t="str">
            <v>DSOLYOM</v>
          </cell>
          <cell r="AA1471" t="str">
            <v>-</v>
          </cell>
          <cell r="AB1471" t="str">
            <v>No</v>
          </cell>
          <cell r="AC1471" t="str">
            <v>Yes</v>
          </cell>
          <cell r="AD1471" t="str">
            <v>No</v>
          </cell>
          <cell r="AE1471" t="str">
            <v>A Collection of Order Exchange Services supporting the Ford Volkswagen Alliance.</v>
          </cell>
          <cell r="AF1471" t="str">
            <v>EU</v>
          </cell>
          <cell r="AG1471">
            <v>3</v>
          </cell>
          <cell r="AH1471" t="str">
            <v>Complete Migration to GCP (Both App &amp; DB)</v>
          </cell>
          <cell r="AI1471" t="str">
            <v>Q4 2024</v>
          </cell>
          <cell r="AK1471" t="str">
            <v xml:space="preserve">App migrated to GCP (&amp; PGSQL) in Sep'24
</v>
          </cell>
          <cell r="AL1471" t="str">
            <v>Springboot (Java &gt;= 17)</v>
          </cell>
          <cell r="AM1471" t="str">
            <v>Rewrite</v>
          </cell>
          <cell r="AN1471" t="str">
            <v>Q2 2026</v>
          </cell>
          <cell r="AQ1471" t="str">
            <v>SQL</v>
          </cell>
          <cell r="AR1471" t="str">
            <v>Will be Decommissioned</v>
          </cell>
          <cell r="AS1471" t="str">
            <v>Q4 2024</v>
          </cell>
          <cell r="AT1471" t="str">
            <v>Completed</v>
          </cell>
        </row>
        <row r="1472">
          <cell r="A1472">
            <v>52528</v>
          </cell>
          <cell r="B1472" t="str">
            <v>GDBP</v>
          </cell>
          <cell r="C1472" t="str">
            <v>In Production</v>
          </cell>
          <cell r="D1472" t="str">
            <v>GDBP</v>
          </cell>
          <cell r="E1472" t="str">
            <v>M&amp;S Tech</v>
          </cell>
          <cell r="F1472" t="str">
            <v>OTHERS</v>
          </cell>
          <cell r="G1472" t="str">
            <v>NLAKSHMI</v>
          </cell>
          <cell r="H1472" t="str">
            <v>TCROCKF4</v>
          </cell>
          <cell r="I1472" t="str">
            <v>TCROCKF4</v>
          </cell>
          <cell r="J1472" t="str">
            <v>NO</v>
          </cell>
          <cell r="K1472" t="str">
            <v>Silver</v>
          </cell>
          <cell r="L1472" t="str">
            <v>Non S-Ox</v>
          </cell>
          <cell r="M1472">
            <v>211</v>
          </cell>
          <cell r="N1472" t="str">
            <v>Yes</v>
          </cell>
          <cell r="O1472" t="str">
            <v>No</v>
          </cell>
          <cell r="P1472">
            <v>44013</v>
          </cell>
          <cell r="Q1472" t="str">
            <v>-</v>
          </cell>
          <cell r="R1472" t="str">
            <v>In-House</v>
          </cell>
          <cell r="S1472" t="str">
            <v>Marketing &amp; Sales</v>
          </cell>
          <cell r="T1472" t="str">
            <v>-</v>
          </cell>
          <cell r="U1472" t="str">
            <v>tcrockf4</v>
          </cell>
          <cell r="V1472" t="str">
            <v>NLAKSHMI</v>
          </cell>
          <cell r="W1472" t="str">
            <v>-</v>
          </cell>
          <cell r="X1472" t="str">
            <v>nlakshmi</v>
          </cell>
          <cell r="Y1472" t="str">
            <v>RSUNDA12</v>
          </cell>
          <cell r="Z1472" t="str">
            <v>nlakshmi</v>
          </cell>
          <cell r="AA1472" t="str">
            <v>-</v>
          </cell>
          <cell r="AB1472" t="str">
            <v>Yes</v>
          </cell>
          <cell r="AC1472" t="str">
            <v>Yes</v>
          </cell>
          <cell r="AD1472" t="str">
            <v>No</v>
          </cell>
          <cell r="AE1472" t="str">
            <v>BMIT tool providing capabilities for allocations, forecasting, vehicle mix and bulk order creation</v>
          </cell>
          <cell r="AG1472">
            <v>3</v>
          </cell>
          <cell r="AH1472" t="str">
            <v>Complete Migration to GCP (Both App &amp; DB)</v>
          </cell>
          <cell r="AI1472" t="str">
            <v>Q2 2025</v>
          </cell>
          <cell r="AK1472" t="str">
            <v>PCF to GCP migration in progress, All VMs are DB VMs</v>
          </cell>
          <cell r="AQ1472" t="str">
            <v>SQL</v>
          </cell>
          <cell r="AR1472" t="str">
            <v>Modernize to Cloud Databases</v>
          </cell>
          <cell r="AS1472" t="str">
            <v>Q2 2025</v>
          </cell>
        </row>
        <row r="1473">
          <cell r="A1473">
            <v>52654</v>
          </cell>
          <cell r="B1473" t="str">
            <v>FinApp EU</v>
          </cell>
          <cell r="C1473" t="str">
            <v>In Production</v>
          </cell>
          <cell r="D1473" t="str">
            <v>FinApp EU</v>
          </cell>
          <cell r="E1473" t="str">
            <v>Ford Pro &amp; FCSD Tech</v>
          </cell>
          <cell r="F1473" t="str">
            <v>TJUNIPER</v>
          </cell>
          <cell r="G1473" t="str">
            <v>RHOWEL46</v>
          </cell>
          <cell r="H1473" t="str">
            <v>SBOULDS</v>
          </cell>
          <cell r="I1473" t="str">
            <v>JCOY3</v>
          </cell>
          <cell r="J1473" t="str">
            <v>NO</v>
          </cell>
          <cell r="K1473" t="str">
            <v>Gold</v>
          </cell>
          <cell r="L1473" t="str">
            <v>Non S-Ox</v>
          </cell>
          <cell r="M1473">
            <v>322</v>
          </cell>
          <cell r="N1473" t="str">
            <v>No</v>
          </cell>
          <cell r="O1473" t="str">
            <v>Yes</v>
          </cell>
          <cell r="P1473">
            <v>44166</v>
          </cell>
          <cell r="Q1473" t="str">
            <v>-</v>
          </cell>
          <cell r="R1473" t="str">
            <v>In-House</v>
          </cell>
          <cell r="S1473" t="str">
            <v>Marketing &amp; Sales</v>
          </cell>
          <cell r="T1473">
            <v>322</v>
          </cell>
          <cell r="U1473" t="str">
            <v>ejohn18</v>
          </cell>
          <cell r="V1473" t="str">
            <v>GPALME32</v>
          </cell>
          <cell r="W1473" t="str">
            <v>hrusse26</v>
          </cell>
          <cell r="X1473" t="str">
            <v>lmabley1</v>
          </cell>
          <cell r="Y1473" t="str">
            <v>nkhan55</v>
          </cell>
          <cell r="Z1473" t="str">
            <v>DWANG130</v>
          </cell>
          <cell r="AA1473" t="str">
            <v>vmarti25</v>
          </cell>
          <cell r="AB1473" t="str">
            <v>Yes</v>
          </cell>
          <cell r="AC1473" t="str">
            <v>-</v>
          </cell>
          <cell r="AD1473" t="str">
            <v>No</v>
          </cell>
          <cell r="AE1473" t="str">
            <v>ECOMMMERCE BUY FINANCE APPLICATION FOR EU REGION</v>
          </cell>
          <cell r="AI1473">
            <v>0</v>
          </cell>
          <cell r="AL1473" t="str">
            <v>Springboot</v>
          </cell>
          <cell r="AN1473" t="str">
            <v>TBD</v>
          </cell>
        </row>
        <row r="1474">
          <cell r="A1474">
            <v>52718</v>
          </cell>
          <cell r="B1474" t="str">
            <v>Unified e-Commerce Parts and Accessories</v>
          </cell>
          <cell r="C1474" t="str">
            <v>In Production</v>
          </cell>
          <cell r="D1474" t="str">
            <v>eComm IAL</v>
          </cell>
          <cell r="E1474" t="str">
            <v>M&amp;S Tech</v>
          </cell>
          <cell r="F1474" t="str">
            <v>VMUTHUPA</v>
          </cell>
          <cell r="G1474" t="str">
            <v>VMUTHUPA</v>
          </cell>
          <cell r="H1474" t="str">
            <v>RSWAMINA</v>
          </cell>
          <cell r="I1474" t="str">
            <v>MPREETH6</v>
          </cell>
          <cell r="J1474" t="str">
            <v>NO</v>
          </cell>
          <cell r="K1474" t="str">
            <v>Platinum</v>
          </cell>
          <cell r="L1474" t="str">
            <v>S-Ox Out of Scope</v>
          </cell>
          <cell r="M1474">
            <v>321</v>
          </cell>
          <cell r="N1474" t="str">
            <v>No</v>
          </cell>
          <cell r="O1474" t="str">
            <v>Yes</v>
          </cell>
          <cell r="P1474">
            <v>44480</v>
          </cell>
          <cell r="Q1474" t="str">
            <v>-</v>
          </cell>
          <cell r="R1474" t="str">
            <v>In-House</v>
          </cell>
          <cell r="S1474" t="str">
            <v>Enterprise Technology</v>
          </cell>
          <cell r="T1474" t="str">
            <v>Marketing, Sales and Service</v>
          </cell>
          <cell r="U1474" t="str">
            <v>jjord129</v>
          </cell>
          <cell r="V1474" t="str">
            <v>DALBRACH</v>
          </cell>
          <cell r="W1474" t="str">
            <v>VVENK101</v>
          </cell>
          <cell r="X1474" t="str">
            <v>vvijay1</v>
          </cell>
          <cell r="Y1474" t="str">
            <v>ssatish9</v>
          </cell>
          <cell r="Z1474" t="str">
            <v>vnguy167</v>
          </cell>
          <cell r="AA1474" t="str">
            <v>dmorton8</v>
          </cell>
          <cell r="AB1474" t="str">
            <v>Yes</v>
          </cell>
          <cell r="AC1474" t="str">
            <v>-</v>
          </cell>
          <cell r="AD1474" t="str">
            <v>-</v>
          </cell>
          <cell r="AE1474" t="str">
            <v>Unified e-Commerce platform for Ford Parts and Accessories providing B2C and B2B webstores and a 3rd party marketplace store</v>
          </cell>
          <cell r="AF1474" t="str">
            <v>NA</v>
          </cell>
          <cell r="AG1474">
            <v>8</v>
          </cell>
          <cell r="AH1474" t="str">
            <v>Complete Migration to GCP (Both App &amp; DB)</v>
          </cell>
          <cell r="AI1474" t="str">
            <v>Q3 2025</v>
          </cell>
          <cell r="AL1474" t="str">
            <v>Springboot (Java &gt;= 17)</v>
          </cell>
          <cell r="AM1474" t="str">
            <v>Rewrite</v>
          </cell>
          <cell r="AN1474" t="str">
            <v>TBD</v>
          </cell>
          <cell r="AQ1474" t="str">
            <v>SQL</v>
          </cell>
          <cell r="AR1474" t="str">
            <v>Modernize to Cloud Databases</v>
          </cell>
          <cell r="AS1474" t="str">
            <v>Q3 2025</v>
          </cell>
          <cell r="AT1474" t="str">
            <v>Recommendation is to Migrate to Postgres.</v>
          </cell>
        </row>
        <row r="1475">
          <cell r="A1475">
            <v>53268</v>
          </cell>
          <cell r="B1475" t="str">
            <v>SERVICE XP PLATFORM</v>
          </cell>
          <cell r="C1475" t="str">
            <v>In Production</v>
          </cell>
          <cell r="D1475" t="str">
            <v>SXP</v>
          </cell>
          <cell r="E1475" t="str">
            <v>M&amp;S Tech</v>
          </cell>
          <cell r="F1475" t="str">
            <v>KPINNU</v>
          </cell>
          <cell r="G1475" t="str">
            <v>KMURALIK</v>
          </cell>
          <cell r="H1475" t="str">
            <v>SGUMUDA1</v>
          </cell>
          <cell r="I1475" t="str">
            <v>PANTONI6</v>
          </cell>
          <cell r="J1475" t="str">
            <v>NO</v>
          </cell>
          <cell r="K1475" t="str">
            <v>Gold</v>
          </cell>
          <cell r="L1475" t="str">
            <v>Non S-Ox</v>
          </cell>
          <cell r="M1475">
            <v>322</v>
          </cell>
          <cell r="N1475" t="str">
            <v>No</v>
          </cell>
          <cell r="O1475" t="str">
            <v>Yes</v>
          </cell>
          <cell r="P1475">
            <v>44484</v>
          </cell>
          <cell r="Q1475" t="str">
            <v>-</v>
          </cell>
          <cell r="R1475" t="str">
            <v>Managed by 3rd Party Purchased Service</v>
          </cell>
          <cell r="S1475" t="str">
            <v>Customer Experience</v>
          </cell>
          <cell r="T1475" t="str">
            <v>Marketing, Sales and Service</v>
          </cell>
          <cell r="U1475" t="str">
            <v>jschill5</v>
          </cell>
          <cell r="V1475" t="str">
            <v>JHUBER1</v>
          </cell>
          <cell r="W1475" t="str">
            <v>rdoerr5</v>
          </cell>
          <cell r="X1475" t="str">
            <v>sgumuda1</v>
          </cell>
          <cell r="Y1475" t="str">
            <v>pnandak2</v>
          </cell>
          <cell r="Z1475" t="str">
            <v>jcarlt17</v>
          </cell>
          <cell r="AA1475" t="str">
            <v>sgumuda1</v>
          </cell>
          <cell r="AB1475" t="str">
            <v>Yes</v>
          </cell>
          <cell r="AC1475" t="str">
            <v>Yes</v>
          </cell>
          <cell r="AD1475" t="str">
            <v>Yes</v>
          </cell>
          <cell r="AE1475" t="str">
            <v>The Ford Service Experience Platform (ServiceXP) provides the foundation for customer and dealer experiences (CX/DX) supporting our Service Customer Journey end-to-end. ServiceXP is based on Pega and will provide CX/DX related products and services such as Reservations, Global Uptime, Mobile Service.</v>
          </cell>
          <cell r="AF1475" t="str">
            <v>NA</v>
          </cell>
          <cell r="AG1475">
            <v>78</v>
          </cell>
          <cell r="AH1475" t="str">
            <v xml:space="preserve">Complete Migration to SaaS </v>
          </cell>
          <cell r="AI1475" t="str">
            <v>Q4 2025</v>
          </cell>
          <cell r="AL1475" t="str">
            <v>WAS - Traditional, Springboot (Java &gt;= 17)</v>
          </cell>
          <cell r="AM1475" t="str">
            <v>Will be Decommissioned</v>
          </cell>
          <cell r="AN1475" t="str">
            <v>Q4 2025</v>
          </cell>
          <cell r="AO1475" t="str">
            <v>Application is targated to be  migrated to Pega Cloud by Q2 2025 . Fully decommissioned by Q4 2025</v>
          </cell>
          <cell r="AP1475" t="str">
            <v>Column J : COTS (YES/NO)  NO, Change to YES</v>
          </cell>
          <cell r="AQ1475" t="str">
            <v>SQL</v>
          </cell>
          <cell r="AR1475" t="str">
            <v>Modernize to Cloud Databases</v>
          </cell>
          <cell r="AS1475" t="str">
            <v>Q4 2025</v>
          </cell>
          <cell r="AT1475" t="str">
            <v>Will Migrate to Pega Cloud SaaS Environments</v>
          </cell>
        </row>
        <row r="1476">
          <cell r="A1476">
            <v>53359</v>
          </cell>
          <cell r="B1476" t="str">
            <v>Dealer Franchising Portal</v>
          </cell>
          <cell r="C1476" t="str">
            <v>In Development</v>
          </cell>
          <cell r="D1476" t="str">
            <v>DFP</v>
          </cell>
          <cell r="E1476" t="str">
            <v>M&amp;S Tech</v>
          </cell>
          <cell r="F1476" t="str">
            <v>NKANDULA</v>
          </cell>
          <cell r="G1476" t="str">
            <v>JLEWIS10</v>
          </cell>
          <cell r="H1476" t="str">
            <v>CVOGLER1</v>
          </cell>
          <cell r="I1476" t="str">
            <v>JHARPER2</v>
          </cell>
          <cell r="J1476" t="str">
            <v>YES</v>
          </cell>
          <cell r="K1476" t="str">
            <v>Silver</v>
          </cell>
          <cell r="L1476" t="str">
            <v>Non S-Ox</v>
          </cell>
          <cell r="M1476">
            <v>333</v>
          </cell>
          <cell r="N1476" t="str">
            <v>No</v>
          </cell>
          <cell r="O1476" t="str">
            <v>Yes</v>
          </cell>
          <cell r="P1476">
            <v>45777</v>
          </cell>
          <cell r="Q1476" t="str">
            <v>-</v>
          </cell>
          <cell r="R1476" t="str">
            <v>COTS</v>
          </cell>
          <cell r="S1476" t="str">
            <v>Marketing &amp; Sales</v>
          </cell>
          <cell r="T1476" t="str">
            <v>Marketing, Sales and Service</v>
          </cell>
          <cell r="U1476" t="str">
            <v>smiello</v>
          </cell>
          <cell r="V1476" t="str">
            <v>ELUKAS</v>
          </cell>
          <cell r="W1476" t="str">
            <v>dheathc5</v>
          </cell>
          <cell r="X1476" t="str">
            <v>cmccoy11</v>
          </cell>
          <cell r="Y1476" t="str">
            <v>lbusi</v>
          </cell>
          <cell r="Z1476" t="str">
            <v>GDOLAN1</v>
          </cell>
          <cell r="AA1476" t="str">
            <v>-</v>
          </cell>
          <cell r="AB1476" t="str">
            <v>Yes</v>
          </cell>
          <cell r="AC1476" t="str">
            <v>Yes</v>
          </cell>
          <cell r="AD1476" t="str">
            <v>Yes</v>
          </cell>
          <cell r="AE1476" t="str">
            <v>DFP is used by the US Market Representation Team, including the regional and market area teams, franchising, representation planning, business management and retail operations to receive and process dealer change requests (aka transactions), manage/create/update dealer contracts, and track the progress of those requests through the different approval and signature chains. The final contract documents produced by the system will be stored and available internally in a document repository within the application. The application will allow Dealers to engage with Ford, upload necessary documentation, and sign the contracts electronically within the application.  The system tracks all changes and it allows the team to monitor obligations and standards compliance, and provides metrics to support reporting and planning.  The platform is a no code platform that allows custom configurations and scalability to other teams and processes to provide an holistic view of Dealer Information.</v>
          </cell>
          <cell r="AF1476" t="str">
            <v>NA</v>
          </cell>
          <cell r="AG1476">
            <v>9</v>
          </cell>
          <cell r="AH1476" t="str">
            <v>EDC New Hypervisor</v>
          </cell>
          <cell r="AI1476" t="str">
            <v>TBD</v>
          </cell>
          <cell r="AJ1476" t="str">
            <v>This is a COTS app and we'll need to work w/ the vendor to support/test this</v>
          </cell>
          <cell r="AK1476" t="str">
            <v>We contacted the vendor of this is a COTS app and they have not tested on OSV, we would need to prove out if the COTS app runs on Windows/OSV</v>
          </cell>
          <cell r="AQ1476" t="str">
            <v>SQL</v>
          </cell>
          <cell r="AS1476" t="str">
            <v>TBD</v>
          </cell>
          <cell r="AT1476" t="str">
            <v>Vended Application that currently support MS SQL Server.  Unknown plan/path currently</v>
          </cell>
        </row>
        <row r="1477">
          <cell r="A1477">
            <v>53534</v>
          </cell>
          <cell r="B1477" t="str">
            <v>Auth Agent</v>
          </cell>
          <cell r="C1477" t="str">
            <v>In Production</v>
          </cell>
          <cell r="D1477" t="str">
            <v>A2</v>
          </cell>
          <cell r="E1477" t="str">
            <v>Ford Pro &amp; FCSD Tech</v>
          </cell>
          <cell r="F1477" t="str">
            <v>TJUNIPER</v>
          </cell>
          <cell r="G1477" t="str">
            <v>AMEIKLE</v>
          </cell>
          <cell r="H1477" t="str">
            <v>LCURRAN1</v>
          </cell>
          <cell r="I1477" t="str">
            <v>JCOY3</v>
          </cell>
          <cell r="J1477" t="str">
            <v>NO</v>
          </cell>
          <cell r="K1477" t="str">
            <v>Platinum</v>
          </cell>
          <cell r="L1477" t="str">
            <v>Non S-Ox</v>
          </cell>
          <cell r="M1477">
            <v>213</v>
          </cell>
          <cell r="N1477" t="str">
            <v>No</v>
          </cell>
          <cell r="O1477" t="str">
            <v>Yes</v>
          </cell>
          <cell r="P1477">
            <v>44469</v>
          </cell>
          <cell r="Q1477" t="str">
            <v>-</v>
          </cell>
          <cell r="R1477" t="str">
            <v>In-House</v>
          </cell>
          <cell r="S1477" t="str">
            <v>Marketing &amp; Sales</v>
          </cell>
          <cell r="T1477">
            <v>213</v>
          </cell>
          <cell r="U1477" t="str">
            <v>rgarwoo1</v>
          </cell>
          <cell r="V1477" t="str">
            <v>PBIVEN</v>
          </cell>
          <cell r="W1477" t="str">
            <v>JCOY3</v>
          </cell>
          <cell r="X1477" t="str">
            <v>lcurran1</v>
          </cell>
          <cell r="Y1477" t="str">
            <v>sdhoulat</v>
          </cell>
          <cell r="Z1477" t="str">
            <v>-</v>
          </cell>
          <cell r="AA1477" t="str">
            <v>-</v>
          </cell>
          <cell r="AB1477" t="str">
            <v>-</v>
          </cell>
          <cell r="AC1477" t="str">
            <v>-</v>
          </cell>
          <cell r="AD1477" t="str">
            <v>No</v>
          </cell>
          <cell r="AE1477" t="str">
            <v>A ROBUST, LIGHT-WEIGHT ZERO-TRUST SECURITY, GLOBAL FRAMEWORK THAT PROVIDES SECURITY TO MULTIPLE PLATFORMS USING ADFS. KEY USES: ADFS PROTECTION FOR SERVICES IN NON-PROD &amp; PROD AND EMBARGO CONTENT BEFORE GOING LIVE</v>
          </cell>
          <cell r="AF1477" t="str">
            <v>Global</v>
          </cell>
          <cell r="AH1477" t="str">
            <v>Complete Migration to GCP (Both App &amp; DB)</v>
          </cell>
          <cell r="AI1477" t="str">
            <v>Q4 2024</v>
          </cell>
          <cell r="AL1477" t="str">
            <v>Springboot</v>
          </cell>
          <cell r="AM1477" t="str">
            <v>Version Upgrade</v>
          </cell>
          <cell r="AN1477" t="str">
            <v>Q4 2024</v>
          </cell>
          <cell r="AO1477" t="str">
            <v>2 Microservices</v>
          </cell>
          <cell r="AR1477" t="str">
            <v>Modernize to Cloud Databases</v>
          </cell>
          <cell r="AS1477" t="str">
            <v>Q4 2024</v>
          </cell>
        </row>
        <row r="1478">
          <cell r="A1478">
            <v>53722</v>
          </cell>
          <cell r="B1478" t="str">
            <v>Vehicle as a Service</v>
          </cell>
          <cell r="C1478" t="str">
            <v>In Production</v>
          </cell>
          <cell r="D1478" t="str">
            <v>VaaS</v>
          </cell>
          <cell r="E1478" t="str">
            <v>M&amp;S Tech</v>
          </cell>
          <cell r="F1478" t="str">
            <v>TUNDER17</v>
          </cell>
          <cell r="G1478" t="str">
            <v>TUNDER17</v>
          </cell>
          <cell r="H1478" t="str">
            <v>ABOONSTR</v>
          </cell>
          <cell r="I1478" t="str">
            <v>SKHANDE1</v>
          </cell>
          <cell r="J1478" t="str">
            <v>NO</v>
          </cell>
          <cell r="K1478" t="str">
            <v>Bronze</v>
          </cell>
          <cell r="L1478" t="str">
            <v>S-Ox Out of Scope</v>
          </cell>
          <cell r="M1478">
            <v>311</v>
          </cell>
          <cell r="N1478" t="str">
            <v>No</v>
          </cell>
          <cell r="O1478" t="str">
            <v>Yes</v>
          </cell>
          <cell r="P1478">
            <v>44753</v>
          </cell>
          <cell r="Q1478" t="str">
            <v>-</v>
          </cell>
          <cell r="R1478" t="str">
            <v>In-House</v>
          </cell>
          <cell r="S1478" t="str">
            <v>Integrated Services</v>
          </cell>
          <cell r="T1478">
            <v>311</v>
          </cell>
          <cell r="U1478" t="str">
            <v>jbortz</v>
          </cell>
          <cell r="V1478" t="str">
            <v>AKIPUST</v>
          </cell>
          <cell r="W1478" t="str">
            <v>BSALHUAN</v>
          </cell>
          <cell r="X1478" t="str">
            <v>tunder17</v>
          </cell>
          <cell r="Y1478" t="str">
            <v>skhande1</v>
          </cell>
          <cell r="Z1478" t="str">
            <v>-</v>
          </cell>
          <cell r="AA1478" t="str">
            <v>-</v>
          </cell>
          <cell r="AB1478" t="str">
            <v>Yes</v>
          </cell>
          <cell r="AC1478" t="str">
            <v>Yes</v>
          </cell>
          <cell r="AD1478" t="str">
            <v>Yes</v>
          </cell>
          <cell r="AE1478" t="str">
            <v>PLATFORM FOR TNC DRIVERS TO SUBSCRIBE TO VEHICLES</v>
          </cell>
          <cell r="AI1478">
            <v>0</v>
          </cell>
          <cell r="AL1478" t="str">
            <v>Springboot</v>
          </cell>
          <cell r="AN1478" t="str">
            <v>TBD</v>
          </cell>
        </row>
        <row r="1479">
          <cell r="A1479">
            <v>53802</v>
          </cell>
          <cell r="B1479" t="str">
            <v>FinTech Platform (EU)</v>
          </cell>
          <cell r="C1479" t="str">
            <v>In Production</v>
          </cell>
          <cell r="D1479" t="str">
            <v>FQEU</v>
          </cell>
          <cell r="E1479" t="str">
            <v>Ford Pro &amp; FCSD Tech</v>
          </cell>
          <cell r="F1479" t="str">
            <v>TJUNIPER</v>
          </cell>
          <cell r="G1479" t="str">
            <v>RHOWEL46</v>
          </cell>
          <cell r="H1479" t="str">
            <v>SBOULDS</v>
          </cell>
          <cell r="I1479" t="str">
            <v>JCOY3</v>
          </cell>
          <cell r="J1479" t="str">
            <v>NO</v>
          </cell>
          <cell r="K1479" t="str">
            <v>Silver</v>
          </cell>
          <cell r="L1479" t="str">
            <v>Non S-Ox</v>
          </cell>
          <cell r="M1479">
            <v>222</v>
          </cell>
          <cell r="N1479" t="str">
            <v>No</v>
          </cell>
          <cell r="O1479" t="str">
            <v>Yes</v>
          </cell>
          <cell r="P1479">
            <v>45092</v>
          </cell>
          <cell r="Q1479" t="str">
            <v>-</v>
          </cell>
          <cell r="R1479" t="str">
            <v>In-House</v>
          </cell>
          <cell r="S1479" t="str">
            <v>Marketing &amp; Sales</v>
          </cell>
          <cell r="T1479">
            <v>222</v>
          </cell>
          <cell r="U1479" t="str">
            <v>jlarner</v>
          </cell>
          <cell r="V1479" t="str">
            <v>GPALME32</v>
          </cell>
          <cell r="W1479" t="str">
            <v>pblake16</v>
          </cell>
          <cell r="X1479" t="str">
            <v>MMISHNOV</v>
          </cell>
          <cell r="Y1479" t="str">
            <v>AALAM14</v>
          </cell>
          <cell r="Z1479" t="str">
            <v>cthom417</v>
          </cell>
          <cell r="AA1479" t="str">
            <v>DWANG130</v>
          </cell>
          <cell r="AB1479" t="str">
            <v>Yes</v>
          </cell>
          <cell r="AC1479" t="str">
            <v>No</v>
          </cell>
          <cell r="AD1479" t="str">
            <v>No</v>
          </cell>
          <cell r="AE1479" t="str">
            <v>ECOMMERCE FINANCE APPLICATION EUROPE INTEGRATION AND ABSTRACTION LAYER.</v>
          </cell>
          <cell r="AI1479">
            <v>0</v>
          </cell>
          <cell r="AL1479" t="str">
            <v>Springboot</v>
          </cell>
          <cell r="AN1479" t="str">
            <v>TBD</v>
          </cell>
        </row>
        <row r="1480">
          <cell r="A1480">
            <v>53807</v>
          </cell>
          <cell r="B1480" t="str">
            <v>Retail Network Information Bridge</v>
          </cell>
          <cell r="C1480" t="str">
            <v>In Development</v>
          </cell>
          <cell r="D1480" t="str">
            <v>RNIB</v>
          </cell>
          <cell r="E1480" t="str">
            <v>M&amp;S Tech</v>
          </cell>
          <cell r="F1480" t="str">
            <v>NKANDULA</v>
          </cell>
          <cell r="G1480" t="str">
            <v>JLEWIS10</v>
          </cell>
          <cell r="H1480" t="str">
            <v>TMCKEE2</v>
          </cell>
          <cell r="I1480" t="str">
            <v>JHARPER2</v>
          </cell>
          <cell r="J1480" t="str">
            <v>NO</v>
          </cell>
          <cell r="K1480" t="str">
            <v>-</v>
          </cell>
          <cell r="L1480" t="str">
            <v>Non S-Ox</v>
          </cell>
          <cell r="M1480" t="str">
            <v>-</v>
          </cell>
          <cell r="N1480" t="str">
            <v>No</v>
          </cell>
          <cell r="O1480" t="str">
            <v>Yes</v>
          </cell>
          <cell r="P1480" t="str">
            <v>-</v>
          </cell>
          <cell r="Q1480" t="str">
            <v>-</v>
          </cell>
          <cell r="R1480" t="str">
            <v>In-House</v>
          </cell>
          <cell r="S1480" t="str">
            <v>Marketing &amp; Sales</v>
          </cell>
          <cell r="T1480" t="str">
            <v>Marketing, Sales and Service</v>
          </cell>
          <cell r="U1480" t="str">
            <v>kboggs</v>
          </cell>
          <cell r="V1480" t="str">
            <v>SMIELLO</v>
          </cell>
          <cell r="W1480" t="str">
            <v>dheathc5</v>
          </cell>
          <cell r="X1480" t="str">
            <v>kfursten</v>
          </cell>
          <cell r="Y1480" t="str">
            <v>aredmer3</v>
          </cell>
          <cell r="Z1480" t="str">
            <v>-</v>
          </cell>
          <cell r="AA1480" t="str">
            <v>-</v>
          </cell>
          <cell r="AB1480" t="str">
            <v>No</v>
          </cell>
          <cell r="AC1480" t="str">
            <v>-</v>
          </cell>
          <cell r="AD1480" t="str">
            <v>-</v>
          </cell>
          <cell r="AE1480" t="str">
            <v>Data processing asset used to bridge information between the retail network transactional systems and the Dealer Franchising Portal (DFP)</v>
          </cell>
          <cell r="AG1480">
            <v>4</v>
          </cell>
          <cell r="AH1480" t="str">
            <v>Complete Migration to GCP (Both App &amp; DB)</v>
          </cell>
          <cell r="AI1480" t="str">
            <v>Q4 2025</v>
          </cell>
          <cell r="AP1480" t="str">
            <v>can decomm QA &amp; Prod servers now, and DEV servers after CP4D migration complete and Astronomer working - target Q4 2025</v>
          </cell>
          <cell r="AQ1480" t="str">
            <v>SQL</v>
          </cell>
          <cell r="AR1480" t="str">
            <v>Modernize to Cloud Databases</v>
          </cell>
          <cell r="AS1480" t="str">
            <v>Q3 2025</v>
          </cell>
          <cell r="AT1480" t="str">
            <v>Migration to postgresql in cloud in process</v>
          </cell>
          <cell r="AY1480" t="str">
            <v>DataStage</v>
          </cell>
        </row>
        <row r="1481">
          <cell r="A1481">
            <v>54071</v>
          </cell>
          <cell r="B1481" t="str">
            <v>AV Partner Integration</v>
          </cell>
          <cell r="C1481" t="str">
            <v>Planned</v>
          </cell>
          <cell r="D1481" t="str">
            <v>AVPI</v>
          </cell>
          <cell r="E1481" t="str">
            <v>M&amp;S Tech</v>
          </cell>
          <cell r="F1481" t="str">
            <v>KHEMANT</v>
          </cell>
          <cell r="G1481" t="str">
            <v>MVAIRAP1</v>
          </cell>
          <cell r="H1481" t="str">
            <v>VNANDURU</v>
          </cell>
          <cell r="I1481" t="str">
            <v>MPARTHI3</v>
          </cell>
          <cell r="J1481" t="str">
            <v>NO</v>
          </cell>
          <cell r="K1481" t="str">
            <v>Gold</v>
          </cell>
          <cell r="L1481" t="str">
            <v>Non S-Ox</v>
          </cell>
          <cell r="M1481" t="str">
            <v>-</v>
          </cell>
          <cell r="N1481" t="str">
            <v>No</v>
          </cell>
          <cell r="O1481" t="str">
            <v>Yes</v>
          </cell>
          <cell r="P1481" t="str">
            <v>-</v>
          </cell>
          <cell r="Q1481" t="str">
            <v>-</v>
          </cell>
          <cell r="R1481" t="str">
            <v>In-House</v>
          </cell>
          <cell r="S1481" t="str">
            <v>Model E Customer</v>
          </cell>
          <cell r="T1481" t="str">
            <v>-</v>
          </cell>
          <cell r="U1481" t="str">
            <v>etran5</v>
          </cell>
          <cell r="V1481" t="str">
            <v>RPORTE61</v>
          </cell>
          <cell r="W1481" t="str">
            <v>bmohan15</v>
          </cell>
          <cell r="X1481" t="str">
            <v>bmohan15</v>
          </cell>
          <cell r="Y1481" t="str">
            <v>rbalas21</v>
          </cell>
          <cell r="Z1481" t="str">
            <v>-</v>
          </cell>
          <cell r="AA1481" t="str">
            <v>-</v>
          </cell>
          <cell r="AB1481" t="str">
            <v>No</v>
          </cell>
          <cell r="AC1481" t="str">
            <v>-</v>
          </cell>
          <cell r="AD1481" t="str">
            <v>-</v>
          </cell>
          <cell r="AE1481" t="str">
            <v>PARTNER INTEGRATION SERVICES</v>
          </cell>
          <cell r="AI1481">
            <v>0</v>
          </cell>
          <cell r="AL1481" t="str">
            <v>Springboot</v>
          </cell>
          <cell r="AN1481" t="str">
            <v>TBD</v>
          </cell>
        </row>
        <row r="1482">
          <cell r="A1482">
            <v>54112</v>
          </cell>
          <cell r="B1482" t="str">
            <v>CX-Hub</v>
          </cell>
          <cell r="C1482" t="str">
            <v>In Production</v>
          </cell>
          <cell r="D1482" t="str">
            <v>CX-Hub</v>
          </cell>
          <cell r="E1482" t="str">
            <v>M&amp;S Tech</v>
          </cell>
          <cell r="F1482" t="str">
            <v>RAHMED33</v>
          </cell>
          <cell r="G1482" t="str">
            <v>DPOOVATH</v>
          </cell>
          <cell r="H1482" t="str">
            <v>AROSS76</v>
          </cell>
          <cell r="I1482" t="str">
            <v>MSCHOLT3</v>
          </cell>
          <cell r="J1482" t="str">
            <v>YES</v>
          </cell>
          <cell r="K1482" t="str">
            <v>Silver</v>
          </cell>
          <cell r="L1482" t="str">
            <v>Non S-Ox</v>
          </cell>
          <cell r="M1482">
            <v>222</v>
          </cell>
          <cell r="N1482" t="str">
            <v>No</v>
          </cell>
          <cell r="O1482" t="str">
            <v>Yes</v>
          </cell>
          <cell r="P1482">
            <v>45229</v>
          </cell>
          <cell r="Q1482" t="str">
            <v>-</v>
          </cell>
          <cell r="R1482" t="str">
            <v>COTS</v>
          </cell>
          <cell r="S1482" t="str">
            <v>Customer Experience</v>
          </cell>
          <cell r="T1482" t="str">
            <v>Marketing, Sales and Service</v>
          </cell>
          <cell r="U1482" t="str">
            <v>lchaboya</v>
          </cell>
          <cell r="V1482" t="str">
            <v>DMANGENO</v>
          </cell>
          <cell r="W1482" t="str">
            <v>csioui1</v>
          </cell>
          <cell r="X1482" t="str">
            <v>aross76</v>
          </cell>
          <cell r="Y1482" t="str">
            <v>RGUPTA10</v>
          </cell>
          <cell r="Z1482" t="str">
            <v>gashvinm</v>
          </cell>
          <cell r="AA1482" t="str">
            <v>pburugup</v>
          </cell>
          <cell r="AB1482" t="str">
            <v>Yes</v>
          </cell>
          <cell r="AC1482" t="str">
            <v>Yes</v>
          </cell>
          <cell r="AD1482" t="str">
            <v>No</v>
          </cell>
          <cell r="AE1482" t="str">
            <v>Assist Customer - CX-Hub is a solution that includes Microsoft Dynamics 365 as the core CRM used for Case Management, and integrates with several Azure services (blob storage, Azure SQL, Cognitive Services, etc.) and multiple internal applications (SAVE-IO, SCA-C, etc.) as well as various third-party applications (BBB, Agero Roadside Assistance, etc.)</v>
          </cell>
          <cell r="AF1482" t="str">
            <v xml:space="preserve">NA </v>
          </cell>
          <cell r="AG1482">
            <v>8</v>
          </cell>
          <cell r="AH1482" t="str">
            <v xml:space="preserve">Complete Migration to SaaS </v>
          </cell>
          <cell r="AI1482" t="str">
            <v>TBD</v>
          </cell>
          <cell r="AJ1482" t="str">
            <v>Complete</v>
          </cell>
          <cell r="AK1482" t="str">
            <v>Complete</v>
          </cell>
          <cell r="AM1482" t="str">
            <v>Version Upgrade</v>
          </cell>
        </row>
        <row r="1483">
          <cell r="A1483">
            <v>54480</v>
          </cell>
          <cell r="B1483" t="str">
            <v>Global eCommerce Platform (2.0)</v>
          </cell>
          <cell r="C1483" t="str">
            <v>In Production</v>
          </cell>
          <cell r="D1483" t="str">
            <v>eComm360</v>
          </cell>
          <cell r="E1483" t="str">
            <v>M&amp;S Tech</v>
          </cell>
          <cell r="F1483" t="str">
            <v>KHEMANT</v>
          </cell>
          <cell r="G1483" t="str">
            <v>KHEMANT</v>
          </cell>
          <cell r="H1483" t="str">
            <v>KDANDUPA</v>
          </cell>
          <cell r="I1483" t="str">
            <v>MVAIRAP1</v>
          </cell>
          <cell r="J1483" t="str">
            <v>NO</v>
          </cell>
          <cell r="K1483" t="str">
            <v>Gold</v>
          </cell>
          <cell r="L1483" t="str">
            <v>Non S-Ox</v>
          </cell>
          <cell r="M1483">
            <v>322</v>
          </cell>
          <cell r="N1483" t="str">
            <v>No</v>
          </cell>
          <cell r="O1483" t="str">
            <v>Yes</v>
          </cell>
          <cell r="P1483">
            <v>45005</v>
          </cell>
          <cell r="Q1483" t="str">
            <v>-</v>
          </cell>
          <cell r="R1483" t="str">
            <v>In-House</v>
          </cell>
          <cell r="S1483" t="str">
            <v>Enterprise Technology</v>
          </cell>
          <cell r="T1483">
            <v>322</v>
          </cell>
          <cell r="U1483" t="str">
            <v>dsmi1266</v>
          </cell>
          <cell r="V1483" t="str">
            <v>DALBRACH</v>
          </cell>
          <cell r="W1483" t="str">
            <v>skolli7</v>
          </cell>
          <cell r="X1483" t="str">
            <v>rkakunj1</v>
          </cell>
          <cell r="Y1483" t="str">
            <v>nbalach1</v>
          </cell>
          <cell r="Z1483" t="str">
            <v>pgrissin</v>
          </cell>
          <cell r="AA1483" t="str">
            <v>-</v>
          </cell>
          <cell r="AB1483" t="str">
            <v>Yes</v>
          </cell>
          <cell r="AC1483" t="str">
            <v>-</v>
          </cell>
          <cell r="AD1483" t="str">
            <v>No</v>
          </cell>
          <cell r="AE1483" t="str">
            <v>REENACTMENT OF FORD CURRENT VEHICLE ECOMMERCE PLATFORM FROM A MONOLITHIC VENDOR SOLUTION (SAP HYBRIS) TO A CUSTOM-DEVELOPED CLOUD-NATIVE SOLUTION IN GCP.</v>
          </cell>
          <cell r="AF1483" t="str">
            <v>GLOBAL</v>
          </cell>
          <cell r="AH1483" t="str">
            <v>Complete Migration to GCP (Both App &amp; DB)</v>
          </cell>
          <cell r="AI1483" t="str">
            <v>Q1 2025</v>
          </cell>
          <cell r="AJ1483" t="str">
            <v>N/A</v>
          </cell>
          <cell r="AL1483" t="str">
            <v>Springboot</v>
          </cell>
          <cell r="AM1483" t="str">
            <v>Version Upgrade</v>
          </cell>
          <cell r="AN1483" t="str">
            <v>TBD</v>
          </cell>
        </row>
        <row r="1484">
          <cell r="A1484">
            <v>54678</v>
          </cell>
          <cell r="B1484" t="str">
            <v>GTS HUB</v>
          </cell>
          <cell r="C1484" t="str">
            <v>In Production</v>
          </cell>
          <cell r="D1484" t="str">
            <v>GTSHUB</v>
          </cell>
          <cell r="E1484" t="str">
            <v>M&amp;S Tech</v>
          </cell>
          <cell r="F1484" t="str">
            <v>FHIRSH</v>
          </cell>
          <cell r="G1484" t="str">
            <v>NGIRISH</v>
          </cell>
          <cell r="H1484" t="str">
            <v>LSCHLEBA</v>
          </cell>
          <cell r="I1484" t="str">
            <v>gsudha3</v>
          </cell>
          <cell r="J1484" t="str">
            <v>NO</v>
          </cell>
          <cell r="K1484" t="str">
            <v>Silver</v>
          </cell>
          <cell r="L1484" t="str">
            <v>Non S-Ox</v>
          </cell>
          <cell r="M1484">
            <v>211</v>
          </cell>
          <cell r="N1484" t="str">
            <v>No</v>
          </cell>
          <cell r="O1484" t="str">
            <v>Yes</v>
          </cell>
          <cell r="P1484">
            <v>44562</v>
          </cell>
          <cell r="Q1484" t="str">
            <v>-</v>
          </cell>
          <cell r="R1484" t="str">
            <v>In-House</v>
          </cell>
          <cell r="S1484" t="str">
            <v>Marketing &amp; Sales</v>
          </cell>
          <cell r="T1484" t="str">
            <v>Marketing, Sales and Service</v>
          </cell>
          <cell r="U1484" t="str">
            <v>ccaball6</v>
          </cell>
          <cell r="V1484" t="str">
            <v>WFRAVEL</v>
          </cell>
          <cell r="W1484" t="str">
            <v>PVARATHA</v>
          </cell>
          <cell r="X1484" t="str">
            <v>gfelipe</v>
          </cell>
          <cell r="Y1484" t="str">
            <v>ccampo45</v>
          </cell>
          <cell r="Z1484" t="str">
            <v>wfravel</v>
          </cell>
          <cell r="AA1484" t="str">
            <v>-</v>
          </cell>
          <cell r="AB1484" t="str">
            <v>No</v>
          </cell>
          <cell r="AC1484" t="str">
            <v>No</v>
          </cell>
          <cell r="AD1484" t="str">
            <v>No</v>
          </cell>
          <cell r="AE1484" t="str">
            <v>GTS Hub has capabilities to receive, validate and transform Order data and send it to downstream systems</v>
          </cell>
          <cell r="AI1484">
            <v>0</v>
          </cell>
          <cell r="AL1484" t="str">
            <v>Springboot</v>
          </cell>
          <cell r="AM1484" t="str">
            <v>Version Upgrade</v>
          </cell>
          <cell r="AN1484" t="str">
            <v>Q4 2024</v>
          </cell>
          <cell r="AO1484" t="str">
            <v>Volumetric: Medium. Java upgraded to version 17 and Springboot to version 3.2.5</v>
          </cell>
          <cell r="AP1484" t="str">
            <v>All services, Java code was migrated in preparation for GTSHUB's migration to GCP</v>
          </cell>
        </row>
        <row r="1485">
          <cell r="A1485">
            <v>54728</v>
          </cell>
          <cell r="B1485" t="str">
            <v>Virtual Coach</v>
          </cell>
          <cell r="C1485" t="str">
            <v>In Production</v>
          </cell>
          <cell r="D1485" t="str">
            <v>COACHBOT</v>
          </cell>
          <cell r="E1485" t="str">
            <v>M&amp;S Tech</v>
          </cell>
          <cell r="F1485" t="str">
            <v>RAHMED33</v>
          </cell>
          <cell r="G1485" t="str">
            <v>JFORBIS</v>
          </cell>
          <cell r="H1485" t="str">
            <v>NMUTHUK8</v>
          </cell>
          <cell r="I1485" t="str">
            <v>NMUTHUK8</v>
          </cell>
          <cell r="J1485" t="str">
            <v>NO</v>
          </cell>
          <cell r="K1485" t="str">
            <v>Bronze</v>
          </cell>
          <cell r="L1485" t="str">
            <v>Non S-Ox</v>
          </cell>
          <cell r="M1485">
            <v>211</v>
          </cell>
          <cell r="N1485" t="str">
            <v>No</v>
          </cell>
          <cell r="O1485" t="str">
            <v>Yes</v>
          </cell>
          <cell r="P1485">
            <v>45015</v>
          </cell>
          <cell r="Q1485" t="str">
            <v>-</v>
          </cell>
          <cell r="R1485" t="str">
            <v>In-House</v>
          </cell>
          <cell r="S1485" t="str">
            <v>Enterprise Technology</v>
          </cell>
          <cell r="T1485" t="str">
            <v>Marketing, Sales and Service</v>
          </cell>
          <cell r="U1485" t="str">
            <v>mvigne45</v>
          </cell>
          <cell r="V1485" t="str">
            <v>NMUTHUK8</v>
          </cell>
          <cell r="W1485" t="str">
            <v>-</v>
          </cell>
          <cell r="X1485" t="str">
            <v>wvinish</v>
          </cell>
          <cell r="Y1485" t="str">
            <v>psameer</v>
          </cell>
          <cell r="Z1485" t="str">
            <v>-</v>
          </cell>
          <cell r="AA1485" t="str">
            <v>-</v>
          </cell>
          <cell r="AB1485" t="str">
            <v>Yes</v>
          </cell>
          <cell r="AC1485" t="str">
            <v>Yes</v>
          </cell>
          <cell r="AD1485" t="str">
            <v>No</v>
          </cell>
          <cell r="AE1485" t="str">
            <v>Virtual Coach Bot for Ford</v>
          </cell>
          <cell r="AH1485" t="str">
            <v>Complete Migration to GCP (Both App &amp; DB)</v>
          </cell>
          <cell r="AI1485" t="str">
            <v>Q1 2025</v>
          </cell>
          <cell r="AL1485" t="str">
            <v>Springboot</v>
          </cell>
          <cell r="AM1485" t="str">
            <v>Version Upgrade</v>
          </cell>
          <cell r="AN1485" t="str">
            <v>Q1 2025</v>
          </cell>
          <cell r="AP1485" t="str">
            <v>Already migrated to GCP Cloud run on Q2 2024</v>
          </cell>
          <cell r="AR1485" t="str">
            <v>Modernize to Cloud Databases</v>
          </cell>
          <cell r="AS1485" t="str">
            <v>Q1 2025</v>
          </cell>
          <cell r="AT1485" t="str">
            <v>Already migrated to GCP Cloud SQL on Q2 2024</v>
          </cell>
        </row>
        <row r="1486">
          <cell r="A1486">
            <v>54932</v>
          </cell>
          <cell r="B1486" t="str">
            <v>Delivery Day Tool</v>
          </cell>
          <cell r="C1486" t="str">
            <v>In Production</v>
          </cell>
          <cell r="D1486" t="str">
            <v>DDT</v>
          </cell>
          <cell r="E1486" t="str">
            <v>M&amp;S Tech</v>
          </cell>
          <cell r="F1486" t="str">
            <v>RKLEINSM</v>
          </cell>
          <cell r="G1486" t="str">
            <v>MMILBOC1</v>
          </cell>
          <cell r="H1486" t="str">
            <v>EGRIFF38</v>
          </cell>
          <cell r="I1486" t="str">
            <v>SRUDENK2</v>
          </cell>
          <cell r="J1486" t="str">
            <v>NO</v>
          </cell>
          <cell r="K1486" t="str">
            <v>Gold</v>
          </cell>
          <cell r="L1486" t="str">
            <v>Non S-Ox</v>
          </cell>
          <cell r="M1486">
            <v>211</v>
          </cell>
          <cell r="N1486" t="str">
            <v>No</v>
          </cell>
          <cell r="O1486" t="str">
            <v>Yes</v>
          </cell>
          <cell r="P1486">
            <v>45093</v>
          </cell>
          <cell r="Q1486" t="str">
            <v>-</v>
          </cell>
          <cell r="R1486" t="str">
            <v>In-House</v>
          </cell>
          <cell r="S1486" t="str">
            <v>Enterprise Technology</v>
          </cell>
          <cell r="T1486" t="str">
            <v>-</v>
          </cell>
          <cell r="U1486" t="str">
            <v>jmania</v>
          </cell>
          <cell r="V1486" t="str">
            <v>DSMI1266</v>
          </cell>
          <cell r="W1486" t="str">
            <v>MPINRED1</v>
          </cell>
          <cell r="X1486" t="str">
            <v>NHAWKE1</v>
          </cell>
          <cell r="Y1486" t="str">
            <v>sgrawe1</v>
          </cell>
          <cell r="Z1486" t="str">
            <v>ssand101</v>
          </cell>
          <cell r="AA1486" t="str">
            <v>dsmi1266</v>
          </cell>
          <cell r="AB1486" t="str">
            <v>No</v>
          </cell>
          <cell r="AC1486" t="str">
            <v>Yes</v>
          </cell>
          <cell r="AD1486" t="str">
            <v>No</v>
          </cell>
          <cell r="AE1486" t="str">
            <v>Mobile application to manage vehicle delivery for model e</v>
          </cell>
          <cell r="AG1486">
            <v>8</v>
          </cell>
          <cell r="AH1486" t="str">
            <v>Complete Migration to GCP (Both App &amp; DB)</v>
          </cell>
          <cell r="AI1486" t="str">
            <v>Q2 2025</v>
          </cell>
          <cell r="AK1486" t="str">
            <v xml:space="preserve">GCP Migration Completed
Decommission is planned to be completed by next 6 months
</v>
          </cell>
          <cell r="AM1486" t="str">
            <v>Version Upgrade</v>
          </cell>
          <cell r="AQ1486" t="str">
            <v>SQL</v>
          </cell>
          <cell r="AR1486" t="str">
            <v>Modernize to Cloud Databases</v>
          </cell>
          <cell r="AS1486" t="str">
            <v>TBD</v>
          </cell>
          <cell r="AV1486" t="str">
            <v>Migrate/Rewrite ONLY heavy batch/reporting jobs to GCP</v>
          </cell>
        </row>
        <row r="1487">
          <cell r="A1487">
            <v>54984</v>
          </cell>
          <cell r="B1487" t="str">
            <v>TEST DRIVE SCHEDULER</v>
          </cell>
          <cell r="C1487" t="str">
            <v>In Production</v>
          </cell>
          <cell r="D1487" t="str">
            <v>TDS</v>
          </cell>
          <cell r="E1487" t="str">
            <v>Ford Pro &amp; FCSD Tech</v>
          </cell>
          <cell r="F1487" t="str">
            <v>TJUNIPER</v>
          </cell>
          <cell r="G1487" t="str">
            <v>AMEIKLE</v>
          </cell>
          <cell r="H1487" t="str">
            <v>CHAWKIN9</v>
          </cell>
          <cell r="I1487" t="str">
            <v>HRUSSE26</v>
          </cell>
          <cell r="J1487" t="str">
            <v>YES</v>
          </cell>
          <cell r="K1487" t="str">
            <v>Gold</v>
          </cell>
          <cell r="L1487" t="str">
            <v>Non S-Ox</v>
          </cell>
          <cell r="M1487">
            <v>311</v>
          </cell>
          <cell r="N1487" t="str">
            <v>No</v>
          </cell>
          <cell r="O1487" t="str">
            <v>Yes</v>
          </cell>
          <cell r="P1487">
            <v>45208</v>
          </cell>
          <cell r="Q1487" t="str">
            <v>-</v>
          </cell>
          <cell r="R1487" t="str">
            <v>COTS</v>
          </cell>
          <cell r="S1487" t="str">
            <v>Marketing &amp; Sales</v>
          </cell>
          <cell r="T1487" t="str">
            <v>Marketing, Sales and Service</v>
          </cell>
          <cell r="U1487" t="str">
            <v>fbouznad</v>
          </cell>
          <cell r="V1487" t="str">
            <v>TGINSBE1</v>
          </cell>
          <cell r="W1487" t="str">
            <v>csrivas1</v>
          </cell>
          <cell r="X1487" t="str">
            <v>ameikle</v>
          </cell>
          <cell r="Y1487" t="str">
            <v>jcardy</v>
          </cell>
          <cell r="Z1487" t="str">
            <v>tginsbe1</v>
          </cell>
          <cell r="AA1487" t="str">
            <v>-</v>
          </cell>
          <cell r="AB1487" t="str">
            <v>Yes</v>
          </cell>
          <cell r="AC1487" t="str">
            <v>Yes</v>
          </cell>
          <cell r="AD1487" t="str">
            <v>Yes</v>
          </cell>
          <cell r="AE1487" t="str">
            <v>Easy online booking system for Test Drive registration and transparency of availability (vehicles and time slots) across dealers/agents providing a consistent test drive experience.</v>
          </cell>
          <cell r="AF1487" t="str">
            <v>EU</v>
          </cell>
          <cell r="AG1487">
            <v>35</v>
          </cell>
          <cell r="AH1487" t="str">
            <v xml:space="preserve">Complete Migration to SaaS </v>
          </cell>
          <cell r="AI1487" t="str">
            <v>TBD</v>
          </cell>
          <cell r="AK1487" t="str">
            <v xml:space="preserve">TDS migrated to Pega SaaS in Q3 2024, assessment completed if any VM's remain post-migration.CBID has been updated to reflect this.
</v>
          </cell>
          <cell r="AL1487" t="str">
            <v>WAS - Traditional</v>
          </cell>
          <cell r="AN1487" t="str">
            <v>TBD</v>
          </cell>
          <cell r="AQ1487" t="str">
            <v>SQL</v>
          </cell>
          <cell r="AS1487" t="str">
            <v>TBD</v>
          </cell>
        </row>
        <row r="1488">
          <cell r="A1488">
            <v>56046</v>
          </cell>
          <cell r="B1488" t="str">
            <v>Vehicle Order Contracting Service</v>
          </cell>
          <cell r="C1488" t="str">
            <v>Planned</v>
          </cell>
          <cell r="D1488" t="str">
            <v>VOCS</v>
          </cell>
          <cell r="E1488" t="str">
            <v>M&amp;S Tech</v>
          </cell>
          <cell r="F1488" t="str">
            <v>FHIRSH</v>
          </cell>
          <cell r="G1488" t="str">
            <v>NSIVASA1</v>
          </cell>
          <cell r="H1488" t="str">
            <v>SJAYAKU3</v>
          </cell>
          <cell r="I1488" t="str">
            <v>PSATISH2</v>
          </cell>
          <cell r="J1488" t="str">
            <v>NO</v>
          </cell>
          <cell r="K1488" t="str">
            <v>Gold</v>
          </cell>
          <cell r="L1488" t="str">
            <v>Non S-Ox</v>
          </cell>
          <cell r="M1488">
            <v>311</v>
          </cell>
          <cell r="N1488" t="str">
            <v>No</v>
          </cell>
          <cell r="O1488" t="str">
            <v>Yes</v>
          </cell>
          <cell r="P1488">
            <v>45536</v>
          </cell>
          <cell r="Q1488" t="str">
            <v>-</v>
          </cell>
          <cell r="R1488" t="str">
            <v>In-House</v>
          </cell>
          <cell r="S1488" t="str">
            <v>Marketing &amp; Sales</v>
          </cell>
          <cell r="T1488" t="str">
            <v>-</v>
          </cell>
          <cell r="U1488" t="str">
            <v>mcutts1</v>
          </cell>
          <cell r="V1488" t="str">
            <v>JMORRI81</v>
          </cell>
          <cell r="W1488" t="str">
            <v>slord6</v>
          </cell>
          <cell r="X1488" t="str">
            <v>KVITTAL</v>
          </cell>
          <cell r="Y1488" t="str">
            <v>TVIJAYA5</v>
          </cell>
          <cell r="Z1488" t="str">
            <v>pfarbon</v>
          </cell>
          <cell r="AA1488" t="str">
            <v>mrober89</v>
          </cell>
          <cell r="AB1488" t="str">
            <v>No</v>
          </cell>
          <cell r="AC1488" t="str">
            <v>Yes</v>
          </cell>
          <cell r="AD1488" t="str">
            <v>No</v>
          </cell>
          <cell r="AE1488" t="str">
            <v>Standardised Vehicle Order Contracting service</v>
          </cell>
          <cell r="AI1488">
            <v>0</v>
          </cell>
          <cell r="AL1488" t="str">
            <v>Springboot</v>
          </cell>
          <cell r="AM1488" t="str">
            <v>Version Upgrade</v>
          </cell>
          <cell r="AN1488" t="str">
            <v>Q4 2027</v>
          </cell>
          <cell r="AO1488" t="str">
            <v>Spring Boot 3.1.x, Angular 13, Java 17</v>
          </cell>
          <cell r="AP1488" t="str">
            <v>VOCS is already on Java 17. Spring Boot version need to upgrade.</v>
          </cell>
        </row>
        <row r="1489">
          <cell r="A1489">
            <v>56911</v>
          </cell>
          <cell r="B1489" t="str">
            <v>eCommerce Marketplace Portal - EU</v>
          </cell>
          <cell r="C1489" t="str">
            <v>In Production</v>
          </cell>
          <cell r="D1489" t="str">
            <v>EMP-EU</v>
          </cell>
          <cell r="E1489" t="str">
            <v>Ford Pro &amp; FCSD Tech</v>
          </cell>
          <cell r="F1489" t="str">
            <v>TJUNIPER</v>
          </cell>
          <cell r="G1489" t="str">
            <v>GDRAGAZI</v>
          </cell>
          <cell r="H1489" t="str">
            <v>SMOHAM32</v>
          </cell>
          <cell r="I1489" t="str">
            <v>JCOY3</v>
          </cell>
          <cell r="J1489" t="str">
            <v>NO</v>
          </cell>
          <cell r="K1489" t="str">
            <v>Bronze</v>
          </cell>
          <cell r="L1489" t="str">
            <v>Non S-Ox</v>
          </cell>
          <cell r="M1489">
            <v>222</v>
          </cell>
          <cell r="N1489" t="str">
            <v>No</v>
          </cell>
          <cell r="O1489" t="str">
            <v>Yes</v>
          </cell>
          <cell r="P1489">
            <v>45509</v>
          </cell>
          <cell r="Q1489" t="str">
            <v>-</v>
          </cell>
          <cell r="R1489" t="str">
            <v>In-House</v>
          </cell>
          <cell r="S1489" t="str">
            <v>Marketing &amp; Sales</v>
          </cell>
          <cell r="T1489" t="str">
            <v>EU Shop &amp; BUy</v>
          </cell>
          <cell r="U1489" t="str">
            <v>snewlan2</v>
          </cell>
          <cell r="V1489" t="str">
            <v>RGARWOO1</v>
          </cell>
          <cell r="W1489" t="str">
            <v>kqazi2</v>
          </cell>
          <cell r="X1489" t="str">
            <v>mmcdo115</v>
          </cell>
          <cell r="Y1489" t="str">
            <v>rthakrar</v>
          </cell>
          <cell r="Z1489" t="str">
            <v>rgarwoo1</v>
          </cell>
          <cell r="AA1489" t="str">
            <v>npragnel</v>
          </cell>
          <cell r="AB1489" t="str">
            <v>Yes</v>
          </cell>
          <cell r="AC1489" t="str">
            <v>Yes</v>
          </cell>
          <cell r="AD1489" t="str">
            <v>No</v>
          </cell>
          <cell r="AE1489" t="str">
            <v>eCommerce Marketplace Portal supports Ford's eCommerce program by faciliating dealer onboarding and eCommerce order management</v>
          </cell>
          <cell r="AF1489" t="str">
            <v>EU</v>
          </cell>
          <cell r="AG1489">
            <v>4</v>
          </cell>
          <cell r="AH1489" t="str">
            <v>Complete Migration to GCP (Both App &amp; DB)</v>
          </cell>
          <cell r="AI1489" t="str">
            <v>Q2 2025</v>
          </cell>
          <cell r="AL1489" t="str">
            <v>Springboot</v>
          </cell>
          <cell r="AM1489" t="str">
            <v>Rewrite</v>
          </cell>
          <cell r="AN1489" t="str">
            <v>Q2 2025</v>
          </cell>
          <cell r="AO1489" t="str">
            <v>Will migrate to Springboot 3.x Will upgrade to Java 17 Users -  approx 10000  Screens 50 -100  Webservice URLS  244 Jobs 10  Storage 500GB</v>
          </cell>
          <cell r="AQ1489" t="str">
            <v>SQL &amp; Mongo</v>
          </cell>
          <cell r="AR1489" t="str">
            <v>Modernize to Cloud Databases</v>
          </cell>
          <cell r="AS1489" t="str">
            <v>Q2 2025</v>
          </cell>
          <cell r="AV1489" t="str">
            <v>Rewrite apps to GCP</v>
          </cell>
          <cell r="AW1489" t="str">
            <v>Q2 2025</v>
          </cell>
        </row>
        <row r="1490">
          <cell r="A1490">
            <v>12</v>
          </cell>
          <cell r="B1490" t="str">
            <v>Payroll - US (HRIMS)</v>
          </cell>
          <cell r="C1490" t="str">
            <v>In Production</v>
          </cell>
          <cell r="D1490" t="str">
            <v>HRIMS</v>
          </cell>
          <cell r="E1490" t="str">
            <v>OCETO</v>
          </cell>
          <cell r="F1490" t="str">
            <v>TSWEEN16</v>
          </cell>
          <cell r="G1490" t="str">
            <v>PTOCCO</v>
          </cell>
          <cell r="H1490" t="str">
            <v>LSUYAK</v>
          </cell>
          <cell r="I1490" t="str">
            <v>MBALAN2</v>
          </cell>
          <cell r="J1490" t="str">
            <v>NO</v>
          </cell>
          <cell r="K1490" t="str">
            <v>Gold</v>
          </cell>
          <cell r="L1490" t="str">
            <v>S-Ox In Scope</v>
          </cell>
          <cell r="M1490">
            <v>333</v>
          </cell>
          <cell r="N1490" t="str">
            <v>No</v>
          </cell>
          <cell r="O1490" t="str">
            <v>Yes</v>
          </cell>
          <cell r="P1490">
            <v>31048</v>
          </cell>
          <cell r="Q1490" t="str">
            <v>-</v>
          </cell>
          <cell r="R1490" t="str">
            <v>In-House</v>
          </cell>
          <cell r="S1490" t="str">
            <v>Finance</v>
          </cell>
          <cell r="T1490" t="str">
            <v>Staffs IT</v>
          </cell>
          <cell r="U1490" t="str">
            <v>msilva27</v>
          </cell>
          <cell r="V1490" t="str">
            <v>MKOSMAN</v>
          </cell>
          <cell r="W1490" t="str">
            <v>SPINNAM4</v>
          </cell>
          <cell r="X1490" t="str">
            <v>hbianchi</v>
          </cell>
          <cell r="Y1490" t="str">
            <v>nbeaudri</v>
          </cell>
          <cell r="Z1490" t="str">
            <v>KTHIAGAR</v>
          </cell>
          <cell r="AA1490" t="str">
            <v>dsarraf</v>
          </cell>
          <cell r="AB1490" t="str">
            <v>No</v>
          </cell>
          <cell r="AC1490" t="str">
            <v>Yes</v>
          </cell>
          <cell r="AD1490" t="str">
            <v>Yes</v>
          </cell>
          <cell r="AE1490" t="str">
            <v>Payroll application for US hourly and salary employees</v>
          </cell>
          <cell r="AI1490">
            <v>0</v>
          </cell>
          <cell r="AU1490" t="str">
            <v>YES</v>
          </cell>
          <cell r="AW1490" t="str">
            <v>TBD</v>
          </cell>
          <cell r="AY1490" t="str">
            <v>WebFocus-MF</v>
          </cell>
        </row>
        <row r="1491">
          <cell r="A1491">
            <v>18</v>
          </cell>
          <cell r="B1491" t="str">
            <v>Job Security Program</v>
          </cell>
          <cell r="C1491" t="str">
            <v>In Production</v>
          </cell>
          <cell r="D1491" t="str">
            <v>JSP</v>
          </cell>
          <cell r="E1491" t="str">
            <v>OCETO</v>
          </cell>
          <cell r="F1491" t="str">
            <v>TSWEEN16</v>
          </cell>
          <cell r="G1491" t="str">
            <v>SCHILAKA</v>
          </cell>
          <cell r="H1491" t="str">
            <v>WPETER58</v>
          </cell>
          <cell r="I1491" t="str">
            <v>MBALAN2</v>
          </cell>
          <cell r="J1491" t="str">
            <v>NO</v>
          </cell>
          <cell r="K1491" t="str">
            <v>Silver</v>
          </cell>
          <cell r="L1491" t="str">
            <v>Non S-Ox</v>
          </cell>
          <cell r="M1491">
            <v>311</v>
          </cell>
          <cell r="N1491" t="str">
            <v>No</v>
          </cell>
          <cell r="O1491" t="str">
            <v>Yes</v>
          </cell>
          <cell r="P1491">
            <v>31778</v>
          </cell>
          <cell r="Q1491" t="str">
            <v>-</v>
          </cell>
          <cell r="R1491" t="str">
            <v>In-House</v>
          </cell>
          <cell r="S1491" t="str">
            <v>Human Resources</v>
          </cell>
          <cell r="T1491" t="str">
            <v>Staffs IT</v>
          </cell>
          <cell r="U1491" t="str">
            <v>jcavill</v>
          </cell>
          <cell r="V1491" t="str">
            <v>LGROSS13</v>
          </cell>
          <cell r="W1491" t="str">
            <v>dprasad6</v>
          </cell>
          <cell r="X1491" t="str">
            <v>SSHAHEE1</v>
          </cell>
          <cell r="Y1491" t="str">
            <v>lfranci2</v>
          </cell>
          <cell r="Z1491" t="str">
            <v>cgonza27</v>
          </cell>
          <cell r="AA1491" t="str">
            <v>Lharr214</v>
          </cell>
          <cell r="AB1491" t="str">
            <v>No</v>
          </cell>
          <cell r="AC1491" t="str">
            <v>Yes</v>
          </cell>
          <cell r="AD1491" t="str">
            <v>Yes</v>
          </cell>
          <cell r="AE1491" t="str">
            <v>UAW Jobs Security program that tracks employment levels.   Renamed from Guaranteed Employment Number (GEN).</v>
          </cell>
          <cell r="AI1491">
            <v>0</v>
          </cell>
          <cell r="AY1491" t="str">
            <v>WebFocus + WebFocus-MF</v>
          </cell>
        </row>
        <row r="1492">
          <cell r="A1492">
            <v>19</v>
          </cell>
          <cell r="B1492" t="str">
            <v>Personnel Reporting Information System (PRISM)</v>
          </cell>
          <cell r="C1492" t="str">
            <v>In Production</v>
          </cell>
          <cell r="D1492" t="str">
            <v>PRISM</v>
          </cell>
          <cell r="E1492" t="str">
            <v>OCETO</v>
          </cell>
          <cell r="F1492" t="str">
            <v>TSWEEN16</v>
          </cell>
          <cell r="G1492" t="str">
            <v>SCHILAKA</v>
          </cell>
          <cell r="H1492" t="str">
            <v>WPETER58</v>
          </cell>
          <cell r="I1492" t="str">
            <v>MBALAN2</v>
          </cell>
          <cell r="J1492" t="str">
            <v>NO</v>
          </cell>
          <cell r="K1492" t="str">
            <v>Silver</v>
          </cell>
          <cell r="L1492" t="str">
            <v>Non S-Ox</v>
          </cell>
          <cell r="M1492">
            <v>311</v>
          </cell>
          <cell r="N1492" t="str">
            <v>No</v>
          </cell>
          <cell r="O1492" t="str">
            <v>Yes</v>
          </cell>
          <cell r="P1492">
            <v>31778</v>
          </cell>
          <cell r="Q1492" t="str">
            <v>-</v>
          </cell>
          <cell r="R1492" t="str">
            <v>In-House</v>
          </cell>
          <cell r="S1492" t="str">
            <v>Human Resources</v>
          </cell>
          <cell r="T1492" t="str">
            <v>Staffs IT</v>
          </cell>
          <cell r="U1492" t="str">
            <v>dockerma</v>
          </cell>
          <cell r="V1492" t="str">
            <v>JSHEA1</v>
          </cell>
          <cell r="W1492" t="str">
            <v>dprasad6</v>
          </cell>
          <cell r="X1492" t="str">
            <v>SSHAHEE1</v>
          </cell>
          <cell r="Y1492" t="str">
            <v>lfranci2</v>
          </cell>
          <cell r="Z1492" t="str">
            <v>chaddock</v>
          </cell>
          <cell r="AA1492" t="str">
            <v>cnoe1</v>
          </cell>
          <cell r="AB1492" t="str">
            <v>No</v>
          </cell>
          <cell r="AC1492" t="str">
            <v>Yes</v>
          </cell>
          <cell r="AD1492" t="str">
            <v>Yes</v>
          </cell>
          <cell r="AE1492" t="str">
            <v>Data warehouse for older benefit applications and hourly data.  / Old Acronym : PRISM  2004 Financials also includes Focus support for Vehicle Programs ($93k).   2005 Financials increased by $170k to fund a BA in support of UAW related systems.  2/13/06 - also contains Wage&amp;Manpower and Wage Determination which formerly were seperate ITMS entries that have since been deleted as they are covered within the PRISM scope and ACR.</v>
          </cell>
          <cell r="AI1492">
            <v>0</v>
          </cell>
          <cell r="AU1492" t="str">
            <v>YES</v>
          </cell>
          <cell r="AW1492" t="str">
            <v>TBD</v>
          </cell>
          <cell r="AY1492" t="str">
            <v>WebFocus-MF</v>
          </cell>
        </row>
        <row r="1493">
          <cell r="A1493">
            <v>62</v>
          </cell>
          <cell r="B1493" t="str">
            <v>Timekeeping and Work Orders (Hourly)</v>
          </cell>
          <cell r="C1493" t="str">
            <v>In Production</v>
          </cell>
          <cell r="D1493" t="str">
            <v>TWOS</v>
          </cell>
          <cell r="E1493" t="str">
            <v>OCETO</v>
          </cell>
          <cell r="F1493" t="str">
            <v>TSWEEN16</v>
          </cell>
          <cell r="G1493" t="str">
            <v>SCHILAKA</v>
          </cell>
          <cell r="H1493" t="str">
            <v>JALEXAN3</v>
          </cell>
          <cell r="I1493" t="str">
            <v>MBALAN2</v>
          </cell>
          <cell r="J1493" t="str">
            <v>NO</v>
          </cell>
          <cell r="K1493" t="str">
            <v>Silver</v>
          </cell>
          <cell r="L1493" t="str">
            <v>S-Ox In Scope</v>
          </cell>
          <cell r="M1493">
            <v>333</v>
          </cell>
          <cell r="N1493" t="str">
            <v>No</v>
          </cell>
          <cell r="O1493" t="str">
            <v>Yes</v>
          </cell>
          <cell r="P1493">
            <v>29954</v>
          </cell>
          <cell r="Q1493" t="str">
            <v>-</v>
          </cell>
          <cell r="R1493" t="str">
            <v>In-House</v>
          </cell>
          <cell r="S1493" t="str">
            <v>Human Resources</v>
          </cell>
          <cell r="T1493" t="str">
            <v>Staffs IT</v>
          </cell>
          <cell r="U1493" t="str">
            <v>dockerma</v>
          </cell>
          <cell r="V1493" t="str">
            <v>JSHEA1</v>
          </cell>
          <cell r="W1493" t="str">
            <v>SPINNAM4</v>
          </cell>
          <cell r="X1493" t="str">
            <v>ckonon</v>
          </cell>
          <cell r="Y1493" t="str">
            <v>emoore</v>
          </cell>
          <cell r="Z1493" t="str">
            <v>chaddock</v>
          </cell>
          <cell r="AA1493" t="str">
            <v>-</v>
          </cell>
          <cell r="AB1493" t="str">
            <v>No</v>
          </cell>
          <cell r="AC1493" t="str">
            <v>Yes</v>
          </cell>
          <cell r="AD1493" t="str">
            <v>Yes</v>
          </cell>
          <cell r="AE1493" t="str">
            <v>Timekeeping and Work Orders (Hourly).  The TWOS system manages timekeeping, personnel data and changes (moved to HCM 5/9/2022) , and labor distribution for all US and Canadian hourly personnel.   TWOS delivers a widely recognized and respected timekeeping service that builds employee satisfaction and adheres to Company</v>
          </cell>
          <cell r="AF1493" t="str">
            <v>U.S./Canada</v>
          </cell>
          <cell r="AG1493">
            <v>46</v>
          </cell>
          <cell r="AH1493" t="str">
            <v xml:space="preserve">Complete Migration to SaaS </v>
          </cell>
          <cell r="AI1493" t="str">
            <v>TBD</v>
          </cell>
          <cell r="AJ1493" t="str">
            <v>Software License constraint</v>
          </cell>
          <cell r="AK1493" t="str">
            <v>License agreement with Rocket Software based on ESX physical server cores, could renegotiate but expensive option</v>
          </cell>
          <cell r="AL1493" t="str">
            <v>WAS, Springboot</v>
          </cell>
          <cell r="AM1493" t="str">
            <v>Will be Decommissioned</v>
          </cell>
          <cell r="AN1493" t="str">
            <v>TBD</v>
          </cell>
          <cell r="AP1493" t="str">
            <v xml:space="preserve">Rewrite of Launch pad required (at least medium effort), violates effort to minimize changes to legacy app </v>
          </cell>
          <cell r="AQ1493" t="str">
            <v>Oracle</v>
          </cell>
          <cell r="AR1493" t="str">
            <v>On-Prem</v>
          </cell>
          <cell r="AS1493" t="str">
            <v>TBD</v>
          </cell>
          <cell r="AT1493" t="str">
            <v>Moving to Exacc</v>
          </cell>
          <cell r="AU1493" t="str">
            <v>YES</v>
          </cell>
          <cell r="AV1493" t="str">
            <v>Will be Decommissioned</v>
          </cell>
          <cell r="AW1493" t="str">
            <v>TBD</v>
          </cell>
          <cell r="AX1493" t="str">
            <v>TWOS does not run on the mainframe but does drop and pick up files from other mainframe applications. HOD Cached client used, need to see if migraiton to HOD 15 is feasible to resolve.</v>
          </cell>
        </row>
        <row r="1494">
          <cell r="A1494">
            <v>910</v>
          </cell>
          <cell r="B1494" t="str">
            <v>Supply On-Line Management Information System</v>
          </cell>
          <cell r="C1494" t="str">
            <v>In Production</v>
          </cell>
          <cell r="D1494" t="str">
            <v>SOLMIS</v>
          </cell>
          <cell r="E1494" t="str">
            <v>OCETO</v>
          </cell>
          <cell r="F1494" t="str">
            <v>TVASU</v>
          </cell>
          <cell r="G1494" t="str">
            <v>KBALAS13</v>
          </cell>
          <cell r="H1494" t="str">
            <v>CBHARGAV</v>
          </cell>
          <cell r="I1494" t="str">
            <v>KTRACY8</v>
          </cell>
          <cell r="J1494" t="str">
            <v>NO</v>
          </cell>
          <cell r="K1494" t="str">
            <v>Gold</v>
          </cell>
          <cell r="L1494" t="str">
            <v>Non S-Ox</v>
          </cell>
          <cell r="M1494">
            <v>233</v>
          </cell>
          <cell r="N1494" t="str">
            <v>No</v>
          </cell>
          <cell r="O1494" t="str">
            <v>Yes</v>
          </cell>
          <cell r="P1494">
            <v>29508</v>
          </cell>
          <cell r="Q1494">
            <v>47847</v>
          </cell>
          <cell r="R1494" t="str">
            <v>In-House</v>
          </cell>
          <cell r="S1494" t="str">
            <v>Enterprise Technology</v>
          </cell>
          <cell r="T1494" t="str">
            <v>Technology &amp; Enterprise Services (TES)</v>
          </cell>
          <cell r="U1494" t="str">
            <v>cbhargav</v>
          </cell>
          <cell r="V1494" t="str">
            <v>NSENTHI1</v>
          </cell>
          <cell r="W1494" t="str">
            <v>wjustice</v>
          </cell>
          <cell r="X1494" t="str">
            <v>aarora2</v>
          </cell>
          <cell r="Y1494" t="str">
            <v>rdwarapu</v>
          </cell>
          <cell r="Z1494" t="str">
            <v>aarora2</v>
          </cell>
          <cell r="AA1494" t="str">
            <v>krao10</v>
          </cell>
          <cell r="AB1494" t="str">
            <v>Yes</v>
          </cell>
          <cell r="AC1494" t="str">
            <v>Yes</v>
          </cell>
          <cell r="AD1494" t="str">
            <v>No</v>
          </cell>
          <cell r="AE1494" t="str">
            <v>Mainframe application responsible for Electronic Data Interchange (EDI) data from ALL Ford plants (vis CMMS) to the GEC Hub (a 2nd N.A. EDI system) where all Trading Partners (suppliers, transporation carriers, Health Care Providers, customers, etc.).  SOLMIS is the connection point for most internal applications doing EDI with external trading partners and exists concert with the GEC Hub environment.</v>
          </cell>
          <cell r="AI1494">
            <v>0</v>
          </cell>
          <cell r="AJ1494" t="str">
            <v>N/A</v>
          </cell>
          <cell r="AR1494" t="str">
            <v>On-Prem</v>
          </cell>
          <cell r="AS1494" t="str">
            <v>Q3 2027</v>
          </cell>
          <cell r="AU1494" t="str">
            <v>YES</v>
          </cell>
          <cell r="AV1494" t="str">
            <v>Optimize MF - MIPs reduction</v>
          </cell>
          <cell r="AW1494" t="str">
            <v>TBD</v>
          </cell>
        </row>
        <row r="1495">
          <cell r="A1495">
            <v>962</v>
          </cell>
          <cell r="B1495" t="str">
            <v>GEC Hub</v>
          </cell>
          <cell r="C1495" t="str">
            <v>In Production</v>
          </cell>
          <cell r="D1495" t="str">
            <v>IT-GECHub</v>
          </cell>
          <cell r="E1495" t="str">
            <v>OCETO</v>
          </cell>
          <cell r="F1495" t="str">
            <v>TVASU</v>
          </cell>
          <cell r="G1495" t="str">
            <v>KBALAS13</v>
          </cell>
          <cell r="H1495" t="str">
            <v>CBHARGAV</v>
          </cell>
          <cell r="I1495" t="str">
            <v>WJUSTICE</v>
          </cell>
          <cell r="J1495" t="str">
            <v>YES</v>
          </cell>
          <cell r="K1495" t="str">
            <v>Gold</v>
          </cell>
          <cell r="L1495" t="str">
            <v>Non S-Ox</v>
          </cell>
          <cell r="M1495">
            <v>333</v>
          </cell>
          <cell r="N1495" t="str">
            <v>No</v>
          </cell>
          <cell r="O1495" t="str">
            <v>Yes</v>
          </cell>
          <cell r="P1495">
            <v>36438</v>
          </cell>
          <cell r="Q1495">
            <v>47847</v>
          </cell>
          <cell r="R1495" t="str">
            <v>COTS</v>
          </cell>
          <cell r="S1495" t="str">
            <v>Enterprise Technology</v>
          </cell>
          <cell r="T1495" t="str">
            <v>Technology &amp; Enterprise Services (TES)</v>
          </cell>
          <cell r="U1495" t="str">
            <v>cbhargav</v>
          </cell>
          <cell r="V1495" t="str">
            <v>NSENTHI1</v>
          </cell>
          <cell r="W1495" t="str">
            <v>ktracy8</v>
          </cell>
          <cell r="X1495" t="str">
            <v>saikens</v>
          </cell>
          <cell r="Y1495" t="str">
            <v>cshanmu3</v>
          </cell>
          <cell r="Z1495" t="str">
            <v>aarora2</v>
          </cell>
          <cell r="AA1495" t="str">
            <v>krao10</v>
          </cell>
          <cell r="AB1495" t="str">
            <v>Yes</v>
          </cell>
          <cell r="AC1495" t="str">
            <v>Yes</v>
          </cell>
          <cell r="AD1495" t="str">
            <v>Yes</v>
          </cell>
          <cell r="AE1495" t="str">
            <v>Data Hub for all Ford's EDI communications for Material Releases, Shipping Schedules, Advanced Shipping Notification etc. with 7000+ suppliers, Internal Applications i.e. CMMS and Ford Assembly and Manufacturing plants on a GLOBAL basis.</v>
          </cell>
          <cell r="AG1495">
            <v>36</v>
          </cell>
          <cell r="AH1495" t="str">
            <v>EDC CaaS and New EDC Hypervisor</v>
          </cell>
          <cell r="AI1495" t="str">
            <v>Q3 2027</v>
          </cell>
          <cell r="AM1495" t="str">
            <v>Version Upgrade</v>
          </cell>
          <cell r="AN1495" t="str">
            <v>Q3 2027</v>
          </cell>
          <cell r="AQ1495" t="str">
            <v>SQL</v>
          </cell>
          <cell r="AR1495" t="str">
            <v>On-Prem</v>
          </cell>
          <cell r="AS1495" t="str">
            <v>Q3 2027</v>
          </cell>
        </row>
        <row r="1496">
          <cell r="A1496">
            <v>6304</v>
          </cell>
          <cell r="B1496" t="str">
            <v>EPAS - European Property Accounting System</v>
          </cell>
          <cell r="C1496" t="str">
            <v>In Production</v>
          </cell>
          <cell r="D1496" t="str">
            <v>EuAS-EPAS</v>
          </cell>
          <cell r="E1496" t="str">
            <v>OCETO</v>
          </cell>
          <cell r="F1496" t="str">
            <v>TSWEEN16</v>
          </cell>
          <cell r="G1496" t="str">
            <v>KKOEHLER</v>
          </cell>
          <cell r="H1496" t="str">
            <v>MRAUTERK</v>
          </cell>
          <cell r="I1496" t="str">
            <v>LWU14</v>
          </cell>
          <cell r="J1496" t="str">
            <v>YES</v>
          </cell>
          <cell r="K1496" t="str">
            <v>Copper</v>
          </cell>
          <cell r="L1496" t="str">
            <v>Non S-Ox</v>
          </cell>
          <cell r="M1496">
            <v>131</v>
          </cell>
          <cell r="N1496" t="str">
            <v>No</v>
          </cell>
          <cell r="O1496" t="str">
            <v>Yes</v>
          </cell>
          <cell r="P1496">
            <v>34637</v>
          </cell>
          <cell r="Q1496" t="str">
            <v>-</v>
          </cell>
          <cell r="R1496" t="str">
            <v>COTS</v>
          </cell>
          <cell r="S1496" t="str">
            <v>Finance</v>
          </cell>
          <cell r="T1496" t="str">
            <v>Staffs IT</v>
          </cell>
          <cell r="U1496" t="str">
            <v>sbalaje1</v>
          </cell>
          <cell r="V1496" t="str">
            <v>JSENTHIL</v>
          </cell>
          <cell r="W1496" t="str">
            <v>-</v>
          </cell>
          <cell r="X1496" t="str">
            <v>bpeter16</v>
          </cell>
          <cell r="Y1496" t="str">
            <v>-</v>
          </cell>
          <cell r="Z1496" t="str">
            <v>KVIVEK</v>
          </cell>
          <cell r="AA1496" t="str">
            <v>-</v>
          </cell>
          <cell r="AB1496" t="str">
            <v>No</v>
          </cell>
          <cell r="AC1496" t="str">
            <v>No</v>
          </cell>
          <cell r="AD1496" t="str">
            <v>No</v>
          </cell>
          <cell r="AE1496" t="str">
            <v>EPAS (European Property Accouting System)is used to maintain fixed assets/special tool records in a standardized System (SAP FI/AA module).           After the launch of PCAM the scope of European Property Accounting System (EPAS) had been reduced. EPAS primary serves as data repository for asset information prior to PCAM launch</v>
          </cell>
          <cell r="AG1496">
            <v>2</v>
          </cell>
          <cell r="AH1496" t="str">
            <v>Will be Decommissioned</v>
          </cell>
          <cell r="AI1496" t="str">
            <v>TBD</v>
          </cell>
          <cell r="AQ1496" t="str">
            <v>Oracle</v>
          </cell>
          <cell r="AR1496" t="str">
            <v>Will be Decommissioned</v>
          </cell>
          <cell r="AS1496" t="str">
            <v>TBD</v>
          </cell>
          <cell r="AT1496" t="str">
            <v>iERP/PCAM predecessor, idea ist to migrate depreciated assets into iERP (SAP to SAP)</v>
          </cell>
        </row>
        <row r="1497">
          <cell r="A1497">
            <v>6313</v>
          </cell>
          <cell r="B1497" t="str">
            <v>COLETTE - Travel Expense Administration System</v>
          </cell>
          <cell r="C1497" t="str">
            <v>In Production</v>
          </cell>
          <cell r="D1497" t="str">
            <v>EuAS-COLET</v>
          </cell>
          <cell r="E1497" t="str">
            <v>OCETO</v>
          </cell>
          <cell r="F1497" t="str">
            <v>TSWEEN16</v>
          </cell>
          <cell r="G1497" t="str">
            <v>PTOCCO</v>
          </cell>
          <cell r="H1497" t="str">
            <v>KVIJAYA7</v>
          </cell>
          <cell r="I1497" t="str">
            <v>MBALAN2</v>
          </cell>
          <cell r="J1497" t="str">
            <v>NO</v>
          </cell>
          <cell r="K1497" t="str">
            <v>Gold</v>
          </cell>
          <cell r="L1497" t="str">
            <v>S-Ox Out of Scope</v>
          </cell>
          <cell r="M1497">
            <v>331</v>
          </cell>
          <cell r="N1497" t="str">
            <v>No</v>
          </cell>
          <cell r="O1497" t="str">
            <v>Yes</v>
          </cell>
          <cell r="P1497">
            <v>35976</v>
          </cell>
          <cell r="Q1497" t="str">
            <v>-</v>
          </cell>
          <cell r="R1497" t="str">
            <v>In-House</v>
          </cell>
          <cell r="S1497" t="str">
            <v>Finance</v>
          </cell>
          <cell r="T1497" t="str">
            <v>Staffs IT</v>
          </cell>
          <cell r="U1497" t="str">
            <v>SSUKUMAR</v>
          </cell>
          <cell r="V1497" t="str">
            <v>KNARAYA6</v>
          </cell>
          <cell r="W1497" t="str">
            <v>ijeyakum</v>
          </cell>
          <cell r="X1497" t="str">
            <v>mmanoh14</v>
          </cell>
          <cell r="Y1497" t="str">
            <v>jkirubav</v>
          </cell>
          <cell r="Z1497" t="str">
            <v>SSAKTHI3</v>
          </cell>
          <cell r="AA1497" t="str">
            <v>BSOUMIK</v>
          </cell>
          <cell r="AB1497" t="str">
            <v>No</v>
          </cell>
          <cell r="AC1497" t="str">
            <v>Yes</v>
          </cell>
          <cell r="AD1497" t="str">
            <v>Yes</v>
          </cell>
          <cell r="AE1497" t="str">
            <v>Concur Interface to Accounting Systems. It enables payment to individual bank accounts and or citibank bank accounts. It also interfaces the accounting to general ledger</v>
          </cell>
          <cell r="AI1497">
            <v>0</v>
          </cell>
          <cell r="AU1497" t="str">
            <v>YES</v>
          </cell>
          <cell r="AW1497" t="str">
            <v>TBD</v>
          </cell>
        </row>
        <row r="1498">
          <cell r="A1498">
            <v>9826</v>
          </cell>
          <cell r="B1498" t="str">
            <v>Domain Name Registration</v>
          </cell>
          <cell r="C1498" t="str">
            <v>In Production</v>
          </cell>
          <cell r="D1498" t="str">
            <v>DNR</v>
          </cell>
          <cell r="E1498" t="str">
            <v>OCETO</v>
          </cell>
          <cell r="F1498" t="str">
            <v>TVASU</v>
          </cell>
          <cell r="G1498" t="str">
            <v>KBALAS13</v>
          </cell>
          <cell r="H1498" t="str">
            <v>MAMAREND</v>
          </cell>
          <cell r="I1498" t="str">
            <v>WJUSTICE</v>
          </cell>
          <cell r="J1498" t="str">
            <v>NO</v>
          </cell>
          <cell r="K1498" t="str">
            <v>Bronze</v>
          </cell>
          <cell r="L1498" t="str">
            <v>Non S-Ox</v>
          </cell>
          <cell r="M1498">
            <v>111</v>
          </cell>
          <cell r="N1498" t="str">
            <v>No</v>
          </cell>
          <cell r="O1498" t="str">
            <v>Yes</v>
          </cell>
          <cell r="P1498">
            <v>36874</v>
          </cell>
          <cell r="Q1498" t="str">
            <v>-</v>
          </cell>
          <cell r="R1498" t="str">
            <v>In-House</v>
          </cell>
          <cell r="S1498" t="str">
            <v>Enterprise Technology</v>
          </cell>
          <cell r="T1498" t="str">
            <v>EPEO</v>
          </cell>
          <cell r="U1498" t="str">
            <v>MMIDDLET</v>
          </cell>
          <cell r="V1498" t="str">
            <v>SPANDRAN</v>
          </cell>
          <cell r="W1498" t="str">
            <v>pthiruka</v>
          </cell>
          <cell r="X1498" t="str">
            <v>AKRISH26</v>
          </cell>
          <cell r="Y1498" t="str">
            <v>ABAVADHA</v>
          </cell>
          <cell r="Z1498" t="str">
            <v>tkamath</v>
          </cell>
          <cell r="AA1498" t="str">
            <v>tpapp4</v>
          </cell>
          <cell r="AB1498" t="str">
            <v>No</v>
          </cell>
          <cell r="AC1498" t="str">
            <v>-</v>
          </cell>
          <cell r="AD1498" t="str">
            <v>No</v>
          </cell>
          <cell r="AE1498" t="str">
            <v>Domain Name Registration Application allows users to request Domain Name Registrations outside of Ford, on the Public Internet, for Domain Names that do not end in ford.com</v>
          </cell>
          <cell r="AF1498" t="str">
            <v>NA</v>
          </cell>
          <cell r="AG1498">
            <v>4</v>
          </cell>
          <cell r="AH1498" t="str">
            <v>Complete Migration to GCP (Both App &amp; DB)</v>
          </cell>
          <cell r="AI1498" t="str">
            <v>Q4 2024</v>
          </cell>
          <cell r="AL1498" t="str">
            <v>Springboot (Java &gt;= 17)</v>
          </cell>
          <cell r="AM1498" t="str">
            <v>Version Upgrade</v>
          </cell>
          <cell r="AN1498" t="str">
            <v>TBD</v>
          </cell>
          <cell r="AQ1498" t="str">
            <v>SQL</v>
          </cell>
          <cell r="AR1498" t="str">
            <v>Modernize to Cloud Databases</v>
          </cell>
          <cell r="AS1498" t="str">
            <v>Q4 2024</v>
          </cell>
        </row>
        <row r="1499">
          <cell r="A1499">
            <v>11034</v>
          </cell>
          <cell r="B1499" t="str">
            <v>Suspension Orders</v>
          </cell>
          <cell r="C1499" t="str">
            <v>In Production</v>
          </cell>
          <cell r="D1499" t="str">
            <v>SORP</v>
          </cell>
          <cell r="E1499" t="str">
            <v>OCETO</v>
          </cell>
          <cell r="F1499" t="str">
            <v>TSWEEN16</v>
          </cell>
          <cell r="G1499" t="str">
            <v>KADOMKAI</v>
          </cell>
          <cell r="H1499" t="str">
            <v>SAKASAPU</v>
          </cell>
          <cell r="I1499" t="str">
            <v>MBALAN2</v>
          </cell>
          <cell r="J1499" t="str">
            <v>NO</v>
          </cell>
          <cell r="K1499" t="str">
            <v>Bronze</v>
          </cell>
          <cell r="L1499" t="str">
            <v>Non S-Ox</v>
          </cell>
          <cell r="M1499">
            <v>311</v>
          </cell>
          <cell r="N1499" t="str">
            <v>No</v>
          </cell>
          <cell r="O1499" t="str">
            <v>Yes</v>
          </cell>
          <cell r="P1499">
            <v>37315</v>
          </cell>
          <cell r="Q1499" t="str">
            <v>-</v>
          </cell>
          <cell r="R1499" t="str">
            <v>In-House</v>
          </cell>
          <cell r="S1499" t="str">
            <v>Policy</v>
          </cell>
          <cell r="T1499" t="str">
            <v>Staffs IT</v>
          </cell>
          <cell r="U1499" t="str">
            <v>kzendler</v>
          </cell>
          <cell r="V1499" t="str">
            <v>DGEORG61</v>
          </cell>
          <cell r="W1499" t="str">
            <v>SPINNAM4</v>
          </cell>
          <cell r="X1499" t="str">
            <v>snandima</v>
          </cell>
          <cell r="Y1499" t="str">
            <v>SKOTHAM1</v>
          </cell>
          <cell r="Z1499" t="str">
            <v>jszyman6</v>
          </cell>
          <cell r="AA1499" t="str">
            <v>-</v>
          </cell>
          <cell r="AB1499" t="str">
            <v>No</v>
          </cell>
          <cell r="AC1499" t="str">
            <v>No</v>
          </cell>
          <cell r="AD1499" t="str">
            <v>No</v>
          </cell>
          <cell r="AE1499" t="str">
            <v>Suspension Orders: increases the effectiveness of Suspension Orders by providing an on-line application that allows for authoring, searching, viewing and reporting of Suspension Orders for all those who work at Ford globally.</v>
          </cell>
          <cell r="AG1499">
            <v>6</v>
          </cell>
          <cell r="AH1499" t="str">
            <v>Complete Migration to GCP (Both App &amp; DB)</v>
          </cell>
          <cell r="AI1499" t="str">
            <v>Q2 2025</v>
          </cell>
          <cell r="AJ1499" t="str">
            <v>N/A</v>
          </cell>
          <cell r="AK1499" t="str">
            <v>Discuss the strategy with the App Team (Full Migration)</v>
          </cell>
          <cell r="AM1499" t="str">
            <v>Rewrite</v>
          </cell>
          <cell r="AN1499" t="str">
            <v>Q1, 2025</v>
          </cell>
          <cell r="AQ1499" t="str">
            <v>Oracle</v>
          </cell>
          <cell r="AR1499" t="str">
            <v>Modernize to Cloud Databases</v>
          </cell>
          <cell r="AS1499" t="str">
            <v>Q2 2025</v>
          </cell>
        </row>
        <row r="1500">
          <cell r="A1500">
            <v>11044</v>
          </cell>
          <cell r="B1500" t="str">
            <v>Anaqua</v>
          </cell>
          <cell r="C1500" t="str">
            <v>In Production</v>
          </cell>
          <cell r="D1500" t="str">
            <v>Anaqua</v>
          </cell>
          <cell r="E1500" t="str">
            <v>OCETO</v>
          </cell>
          <cell r="F1500" t="str">
            <v>TSWEEN16</v>
          </cell>
          <cell r="G1500" t="str">
            <v>KADOMKAI</v>
          </cell>
          <cell r="H1500" t="str">
            <v>SAKASAPU</v>
          </cell>
          <cell r="I1500" t="str">
            <v>MBALAN2</v>
          </cell>
          <cell r="J1500" t="str">
            <v>YES</v>
          </cell>
          <cell r="K1500" t="str">
            <v>Silver</v>
          </cell>
          <cell r="L1500" t="str">
            <v>Non S-Ox</v>
          </cell>
          <cell r="M1500">
            <v>331</v>
          </cell>
          <cell r="N1500" t="str">
            <v>No</v>
          </cell>
          <cell r="O1500" t="str">
            <v>Yes</v>
          </cell>
          <cell r="P1500">
            <v>37409</v>
          </cell>
          <cell r="Q1500" t="str">
            <v>-</v>
          </cell>
          <cell r="R1500" t="str">
            <v>COTS</v>
          </cell>
          <cell r="S1500" t="str">
            <v>Policy</v>
          </cell>
          <cell r="T1500" t="str">
            <v>Staffs IT</v>
          </cell>
          <cell r="U1500" t="str">
            <v>VCHEA</v>
          </cell>
          <cell r="V1500" t="str">
            <v>JSTEC1</v>
          </cell>
          <cell r="W1500" t="str">
            <v>SPINNAM4</v>
          </cell>
          <cell r="X1500" t="str">
            <v>nmovva</v>
          </cell>
          <cell r="Y1500" t="str">
            <v>SKOTHAM1</v>
          </cell>
          <cell r="Z1500" t="str">
            <v>rdimech</v>
          </cell>
          <cell r="AA1500" t="str">
            <v>-</v>
          </cell>
          <cell r="AB1500" t="str">
            <v>Yes</v>
          </cell>
          <cell r="AC1500" t="str">
            <v>Yes</v>
          </cell>
          <cell r="AD1500" t="str">
            <v>No</v>
          </cell>
          <cell r="AE1500" t="str">
            <v>The Anaqua application manages Ford's Intellectual Property (IP). Launched on commercial version 6.2 in December 2009.    ANAQUA 8.5.5 upgrade went live in 4/2017</v>
          </cell>
          <cell r="AG1500">
            <v>8</v>
          </cell>
          <cell r="AH1500" t="str">
            <v>Partial Migration to GCP</v>
          </cell>
          <cell r="AI1500" t="str">
            <v>Q3 2025</v>
          </cell>
          <cell r="AM1500" t="str">
            <v>Version Upgrade</v>
          </cell>
          <cell r="AN1500" t="str">
            <v>Q3, 2025</v>
          </cell>
          <cell r="AQ1500" t="str">
            <v>SQL</v>
          </cell>
          <cell r="AR1500" t="str">
            <v>On-Prem</v>
          </cell>
          <cell r="AS1500" t="str">
            <v>Q1 2026</v>
          </cell>
        </row>
        <row r="1501">
          <cell r="A1501">
            <v>11466</v>
          </cell>
          <cell r="B1501" t="str">
            <v>Salary Timekeeping (NETSUS)</v>
          </cell>
          <cell r="C1501" t="str">
            <v>In Production</v>
          </cell>
          <cell r="D1501" t="str">
            <v>NETSUS</v>
          </cell>
          <cell r="E1501" t="str">
            <v>OCETO</v>
          </cell>
          <cell r="F1501" t="str">
            <v>TSWEEN16</v>
          </cell>
          <cell r="G1501" t="str">
            <v>PTOCCO</v>
          </cell>
          <cell r="H1501" t="str">
            <v>LSUYAK</v>
          </cell>
          <cell r="I1501" t="str">
            <v>LWU14</v>
          </cell>
          <cell r="J1501" t="str">
            <v>NO</v>
          </cell>
          <cell r="K1501" t="str">
            <v>Gold</v>
          </cell>
          <cell r="L1501" t="str">
            <v>S-Ox Out of Scope</v>
          </cell>
          <cell r="M1501">
            <v>333</v>
          </cell>
          <cell r="N1501" t="str">
            <v>No</v>
          </cell>
          <cell r="O1501" t="str">
            <v>Yes</v>
          </cell>
          <cell r="P1501">
            <v>34700</v>
          </cell>
          <cell r="Q1501" t="str">
            <v>-</v>
          </cell>
          <cell r="R1501" t="str">
            <v>In-House</v>
          </cell>
          <cell r="S1501" t="str">
            <v>Finance</v>
          </cell>
          <cell r="T1501" t="str">
            <v>Staffs IT</v>
          </cell>
          <cell r="U1501" t="str">
            <v>msilva27</v>
          </cell>
          <cell r="V1501" t="str">
            <v>MKOSMAN</v>
          </cell>
          <cell r="W1501" t="str">
            <v>-</v>
          </cell>
          <cell r="X1501" t="str">
            <v>hbianchi</v>
          </cell>
          <cell r="Y1501" t="str">
            <v>radams17</v>
          </cell>
          <cell r="Z1501" t="str">
            <v>KTHIAGAR</v>
          </cell>
          <cell r="AA1501" t="str">
            <v>ksavale</v>
          </cell>
          <cell r="AB1501" t="str">
            <v>No</v>
          </cell>
          <cell r="AC1501" t="str">
            <v>Yes</v>
          </cell>
          <cell r="AD1501" t="str">
            <v>Yes</v>
          </cell>
          <cell r="AE1501" t="str">
            <v>U.S. salaried timekeeping system</v>
          </cell>
          <cell r="AI1501">
            <v>0</v>
          </cell>
          <cell r="AL1501" t="str">
            <v>WAS</v>
          </cell>
          <cell r="AM1501" t="str">
            <v>Will be Decommissioned</v>
          </cell>
          <cell r="AN1501" t="str">
            <v>TBD</v>
          </cell>
          <cell r="AU1501" t="str">
            <v>YES</v>
          </cell>
          <cell r="AW1501" t="str">
            <v>TBD</v>
          </cell>
        </row>
        <row r="1502">
          <cell r="A1502">
            <v>11486</v>
          </cell>
          <cell r="B1502" t="str">
            <v>TER: Travel &amp; Expense Reporting Online</v>
          </cell>
          <cell r="C1502" t="str">
            <v>In Production</v>
          </cell>
          <cell r="D1502" t="str">
            <v>TER</v>
          </cell>
          <cell r="E1502" t="str">
            <v>OCETO</v>
          </cell>
          <cell r="F1502" t="str">
            <v>TSWEEN16</v>
          </cell>
          <cell r="G1502" t="str">
            <v>PTOCCO</v>
          </cell>
          <cell r="H1502" t="str">
            <v>KVIJAYA7</v>
          </cell>
          <cell r="I1502" t="str">
            <v>MBALAN2</v>
          </cell>
          <cell r="J1502" t="str">
            <v>NO</v>
          </cell>
          <cell r="K1502" t="str">
            <v>Bronze</v>
          </cell>
          <cell r="L1502" t="str">
            <v>S-Ox In Scope</v>
          </cell>
          <cell r="M1502">
            <v>331</v>
          </cell>
          <cell r="N1502" t="str">
            <v>No</v>
          </cell>
          <cell r="O1502" t="str">
            <v>Yes</v>
          </cell>
          <cell r="P1502">
            <v>36678</v>
          </cell>
          <cell r="Q1502" t="str">
            <v>-</v>
          </cell>
          <cell r="R1502" t="str">
            <v>In-House</v>
          </cell>
          <cell r="S1502" t="str">
            <v>Finance</v>
          </cell>
          <cell r="T1502" t="str">
            <v>Staffs IT</v>
          </cell>
          <cell r="U1502" t="str">
            <v>SSUKUMAR</v>
          </cell>
          <cell r="V1502" t="str">
            <v>KNARAYA6</v>
          </cell>
          <cell r="W1502" t="str">
            <v>ijeyakum</v>
          </cell>
          <cell r="X1502" t="str">
            <v>MSHANKA2</v>
          </cell>
          <cell r="Y1502" t="str">
            <v>vrao15</v>
          </cell>
          <cell r="Z1502" t="str">
            <v>SSAKTHI3</v>
          </cell>
          <cell r="AA1502" t="str">
            <v>BSOUMIK</v>
          </cell>
          <cell r="AB1502" t="str">
            <v>Yes</v>
          </cell>
          <cell r="AC1502" t="str">
            <v>Yes</v>
          </cell>
          <cell r="AD1502" t="str">
            <v>Yes</v>
          </cell>
          <cell r="AE1502" t="str">
            <v>TER Online - Web based expense entry, reporting and reimbursement system hosted and managed by Concur Corp.</v>
          </cell>
          <cell r="AG1502">
            <v>3</v>
          </cell>
          <cell r="AH1502" t="str">
            <v>Complete Migration to GCP (Both App &amp; DB)</v>
          </cell>
          <cell r="AI1502" t="str">
            <v>TBD</v>
          </cell>
          <cell r="AL1502" t="str">
            <v>WAS, Struts, Springboot, Springboot (Java &gt;= 17)</v>
          </cell>
          <cell r="AM1502" t="str">
            <v>Rewrite</v>
          </cell>
          <cell r="AN1502" t="str">
            <v>Q2 2025</v>
          </cell>
          <cell r="AQ1502" t="str">
            <v>Oracle</v>
          </cell>
          <cell r="AR1502" t="str">
            <v>Modernize to Cloud Databases</v>
          </cell>
          <cell r="AS1502" t="str">
            <v>TBD</v>
          </cell>
          <cell r="AU1502" t="str">
            <v>YES</v>
          </cell>
          <cell r="AW1502" t="str">
            <v>TBD</v>
          </cell>
        </row>
        <row r="1503">
          <cell r="A1503">
            <v>11503</v>
          </cell>
          <cell r="B1503" t="str">
            <v>OHSIM</v>
          </cell>
          <cell r="C1503" t="str">
            <v>In Production</v>
          </cell>
          <cell r="D1503" t="str">
            <v>OHSIM</v>
          </cell>
          <cell r="E1503" t="str">
            <v>OCETO</v>
          </cell>
          <cell r="F1503" t="str">
            <v>TSWEEN16</v>
          </cell>
          <cell r="G1503" t="str">
            <v>SCHILAKA</v>
          </cell>
          <cell r="H1503" t="str">
            <v>WPETER58</v>
          </cell>
          <cell r="I1503" t="str">
            <v>MBALAN2</v>
          </cell>
          <cell r="J1503" t="str">
            <v>NO</v>
          </cell>
          <cell r="K1503" t="str">
            <v>Silver</v>
          </cell>
          <cell r="L1503" t="str">
            <v>Non S-Ox</v>
          </cell>
          <cell r="M1503">
            <v>312</v>
          </cell>
          <cell r="N1503" t="str">
            <v>No</v>
          </cell>
          <cell r="O1503" t="str">
            <v>Yes</v>
          </cell>
          <cell r="P1503">
            <v>37164</v>
          </cell>
          <cell r="Q1503" t="str">
            <v>-</v>
          </cell>
          <cell r="R1503" t="str">
            <v>In-House</v>
          </cell>
          <cell r="S1503" t="str">
            <v>Human Resources</v>
          </cell>
          <cell r="T1503" t="str">
            <v>Staffs IT</v>
          </cell>
          <cell r="U1503" t="str">
            <v>skiers</v>
          </cell>
          <cell r="V1503" t="str">
            <v>JSHORT9</v>
          </cell>
          <cell r="W1503" t="str">
            <v>dprasad6</v>
          </cell>
          <cell r="X1503" t="str">
            <v>ekornack</v>
          </cell>
          <cell r="Y1503" t="str">
            <v>tarunkum</v>
          </cell>
          <cell r="Z1503" t="str">
            <v>jshort9</v>
          </cell>
          <cell r="AA1503" t="str">
            <v>mblack78</v>
          </cell>
          <cell r="AB1503" t="str">
            <v>No</v>
          </cell>
          <cell r="AC1503" t="str">
            <v>Yes</v>
          </cell>
          <cell r="AD1503" t="str">
            <v>Yes</v>
          </cell>
          <cell r="AE1503" t="str">
            <v>Occupational Health and Safety Information Management: Plant based application which tracks safety incidents (IIM), Electronic Medical Records (EMR), Medical Scheduling (MSM) and data analysis (DAM).GERT and Safety Pyramid modules are also integrated into OHSIM. OHSIM is an integrated web-based information management system.  It is comprised of related tools designed to optimize resources for the protection and promotion of employee health and safety through the effective management of risks.</v>
          </cell>
          <cell r="AG1503">
            <v>16</v>
          </cell>
          <cell r="AH1503" t="str">
            <v>EDC New Hypervisor</v>
          </cell>
          <cell r="AI1503" t="str">
            <v>Q2 2026</v>
          </cell>
          <cell r="AQ1503" t="str">
            <v>Oracle</v>
          </cell>
          <cell r="AR1503" t="str">
            <v>On-Prem</v>
          </cell>
          <cell r="AS1503" t="str">
            <v>Q1 2026</v>
          </cell>
        </row>
        <row r="1504">
          <cell r="A1504">
            <v>11515</v>
          </cell>
          <cell r="B1504" t="str">
            <v>Workforce Profile</v>
          </cell>
          <cell r="C1504" t="str">
            <v>In Production</v>
          </cell>
          <cell r="D1504" t="str">
            <v>WFP</v>
          </cell>
          <cell r="E1504" t="str">
            <v>OCETO</v>
          </cell>
          <cell r="F1504" t="str">
            <v>TSWEEN16</v>
          </cell>
          <cell r="G1504" t="str">
            <v>SCHILAKA</v>
          </cell>
          <cell r="H1504" t="str">
            <v>WPETER58</v>
          </cell>
          <cell r="I1504" t="str">
            <v>MBALAN2</v>
          </cell>
          <cell r="J1504" t="str">
            <v>NO</v>
          </cell>
          <cell r="K1504" t="str">
            <v>Silver</v>
          </cell>
          <cell r="L1504" t="str">
            <v>Non S-Ox</v>
          </cell>
          <cell r="M1504">
            <v>311</v>
          </cell>
          <cell r="N1504" t="str">
            <v>No</v>
          </cell>
          <cell r="O1504" t="str">
            <v>Yes</v>
          </cell>
          <cell r="P1504">
            <v>36526</v>
          </cell>
          <cell r="Q1504" t="str">
            <v>-</v>
          </cell>
          <cell r="R1504" t="str">
            <v>In-House</v>
          </cell>
          <cell r="S1504" t="str">
            <v>Human Resources</v>
          </cell>
          <cell r="T1504" t="str">
            <v>Staffs IT</v>
          </cell>
          <cell r="U1504" t="str">
            <v>dockerma</v>
          </cell>
          <cell r="V1504" t="str">
            <v>JSHEA1</v>
          </cell>
          <cell r="W1504" t="str">
            <v>dprasad6</v>
          </cell>
          <cell r="X1504" t="str">
            <v>SSHAHEE1</v>
          </cell>
          <cell r="Y1504" t="str">
            <v>lfranci2</v>
          </cell>
          <cell r="Z1504" t="str">
            <v>chaddock</v>
          </cell>
          <cell r="AA1504" t="str">
            <v>cnoe1</v>
          </cell>
          <cell r="AB1504" t="str">
            <v>No</v>
          </cell>
          <cell r="AC1504" t="str">
            <v>Yes</v>
          </cell>
          <cell r="AD1504" t="str">
            <v>Yes</v>
          </cell>
          <cell r="AE1504" t="str">
            <v>Batch Equal Employment Reporting for Hourly. Bureau of Labor Statistics and Hourly Employment Reports.</v>
          </cell>
          <cell r="AI1504">
            <v>0</v>
          </cell>
          <cell r="AU1504" t="str">
            <v>YES</v>
          </cell>
          <cell r="AV1504" t="str">
            <v>Will be Decommissioned</v>
          </cell>
          <cell r="AW1504" t="str">
            <v>Q2 2025</v>
          </cell>
          <cell r="AY1504" t="str">
            <v>WebFocus-MF</v>
          </cell>
        </row>
        <row r="1505">
          <cell r="A1505">
            <v>12065</v>
          </cell>
          <cell r="B1505" t="str">
            <v>Scopus Case Management</v>
          </cell>
          <cell r="C1505" t="str">
            <v>Decommissioned</v>
          </cell>
          <cell r="D1505" t="str">
            <v>SCOPUS</v>
          </cell>
          <cell r="E1505" t="str">
            <v>OCETO</v>
          </cell>
          <cell r="F1505" t="str">
            <v>TSWEEN16</v>
          </cell>
          <cell r="G1505" t="str">
            <v>NABBAS</v>
          </cell>
          <cell r="H1505" t="str">
            <v>MKOMATH1</v>
          </cell>
          <cell r="I1505" t="str">
            <v>MBALAN2</v>
          </cell>
          <cell r="J1505" t="str">
            <v>NO</v>
          </cell>
          <cell r="K1505" t="str">
            <v>Bronze</v>
          </cell>
          <cell r="L1505" t="str">
            <v>Non S-Ox</v>
          </cell>
          <cell r="M1505">
            <v>321</v>
          </cell>
          <cell r="N1505" t="str">
            <v>No</v>
          </cell>
          <cell r="O1505" t="str">
            <v>Yes</v>
          </cell>
          <cell r="P1505">
            <v>36076</v>
          </cell>
          <cell r="Q1505">
            <v>45516</v>
          </cell>
          <cell r="R1505" t="str">
            <v>In-House</v>
          </cell>
          <cell r="S1505" t="str">
            <v>Human Resources</v>
          </cell>
          <cell r="T1505" t="str">
            <v>Staffs IT</v>
          </cell>
          <cell r="U1505" t="str">
            <v>bgomez26</v>
          </cell>
          <cell r="V1505" t="str">
            <v>AVIELMA</v>
          </cell>
          <cell r="W1505" t="str">
            <v>ijeyakum</v>
          </cell>
          <cell r="X1505" t="str">
            <v>jthanapa</v>
          </cell>
          <cell r="Y1505" t="str">
            <v>skaushi5</v>
          </cell>
          <cell r="Z1505" t="str">
            <v>avielma</v>
          </cell>
          <cell r="AA1505" t="str">
            <v>nrios4</v>
          </cell>
          <cell r="AB1505" t="str">
            <v>No</v>
          </cell>
          <cell r="AC1505" t="str">
            <v>Yes</v>
          </cell>
          <cell r="AD1505" t="str">
            <v>Yes</v>
          </cell>
          <cell r="AE1505" t="str">
            <v>Case Management Software System which supports the HR Benefits Office</v>
          </cell>
          <cell r="AG1505">
            <v>1</v>
          </cell>
          <cell r="AH1505" t="str">
            <v>Will be Decommissioned</v>
          </cell>
          <cell r="AI1505" t="str">
            <v>Q4 2024</v>
          </cell>
          <cell r="AK1505" t="str">
            <v>Already Decommissioned</v>
          </cell>
          <cell r="AQ1505" t="str">
            <v>Oracle</v>
          </cell>
          <cell r="AR1505" t="str">
            <v>Will be Decommissioned</v>
          </cell>
          <cell r="AS1505" t="str">
            <v>Q4 2024</v>
          </cell>
        </row>
        <row r="1506">
          <cell r="A1506">
            <v>12095</v>
          </cell>
          <cell r="B1506" t="str">
            <v>Paystub Online</v>
          </cell>
          <cell r="C1506" t="str">
            <v>In Production</v>
          </cell>
          <cell r="D1506" t="str">
            <v>payonline</v>
          </cell>
          <cell r="E1506" t="str">
            <v>OCETO</v>
          </cell>
          <cell r="F1506" t="str">
            <v>TSWEEN16</v>
          </cell>
          <cell r="G1506" t="str">
            <v>PTOCCO</v>
          </cell>
          <cell r="H1506" t="str">
            <v>KVIJAYA7</v>
          </cell>
          <cell r="I1506" t="str">
            <v>MBALAN2</v>
          </cell>
          <cell r="J1506" t="str">
            <v>NO</v>
          </cell>
          <cell r="K1506" t="str">
            <v>Silver</v>
          </cell>
          <cell r="L1506" t="str">
            <v>Non S-Ox</v>
          </cell>
          <cell r="M1506">
            <v>312</v>
          </cell>
          <cell r="N1506" t="str">
            <v>No</v>
          </cell>
          <cell r="O1506" t="str">
            <v>Yes</v>
          </cell>
          <cell r="P1506">
            <v>36804</v>
          </cell>
          <cell r="Q1506" t="str">
            <v>-</v>
          </cell>
          <cell r="R1506" t="str">
            <v>In-House</v>
          </cell>
          <cell r="S1506" t="str">
            <v>Finance</v>
          </cell>
          <cell r="T1506" t="str">
            <v>Staffs IT</v>
          </cell>
          <cell r="U1506" t="str">
            <v>dsarraf</v>
          </cell>
          <cell r="V1506" t="str">
            <v>MSILVA27</v>
          </cell>
          <cell r="W1506" t="str">
            <v>ijeyakum</v>
          </cell>
          <cell r="X1506" t="str">
            <v>ajacob91</v>
          </cell>
          <cell r="Y1506" t="str">
            <v>asasiku2</v>
          </cell>
          <cell r="Z1506" t="str">
            <v>KTHIAGAR</v>
          </cell>
          <cell r="AA1506" t="str">
            <v>ksavale</v>
          </cell>
          <cell r="AB1506" t="str">
            <v>Yes</v>
          </cell>
          <cell r="AC1506" t="str">
            <v>No</v>
          </cell>
          <cell r="AD1506" t="str">
            <v>Yes</v>
          </cell>
          <cell r="AE1506" t="str">
            <v>Displays employee pay stubs online.</v>
          </cell>
          <cell r="AG1506">
            <v>5</v>
          </cell>
          <cell r="AH1506" t="str">
            <v>Complete Migration to GCP (Both App &amp; DB)</v>
          </cell>
          <cell r="AI1506" t="str">
            <v>Q1 2026</v>
          </cell>
          <cell r="AK1506" t="str">
            <v>Dependency on HRIMS</v>
          </cell>
          <cell r="AL1506" t="str">
            <v>WAS, Struts, Springboot</v>
          </cell>
          <cell r="AM1506" t="str">
            <v>Rewrite</v>
          </cell>
          <cell r="AN1506" t="str">
            <v>Q1 2026</v>
          </cell>
          <cell r="AQ1506" t="str">
            <v>Oracle</v>
          </cell>
          <cell r="AR1506" t="str">
            <v>Modernize to Cloud Databases</v>
          </cell>
          <cell r="AS1506" t="str">
            <v>Q2 2025</v>
          </cell>
        </row>
        <row r="1507">
          <cell r="A1507">
            <v>12096</v>
          </cell>
          <cell r="B1507" t="str">
            <v>W2 Online</v>
          </cell>
          <cell r="C1507" t="str">
            <v>In Production</v>
          </cell>
          <cell r="D1507" t="str">
            <v>W2</v>
          </cell>
          <cell r="E1507" t="str">
            <v>OCETO</v>
          </cell>
          <cell r="F1507" t="str">
            <v>TSWEEN16</v>
          </cell>
          <cell r="G1507" t="str">
            <v>PTOCCO</v>
          </cell>
          <cell r="H1507" t="str">
            <v>KVIJAYA7</v>
          </cell>
          <cell r="I1507" t="str">
            <v>MBALAN2</v>
          </cell>
          <cell r="J1507" t="str">
            <v>NO</v>
          </cell>
          <cell r="K1507" t="str">
            <v>Silver</v>
          </cell>
          <cell r="L1507" t="str">
            <v>Non S-Ox</v>
          </cell>
          <cell r="M1507">
            <v>312</v>
          </cell>
          <cell r="N1507" t="str">
            <v>No</v>
          </cell>
          <cell r="O1507" t="str">
            <v>Yes</v>
          </cell>
          <cell r="P1507">
            <v>36891</v>
          </cell>
          <cell r="Q1507" t="str">
            <v>-</v>
          </cell>
          <cell r="R1507" t="str">
            <v>In-House</v>
          </cell>
          <cell r="S1507" t="str">
            <v>Finance</v>
          </cell>
          <cell r="T1507" t="str">
            <v>Staffs IT</v>
          </cell>
          <cell r="U1507" t="str">
            <v>dsarraf</v>
          </cell>
          <cell r="V1507" t="str">
            <v>MSILVA27</v>
          </cell>
          <cell r="W1507" t="str">
            <v>ijeyakum</v>
          </cell>
          <cell r="X1507" t="str">
            <v>ajacob91</v>
          </cell>
          <cell r="Y1507" t="str">
            <v>asasiku2</v>
          </cell>
          <cell r="Z1507" t="str">
            <v>msilva27</v>
          </cell>
          <cell r="AA1507" t="str">
            <v>zskaf</v>
          </cell>
          <cell r="AB1507" t="str">
            <v>Yes</v>
          </cell>
          <cell r="AC1507" t="str">
            <v>No</v>
          </cell>
          <cell r="AD1507" t="str">
            <v>Yes</v>
          </cell>
          <cell r="AE1507" t="str">
            <v>Display W2 online for salaried employees.</v>
          </cell>
          <cell r="AG1507">
            <v>7</v>
          </cell>
          <cell r="AH1507" t="str">
            <v>Complete Migration to GCP (Both App &amp; DB)</v>
          </cell>
          <cell r="AI1507" t="str">
            <v>Q1 2026</v>
          </cell>
          <cell r="AK1507" t="str">
            <v>Dependency on HRIMS</v>
          </cell>
          <cell r="AL1507" t="str">
            <v>WAS, Struts</v>
          </cell>
          <cell r="AM1507" t="str">
            <v>Rewrite</v>
          </cell>
          <cell r="AN1507" t="str">
            <v>Q1 2026</v>
          </cell>
          <cell r="AQ1507" t="str">
            <v>Oracle</v>
          </cell>
          <cell r="AR1507" t="str">
            <v>Modernize to Cloud Databases</v>
          </cell>
          <cell r="AS1507" t="str">
            <v>Q2 2025</v>
          </cell>
        </row>
        <row r="1508">
          <cell r="A1508">
            <v>12314</v>
          </cell>
          <cell r="B1508" t="str">
            <v>Ford Matter Management System</v>
          </cell>
          <cell r="C1508" t="str">
            <v>In Production</v>
          </cell>
          <cell r="D1508" t="str">
            <v>FMMS</v>
          </cell>
          <cell r="E1508" t="str">
            <v>OCETO</v>
          </cell>
          <cell r="F1508" t="str">
            <v>TSWEEN16</v>
          </cell>
          <cell r="G1508" t="str">
            <v>KADOMKAI</v>
          </cell>
          <cell r="H1508" t="str">
            <v>SAKASAPU</v>
          </cell>
          <cell r="I1508" t="str">
            <v>MBALAN2</v>
          </cell>
          <cell r="J1508" t="str">
            <v>YES</v>
          </cell>
          <cell r="K1508" t="str">
            <v>Gold</v>
          </cell>
          <cell r="L1508" t="str">
            <v>S-Ox In Scope</v>
          </cell>
          <cell r="M1508">
            <v>331</v>
          </cell>
          <cell r="N1508" t="str">
            <v>No</v>
          </cell>
          <cell r="O1508" t="str">
            <v>Yes</v>
          </cell>
          <cell r="P1508">
            <v>39616</v>
          </cell>
          <cell r="Q1508" t="str">
            <v>-</v>
          </cell>
          <cell r="R1508" t="str">
            <v>COTS</v>
          </cell>
          <cell r="S1508" t="str">
            <v>Policy</v>
          </cell>
          <cell r="T1508" t="str">
            <v>Staffs IT</v>
          </cell>
          <cell r="U1508" t="str">
            <v>dgeorg61</v>
          </cell>
          <cell r="V1508" t="str">
            <v>JREGAN18</v>
          </cell>
          <cell r="W1508" t="str">
            <v>SPINNAM4</v>
          </cell>
          <cell r="X1508" t="str">
            <v>snandima</v>
          </cell>
          <cell r="Y1508" t="str">
            <v>slu6</v>
          </cell>
          <cell r="Z1508" t="str">
            <v>jplensdo</v>
          </cell>
          <cell r="AA1508" t="str">
            <v>jjousma</v>
          </cell>
          <cell r="AB1508" t="str">
            <v>Yes</v>
          </cell>
          <cell r="AC1508" t="str">
            <v>Yes</v>
          </cell>
          <cell r="AD1508" t="str">
            <v>Yes</v>
          </cell>
          <cell r="AE1508" t="str">
            <v>FMMS (new Matters Management system) to replace LMMS.  It is a COTS package by Mitratech inc, with a layer of customization to meet business requirements globally also it includes legal e-Billing (Collaborati).</v>
          </cell>
          <cell r="AG1508">
            <v>10</v>
          </cell>
          <cell r="AH1508" t="str">
            <v xml:space="preserve">Complete Migration to SaaS </v>
          </cell>
          <cell r="AI1508" t="str">
            <v>Q4 2026</v>
          </cell>
          <cell r="AJ1508" t="str">
            <v>COTS</v>
          </cell>
          <cell r="AL1508" t="str">
            <v>WAS</v>
          </cell>
          <cell r="AM1508" t="str">
            <v>Rewrite</v>
          </cell>
          <cell r="AN1508" t="str">
            <v>Q4 2026</v>
          </cell>
          <cell r="AQ1508" t="str">
            <v>Oracle</v>
          </cell>
          <cell r="AR1508" t="str">
            <v>Modernize to Cloud Databases</v>
          </cell>
          <cell r="AS1508" t="str">
            <v>Q3 2026</v>
          </cell>
          <cell r="AY1508" t="str">
            <v>BO</v>
          </cell>
        </row>
        <row r="1509">
          <cell r="A1509">
            <v>12348</v>
          </cell>
          <cell r="B1509" t="str">
            <v>Recognition and Anniversary Award (Engage2Excel)</v>
          </cell>
          <cell r="C1509" t="str">
            <v>In Production</v>
          </cell>
          <cell r="D1509" t="str">
            <v>Empl Award</v>
          </cell>
          <cell r="E1509" t="str">
            <v>OCETO</v>
          </cell>
          <cell r="F1509" t="str">
            <v>TSWEEN16</v>
          </cell>
          <cell r="G1509" t="str">
            <v>NABBAS</v>
          </cell>
          <cell r="H1509" t="str">
            <v>ALAVANY3</v>
          </cell>
          <cell r="I1509" t="str">
            <v>MBALAN2</v>
          </cell>
          <cell r="J1509" t="str">
            <v>NO</v>
          </cell>
          <cell r="K1509" t="str">
            <v>Copper</v>
          </cell>
          <cell r="L1509" t="str">
            <v>Non S-Ox</v>
          </cell>
          <cell r="M1509">
            <v>311</v>
          </cell>
          <cell r="N1509" t="str">
            <v>Yes</v>
          </cell>
          <cell r="O1509" t="str">
            <v>No</v>
          </cell>
          <cell r="P1509">
            <v>36527</v>
          </cell>
          <cell r="Q1509" t="str">
            <v>-</v>
          </cell>
          <cell r="R1509" t="str">
            <v>Managed by 3rd Party Purchased Service</v>
          </cell>
          <cell r="S1509" t="str">
            <v>Human Resources</v>
          </cell>
          <cell r="T1509" t="str">
            <v>-</v>
          </cell>
          <cell r="U1509" t="str">
            <v>eiachim</v>
          </cell>
          <cell r="V1509" t="str">
            <v>KECKER2</v>
          </cell>
          <cell r="W1509" t="str">
            <v>ijeyakum</v>
          </cell>
          <cell r="X1509" t="str">
            <v>mpanchab</v>
          </cell>
          <cell r="Y1509" t="str">
            <v>-</v>
          </cell>
          <cell r="Z1509" t="str">
            <v>ajanusze</v>
          </cell>
          <cell r="AA1509" t="str">
            <v>-</v>
          </cell>
          <cell r="AB1509" t="str">
            <v>Yes</v>
          </cell>
          <cell r="AC1509" t="str">
            <v>-</v>
          </cell>
          <cell r="AD1509" t="str">
            <v>Yes</v>
          </cell>
          <cell r="AE1509" t="str">
            <v>External, purchased services to administer the Corporate Reward &amp; Recognition Program.    Also includes processing on the Ford IT side to receive taxation informatio on the awards and provide to Payroll/HRIMS system for processing.</v>
          </cell>
          <cell r="AI1509">
            <v>0</v>
          </cell>
          <cell r="AU1509" t="str">
            <v>YES</v>
          </cell>
          <cell r="AW1509" t="str">
            <v>TBD</v>
          </cell>
        </row>
        <row r="1510">
          <cell r="A1510">
            <v>12402</v>
          </cell>
          <cell r="B1510" t="str">
            <v>HC: Unicare RTW - Return to Work (Ford Side)</v>
          </cell>
          <cell r="C1510" t="str">
            <v>In Production</v>
          </cell>
          <cell r="D1510" t="str">
            <v>RTW</v>
          </cell>
          <cell r="E1510" t="str">
            <v>OCETO</v>
          </cell>
          <cell r="F1510" t="str">
            <v>TSWEEN16</v>
          </cell>
          <cell r="G1510" t="str">
            <v>NMUTHUK2</v>
          </cell>
          <cell r="H1510" t="str">
            <v>MVAIRAM1</v>
          </cell>
          <cell r="I1510" t="str">
            <v>MBALAN2</v>
          </cell>
          <cell r="J1510" t="str">
            <v>NO</v>
          </cell>
          <cell r="K1510" t="str">
            <v>Bronze</v>
          </cell>
          <cell r="L1510" t="str">
            <v>Non S-Ox</v>
          </cell>
          <cell r="M1510">
            <v>311</v>
          </cell>
          <cell r="N1510" t="str">
            <v>No</v>
          </cell>
          <cell r="O1510" t="str">
            <v>Yes</v>
          </cell>
          <cell r="P1510">
            <v>37986</v>
          </cell>
          <cell r="Q1510">
            <v>45504</v>
          </cell>
          <cell r="R1510" t="str">
            <v>In-House</v>
          </cell>
          <cell r="S1510" t="str">
            <v>Human Resources</v>
          </cell>
          <cell r="T1510" t="str">
            <v>Staffs IT</v>
          </cell>
          <cell r="U1510" t="str">
            <v>jkong3</v>
          </cell>
          <cell r="V1510" t="str">
            <v>STINSEY</v>
          </cell>
          <cell r="W1510" t="str">
            <v>ijeyakum</v>
          </cell>
          <cell r="X1510" t="str">
            <v>rkarnan</v>
          </cell>
          <cell r="Y1510" t="str">
            <v>mmathe38</v>
          </cell>
          <cell r="Z1510" t="str">
            <v>stinsey</v>
          </cell>
          <cell r="AA1510" t="str">
            <v>lfranci2</v>
          </cell>
          <cell r="AB1510" t="str">
            <v>Yes</v>
          </cell>
          <cell r="AC1510" t="str">
            <v>Yes</v>
          </cell>
          <cell r="AD1510" t="str">
            <v>Yes</v>
          </cell>
          <cell r="AE1510" t="str">
            <v>Batch interface process that permits Unicare Disability to query DLORS timekeeing records to determine if employee has returned to work when receiving Disability benefits.</v>
          </cell>
          <cell r="AG1510">
            <v>3</v>
          </cell>
          <cell r="AH1510" t="str">
            <v>Will be Decommissioned</v>
          </cell>
          <cell r="AI1510" t="str">
            <v>Q2 2025</v>
          </cell>
          <cell r="AQ1510" t="str">
            <v>Oracle</v>
          </cell>
          <cell r="AR1510" t="str">
            <v>Will be Decommissioned</v>
          </cell>
          <cell r="AS1510" t="str">
            <v>Q4 2024</v>
          </cell>
        </row>
        <row r="1511">
          <cell r="A1511">
            <v>12815</v>
          </cell>
          <cell r="B1511" t="str">
            <v>GIM Online Annual File Review</v>
          </cell>
          <cell r="C1511" t="str">
            <v>In Production</v>
          </cell>
          <cell r="D1511" t="str">
            <v>OnlineAFR</v>
          </cell>
          <cell r="E1511" t="str">
            <v>OCETO</v>
          </cell>
          <cell r="F1511" t="str">
            <v>TSWEEN16</v>
          </cell>
          <cell r="G1511" t="str">
            <v>KADOMKAI</v>
          </cell>
          <cell r="H1511" t="str">
            <v>SAKASAPU</v>
          </cell>
          <cell r="I1511" t="str">
            <v>MBALAN2</v>
          </cell>
          <cell r="J1511" t="str">
            <v>NO</v>
          </cell>
          <cell r="K1511" t="str">
            <v>Copper</v>
          </cell>
          <cell r="L1511" t="str">
            <v>Non S-Ox</v>
          </cell>
          <cell r="M1511">
            <v>221</v>
          </cell>
          <cell r="N1511" t="str">
            <v>No</v>
          </cell>
          <cell r="O1511" t="str">
            <v>Yes</v>
          </cell>
          <cell r="P1511">
            <v>37259</v>
          </cell>
          <cell r="Q1511" t="str">
            <v>-</v>
          </cell>
          <cell r="R1511" t="str">
            <v>In-House</v>
          </cell>
          <cell r="S1511" t="str">
            <v>Policy</v>
          </cell>
          <cell r="T1511" t="str">
            <v>Staffs IT</v>
          </cell>
          <cell r="U1511" t="str">
            <v>aaberne3</v>
          </cell>
          <cell r="V1511" t="str">
            <v>BROSE5</v>
          </cell>
          <cell r="W1511" t="str">
            <v>SPINNAM4</v>
          </cell>
          <cell r="X1511" t="str">
            <v>PCHAKRAD</v>
          </cell>
          <cell r="Y1511" t="str">
            <v>jjosep73</v>
          </cell>
          <cell r="Z1511" t="str">
            <v>abrown22</v>
          </cell>
          <cell r="AA1511" t="str">
            <v>-</v>
          </cell>
          <cell r="AB1511" t="str">
            <v>No</v>
          </cell>
          <cell r="AC1511" t="str">
            <v>-</v>
          </cell>
          <cell r="AD1511" t="str">
            <v>No</v>
          </cell>
          <cell r="AE1511" t="str">
            <v>Support the Annual File Review application - this application presents records from EDMS (electronic records) and Accutrac (hardcopy records) for users to review.</v>
          </cell>
          <cell r="AH1511" t="str">
            <v>Complete Migration to GCP (Both App &amp; DB)</v>
          </cell>
          <cell r="AI1511" t="str">
            <v>Q2 2025</v>
          </cell>
          <cell r="AL1511" t="str">
            <v>WAS, Springboot, Springboot (Java &gt;= 17)</v>
          </cell>
          <cell r="AM1511" t="str">
            <v>Rewrite</v>
          </cell>
          <cell r="AN1511" t="str">
            <v>Q1 2025</v>
          </cell>
          <cell r="AP1511" t="str">
            <v>Confim the migration with APP team (Rewrite)</v>
          </cell>
          <cell r="AR1511" t="str">
            <v>Modernize to Cloud Databases</v>
          </cell>
          <cell r="AS1511" t="str">
            <v>Q1 2025</v>
          </cell>
        </row>
        <row r="1512">
          <cell r="A1512">
            <v>13229</v>
          </cell>
          <cell r="B1512" t="str">
            <v>Web Compile Tool for Oracle</v>
          </cell>
          <cell r="C1512" t="str">
            <v>Active</v>
          </cell>
          <cell r="D1512" t="str">
            <v>WCTO</v>
          </cell>
          <cell r="E1512" t="str">
            <v>OCETO</v>
          </cell>
          <cell r="F1512" t="str">
            <v>TVASU</v>
          </cell>
          <cell r="G1512" t="str">
            <v>KBALAS13</v>
          </cell>
          <cell r="H1512" t="str">
            <v>DNATARA1</v>
          </cell>
          <cell r="I1512" t="str">
            <v>WJUSTICE</v>
          </cell>
          <cell r="J1512" t="str">
            <v>NO</v>
          </cell>
          <cell r="K1512" t="str">
            <v>Bronze</v>
          </cell>
          <cell r="L1512" t="str">
            <v>Non S-Ox</v>
          </cell>
          <cell r="M1512" t="str">
            <v>-</v>
          </cell>
          <cell r="N1512" t="str">
            <v>No</v>
          </cell>
          <cell r="O1512" t="str">
            <v>-</v>
          </cell>
          <cell r="P1512">
            <v>37257</v>
          </cell>
          <cell r="Q1512" t="str">
            <v>-</v>
          </cell>
          <cell r="R1512" t="str">
            <v>-</v>
          </cell>
          <cell r="S1512" t="str">
            <v>Information Technology</v>
          </cell>
          <cell r="T1512" t="str">
            <v>Marketing, Sales and Service</v>
          </cell>
          <cell r="U1512" t="str">
            <v>nvaidyan</v>
          </cell>
          <cell r="V1512" t="str">
            <v>-</v>
          </cell>
          <cell r="W1512" t="str">
            <v>-</v>
          </cell>
          <cell r="X1512" t="str">
            <v>rrajes26</v>
          </cell>
          <cell r="Y1512" t="str">
            <v>relamara</v>
          </cell>
          <cell r="Z1512" t="str">
            <v>-</v>
          </cell>
          <cell r="AA1512" t="str">
            <v>-</v>
          </cell>
          <cell r="AB1512" t="str">
            <v>No</v>
          </cell>
          <cell r="AC1512" t="str">
            <v>-</v>
          </cell>
          <cell r="AD1512" t="str">
            <v>-</v>
          </cell>
          <cell r="AE1512" t="str">
            <v>WCTO - Web Compile Tool for Oracle is a tool, which provides a web interface to the End Users or Oracle DBAs to automate the validation and compilation of Oracle PL/SQL objects in the respective database. WCTO is formed by combine the Database Change Request system (DBCR) and Database Password Vault (FORDPVLT) applications.</v>
          </cell>
          <cell r="AI1512">
            <v>0</v>
          </cell>
          <cell r="AQ1512" t="str">
            <v>Oracle</v>
          </cell>
          <cell r="AR1512" t="str">
            <v>Will be Decommissioned</v>
          </cell>
          <cell r="AS1512" t="str">
            <v>Q1 2027</v>
          </cell>
        </row>
        <row r="1513">
          <cell r="A1513">
            <v>13488</v>
          </cell>
          <cell r="B1513" t="str">
            <v>FGTI-Internal Website</v>
          </cell>
          <cell r="C1513" t="str">
            <v>In Production</v>
          </cell>
          <cell r="D1513" t="str">
            <v>FGTI Web</v>
          </cell>
          <cell r="E1513" t="str">
            <v>OCETO</v>
          </cell>
          <cell r="F1513" t="str">
            <v>TSWEEN16</v>
          </cell>
          <cell r="G1513" t="str">
            <v>BLALLY</v>
          </cell>
          <cell r="H1513" t="str">
            <v>VCHEA</v>
          </cell>
          <cell r="I1513" t="str">
            <v>MBALAN2</v>
          </cell>
          <cell r="J1513" t="str">
            <v>NO</v>
          </cell>
          <cell r="K1513" t="str">
            <v>Copper</v>
          </cell>
          <cell r="L1513" t="str">
            <v>Non S-Ox</v>
          </cell>
          <cell r="M1513">
            <v>111</v>
          </cell>
          <cell r="N1513" t="str">
            <v>Yes</v>
          </cell>
          <cell r="O1513" t="str">
            <v>No</v>
          </cell>
          <cell r="P1513">
            <v>36830</v>
          </cell>
          <cell r="Q1513" t="str">
            <v>-</v>
          </cell>
          <cell r="R1513" t="str">
            <v>In-House</v>
          </cell>
          <cell r="S1513" t="str">
            <v>Policy</v>
          </cell>
          <cell r="T1513" t="str">
            <v>Staffs IT</v>
          </cell>
          <cell r="U1513" t="str">
            <v>VCHEA</v>
          </cell>
          <cell r="V1513" t="str">
            <v>JSTEC1</v>
          </cell>
          <cell r="W1513" t="str">
            <v>SPINNAM4</v>
          </cell>
          <cell r="X1513" t="str">
            <v>sakasapu</v>
          </cell>
          <cell r="Y1513" t="str">
            <v>rdimech</v>
          </cell>
          <cell r="Z1513" t="str">
            <v>rdimech</v>
          </cell>
          <cell r="AA1513" t="str">
            <v>-</v>
          </cell>
          <cell r="AB1513" t="str">
            <v>No</v>
          </cell>
          <cell r="AC1513" t="str">
            <v>-</v>
          </cell>
          <cell r="AD1513" t="str">
            <v>No</v>
          </cell>
          <cell r="AE1513" t="str">
            <v>Internal website for the Ford Global Technologies, LLC business activity.</v>
          </cell>
          <cell r="AG1513">
            <v>9</v>
          </cell>
          <cell r="AH1513" t="str">
            <v>Complete Migration to GCP (Both App &amp; DB)</v>
          </cell>
          <cell r="AI1513" t="str">
            <v>Q1 2026</v>
          </cell>
          <cell r="AK1513" t="str">
            <v>Updated timing to Q1 2026 (Can be possible in Q4 2025)</v>
          </cell>
          <cell r="AQ1513" t="str">
            <v>SQL</v>
          </cell>
          <cell r="AR1513" t="str">
            <v>Modernize to Cloud Databases</v>
          </cell>
          <cell r="AS1513" t="str">
            <v>Q1 2026</v>
          </cell>
          <cell r="AT1513" t="str">
            <v>Updated timing to Q1 2026 (Can be possible in Q4 2025)</v>
          </cell>
        </row>
        <row r="1514">
          <cell r="A1514">
            <v>13547</v>
          </cell>
          <cell r="B1514" t="str">
            <v>FOCUS FCLA FEXCO System</v>
          </cell>
          <cell r="C1514" t="str">
            <v>In Production</v>
          </cell>
          <cell r="D1514" t="str">
            <v>FEXCO</v>
          </cell>
          <cell r="E1514" t="str">
            <v>OCETO</v>
          </cell>
          <cell r="F1514" t="str">
            <v>DBRIGHEN</v>
          </cell>
          <cell r="G1514" t="str">
            <v>RCORDEI1</v>
          </cell>
          <cell r="H1514" t="str">
            <v>RSCHIEVE</v>
          </cell>
          <cell r="I1514" t="str">
            <v>NVARADA2</v>
          </cell>
          <cell r="J1514" t="str">
            <v>NO</v>
          </cell>
          <cell r="K1514" t="str">
            <v>Bronze</v>
          </cell>
          <cell r="L1514" t="str">
            <v>Non S-Ox</v>
          </cell>
          <cell r="M1514">
            <v>311</v>
          </cell>
          <cell r="N1514" t="str">
            <v>No</v>
          </cell>
          <cell r="O1514" t="str">
            <v>Yes</v>
          </cell>
          <cell r="P1514">
            <v>38230</v>
          </cell>
          <cell r="Q1514" t="str">
            <v>-</v>
          </cell>
          <cell r="R1514" t="str">
            <v>In-House</v>
          </cell>
          <cell r="S1514" t="str">
            <v>Ford Credit Services</v>
          </cell>
          <cell r="T1514" t="str">
            <v>Ford Credit (FMCC)</v>
          </cell>
          <cell r="U1514" t="str">
            <v>ftiscar1</v>
          </cell>
          <cell r="V1514" t="str">
            <v>IMART104</v>
          </cell>
          <cell r="W1514" t="str">
            <v>JMILLS94</v>
          </cell>
          <cell r="X1514" t="str">
            <v>rasatsum</v>
          </cell>
          <cell r="Y1514" t="str">
            <v>alima1</v>
          </cell>
          <cell r="Z1514" t="str">
            <v>IMART104</v>
          </cell>
          <cell r="AA1514" t="str">
            <v>ocortes2</v>
          </cell>
          <cell r="AB1514" t="str">
            <v>Yes</v>
          </cell>
          <cell r="AC1514" t="str">
            <v>No</v>
          </cell>
          <cell r="AD1514" t="str">
            <v>Yes</v>
          </cell>
          <cell r="AE1514" t="str">
            <v>FEXCO is a FCLA-developed system that serves to manage  the retail contract in loss recovery transferred to external agencies and attorneys by establishing controls regarding the assigned portfolio</v>
          </cell>
          <cell r="AF1514" t="str">
            <v>Mexico</v>
          </cell>
          <cell r="AG1514">
            <v>7</v>
          </cell>
          <cell r="AH1514" t="str">
            <v>Partial Migration to GCP</v>
          </cell>
          <cell r="AI1514" t="str">
            <v>Q2 2026</v>
          </cell>
          <cell r="AJ1514" t="str">
            <v>Many Oracle Stored Procedures</v>
          </cell>
          <cell r="AK1514" t="str">
            <v>App Migrating to GCP, DB remains on prem</v>
          </cell>
          <cell r="AL1514" t="str">
            <v>WAS</v>
          </cell>
          <cell r="AM1514" t="str">
            <v>Version Upgrade</v>
          </cell>
          <cell r="AN1514" t="str">
            <v>TBD</v>
          </cell>
          <cell r="AQ1514" t="str">
            <v>Oracle</v>
          </cell>
          <cell r="AR1514" t="str">
            <v>On-Prem</v>
          </cell>
          <cell r="AS1514" t="str">
            <v>Q4 2025</v>
          </cell>
          <cell r="AT1514" t="str">
            <v>Migrate to CaaS.   
Challenge = Many Oracle Stored Procedures</v>
          </cell>
          <cell r="AX1514" t="str">
            <v>N/A.  Not Mainframe.</v>
          </cell>
        </row>
        <row r="1515">
          <cell r="A1515">
            <v>13618</v>
          </cell>
          <cell r="B1515" t="str">
            <v>AGU Info</v>
          </cell>
          <cell r="C1515" t="str">
            <v>In Production</v>
          </cell>
          <cell r="D1515" t="str">
            <v>EuHR-AGU</v>
          </cell>
          <cell r="E1515" t="str">
            <v>OCETO</v>
          </cell>
          <cell r="F1515" t="str">
            <v>TSWEEN16</v>
          </cell>
          <cell r="G1515" t="str">
            <v>KKOEHLER</v>
          </cell>
          <cell r="H1515" t="str">
            <v>WALBERS</v>
          </cell>
          <cell r="I1515" t="str">
            <v>MBALAN2</v>
          </cell>
          <cell r="J1515" t="str">
            <v>NO</v>
          </cell>
          <cell r="K1515" t="str">
            <v>Bronze</v>
          </cell>
          <cell r="L1515" t="str">
            <v>Non S-Ox</v>
          </cell>
          <cell r="M1515">
            <v>211</v>
          </cell>
          <cell r="N1515" t="str">
            <v>No</v>
          </cell>
          <cell r="O1515" t="str">
            <v>Yes</v>
          </cell>
          <cell r="P1515">
            <v>37124</v>
          </cell>
          <cell r="Q1515">
            <v>45747</v>
          </cell>
          <cell r="R1515" t="str">
            <v>In-House</v>
          </cell>
          <cell r="S1515" t="str">
            <v>Human Resources</v>
          </cell>
          <cell r="T1515" t="str">
            <v>Staffs IT</v>
          </cell>
          <cell r="U1515" t="str">
            <v>msteuer1</v>
          </cell>
          <cell r="V1515" t="str">
            <v>GROETTG2</v>
          </cell>
          <cell r="W1515" t="str">
            <v>-</v>
          </cell>
          <cell r="X1515" t="str">
            <v>JPREETH4</v>
          </cell>
          <cell r="Y1515" t="str">
            <v>rkarnan</v>
          </cell>
          <cell r="Z1515" t="str">
            <v>-</v>
          </cell>
          <cell r="AA1515" t="str">
            <v>-</v>
          </cell>
          <cell r="AB1515" t="str">
            <v>No</v>
          </cell>
          <cell r="AC1515" t="str">
            <v>No</v>
          </cell>
          <cell r="AD1515" t="str">
            <v>No</v>
          </cell>
          <cell r="AE1515" t="str">
            <v>Supports the distribution of worker instruction sheets (WIS, german: Betriebsanweisung) and  allows all Ford employees with email account to view via a Web Interface all WIS.</v>
          </cell>
          <cell r="AI1515">
            <v>0</v>
          </cell>
          <cell r="AL1515" t="str">
            <v>WAS</v>
          </cell>
          <cell r="AM1515" t="str">
            <v>Will be Decommissioned</v>
          </cell>
          <cell r="AN1515" t="str">
            <v>Q2 2025</v>
          </cell>
          <cell r="AU1515" t="str">
            <v>YES</v>
          </cell>
          <cell r="AV1515" t="str">
            <v>Will be Decommissioned</v>
          </cell>
          <cell r="AW1515" t="str">
            <v>Q2 2025</v>
          </cell>
        </row>
        <row r="1516">
          <cell r="A1516">
            <v>13628</v>
          </cell>
          <cell r="B1516" t="str">
            <v>NETS</v>
          </cell>
          <cell r="C1516" t="str">
            <v>In Production</v>
          </cell>
          <cell r="D1516" t="str">
            <v>EuAS-NETS</v>
          </cell>
          <cell r="E1516" t="str">
            <v>OCETO</v>
          </cell>
          <cell r="F1516" t="str">
            <v>TSWEEN16</v>
          </cell>
          <cell r="G1516" t="str">
            <v>KKOEHLER</v>
          </cell>
          <cell r="H1516" t="str">
            <v>MRAUTERK</v>
          </cell>
          <cell r="I1516" t="str">
            <v>LWU14</v>
          </cell>
          <cell r="J1516" t="str">
            <v>NO</v>
          </cell>
          <cell r="K1516" t="str">
            <v>Gold</v>
          </cell>
          <cell r="L1516" t="str">
            <v>Non S-Ox</v>
          </cell>
          <cell r="M1516">
            <v>211</v>
          </cell>
          <cell r="N1516" t="str">
            <v>No</v>
          </cell>
          <cell r="O1516" t="str">
            <v>Yes</v>
          </cell>
          <cell r="P1516">
            <v>31417</v>
          </cell>
          <cell r="Q1516" t="str">
            <v>-</v>
          </cell>
          <cell r="R1516" t="str">
            <v>In-House</v>
          </cell>
          <cell r="S1516" t="str">
            <v>Finance</v>
          </cell>
          <cell r="T1516" t="str">
            <v>Staffs IT</v>
          </cell>
          <cell r="U1516" t="str">
            <v>jaguilo</v>
          </cell>
          <cell r="V1516" t="str">
            <v>EFLORES6</v>
          </cell>
          <cell r="W1516" t="str">
            <v>PVINAYA1</v>
          </cell>
          <cell r="X1516" t="str">
            <v>bpeter16</v>
          </cell>
          <cell r="Y1516" t="str">
            <v>TBRUNNE3</v>
          </cell>
          <cell r="Z1516" t="str">
            <v>mpeydrot</v>
          </cell>
          <cell r="AA1516" t="str">
            <v>mserra26</v>
          </cell>
          <cell r="AB1516" t="str">
            <v>No</v>
          </cell>
          <cell r="AC1516" t="str">
            <v>-</v>
          </cell>
          <cell r="AD1516" t="str">
            <v>No</v>
          </cell>
          <cell r="AE1516" t="str">
            <v>NETS - New European Timekeeping System. The NETS System registers working hours, absence time and schedule absence time. This information feeds the Payroll and IPIS systems. The system is still in use for Spain only.</v>
          </cell>
          <cell r="AI1516">
            <v>0</v>
          </cell>
          <cell r="AU1516" t="str">
            <v>YES</v>
          </cell>
          <cell r="AV1516" t="str">
            <v>Will be Decommissioned</v>
          </cell>
          <cell r="AW1516" t="str">
            <v>Q3 2027</v>
          </cell>
          <cell r="AX1516" t="str">
            <v>Timing tbc, after UK Timekeeping replacement</v>
          </cell>
        </row>
        <row r="1517">
          <cell r="A1517">
            <v>13662</v>
          </cell>
          <cell r="B1517" t="str">
            <v>Payroll-UK</v>
          </cell>
          <cell r="C1517" t="str">
            <v>In Production</v>
          </cell>
          <cell r="D1517" t="str">
            <v>EuAS_PayUK</v>
          </cell>
          <cell r="E1517" t="str">
            <v>OCETO</v>
          </cell>
          <cell r="F1517" t="str">
            <v>TSWEEN16</v>
          </cell>
          <cell r="G1517" t="str">
            <v>PTOCCO</v>
          </cell>
          <cell r="H1517" t="str">
            <v>KVIJAYA7</v>
          </cell>
          <cell r="I1517" t="str">
            <v>MBALAN2</v>
          </cell>
          <cell r="J1517" t="str">
            <v>NO</v>
          </cell>
          <cell r="K1517" t="str">
            <v>Silver</v>
          </cell>
          <cell r="L1517" t="str">
            <v>Non S-Ox</v>
          </cell>
          <cell r="M1517">
            <v>321</v>
          </cell>
          <cell r="N1517" t="str">
            <v>No</v>
          </cell>
          <cell r="O1517" t="str">
            <v>Yes</v>
          </cell>
          <cell r="P1517">
            <v>30316</v>
          </cell>
          <cell r="Q1517" t="str">
            <v>-</v>
          </cell>
          <cell r="R1517" t="str">
            <v>In-House</v>
          </cell>
          <cell r="S1517" t="str">
            <v>Finance</v>
          </cell>
          <cell r="T1517" t="str">
            <v>Staffs IT</v>
          </cell>
          <cell r="U1517" t="str">
            <v>GEVANS6</v>
          </cell>
          <cell r="V1517" t="str">
            <v>JCOUGHL5</v>
          </cell>
          <cell r="W1517" t="str">
            <v>ijeyakum</v>
          </cell>
          <cell r="X1517" t="str">
            <v>jkirubav</v>
          </cell>
          <cell r="Y1517" t="str">
            <v>mmanoh14</v>
          </cell>
          <cell r="Z1517" t="str">
            <v>Achamb30</v>
          </cell>
          <cell r="AA1517" t="str">
            <v>tpurkis</v>
          </cell>
          <cell r="AB1517" t="str">
            <v>No</v>
          </cell>
          <cell r="AC1517" t="str">
            <v>Yes</v>
          </cell>
          <cell r="AD1517" t="str">
            <v>No</v>
          </cell>
          <cell r="AE1517" t="str">
            <v>All Payroll processing and employee payments are now performed for Ford of Britain Payroll by the Outsourced supplier (CGI).  The UK Legacy Payroll Environment hosted on the Warley Mainframe still provides POCUS2 menu screens for navigation around the environment, an encryption and pass-through function for HMRC tax transmissions  (en-route to CGI), a historic archive and EOS timekeeping and payroll reporting function.  The mainframe codes supporting UK Legacy Payroll are WA.MP / WA.SP and WA.PF.</v>
          </cell>
          <cell r="AI1517">
            <v>0</v>
          </cell>
          <cell r="AU1517" t="str">
            <v>YES</v>
          </cell>
          <cell r="AW1517" t="str">
            <v>TBD</v>
          </cell>
        </row>
        <row r="1518">
          <cell r="A1518">
            <v>13821</v>
          </cell>
          <cell r="B1518" t="str">
            <v>Occupational Health Manager</v>
          </cell>
          <cell r="C1518" t="str">
            <v>In Production</v>
          </cell>
          <cell r="D1518" t="str">
            <v>OHM</v>
          </cell>
          <cell r="E1518" t="str">
            <v>OCETO</v>
          </cell>
          <cell r="F1518" t="str">
            <v>TSWEEN16</v>
          </cell>
          <cell r="G1518" t="str">
            <v>SCHILAKA</v>
          </cell>
          <cell r="H1518" t="str">
            <v>WPETER58</v>
          </cell>
          <cell r="I1518" t="str">
            <v>MBALAN2</v>
          </cell>
          <cell r="J1518" t="str">
            <v>YES</v>
          </cell>
          <cell r="K1518" t="str">
            <v>Copper</v>
          </cell>
          <cell r="L1518" t="str">
            <v>Non S-Ox</v>
          </cell>
          <cell r="M1518">
            <v>311</v>
          </cell>
          <cell r="N1518" t="str">
            <v>No</v>
          </cell>
          <cell r="O1518" t="str">
            <v>Yes</v>
          </cell>
          <cell r="P1518">
            <v>38354</v>
          </cell>
          <cell r="Q1518" t="str">
            <v>-</v>
          </cell>
          <cell r="R1518" t="str">
            <v>COTS</v>
          </cell>
          <cell r="S1518" t="str">
            <v>Human Resources</v>
          </cell>
          <cell r="T1518" t="str">
            <v>Staffs IT</v>
          </cell>
          <cell r="U1518" t="str">
            <v>wheckman</v>
          </cell>
          <cell r="V1518" t="str">
            <v>FLITOW</v>
          </cell>
          <cell r="W1518" t="str">
            <v>dprasad6</v>
          </cell>
          <cell r="X1518" t="str">
            <v>ekornack</v>
          </cell>
          <cell r="Y1518" t="str">
            <v>tarunkum</v>
          </cell>
          <cell r="Z1518" t="str">
            <v>-</v>
          </cell>
          <cell r="AA1518" t="str">
            <v>-</v>
          </cell>
          <cell r="AB1518" t="str">
            <v>No</v>
          </cell>
          <cell r="AC1518" t="str">
            <v>Yes</v>
          </cell>
          <cell r="AD1518" t="str">
            <v>Yes</v>
          </cell>
          <cell r="AE1518" t="str">
            <v>This application software supports audiometric testing, evaluation, calculations, and reporting for all Ford sites in Canada, US and Mexico, with interfaces to legacy applications(internal and external).  2/3/05- changed app name from HEARTRAC2 to OHM and placed IN PRODUCTION (vs IN DEVELOPMENT).</v>
          </cell>
          <cell r="AG1518">
            <v>10</v>
          </cell>
          <cell r="AH1518" t="str">
            <v>EDC New Hypervisor</v>
          </cell>
          <cell r="AI1518" t="str">
            <v>Q2 2026</v>
          </cell>
          <cell r="AQ1518" t="str">
            <v>SQL</v>
          </cell>
          <cell r="AR1518" t="str">
            <v>On-Prem</v>
          </cell>
          <cell r="AS1518" t="str">
            <v>Q1 2026</v>
          </cell>
        </row>
        <row r="1519">
          <cell r="A1519">
            <v>13865</v>
          </cell>
          <cell r="B1519" t="str">
            <v>ENTERPRISE HOST PROTECTION AUDIT SYSTEM</v>
          </cell>
          <cell r="C1519" t="str">
            <v>In Production</v>
          </cell>
          <cell r="D1519" t="str">
            <v>EHPAS</v>
          </cell>
          <cell r="E1519" t="str">
            <v>OCETO</v>
          </cell>
          <cell r="F1519" t="str">
            <v>TVASU</v>
          </cell>
          <cell r="G1519" t="str">
            <v>KBALAS13</v>
          </cell>
          <cell r="H1519" t="str">
            <v>MAMAREND</v>
          </cell>
          <cell r="I1519" t="str">
            <v>WJUSTICE</v>
          </cell>
          <cell r="J1519" t="str">
            <v>NO</v>
          </cell>
          <cell r="K1519" t="str">
            <v>Copper</v>
          </cell>
          <cell r="L1519" t="str">
            <v>Non S-Ox</v>
          </cell>
          <cell r="M1519">
            <v>211</v>
          </cell>
          <cell r="N1519" t="str">
            <v>No</v>
          </cell>
          <cell r="O1519" t="str">
            <v>Yes</v>
          </cell>
          <cell r="P1519">
            <v>39173</v>
          </cell>
          <cell r="Q1519" t="str">
            <v>-</v>
          </cell>
          <cell r="R1519" t="str">
            <v>In-House</v>
          </cell>
          <cell r="S1519" t="str">
            <v>Enterprise Technology</v>
          </cell>
          <cell r="T1519" t="str">
            <v>Technology &amp; Enterprise Services (TES)</v>
          </cell>
          <cell r="U1519" t="str">
            <v>ssganesh</v>
          </cell>
          <cell r="V1519" t="str">
            <v>KMAHAJAN</v>
          </cell>
          <cell r="W1519" t="str">
            <v>pthiruka</v>
          </cell>
          <cell r="X1519" t="str">
            <v>AKRISH26</v>
          </cell>
          <cell r="Y1519" t="str">
            <v>vharish</v>
          </cell>
          <cell r="Z1519" t="str">
            <v>-</v>
          </cell>
          <cell r="AA1519" t="str">
            <v>-</v>
          </cell>
          <cell r="AB1519" t="str">
            <v>No</v>
          </cell>
          <cell r="AC1519" t="str">
            <v>Yes</v>
          </cell>
          <cell r="AD1519" t="str">
            <v>No</v>
          </cell>
          <cell r="AE1519" t="str">
            <v>EHPAS (The Enterprise Host Protection Audit System) is a tool for discovering, tracking and taking action on configuration variances from the Ford PAH (Properly Administered Host) Standards, as provided by the ITPM (Information Technology Policy Manual).</v>
          </cell>
          <cell r="AG1519">
            <v>3</v>
          </cell>
          <cell r="AH1519" t="str">
            <v>Partial Migration to GCP</v>
          </cell>
          <cell r="AI1519" t="str">
            <v>Q4 2024</v>
          </cell>
          <cell r="AK1519" t="str">
            <v>Application going to be decommission by Q1 2027</v>
          </cell>
          <cell r="AL1519" t="str">
            <v>Struts</v>
          </cell>
          <cell r="AM1519" t="str">
            <v>Rewrite</v>
          </cell>
          <cell r="AN1519" t="str">
            <v>Q3 2025</v>
          </cell>
          <cell r="AQ1519" t="str">
            <v>Oracle</v>
          </cell>
          <cell r="AR1519" t="str">
            <v>Will be Decommissioned</v>
          </cell>
          <cell r="AS1519" t="str">
            <v>Q1 2027</v>
          </cell>
          <cell r="AY1519" t="str">
            <v>WebFocus</v>
          </cell>
        </row>
        <row r="1520">
          <cell r="A1520">
            <v>14920</v>
          </cell>
          <cell r="B1520" t="str">
            <v>Integrity Compliance Education Training</v>
          </cell>
          <cell r="C1520" t="str">
            <v>In Production</v>
          </cell>
          <cell r="D1520" t="str">
            <v>Integrity</v>
          </cell>
          <cell r="E1520" t="str">
            <v>OCETO</v>
          </cell>
          <cell r="F1520" t="str">
            <v>TSWEEN16</v>
          </cell>
          <cell r="G1520" t="str">
            <v>KADOMKAI</v>
          </cell>
          <cell r="H1520" t="str">
            <v>SAKASAPU</v>
          </cell>
          <cell r="I1520" t="str">
            <v>MBALAN2</v>
          </cell>
          <cell r="J1520" t="str">
            <v>NO</v>
          </cell>
          <cell r="K1520" t="str">
            <v>Silver</v>
          </cell>
          <cell r="L1520" t="str">
            <v>Non S-Ox</v>
          </cell>
          <cell r="M1520">
            <v>111</v>
          </cell>
          <cell r="N1520" t="str">
            <v>No</v>
          </cell>
          <cell r="O1520" t="str">
            <v>Yes</v>
          </cell>
          <cell r="P1520">
            <v>38298</v>
          </cell>
          <cell r="Q1520" t="str">
            <v>-</v>
          </cell>
          <cell r="R1520" t="str">
            <v>Managed by 3rd Party Purchased Service</v>
          </cell>
          <cell r="S1520" t="str">
            <v>Policy</v>
          </cell>
          <cell r="T1520" t="str">
            <v>Staffs IT</v>
          </cell>
          <cell r="U1520" t="str">
            <v>bgamm</v>
          </cell>
          <cell r="V1520" t="str">
            <v>BROSE5</v>
          </cell>
          <cell r="W1520" t="str">
            <v>SPINNAM4</v>
          </cell>
          <cell r="X1520" t="str">
            <v>jjosep73</v>
          </cell>
          <cell r="Y1520" t="str">
            <v>snandima</v>
          </cell>
          <cell r="Z1520" t="str">
            <v>abrown22</v>
          </cell>
          <cell r="AA1520" t="str">
            <v>-</v>
          </cell>
          <cell r="AB1520" t="str">
            <v>No</v>
          </cell>
          <cell r="AC1520" t="str">
            <v>-</v>
          </cell>
          <cell r="AD1520" t="str">
            <v>No</v>
          </cell>
          <cell r="AE1520" t="str">
            <v>This application provides web-based Compliance Education training and certification. It is hosted externally by application service provider (asp) SAI.</v>
          </cell>
          <cell r="AG1520">
            <v>2</v>
          </cell>
          <cell r="AH1520" t="str">
            <v>Partial Migration to GCP</v>
          </cell>
          <cell r="AI1520" t="str">
            <v>Q4 2025</v>
          </cell>
          <cell r="AM1520" t="str">
            <v>Rewrite</v>
          </cell>
          <cell r="AN1520" t="str">
            <v>Q4 2025</v>
          </cell>
        </row>
        <row r="1521">
          <cell r="A1521">
            <v>14971</v>
          </cell>
          <cell r="B1521" t="str">
            <v>CEPS - Purchasing System (Non Production)</v>
          </cell>
          <cell r="C1521" t="str">
            <v>In Production</v>
          </cell>
          <cell r="D1521" t="str">
            <v>CEPS Non P</v>
          </cell>
          <cell r="E1521" t="str">
            <v>OCETO</v>
          </cell>
          <cell r="F1521" t="str">
            <v>DBRIGHEN</v>
          </cell>
          <cell r="G1521" t="str">
            <v>RCORDEI1</v>
          </cell>
          <cell r="H1521" t="str">
            <v>VMATHAVA</v>
          </cell>
          <cell r="I1521" t="str">
            <v>NMORALE7</v>
          </cell>
          <cell r="J1521" t="str">
            <v>NO</v>
          </cell>
          <cell r="K1521" t="str">
            <v>Silver</v>
          </cell>
          <cell r="L1521" t="str">
            <v>Non S-Ox</v>
          </cell>
          <cell r="M1521">
            <v>211</v>
          </cell>
          <cell r="N1521" t="str">
            <v>No</v>
          </cell>
          <cell r="O1521" t="str">
            <v>Yes</v>
          </cell>
          <cell r="P1521">
            <v>33636</v>
          </cell>
          <cell r="Q1521">
            <v>46752</v>
          </cell>
          <cell r="R1521" t="str">
            <v>In-House</v>
          </cell>
          <cell r="S1521" t="str">
            <v>Supply Chain</v>
          </cell>
          <cell r="T1521" t="str">
            <v>-</v>
          </cell>
          <cell r="U1521" t="str">
            <v>fcruz43</v>
          </cell>
          <cell r="V1521" t="str">
            <v>MREBOUCA</v>
          </cell>
          <cell r="W1521" t="str">
            <v>mpelleg9</v>
          </cell>
          <cell r="X1521" t="str">
            <v>sparaman</v>
          </cell>
          <cell r="Y1521" t="str">
            <v>aramamu3</v>
          </cell>
          <cell r="Z1521" t="str">
            <v>scovos</v>
          </cell>
          <cell r="AA1521" t="str">
            <v>MOLIV222</v>
          </cell>
          <cell r="AB1521" t="str">
            <v>No</v>
          </cell>
          <cell r="AC1521" t="str">
            <v>Yes</v>
          </cell>
          <cell r="AD1521" t="str">
            <v>No</v>
          </cell>
          <cell r="AE1521" t="str">
            <v>System controls the non production purchasing process for Argentina and Brazil,  including purchase request, suppliers selection, quotation, negotiation and PO Placement.   The application acronyms for CEPS non productive are: DA, DB, DC, DE, DR, DS, DU and DV.</v>
          </cell>
          <cell r="AF1521" t="str">
            <v>South America</v>
          </cell>
          <cell r="AH1521" t="str">
            <v>Will be Decommissioned</v>
          </cell>
          <cell r="AI1521" t="str">
            <v>Q4 2027</v>
          </cell>
          <cell r="AJ1521" t="str">
            <v>MAINFRAME APPLICATION</v>
          </cell>
          <cell r="AK1521" t="str">
            <v>Replaced by SAP Ariba</v>
          </cell>
          <cell r="AM1521" t="str">
            <v>Will be Decommissioned</v>
          </cell>
          <cell r="AN1521" t="str">
            <v>Q4 2026</v>
          </cell>
          <cell r="AR1521" t="str">
            <v>Will be Decommissioned</v>
          </cell>
          <cell r="AS1521" t="str">
            <v>Q4 2027</v>
          </cell>
          <cell r="AV1521" t="str">
            <v>Will be Decommissioned</v>
          </cell>
          <cell r="AW1521">
            <v>2026</v>
          </cell>
          <cell r="AX1521" t="str">
            <v>Replacing with SAP Ariba</v>
          </cell>
        </row>
        <row r="1522">
          <cell r="A1522">
            <v>14993</v>
          </cell>
          <cell r="B1522" t="str">
            <v>SAMIS - Sales &amp; Marketing System</v>
          </cell>
          <cell r="C1522" t="str">
            <v>In Production</v>
          </cell>
          <cell r="D1522" t="str">
            <v>SAMIS</v>
          </cell>
          <cell r="E1522" t="str">
            <v>OCETO</v>
          </cell>
          <cell r="F1522" t="str">
            <v>DBRIGHEN</v>
          </cell>
          <cell r="G1522" t="str">
            <v>AMACHAD3</v>
          </cell>
          <cell r="H1522" t="str">
            <v>SSOUSA6</v>
          </cell>
          <cell r="I1522" t="str">
            <v>NMORALE7</v>
          </cell>
          <cell r="J1522" t="str">
            <v>NO</v>
          </cell>
          <cell r="K1522" t="str">
            <v>Silver</v>
          </cell>
          <cell r="L1522" t="str">
            <v>S-Ox In Scope</v>
          </cell>
          <cell r="M1522">
            <v>231</v>
          </cell>
          <cell r="N1522" t="str">
            <v>No</v>
          </cell>
          <cell r="O1522" t="str">
            <v>Yes</v>
          </cell>
          <cell r="P1522">
            <v>33973</v>
          </cell>
          <cell r="Q1522">
            <v>46568</v>
          </cell>
          <cell r="R1522" t="str">
            <v>In-House</v>
          </cell>
          <cell r="S1522" t="str">
            <v>Marketing &amp; Sales</v>
          </cell>
          <cell r="T1522" t="str">
            <v>-</v>
          </cell>
          <cell r="U1522" t="str">
            <v>vfavilla</v>
          </cell>
          <cell r="V1522" t="str">
            <v>DSANCH62</v>
          </cell>
          <cell r="W1522" t="str">
            <v>rmarqu65</v>
          </cell>
          <cell r="X1522" t="str">
            <v>cshimuta</v>
          </cell>
          <cell r="Y1522" t="str">
            <v>rchavero</v>
          </cell>
          <cell r="Z1522" t="str">
            <v>jsalced5</v>
          </cell>
          <cell r="AA1522" t="str">
            <v>klazzari</v>
          </cell>
          <cell r="AB1522" t="str">
            <v>No</v>
          </cell>
          <cell r="AC1522" t="str">
            <v>Yes</v>
          </cell>
          <cell r="AD1522" t="str">
            <v>No</v>
          </cell>
          <cell r="AE1522" t="str">
            <v>SAMIS (WA-WE-WM-MJ-WL-TV) - Sales &amp; Marketing Systems. Main functionalities:  Model catalogue admin, Order tracking, Pricing, Invoincing, Yard Control, Harbor Control.</v>
          </cell>
          <cell r="AH1522" t="str">
            <v>Will be Decommissioned</v>
          </cell>
          <cell r="AI1522" t="str">
            <v>Q4 2027</v>
          </cell>
          <cell r="AK1522" t="str">
            <v>Mainframe application will be migrated to GCP 2027+</v>
          </cell>
          <cell r="AP1522" t="str">
            <v>Mainframe App. No Java</v>
          </cell>
          <cell r="AR1522" t="str">
            <v>Will be Decommissioned</v>
          </cell>
          <cell r="AS1522" t="str">
            <v>Q4 2027</v>
          </cell>
          <cell r="AT1522" t="str">
            <v>Mainframe App.</v>
          </cell>
          <cell r="AV1522" t="str">
            <v>Rewrite apps to GCP</v>
          </cell>
          <cell r="AW1522" t="str">
            <v>2027+</v>
          </cell>
        </row>
        <row r="1523">
          <cell r="A1523">
            <v>14995</v>
          </cell>
          <cell r="B1523" t="str">
            <v>SIN - Sales Incentive System</v>
          </cell>
          <cell r="C1523" t="str">
            <v>In Production</v>
          </cell>
          <cell r="D1523" t="str">
            <v>SIN</v>
          </cell>
          <cell r="E1523" t="str">
            <v>OCETO</v>
          </cell>
          <cell r="F1523" t="str">
            <v>DBRIGHEN</v>
          </cell>
          <cell r="G1523" t="str">
            <v>AMACHAD3</v>
          </cell>
          <cell r="H1523" t="str">
            <v>SSOUSA6</v>
          </cell>
          <cell r="I1523" t="str">
            <v>NMORALE7</v>
          </cell>
          <cell r="J1523" t="str">
            <v>NO</v>
          </cell>
          <cell r="K1523" t="str">
            <v>Silver</v>
          </cell>
          <cell r="L1523" t="str">
            <v>Non S-Ox</v>
          </cell>
          <cell r="M1523">
            <v>211</v>
          </cell>
          <cell r="N1523" t="str">
            <v>No</v>
          </cell>
          <cell r="O1523" t="str">
            <v>Yes</v>
          </cell>
          <cell r="P1523">
            <v>37103</v>
          </cell>
          <cell r="Q1523" t="str">
            <v>-</v>
          </cell>
          <cell r="R1523" t="str">
            <v>In-House</v>
          </cell>
          <cell r="S1523" t="str">
            <v>Marketing &amp; Sales</v>
          </cell>
          <cell r="T1523" t="str">
            <v>-</v>
          </cell>
          <cell r="U1523" t="str">
            <v>jgomes65</v>
          </cell>
          <cell r="V1523" t="str">
            <v>JSILV419</v>
          </cell>
          <cell r="W1523" t="str">
            <v>rmarqu65</v>
          </cell>
          <cell r="X1523" t="str">
            <v>mbatis22</v>
          </cell>
          <cell r="Y1523" t="str">
            <v>rchavero</v>
          </cell>
          <cell r="Z1523" t="str">
            <v>rnunes3</v>
          </cell>
          <cell r="AA1523" t="str">
            <v>rsuda1</v>
          </cell>
          <cell r="AB1523" t="str">
            <v>Yes</v>
          </cell>
          <cell r="AC1523" t="str">
            <v>No</v>
          </cell>
          <cell r="AD1523" t="str">
            <v>No</v>
          </cell>
          <cell r="AE1523" t="str">
            <v>The SIN System is the application that is responsible for control the incentives for Ford Dealers, through of the creation, simulation and approval incentives sales programs. The Ford Dealers are able to search the incentives received by VIN Number.</v>
          </cell>
          <cell r="AG1523">
            <v>4</v>
          </cell>
          <cell r="AH1523" t="str">
            <v>Complete Migration to GCP (Both App &amp; DB)</v>
          </cell>
          <cell r="AI1523" t="str">
            <v>Q3 2026</v>
          </cell>
          <cell r="AL1523" t="str">
            <v>WAS, Struts</v>
          </cell>
          <cell r="AM1523" t="str">
            <v>Rewrite</v>
          </cell>
          <cell r="AN1523" t="str">
            <v>Q4 2025</v>
          </cell>
          <cell r="AQ1523" t="str">
            <v>Oracle</v>
          </cell>
          <cell r="AR1523" t="str">
            <v>Modernize to Cloud Databases</v>
          </cell>
          <cell r="AS1523" t="str">
            <v>Q3 2026</v>
          </cell>
        </row>
        <row r="1524">
          <cell r="A1524">
            <v>14996</v>
          </cell>
          <cell r="B1524" t="str">
            <v>FSAO BR SA-Timekeeping</v>
          </cell>
          <cell r="C1524" t="str">
            <v>In Production</v>
          </cell>
          <cell r="D1524" t="str">
            <v>TKP</v>
          </cell>
          <cell r="E1524" t="str">
            <v>OCETO</v>
          </cell>
          <cell r="F1524" t="str">
            <v>DBRIGHEN</v>
          </cell>
          <cell r="G1524" t="str">
            <v>RCORDEI1</v>
          </cell>
          <cell r="H1524" t="str">
            <v>VMATHAVA</v>
          </cell>
          <cell r="I1524" t="str">
            <v>NMORALE7</v>
          </cell>
          <cell r="J1524" t="str">
            <v>NO</v>
          </cell>
          <cell r="K1524" t="str">
            <v>Silver</v>
          </cell>
          <cell r="L1524" t="str">
            <v>Non S-Ox</v>
          </cell>
          <cell r="M1524">
            <v>321</v>
          </cell>
          <cell r="N1524" t="str">
            <v>No</v>
          </cell>
          <cell r="O1524" t="str">
            <v>Yes</v>
          </cell>
          <cell r="P1524">
            <v>35795</v>
          </cell>
          <cell r="Q1524">
            <v>45657</v>
          </cell>
          <cell r="R1524" t="str">
            <v>In-House</v>
          </cell>
          <cell r="S1524" t="str">
            <v>Finance</v>
          </cell>
          <cell r="T1524" t="str">
            <v>-</v>
          </cell>
          <cell r="U1524" t="str">
            <v>EFERNA69</v>
          </cell>
          <cell r="V1524" t="str">
            <v>ALOUREIR</v>
          </cell>
          <cell r="W1524" t="str">
            <v>mpelleg9</v>
          </cell>
          <cell r="X1524" t="str">
            <v>msomana1</v>
          </cell>
          <cell r="Y1524" t="str">
            <v>vkrish81</v>
          </cell>
          <cell r="Z1524" t="str">
            <v>-</v>
          </cell>
          <cell r="AA1524" t="str">
            <v>-</v>
          </cell>
          <cell r="AB1524" t="str">
            <v>No</v>
          </cell>
          <cell r="AC1524" t="str">
            <v>Yes</v>
          </cell>
          <cell r="AD1524" t="str">
            <v>No</v>
          </cell>
          <cell r="AE1524" t="str">
            <v>WEB system with the feature of planning process and accounting worked days and hours to generate the base data for month-end payroll calculation.</v>
          </cell>
          <cell r="AF1524" t="str">
            <v>South America</v>
          </cell>
          <cell r="AG1524">
            <v>6</v>
          </cell>
          <cell r="AH1524" t="str">
            <v>Will be Decommissioned</v>
          </cell>
          <cell r="AI1524" t="str">
            <v>Q1 2025</v>
          </cell>
          <cell r="AK1524" t="str">
            <v>Getting replaced by IERP solution by end of 2025 / mid of 2026</v>
          </cell>
          <cell r="AL1524" t="str">
            <v>WAS</v>
          </cell>
          <cell r="AM1524" t="str">
            <v>Will be Decommissioned</v>
          </cell>
          <cell r="AN1524" t="str">
            <v>Q1 2025</v>
          </cell>
          <cell r="AQ1524" t="str">
            <v>Oracle</v>
          </cell>
          <cell r="AR1524" t="str">
            <v>Will be Decommissioned</v>
          </cell>
          <cell r="AS1524" t="str">
            <v>Q1 2025</v>
          </cell>
          <cell r="AT1524" t="str">
            <v>Getting replaced by IERP solution by end of 2025 / mid of 2026 - App DECOMMISSIONED</v>
          </cell>
          <cell r="AU1524" t="str">
            <v>N</v>
          </cell>
        </row>
        <row r="1525">
          <cell r="A1525">
            <v>15182</v>
          </cell>
          <cell r="B1525" t="str">
            <v>FCLA Brazil Wholesale Operations Controls (WAP)</v>
          </cell>
          <cell r="C1525" t="str">
            <v>In Production</v>
          </cell>
          <cell r="D1525" t="str">
            <v>WAP</v>
          </cell>
          <cell r="E1525" t="str">
            <v>OCETO</v>
          </cell>
          <cell r="F1525" t="str">
            <v>DBRIGHEN</v>
          </cell>
          <cell r="G1525" t="str">
            <v>RCORDEI1</v>
          </cell>
          <cell r="H1525" t="str">
            <v>RSCHIEVE</v>
          </cell>
          <cell r="I1525" t="str">
            <v>NVARADA2</v>
          </cell>
          <cell r="J1525" t="str">
            <v>NO</v>
          </cell>
          <cell r="K1525" t="str">
            <v>Silver</v>
          </cell>
          <cell r="L1525" t="str">
            <v>Non S-Ox</v>
          </cell>
          <cell r="M1525">
            <v>312</v>
          </cell>
          <cell r="N1525" t="str">
            <v>No</v>
          </cell>
          <cell r="O1525" t="str">
            <v>Yes</v>
          </cell>
          <cell r="P1525">
            <v>38411</v>
          </cell>
          <cell r="Q1525">
            <v>46022</v>
          </cell>
          <cell r="R1525" t="str">
            <v>In-House</v>
          </cell>
          <cell r="S1525" t="str">
            <v>Marketing &amp; Sales</v>
          </cell>
          <cell r="T1525" t="str">
            <v>-</v>
          </cell>
          <cell r="U1525" t="str">
            <v>jsilv419</v>
          </cell>
          <cell r="V1525" t="str">
            <v>PRESEND1</v>
          </cell>
          <cell r="W1525" t="str">
            <v>-</v>
          </cell>
          <cell r="X1525" t="str">
            <v>gtrufino</v>
          </cell>
          <cell r="Y1525" t="str">
            <v>ralmei45</v>
          </cell>
          <cell r="Z1525" t="str">
            <v>atompson</v>
          </cell>
          <cell r="AA1525" t="str">
            <v>amercada</v>
          </cell>
          <cell r="AB1525" t="str">
            <v>Yes</v>
          </cell>
          <cell r="AC1525" t="str">
            <v>Yes</v>
          </cell>
          <cell r="AD1525" t="str">
            <v>Yes</v>
          </cell>
          <cell r="AE1525" t="str">
            <v>Improve Systems and Controls to support Wholesale Operations in Brazil to avoid losses or frauds and to migrate mandatory controls from manual to automatic.  Business Issue and / or Opportunity   1.There are many manual controls over all the steps of the Wholesale process.  2.The Wholesale charge off routine (USA GAAP) has manual adjustments to be in compliance with the Global Policy.  3.All collection activities are done manually without a system support.  4.There is no management tool to allow operational analysis over the daily operation.  5.Part of the COI collection process has no system to support it.  6.The COIs need be within a structured system to avoid controls problems, including the control of the properties received as payment-in-kind.  7.The collaterals appraisals and environment risk assessment needs to be controlled through a system.  8.There is an opportunity to build an automatic interface by downloading the Dealer Financial Statement data to ADCP to avoid data transfer bugs and speed up the</v>
          </cell>
          <cell r="AF1525" t="str">
            <v>South America</v>
          </cell>
          <cell r="AG1525">
            <v>4</v>
          </cell>
          <cell r="AH1525" t="str">
            <v>Will be Decommissioned</v>
          </cell>
          <cell r="AI1525" t="str">
            <v>Q1 2026</v>
          </cell>
          <cell r="AK1525" t="str">
            <v>To be replaced by a new App.  
Project approved in December, new App yet to be registered in EAMS.
App already migrated to GCP, missing DB</v>
          </cell>
          <cell r="AL1525" t="str">
            <v>WAS, Struts</v>
          </cell>
          <cell r="AM1525" t="str">
            <v>Will be Decommissioned</v>
          </cell>
          <cell r="AN1525" t="str">
            <v>Q1 2026</v>
          </cell>
          <cell r="AQ1525" t="str">
            <v>Oracle</v>
          </cell>
          <cell r="AR1525" t="str">
            <v>Will be Decommissioned</v>
          </cell>
          <cell r="AS1525" t="str">
            <v>Q1 2026</v>
          </cell>
          <cell r="AU1525" t="str">
            <v>N</v>
          </cell>
          <cell r="AX1525" t="str">
            <v>N/A.  Not Mainframe.</v>
          </cell>
        </row>
        <row r="1526">
          <cell r="A1526">
            <v>15421</v>
          </cell>
          <cell r="B1526" t="str">
            <v>FOCUS FCLA FACT SYSTEM</v>
          </cell>
          <cell r="C1526" t="str">
            <v>In Production</v>
          </cell>
          <cell r="D1526" t="str">
            <v>FACT</v>
          </cell>
          <cell r="E1526" t="str">
            <v>OCETO</v>
          </cell>
          <cell r="F1526" t="str">
            <v>DBRIGHEN</v>
          </cell>
          <cell r="G1526" t="str">
            <v>RCORDEI1</v>
          </cell>
          <cell r="H1526" t="str">
            <v>RSCHIEVE</v>
          </cell>
          <cell r="I1526" t="str">
            <v>RMANGAL</v>
          </cell>
          <cell r="J1526" t="str">
            <v>NO</v>
          </cell>
          <cell r="K1526" t="str">
            <v>Bronze</v>
          </cell>
          <cell r="L1526" t="str">
            <v>Non S-Ox</v>
          </cell>
          <cell r="M1526">
            <v>222</v>
          </cell>
          <cell r="N1526" t="str">
            <v>No</v>
          </cell>
          <cell r="O1526" t="str">
            <v>Yes</v>
          </cell>
          <cell r="P1526">
            <v>37011</v>
          </cell>
          <cell r="Q1526" t="str">
            <v>-</v>
          </cell>
          <cell r="R1526" t="str">
            <v>In-House</v>
          </cell>
          <cell r="S1526" t="str">
            <v>Finance</v>
          </cell>
          <cell r="T1526" t="str">
            <v>Ford Credit (FMCC)</v>
          </cell>
          <cell r="U1526" t="str">
            <v>dcamach6</v>
          </cell>
          <cell r="V1526" t="str">
            <v>CFLORES</v>
          </cell>
          <cell r="W1526" t="str">
            <v>-</v>
          </cell>
          <cell r="X1526" t="str">
            <v>rasatsum</v>
          </cell>
          <cell r="Y1526" t="str">
            <v>alima1</v>
          </cell>
          <cell r="Z1526" t="str">
            <v>cflores</v>
          </cell>
          <cell r="AA1526" t="str">
            <v>mgomezfr</v>
          </cell>
          <cell r="AB1526" t="str">
            <v>No</v>
          </cell>
          <cell r="AC1526" t="str">
            <v>No</v>
          </cell>
          <cell r="AD1526" t="str">
            <v>No</v>
          </cell>
          <cell r="AE1526" t="str">
            <v>Internal Web Application responsible for generating wholesale accounting transacionts and manage their transacions,  interfacing with Wholesale Application and  SAP-Shana</v>
          </cell>
          <cell r="AF1526" t="str">
            <v>Mexico</v>
          </cell>
          <cell r="AG1526">
            <v>3</v>
          </cell>
          <cell r="AH1526" t="str">
            <v>Partial Migration to GCP</v>
          </cell>
          <cell r="AI1526" t="str">
            <v>Q2 2026</v>
          </cell>
          <cell r="AJ1526" t="str">
            <v>Many Oracle Stored Procedures and Shell scripts</v>
          </cell>
          <cell r="AK1526" t="str">
            <v>App Migrating to GCP, DB remains on prem</v>
          </cell>
          <cell r="AL1526" t="str">
            <v>WAS, Springboot (Java &gt;= 17)</v>
          </cell>
          <cell r="AM1526" t="str">
            <v>Version Upgrade</v>
          </cell>
          <cell r="AN1526" t="str">
            <v>Q4 2026</v>
          </cell>
          <cell r="AQ1526" t="str">
            <v>Oracle</v>
          </cell>
          <cell r="AR1526" t="str">
            <v>On-Prem</v>
          </cell>
          <cell r="AS1526" t="str">
            <v>Q4 2025</v>
          </cell>
          <cell r="AT1526" t="str">
            <v>Migrate to CaaS.   
Challenge = Many Oracle Stored Procedures</v>
          </cell>
          <cell r="AX1526" t="str">
            <v>N/A.  Not Mainframe.</v>
          </cell>
        </row>
        <row r="1527">
          <cell r="A1527">
            <v>15425</v>
          </cell>
          <cell r="B1527" t="str">
            <v>FCLA FOCUS WHOLESALE  APPLICATION - WFOCUS</v>
          </cell>
          <cell r="C1527" t="str">
            <v>In Production</v>
          </cell>
          <cell r="D1527" t="str">
            <v>WFOCUS</v>
          </cell>
          <cell r="E1527" t="str">
            <v>OCETO</v>
          </cell>
          <cell r="F1527" t="str">
            <v>DBRIGHEN</v>
          </cell>
          <cell r="G1527" t="str">
            <v>RCORDEI1</v>
          </cell>
          <cell r="H1527" t="str">
            <v>RSCHIEVE</v>
          </cell>
          <cell r="I1527" t="str">
            <v>NVARADA2</v>
          </cell>
          <cell r="J1527" t="str">
            <v>NO</v>
          </cell>
          <cell r="K1527" t="str">
            <v>Silver</v>
          </cell>
          <cell r="L1527" t="str">
            <v>Non S-Ox</v>
          </cell>
          <cell r="M1527">
            <v>322</v>
          </cell>
          <cell r="N1527" t="str">
            <v>No</v>
          </cell>
          <cell r="O1527" t="str">
            <v>Yes</v>
          </cell>
          <cell r="P1527">
            <v>33181</v>
          </cell>
          <cell r="Q1527" t="str">
            <v>-</v>
          </cell>
          <cell r="R1527" t="str">
            <v>In-House</v>
          </cell>
          <cell r="S1527" t="str">
            <v>Ford Credit Services</v>
          </cell>
          <cell r="T1527" t="str">
            <v>Ford Credit (FMCC)</v>
          </cell>
          <cell r="U1527" t="str">
            <v>ocortes2</v>
          </cell>
          <cell r="V1527" t="str">
            <v>DPANKOPF</v>
          </cell>
          <cell r="W1527" t="str">
            <v>JMILLS94</v>
          </cell>
          <cell r="X1527" t="str">
            <v>rasatsum</v>
          </cell>
          <cell r="Y1527" t="str">
            <v>alima1</v>
          </cell>
          <cell r="Z1527" t="str">
            <v>IMART104</v>
          </cell>
          <cell r="AA1527" t="str">
            <v>cmarin</v>
          </cell>
          <cell r="AB1527" t="str">
            <v>No</v>
          </cell>
          <cell r="AC1527" t="str">
            <v>No</v>
          </cell>
          <cell r="AD1527" t="str">
            <v>Yes</v>
          </cell>
          <cell r="AE1527" t="str">
            <v>The Ford Credit FOCUS system manages wholesale operation for Mexico Ford Credit, and it is called as WFOCUS. WFOCUS System is a core application for Ford Credit Mexico to manage/control wholesale invoice transferred from FMM for wholesale dealer financing and Ford Motor Subsidy, allows FCM Operation to control the dealer limit, dealer floor plan, wholesale payments, dealer risk management, besides to provide wholesale information to Business to report Credit Bureau files and Regulatory Reports.   WFOCUS is also responsible for transferring information to Securitization Application-GS.</v>
          </cell>
          <cell r="AF1527" t="str">
            <v>Mexico</v>
          </cell>
          <cell r="AG1527">
            <v>7</v>
          </cell>
          <cell r="AH1527" t="str">
            <v>Partial Migration to GCP</v>
          </cell>
          <cell r="AI1527" t="str">
            <v>Q2 2026</v>
          </cell>
          <cell r="AJ1527" t="str">
            <v>Many Oracle Stored Procedures and Shell + Perl scripts</v>
          </cell>
          <cell r="AK1527" t="str">
            <v>App Migrating to GCP, DB remains on prem</v>
          </cell>
          <cell r="AL1527" t="str">
            <v>WAS</v>
          </cell>
          <cell r="AM1527" t="str">
            <v>Version Upgrade</v>
          </cell>
          <cell r="AN1527" t="str">
            <v>Q4 2026</v>
          </cell>
          <cell r="AQ1527" t="str">
            <v>Oracle</v>
          </cell>
          <cell r="AR1527" t="str">
            <v>On-Prem</v>
          </cell>
          <cell r="AS1527" t="str">
            <v>Q4 2025</v>
          </cell>
          <cell r="AT1527" t="str">
            <v>Migrate to CaaS.   
Challenge = Many Oracle Stored Procedures</v>
          </cell>
          <cell r="AX1527" t="str">
            <v>N/A.  Not Mainframe.</v>
          </cell>
        </row>
        <row r="1528">
          <cell r="A1528">
            <v>15539</v>
          </cell>
          <cell r="B1528" t="str">
            <v>Delegate+</v>
          </cell>
          <cell r="C1528" t="str">
            <v>In Production</v>
          </cell>
          <cell r="D1528" t="str">
            <v>EuHR-Deleg</v>
          </cell>
          <cell r="E1528" t="str">
            <v>OCETO</v>
          </cell>
          <cell r="F1528" t="str">
            <v>TSWEEN16</v>
          </cell>
          <cell r="G1528" t="str">
            <v>KADOMKAI</v>
          </cell>
          <cell r="H1528" t="str">
            <v>MMUPPITA</v>
          </cell>
          <cell r="I1528" t="str">
            <v>ESTILESK</v>
          </cell>
          <cell r="J1528" t="str">
            <v>YES</v>
          </cell>
          <cell r="K1528" t="str">
            <v>Bronze</v>
          </cell>
          <cell r="L1528" t="str">
            <v>Non S-Ox</v>
          </cell>
          <cell r="M1528">
            <v>111</v>
          </cell>
          <cell r="N1528" t="str">
            <v>No</v>
          </cell>
          <cell r="O1528" t="str">
            <v>Yes</v>
          </cell>
          <cell r="P1528">
            <v>36527</v>
          </cell>
          <cell r="Q1528" t="str">
            <v>-</v>
          </cell>
          <cell r="R1528" t="str">
            <v>COTS</v>
          </cell>
          <cell r="S1528" t="str">
            <v>Ford Land</v>
          </cell>
          <cell r="T1528" t="str">
            <v>Staffs IT</v>
          </cell>
          <cell r="U1528" t="str">
            <v>SGRUENHE</v>
          </cell>
          <cell r="V1528" t="str">
            <v>ABICK</v>
          </cell>
          <cell r="W1528" t="str">
            <v>WOSBOR11</v>
          </cell>
          <cell r="X1528" t="str">
            <v>tviswan2</v>
          </cell>
          <cell r="Y1528" t="str">
            <v>sjilg</v>
          </cell>
          <cell r="Z1528" t="str">
            <v>-</v>
          </cell>
          <cell r="AA1528" t="str">
            <v>-</v>
          </cell>
          <cell r="AB1528" t="str">
            <v>No</v>
          </cell>
          <cell r="AC1528" t="str">
            <v>-</v>
          </cell>
          <cell r="AD1528" t="str">
            <v>No</v>
          </cell>
          <cell r="AE1528" t="str">
            <v>Delegate is a system that manages information on canteen materials currently in stock and estimate future demand of such materials. It is also used to manage orders of food stock for the Cantines in Niehl.</v>
          </cell>
          <cell r="AF1528" t="str">
            <v>EU</v>
          </cell>
          <cell r="AG1528">
            <v>7</v>
          </cell>
          <cell r="AH1528" t="str">
            <v>Will be Decommissioned</v>
          </cell>
          <cell r="AI1528" t="str">
            <v>Q3 2025</v>
          </cell>
          <cell r="AM1528" t="str">
            <v>Will be Decommissioned</v>
          </cell>
          <cell r="AN1528" t="str">
            <v>Q4 2026</v>
          </cell>
          <cell r="AQ1528" t="str">
            <v>SQL</v>
          </cell>
          <cell r="AR1528" t="str">
            <v>Will be Decommissioned</v>
          </cell>
          <cell r="AS1528" t="str">
            <v>Q3 2025</v>
          </cell>
        </row>
        <row r="1529">
          <cell r="A1529">
            <v>16011</v>
          </cell>
          <cell r="B1529" t="str">
            <v>Accounts Payable</v>
          </cell>
          <cell r="C1529" t="str">
            <v>In Production</v>
          </cell>
          <cell r="D1529" t="str">
            <v>CXP</v>
          </cell>
          <cell r="E1529" t="str">
            <v>OCETO</v>
          </cell>
          <cell r="F1529" t="str">
            <v>DBRIGHEN</v>
          </cell>
          <cell r="G1529" t="str">
            <v>RCORDEI1</v>
          </cell>
          <cell r="H1529" t="str">
            <v>VMATHAVA</v>
          </cell>
          <cell r="I1529" t="str">
            <v>NMORALE7</v>
          </cell>
          <cell r="J1529" t="str">
            <v>NO</v>
          </cell>
          <cell r="K1529" t="str">
            <v>Bronze</v>
          </cell>
          <cell r="L1529" t="str">
            <v>Non S-Ox</v>
          </cell>
          <cell r="M1529">
            <v>221</v>
          </cell>
          <cell r="N1529" t="str">
            <v>No</v>
          </cell>
          <cell r="O1529" t="str">
            <v>Yes</v>
          </cell>
          <cell r="P1529">
            <v>35410</v>
          </cell>
          <cell r="Q1529">
            <v>46752</v>
          </cell>
          <cell r="R1529" t="str">
            <v>In-House</v>
          </cell>
          <cell r="S1529" t="str">
            <v>Finance</v>
          </cell>
          <cell r="T1529" t="str">
            <v>Integrated Enterprise Resource Planning (I-ERP)</v>
          </cell>
          <cell r="U1529" t="str">
            <v>mcalles1</v>
          </cell>
          <cell r="V1529" t="str">
            <v>-</v>
          </cell>
          <cell r="W1529" t="str">
            <v>mpelleg9</v>
          </cell>
          <cell r="X1529" t="str">
            <v>msomana1</v>
          </cell>
          <cell r="Y1529" t="str">
            <v>asierraa</v>
          </cell>
          <cell r="Z1529" t="str">
            <v>lvazqu19</v>
          </cell>
          <cell r="AA1529" t="str">
            <v>jzambr23</v>
          </cell>
          <cell r="AB1529" t="str">
            <v>No</v>
          </cell>
          <cell r="AC1529" t="str">
            <v>No</v>
          </cell>
          <cell r="AD1529" t="str">
            <v>No</v>
          </cell>
          <cell r="AE1529" t="str">
            <v>Account Payable Perfit system  Scope:  Venezuela, Colombia   Main system functionalities:  -  Payment disbursement for CCAPS (production material and Non-production payments).    -  Payment processing for spare parts billed by the P&amp;A Parts and Accessories System.    - Issues checks on preprinted check formats.    - Generates tax adjustments and other tax reporting including VAT tax Book of Purchases.    - Generates a withholding tax declaration file in Seniat format for electronic uploading.    - Generates miscellaneous payments for items not handled by corporate systems.</v>
          </cell>
          <cell r="AF1529" t="str">
            <v>South America</v>
          </cell>
          <cell r="AG1529">
            <v>8</v>
          </cell>
          <cell r="AH1529" t="str">
            <v>Will be Decommissioned</v>
          </cell>
          <cell r="AI1529" t="str">
            <v>Q4 2027</v>
          </cell>
          <cell r="AK1529" t="str">
            <v>Getting replaced by IERP solution by end of 2025 / mid of 2026</v>
          </cell>
          <cell r="AL1529" t="str">
            <v>WAS</v>
          </cell>
          <cell r="AM1529" t="str">
            <v>Will be Decommissioned</v>
          </cell>
          <cell r="AN1529" t="str">
            <v>Q4 2026</v>
          </cell>
          <cell r="AQ1529" t="str">
            <v>Oracle</v>
          </cell>
          <cell r="AR1529" t="str">
            <v>Will be Decommissioned</v>
          </cell>
          <cell r="AS1529" t="str">
            <v>Q4 2027</v>
          </cell>
          <cell r="AT1529" t="str">
            <v>Getting replaced by IERP solution by end of 2025 / mid of 2026</v>
          </cell>
        </row>
        <row r="1530">
          <cell r="A1530">
            <v>16012</v>
          </cell>
          <cell r="B1530" t="str">
            <v>Accounts Receivable</v>
          </cell>
          <cell r="C1530" t="str">
            <v>In Production</v>
          </cell>
          <cell r="D1530" t="str">
            <v>CXC</v>
          </cell>
          <cell r="E1530" t="str">
            <v>OCETO</v>
          </cell>
          <cell r="F1530" t="str">
            <v>DBRIGHEN</v>
          </cell>
          <cell r="G1530" t="str">
            <v>RCORDEI1</v>
          </cell>
          <cell r="H1530" t="str">
            <v>VMATHAVA</v>
          </cell>
          <cell r="I1530" t="str">
            <v>NMORALE7</v>
          </cell>
          <cell r="J1530" t="str">
            <v>NO</v>
          </cell>
          <cell r="K1530" t="str">
            <v>Bronze</v>
          </cell>
          <cell r="L1530" t="str">
            <v>Non S-Ox</v>
          </cell>
          <cell r="M1530">
            <v>221</v>
          </cell>
          <cell r="N1530" t="str">
            <v>No</v>
          </cell>
          <cell r="O1530" t="str">
            <v>Yes</v>
          </cell>
          <cell r="P1530">
            <v>35208</v>
          </cell>
          <cell r="Q1530">
            <v>46752</v>
          </cell>
          <cell r="R1530" t="str">
            <v>In-House</v>
          </cell>
          <cell r="S1530" t="str">
            <v>Finance</v>
          </cell>
          <cell r="T1530" t="str">
            <v>Integrated Enterprise Resource Planning (I-ERP)</v>
          </cell>
          <cell r="U1530" t="str">
            <v>mcalles1</v>
          </cell>
          <cell r="V1530" t="str">
            <v>-</v>
          </cell>
          <cell r="W1530" t="str">
            <v>mpelleg9</v>
          </cell>
          <cell r="X1530" t="str">
            <v>msomana1</v>
          </cell>
          <cell r="Y1530" t="str">
            <v>asierraa</v>
          </cell>
          <cell r="Z1530" t="str">
            <v>-</v>
          </cell>
          <cell r="AA1530" t="str">
            <v>-</v>
          </cell>
          <cell r="AB1530" t="str">
            <v>No</v>
          </cell>
          <cell r="AC1530" t="str">
            <v>-</v>
          </cell>
          <cell r="AD1530" t="str">
            <v>No</v>
          </cell>
          <cell r="AE1530" t="str">
            <v>Account Receivable Perfit system  Scope: Venezuela, Colombia  Main system functionalities:  - Generates vehicle and parts e-collections client statements   - Maintains a repository of all local automated and manual journals that are transmitted daily to PS GL.    - Generates several VAT Tax Books of Sales for tax reporting purposes.    - Generates dealer statement for Regional Publicity Fund from installments deducted from vehicle invoices.  - Interfaces with vehicle/parts billing systems to automatically journalize sales    - Calculates and journalizes different types of interest charges such as interests on vehicle financing and on overdue parts balances.  - Receive and journalize interface file of installment payments  - Backoffice for Planford Consortium Website Portal</v>
          </cell>
          <cell r="AF1530" t="str">
            <v>South America</v>
          </cell>
          <cell r="AG1530">
            <v>4</v>
          </cell>
          <cell r="AH1530" t="str">
            <v>Will be Decommissioned</v>
          </cell>
          <cell r="AI1530" t="str">
            <v>Q4 2027</v>
          </cell>
          <cell r="AK1530" t="str">
            <v>Getting replaced by IERP solution by end of 2025 / mid of 2026</v>
          </cell>
          <cell r="AL1530" t="str">
            <v>WAS</v>
          </cell>
          <cell r="AM1530" t="str">
            <v>Will be Decommissioned</v>
          </cell>
          <cell r="AN1530" t="str">
            <v>Q4 2025</v>
          </cell>
          <cell r="AQ1530" t="str">
            <v>Oracle</v>
          </cell>
          <cell r="AR1530" t="str">
            <v>Will be Decommissioned</v>
          </cell>
          <cell r="AS1530" t="str">
            <v>Q4 2027</v>
          </cell>
          <cell r="AT1530" t="str">
            <v>Getting replaced by IERP solution by end of 2025 / mid of 2026</v>
          </cell>
        </row>
        <row r="1531">
          <cell r="A1531">
            <v>16014</v>
          </cell>
          <cell r="B1531" t="str">
            <v>Vehicle Sales Management System</v>
          </cell>
          <cell r="C1531" t="str">
            <v>In Production</v>
          </cell>
          <cell r="D1531" t="str">
            <v>VSMS</v>
          </cell>
          <cell r="E1531" t="str">
            <v>OCETO</v>
          </cell>
          <cell r="F1531" t="str">
            <v>DBRIGHEN</v>
          </cell>
          <cell r="G1531" t="str">
            <v>RCORDEI1</v>
          </cell>
          <cell r="H1531" t="str">
            <v>HMONTANO</v>
          </cell>
          <cell r="I1531" t="str">
            <v>NMORALE7</v>
          </cell>
          <cell r="J1531" t="str">
            <v>NO</v>
          </cell>
          <cell r="K1531" t="str">
            <v>Silver</v>
          </cell>
          <cell r="L1531" t="str">
            <v>Non S-Ox</v>
          </cell>
          <cell r="M1531">
            <v>211</v>
          </cell>
          <cell r="N1531" t="str">
            <v>No</v>
          </cell>
          <cell r="O1531" t="str">
            <v>Yes</v>
          </cell>
          <cell r="P1531">
            <v>36303</v>
          </cell>
          <cell r="Q1531" t="str">
            <v>-</v>
          </cell>
          <cell r="R1531" t="str">
            <v>In-House</v>
          </cell>
          <cell r="S1531" t="str">
            <v>Finance</v>
          </cell>
          <cell r="T1531" t="str">
            <v>-</v>
          </cell>
          <cell r="U1531" t="str">
            <v>glocasci</v>
          </cell>
          <cell r="V1531" t="str">
            <v>-</v>
          </cell>
          <cell r="W1531" t="str">
            <v>mpelleg9</v>
          </cell>
          <cell r="X1531" t="str">
            <v>ajaureg4</v>
          </cell>
          <cell r="Y1531" t="str">
            <v>YHERRERA</v>
          </cell>
          <cell r="Z1531" t="str">
            <v>ngutie24</v>
          </cell>
          <cell r="AA1531" t="str">
            <v>jrios40</v>
          </cell>
          <cell r="AB1531" t="str">
            <v>No</v>
          </cell>
          <cell r="AC1531" t="str">
            <v>-</v>
          </cell>
          <cell r="AD1531" t="str">
            <v>No</v>
          </cell>
          <cell r="AE1531" t="str">
            <v>VSMS: Vehicle Sales Management System.  Scope: Venezuela and Colombia. Main system functionalities:    - Vehicle pricing (retail/fleet)  - Vehicle invoicing for new and used vehicles  - Vehicle distribution process for Dealers  - Control of: vehicle inventory, License plates, Gas Kits (GNV)  - Vehicles registration control (INTTT)  - Back office for Plan Ford program.</v>
          </cell>
          <cell r="AF1531" t="str">
            <v>South America</v>
          </cell>
          <cell r="AG1531">
            <v>12</v>
          </cell>
          <cell r="AH1531" t="str">
            <v>Complete Migration to GCP (Both App &amp; DB)</v>
          </cell>
          <cell r="AI1531" t="str">
            <v>Q4 2026</v>
          </cell>
          <cell r="AJ1531" t="str">
            <v>Data Base Oracle</v>
          </cell>
          <cell r="AK1531" t="str">
            <v>App already migrated to GCP DB pending</v>
          </cell>
          <cell r="AL1531" t="str">
            <v>WAS</v>
          </cell>
          <cell r="AM1531" t="str">
            <v>Will be Decommissioned</v>
          </cell>
          <cell r="AN1531" t="str">
            <v>Q4 2025</v>
          </cell>
          <cell r="AO1531" t="str">
            <v>20 user / 20 Jobs / 2 API / 1 Storage / WAS Liberty</v>
          </cell>
          <cell r="AQ1531" t="str">
            <v>Oracle</v>
          </cell>
          <cell r="AR1531" t="str">
            <v>Will be Decommissioned</v>
          </cell>
          <cell r="AS1531" t="str">
            <v>Q4 2027</v>
          </cell>
          <cell r="AT1531" t="str">
            <v>Move to New invoicing ecosystem</v>
          </cell>
          <cell r="AW1531" t="str">
            <v>N/A</v>
          </cell>
          <cell r="AX1531" t="str">
            <v>No mainframe component</v>
          </cell>
        </row>
        <row r="1532">
          <cell r="A1532">
            <v>16021</v>
          </cell>
          <cell r="B1532" t="str">
            <v>Arg. &amp; Chile Vehicle Invoicing (VH)</v>
          </cell>
          <cell r="C1532" t="str">
            <v>In Production</v>
          </cell>
          <cell r="D1532" t="str">
            <v>ARVH</v>
          </cell>
          <cell r="E1532" t="str">
            <v>OCETO</v>
          </cell>
          <cell r="F1532" t="str">
            <v>DBRIGHEN</v>
          </cell>
          <cell r="G1532" t="str">
            <v>RCORDEI1</v>
          </cell>
          <cell r="H1532" t="str">
            <v>HMONTANO</v>
          </cell>
          <cell r="I1532" t="str">
            <v>NMORALE7</v>
          </cell>
          <cell r="J1532" t="str">
            <v>NO</v>
          </cell>
          <cell r="K1532" t="str">
            <v>Silver</v>
          </cell>
          <cell r="L1532" t="str">
            <v>S-Ox In Scope</v>
          </cell>
          <cell r="M1532">
            <v>211</v>
          </cell>
          <cell r="N1532" t="str">
            <v>No</v>
          </cell>
          <cell r="O1532" t="str">
            <v>Yes</v>
          </cell>
          <cell r="P1532">
            <v>34336</v>
          </cell>
          <cell r="Q1532">
            <v>46356</v>
          </cell>
          <cell r="R1532" t="str">
            <v>In-House</v>
          </cell>
          <cell r="S1532" t="str">
            <v>Finance</v>
          </cell>
          <cell r="T1532" t="str">
            <v>-</v>
          </cell>
          <cell r="U1532" t="str">
            <v>EVIDAL3</v>
          </cell>
          <cell r="V1532" t="str">
            <v>MGIORDA5</v>
          </cell>
          <cell r="W1532" t="str">
            <v>-</v>
          </cell>
          <cell r="X1532" t="str">
            <v>hpodolsk</v>
          </cell>
          <cell r="Y1532" t="str">
            <v>ehern145</v>
          </cell>
          <cell r="Z1532" t="str">
            <v>ppulitto</v>
          </cell>
          <cell r="AA1532" t="str">
            <v>nciuper</v>
          </cell>
          <cell r="AB1532" t="str">
            <v>No</v>
          </cell>
          <cell r="AC1532" t="str">
            <v>Yes</v>
          </cell>
          <cell r="AD1532" t="str">
            <v>No</v>
          </cell>
          <cell r="AE1532" t="str">
            <v>Ford Argentina&amp;Chile Invoicing System. Manages the following tasks: Domestic &amp;Export Dispatching / Invoicing Ford-Mazda-PAG Units Operations. Dealers Limits Credit affectation Floor &amp; No-Floor. Taxing registration according Gov regulations. Accounting recording Domestic &amp; Export operations. Models &amp; Customer (Dealers included)Master Files. Built Certificate generation. Units Price Lists administration. Freight quotation and Payment to Carriers. Domestic Operations involved: Dealers Fleet Consignment Consortium Harvest Plan Employees Used others. Export Operations involved: Ford Locs Non-affiliates. Miscelaneous DB-CR notes generation regarding: Incentives Pricing adjm Consortium others. ACR 2004-3709.</v>
          </cell>
          <cell r="AF1532" t="str">
            <v>South America</v>
          </cell>
          <cell r="AG1532">
            <v>13</v>
          </cell>
          <cell r="AH1532" t="str">
            <v>Will be Decommissioned</v>
          </cell>
          <cell r="AI1532" t="str">
            <v>Q2 2027</v>
          </cell>
          <cell r="AJ1532" t="str">
            <v>COBOL and file transfer</v>
          </cell>
          <cell r="AK1532" t="str">
            <v>App already migrated to GCP DB pending</v>
          </cell>
          <cell r="AL1532" t="str">
            <v>WAS, Springboot</v>
          </cell>
          <cell r="AM1532" t="str">
            <v>Will be Decommissioned</v>
          </cell>
          <cell r="AN1532" t="str">
            <v>Q4 2026</v>
          </cell>
          <cell r="AO1532" t="str">
            <v>80 user / 50 Jobs / 5 API /  WAS Liberty</v>
          </cell>
          <cell r="AQ1532" t="str">
            <v>Oracle + SQL</v>
          </cell>
          <cell r="AR1532" t="str">
            <v>Will be Decommissioned</v>
          </cell>
          <cell r="AS1532" t="str">
            <v>Q2 2027</v>
          </cell>
          <cell r="AT1532" t="str">
            <v>Move to New invoicing ecosystem</v>
          </cell>
          <cell r="AW1532" t="str">
            <v>N/A</v>
          </cell>
          <cell r="AX1532" t="str">
            <v>No mainframe component</v>
          </cell>
        </row>
        <row r="1533">
          <cell r="A1533">
            <v>16025</v>
          </cell>
          <cell r="B1533" t="str">
            <v>Arg. Traffic &amp; Customs (T&amp;C)</v>
          </cell>
          <cell r="C1533" t="str">
            <v>In Production</v>
          </cell>
          <cell r="D1533" t="str">
            <v>ARTC</v>
          </cell>
          <cell r="E1533" t="str">
            <v>OCETO</v>
          </cell>
          <cell r="F1533" t="str">
            <v>DBRIGHEN</v>
          </cell>
          <cell r="G1533" t="str">
            <v>RCORDEI1</v>
          </cell>
          <cell r="H1533" t="str">
            <v>HMONTANO</v>
          </cell>
          <cell r="I1533" t="str">
            <v>NMORALE7</v>
          </cell>
          <cell r="J1533" t="str">
            <v>NO</v>
          </cell>
          <cell r="K1533" t="str">
            <v>Silver</v>
          </cell>
          <cell r="L1533" t="str">
            <v>Non S-Ox</v>
          </cell>
          <cell r="M1533">
            <v>211</v>
          </cell>
          <cell r="N1533" t="str">
            <v>No</v>
          </cell>
          <cell r="O1533" t="str">
            <v>Yes</v>
          </cell>
          <cell r="P1533">
            <v>36706</v>
          </cell>
          <cell r="Q1533" t="str">
            <v>-</v>
          </cell>
          <cell r="R1533" t="str">
            <v>In-House</v>
          </cell>
          <cell r="S1533" t="str">
            <v>Manufacturing Staffs</v>
          </cell>
          <cell r="T1533" t="str">
            <v>-</v>
          </cell>
          <cell r="U1533" t="str">
            <v>daltami1</v>
          </cell>
          <cell r="V1533" t="str">
            <v>MPIVA</v>
          </cell>
          <cell r="W1533" t="str">
            <v>mpelleg9</v>
          </cell>
          <cell r="X1533" t="str">
            <v>mgallo6</v>
          </cell>
          <cell r="Y1533" t="str">
            <v>mmarega</v>
          </cell>
          <cell r="Z1533" t="str">
            <v>dmart375</v>
          </cell>
          <cell r="AA1533" t="str">
            <v>mmarcos3</v>
          </cell>
          <cell r="AB1533" t="str">
            <v>No</v>
          </cell>
          <cell r="AC1533" t="str">
            <v>-</v>
          </cell>
          <cell r="AD1533" t="str">
            <v>No</v>
          </cell>
          <cell r="AE1533" t="str">
            <v>Manages Ford Argentina Import &amp; Export Operations.  Sends information to Custom Brokers with the material to be imported/exported and receives the information from the custom office with the imports and exports declared.</v>
          </cell>
          <cell r="AF1533" t="str">
            <v>South America</v>
          </cell>
          <cell r="AG1533">
            <v>6</v>
          </cell>
          <cell r="AH1533" t="str">
            <v>Complete Migration to GCP (Both App &amp; DB)</v>
          </cell>
          <cell r="AI1533" t="str">
            <v>Q4 2026</v>
          </cell>
          <cell r="AJ1533" t="str">
            <v>File Transfer and Data base</v>
          </cell>
          <cell r="AK1533" t="str">
            <v>App already migrated to GCP DB pending</v>
          </cell>
          <cell r="AL1533" t="str">
            <v>WAS</v>
          </cell>
          <cell r="AM1533" t="str">
            <v>Will be Decommissioned</v>
          </cell>
          <cell r="AN1533" t="str">
            <v>Q4 2027</v>
          </cell>
          <cell r="AO1533" t="str">
            <v>120 user / 50 Jobs / WAS Liberty</v>
          </cell>
          <cell r="AQ1533" t="str">
            <v>Oracle</v>
          </cell>
          <cell r="AR1533" t="str">
            <v>Modernize to Cloud Databases</v>
          </cell>
          <cell r="AS1533" t="str">
            <v>Q4 2026</v>
          </cell>
          <cell r="AW1533" t="str">
            <v>N/A</v>
          </cell>
          <cell r="AX1533" t="str">
            <v>No mainframe component</v>
          </cell>
        </row>
        <row r="1534">
          <cell r="A1534">
            <v>16085</v>
          </cell>
          <cell r="B1534" t="str">
            <v>FCLA Mexico - Account Retail</v>
          </cell>
          <cell r="C1534" t="str">
            <v>In Production</v>
          </cell>
          <cell r="D1534" t="str">
            <v>MAR</v>
          </cell>
          <cell r="E1534" t="str">
            <v>OCETO</v>
          </cell>
          <cell r="F1534" t="str">
            <v>DBRIGHEN</v>
          </cell>
          <cell r="G1534" t="str">
            <v>RCORDEI1</v>
          </cell>
          <cell r="H1534" t="str">
            <v>RSCHIEVE</v>
          </cell>
          <cell r="I1534" t="str">
            <v>RMANGAL</v>
          </cell>
          <cell r="J1534" t="str">
            <v>NO</v>
          </cell>
          <cell r="K1534" t="str">
            <v>Bronze</v>
          </cell>
          <cell r="L1534" t="str">
            <v>Non S-Ox</v>
          </cell>
          <cell r="M1534">
            <v>111</v>
          </cell>
          <cell r="N1534" t="str">
            <v>No</v>
          </cell>
          <cell r="O1534" t="str">
            <v>Yes</v>
          </cell>
          <cell r="P1534">
            <v>37042</v>
          </cell>
          <cell r="Q1534" t="str">
            <v>-</v>
          </cell>
          <cell r="R1534" t="str">
            <v>In-House</v>
          </cell>
          <cell r="S1534" t="str">
            <v>Ford Credit Services</v>
          </cell>
          <cell r="T1534" t="str">
            <v>Ford Credit (FMCC)</v>
          </cell>
          <cell r="U1534" t="str">
            <v>ocortes2</v>
          </cell>
          <cell r="V1534" t="str">
            <v>DPANKOPF</v>
          </cell>
          <cell r="W1534" t="str">
            <v>SRAJAG13</v>
          </cell>
          <cell r="X1534" t="str">
            <v>rasatsum</v>
          </cell>
          <cell r="Y1534" t="str">
            <v>alima1</v>
          </cell>
          <cell r="Z1534" t="str">
            <v>ftiscar1</v>
          </cell>
          <cell r="AA1534" t="str">
            <v>-</v>
          </cell>
          <cell r="AB1534" t="str">
            <v>No</v>
          </cell>
          <cell r="AC1534" t="str">
            <v>-</v>
          </cell>
          <cell r="AD1534" t="str">
            <v>No</v>
          </cell>
          <cell r="AE1534" t="str">
            <v>The Account Retail Application handles the accounts related to the wholesale operation, allowing automatic charge of the opening fee under application and creates dealer accounts statements based on these information that are complemented by  ICMS Apps related to FC-Extranet Module on the Month End by Operation.  At the end of the month, to produce the debit and credit file to Mexico Operation to send to printing supplier to generate the notes and  generates report/file to support the operation</v>
          </cell>
          <cell r="AF1534" t="str">
            <v>Mexico</v>
          </cell>
          <cell r="AG1534">
            <v>8</v>
          </cell>
          <cell r="AH1534" t="str">
            <v>Will be Decommissioned</v>
          </cell>
          <cell r="AI1534" t="str">
            <v>Q3 2026</v>
          </cell>
          <cell r="AK1534" t="str">
            <v>Only a couple of features remain active, which are being rewriten under another app used by the same PO (ICMS - #16105)</v>
          </cell>
          <cell r="AM1534" t="str">
            <v>Will be Decommissioned</v>
          </cell>
          <cell r="AN1534" t="str">
            <v>Q4 2027</v>
          </cell>
          <cell r="AR1534" t="str">
            <v>Will be Decommissioned</v>
          </cell>
          <cell r="AS1534" t="str">
            <v>Q3 2025</v>
          </cell>
          <cell r="AX1534" t="str">
            <v>N/A.  Not Mainframe.</v>
          </cell>
        </row>
        <row r="1535">
          <cell r="A1535">
            <v>16088</v>
          </cell>
          <cell r="B1535" t="str">
            <v>Stock Administration Web Site</v>
          </cell>
          <cell r="C1535" t="str">
            <v>In Production</v>
          </cell>
          <cell r="D1535" t="str">
            <v>SAWS</v>
          </cell>
          <cell r="E1535" t="str">
            <v>OCETO</v>
          </cell>
          <cell r="F1535" t="str">
            <v>TSWEEN16</v>
          </cell>
          <cell r="G1535" t="str">
            <v>NMUTHUK2</v>
          </cell>
          <cell r="H1535" t="str">
            <v>MVAIRAM1</v>
          </cell>
          <cell r="I1535" t="str">
            <v>MBALAN2</v>
          </cell>
          <cell r="J1535" t="str">
            <v>NO</v>
          </cell>
          <cell r="K1535" t="str">
            <v>Bronze</v>
          </cell>
          <cell r="L1535" t="str">
            <v>S-Ox Out of Scope</v>
          </cell>
          <cell r="M1535">
            <v>331</v>
          </cell>
          <cell r="N1535" t="str">
            <v>No</v>
          </cell>
          <cell r="O1535" t="str">
            <v>Yes</v>
          </cell>
          <cell r="P1535">
            <v>38473</v>
          </cell>
          <cell r="Q1535" t="str">
            <v>-</v>
          </cell>
          <cell r="R1535" t="str">
            <v>In-House</v>
          </cell>
          <cell r="S1535" t="str">
            <v>Human Resources</v>
          </cell>
          <cell r="T1535" t="str">
            <v>Staffs IT</v>
          </cell>
          <cell r="U1535" t="str">
            <v>brebits</v>
          </cell>
          <cell r="V1535" t="str">
            <v>EPRADO14</v>
          </cell>
          <cell r="W1535" t="str">
            <v>ijeyakum</v>
          </cell>
          <cell r="X1535" t="str">
            <v>rkarnan</v>
          </cell>
          <cell r="Y1535" t="str">
            <v>mmathe38</v>
          </cell>
          <cell r="Z1535" t="str">
            <v>MSCHAE43</v>
          </cell>
          <cell r="AA1535" t="str">
            <v>SBIELSKI</v>
          </cell>
          <cell r="AB1535" t="str">
            <v>Yes</v>
          </cell>
          <cell r="AC1535" t="str">
            <v>Yes</v>
          </cell>
          <cell r="AD1535" t="str">
            <v>Yes</v>
          </cell>
          <cell r="AE1535" t="str">
            <v>The Incentive Compensation Office (ICO) utilizes SAWS to maintain the history of annual grants and special grants. The application is also used to administer new grants. Participant information and Grants information is transmitted to  Morgan Stanley (MS) who administers the exercise, by participants, of the options granted, and who ultimately becomes the master source for all stock award information.</v>
          </cell>
          <cell r="AG1535">
            <v>6</v>
          </cell>
          <cell r="AH1535" t="str">
            <v xml:space="preserve">Complete Migration to SaaS </v>
          </cell>
          <cell r="AI1535" t="str">
            <v>Q4 2025</v>
          </cell>
          <cell r="AL1535" t="str">
            <v>WAS, Struts</v>
          </cell>
          <cell r="AM1535" t="str">
            <v>Will be Decommissioned</v>
          </cell>
          <cell r="AN1535" t="str">
            <v>Q4 2026</v>
          </cell>
          <cell r="AQ1535" t="str">
            <v>Oracle</v>
          </cell>
          <cell r="AR1535" t="str">
            <v>Will be Decommissioned</v>
          </cell>
          <cell r="AS1535" t="str">
            <v>Q4 2025</v>
          </cell>
          <cell r="AU1535" t="str">
            <v>YES</v>
          </cell>
          <cell r="AW1535" t="str">
            <v>TBD</v>
          </cell>
        </row>
        <row r="1536">
          <cell r="A1536">
            <v>16096</v>
          </cell>
          <cell r="B1536" t="str">
            <v>FFLA Brazil Ford Credit Web Site (TLK)</v>
          </cell>
          <cell r="C1536" t="str">
            <v>In Production</v>
          </cell>
          <cell r="D1536" t="str">
            <v>TLK</v>
          </cell>
          <cell r="E1536" t="str">
            <v>OCETO</v>
          </cell>
          <cell r="F1536" t="str">
            <v>DBRIGHEN</v>
          </cell>
          <cell r="G1536" t="str">
            <v>RCORDEI1</v>
          </cell>
          <cell r="H1536" t="str">
            <v>RSCHIEVE</v>
          </cell>
          <cell r="I1536" t="str">
            <v>NVARADA2</v>
          </cell>
          <cell r="J1536" t="str">
            <v>NO</v>
          </cell>
          <cell r="K1536" t="str">
            <v>Silver</v>
          </cell>
          <cell r="L1536" t="str">
            <v>Non S-Ox</v>
          </cell>
          <cell r="M1536">
            <v>211</v>
          </cell>
          <cell r="N1536" t="str">
            <v>No</v>
          </cell>
          <cell r="O1536" t="str">
            <v>Yes</v>
          </cell>
          <cell r="P1536">
            <v>36881</v>
          </cell>
          <cell r="Q1536">
            <v>45485</v>
          </cell>
          <cell r="R1536" t="str">
            <v>In-House</v>
          </cell>
          <cell r="S1536" t="str">
            <v>Ford Credit Services</v>
          </cell>
          <cell r="T1536" t="str">
            <v>-</v>
          </cell>
          <cell r="U1536" t="str">
            <v>jsilv419</v>
          </cell>
          <cell r="V1536" t="str">
            <v>PRESEND1</v>
          </cell>
          <cell r="W1536" t="str">
            <v>-</v>
          </cell>
          <cell r="X1536" t="str">
            <v>gtrufino</v>
          </cell>
          <cell r="Y1536" t="str">
            <v>ralmei45</v>
          </cell>
          <cell r="Z1536" t="str">
            <v>msilva70</v>
          </cell>
          <cell r="AA1536" t="str">
            <v>atompson</v>
          </cell>
          <cell r="AB1536" t="str">
            <v>No</v>
          </cell>
          <cell r="AC1536" t="str">
            <v>-</v>
          </cell>
          <cell r="AD1536" t="str">
            <v>No</v>
          </cell>
          <cell r="AE1536" t="str">
            <v>The purpose of this system is to have available in the public internet, the Ford Credit Brazil Web Site, to provide information to FCB customers, non customers, dealers Ford and non Ford. FCB employees assigned to provide data maintenance have grants in the intranet.     Customers can access personal data of their operation with FCB accessing the web through a password. Part of this application is based on Intranet application, such as: CRM backoffice, Payment Slip(wholesale and retail) and Parameters to Ford Credit Brazil Web Site (finance rates, programs, etc.)     This application has others functions available to the Dealers in B2B process, such as the Input in an on-line transaction of the Used Vehicle to finance under FVU program and fill up a form to request authorization to move units from one sales point to another.</v>
          </cell>
          <cell r="AF1536" t="str">
            <v>South America</v>
          </cell>
          <cell r="AG1536">
            <v>8</v>
          </cell>
          <cell r="AH1536" t="str">
            <v>Will be Decommissioned</v>
          </cell>
          <cell r="AI1536" t="str">
            <v>Q2 2025</v>
          </cell>
          <cell r="AK1536" t="str">
            <v>No replacement.  
Ford Credit Ops were terminated in Brazil.</v>
          </cell>
          <cell r="AM1536" t="str">
            <v>Will be Decommissioned</v>
          </cell>
          <cell r="AN1536" t="str">
            <v>Q2 2025</v>
          </cell>
          <cell r="AQ1536" t="str">
            <v>Oracle</v>
          </cell>
          <cell r="AR1536" t="str">
            <v>Will be Decommissioned</v>
          </cell>
          <cell r="AS1536" t="str">
            <v>Q2 2025</v>
          </cell>
          <cell r="AX1536" t="str">
            <v>N/A.  Not Mainframe.</v>
          </cell>
        </row>
        <row r="1537">
          <cell r="A1537">
            <v>16101</v>
          </cell>
          <cell r="B1537" t="str">
            <v>FFLA Brazil Accounting Reconciliation-CBB</v>
          </cell>
          <cell r="C1537" t="str">
            <v>In Production</v>
          </cell>
          <cell r="D1537" t="str">
            <v>CBB</v>
          </cell>
          <cell r="E1537" t="str">
            <v>OCETO</v>
          </cell>
          <cell r="F1537" t="str">
            <v>DBRIGHEN</v>
          </cell>
          <cell r="G1537" t="str">
            <v>RCORDEI1</v>
          </cell>
          <cell r="H1537" t="str">
            <v>RSCHIEVE</v>
          </cell>
          <cell r="I1537" t="str">
            <v>NMORALE7</v>
          </cell>
          <cell r="J1537" t="str">
            <v>NO</v>
          </cell>
          <cell r="K1537" t="str">
            <v>Bronze</v>
          </cell>
          <cell r="L1537" t="str">
            <v>Non S-Ox</v>
          </cell>
          <cell r="M1537">
            <v>211</v>
          </cell>
          <cell r="N1537" t="str">
            <v>No</v>
          </cell>
          <cell r="O1537" t="str">
            <v>Yes</v>
          </cell>
          <cell r="P1537">
            <v>37479</v>
          </cell>
          <cell r="Q1537">
            <v>46387</v>
          </cell>
          <cell r="R1537" t="str">
            <v>In-House</v>
          </cell>
          <cell r="S1537" t="str">
            <v>Finance</v>
          </cell>
          <cell r="T1537" t="str">
            <v>-</v>
          </cell>
          <cell r="U1537" t="str">
            <v>LZARAYA</v>
          </cell>
          <cell r="V1537" t="str">
            <v>MGIORDA5</v>
          </cell>
          <cell r="W1537" t="str">
            <v>amarcone</v>
          </cell>
          <cell r="X1537" t="str">
            <v>gtrufino</v>
          </cell>
          <cell r="Y1537" t="str">
            <v>ralmei45</v>
          </cell>
          <cell r="Z1537" t="str">
            <v>csartora</v>
          </cell>
          <cell r="AA1537" t="str">
            <v>csartora</v>
          </cell>
          <cell r="AB1537" t="str">
            <v>No</v>
          </cell>
          <cell r="AC1537" t="str">
            <v>-</v>
          </cell>
          <cell r="AD1537" t="str">
            <v>No</v>
          </cell>
          <cell r="AE1537" t="str">
            <v>The system performs the automatic banking and accounting reconciliation.   There are two modules for Reconciliation: Account and Bank, also there is a module to Manual Repair Reconciliation.  There is an Inquiry Module and a Report Module to extract files and Reports.  There is a Module for inquiry General Ledger records from 1996 to 2003 which are initially loaded at once and no longer will be updated.</v>
          </cell>
          <cell r="AF1537" t="str">
            <v>South America</v>
          </cell>
          <cell r="AG1537">
            <v>2</v>
          </cell>
          <cell r="AH1537" t="str">
            <v>Will be Decommissioned</v>
          </cell>
          <cell r="AI1537" t="str">
            <v>Q2 2025</v>
          </cell>
          <cell r="AK1537" t="str">
            <v>No replacement.  
Ford Credit Ops were terminated in Brazil.</v>
          </cell>
          <cell r="AL1537" t="str">
            <v>WAS</v>
          </cell>
          <cell r="AM1537" t="str">
            <v>Will be Decommissioned</v>
          </cell>
          <cell r="AN1537" t="str">
            <v>Q2 2025</v>
          </cell>
          <cell r="AQ1537" t="str">
            <v>Oracle</v>
          </cell>
          <cell r="AR1537" t="str">
            <v>Will be Decommissioned</v>
          </cell>
          <cell r="AS1537" t="str">
            <v>Q2 2025</v>
          </cell>
          <cell r="AU1537" t="str">
            <v>N</v>
          </cell>
          <cell r="AX1537" t="str">
            <v>N/A.  Not Mainframe.</v>
          </cell>
        </row>
        <row r="1538">
          <cell r="A1538">
            <v>16105</v>
          </cell>
          <cell r="B1538" t="str">
            <v>FCLA Mexico - ICMS</v>
          </cell>
          <cell r="C1538" t="str">
            <v>In Production</v>
          </cell>
          <cell r="D1538" t="str">
            <v>MIC</v>
          </cell>
          <cell r="E1538" t="str">
            <v>OCETO</v>
          </cell>
          <cell r="F1538" t="str">
            <v>DBRIGHEN</v>
          </cell>
          <cell r="G1538" t="str">
            <v>RCORDEI1</v>
          </cell>
          <cell r="H1538" t="str">
            <v>RSCHIEVE</v>
          </cell>
          <cell r="I1538" t="str">
            <v>RMANGAL</v>
          </cell>
          <cell r="J1538" t="str">
            <v>NO</v>
          </cell>
          <cell r="K1538" t="str">
            <v>Bronze</v>
          </cell>
          <cell r="L1538" t="str">
            <v>Non S-Ox</v>
          </cell>
          <cell r="M1538">
            <v>321</v>
          </cell>
          <cell r="N1538" t="str">
            <v>No</v>
          </cell>
          <cell r="O1538" t="str">
            <v>Yes</v>
          </cell>
          <cell r="P1538">
            <v>37194</v>
          </cell>
          <cell r="Q1538" t="str">
            <v>-</v>
          </cell>
          <cell r="R1538" t="str">
            <v>In-House</v>
          </cell>
          <cell r="S1538" t="str">
            <v>Ford Credit Services</v>
          </cell>
          <cell r="T1538" t="str">
            <v>Ford Credit (FMCC)</v>
          </cell>
          <cell r="U1538" t="str">
            <v>ftiscar1</v>
          </cell>
          <cell r="V1538" t="str">
            <v>IMART104</v>
          </cell>
          <cell r="W1538" t="str">
            <v>SRAJAG13</v>
          </cell>
          <cell r="X1538" t="str">
            <v>rasatsum</v>
          </cell>
          <cell r="Y1538" t="str">
            <v>alima1</v>
          </cell>
          <cell r="Z1538" t="str">
            <v>IMART104</v>
          </cell>
          <cell r="AA1538" t="str">
            <v>acruz127</v>
          </cell>
          <cell r="AB1538" t="str">
            <v>No</v>
          </cell>
          <cell r="AC1538" t="str">
            <v>Yes</v>
          </cell>
          <cell r="AD1538" t="str">
            <v>No</v>
          </cell>
          <cell r="AE1538" t="str">
            <v>The ICMS (Integral Cash Management System) is application that manages the payments which Mexico Bank files are loaded by Mex Treasury Team.  Mex BOSS Team runs the process consolidating the banks files and separating wholesale payment and retail payment. The Wholesale and Retail payments file are transferred to WFOCUS App and BLESS App based on Business option on ICMS screen according to the operation. It  also manages the approvals of wholesale exchange operations, wholesale month end files loading applied Mex BOSS team showed in the Dealer Extranet and allow Mex Treasury team controls operation files. ICMS App has connection with Webfocus tool using restful connection to execute their reports and also allows the other Mexico Local Applications using the same connection to execute the reports.ICMS is facilitator between FoM Apps and WFOCUS App, transferring to WFOCUS APP,  the  Ford/Lincoln  invoice information posted by FoM  in the FC shared drive server.</v>
          </cell>
          <cell r="AF1538" t="str">
            <v>Mexico</v>
          </cell>
          <cell r="AG1538">
            <v>12</v>
          </cell>
          <cell r="AH1538" t="str">
            <v>EDC CaaS</v>
          </cell>
          <cell r="AI1538" t="str">
            <v>Q4 2026</v>
          </cell>
          <cell r="AN1538" t="str">
            <v>Q4 2026</v>
          </cell>
          <cell r="AP1538" t="str">
            <v>N/A.  ASP .Net application.</v>
          </cell>
          <cell r="AQ1538" t="str">
            <v>SQL</v>
          </cell>
          <cell r="AR1538" t="str">
            <v>Modernize to Cloud Databases</v>
          </cell>
          <cell r="AS1538" t="str">
            <v>Q2 2026</v>
          </cell>
          <cell r="AX1538" t="str">
            <v>N/A.  Not Mainframe.</v>
          </cell>
          <cell r="AY1538" t="str">
            <v>WebFocus</v>
          </cell>
        </row>
        <row r="1539">
          <cell r="A1539">
            <v>16115</v>
          </cell>
          <cell r="B1539" t="str">
            <v>FCLA Mexico - Gerencia Staff</v>
          </cell>
          <cell r="C1539" t="str">
            <v>In Production</v>
          </cell>
          <cell r="D1539" t="str">
            <v>MGS</v>
          </cell>
          <cell r="E1539" t="str">
            <v>OCETO</v>
          </cell>
          <cell r="F1539" t="str">
            <v>DBRIGHEN</v>
          </cell>
          <cell r="G1539" t="str">
            <v>RCORDEI1</v>
          </cell>
          <cell r="H1539" t="str">
            <v>RSCHIEVE</v>
          </cell>
          <cell r="I1539" t="str">
            <v>NVARADA2</v>
          </cell>
          <cell r="J1539" t="str">
            <v>NO</v>
          </cell>
          <cell r="K1539" t="str">
            <v>Bronze</v>
          </cell>
          <cell r="L1539" t="str">
            <v>Non S-Ox</v>
          </cell>
          <cell r="M1539">
            <v>111</v>
          </cell>
          <cell r="N1539" t="str">
            <v>No</v>
          </cell>
          <cell r="O1539" t="str">
            <v>Yes</v>
          </cell>
          <cell r="P1539">
            <v>38106</v>
          </cell>
          <cell r="Q1539" t="str">
            <v>-</v>
          </cell>
          <cell r="R1539" t="str">
            <v>In-House</v>
          </cell>
          <cell r="S1539" t="str">
            <v>Ford Credit Services</v>
          </cell>
          <cell r="T1539" t="str">
            <v>Ford Credit (FMCC)</v>
          </cell>
          <cell r="U1539" t="str">
            <v>ocortes2</v>
          </cell>
          <cell r="V1539" t="str">
            <v>DPANKOPF</v>
          </cell>
          <cell r="W1539" t="str">
            <v>-</v>
          </cell>
          <cell r="X1539" t="str">
            <v>rasatsum</v>
          </cell>
          <cell r="Y1539" t="str">
            <v>alima1</v>
          </cell>
          <cell r="Z1539" t="str">
            <v>IMART104</v>
          </cell>
          <cell r="AA1539" t="str">
            <v>cmarin</v>
          </cell>
          <cell r="AB1539" t="str">
            <v>No</v>
          </cell>
          <cell r="AC1539" t="str">
            <v>-</v>
          </cell>
          <cell r="AD1539" t="str">
            <v>No</v>
          </cell>
          <cell r="AE1539" t="str">
            <v>The main function is to generate wholesale reports using Mexico Local Applications information. Manage dealers general information for the Mexico local Applications. Allow Wholesale Operation to generate wholesale reports/files, and also allow Wholesale operation loading Sales &amp; Stock files and generate reports for analysis.</v>
          </cell>
          <cell r="AF1539" t="str">
            <v>Mexico</v>
          </cell>
          <cell r="AG1539">
            <v>8</v>
          </cell>
          <cell r="AH1539" t="str">
            <v>EDC CaaS</v>
          </cell>
          <cell r="AI1539" t="str">
            <v>Q2 2026</v>
          </cell>
          <cell r="AN1539" t="str">
            <v>Q4 2026</v>
          </cell>
          <cell r="AP1539" t="str">
            <v>N/A.  ASP .Net application.</v>
          </cell>
          <cell r="AR1539" t="str">
            <v>Modernize to Cloud Databases</v>
          </cell>
          <cell r="AS1539" t="str">
            <v>Q2 2026</v>
          </cell>
          <cell r="AT1539" t="str">
            <v>Do not have its own DB.  
Rely on ICMS DB (#16105).</v>
          </cell>
          <cell r="AX1539" t="str">
            <v>N/A.  Not Mainframe.</v>
          </cell>
        </row>
        <row r="1540">
          <cell r="A1540">
            <v>16136</v>
          </cell>
          <cell r="B1540" t="str">
            <v>Andina Dealer Website Portal</v>
          </cell>
          <cell r="C1540" t="str">
            <v>In Production</v>
          </cell>
          <cell r="D1540" t="str">
            <v>CONFORD</v>
          </cell>
          <cell r="E1540" t="str">
            <v>OCETO</v>
          </cell>
          <cell r="F1540" t="str">
            <v>DBRIGHEN</v>
          </cell>
          <cell r="G1540" t="str">
            <v>RCORDEI1</v>
          </cell>
          <cell r="H1540" t="str">
            <v>VMATHAVA</v>
          </cell>
          <cell r="I1540" t="str">
            <v>NMORALE7</v>
          </cell>
          <cell r="J1540" t="str">
            <v>NO</v>
          </cell>
          <cell r="K1540" t="str">
            <v>Silver</v>
          </cell>
          <cell r="L1540" t="str">
            <v>Non S-Ox</v>
          </cell>
          <cell r="M1540">
            <v>221</v>
          </cell>
          <cell r="N1540" t="str">
            <v>No</v>
          </cell>
          <cell r="O1540" t="str">
            <v>Yes</v>
          </cell>
          <cell r="P1540">
            <v>36823</v>
          </cell>
          <cell r="Q1540">
            <v>46233</v>
          </cell>
          <cell r="R1540" t="str">
            <v>In-House</v>
          </cell>
          <cell r="S1540" t="str">
            <v>Marketing &amp; Sales</v>
          </cell>
          <cell r="T1540" t="str">
            <v>-</v>
          </cell>
          <cell r="U1540" t="str">
            <v>arosal13</v>
          </cell>
          <cell r="V1540" t="str">
            <v>-</v>
          </cell>
          <cell r="W1540" t="str">
            <v>-</v>
          </cell>
          <cell r="X1540" t="str">
            <v>sparaman</v>
          </cell>
          <cell r="Y1540" t="str">
            <v>ndharmas</v>
          </cell>
          <cell r="Z1540" t="str">
            <v>nmerlan1</v>
          </cell>
          <cell r="AA1540" t="str">
            <v>ngutie24</v>
          </cell>
          <cell r="AB1540" t="str">
            <v>Yes</v>
          </cell>
          <cell r="AC1540" t="str">
            <v>Yes</v>
          </cell>
          <cell r="AD1540" t="str">
            <v>No</v>
          </cell>
          <cell r="AE1540" t="str">
            <v>Conford: CONcesionarios FORD. Andina Dealer Website Portal.  Scope:  Venezuela, Colombia, Ecuador  Main system functionalities:  - Submit FCSD part orders  - Register retail vehicle sales  - Warranty claims management  - Payments control (FCSD Parts/Vehicles)  - Inquiry financial statements  - Issuance of Warranty certificate</v>
          </cell>
          <cell r="AF1540" t="str">
            <v>South America</v>
          </cell>
          <cell r="AG1540">
            <v>4</v>
          </cell>
          <cell r="AH1540" t="str">
            <v>Complete Migration to GCP (Both App &amp; DB)</v>
          </cell>
          <cell r="AI1540" t="str">
            <v>Q4 2026</v>
          </cell>
          <cell r="AJ1540" t="str">
            <v>Oracle DB Hosted and Batch run</v>
          </cell>
          <cell r="AK1540" t="str">
            <v>App already migrated to GCP DB pending</v>
          </cell>
          <cell r="AM1540" t="str">
            <v>Version Upgrade</v>
          </cell>
          <cell r="AN1540" t="str">
            <v>Q4 2025</v>
          </cell>
          <cell r="AO1540" t="str">
            <v>Users : 600+
Screen : 45
Version : .Net Core 8.0</v>
          </cell>
          <cell r="AQ1540" t="str">
            <v>Oracle</v>
          </cell>
          <cell r="AR1540" t="str">
            <v>Modernize to Cloud Databases</v>
          </cell>
          <cell r="AS1540" t="str">
            <v>Q4 2026</v>
          </cell>
        </row>
        <row r="1541">
          <cell r="A1541">
            <v>16385</v>
          </cell>
          <cell r="B1541" t="str">
            <v>RFQ - REQUEST FOR QUOTATION</v>
          </cell>
          <cell r="C1541" t="str">
            <v>In Production</v>
          </cell>
          <cell r="D1541" t="str">
            <v>RFQ</v>
          </cell>
          <cell r="E1541" t="str">
            <v>OCETO</v>
          </cell>
          <cell r="F1541" t="str">
            <v>DBRIGHEN</v>
          </cell>
          <cell r="G1541" t="str">
            <v>RCORDEI1</v>
          </cell>
          <cell r="H1541" t="str">
            <v>VMATHAVA</v>
          </cell>
          <cell r="I1541" t="str">
            <v>NMORALE7</v>
          </cell>
          <cell r="J1541" t="str">
            <v>NO</v>
          </cell>
          <cell r="K1541" t="str">
            <v>Silver</v>
          </cell>
          <cell r="L1541" t="str">
            <v>Non S-Ox</v>
          </cell>
          <cell r="M1541">
            <v>211</v>
          </cell>
          <cell r="N1541" t="str">
            <v>No</v>
          </cell>
          <cell r="O1541" t="str">
            <v>Yes</v>
          </cell>
          <cell r="P1541">
            <v>36798</v>
          </cell>
          <cell r="Q1541">
            <v>46752</v>
          </cell>
          <cell r="R1541" t="str">
            <v>In-House</v>
          </cell>
          <cell r="S1541" t="str">
            <v>Supply Chain</v>
          </cell>
          <cell r="T1541" t="str">
            <v>-</v>
          </cell>
          <cell r="U1541" t="str">
            <v>fcruz43</v>
          </cell>
          <cell r="V1541" t="str">
            <v>MREBOUCA</v>
          </cell>
          <cell r="W1541" t="str">
            <v>mpelleg9</v>
          </cell>
          <cell r="X1541" t="str">
            <v>msomana1</v>
          </cell>
          <cell r="Y1541" t="str">
            <v>vkrish81</v>
          </cell>
          <cell r="Z1541" t="str">
            <v>scovos</v>
          </cell>
          <cell r="AA1541" t="str">
            <v>MOLIV222</v>
          </cell>
          <cell r="AB1541" t="str">
            <v>Yes</v>
          </cell>
          <cell r="AC1541" t="str">
            <v>-</v>
          </cell>
          <cell r="AD1541" t="str">
            <v>No</v>
          </cell>
          <cell r="AE1541" t="str">
            <v>RFQ Request for Quotation. Application controls requests for suppliers quotation.</v>
          </cell>
          <cell r="AF1541" t="str">
            <v>South America</v>
          </cell>
          <cell r="AG1541">
            <v>4</v>
          </cell>
          <cell r="AH1541" t="str">
            <v>Will be Decommissioned</v>
          </cell>
          <cell r="AI1541" t="str">
            <v>Q4 2027</v>
          </cell>
          <cell r="AK1541" t="str">
            <v>Replaced by SAP Ariba</v>
          </cell>
          <cell r="AL1541" t="str">
            <v>WAS</v>
          </cell>
          <cell r="AM1541" t="str">
            <v>Will be Decommissioned</v>
          </cell>
          <cell r="AN1541" t="str">
            <v>Q4 2026</v>
          </cell>
          <cell r="AQ1541" t="str">
            <v>Oracle</v>
          </cell>
          <cell r="AR1541" t="str">
            <v>Will be Decommissioned</v>
          </cell>
          <cell r="AS1541" t="str">
            <v>Q4 2027</v>
          </cell>
        </row>
        <row r="1542">
          <cell r="A1542">
            <v>16727</v>
          </cell>
          <cell r="B1542" t="str">
            <v>SCHNEIDER ION-E</v>
          </cell>
          <cell r="C1542" t="str">
            <v>In Production</v>
          </cell>
          <cell r="D1542" t="str">
            <v>ION-E</v>
          </cell>
          <cell r="E1542" t="str">
            <v>OCETO</v>
          </cell>
          <cell r="F1542" t="str">
            <v>TSWEEN16</v>
          </cell>
          <cell r="G1542" t="str">
            <v>JMENDOL1</v>
          </cell>
          <cell r="H1542" t="str">
            <v>GRUTTEN5</v>
          </cell>
          <cell r="I1542" t="str">
            <v>ESTILESK</v>
          </cell>
          <cell r="J1542" t="str">
            <v>YES</v>
          </cell>
          <cell r="K1542" t="str">
            <v>Copper</v>
          </cell>
          <cell r="L1542" t="str">
            <v>Non S-Ox</v>
          </cell>
          <cell r="M1542">
            <v>11</v>
          </cell>
          <cell r="N1542" t="str">
            <v>Yes</v>
          </cell>
          <cell r="O1542" t="str">
            <v>No</v>
          </cell>
          <cell r="R1542" t="str">
            <v>COTS</v>
          </cell>
          <cell r="S1542" t="str">
            <v>Ford Land</v>
          </cell>
          <cell r="T1542" t="str">
            <v>-</v>
          </cell>
          <cell r="AE1542" t="str">
            <v>The Schneider Electric ION-e is a hardware/software system providing an 'out-of-the-box' Energy Monitoring System software uses a choice of industry-standard network technologies, including Ethernet and wireless, to automatically collect and store data from key electrical distribution points and physical assets. It forms a layer of energy intelligence across your facility, campus, service area or your entire enterprise, acting as a unified interface to electricity and other consumable resources such as water, compressed air, gas and steam. Web-enabled access gives each user a personalized view to timely, relevant information.</v>
          </cell>
          <cell r="AG1542">
            <v>1</v>
          </cell>
          <cell r="AH1542" t="str">
            <v>EDC New Hypervisor</v>
          </cell>
          <cell r="AI1542" t="str">
            <v>TBD</v>
          </cell>
          <cell r="AS1542" t="str">
            <v>Q4 2026</v>
          </cell>
        </row>
        <row r="1543">
          <cell r="A1543">
            <v>17375</v>
          </cell>
          <cell r="B1543" t="str">
            <v>Engineering Job Authorization</v>
          </cell>
          <cell r="C1543" t="str">
            <v>In Production</v>
          </cell>
          <cell r="D1543" t="str">
            <v>EJA</v>
          </cell>
          <cell r="E1543" t="str">
            <v>OCETO</v>
          </cell>
          <cell r="F1543" t="str">
            <v>DBRIGHEN</v>
          </cell>
          <cell r="G1543" t="str">
            <v>RCORDEI1</v>
          </cell>
          <cell r="H1543" t="str">
            <v>VMATHAVA</v>
          </cell>
          <cell r="I1543" t="str">
            <v>NMORALE7</v>
          </cell>
          <cell r="J1543" t="str">
            <v>NO</v>
          </cell>
          <cell r="K1543" t="str">
            <v>Silver</v>
          </cell>
          <cell r="L1543" t="str">
            <v>Non S-Ox</v>
          </cell>
          <cell r="M1543">
            <v>211</v>
          </cell>
          <cell r="N1543" t="str">
            <v>No</v>
          </cell>
          <cell r="O1543" t="str">
            <v>Yes</v>
          </cell>
          <cell r="P1543">
            <v>36650</v>
          </cell>
          <cell r="Q1543" t="str">
            <v>-</v>
          </cell>
          <cell r="R1543" t="str">
            <v>In-House</v>
          </cell>
          <cell r="S1543" t="str">
            <v>Finance</v>
          </cell>
          <cell r="T1543" t="str">
            <v>-</v>
          </cell>
          <cell r="U1543" t="str">
            <v>njordao</v>
          </cell>
          <cell r="V1543" t="str">
            <v>BOBERMAI</v>
          </cell>
          <cell r="W1543" t="str">
            <v>-</v>
          </cell>
          <cell r="X1543" t="str">
            <v>sparaman</v>
          </cell>
          <cell r="Y1543" t="str">
            <v>ndharmas</v>
          </cell>
          <cell r="Z1543" t="str">
            <v>-</v>
          </cell>
          <cell r="AA1543" t="str">
            <v>-</v>
          </cell>
          <cell r="AB1543" t="str">
            <v>Yes</v>
          </cell>
          <cell r="AC1543" t="str">
            <v>-</v>
          </cell>
          <cell r="AD1543" t="str">
            <v>No</v>
          </cell>
          <cell r="AE1543" t="str">
            <v>MAKES A CONTROL OF THE BUDGET OF A PROJECT OF ENGINEERING THROUGH   WORN-OUT HOURS FOR ACTIVITY OF THIS PROJECT ALSO MAKING VALUE OF THE HOURS PRESENTING A REAL EXPENSE TO THE FORESEEN IN THE MONTH COUNTING THE EXPENSE AND THROWING THE SAME IN THE FIXED ASSETS.</v>
          </cell>
          <cell r="AF1543" t="str">
            <v>South America</v>
          </cell>
          <cell r="AG1543">
            <v>4</v>
          </cell>
          <cell r="AH1543" t="str">
            <v>Complete Migration to GCP (Both App &amp; DB)</v>
          </cell>
          <cell r="AI1543" t="str">
            <v>Q4 2025</v>
          </cell>
          <cell r="AJ1543" t="str">
            <v>Oracle DB Hosted and Batch run
Missing decommission of 1 VM (DB VMs already completed)</v>
          </cell>
          <cell r="AK1543" t="str">
            <v>App already migrated to GCP</v>
          </cell>
          <cell r="AM1543" t="str">
            <v>Version Upgrade</v>
          </cell>
          <cell r="AN1543" t="str">
            <v>Q4 2025</v>
          </cell>
          <cell r="AO1543" t="str">
            <v>Users : 4
Screen :34
Jobs : 9
Version : .Net Core 8.0</v>
          </cell>
          <cell r="AQ1543" t="str">
            <v>Oracle</v>
          </cell>
          <cell r="AR1543" t="str">
            <v>Modernize to Cloud Databases</v>
          </cell>
          <cell r="AS1543" t="str">
            <v>Q1 2025</v>
          </cell>
          <cell r="AT1543" t="str">
            <v>DB Already Migrate to GCP Postgree</v>
          </cell>
          <cell r="AU1543" t="str">
            <v>N</v>
          </cell>
        </row>
        <row r="1544">
          <cell r="A1544">
            <v>17400</v>
          </cell>
          <cell r="B1544" t="str">
            <v>Header &amp; Trailer Management</v>
          </cell>
          <cell r="C1544" t="str">
            <v>In Production</v>
          </cell>
          <cell r="D1544" t="str">
            <v>CRS</v>
          </cell>
          <cell r="E1544" t="str">
            <v>OCETO</v>
          </cell>
          <cell r="F1544" t="str">
            <v>DBRIGHEN</v>
          </cell>
          <cell r="G1544" t="str">
            <v>RCORDEI1</v>
          </cell>
          <cell r="H1544" t="str">
            <v>VMATHAVA</v>
          </cell>
          <cell r="I1544" t="str">
            <v>NMORALE7</v>
          </cell>
          <cell r="J1544" t="str">
            <v>NO</v>
          </cell>
          <cell r="K1544" t="str">
            <v>Gold</v>
          </cell>
          <cell r="L1544" t="str">
            <v>Non S-Ox</v>
          </cell>
          <cell r="M1544">
            <v>111</v>
          </cell>
          <cell r="N1544" t="str">
            <v>No</v>
          </cell>
          <cell r="O1544" t="str">
            <v>Yes</v>
          </cell>
          <cell r="P1544">
            <v>37468</v>
          </cell>
          <cell r="Q1544" t="str">
            <v>-</v>
          </cell>
          <cell r="R1544" t="str">
            <v>In-House</v>
          </cell>
          <cell r="S1544" t="str">
            <v>Enterprise Technology</v>
          </cell>
          <cell r="T1544" t="str">
            <v>-</v>
          </cell>
          <cell r="U1544" t="str">
            <v>nmorale7</v>
          </cell>
          <cell r="V1544" t="str">
            <v>DBRIGHEN</v>
          </cell>
          <cell r="W1544" t="str">
            <v>-</v>
          </cell>
          <cell r="X1544" t="str">
            <v>sparaman</v>
          </cell>
          <cell r="Y1544" t="str">
            <v>ndharmas</v>
          </cell>
          <cell r="Z1544" t="str">
            <v>-</v>
          </cell>
          <cell r="AA1544" t="str">
            <v>-</v>
          </cell>
          <cell r="AB1544" t="str">
            <v>No</v>
          </cell>
          <cell r="AC1544" t="str">
            <v>-</v>
          </cell>
          <cell r="AD1544" t="str">
            <v>No</v>
          </cell>
          <cell r="AE1544" t="str">
            <v>Header &amp; Trailler Module: Consists File records according to amount and index; send email to the analysts in case of process interruption.  Access Revision Module: sends emails to the system, folders and procedures owners in order to request certification related the access revision under their responsibility.</v>
          </cell>
          <cell r="AF1544" t="str">
            <v>South America</v>
          </cell>
          <cell r="AH1544" t="str">
            <v>Complete Migration to GCP (Both App &amp; DB)</v>
          </cell>
          <cell r="AI1544" t="str">
            <v>Q4 2026</v>
          </cell>
          <cell r="AK1544" t="str">
            <v>Front end migrated to GCP and NO DB portion</v>
          </cell>
          <cell r="AM1544" t="str">
            <v>Version Upgrade</v>
          </cell>
          <cell r="AN1544" t="str">
            <v>Q4 2025</v>
          </cell>
          <cell r="AP1544" t="str">
            <v>Front end migrated to GCP and NO DB portion</v>
          </cell>
          <cell r="AQ1544" t="str">
            <v>Oracle</v>
          </cell>
          <cell r="AR1544" t="str">
            <v>Modernize to Cloud Databases</v>
          </cell>
          <cell r="AS1544" t="str">
            <v>Q4 2026</v>
          </cell>
          <cell r="AT1544" t="str">
            <v>Database is Mainframe Db2</v>
          </cell>
        </row>
        <row r="1545">
          <cell r="A1545">
            <v>17419</v>
          </cell>
          <cell r="B1545" t="str">
            <v>FSN - Ford Suppliers Network (South America)</v>
          </cell>
          <cell r="C1545" t="str">
            <v>In Production</v>
          </cell>
          <cell r="D1545" t="str">
            <v>FSN SA</v>
          </cell>
          <cell r="E1545" t="str">
            <v>OCETO</v>
          </cell>
          <cell r="F1545" t="str">
            <v>DBRIGHEN</v>
          </cell>
          <cell r="G1545" t="str">
            <v>RCORDEI1</v>
          </cell>
          <cell r="H1545" t="str">
            <v>VMATHAVA</v>
          </cell>
          <cell r="I1545" t="str">
            <v>NMORALE7</v>
          </cell>
          <cell r="J1545" t="str">
            <v>NO</v>
          </cell>
          <cell r="K1545" t="str">
            <v>Silver</v>
          </cell>
          <cell r="L1545" t="str">
            <v>Non S-Ox</v>
          </cell>
          <cell r="M1545">
            <v>211</v>
          </cell>
          <cell r="N1545" t="str">
            <v>No</v>
          </cell>
          <cell r="O1545" t="str">
            <v>Yes</v>
          </cell>
          <cell r="P1545">
            <v>37789</v>
          </cell>
          <cell r="Q1545">
            <v>46749</v>
          </cell>
          <cell r="R1545" t="str">
            <v>In-House</v>
          </cell>
          <cell r="S1545" t="str">
            <v>Supply Chain</v>
          </cell>
          <cell r="T1545" t="str">
            <v>-</v>
          </cell>
          <cell r="U1545" t="str">
            <v>fcruz43</v>
          </cell>
          <cell r="V1545" t="str">
            <v>MREBOUCA</v>
          </cell>
          <cell r="W1545" t="str">
            <v>mpelleg9</v>
          </cell>
          <cell r="X1545" t="str">
            <v>sparaman</v>
          </cell>
          <cell r="Y1545" t="str">
            <v>ndharmas</v>
          </cell>
          <cell r="Z1545" t="str">
            <v>scovos</v>
          </cell>
          <cell r="AA1545" t="str">
            <v>MOLIV222</v>
          </cell>
          <cell r="AB1545" t="str">
            <v>Yes</v>
          </cell>
          <cell r="AC1545" t="str">
            <v>-</v>
          </cell>
          <cell r="AD1545" t="str">
            <v>No</v>
          </cell>
          <cell r="AE1545" t="str">
            <v>Application controls suppliers website portal where suppliers check payment dates among other supplier related information.</v>
          </cell>
          <cell r="AF1545" t="str">
            <v>South America</v>
          </cell>
          <cell r="AG1545">
            <v>4</v>
          </cell>
          <cell r="AH1545" t="str">
            <v>Will be Decommissioned</v>
          </cell>
          <cell r="AI1545" t="str">
            <v>Q4 2027</v>
          </cell>
          <cell r="AK1545" t="str">
            <v>Replaced by SAP Ariba</v>
          </cell>
          <cell r="AM1545" t="str">
            <v>Will be Decommissioned</v>
          </cell>
          <cell r="AN1545" t="str">
            <v>Q4 2026</v>
          </cell>
          <cell r="AQ1545" t="str">
            <v>Oracle</v>
          </cell>
          <cell r="AR1545" t="str">
            <v>Will be Decommissioned</v>
          </cell>
          <cell r="AS1545" t="str">
            <v>Q4 2027</v>
          </cell>
        </row>
        <row r="1546">
          <cell r="A1546">
            <v>17599</v>
          </cell>
          <cell r="B1546" t="str">
            <v>NFe - Nota Fiscal Eletronica Brasil</v>
          </cell>
          <cell r="C1546" t="str">
            <v>In Production</v>
          </cell>
          <cell r="D1546" t="str">
            <v>NFe</v>
          </cell>
          <cell r="E1546" t="str">
            <v>OCETO</v>
          </cell>
          <cell r="F1546" t="str">
            <v>DBRIGHEN</v>
          </cell>
          <cell r="G1546" t="str">
            <v>RCORDEI1</v>
          </cell>
          <cell r="H1546" t="str">
            <v>AGERBAUD</v>
          </cell>
          <cell r="I1546" t="str">
            <v>NMORALE7</v>
          </cell>
          <cell r="J1546" t="str">
            <v>NO</v>
          </cell>
          <cell r="K1546" t="str">
            <v>Silver</v>
          </cell>
          <cell r="L1546" t="str">
            <v>S-Ox In Scope</v>
          </cell>
          <cell r="M1546">
            <v>232</v>
          </cell>
          <cell r="N1546" t="str">
            <v>No</v>
          </cell>
          <cell r="O1546" t="str">
            <v>Yes</v>
          </cell>
          <cell r="P1546">
            <v>39722</v>
          </cell>
          <cell r="Q1546">
            <v>45807</v>
          </cell>
          <cell r="R1546" t="str">
            <v>In-House</v>
          </cell>
          <cell r="S1546" t="str">
            <v>Finance</v>
          </cell>
          <cell r="T1546" t="str">
            <v>-</v>
          </cell>
          <cell r="U1546" t="str">
            <v>LZARAYA</v>
          </cell>
          <cell r="V1546" t="str">
            <v>MGIORDA5</v>
          </cell>
          <cell r="W1546" t="str">
            <v>mpelleg9</v>
          </cell>
          <cell r="X1546" t="str">
            <v>rfelici3</v>
          </cell>
          <cell r="Y1546" t="str">
            <v>eguimara</v>
          </cell>
          <cell r="Z1546" t="str">
            <v>rmonten2</v>
          </cell>
          <cell r="AA1546" t="str">
            <v>vsilv113</v>
          </cell>
          <cell r="AB1546" t="str">
            <v>Yes</v>
          </cell>
          <cell r="AC1546" t="str">
            <v>Yes</v>
          </cell>
          <cell r="AD1546" t="str">
            <v>No</v>
          </cell>
          <cell r="AE1546" t="str">
            <v>NFe system is composed by 2 subsystems, NFe (web module), NF &amp; LL (Mainframe module for electronic invoices) that is in charge to validate invoices. Electronic invoice process demands government permission. This permission is granted by means of a webservice communication. The government communication can result in different responses like: Authorization, in this case a Danfe (Printed assisting document for electronic invoice) is emitted and the material is released; Rejection, the invoice must be corrected and resent; or denied, so the invoice cannot be generated. Also is possible to cancel an invoice once respected legal period established by local state rule or turn it unused, in case the invoice will not be resent and its number need to be canceled.</v>
          </cell>
          <cell r="AF1546" t="str">
            <v>South America</v>
          </cell>
          <cell r="AG1546">
            <v>4</v>
          </cell>
          <cell r="AH1546" t="str">
            <v>Will be Decommissioned</v>
          </cell>
          <cell r="AI1546" t="str">
            <v>Q2 2025</v>
          </cell>
          <cell r="AK1546" t="str">
            <v xml:space="preserve">Replaced By IAP </v>
          </cell>
          <cell r="AL1546" t="str">
            <v>WAS, Struts</v>
          </cell>
          <cell r="AM1546" t="str">
            <v>Will be Decommissioned</v>
          </cell>
          <cell r="AN1546" t="str">
            <v>Q2 2025</v>
          </cell>
          <cell r="AO1546" t="str">
            <v>172 users 
368 screens 
59 Jobs
4 Webservices URL’s
Inbound  - 2 (Sertrading e DANFE)
Outbound - 4 (Vector, Transilva, SAPayments, SEFAZ (Treasury Department) there's one for each state of Brazil)
1 Storage
Version Java 8</v>
          </cell>
          <cell r="AP1546" t="str">
            <v xml:space="preserve">Replaced By IAP </v>
          </cell>
          <cell r="AQ1546" t="str">
            <v>Oracle</v>
          </cell>
          <cell r="AR1546" t="str">
            <v>Will be Decommissioned</v>
          </cell>
          <cell r="AS1546" t="str">
            <v>Q2 2025</v>
          </cell>
          <cell r="AT1546" t="str">
            <v xml:space="preserve">Replaced By IAP </v>
          </cell>
          <cell r="AU1546" t="str">
            <v>N</v>
          </cell>
        </row>
        <row r="1547">
          <cell r="A1547">
            <v>17715</v>
          </cell>
          <cell r="B1547" t="str">
            <v>Dealers File Exchange Management  (e-Datadif)</v>
          </cell>
          <cell r="C1547" t="str">
            <v>In Production</v>
          </cell>
          <cell r="D1547" t="str">
            <v>DTF</v>
          </cell>
          <cell r="E1547" t="str">
            <v>OCETO</v>
          </cell>
          <cell r="F1547" t="str">
            <v>DBRIGHEN</v>
          </cell>
          <cell r="G1547" t="str">
            <v>RCORDEI1</v>
          </cell>
          <cell r="H1547" t="str">
            <v>VMATHAVA</v>
          </cell>
          <cell r="I1547" t="str">
            <v>NMORALE7</v>
          </cell>
          <cell r="J1547" t="str">
            <v>NO</v>
          </cell>
          <cell r="K1547" t="str">
            <v>Silver</v>
          </cell>
          <cell r="L1547" t="str">
            <v>Non S-Ox</v>
          </cell>
          <cell r="M1547">
            <v>211</v>
          </cell>
          <cell r="N1547" t="str">
            <v>No</v>
          </cell>
          <cell r="O1547" t="str">
            <v>Yes</v>
          </cell>
          <cell r="P1547">
            <v>37864</v>
          </cell>
          <cell r="Q1547">
            <v>46325</v>
          </cell>
          <cell r="R1547" t="str">
            <v>In-House</v>
          </cell>
          <cell r="S1547" t="str">
            <v>Marketing &amp; Sales</v>
          </cell>
          <cell r="T1547" t="str">
            <v>-</v>
          </cell>
          <cell r="U1547" t="str">
            <v>csouza52</v>
          </cell>
          <cell r="V1547" t="str">
            <v>DSANCH62</v>
          </cell>
          <cell r="W1547" t="str">
            <v>-</v>
          </cell>
          <cell r="X1547" t="str">
            <v>sparaman</v>
          </cell>
          <cell r="Y1547" t="str">
            <v>ndharmas</v>
          </cell>
          <cell r="Z1547" t="str">
            <v>ACARLONI</v>
          </cell>
          <cell r="AA1547" t="str">
            <v>AGAMARA2</v>
          </cell>
          <cell r="AB1547" t="str">
            <v>Yes</v>
          </cell>
          <cell r="AC1547" t="str">
            <v>Yes</v>
          </cell>
          <cell r="AD1547" t="str">
            <v>No</v>
          </cell>
          <cell r="AE1547" t="str">
            <v>Data exchange Information(Dealers and Ford), download commom files and request from Ford to resend files to dealers regarding business information. This application informs details of file exchanged via EMVIA.</v>
          </cell>
          <cell r="AF1547" t="str">
            <v>South America</v>
          </cell>
          <cell r="AG1547">
            <v>4</v>
          </cell>
          <cell r="AH1547" t="str">
            <v>Will be Decommissioned</v>
          </cell>
          <cell r="AI1547" t="str">
            <v>Q4 2026</v>
          </cell>
          <cell r="AJ1547" t="str">
            <v>Oracle DB Hosted and Batch run</v>
          </cell>
          <cell r="AK1547" t="str">
            <v>App already migrated to GCP DB pending</v>
          </cell>
          <cell r="AM1547" t="str">
            <v>Version Upgrade</v>
          </cell>
          <cell r="AN1547" t="str">
            <v>Q4 2025</v>
          </cell>
          <cell r="AO1547" t="str">
            <v>Users : 900+
Screen : 5
Jobs : 23
Version : .Net Core 8.0</v>
          </cell>
          <cell r="AQ1547" t="str">
            <v>Oracle</v>
          </cell>
          <cell r="AR1547" t="str">
            <v>Will be Decommissioned</v>
          </cell>
          <cell r="AS1547" t="str">
            <v>Q4 2026</v>
          </cell>
        </row>
        <row r="1548">
          <cell r="A1548">
            <v>17716</v>
          </cell>
          <cell r="B1548" t="str">
            <v>CCD - User Profile Management South America</v>
          </cell>
          <cell r="C1548" t="str">
            <v>In Production</v>
          </cell>
          <cell r="D1548" t="str">
            <v>CCD</v>
          </cell>
          <cell r="E1548" t="str">
            <v>OCETO</v>
          </cell>
          <cell r="F1548" t="str">
            <v>DBRIGHEN</v>
          </cell>
          <cell r="G1548" t="str">
            <v>RCORDEI1</v>
          </cell>
          <cell r="H1548" t="str">
            <v>VMATHAVA</v>
          </cell>
          <cell r="I1548" t="str">
            <v>NMORALE7</v>
          </cell>
          <cell r="J1548" t="str">
            <v>NO</v>
          </cell>
          <cell r="K1548" t="str">
            <v>Silver</v>
          </cell>
          <cell r="L1548" t="str">
            <v>Non S-Ox</v>
          </cell>
          <cell r="M1548">
            <v>211</v>
          </cell>
          <cell r="N1548" t="str">
            <v>No</v>
          </cell>
          <cell r="O1548" t="str">
            <v>Yes</v>
          </cell>
          <cell r="P1548">
            <v>36950</v>
          </cell>
          <cell r="Q1548">
            <v>46325</v>
          </cell>
          <cell r="R1548" t="str">
            <v>In-House</v>
          </cell>
          <cell r="S1548" t="str">
            <v>Marketing &amp; Sales</v>
          </cell>
          <cell r="T1548" t="str">
            <v>-</v>
          </cell>
          <cell r="U1548" t="str">
            <v>csouza52</v>
          </cell>
          <cell r="V1548" t="str">
            <v>DSANCH62</v>
          </cell>
          <cell r="W1548" t="str">
            <v>mpelleg9</v>
          </cell>
          <cell r="X1548" t="str">
            <v>sparaman</v>
          </cell>
          <cell r="Y1548" t="str">
            <v>ndharmas</v>
          </cell>
          <cell r="Z1548" t="str">
            <v>ACARLONI</v>
          </cell>
          <cell r="AA1548" t="str">
            <v xml:space="preserve"> </v>
          </cell>
          <cell r="AB1548" t="str">
            <v>Yes</v>
          </cell>
          <cell r="AC1548" t="str">
            <v>Yes</v>
          </cell>
          <cell r="AD1548" t="str">
            <v>No</v>
          </cell>
          <cell r="AE1548" t="str">
            <v>CCD System is a Ford and dealership user profile management for B2B (Dealer) applications. Also there is a module to view old brazilian dealer communications.</v>
          </cell>
          <cell r="AF1548" t="str">
            <v>South America</v>
          </cell>
          <cell r="AG1548">
            <v>4</v>
          </cell>
          <cell r="AH1548" t="str">
            <v>Complete Migration to GCP (Both App &amp; DB)</v>
          </cell>
          <cell r="AI1548" t="str">
            <v>Q4 2026</v>
          </cell>
          <cell r="AK1548" t="str">
            <v>This is access authentication app and Functionality is being moved to other applications (multiple applications), similar to APS</v>
          </cell>
          <cell r="AM1548" t="str">
            <v>Will be Decommissioned</v>
          </cell>
          <cell r="AN1548" t="str">
            <v>Q4 2026</v>
          </cell>
          <cell r="AP1548" t="str">
            <v>This is access authentication app and Functionality is being moved to other applications (multiple applications), similar to APS</v>
          </cell>
          <cell r="AQ1548" t="str">
            <v>Oracle</v>
          </cell>
          <cell r="AR1548" t="str">
            <v>Modernize to Cloud Databases</v>
          </cell>
          <cell r="AS1548" t="str">
            <v>Q4 2026</v>
          </cell>
          <cell r="AT1548" t="str">
            <v>This is access authentication app and Functionality is being moved to other applications (multiple applications), similar to APS</v>
          </cell>
        </row>
        <row r="1549">
          <cell r="A1549">
            <v>17780</v>
          </cell>
          <cell r="B1549" t="str">
            <v>Finance documents control management</v>
          </cell>
          <cell r="C1549" t="str">
            <v>In Production</v>
          </cell>
          <cell r="D1549" t="str">
            <v>MIG</v>
          </cell>
          <cell r="E1549" t="str">
            <v>OCETO</v>
          </cell>
          <cell r="F1549" t="str">
            <v>DBRIGHEN</v>
          </cell>
          <cell r="G1549" t="str">
            <v>RCORDEI1</v>
          </cell>
          <cell r="H1549" t="str">
            <v>VMATHAVA</v>
          </cell>
          <cell r="I1549" t="str">
            <v>NMORALE7</v>
          </cell>
          <cell r="J1549" t="str">
            <v>NO</v>
          </cell>
          <cell r="K1549" t="str">
            <v>Silver</v>
          </cell>
          <cell r="L1549" t="str">
            <v>Non S-Ox</v>
          </cell>
          <cell r="M1549">
            <v>221</v>
          </cell>
          <cell r="N1549" t="str">
            <v>No</v>
          </cell>
          <cell r="O1549" t="str">
            <v>Yes</v>
          </cell>
          <cell r="P1549">
            <v>38802</v>
          </cell>
          <cell r="Q1549">
            <v>46752</v>
          </cell>
          <cell r="R1549" t="str">
            <v>In-House</v>
          </cell>
          <cell r="S1549" t="str">
            <v>Finance</v>
          </cell>
          <cell r="T1549" t="str">
            <v>-</v>
          </cell>
          <cell r="U1549" t="str">
            <v>mcalles1</v>
          </cell>
          <cell r="V1549" t="str">
            <v>-</v>
          </cell>
          <cell r="W1549" t="str">
            <v>mpelleg9</v>
          </cell>
          <cell r="X1549" t="str">
            <v>msomana1</v>
          </cell>
          <cell r="Y1549" t="str">
            <v>asierraa</v>
          </cell>
          <cell r="Z1549" t="str">
            <v>jzambr23</v>
          </cell>
          <cell r="AA1549" t="str">
            <v>ameza13</v>
          </cell>
          <cell r="AB1549" t="str">
            <v>No</v>
          </cell>
          <cell r="AC1549" t="str">
            <v>-</v>
          </cell>
          <cell r="AD1549" t="str">
            <v>No</v>
          </cell>
          <cell r="AE1549" t="str">
            <v>Scope:  Venezuela, Colombia   Main system functionalities:  - Generates vehicle credit notes  - Generates and approval process for accounting notes for all Andina local systems  - Documents Issuance Control(sequence): Invoices, 3040</v>
          </cell>
          <cell r="AF1549" t="str">
            <v>South America</v>
          </cell>
          <cell r="AG1549">
            <v>5</v>
          </cell>
          <cell r="AH1549" t="str">
            <v>Will be Decommissioned</v>
          </cell>
          <cell r="AI1549" t="str">
            <v>Q4 2027</v>
          </cell>
          <cell r="AJ1549" t="str">
            <v>DB is running in Exacc. No VM’s</v>
          </cell>
          <cell r="AK1549" t="str">
            <v>App already migrated to GCP DB pending</v>
          </cell>
          <cell r="AL1549" t="str">
            <v>WAS, Struts</v>
          </cell>
          <cell r="AM1549" t="str">
            <v>Rewrite</v>
          </cell>
          <cell r="AN1549" t="str">
            <v>Q4 2026</v>
          </cell>
          <cell r="AO1549" t="str">
            <v>Users: 25
Screens: 20
Jobs: 4
Tech: Java8</v>
          </cell>
          <cell r="AQ1549" t="str">
            <v>Oracle</v>
          </cell>
          <cell r="AR1549" t="str">
            <v>Will be Decommissioned</v>
          </cell>
          <cell r="AS1549" t="str">
            <v>Q4 2027</v>
          </cell>
        </row>
        <row r="1550">
          <cell r="A1550">
            <v>17828</v>
          </cell>
          <cell r="B1550" t="str">
            <v>Arg. Transport Documentation (MK)</v>
          </cell>
          <cell r="C1550" t="str">
            <v>In Production</v>
          </cell>
          <cell r="D1550" t="str">
            <v>ARMK</v>
          </cell>
          <cell r="E1550" t="str">
            <v>OCETO</v>
          </cell>
          <cell r="F1550" t="str">
            <v>DBRIGHEN</v>
          </cell>
          <cell r="G1550" t="str">
            <v>RCORDEI1</v>
          </cell>
          <cell r="H1550" t="str">
            <v>HMONTANO</v>
          </cell>
          <cell r="I1550" t="str">
            <v>NMORALE7</v>
          </cell>
          <cell r="J1550" t="str">
            <v>NO</v>
          </cell>
          <cell r="K1550" t="str">
            <v>Silver</v>
          </cell>
          <cell r="L1550" t="str">
            <v>Non S-Ox</v>
          </cell>
          <cell r="M1550">
            <v>211</v>
          </cell>
          <cell r="N1550" t="str">
            <v>No</v>
          </cell>
          <cell r="O1550" t="str">
            <v>Yes</v>
          </cell>
          <cell r="P1550">
            <v>37745</v>
          </cell>
          <cell r="Q1550" t="str">
            <v>-</v>
          </cell>
          <cell r="R1550" t="str">
            <v>In-House</v>
          </cell>
          <cell r="S1550" t="str">
            <v>Manufacturing Plants</v>
          </cell>
          <cell r="T1550" t="str">
            <v>-</v>
          </cell>
          <cell r="U1550" t="str">
            <v>hcortes1</v>
          </cell>
          <cell r="V1550" t="str">
            <v>APEREZ12</v>
          </cell>
          <cell r="W1550" t="str">
            <v>mpelleg9</v>
          </cell>
          <cell r="X1550" t="str">
            <v>mgallo6</v>
          </cell>
          <cell r="Y1550" t="str">
            <v>mmarega</v>
          </cell>
          <cell r="Z1550" t="str">
            <v>-</v>
          </cell>
          <cell r="AA1550" t="str">
            <v>-</v>
          </cell>
          <cell r="AB1550" t="str">
            <v>No</v>
          </cell>
          <cell r="AC1550" t="str">
            <v>-</v>
          </cell>
          <cell r="AD1550" t="str">
            <v>No</v>
          </cell>
          <cell r="AE1550" t="str">
            <v>Manages Bailment process to control parts delivered to Suppliers and their return with new features.  Supports all legal requirements of Argentina Customs regime in factories.</v>
          </cell>
          <cell r="AF1550" t="str">
            <v>South America</v>
          </cell>
          <cell r="AG1550">
            <v>4</v>
          </cell>
          <cell r="AH1550" t="str">
            <v>Complete Migration to GCP (Both App &amp; DB)</v>
          </cell>
          <cell r="AI1550" t="str">
            <v>Q4 2026</v>
          </cell>
          <cell r="AJ1550" t="str">
            <v>File Transfer and Data base</v>
          </cell>
          <cell r="AK1550" t="str">
            <v>App already migrated to GCP DB pending</v>
          </cell>
          <cell r="AL1550" t="str">
            <v>WAS</v>
          </cell>
          <cell r="AM1550" t="str">
            <v>Rewrite</v>
          </cell>
          <cell r="AN1550" t="str">
            <v>Q4 2026</v>
          </cell>
          <cell r="AO1550" t="str">
            <v>30 user / 5 Jobs / WAS Liberty</v>
          </cell>
          <cell r="AQ1550" t="str">
            <v>Oracle</v>
          </cell>
          <cell r="AR1550" t="str">
            <v>Modernize to Cloud Databases</v>
          </cell>
          <cell r="AS1550" t="str">
            <v>Q4 2025</v>
          </cell>
          <cell r="AW1550" t="str">
            <v>N/A</v>
          </cell>
          <cell r="AX1550" t="str">
            <v>No mainframe component</v>
          </cell>
        </row>
        <row r="1551">
          <cell r="A1551">
            <v>17831</v>
          </cell>
          <cell r="B1551" t="str">
            <v>Arg. End-User File Upload Control (Consola)</v>
          </cell>
          <cell r="C1551" t="str">
            <v>In Production</v>
          </cell>
          <cell r="D1551" t="str">
            <v>ARCO</v>
          </cell>
          <cell r="E1551" t="str">
            <v>OCETO</v>
          </cell>
          <cell r="F1551" t="str">
            <v>DBRIGHEN</v>
          </cell>
          <cell r="G1551" t="str">
            <v>RCORDEI1</v>
          </cell>
          <cell r="H1551" t="str">
            <v>VMATHAVA</v>
          </cell>
          <cell r="I1551" t="str">
            <v>NMORALE7</v>
          </cell>
          <cell r="J1551" t="str">
            <v>NO</v>
          </cell>
          <cell r="K1551" t="str">
            <v>Bronze</v>
          </cell>
          <cell r="L1551" t="str">
            <v>Non S-Ox</v>
          </cell>
          <cell r="M1551">
            <v>111</v>
          </cell>
          <cell r="N1551" t="str">
            <v>No</v>
          </cell>
          <cell r="O1551" t="str">
            <v>Yes</v>
          </cell>
          <cell r="P1551">
            <v>36383</v>
          </cell>
          <cell r="Q1551" t="str">
            <v>-</v>
          </cell>
          <cell r="R1551" t="str">
            <v>In-House</v>
          </cell>
          <cell r="S1551" t="str">
            <v>Enterprise Technology</v>
          </cell>
          <cell r="T1551" t="str">
            <v>-</v>
          </cell>
          <cell r="U1551" t="str">
            <v>rcordei1</v>
          </cell>
          <cell r="V1551" t="str">
            <v>DBRIGHEN</v>
          </cell>
          <cell r="W1551" t="str">
            <v>-</v>
          </cell>
          <cell r="X1551" t="str">
            <v>sparaman</v>
          </cell>
          <cell r="Y1551" t="str">
            <v>ndharmas</v>
          </cell>
          <cell r="Z1551" t="str">
            <v>-</v>
          </cell>
          <cell r="AA1551" t="str">
            <v>-</v>
          </cell>
          <cell r="AB1551" t="str">
            <v>No</v>
          </cell>
          <cell r="AC1551" t="str">
            <v>-</v>
          </cell>
          <cell r="AD1551" t="str">
            <v>No</v>
          </cell>
          <cell r="AE1551" t="str">
            <v>This system was developed to process all manual file input to accomplish all acr interfaces requirements.   Users can send files (in pre defined formats) to a system, and CO makes the transference after a manager approval.</v>
          </cell>
          <cell r="AF1551" t="str">
            <v>South America</v>
          </cell>
          <cell r="AG1551">
            <v>7</v>
          </cell>
          <cell r="AH1551" t="str">
            <v>Complete Migration to GCP (Both App &amp; DB)</v>
          </cell>
          <cell r="AI1551" t="str">
            <v>Q4 2026</v>
          </cell>
          <cell r="AK1551" t="str">
            <v>Functionality moving to Argentina CAS Administration</v>
          </cell>
          <cell r="AM1551" t="str">
            <v>Will be Decommissioned</v>
          </cell>
          <cell r="AN1551" t="str">
            <v>Q4 2025</v>
          </cell>
          <cell r="AP1551" t="str">
            <v>Functionality moving to Argentina CAS Administration</v>
          </cell>
          <cell r="AQ1551" t="str">
            <v>Oracle</v>
          </cell>
          <cell r="AR1551" t="str">
            <v>Modernize to Cloud Databases</v>
          </cell>
          <cell r="AS1551" t="str">
            <v>Q4 2026</v>
          </cell>
          <cell r="AT1551" t="str">
            <v>Functionality moving to Argentina CAS Administration</v>
          </cell>
        </row>
        <row r="1552">
          <cell r="A1552">
            <v>17832</v>
          </cell>
          <cell r="B1552" t="str">
            <v>Arg. Customs Vehicle BoM Classification (CTC)</v>
          </cell>
          <cell r="C1552" t="str">
            <v>In Production</v>
          </cell>
          <cell r="D1552" t="str">
            <v>ARCT</v>
          </cell>
          <cell r="E1552" t="str">
            <v>OCETO</v>
          </cell>
          <cell r="F1552" t="str">
            <v>DBRIGHEN</v>
          </cell>
          <cell r="G1552" t="str">
            <v>RCORDEI1</v>
          </cell>
          <cell r="H1552" t="str">
            <v>HMONTANO</v>
          </cell>
          <cell r="I1552" t="str">
            <v>NMORALE7</v>
          </cell>
          <cell r="J1552" t="str">
            <v>NO</v>
          </cell>
          <cell r="K1552" t="str">
            <v>Bronze</v>
          </cell>
          <cell r="L1552" t="str">
            <v>Non S-Ox</v>
          </cell>
          <cell r="M1552">
            <v>11</v>
          </cell>
          <cell r="N1552" t="str">
            <v>No</v>
          </cell>
          <cell r="O1552" t="str">
            <v>Yes</v>
          </cell>
          <cell r="P1552">
            <v>38676</v>
          </cell>
          <cell r="Q1552">
            <v>45869</v>
          </cell>
          <cell r="R1552" t="str">
            <v>In-House</v>
          </cell>
          <cell r="S1552" t="str">
            <v>Manufacturing Staffs</v>
          </cell>
          <cell r="T1552" t="str">
            <v>-</v>
          </cell>
          <cell r="U1552" t="str">
            <v>daltami1</v>
          </cell>
          <cell r="V1552" t="str">
            <v>MPIVA</v>
          </cell>
          <cell r="W1552" t="str">
            <v>mpelleg9</v>
          </cell>
          <cell r="X1552" t="str">
            <v>mgallo6</v>
          </cell>
          <cell r="Y1552" t="str">
            <v>mmarega</v>
          </cell>
          <cell r="Z1552" t="str">
            <v>-</v>
          </cell>
          <cell r="AA1552" t="str">
            <v>-</v>
          </cell>
          <cell r="AB1552" t="str">
            <v>No</v>
          </cell>
          <cell r="AC1552" t="str">
            <v>-</v>
          </cell>
          <cell r="AD1552" t="str">
            <v>No</v>
          </cell>
          <cell r="AE1552" t="str">
            <v>Manages classification of the BoM of each vehicle built in Argentina.  For that, it uses harmonized codes for all trading goods.  Finally, it creates all the legally required documents to be presented to the Government (Secretaria de Industria y Comercio).  The documentation created by this system is required to be able to use RAF customs benefits in Argentina.</v>
          </cell>
          <cell r="AF1552" t="str">
            <v>South America</v>
          </cell>
          <cell r="AG1552">
            <v>4</v>
          </cell>
          <cell r="AH1552" t="str">
            <v>Will be Decommissioned</v>
          </cell>
          <cell r="AI1552" t="str">
            <v>Q3 2025</v>
          </cell>
          <cell r="AJ1552" t="str">
            <v>N/A</v>
          </cell>
          <cell r="AK1552" t="str">
            <v>App already migrated to GCP DB pending</v>
          </cell>
          <cell r="AL1552" t="str">
            <v>WAS, Struts</v>
          </cell>
          <cell r="AM1552" t="str">
            <v>Will be Decommissioned</v>
          </cell>
          <cell r="AN1552" t="str">
            <v>Q2 2025</v>
          </cell>
          <cell r="AO1552" t="str">
            <v>N/A</v>
          </cell>
          <cell r="AQ1552" t="str">
            <v>Oracle</v>
          </cell>
          <cell r="AR1552" t="str">
            <v>Will be Decommissioned</v>
          </cell>
          <cell r="AS1552" t="str">
            <v>Q3 2025</v>
          </cell>
          <cell r="AU1552" t="str">
            <v>N</v>
          </cell>
          <cell r="AW1552" t="str">
            <v>N/A</v>
          </cell>
          <cell r="AX1552" t="str">
            <v>No mainframe component</v>
          </cell>
        </row>
        <row r="1553">
          <cell r="A1553">
            <v>17834</v>
          </cell>
          <cell r="B1553" t="str">
            <v>Arg. Custom In House Regime (RAF)</v>
          </cell>
          <cell r="C1553" t="str">
            <v>In Production</v>
          </cell>
          <cell r="D1553" t="str">
            <v>ARFA</v>
          </cell>
          <cell r="E1553" t="str">
            <v>OCETO</v>
          </cell>
          <cell r="F1553" t="str">
            <v>DBRIGHEN</v>
          </cell>
          <cell r="G1553" t="str">
            <v>RCORDEI1</v>
          </cell>
          <cell r="H1553" t="str">
            <v>HMONTANO</v>
          </cell>
          <cell r="I1553" t="str">
            <v>NMORALE7</v>
          </cell>
          <cell r="J1553" t="str">
            <v>NO</v>
          </cell>
          <cell r="K1553" t="str">
            <v>Silver</v>
          </cell>
          <cell r="L1553" t="str">
            <v>Non S-Ox</v>
          </cell>
          <cell r="M1553">
            <v>111</v>
          </cell>
          <cell r="N1553" t="str">
            <v>No</v>
          </cell>
          <cell r="O1553" t="str">
            <v>Yes</v>
          </cell>
          <cell r="P1553">
            <v>38690</v>
          </cell>
          <cell r="Q1553" t="str">
            <v>-</v>
          </cell>
          <cell r="R1553" t="str">
            <v>In-House</v>
          </cell>
          <cell r="S1553" t="str">
            <v>Manufacturing Staffs</v>
          </cell>
          <cell r="T1553" t="str">
            <v>-</v>
          </cell>
          <cell r="U1553" t="str">
            <v>daltami1</v>
          </cell>
          <cell r="V1553" t="str">
            <v>MPIVA</v>
          </cell>
          <cell r="W1553" t="str">
            <v>mpelleg9</v>
          </cell>
          <cell r="X1553" t="str">
            <v>mgallo6</v>
          </cell>
          <cell r="Y1553" t="str">
            <v>mmarega</v>
          </cell>
          <cell r="Z1553" t="str">
            <v>mmarcos3</v>
          </cell>
          <cell r="AA1553" t="str">
            <v>jcirame</v>
          </cell>
          <cell r="AB1553" t="str">
            <v>No</v>
          </cell>
          <cell r="AC1553" t="str">
            <v>-</v>
          </cell>
          <cell r="AD1553" t="str">
            <v>No</v>
          </cell>
          <cell r="AE1553" t="str">
            <v>Manages Custom in House Imports &amp; Exports. This Regime suspends duties and import fees payment for import parts used in production until the invoicing date.</v>
          </cell>
          <cell r="AF1553" t="str">
            <v>South America</v>
          </cell>
          <cell r="AG1553">
            <v>4</v>
          </cell>
          <cell r="AH1553" t="str">
            <v>Complete Migration to GCP (Both App &amp; DB)</v>
          </cell>
          <cell r="AI1553" t="str">
            <v>Q4 2026</v>
          </cell>
          <cell r="AJ1553" t="str">
            <v>File Transfer and Data base</v>
          </cell>
          <cell r="AK1553" t="str">
            <v>App already migrated to GCP DB pending</v>
          </cell>
          <cell r="AL1553" t="str">
            <v>WAS</v>
          </cell>
          <cell r="AM1553" t="str">
            <v>Rewrite</v>
          </cell>
          <cell r="AN1553" t="str">
            <v>Q4 2026</v>
          </cell>
          <cell r="AO1553" t="str">
            <v>30 user / 20 Jobs / WAS Liberty</v>
          </cell>
          <cell r="AQ1553" t="str">
            <v>Oracle</v>
          </cell>
          <cell r="AR1553" t="str">
            <v>Modernize to Cloud Databases</v>
          </cell>
          <cell r="AS1553" t="str">
            <v>Q4 2026</v>
          </cell>
          <cell r="AW1553" t="str">
            <v>N/A</v>
          </cell>
          <cell r="AX1553" t="str">
            <v>No mainframe component</v>
          </cell>
        </row>
        <row r="1554">
          <cell r="A1554">
            <v>17838</v>
          </cell>
          <cell r="B1554" t="str">
            <v>Arg. Application Access Profile Sytem (MS)</v>
          </cell>
          <cell r="C1554" t="str">
            <v>In Production</v>
          </cell>
          <cell r="D1554" t="str">
            <v>ARMS</v>
          </cell>
          <cell r="E1554" t="str">
            <v>OCETO</v>
          </cell>
          <cell r="F1554" t="str">
            <v>DBRIGHEN</v>
          </cell>
          <cell r="G1554" t="str">
            <v>RCORDEI1</v>
          </cell>
          <cell r="H1554" t="str">
            <v>VMATHAVA</v>
          </cell>
          <cell r="I1554" t="str">
            <v>NMORALE7</v>
          </cell>
          <cell r="J1554" t="str">
            <v>NO</v>
          </cell>
          <cell r="K1554" t="str">
            <v>Copper</v>
          </cell>
          <cell r="L1554" t="str">
            <v>Non S-Ox</v>
          </cell>
          <cell r="M1554">
            <v>111</v>
          </cell>
          <cell r="N1554" t="str">
            <v>No</v>
          </cell>
          <cell r="O1554" t="str">
            <v>Yes</v>
          </cell>
          <cell r="P1554">
            <v>37802</v>
          </cell>
          <cell r="Q1554" t="str">
            <v>-</v>
          </cell>
          <cell r="R1554" t="str">
            <v>In-House</v>
          </cell>
          <cell r="S1554" t="str">
            <v>Enterprise Technology</v>
          </cell>
          <cell r="T1554" t="str">
            <v>-</v>
          </cell>
          <cell r="U1554" t="str">
            <v>HMONTANO</v>
          </cell>
          <cell r="V1554" t="str">
            <v>RCORDEI1</v>
          </cell>
          <cell r="W1554" t="str">
            <v>-</v>
          </cell>
          <cell r="X1554" t="str">
            <v>sparaman</v>
          </cell>
          <cell r="Y1554" t="str">
            <v>ndharmas</v>
          </cell>
          <cell r="Z1554" t="str">
            <v>-</v>
          </cell>
          <cell r="AA1554" t="str">
            <v>-</v>
          </cell>
          <cell r="AB1554" t="str">
            <v>No</v>
          </cell>
          <cell r="AC1554" t="str">
            <v>-</v>
          </cell>
          <cell r="AD1554" t="str">
            <v>No</v>
          </cell>
          <cell r="AE1554" t="str">
            <v>Local Profile administration security system developed to manage access of users to each application and job in Ford Argentina.</v>
          </cell>
          <cell r="AF1554" t="str">
            <v>South America</v>
          </cell>
          <cell r="AG1554">
            <v>4</v>
          </cell>
          <cell r="AH1554" t="str">
            <v>Will be Decommissioned</v>
          </cell>
          <cell r="AI1554" t="str">
            <v>Q4 2026</v>
          </cell>
          <cell r="AK1554" t="str">
            <v>This is access authentication app and Functionality is being moved to other applications (multiple applications), similar to APS</v>
          </cell>
          <cell r="AM1554" t="str">
            <v>Will be Decommissioned</v>
          </cell>
          <cell r="AN1554" t="str">
            <v>Q4 2025</v>
          </cell>
          <cell r="AP1554" t="str">
            <v>This is access authentication app and Functionality is being moved to other applications (multiple applications), similar to APS</v>
          </cell>
          <cell r="AQ1554" t="str">
            <v>Oracle</v>
          </cell>
          <cell r="AR1554" t="str">
            <v>Will be Decommissioned</v>
          </cell>
          <cell r="AS1554" t="str">
            <v>Q4 2026</v>
          </cell>
          <cell r="AT1554" t="str">
            <v>This is access authentication app and Functionality is being moved to other applications (multiple applications), similar to APS</v>
          </cell>
        </row>
        <row r="1555">
          <cell r="A1555">
            <v>17847</v>
          </cell>
          <cell r="B1555" t="str">
            <v>Arg. Foreign Payment (Pagos al Exterior) (PE)</v>
          </cell>
          <cell r="C1555" t="str">
            <v>In Production</v>
          </cell>
          <cell r="D1555" t="str">
            <v>ARPE</v>
          </cell>
          <cell r="E1555" t="str">
            <v>OCETO</v>
          </cell>
          <cell r="F1555" t="str">
            <v>DBRIGHEN</v>
          </cell>
          <cell r="G1555" t="str">
            <v>RCORDEI1</v>
          </cell>
          <cell r="H1555" t="str">
            <v>VMATHAVA</v>
          </cell>
          <cell r="I1555" t="str">
            <v>NMORALE7</v>
          </cell>
          <cell r="J1555" t="str">
            <v>NO</v>
          </cell>
          <cell r="K1555" t="str">
            <v>Silver</v>
          </cell>
          <cell r="L1555" t="str">
            <v>Non S-Ox</v>
          </cell>
          <cell r="M1555">
            <v>211</v>
          </cell>
          <cell r="N1555" t="str">
            <v>No</v>
          </cell>
          <cell r="O1555" t="str">
            <v>Yes</v>
          </cell>
          <cell r="P1555">
            <v>37479</v>
          </cell>
          <cell r="Q1555">
            <v>46752</v>
          </cell>
          <cell r="R1555" t="str">
            <v>In-House</v>
          </cell>
          <cell r="S1555" t="str">
            <v>Finance</v>
          </cell>
          <cell r="T1555" t="str">
            <v>-</v>
          </cell>
          <cell r="U1555" t="str">
            <v>EVIDAL3</v>
          </cell>
          <cell r="V1555" t="str">
            <v>MGIORDA5</v>
          </cell>
          <cell r="W1555" t="str">
            <v>mpelleg9</v>
          </cell>
          <cell r="X1555" t="str">
            <v>msomana1</v>
          </cell>
          <cell r="Y1555" t="str">
            <v>vkrish81</v>
          </cell>
          <cell r="Z1555" t="str">
            <v>vleone8</v>
          </cell>
          <cell r="AA1555" t="str">
            <v>abarbo22</v>
          </cell>
          <cell r="AB1555" t="str">
            <v>No</v>
          </cell>
          <cell r="AC1555" t="str">
            <v>-</v>
          </cell>
          <cell r="AD1555" t="str">
            <v>Yes</v>
          </cell>
          <cell r="AE1555" t="str">
            <v>This system prepares all documentation requested by Argentinian Banco Central to perform a Payment to a foreign supplier.  Receives information of all Ford Argentina Imports and, based on suppliers payment condition and Banco Central Regulations, determines payment dates and prepare information to send to the Banks for payments.</v>
          </cell>
          <cell r="AF1555" t="str">
            <v>South America</v>
          </cell>
          <cell r="AG1555">
            <v>6</v>
          </cell>
          <cell r="AH1555" t="str">
            <v>Will be Decommissioned</v>
          </cell>
          <cell r="AI1555" t="str">
            <v>Q4 2027</v>
          </cell>
          <cell r="AK1555" t="str">
            <v>Getting replaced by IERP solution by end of 2025 / mid of 2026</v>
          </cell>
          <cell r="AL1555" t="str">
            <v>WAS, Struts</v>
          </cell>
          <cell r="AM1555" t="str">
            <v>Will be Decommissioned</v>
          </cell>
          <cell r="AN1555" t="str">
            <v>Q4 2026</v>
          </cell>
          <cell r="AQ1555" t="str">
            <v>Oracle</v>
          </cell>
          <cell r="AR1555" t="str">
            <v>Will be Decommissioned</v>
          </cell>
          <cell r="AS1555" t="str">
            <v>Q4 2027</v>
          </cell>
          <cell r="AT1555" t="str">
            <v>Getting replaced by IERP solution by end of 2025 / mid of 2026</v>
          </cell>
        </row>
        <row r="1556">
          <cell r="A1556">
            <v>17850</v>
          </cell>
          <cell r="B1556" t="str">
            <v>Arg. Parts Document Recording (PDR)</v>
          </cell>
          <cell r="C1556" t="str">
            <v>In Production</v>
          </cell>
          <cell r="D1556" t="str">
            <v>ARPD</v>
          </cell>
          <cell r="E1556" t="str">
            <v>OCETO</v>
          </cell>
          <cell r="F1556" t="str">
            <v>DBRIGHEN</v>
          </cell>
          <cell r="G1556" t="str">
            <v>RCORDEI1</v>
          </cell>
          <cell r="H1556" t="str">
            <v>HMONTANO</v>
          </cell>
          <cell r="I1556" t="str">
            <v>NMORALE7</v>
          </cell>
          <cell r="J1556" t="str">
            <v>NO</v>
          </cell>
          <cell r="K1556" t="str">
            <v>Silver</v>
          </cell>
          <cell r="L1556" t="str">
            <v>Non S-Ox</v>
          </cell>
          <cell r="M1556">
            <v>211</v>
          </cell>
          <cell r="N1556" t="str">
            <v>No</v>
          </cell>
          <cell r="O1556" t="str">
            <v>Yes</v>
          </cell>
          <cell r="P1556">
            <v>37924</v>
          </cell>
          <cell r="Q1556" t="str">
            <v>-</v>
          </cell>
          <cell r="R1556" t="str">
            <v>In-House</v>
          </cell>
          <cell r="S1556" t="str">
            <v>Finance</v>
          </cell>
          <cell r="T1556" t="str">
            <v>-</v>
          </cell>
          <cell r="U1556" t="str">
            <v>mgiorda5</v>
          </cell>
          <cell r="V1556" t="str">
            <v>APINTO8</v>
          </cell>
          <cell r="W1556" t="str">
            <v>mpelleg9</v>
          </cell>
          <cell r="X1556" t="str">
            <v>mgallo6</v>
          </cell>
          <cell r="Y1556" t="str">
            <v>mmarega</v>
          </cell>
          <cell r="Z1556" t="str">
            <v>MTRAVER2</v>
          </cell>
          <cell r="AA1556" t="str">
            <v>-</v>
          </cell>
          <cell r="AB1556" t="str">
            <v>No</v>
          </cell>
          <cell r="AC1556" t="str">
            <v>-</v>
          </cell>
          <cell r="AD1556" t="str">
            <v>No</v>
          </cell>
          <cell r="AE1556" t="str">
            <v>This system allocates the purchasing documents (suppliers invoices and Import dispatches) to the produced vehicles. Allows to Financial inventory control and production FIFO by documents.  This is the baseline to take advantage of the RAF import regime and the VAT Recovery process.</v>
          </cell>
          <cell r="AF1556" t="str">
            <v>South America</v>
          </cell>
          <cell r="AG1556">
            <v>4</v>
          </cell>
          <cell r="AH1556" t="str">
            <v>Complete Migration to GCP (Both App &amp; DB)</v>
          </cell>
          <cell r="AI1556" t="str">
            <v>Q4 2026</v>
          </cell>
          <cell r="AJ1556" t="str">
            <v>File Transfer and Data base</v>
          </cell>
          <cell r="AK1556" t="str">
            <v>App already migrated to GCP DB pending</v>
          </cell>
          <cell r="AL1556" t="str">
            <v>WAS, Springboot</v>
          </cell>
          <cell r="AM1556" t="str">
            <v>Rewrite</v>
          </cell>
          <cell r="AN1556" t="str">
            <v>Q4 2026</v>
          </cell>
          <cell r="AO1556" t="str">
            <v>30 user / 80 Jobs / WAS Liberty</v>
          </cell>
          <cell r="AQ1556" t="str">
            <v>Oracle</v>
          </cell>
          <cell r="AR1556" t="str">
            <v>Modernize to Cloud Databases</v>
          </cell>
          <cell r="AS1556" t="str">
            <v>Q4 2026</v>
          </cell>
          <cell r="AW1556" t="str">
            <v>N/A</v>
          </cell>
          <cell r="AX1556" t="str">
            <v>No mainframe component</v>
          </cell>
        </row>
        <row r="1557">
          <cell r="A1557">
            <v>17851</v>
          </cell>
          <cell r="B1557" t="str">
            <v>FSAO Treasury Export Operations (TR)</v>
          </cell>
          <cell r="C1557" t="str">
            <v>In Production</v>
          </cell>
          <cell r="D1557" t="str">
            <v>ARTR</v>
          </cell>
          <cell r="E1557" t="str">
            <v>OCETO</v>
          </cell>
          <cell r="F1557" t="str">
            <v>DBRIGHEN</v>
          </cell>
          <cell r="G1557" t="str">
            <v>RCORDEI1</v>
          </cell>
          <cell r="H1557" t="str">
            <v>VMATHAVA</v>
          </cell>
          <cell r="I1557" t="str">
            <v>NMORALE7</v>
          </cell>
          <cell r="J1557" t="str">
            <v>NO</v>
          </cell>
          <cell r="K1557" t="str">
            <v>Silver</v>
          </cell>
          <cell r="L1557" t="str">
            <v>Non S-Ox</v>
          </cell>
          <cell r="M1557">
            <v>111</v>
          </cell>
          <cell r="N1557" t="str">
            <v>No</v>
          </cell>
          <cell r="O1557" t="str">
            <v>Yes</v>
          </cell>
          <cell r="P1557">
            <v>37969</v>
          </cell>
          <cell r="Q1557">
            <v>46387</v>
          </cell>
          <cell r="R1557" t="str">
            <v>In-House</v>
          </cell>
          <cell r="S1557" t="str">
            <v>Finance</v>
          </cell>
          <cell r="T1557" t="str">
            <v>-</v>
          </cell>
          <cell r="U1557" t="str">
            <v>nfamilia</v>
          </cell>
          <cell r="V1557" t="str">
            <v>LMAINETT</v>
          </cell>
          <cell r="W1557" t="str">
            <v>mpelleg9</v>
          </cell>
          <cell r="X1557" t="str">
            <v>msomana1</v>
          </cell>
          <cell r="Y1557" t="str">
            <v>vkrish81</v>
          </cell>
          <cell r="Z1557" t="str">
            <v>mniemal</v>
          </cell>
          <cell r="AA1557" t="str">
            <v>MFUENT21</v>
          </cell>
          <cell r="AB1557" t="str">
            <v>No</v>
          </cell>
          <cell r="AC1557" t="str">
            <v>No</v>
          </cell>
          <cell r="AD1557" t="str">
            <v>No</v>
          </cell>
          <cell r="AE1557" t="str">
            <v>Application for Treasury Export Operations control. Covers the exports process from bill to bank liquidation looking forward to ensure accomplishment with all regulations in force.</v>
          </cell>
          <cell r="AF1557" t="str">
            <v>South America</v>
          </cell>
          <cell r="AG1557">
            <v>4</v>
          </cell>
          <cell r="AH1557" t="str">
            <v>Will be Decommissioned</v>
          </cell>
          <cell r="AI1557" t="str">
            <v>Q2 2027</v>
          </cell>
          <cell r="AK1557" t="str">
            <v>Getting replaced by IERP solution by end of 2025 / mid of 2026</v>
          </cell>
          <cell r="AL1557" t="str">
            <v>Struts</v>
          </cell>
          <cell r="AM1557" t="str">
            <v>Will be Decommissioned</v>
          </cell>
          <cell r="AN1557" t="str">
            <v>Q4 2027</v>
          </cell>
          <cell r="AQ1557" t="str">
            <v>Oracle</v>
          </cell>
          <cell r="AR1557" t="str">
            <v>Will be Decommissioned</v>
          </cell>
          <cell r="AS1557" t="str">
            <v>Q2 2027</v>
          </cell>
          <cell r="AT1557" t="str">
            <v>Getting replaced by IERP solution by end of 2025 / mid of 2026</v>
          </cell>
        </row>
        <row r="1558">
          <cell r="A1558">
            <v>17855</v>
          </cell>
          <cell r="B1558" t="str">
            <v>Arg. Export invoice hub to PS AR (Black Box) (BB)</v>
          </cell>
          <cell r="C1558" t="str">
            <v>In Production</v>
          </cell>
          <cell r="D1558" t="str">
            <v>ARBB</v>
          </cell>
          <cell r="E1558" t="str">
            <v>OCETO</v>
          </cell>
          <cell r="F1558" t="str">
            <v>DBRIGHEN</v>
          </cell>
          <cell r="G1558" t="str">
            <v>RCORDEI1</v>
          </cell>
          <cell r="H1558" t="str">
            <v>VMATHAVA</v>
          </cell>
          <cell r="I1558" t="str">
            <v>NMORALE7</v>
          </cell>
          <cell r="J1558" t="str">
            <v>NO</v>
          </cell>
          <cell r="K1558" t="str">
            <v>Silver</v>
          </cell>
          <cell r="L1558" t="str">
            <v>Non S-Ox</v>
          </cell>
          <cell r="M1558">
            <v>211</v>
          </cell>
          <cell r="N1558" t="str">
            <v>No</v>
          </cell>
          <cell r="O1558" t="str">
            <v>Yes</v>
          </cell>
          <cell r="P1558">
            <v>37742</v>
          </cell>
          <cell r="Q1558">
            <v>46387</v>
          </cell>
          <cell r="R1558" t="str">
            <v>In-House</v>
          </cell>
          <cell r="S1558" t="str">
            <v>Finance</v>
          </cell>
          <cell r="T1558" t="str">
            <v>Integrated Enterprise Resource Planning (I-ERP)</v>
          </cell>
          <cell r="U1558" t="str">
            <v>EVIDAL3</v>
          </cell>
          <cell r="V1558" t="str">
            <v>MGIORDA5</v>
          </cell>
          <cell r="W1558" t="str">
            <v>mpelleg9</v>
          </cell>
          <cell r="X1558" t="str">
            <v>msomana1</v>
          </cell>
          <cell r="Y1558" t="str">
            <v>vkrish81</v>
          </cell>
          <cell r="Z1558" t="str">
            <v>ppulitto</v>
          </cell>
          <cell r="AA1558" t="str">
            <v>nciuper</v>
          </cell>
          <cell r="AB1558" t="str">
            <v>No</v>
          </cell>
          <cell r="AC1558" t="str">
            <v>No</v>
          </cell>
          <cell r="AD1558" t="str">
            <v>No</v>
          </cell>
          <cell r="AE1558" t="str">
            <v>This system receives billing data from the argentinian billing systems (Popims, VH and T&amp;C) and creates an outbound file for PeopleSoft Accounts Receivable known as Open Items interface. This systems also maintains conversion tables in order to translate different values from one system to another.</v>
          </cell>
          <cell r="AF1558" t="str">
            <v>South America</v>
          </cell>
          <cell r="AG1558">
            <v>4</v>
          </cell>
          <cell r="AH1558" t="str">
            <v>Will be Decommissioned</v>
          </cell>
          <cell r="AI1558" t="str">
            <v>Q4 2027</v>
          </cell>
          <cell r="AK1558" t="str">
            <v>Getting replaced by IERP solution by end of 2025 / mid of 2026</v>
          </cell>
          <cell r="AL1558" t="str">
            <v>WAS, Struts</v>
          </cell>
          <cell r="AM1558" t="str">
            <v>Will be Decommissioned</v>
          </cell>
          <cell r="AN1558" t="str">
            <v>Q4 2026</v>
          </cell>
          <cell r="AQ1558" t="str">
            <v>Oracle</v>
          </cell>
          <cell r="AR1558" t="str">
            <v>Will be Decommissioned</v>
          </cell>
          <cell r="AS1558" t="str">
            <v>Q4 2027</v>
          </cell>
          <cell r="AT1558" t="str">
            <v>Getting replaced by IERP solution by end of 2025 / mid of 2026</v>
          </cell>
        </row>
        <row r="1559">
          <cell r="A1559">
            <v>17860</v>
          </cell>
          <cell r="B1559" t="str">
            <v>Arg. Dealer Retail Data Collection (DR)</v>
          </cell>
          <cell r="C1559" t="str">
            <v>In Production</v>
          </cell>
          <cell r="D1559" t="str">
            <v>ARDR</v>
          </cell>
          <cell r="E1559" t="str">
            <v>OCETO</v>
          </cell>
          <cell r="F1559" t="str">
            <v>DBRIGHEN</v>
          </cell>
          <cell r="G1559" t="str">
            <v>AMACHAD3</v>
          </cell>
          <cell r="H1559" t="str">
            <v>SSOUSA6</v>
          </cell>
          <cell r="I1559" t="str">
            <v>NMORALE7</v>
          </cell>
          <cell r="J1559" t="str">
            <v>NO</v>
          </cell>
          <cell r="K1559" t="str">
            <v>Copper</v>
          </cell>
          <cell r="L1559" t="str">
            <v>Non S-Ox</v>
          </cell>
          <cell r="M1559">
            <v>211</v>
          </cell>
          <cell r="N1559" t="str">
            <v>No</v>
          </cell>
          <cell r="O1559" t="str">
            <v>Yes</v>
          </cell>
          <cell r="P1559">
            <v>36829</v>
          </cell>
          <cell r="Q1559">
            <v>46325</v>
          </cell>
          <cell r="R1559" t="str">
            <v>In-House</v>
          </cell>
          <cell r="S1559" t="str">
            <v>Marketing &amp; Sales</v>
          </cell>
          <cell r="T1559" t="str">
            <v>-</v>
          </cell>
          <cell r="U1559" t="str">
            <v>awalleti</v>
          </cell>
          <cell r="V1559" t="str">
            <v>STROTTA</v>
          </cell>
          <cell r="W1559" t="str">
            <v>rmarqu65</v>
          </cell>
          <cell r="X1559" t="str">
            <v>mvolpat1</v>
          </cell>
          <cell r="Y1559" t="str">
            <v>rchavero</v>
          </cell>
          <cell r="Z1559" t="str">
            <v>mmilano</v>
          </cell>
          <cell r="AA1559" t="str">
            <v>-</v>
          </cell>
          <cell r="AB1559" t="str">
            <v>No</v>
          </cell>
          <cell r="AC1559" t="str">
            <v>-</v>
          </cell>
          <cell r="AD1559" t="str">
            <v>No</v>
          </cell>
          <cell r="AE1559" t="str">
            <v>This system contains information about:    - Vehicle orders submitted    - Tracking of vehicles:      . From Assembly to Delivery to Dealer      . Transportation to Dealer Arrivals/Delivery to Customers at Dealer Location    - Wholesale Invoicing    - Ford Credit financing status    - Retail Invoicing    - Vehicle patents at R.N.P.A.</v>
          </cell>
          <cell r="AG1559">
            <v>12</v>
          </cell>
          <cell r="AH1559" t="str">
            <v>Will be Decommissioned</v>
          </cell>
          <cell r="AI1559" t="str">
            <v>Q4 2026</v>
          </cell>
          <cell r="AK1559" t="str">
            <v>will be replaced by subset of Data and Analytics tools, ETL on GCP tools + Qlik/PowerBI dashboards</v>
          </cell>
          <cell r="AL1559" t="str">
            <v>WAS</v>
          </cell>
          <cell r="AM1559" t="str">
            <v>Will be Decommissioned</v>
          </cell>
          <cell r="AN1559" t="str">
            <v>Q4 2025</v>
          </cell>
          <cell r="AQ1559" t="str">
            <v>Oracle</v>
          </cell>
          <cell r="AR1559" t="str">
            <v>Will be Decommissioned</v>
          </cell>
          <cell r="AS1559" t="str">
            <v>Q4 2026</v>
          </cell>
        </row>
        <row r="1560">
          <cell r="A1560">
            <v>17873</v>
          </cell>
          <cell r="B1560" t="str">
            <v>ARG. EDI-FIS DEALER (FD)</v>
          </cell>
          <cell r="C1560" t="str">
            <v>In Production</v>
          </cell>
          <cell r="D1560" t="str">
            <v>ARFD</v>
          </cell>
          <cell r="E1560" t="str">
            <v>OCETO</v>
          </cell>
          <cell r="F1560" t="str">
            <v>DBRIGHEN</v>
          </cell>
          <cell r="G1560" t="str">
            <v>AMACHAD3</v>
          </cell>
          <cell r="H1560" t="str">
            <v>SSOUSA6</v>
          </cell>
          <cell r="I1560" t="str">
            <v>NMORALE7</v>
          </cell>
          <cell r="J1560" t="str">
            <v>NO</v>
          </cell>
          <cell r="K1560" t="str">
            <v>Silver</v>
          </cell>
          <cell r="L1560" t="str">
            <v>Non S-Ox</v>
          </cell>
          <cell r="M1560">
            <v>311</v>
          </cell>
          <cell r="N1560" t="str">
            <v>No</v>
          </cell>
          <cell r="O1560" t="str">
            <v>Yes</v>
          </cell>
          <cell r="P1560">
            <v>38127</v>
          </cell>
          <cell r="Q1560">
            <v>46112</v>
          </cell>
          <cell r="R1560" t="str">
            <v>In-House</v>
          </cell>
          <cell r="S1560" t="str">
            <v>Marketing &amp; Sales</v>
          </cell>
          <cell r="T1560" t="str">
            <v>-</v>
          </cell>
          <cell r="U1560" t="str">
            <v>ggaldean</v>
          </cell>
          <cell r="V1560" t="str">
            <v>MCASADEL</v>
          </cell>
          <cell r="W1560" t="str">
            <v>rmarqu65</v>
          </cell>
          <cell r="X1560" t="str">
            <v>mvolpat1</v>
          </cell>
          <cell r="Y1560" t="str">
            <v>rchavero</v>
          </cell>
          <cell r="Z1560" t="str">
            <v>sflorido</v>
          </cell>
          <cell r="AA1560" t="str">
            <v>-</v>
          </cell>
          <cell r="AB1560" t="str">
            <v>Yes</v>
          </cell>
          <cell r="AC1560" t="str">
            <v>Yes</v>
          </cell>
          <cell r="AD1560" t="str">
            <v>Yes</v>
          </cell>
          <cell r="AE1560" t="str">
            <v>Information sent to Dealers, Suppliers, Carriers, Browkers &amp; Partners. Files generated by Mainframe and Others Ford Systems.   Information received from Dealers Suppliers Carriers Browkers &amp; Partners Files generated IN House PC to be processed in Mainframe systems in Ford.</v>
          </cell>
          <cell r="AG1560">
            <v>8</v>
          </cell>
          <cell r="AH1560" t="str">
            <v>Will be Decommissioned</v>
          </cell>
          <cell r="AI1560" t="str">
            <v>Q4 2026</v>
          </cell>
          <cell r="AK1560" t="str">
            <v>Will be replaced by Domain APIs owned by other systems, and eventually a new global dealer portal aligned with Global strategy</v>
          </cell>
          <cell r="AL1560" t="str">
            <v>WAS, Struts, Springboot (Java &gt;= 17)</v>
          </cell>
          <cell r="AM1560" t="str">
            <v>Will be Decommissioned</v>
          </cell>
          <cell r="AN1560" t="str">
            <v>Q4 2026</v>
          </cell>
          <cell r="AQ1560" t="str">
            <v>SQL</v>
          </cell>
          <cell r="AR1560" t="str">
            <v>Will be Decommissioned</v>
          </cell>
          <cell r="AS1560" t="str">
            <v>Q4 2026</v>
          </cell>
        </row>
        <row r="1561">
          <cell r="A1561">
            <v>17874</v>
          </cell>
          <cell r="B1561" t="str">
            <v>Arg. EDI-FIS Supplier (FIS Prove) (IS)</v>
          </cell>
          <cell r="C1561" t="str">
            <v>In Production</v>
          </cell>
          <cell r="D1561" t="str">
            <v>ARIS</v>
          </cell>
          <cell r="E1561" t="str">
            <v>OCETO</v>
          </cell>
          <cell r="F1561" t="str">
            <v>DBRIGHEN</v>
          </cell>
          <cell r="G1561" t="str">
            <v>RCORDEI1</v>
          </cell>
          <cell r="H1561" t="str">
            <v>VMATHAVA</v>
          </cell>
          <cell r="I1561" t="str">
            <v>NMORALE7</v>
          </cell>
          <cell r="J1561" t="str">
            <v>NO</v>
          </cell>
          <cell r="K1561" t="str">
            <v>Bronze</v>
          </cell>
          <cell r="L1561" t="str">
            <v>Non S-Ox</v>
          </cell>
          <cell r="M1561">
            <v>211</v>
          </cell>
          <cell r="N1561" t="str">
            <v>No</v>
          </cell>
          <cell r="O1561" t="str">
            <v>Yes</v>
          </cell>
          <cell r="P1561">
            <v>39994</v>
          </cell>
          <cell r="Q1561">
            <v>46203</v>
          </cell>
          <cell r="R1561" t="str">
            <v>In-House</v>
          </cell>
          <cell r="S1561" t="str">
            <v>Supply Chain</v>
          </cell>
          <cell r="T1561" t="str">
            <v>-</v>
          </cell>
          <cell r="U1561" t="str">
            <v>fcruz43</v>
          </cell>
          <cell r="V1561" t="str">
            <v>MREBOUCA</v>
          </cell>
          <cell r="W1561" t="str">
            <v>mpelleg9</v>
          </cell>
          <cell r="X1561" t="str">
            <v>msomana1</v>
          </cell>
          <cell r="Y1561" t="str">
            <v>vkrish81</v>
          </cell>
          <cell r="Z1561" t="str">
            <v>scovos</v>
          </cell>
          <cell r="AA1561" t="str">
            <v>-</v>
          </cell>
          <cell r="AB1561" t="str">
            <v>No</v>
          </cell>
          <cell r="AC1561" t="str">
            <v>-</v>
          </cell>
          <cell r="AD1561" t="str">
            <v>No</v>
          </cell>
          <cell r="AE1561" t="str">
            <v>Creacion del Site para la Transferencias de Datos entre  Ford Argentina y su Red de Proveedores, Despachantes, Transportistas y Socios para mantener y Continuar las Operaciones Comerciales con Ford.</v>
          </cell>
          <cell r="AF1561" t="str">
            <v>South America</v>
          </cell>
          <cell r="AH1561" t="str">
            <v>Will be Decommissioned</v>
          </cell>
          <cell r="AI1561" t="str">
            <v>Q4 2026</v>
          </cell>
          <cell r="AK1561" t="str">
            <v>Replaced by SAP Ariba</v>
          </cell>
          <cell r="AL1561" t="str">
            <v>WAS, Struts</v>
          </cell>
          <cell r="AM1561" t="str">
            <v>Will be Decommissioned</v>
          </cell>
          <cell r="AN1561" t="str">
            <v>Q4 2026</v>
          </cell>
          <cell r="AQ1561" t="str">
            <v>Oracle</v>
          </cell>
          <cell r="AR1561" t="str">
            <v>Will be Decommissioned</v>
          </cell>
          <cell r="AS1561" t="str">
            <v>Q4 2026</v>
          </cell>
        </row>
        <row r="1562">
          <cell r="A1562">
            <v>17913</v>
          </cell>
          <cell r="B1562" t="str">
            <v>Arg. Consortium Online Sales (VOPA)</v>
          </cell>
          <cell r="C1562" t="str">
            <v>In Production</v>
          </cell>
          <cell r="D1562" t="str">
            <v>ARWC</v>
          </cell>
          <cell r="E1562" t="str">
            <v>OCETO</v>
          </cell>
          <cell r="F1562" t="str">
            <v>DBRIGHEN</v>
          </cell>
          <cell r="G1562" t="str">
            <v>RCORDEI1</v>
          </cell>
          <cell r="H1562" t="str">
            <v>EGARCI98</v>
          </cell>
          <cell r="I1562" t="str">
            <v>NMORALE7</v>
          </cell>
          <cell r="J1562" t="str">
            <v>NO</v>
          </cell>
          <cell r="K1562" t="str">
            <v>Silver</v>
          </cell>
          <cell r="L1562" t="str">
            <v>Non S-Ox</v>
          </cell>
          <cell r="M1562">
            <v>311</v>
          </cell>
          <cell r="N1562" t="str">
            <v>No</v>
          </cell>
          <cell r="O1562" t="str">
            <v>Yes</v>
          </cell>
          <cell r="P1562">
            <v>36681</v>
          </cell>
          <cell r="Q1562" t="str">
            <v>-</v>
          </cell>
          <cell r="R1562" t="str">
            <v>In-House</v>
          </cell>
          <cell r="S1562" t="str">
            <v>Marketing &amp; Sales</v>
          </cell>
          <cell r="T1562" t="str">
            <v>-</v>
          </cell>
          <cell r="U1562" t="str">
            <v>mpoisso1</v>
          </cell>
          <cell r="V1562" t="str">
            <v>MRAMOS7</v>
          </cell>
          <cell r="W1562" t="str">
            <v>amarcone</v>
          </cell>
          <cell r="X1562" t="str">
            <v>sdeoliv5</v>
          </cell>
          <cell r="Y1562" t="str">
            <v>ghidalg2</v>
          </cell>
          <cell r="Z1562" t="str">
            <v>mbarbi13</v>
          </cell>
          <cell r="AA1562" t="str">
            <v>-</v>
          </cell>
          <cell r="AB1562" t="str">
            <v>Yes</v>
          </cell>
          <cell r="AC1562" t="str">
            <v>Yes</v>
          </cell>
          <cell r="AD1562" t="str">
            <v>Yes</v>
          </cell>
          <cell r="AE1562" t="str">
            <v>The Web Page contains information about products their features and Dealers availability.</v>
          </cell>
          <cell r="AG1562">
            <v>9</v>
          </cell>
          <cell r="AH1562" t="str">
            <v>Partial Migration to GCP</v>
          </cell>
          <cell r="AI1562" t="str">
            <v>Q2 2027</v>
          </cell>
          <cell r="AJ1562" t="str">
            <v xml:space="preserve">Nico me </v>
          </cell>
          <cell r="AK1562" t="str">
            <v>Performing assessment of the application future. Part of the application will be migrated to SaaS  and part probably will need to be rewriten in Cloud Native techs or CaaS</v>
          </cell>
          <cell r="AP1562" t="str">
            <v>The application does not use Java</v>
          </cell>
          <cell r="AQ1562" t="str">
            <v>Oracle</v>
          </cell>
          <cell r="AR1562" t="str">
            <v>Modernize to Cloud Databases</v>
          </cell>
          <cell r="AS1562" t="str">
            <v>Q4 2027</v>
          </cell>
          <cell r="AT1562" t="str">
            <v>Now on Oracle ExaCC, will migrate to Cloud SQL. Need to solve the use of UTLFILE and other native Oracle functions</v>
          </cell>
          <cell r="AX1562" t="str">
            <v>No mainframe</v>
          </cell>
        </row>
        <row r="1563">
          <cell r="A1563">
            <v>17917</v>
          </cell>
          <cell r="B1563" t="str">
            <v>Arg. CMMS3 Local Data Hub (BM)</v>
          </cell>
          <cell r="C1563" t="str">
            <v>In Production</v>
          </cell>
          <cell r="D1563" t="str">
            <v>ARBM</v>
          </cell>
          <cell r="E1563" t="str">
            <v>OCETO</v>
          </cell>
          <cell r="F1563" t="str">
            <v>DBRIGHEN</v>
          </cell>
          <cell r="G1563" t="str">
            <v>RCORDEI1</v>
          </cell>
          <cell r="H1563" t="str">
            <v>HMONTANO</v>
          </cell>
          <cell r="I1563" t="str">
            <v>NMORALE7</v>
          </cell>
          <cell r="J1563" t="str">
            <v>NO</v>
          </cell>
          <cell r="K1563" t="str">
            <v>Silver</v>
          </cell>
          <cell r="L1563" t="str">
            <v>Non S-Ox</v>
          </cell>
          <cell r="M1563">
            <v>111</v>
          </cell>
          <cell r="N1563" t="str">
            <v>No</v>
          </cell>
          <cell r="O1563" t="str">
            <v>Yes</v>
          </cell>
          <cell r="P1563">
            <v>37934</v>
          </cell>
          <cell r="Q1563" t="str">
            <v>-</v>
          </cell>
          <cell r="R1563" t="str">
            <v>In-House</v>
          </cell>
          <cell r="S1563" t="str">
            <v>Manufacturing Staffs</v>
          </cell>
          <cell r="T1563" t="str">
            <v>-</v>
          </cell>
          <cell r="U1563" t="str">
            <v>daltami1</v>
          </cell>
          <cell r="V1563" t="str">
            <v>MPIVA</v>
          </cell>
          <cell r="W1563" t="str">
            <v>mpelleg9</v>
          </cell>
          <cell r="X1563" t="str">
            <v>mmarega</v>
          </cell>
          <cell r="Y1563" t="str">
            <v>mgallo6</v>
          </cell>
          <cell r="Z1563" t="str">
            <v>-</v>
          </cell>
          <cell r="AA1563" t="str">
            <v>Crabanal</v>
          </cell>
          <cell r="AB1563" t="str">
            <v>No</v>
          </cell>
          <cell r="AC1563" t="str">
            <v>No</v>
          </cell>
          <cell r="AD1563" t="str">
            <v>No</v>
          </cell>
          <cell r="AE1563" t="str">
            <v>This local process supports all the following tasks:  - Receive information from CMMS3  - Validate and receive all valid Purchase Requests (from CEPS system) for parts received through CMMS3  - Productive Parts lifecycle from Pre-Production process to Logistics and finishing in Purchasing.  - Provide Suppliers with information to support parts lifecycle  - Hub for delivering information to local systems and end users  - Update of local databases through Batch processes with Local, Regional and Global systems</v>
          </cell>
          <cell r="AF1563" t="str">
            <v>South America</v>
          </cell>
          <cell r="AH1563" t="str">
            <v>Complete Migration to GCP (Both App &amp; DB)</v>
          </cell>
          <cell r="AI1563" t="str">
            <v>Q4 2025</v>
          </cell>
          <cell r="AJ1563" t="str">
            <v>Unix Shell Script</v>
          </cell>
          <cell r="AK1563" t="str">
            <v>App already migrated to GCP DB pending</v>
          </cell>
          <cell r="AL1563" t="str">
            <v>WAS</v>
          </cell>
          <cell r="AM1563" t="str">
            <v>Rewrite</v>
          </cell>
          <cell r="AN1563" t="str">
            <v>Q4 2026</v>
          </cell>
          <cell r="AO1563" t="str">
            <v>30 user / 5 Jobs / WAS Liberty</v>
          </cell>
          <cell r="AQ1563" t="str">
            <v>Oracle</v>
          </cell>
          <cell r="AR1563" t="str">
            <v>Modernize to Cloud Databases</v>
          </cell>
          <cell r="AS1563" t="str">
            <v>Q4 2026</v>
          </cell>
          <cell r="AV1563" t="str">
            <v>Will be Decommissioned</v>
          </cell>
          <cell r="AW1563" t="str">
            <v>Q4 2027</v>
          </cell>
          <cell r="AX1563" t="str">
            <v>Batch process</v>
          </cell>
        </row>
        <row r="1564">
          <cell r="A1564">
            <v>17923</v>
          </cell>
          <cell r="B1564" t="str">
            <v>Arg. Special Sales Management (VE)</v>
          </cell>
          <cell r="C1564" t="str">
            <v>In Production</v>
          </cell>
          <cell r="D1564" t="str">
            <v>ARVE</v>
          </cell>
          <cell r="E1564" t="str">
            <v>OCETO</v>
          </cell>
          <cell r="F1564" t="str">
            <v>DBRIGHEN</v>
          </cell>
          <cell r="G1564" t="str">
            <v>AMACHAD3</v>
          </cell>
          <cell r="H1564" t="str">
            <v>SSOUSA6</v>
          </cell>
          <cell r="I1564" t="str">
            <v>NMORALE7</v>
          </cell>
          <cell r="J1564" t="str">
            <v>NO</v>
          </cell>
          <cell r="K1564" t="str">
            <v>Bronze</v>
          </cell>
          <cell r="L1564" t="str">
            <v>Non S-Ox</v>
          </cell>
          <cell r="M1564">
            <v>311</v>
          </cell>
          <cell r="N1564" t="str">
            <v>No</v>
          </cell>
          <cell r="O1564" t="str">
            <v>Yes</v>
          </cell>
          <cell r="P1564">
            <v>38043</v>
          </cell>
          <cell r="Q1564">
            <v>45626</v>
          </cell>
          <cell r="R1564" t="str">
            <v>In-House</v>
          </cell>
          <cell r="S1564" t="str">
            <v>Marketing &amp; Sales</v>
          </cell>
          <cell r="T1564" t="str">
            <v>-</v>
          </cell>
          <cell r="U1564" t="str">
            <v>gbarba1</v>
          </cell>
          <cell r="V1564" t="str">
            <v>HXANTHOP</v>
          </cell>
          <cell r="W1564" t="str">
            <v>rmarqu65</v>
          </cell>
          <cell r="X1564" t="str">
            <v>mvolpat1</v>
          </cell>
          <cell r="Y1564" t="str">
            <v>fcosta48</v>
          </cell>
          <cell r="Z1564" t="str">
            <v>-</v>
          </cell>
          <cell r="AA1564" t="str">
            <v>-</v>
          </cell>
          <cell r="AB1564" t="str">
            <v>No</v>
          </cell>
          <cell r="AC1564" t="str">
            <v>Yes</v>
          </cell>
          <cell r="AD1564" t="str">
            <v>Yes</v>
          </cell>
          <cell r="AE1564" t="str">
            <v>The system manages all special sales chanels. Includes the following operations: . Standard / Special Quotation Generation  . Electronic Folder Generation. Tracking and administration.       . Proforma Generation to down pay units. Taxing Approval.  . RioServ debt publication (Proformas and Invoices)  . Collection. Debit note emission for Down payments.       . Price Release based invoicing.    . Friendly process and operation.  . Web Solutions oriented process.</v>
          </cell>
          <cell r="AF1564" t="str">
            <v>South America</v>
          </cell>
          <cell r="AG1564">
            <v>8</v>
          </cell>
          <cell r="AH1564" t="str">
            <v>Will be Decommissioned</v>
          </cell>
          <cell r="AI1564" t="str">
            <v>Q2 2025</v>
          </cell>
          <cell r="AK1564" t="str">
            <v>New system (SADS) already in place and ramping up adoption</v>
          </cell>
          <cell r="AL1564" t="str">
            <v>WAS, Struts</v>
          </cell>
          <cell r="AM1564" t="str">
            <v>Will be Decommissioned</v>
          </cell>
          <cell r="AN1564" t="str">
            <v>Q2 2025</v>
          </cell>
          <cell r="AQ1564" t="str">
            <v>Oracle</v>
          </cell>
          <cell r="AR1564" t="str">
            <v>Will be Decommissioned</v>
          </cell>
          <cell r="AS1564" t="str">
            <v>Q2 2025</v>
          </cell>
          <cell r="AU1564" t="str">
            <v>N</v>
          </cell>
        </row>
        <row r="1565">
          <cell r="A1565">
            <v>17927</v>
          </cell>
          <cell r="B1565" t="str">
            <v>South America Free of Charge (ARPW)</v>
          </cell>
          <cell r="C1565" t="str">
            <v>In Production</v>
          </cell>
          <cell r="D1565" t="str">
            <v>ARPW</v>
          </cell>
          <cell r="E1565" t="str">
            <v>OCETO</v>
          </cell>
          <cell r="F1565" t="str">
            <v>DBRIGHEN</v>
          </cell>
          <cell r="G1565" t="str">
            <v>AMACHAD3</v>
          </cell>
          <cell r="H1565" t="str">
            <v>WBIANCHI</v>
          </cell>
          <cell r="I1565" t="str">
            <v>NMORALE7</v>
          </cell>
          <cell r="J1565" t="str">
            <v>NO</v>
          </cell>
          <cell r="K1565" t="str">
            <v>Silver</v>
          </cell>
          <cell r="L1565" t="str">
            <v>S-Ox Out of Scope</v>
          </cell>
          <cell r="M1565">
            <v>211</v>
          </cell>
          <cell r="N1565" t="str">
            <v>No</v>
          </cell>
          <cell r="O1565" t="str">
            <v>Yes</v>
          </cell>
          <cell r="P1565">
            <v>37437</v>
          </cell>
          <cell r="Q1565" t="str">
            <v>-</v>
          </cell>
          <cell r="R1565" t="str">
            <v>-</v>
          </cell>
          <cell r="S1565" t="str">
            <v>Ford Customer Service</v>
          </cell>
          <cell r="T1565" t="str">
            <v>-</v>
          </cell>
          <cell r="U1565" t="str">
            <v>abraga6</v>
          </cell>
          <cell r="V1565" t="str">
            <v>EMIRAVE1</v>
          </cell>
          <cell r="W1565" t="str">
            <v>bdomini1</v>
          </cell>
          <cell r="X1565" t="str">
            <v>tramos13</v>
          </cell>
          <cell r="Y1565" t="str">
            <v>anery4</v>
          </cell>
          <cell r="Z1565" t="str">
            <v>fhirata</v>
          </cell>
          <cell r="AA1565" t="str">
            <v>mdelmul</v>
          </cell>
          <cell r="AB1565" t="str">
            <v>Yes</v>
          </cell>
          <cell r="AC1565" t="str">
            <v>No</v>
          </cell>
          <cell r="AD1565" t="str">
            <v>No</v>
          </cell>
          <cell r="AE1565" t="str">
            <v>This system controls the delivery of parts free of charge to the Dealer when the vehicle repaired is in warranty period. Also controls that these parts are involved in a warranty claim submitted by the Dealer after the repair.</v>
          </cell>
          <cell r="AF1565" t="str">
            <v>South America</v>
          </cell>
          <cell r="AG1565">
            <v>4</v>
          </cell>
          <cell r="AH1565" t="str">
            <v>Complete Migration to GCP (Both App &amp; DB)</v>
          </cell>
          <cell r="AI1565" t="str">
            <v>Q1 2025</v>
          </cell>
          <cell r="AK1565" t="str">
            <v>App already migrated to GCP</v>
          </cell>
          <cell r="AM1565" t="str">
            <v>Version Upgrade</v>
          </cell>
          <cell r="AN1565" t="str">
            <v>Dec'25</v>
          </cell>
          <cell r="AP1565" t="str">
            <v>Spring boot
java &lt; 17</v>
          </cell>
          <cell r="AQ1565" t="str">
            <v>Oracle</v>
          </cell>
          <cell r="AR1565" t="str">
            <v>Modernize to Cloud Databases</v>
          </cell>
          <cell r="AS1565" t="str">
            <v>Q1 2025</v>
          </cell>
          <cell r="AT1565" t="str">
            <v>Already Migrate to GCP Postgree</v>
          </cell>
          <cell r="AU1565" t="str">
            <v>N</v>
          </cell>
        </row>
        <row r="1566">
          <cell r="A1566">
            <v>17928</v>
          </cell>
          <cell r="B1566" t="str">
            <v>Arg. VAT Recovery (VR)</v>
          </cell>
          <cell r="C1566" t="str">
            <v>In Production</v>
          </cell>
          <cell r="D1566" t="str">
            <v>ARVR</v>
          </cell>
          <cell r="E1566" t="str">
            <v>OCETO</v>
          </cell>
          <cell r="F1566" t="str">
            <v>DBRIGHEN</v>
          </cell>
          <cell r="G1566" t="str">
            <v>RCORDEI1</v>
          </cell>
          <cell r="H1566" t="str">
            <v>HMONTANO</v>
          </cell>
          <cell r="I1566" t="str">
            <v>NMORALE7</v>
          </cell>
          <cell r="J1566" t="str">
            <v>NO</v>
          </cell>
          <cell r="K1566" t="str">
            <v>Silver</v>
          </cell>
          <cell r="L1566" t="str">
            <v>Non S-Ox</v>
          </cell>
          <cell r="M1566">
            <v>211</v>
          </cell>
          <cell r="N1566" t="str">
            <v>No</v>
          </cell>
          <cell r="O1566" t="str">
            <v>Yes</v>
          </cell>
          <cell r="P1566">
            <v>37974</v>
          </cell>
          <cell r="Q1566" t="str">
            <v>-</v>
          </cell>
          <cell r="R1566" t="str">
            <v>In-House</v>
          </cell>
          <cell r="S1566" t="str">
            <v>Finance</v>
          </cell>
          <cell r="T1566" t="str">
            <v>-</v>
          </cell>
          <cell r="U1566" t="str">
            <v>rleguiz1</v>
          </cell>
          <cell r="V1566" t="str">
            <v>MCAMPO19</v>
          </cell>
          <cell r="W1566" t="str">
            <v>mpelleg9</v>
          </cell>
          <cell r="X1566" t="str">
            <v>mgallo6</v>
          </cell>
          <cell r="Y1566" t="str">
            <v>mmarega</v>
          </cell>
          <cell r="Z1566" t="str">
            <v>MAMADOR</v>
          </cell>
          <cell r="AA1566" t="str">
            <v>-</v>
          </cell>
          <cell r="AB1566" t="str">
            <v>No</v>
          </cell>
          <cell r="AC1566" t="str">
            <v>-</v>
          </cell>
          <cell r="AD1566" t="str">
            <v>No</v>
          </cell>
          <cell r="AE1566" t="str">
            <v>The application does the assignment of the fiscal credit to be recovered that is related to the vehicles, parts and accessories that are exported during a month. This assignment is based in the fiscal credit that the company pays in their purchases.</v>
          </cell>
          <cell r="AF1566" t="str">
            <v>South America</v>
          </cell>
          <cell r="AG1566">
            <v>4</v>
          </cell>
          <cell r="AH1566" t="str">
            <v>Complete Migration to GCP (Both App &amp; DB)</v>
          </cell>
          <cell r="AI1566" t="str">
            <v>Q4 2026</v>
          </cell>
          <cell r="AJ1566" t="str">
            <v>COBOL and file transfer</v>
          </cell>
          <cell r="AK1566" t="str">
            <v>App already migrated to GCP DB pending</v>
          </cell>
          <cell r="AL1566" t="str">
            <v>WAS</v>
          </cell>
          <cell r="AM1566" t="str">
            <v>Rewrite</v>
          </cell>
          <cell r="AN1566" t="str">
            <v>Q4 2026</v>
          </cell>
          <cell r="AO1566" t="str">
            <v>5 user / 10 Jobs / WAS Liberty</v>
          </cell>
          <cell r="AQ1566" t="str">
            <v>Oracle</v>
          </cell>
          <cell r="AR1566" t="str">
            <v>Will be Decommissioned</v>
          </cell>
          <cell r="AS1566" t="str">
            <v>Q4 2026</v>
          </cell>
          <cell r="AT1566" t="str">
            <v>Move to new VAT fully in GCP</v>
          </cell>
          <cell r="AW1566" t="str">
            <v>N/A</v>
          </cell>
          <cell r="AX1566" t="str">
            <v>No mainframe component</v>
          </cell>
        </row>
        <row r="1567">
          <cell r="A1567">
            <v>17966</v>
          </cell>
          <cell r="B1567" t="str">
            <v>Parts &amp; Accessories Datawarehouse (PAR)</v>
          </cell>
          <cell r="C1567" t="str">
            <v>In Production</v>
          </cell>
          <cell r="D1567" t="str">
            <v>PAR</v>
          </cell>
          <cell r="E1567" t="str">
            <v>OCETO</v>
          </cell>
          <cell r="F1567" t="str">
            <v>DBRIGHEN</v>
          </cell>
          <cell r="G1567" t="str">
            <v>AMACHAD3</v>
          </cell>
          <cell r="H1567" t="str">
            <v>WBIANCHI</v>
          </cell>
          <cell r="I1567" t="str">
            <v>NMORALE7</v>
          </cell>
          <cell r="J1567" t="str">
            <v>NO</v>
          </cell>
          <cell r="K1567" t="str">
            <v>Silver</v>
          </cell>
          <cell r="L1567" t="str">
            <v>Non S-Ox</v>
          </cell>
          <cell r="M1567">
            <v>211</v>
          </cell>
          <cell r="N1567" t="str">
            <v>No</v>
          </cell>
          <cell r="O1567" t="str">
            <v>Yes</v>
          </cell>
          <cell r="P1567">
            <v>34700</v>
          </cell>
          <cell r="Q1567">
            <v>45534</v>
          </cell>
          <cell r="R1567" t="str">
            <v>In-House</v>
          </cell>
          <cell r="S1567" t="str">
            <v>Ford Customer Service</v>
          </cell>
          <cell r="T1567" t="str">
            <v>-</v>
          </cell>
          <cell r="U1567" t="str">
            <v>jrios40</v>
          </cell>
          <cell r="V1567" t="str">
            <v>CLAPREGA</v>
          </cell>
          <cell r="W1567" t="str">
            <v>bdomini1</v>
          </cell>
          <cell r="X1567" t="str">
            <v>lmoraes3</v>
          </cell>
          <cell r="Y1567" t="str">
            <v>anery4</v>
          </cell>
          <cell r="Z1567" t="str">
            <v>amoren64</v>
          </cell>
          <cell r="AA1567" t="str">
            <v>cferna16</v>
          </cell>
          <cell r="AB1567" t="str">
            <v>No</v>
          </cell>
          <cell r="AC1567" t="str">
            <v>No</v>
          </cell>
          <cell r="AD1567" t="str">
            <v>No</v>
          </cell>
          <cell r="AE1567" t="str">
            <v>Database with P&amp;A information that is used by P&amp;A staff to get information abd compose some business report.</v>
          </cell>
          <cell r="AF1567" t="str">
            <v>South America</v>
          </cell>
          <cell r="AG1567">
            <v>4</v>
          </cell>
          <cell r="AH1567" t="str">
            <v>Will be Decommissioned</v>
          </cell>
          <cell r="AI1567" t="str">
            <v>Q4 2024</v>
          </cell>
          <cell r="AJ1567" t="str">
            <v>App Already Decommissioned</v>
          </cell>
          <cell r="AK1567" t="str">
            <v>Already Decommissioned</v>
          </cell>
          <cell r="AM1567" t="str">
            <v>Will be Decommissioned</v>
          </cell>
          <cell r="AN1567" t="str">
            <v>Sep'24</v>
          </cell>
          <cell r="AP1567" t="str">
            <v>App Already Decommissioned</v>
          </cell>
          <cell r="AQ1567" t="str">
            <v>Oracle</v>
          </cell>
          <cell r="AR1567" t="str">
            <v>Will be Decommissioned</v>
          </cell>
          <cell r="AS1567" t="str">
            <v>Q4 2024</v>
          </cell>
          <cell r="AT1567" t="str">
            <v>Already Decommissioned</v>
          </cell>
        </row>
        <row r="1568">
          <cell r="A1568">
            <v>17971</v>
          </cell>
          <cell r="B1568" t="str">
            <v>FIN - Finance DataWarehouse</v>
          </cell>
          <cell r="C1568" t="str">
            <v>In Production</v>
          </cell>
          <cell r="D1568" t="str">
            <v>FIN</v>
          </cell>
          <cell r="E1568" t="str">
            <v>OCETO</v>
          </cell>
          <cell r="F1568" t="str">
            <v>DBRIGHEN</v>
          </cell>
          <cell r="G1568" t="str">
            <v>RCORDEI1</v>
          </cell>
          <cell r="H1568" t="str">
            <v>VMATHAVA</v>
          </cell>
          <cell r="I1568" t="str">
            <v>NMORALE7</v>
          </cell>
          <cell r="J1568" t="str">
            <v>NO</v>
          </cell>
          <cell r="K1568" t="str">
            <v>Silver</v>
          </cell>
          <cell r="L1568" t="str">
            <v>Non S-Ox</v>
          </cell>
          <cell r="M1568">
            <v>211</v>
          </cell>
          <cell r="N1568" t="str">
            <v>No</v>
          </cell>
          <cell r="O1568" t="str">
            <v>Yes</v>
          </cell>
          <cell r="P1568">
            <v>45484</v>
          </cell>
          <cell r="Q1568" t="str">
            <v>-</v>
          </cell>
          <cell r="R1568" t="str">
            <v>In-House</v>
          </cell>
          <cell r="S1568" t="str">
            <v>Finance</v>
          </cell>
          <cell r="T1568" t="str">
            <v>-</v>
          </cell>
          <cell r="U1568" t="str">
            <v>mgiorda5</v>
          </cell>
          <cell r="V1568" t="str">
            <v>APINTO8</v>
          </cell>
          <cell r="W1568" t="str">
            <v>-</v>
          </cell>
          <cell r="X1568" t="str">
            <v>sparaman</v>
          </cell>
          <cell r="Y1568" t="str">
            <v>ndharmas</v>
          </cell>
          <cell r="Z1568" t="str">
            <v>EVIDAL3</v>
          </cell>
          <cell r="AA1568" t="str">
            <v>-</v>
          </cell>
          <cell r="AB1568" t="str">
            <v>No</v>
          </cell>
          <cell r="AC1568" t="str">
            <v>-</v>
          </cell>
          <cell r="AD1568" t="str">
            <v>No</v>
          </cell>
          <cell r="AE1568" t="str">
            <v>Finance Data Warehouse that it is used by Finance Staff to take information and compose some business report concerning Finance requirements.</v>
          </cell>
          <cell r="AF1568" t="str">
            <v>South America</v>
          </cell>
          <cell r="AG1568">
            <v>4</v>
          </cell>
          <cell r="AH1568" t="str">
            <v>Will be Decommissioned</v>
          </cell>
          <cell r="AI1568" t="str">
            <v>Q4 2027</v>
          </cell>
          <cell r="AK1568" t="str">
            <v>Getting replaced by IERP solution by end of 2025 / mid of 2026</v>
          </cell>
          <cell r="AM1568" t="str">
            <v>Will be Decommissioned</v>
          </cell>
          <cell r="AN1568" t="str">
            <v>Q4 2027</v>
          </cell>
          <cell r="AQ1568" t="str">
            <v>Oracle</v>
          </cell>
          <cell r="AR1568" t="str">
            <v>Will be Decommissioned</v>
          </cell>
          <cell r="AS1568" t="str">
            <v>Q4 2026</v>
          </cell>
          <cell r="AT1568" t="str">
            <v>Getting replaced by IERP solution by end of 2025 / mid of 2026</v>
          </cell>
        </row>
        <row r="1569">
          <cell r="A1569">
            <v>17992</v>
          </cell>
          <cell r="B1569" t="str">
            <v>PUR - Purchasing Datawarehouse</v>
          </cell>
          <cell r="C1569" t="str">
            <v>In Production</v>
          </cell>
          <cell r="D1569" t="str">
            <v>PUR</v>
          </cell>
          <cell r="E1569" t="str">
            <v>OCETO</v>
          </cell>
          <cell r="F1569" t="str">
            <v>DBRIGHEN</v>
          </cell>
          <cell r="G1569" t="str">
            <v>RCORDEI1</v>
          </cell>
          <cell r="H1569" t="str">
            <v>VMATHAVA</v>
          </cell>
          <cell r="I1569" t="str">
            <v>NMORALE7</v>
          </cell>
          <cell r="J1569" t="str">
            <v>NO</v>
          </cell>
          <cell r="K1569" t="str">
            <v>Silver</v>
          </cell>
          <cell r="L1569" t="str">
            <v>Non S-Ox</v>
          </cell>
          <cell r="M1569">
            <v>211</v>
          </cell>
          <cell r="N1569" t="str">
            <v>No</v>
          </cell>
          <cell r="O1569" t="str">
            <v>Yes</v>
          </cell>
          <cell r="P1569">
            <v>37255</v>
          </cell>
          <cell r="Q1569">
            <v>46749</v>
          </cell>
          <cell r="R1569" t="str">
            <v>In-House</v>
          </cell>
          <cell r="S1569" t="str">
            <v>Supply Chain</v>
          </cell>
          <cell r="T1569" t="str">
            <v>-</v>
          </cell>
          <cell r="U1569" t="str">
            <v>fcruz43</v>
          </cell>
          <cell r="V1569" t="str">
            <v>MREBOUCA</v>
          </cell>
          <cell r="W1569" t="str">
            <v>mpelleg9</v>
          </cell>
          <cell r="X1569" t="str">
            <v>sparaman</v>
          </cell>
          <cell r="Y1569" t="str">
            <v>ndharmas</v>
          </cell>
          <cell r="Z1569" t="str">
            <v>scovos</v>
          </cell>
          <cell r="AA1569" t="str">
            <v>MOLIV222</v>
          </cell>
          <cell r="AB1569" t="str">
            <v>No</v>
          </cell>
          <cell r="AC1569" t="str">
            <v>-</v>
          </cell>
          <cell r="AD1569" t="str">
            <v>No</v>
          </cell>
          <cell r="AE1569" t="str">
            <v>Database with Purchase information that is used by Purchasing staff to get information and compose some business report.</v>
          </cell>
          <cell r="AF1569" t="str">
            <v>South America</v>
          </cell>
          <cell r="AG1569">
            <v>4</v>
          </cell>
          <cell r="AH1569" t="str">
            <v>Will be Decommissioned</v>
          </cell>
          <cell r="AI1569" t="str">
            <v>Q4 2027</v>
          </cell>
          <cell r="AJ1569" t="str">
            <v>Oracle DB Hosted and Batch run</v>
          </cell>
          <cell r="AK1569" t="str">
            <v>Only DBs to be migrated to GCP</v>
          </cell>
          <cell r="AQ1569" t="str">
            <v>Oracle</v>
          </cell>
          <cell r="AR1569" t="str">
            <v>Will be Decommissioned</v>
          </cell>
          <cell r="AS1569" t="str">
            <v>Q4 2027</v>
          </cell>
        </row>
        <row r="1570">
          <cell r="A1570">
            <v>18008</v>
          </cell>
          <cell r="B1570" t="str">
            <v>CEPS User Access Review (TVS)</v>
          </cell>
          <cell r="C1570" t="str">
            <v>In Production</v>
          </cell>
          <cell r="D1570" t="str">
            <v>TVS</v>
          </cell>
          <cell r="E1570" t="str">
            <v>OCETO</v>
          </cell>
          <cell r="F1570" t="str">
            <v>DBRIGHEN</v>
          </cell>
          <cell r="G1570" t="str">
            <v>RCORDEI1</v>
          </cell>
          <cell r="H1570" t="str">
            <v>VMATHAVA</v>
          </cell>
          <cell r="I1570" t="str">
            <v>NMORALE7</v>
          </cell>
          <cell r="J1570" t="str">
            <v>NO</v>
          </cell>
          <cell r="K1570" t="str">
            <v>Silver</v>
          </cell>
          <cell r="L1570" t="str">
            <v>Non S-Ox</v>
          </cell>
          <cell r="M1570">
            <v>211</v>
          </cell>
          <cell r="N1570" t="str">
            <v>No</v>
          </cell>
          <cell r="O1570" t="str">
            <v>Yes</v>
          </cell>
          <cell r="P1570">
            <v>37829</v>
          </cell>
          <cell r="Q1570">
            <v>46749</v>
          </cell>
          <cell r="R1570" t="str">
            <v>In-House</v>
          </cell>
          <cell r="S1570" t="str">
            <v>Supply Chain</v>
          </cell>
          <cell r="T1570" t="str">
            <v>-</v>
          </cell>
          <cell r="U1570" t="str">
            <v>fcruz43</v>
          </cell>
          <cell r="V1570" t="str">
            <v>MREBOUCA</v>
          </cell>
          <cell r="W1570" t="str">
            <v>mpelleg9</v>
          </cell>
          <cell r="X1570" t="str">
            <v>sparaman</v>
          </cell>
          <cell r="Y1570" t="str">
            <v>ndharmas</v>
          </cell>
          <cell r="Z1570" t="str">
            <v>scovos</v>
          </cell>
          <cell r="AA1570" t="str">
            <v>MOLIV222</v>
          </cell>
          <cell r="AB1570" t="str">
            <v>No</v>
          </cell>
          <cell r="AC1570" t="str">
            <v>-</v>
          </cell>
          <cell r="AD1570" t="str">
            <v>No</v>
          </cell>
          <cell r="AE1570" t="str">
            <v>O sistema TVS eh um sistema utilizado para fazer a revisao de acesso de outros sistemas (mainframe, web ou clientserver).   Ele possui a facilidade dos coordenadores de sistemas e executivos utilizarem a propria intranet para fazer o processo de revisao de acesso.</v>
          </cell>
          <cell r="AF1570" t="str">
            <v>South America</v>
          </cell>
          <cell r="AG1570">
            <v>4</v>
          </cell>
          <cell r="AH1570" t="str">
            <v>Will be Decommissioned</v>
          </cell>
          <cell r="AI1570" t="str">
            <v>Q4 2027</v>
          </cell>
          <cell r="AK1570" t="str">
            <v>Replaced by SAP Ariba</v>
          </cell>
          <cell r="AM1570" t="str">
            <v>Will be Decommissioned</v>
          </cell>
          <cell r="AN1570" t="str">
            <v>Q4 2026</v>
          </cell>
          <cell r="AQ1570" t="str">
            <v>Oracle</v>
          </cell>
          <cell r="AR1570" t="str">
            <v>Will be Decommissioned</v>
          </cell>
          <cell r="AS1570" t="str">
            <v>Q4 2027</v>
          </cell>
        </row>
        <row r="1571">
          <cell r="A1571">
            <v>18020</v>
          </cell>
          <cell r="B1571" t="str">
            <v>Ford Facil - Customer Relationship Management</v>
          </cell>
          <cell r="C1571" t="str">
            <v>In Production</v>
          </cell>
          <cell r="D1571" t="str">
            <v>CRR</v>
          </cell>
          <cell r="E1571" t="str">
            <v>OCETO</v>
          </cell>
          <cell r="F1571" t="str">
            <v>DBRIGHEN</v>
          </cell>
          <cell r="G1571" t="str">
            <v>AMACHAD3</v>
          </cell>
          <cell r="H1571" t="str">
            <v>SSOUSA6</v>
          </cell>
          <cell r="I1571" t="str">
            <v>NMORALE7</v>
          </cell>
          <cell r="J1571" t="str">
            <v>NO</v>
          </cell>
          <cell r="K1571" t="str">
            <v>Silver</v>
          </cell>
          <cell r="L1571" t="str">
            <v>Non S-Ox</v>
          </cell>
          <cell r="M1571">
            <v>211</v>
          </cell>
          <cell r="N1571" t="str">
            <v>No</v>
          </cell>
          <cell r="O1571" t="str">
            <v>Yes</v>
          </cell>
          <cell r="P1571">
            <v>38109</v>
          </cell>
          <cell r="Q1571">
            <v>45596</v>
          </cell>
          <cell r="R1571" t="str">
            <v>In-House</v>
          </cell>
          <cell r="S1571" t="str">
            <v>Marketing &amp; Sales</v>
          </cell>
          <cell r="T1571" t="str">
            <v>-</v>
          </cell>
          <cell r="U1571" t="str">
            <v>kkoga4</v>
          </cell>
          <cell r="V1571" t="str">
            <v>DSANCH62</v>
          </cell>
          <cell r="W1571" t="str">
            <v>rmarqu65</v>
          </cell>
          <cell r="X1571" t="str">
            <v>mvolpat1</v>
          </cell>
          <cell r="Y1571" t="str">
            <v>rchavero</v>
          </cell>
          <cell r="Z1571" t="str">
            <v>ACARLONI</v>
          </cell>
          <cell r="AA1571" t="str">
            <v>afern227</v>
          </cell>
          <cell r="AB1571" t="str">
            <v>Yes</v>
          </cell>
          <cell r="AC1571" t="str">
            <v>Yes</v>
          </cell>
          <cell r="AD1571" t="str">
            <v>Yes</v>
          </cell>
          <cell r="AE1571" t="str">
            <v>Internet system to support dealer sales process with an enhanced customer experience  - integration with Ford customer database  - lead management</v>
          </cell>
          <cell r="AG1571">
            <v>4</v>
          </cell>
          <cell r="AH1571" t="str">
            <v>Will be Decommissioned</v>
          </cell>
          <cell r="AI1571" t="str">
            <v>Q1 2025</v>
          </cell>
          <cell r="AJ1571" t="str">
            <v>App decommissioned already</v>
          </cell>
          <cell r="AK1571" t="str">
            <v>Replaced by other existing solutions</v>
          </cell>
          <cell r="AL1571" t="str">
            <v>WAS, Struts</v>
          </cell>
          <cell r="AM1571" t="str">
            <v>Will be Decommissioned</v>
          </cell>
          <cell r="AN1571" t="str">
            <v>Q1 2025</v>
          </cell>
          <cell r="AQ1571" t="str">
            <v>Oracle</v>
          </cell>
          <cell r="AR1571" t="str">
            <v>Will be Decommissioned</v>
          </cell>
          <cell r="AS1571" t="str">
            <v>Q1 2025</v>
          </cell>
          <cell r="AT1571" t="str">
            <v>App decommissioned already</v>
          </cell>
          <cell r="AU1571" t="str">
            <v>N</v>
          </cell>
        </row>
        <row r="1572">
          <cell r="A1572">
            <v>18033</v>
          </cell>
          <cell r="B1572" t="str">
            <v>WAR - Warranty Datawarehouse</v>
          </cell>
          <cell r="C1572" t="str">
            <v>In Production</v>
          </cell>
          <cell r="D1572" t="str">
            <v>WAR</v>
          </cell>
          <cell r="E1572" t="str">
            <v>OCETO</v>
          </cell>
          <cell r="F1572" t="str">
            <v>DBRIGHEN</v>
          </cell>
          <cell r="G1572" t="str">
            <v>AMACHAD3</v>
          </cell>
          <cell r="H1572" t="str">
            <v>WBIANCHI</v>
          </cell>
          <cell r="I1572" t="str">
            <v>NMORALE7</v>
          </cell>
          <cell r="J1572" t="str">
            <v>NO</v>
          </cell>
          <cell r="K1572" t="str">
            <v>Silver</v>
          </cell>
          <cell r="L1572" t="str">
            <v>Non S-Ox</v>
          </cell>
          <cell r="M1572">
            <v>211</v>
          </cell>
          <cell r="N1572" t="str">
            <v>No</v>
          </cell>
          <cell r="O1572" t="str">
            <v>Yes</v>
          </cell>
          <cell r="P1572">
            <v>34700</v>
          </cell>
          <cell r="Q1572">
            <v>47848</v>
          </cell>
          <cell r="R1572" t="str">
            <v>In-House</v>
          </cell>
          <cell r="S1572" t="str">
            <v>Ford Customer Service</v>
          </cell>
          <cell r="T1572" t="str">
            <v>-</v>
          </cell>
          <cell r="U1572" t="str">
            <v>msantos8</v>
          </cell>
          <cell r="V1572" t="str">
            <v>EMIRAVE1</v>
          </cell>
          <cell r="W1572" t="str">
            <v>bdomini1</v>
          </cell>
          <cell r="X1572" t="str">
            <v>tramos13</v>
          </cell>
          <cell r="Y1572" t="str">
            <v>anery4</v>
          </cell>
          <cell r="Z1572" t="str">
            <v>abraga6</v>
          </cell>
          <cell r="AA1572" t="str">
            <v>jcaranti</v>
          </cell>
          <cell r="AB1572" t="str">
            <v>No</v>
          </cell>
          <cell r="AC1572" t="str">
            <v>No</v>
          </cell>
          <cell r="AD1572" t="str">
            <v>No</v>
          </cell>
          <cell r="AE1572" t="str">
            <v>Database with warranty information that is used by Service staff to get information and compose some business report.</v>
          </cell>
          <cell r="AF1572" t="str">
            <v>South America</v>
          </cell>
          <cell r="AG1572">
            <v>4</v>
          </cell>
          <cell r="AH1572" t="str">
            <v>Complete Migration to GCP (Both App &amp; DB)</v>
          </cell>
          <cell r="AI1572" t="str">
            <v>Q1 2025</v>
          </cell>
          <cell r="AK1572" t="str">
            <v>App already migrated to GCP DB pending</v>
          </cell>
          <cell r="AQ1572" t="str">
            <v>Oracle</v>
          </cell>
          <cell r="AR1572" t="str">
            <v>Modernize to Cloud Databases</v>
          </cell>
          <cell r="AS1572" t="str">
            <v>Q1 2025</v>
          </cell>
          <cell r="AT1572" t="str">
            <v>Already Migrate to GCP Postgree</v>
          </cell>
          <cell r="AU1572" t="str">
            <v>N</v>
          </cell>
        </row>
        <row r="1573">
          <cell r="A1573">
            <v>18043</v>
          </cell>
          <cell r="B1573" t="str">
            <v>LGT - MP&amp;L Datawarehous (MP)</v>
          </cell>
          <cell r="C1573" t="str">
            <v>In Production</v>
          </cell>
          <cell r="D1573" t="str">
            <v>LGT</v>
          </cell>
          <cell r="E1573" t="str">
            <v>OCETO</v>
          </cell>
          <cell r="F1573" t="str">
            <v>DBRIGHEN</v>
          </cell>
          <cell r="G1573" t="str">
            <v>RCORDEI1</v>
          </cell>
          <cell r="H1573" t="str">
            <v>VMATHAVA</v>
          </cell>
          <cell r="I1573" t="str">
            <v>NMORALE7</v>
          </cell>
          <cell r="J1573" t="str">
            <v>NO</v>
          </cell>
          <cell r="K1573" t="str">
            <v>Bronze</v>
          </cell>
          <cell r="L1573" t="str">
            <v>Non S-Ox</v>
          </cell>
          <cell r="M1573">
            <v>211</v>
          </cell>
          <cell r="N1573" t="str">
            <v>No</v>
          </cell>
          <cell r="O1573" t="str">
            <v>Yes</v>
          </cell>
          <cell r="P1573">
            <v>37315</v>
          </cell>
          <cell r="Q1573">
            <v>45552</v>
          </cell>
          <cell r="R1573" t="str">
            <v>In-House</v>
          </cell>
          <cell r="S1573" t="str">
            <v>Manufacturing Staffs</v>
          </cell>
          <cell r="T1573" t="str">
            <v>-</v>
          </cell>
          <cell r="U1573" t="str">
            <v>jaccorin</v>
          </cell>
          <cell r="V1573" t="str">
            <v>MPIVA</v>
          </cell>
          <cell r="W1573" t="str">
            <v>-</v>
          </cell>
          <cell r="X1573" t="str">
            <v>sparaman</v>
          </cell>
          <cell r="Y1573" t="str">
            <v>ndharmas</v>
          </cell>
          <cell r="Z1573" t="str">
            <v>aprazer1</v>
          </cell>
          <cell r="AA1573" t="str">
            <v>faguiar2</v>
          </cell>
          <cell r="AB1573" t="str">
            <v>No</v>
          </cell>
          <cell r="AC1573" t="str">
            <v>Yes</v>
          </cell>
          <cell r="AD1573" t="str">
            <v>No</v>
          </cell>
          <cell r="AE1573" t="str">
            <v>Database with logistics information (MP and G3 Systems) that is used by MP&amp;L staff to get information and compose some business reports.</v>
          </cell>
          <cell r="AF1573" t="str">
            <v>South America</v>
          </cell>
          <cell r="AG1573">
            <v>5</v>
          </cell>
          <cell r="AH1573" t="str">
            <v>Will be Decommissioned</v>
          </cell>
          <cell r="AI1573" t="str">
            <v>Q4 2024</v>
          </cell>
          <cell r="AK1573" t="str">
            <v>Already Decommissioned</v>
          </cell>
          <cell r="AM1573" t="str">
            <v>Will be Decommissioned</v>
          </cell>
          <cell r="AN1573" t="str">
            <v>Q4 2026</v>
          </cell>
          <cell r="AP1573" t="str">
            <v>Already Decommissioned</v>
          </cell>
          <cell r="AQ1573" t="str">
            <v>Oracle</v>
          </cell>
          <cell r="AR1573" t="str">
            <v>Will be Decommissioned</v>
          </cell>
          <cell r="AS1573" t="str">
            <v>Q4 2024</v>
          </cell>
          <cell r="AT1573" t="str">
            <v>Already Decommissioned</v>
          </cell>
        </row>
        <row r="1574">
          <cell r="A1574">
            <v>18051</v>
          </cell>
          <cell r="B1574" t="str">
            <v>FTM -  File Transfer Management</v>
          </cell>
          <cell r="C1574" t="str">
            <v>In Production</v>
          </cell>
          <cell r="D1574" t="str">
            <v>FTM</v>
          </cell>
          <cell r="E1574" t="str">
            <v>OCETO</v>
          </cell>
          <cell r="F1574" t="str">
            <v>DBRIGHEN</v>
          </cell>
          <cell r="G1574" t="str">
            <v>RCORDEI1</v>
          </cell>
          <cell r="H1574" t="str">
            <v>VMATHAVA</v>
          </cell>
          <cell r="I1574" t="str">
            <v>NMORALE7</v>
          </cell>
          <cell r="J1574" t="str">
            <v>NO</v>
          </cell>
          <cell r="K1574" t="str">
            <v>Silver</v>
          </cell>
          <cell r="L1574" t="str">
            <v>Non S-Ox</v>
          </cell>
          <cell r="M1574">
            <v>211</v>
          </cell>
          <cell r="N1574" t="str">
            <v>No</v>
          </cell>
          <cell r="O1574" t="str">
            <v>Yes</v>
          </cell>
          <cell r="P1574">
            <v>38168</v>
          </cell>
          <cell r="Q1574" t="str">
            <v>-</v>
          </cell>
          <cell r="R1574" t="str">
            <v>In-House</v>
          </cell>
          <cell r="S1574" t="str">
            <v>Enterprise Technology</v>
          </cell>
          <cell r="T1574" t="str">
            <v>-</v>
          </cell>
          <cell r="U1574" t="str">
            <v>nmorale7</v>
          </cell>
          <cell r="V1574" t="str">
            <v>DBRIGHEN</v>
          </cell>
          <cell r="W1574" t="str">
            <v>mpelleg9</v>
          </cell>
          <cell r="X1574" t="str">
            <v>sparaman</v>
          </cell>
          <cell r="Y1574" t="str">
            <v>ndharmas</v>
          </cell>
          <cell r="Z1574" t="str">
            <v>-</v>
          </cell>
          <cell r="AA1574" t="str">
            <v>-</v>
          </cell>
          <cell r="AB1574" t="str">
            <v>No</v>
          </cell>
          <cell r="AC1574" t="str">
            <v>-</v>
          </cell>
          <cell r="AD1574" t="str">
            <v>No</v>
          </cell>
          <cell r="AE1574" t="str">
            <v>The FTM (File Transfer Management) system allows file transfers from server to server through different platforms using a WEB interface. The technology requires System Analyst, Supervisor and ITI analysts. The process begins with the System Development staff supplying all information required in the FTM web page. The next step involves the supervisors responsible for transferring approvals and the last step involves Support Analysts that are responsible to validate all parameters and identify the gaps based on infrastructure information. The FTM has a database to retrieve the parameters (sFTP information). The servers and scripts do the transfers automatically based on the parameters informed by System Analysts and validated by ITI Analysts. The scripts and servers require ITI support to analyze if the servers runs the sFTP script and the analysts will also be responsible to check the servers and update the sFTP script. This technology supports Brazil, Venezuela, Argentina and Mexico ADS teams.</v>
          </cell>
          <cell r="AF1574" t="str">
            <v>South America</v>
          </cell>
          <cell r="AG1574">
            <v>9</v>
          </cell>
          <cell r="AH1574" t="str">
            <v>Complete Migration to GCP (Both App &amp; DB)</v>
          </cell>
          <cell r="AI1574" t="str">
            <v>Q4 2026</v>
          </cell>
          <cell r="AJ1574" t="str">
            <v>Migrate the VM's to cloud</v>
          </cell>
          <cell r="AK1574" t="str">
            <v>App already migrated to GCP DB pending</v>
          </cell>
          <cell r="AL1574" t="str">
            <v>Struts</v>
          </cell>
          <cell r="AM1574" t="str">
            <v>Version Upgrade</v>
          </cell>
          <cell r="AN1574" t="str">
            <v>Q4 2026</v>
          </cell>
          <cell r="AO1574" t="str">
            <v>Users : 65
Screen : 12
Jobs : 1
SFTP Task : 1708
Version : .Net Core 8.0</v>
          </cell>
          <cell r="AP1574" t="str">
            <v>Not Struts App, it's ASP</v>
          </cell>
          <cell r="AQ1574" t="str">
            <v>Oracle</v>
          </cell>
          <cell r="AR1574" t="str">
            <v>Modernize to Cloud Databases</v>
          </cell>
          <cell r="AS1574" t="str">
            <v>Q4 2026</v>
          </cell>
        </row>
        <row r="1575">
          <cell r="A1575">
            <v>18486</v>
          </cell>
          <cell r="B1575" t="str">
            <v>FCLA Mexico - Dealer Extranet</v>
          </cell>
          <cell r="C1575" t="str">
            <v>In Production</v>
          </cell>
          <cell r="D1575" t="str">
            <v>MDX</v>
          </cell>
          <cell r="E1575" t="str">
            <v>OCETO</v>
          </cell>
          <cell r="F1575" t="str">
            <v>DBRIGHEN</v>
          </cell>
          <cell r="G1575" t="str">
            <v>RCORDEI1</v>
          </cell>
          <cell r="H1575" t="str">
            <v>RSCHIEVE</v>
          </cell>
          <cell r="I1575" t="str">
            <v>NVARADA2</v>
          </cell>
          <cell r="J1575" t="str">
            <v>NO</v>
          </cell>
          <cell r="K1575" t="str">
            <v>Bronze</v>
          </cell>
          <cell r="L1575" t="str">
            <v>Non S-Ox</v>
          </cell>
          <cell r="M1575">
            <v>111</v>
          </cell>
          <cell r="N1575" t="str">
            <v>No</v>
          </cell>
          <cell r="O1575" t="str">
            <v>Yes</v>
          </cell>
          <cell r="P1575">
            <v>37164</v>
          </cell>
          <cell r="Q1575" t="str">
            <v>-</v>
          </cell>
          <cell r="R1575" t="str">
            <v>In-House</v>
          </cell>
          <cell r="S1575" t="str">
            <v>Ford Credit Services</v>
          </cell>
          <cell r="T1575" t="str">
            <v>Ford Credit (FMCC)</v>
          </cell>
          <cell r="U1575" t="str">
            <v>ocortes2</v>
          </cell>
          <cell r="V1575" t="str">
            <v>DPANKOPF</v>
          </cell>
          <cell r="W1575" t="str">
            <v>-</v>
          </cell>
          <cell r="X1575" t="str">
            <v>rasatsum</v>
          </cell>
          <cell r="Y1575" t="str">
            <v>alima1</v>
          </cell>
          <cell r="Z1575" t="str">
            <v>IMART104</v>
          </cell>
          <cell r="AA1575" t="str">
            <v>cmarin</v>
          </cell>
          <cell r="AB1575" t="str">
            <v>Yes</v>
          </cell>
          <cell r="AC1575" t="str">
            <v>-</v>
          </cell>
          <cell r="AD1575" t="str">
            <v>No</v>
          </cell>
          <cell r="AE1575" t="str">
            <v>This is a web application that allows the communication between dealers and Ford Credit's departments. Dealers can see the information regarding on their wholesale operation ; they can submit information in order to ask Ford Credit to approve their vehicles interchanges and validate their wholesale payments; and also they can be redirected to access AIMS App url and login in this App in order to upload their pdf file using AIMS App to be analyzed by Ford Credit's department</v>
          </cell>
          <cell r="AF1575" t="str">
            <v>Mexico</v>
          </cell>
          <cell r="AG1575">
            <v>5</v>
          </cell>
          <cell r="AH1575" t="str">
            <v>EDC CaaS</v>
          </cell>
          <cell r="AI1575" t="str">
            <v>Q3 2026</v>
          </cell>
          <cell r="AP1575" t="str">
            <v>N/A.  ASP .Net application.</v>
          </cell>
          <cell r="AR1575" t="str">
            <v>Modernize to Cloud Databases</v>
          </cell>
          <cell r="AS1575" t="str">
            <v>Q2 2026</v>
          </cell>
          <cell r="AT1575" t="str">
            <v>Do not have its own DB.  
Rely on ICMS DB (#16105).</v>
          </cell>
          <cell r="AX1575" t="str">
            <v>N/A.  Not Mainframe.</v>
          </cell>
        </row>
        <row r="1576">
          <cell r="A1576">
            <v>18488</v>
          </cell>
          <cell r="B1576" t="str">
            <v>FCLA Mexico - Internal Security</v>
          </cell>
          <cell r="C1576" t="str">
            <v>In Production</v>
          </cell>
          <cell r="D1576" t="str">
            <v>MSE</v>
          </cell>
          <cell r="E1576" t="str">
            <v>OCETO</v>
          </cell>
          <cell r="F1576" t="str">
            <v>DBRIGHEN</v>
          </cell>
          <cell r="G1576" t="str">
            <v>RCORDEI1</v>
          </cell>
          <cell r="H1576" t="str">
            <v>RSCHIEVE</v>
          </cell>
          <cell r="I1576" t="str">
            <v>NVARADA2</v>
          </cell>
          <cell r="J1576" t="str">
            <v>NO</v>
          </cell>
          <cell r="K1576" t="str">
            <v>Bronze</v>
          </cell>
          <cell r="L1576" t="str">
            <v>Non S-Ox</v>
          </cell>
          <cell r="M1576">
            <v>111</v>
          </cell>
          <cell r="N1576" t="str">
            <v>No</v>
          </cell>
          <cell r="O1576" t="str">
            <v>Yes</v>
          </cell>
          <cell r="P1576">
            <v>38564</v>
          </cell>
          <cell r="Q1576" t="str">
            <v>-</v>
          </cell>
          <cell r="R1576" t="str">
            <v>In-House</v>
          </cell>
          <cell r="S1576" t="str">
            <v>Ford Credit Services</v>
          </cell>
          <cell r="T1576" t="str">
            <v>Ford Credit (FMCC)</v>
          </cell>
          <cell r="U1576" t="str">
            <v>ocortes2</v>
          </cell>
          <cell r="V1576" t="str">
            <v>DPANKOPF</v>
          </cell>
          <cell r="W1576" t="str">
            <v>-</v>
          </cell>
          <cell r="X1576" t="str">
            <v>rasatsum</v>
          </cell>
          <cell r="Y1576" t="str">
            <v>alima1</v>
          </cell>
          <cell r="Z1576" t="str">
            <v>ftiscar1</v>
          </cell>
          <cell r="AA1576" t="str">
            <v>cgomez7</v>
          </cell>
          <cell r="AB1576" t="str">
            <v>No</v>
          </cell>
          <cell r="AC1576" t="str">
            <v>-</v>
          </cell>
          <cell r="AD1576" t="str">
            <v>No</v>
          </cell>
          <cell r="AE1576" t="str">
            <v>Provides a single point of for access administration and reporting services for locally developed applications at Ford Credit Mexico, control the Data Retention Housekeeping module and manage the Job Monitoring  loading</v>
          </cell>
          <cell r="AF1576" t="str">
            <v>Mexico</v>
          </cell>
          <cell r="AG1576">
            <v>8</v>
          </cell>
          <cell r="AH1576" t="str">
            <v>EDC CaaS</v>
          </cell>
          <cell r="AI1576" t="str">
            <v>Q2 2026</v>
          </cell>
          <cell r="AP1576" t="str">
            <v>N/A.  ASP .Net application.</v>
          </cell>
          <cell r="AR1576" t="str">
            <v>Modernize to Cloud Databases</v>
          </cell>
          <cell r="AS1576" t="str">
            <v>Q2 2026</v>
          </cell>
          <cell r="AT1576" t="str">
            <v>Do not have its own DB.  
Rely on ICMS DB (#16105).</v>
          </cell>
          <cell r="AX1576" t="str">
            <v>N/A.  Not Mainframe.</v>
          </cell>
        </row>
        <row r="1577">
          <cell r="A1577">
            <v>18579</v>
          </cell>
          <cell r="B1577" t="str">
            <v>GLOBAL FORENSICS INFRASTRUCTURE</v>
          </cell>
          <cell r="C1577" t="str">
            <v>Active</v>
          </cell>
          <cell r="D1577" t="str">
            <v>GCFI</v>
          </cell>
          <cell r="E1577" t="str">
            <v>OCETO</v>
          </cell>
          <cell r="F1577" t="str">
            <v>PMILLIGA</v>
          </cell>
          <cell r="G1577" t="str">
            <v>PLUBAS</v>
          </cell>
          <cell r="H1577" t="str">
            <v>RKLOMAN</v>
          </cell>
          <cell r="I1577" t="str">
            <v>VPOTTIBO</v>
          </cell>
          <cell r="J1577" t="str">
            <v>NO</v>
          </cell>
          <cell r="K1577" t="str">
            <v>Copper</v>
          </cell>
          <cell r="L1577" t="str">
            <v>Non S-Ox</v>
          </cell>
          <cell r="M1577" t="str">
            <v>-</v>
          </cell>
          <cell r="O1577" t="e">
            <v>#N/A</v>
          </cell>
          <cell r="P1577">
            <v>39385</v>
          </cell>
          <cell r="Q1577" t="str">
            <v>-</v>
          </cell>
          <cell r="R1577" t="str">
            <v>-</v>
          </cell>
          <cell r="S1577" t="str">
            <v>Enterprise Technology</v>
          </cell>
          <cell r="T1577" t="str">
            <v>-</v>
          </cell>
          <cell r="U1577" t="str">
            <v>vmaniaci</v>
          </cell>
          <cell r="V1577" t="str">
            <v>-</v>
          </cell>
          <cell r="W1577" t="str">
            <v>-</v>
          </cell>
          <cell r="X1577" t="str">
            <v>rsutto11</v>
          </cell>
          <cell r="Y1577" t="str">
            <v>mcalliso</v>
          </cell>
          <cell r="Z1577" t="str">
            <v>-</v>
          </cell>
          <cell r="AA1577" t="str">
            <v>-</v>
          </cell>
          <cell r="AB1577" t="str">
            <v>No</v>
          </cell>
          <cell r="AC1577" t="str">
            <v>-</v>
          </cell>
          <cell r="AD1577" t="str">
            <v>-</v>
          </cell>
          <cell r="AE1577" t="str">
            <v>This application is a place holder for the two Technology records in GRC ( 7015890 and 7009210).  Encase enables the Company to collect digital evidence in support of internal and external investigation requests that is timely, cost effective, and in a manner that permits the collected data to be used in a court of law.</v>
          </cell>
          <cell r="AF1577" t="str">
            <v>North America</v>
          </cell>
          <cell r="AG1577">
            <v>3</v>
          </cell>
          <cell r="AH1577" t="str">
            <v>EDC New Hypervisor</v>
          </cell>
          <cell r="AI1577" t="str">
            <v>TBD</v>
          </cell>
          <cell r="AJ1577" t="str">
            <v>COTS</v>
          </cell>
        </row>
        <row r="1578">
          <cell r="A1578">
            <v>18586</v>
          </cell>
          <cell r="B1578" t="str">
            <v>Arg. Catalog Administration System (CAS)</v>
          </cell>
          <cell r="C1578" t="str">
            <v>In Production</v>
          </cell>
          <cell r="D1578" t="str">
            <v>ARAC</v>
          </cell>
          <cell r="E1578" t="str">
            <v>OCETO</v>
          </cell>
          <cell r="F1578" t="str">
            <v>DBRIGHEN</v>
          </cell>
          <cell r="G1578" t="str">
            <v>RCORDEI1</v>
          </cell>
          <cell r="H1578" t="str">
            <v>VMATHAVA</v>
          </cell>
          <cell r="I1578" t="str">
            <v>NMORALE7</v>
          </cell>
          <cell r="J1578" t="str">
            <v>NO</v>
          </cell>
          <cell r="K1578" t="str">
            <v>Copper</v>
          </cell>
          <cell r="L1578" t="str">
            <v>Non S-Ox</v>
          </cell>
          <cell r="M1578">
            <v>211</v>
          </cell>
          <cell r="N1578" t="str">
            <v>No</v>
          </cell>
          <cell r="O1578" t="str">
            <v>Yes</v>
          </cell>
          <cell r="P1578">
            <v>39236</v>
          </cell>
          <cell r="Q1578" t="str">
            <v>-</v>
          </cell>
          <cell r="R1578" t="str">
            <v>In-House</v>
          </cell>
          <cell r="S1578" t="str">
            <v>Manufacturing Staffs</v>
          </cell>
          <cell r="T1578" t="str">
            <v>Industrial System IT</v>
          </cell>
          <cell r="U1578" t="str">
            <v>jcherian</v>
          </cell>
          <cell r="V1578" t="str">
            <v>KPRABHU</v>
          </cell>
          <cell r="W1578" t="str">
            <v>-</v>
          </cell>
          <cell r="X1578" t="str">
            <v>msomana1</v>
          </cell>
          <cell r="Y1578" t="str">
            <v>vkrish81</v>
          </cell>
          <cell r="Z1578" t="str">
            <v>sbabu21</v>
          </cell>
          <cell r="AA1578" t="str">
            <v>trodri11</v>
          </cell>
          <cell r="AB1578" t="str">
            <v>No</v>
          </cell>
          <cell r="AC1578" t="str">
            <v>-</v>
          </cell>
          <cell r="AD1578" t="str">
            <v>No</v>
          </cell>
          <cell r="AE1578" t="str">
            <v>This application is used to define and generate the different catalogs of the produced models.</v>
          </cell>
          <cell r="AF1578" t="str">
            <v>South America</v>
          </cell>
          <cell r="AG1578">
            <v>4</v>
          </cell>
          <cell r="AH1578" t="str">
            <v>Complete Migration to GCP (Both App &amp; DB)</v>
          </cell>
          <cell r="AI1578" t="str">
            <v>Q4 2026</v>
          </cell>
          <cell r="AJ1578" t="str">
            <v>DB is running in PostgreSQL. No VM’s</v>
          </cell>
          <cell r="AK1578" t="str">
            <v>App already migrated to GCP DB pending</v>
          </cell>
          <cell r="AL1578" t="str">
            <v>WAS, Struts</v>
          </cell>
          <cell r="AM1578" t="str">
            <v>Rewrite</v>
          </cell>
          <cell r="AN1578" t="str">
            <v>Q1 2025</v>
          </cell>
          <cell r="AO1578" t="str">
            <v>Users: ~10
Screens: 25
Jobs: 3
Tech: Springboot3.3x</v>
          </cell>
          <cell r="AQ1578" t="str">
            <v>Oracle</v>
          </cell>
          <cell r="AR1578" t="str">
            <v>Modernize to Cloud Databases</v>
          </cell>
          <cell r="AS1578" t="str">
            <v>Q4 2026</v>
          </cell>
          <cell r="AT1578" t="str">
            <v>DB is in Postgre SQL</v>
          </cell>
        </row>
        <row r="1579">
          <cell r="A1579">
            <v>18728</v>
          </cell>
          <cell r="B1579" t="str">
            <v>Enterprise Document Print Service</v>
          </cell>
          <cell r="C1579" t="str">
            <v>In Production</v>
          </cell>
          <cell r="D1579" t="str">
            <v>EDPS</v>
          </cell>
          <cell r="E1579" t="str">
            <v>OCETO</v>
          </cell>
          <cell r="F1579" t="str">
            <v>TVASU</v>
          </cell>
          <cell r="G1579" t="str">
            <v>KBALAS13</v>
          </cell>
          <cell r="H1579" t="str">
            <v>DNATARA1</v>
          </cell>
          <cell r="I1579" t="str">
            <v>WJUSTICE</v>
          </cell>
          <cell r="J1579" t="str">
            <v>NO</v>
          </cell>
          <cell r="K1579" t="str">
            <v>Bronze</v>
          </cell>
          <cell r="L1579" t="str">
            <v>Non S-Ox</v>
          </cell>
          <cell r="M1579">
            <v>212</v>
          </cell>
          <cell r="N1579" t="str">
            <v>No</v>
          </cell>
          <cell r="O1579" t="str">
            <v>Yes</v>
          </cell>
          <cell r="P1579">
            <v>40316</v>
          </cell>
          <cell r="Q1579" t="str">
            <v>-</v>
          </cell>
          <cell r="R1579" t="str">
            <v>In-House</v>
          </cell>
          <cell r="S1579" t="str">
            <v>Finance</v>
          </cell>
          <cell r="T1579" t="str">
            <v>Technology &amp; Enterprise Services (TES)</v>
          </cell>
          <cell r="U1579" t="str">
            <v>MANANDKU</v>
          </cell>
          <cell r="V1579" t="str">
            <v>KNARAYA6</v>
          </cell>
          <cell r="W1579" t="str">
            <v>pthiruka</v>
          </cell>
          <cell r="X1579" t="str">
            <v>pjaipal</v>
          </cell>
          <cell r="Y1579" t="str">
            <v>-</v>
          </cell>
          <cell r="Z1579" t="str">
            <v>-</v>
          </cell>
          <cell r="AA1579" t="str">
            <v>-</v>
          </cell>
          <cell r="AB1579" t="str">
            <v>No</v>
          </cell>
          <cell r="AC1579" t="str">
            <v>Yes</v>
          </cell>
          <cell r="AD1579" t="str">
            <v>No</v>
          </cell>
          <cell r="AE1579" t="str">
            <v>The EDPS project covers centralized mass printing of PDF documents archived by the US EDMS project in Documentum docbase. EDPS will be implemented and run as a J2EE web-application on a Linux box.  The EDPS project is intended to be started with replacement of the current M/Archive printing.   2015 usage added for South Africa (EUROVAC Vehicle Invoices); also India and Thailand.</v>
          </cell>
          <cell r="AG1579">
            <v>4</v>
          </cell>
          <cell r="AH1579" t="str">
            <v>Partial Migration to GCP</v>
          </cell>
          <cell r="AI1579" t="str">
            <v>Q2 2025</v>
          </cell>
          <cell r="AK1579" t="str">
            <v>Already started migration of application from VM to Openshift CaaS on GCP</v>
          </cell>
          <cell r="AL1579" t="str">
            <v>WAS - Traditional</v>
          </cell>
          <cell r="AM1579" t="str">
            <v>Rewrite</v>
          </cell>
          <cell r="AN1579" t="str">
            <v>Q3 2026</v>
          </cell>
          <cell r="AO1579" t="str">
            <v>Total of 9 screens and application uses CUPS/IPP to connect to printers on Ford network. 15+ jobs print 1000+ docs everyday</v>
          </cell>
          <cell r="AP1579" t="str">
            <v>Application currently on WAS traditional and being migrated to WAS Liberty by Q2 2025. Need to evaluate the application rewrite using springboot or other technologies</v>
          </cell>
        </row>
        <row r="1580">
          <cell r="A1580">
            <v>19066</v>
          </cell>
          <cell r="B1580" t="str">
            <v>NetBadge</v>
          </cell>
          <cell r="C1580" t="str">
            <v>In Production</v>
          </cell>
          <cell r="D1580" t="str">
            <v>NetBadge</v>
          </cell>
          <cell r="E1580" t="str">
            <v>OCETO</v>
          </cell>
          <cell r="F1580" t="str">
            <v>TSWEEN16</v>
          </cell>
          <cell r="G1580" t="str">
            <v>BBEEKEL</v>
          </cell>
          <cell r="H1580" t="str">
            <v>JWALK257</v>
          </cell>
          <cell r="I1580" t="str">
            <v>ESTILESK</v>
          </cell>
          <cell r="J1580" t="str">
            <v>NO</v>
          </cell>
          <cell r="K1580" t="str">
            <v>Silver</v>
          </cell>
          <cell r="L1580" t="str">
            <v>Non S-Ox</v>
          </cell>
          <cell r="M1580">
            <v>211</v>
          </cell>
          <cell r="N1580" t="str">
            <v>Yes</v>
          </cell>
          <cell r="O1580" t="str">
            <v>No</v>
          </cell>
          <cell r="P1580">
            <v>38686</v>
          </cell>
          <cell r="Q1580" t="str">
            <v>-</v>
          </cell>
          <cell r="R1580" t="str">
            <v>Managed by 3rd Party Purchased Service</v>
          </cell>
          <cell r="S1580" t="str">
            <v>Policy</v>
          </cell>
          <cell r="T1580" t="str">
            <v>Staffs IT</v>
          </cell>
          <cell r="U1580" t="str">
            <v>jwalk257</v>
          </cell>
          <cell r="V1580" t="str">
            <v>BBEEKEL</v>
          </cell>
          <cell r="W1580" t="str">
            <v>WOSBOR11</v>
          </cell>
          <cell r="X1580" t="str">
            <v>jbranto1</v>
          </cell>
          <cell r="Y1580" t="str">
            <v>tjacks13</v>
          </cell>
          <cell r="Z1580" t="str">
            <v>jbranto1</v>
          </cell>
          <cell r="AA1580" t="str">
            <v>rtingle5</v>
          </cell>
          <cell r="AB1580" t="str">
            <v>No</v>
          </cell>
          <cell r="AC1580" t="str">
            <v>-</v>
          </cell>
          <cell r="AD1580" t="str">
            <v>No</v>
          </cell>
          <cell r="AE1580" t="str">
            <v>NetBadge is a front end to the Ford access control system providing for the request and control of access control badges. NetBadge is used in conjunction with OnGuard, #22828, the application that manages access control.</v>
          </cell>
          <cell r="AF1580" t="str">
            <v>Global</v>
          </cell>
          <cell r="AG1580">
            <v>8</v>
          </cell>
          <cell r="AH1580" t="str">
            <v>EDC New Hypervisor</v>
          </cell>
          <cell r="AI1580" t="str">
            <v>TBD</v>
          </cell>
          <cell r="AJ1580" t="str">
            <v>Business case to store this data on-prem</v>
          </cell>
          <cell r="AQ1580" t="str">
            <v>SQL</v>
          </cell>
          <cell r="AS1580" t="str">
            <v>TBD</v>
          </cell>
        </row>
        <row r="1581">
          <cell r="A1581">
            <v>19254</v>
          </cell>
          <cell r="B1581" t="str">
            <v>FSAO Full Economics (EE)</v>
          </cell>
          <cell r="C1581" t="str">
            <v>In Production</v>
          </cell>
          <cell r="D1581" t="str">
            <v>AREE</v>
          </cell>
          <cell r="E1581" t="str">
            <v>OCETO</v>
          </cell>
          <cell r="F1581" t="str">
            <v>DBRIGHEN</v>
          </cell>
          <cell r="G1581" t="str">
            <v>RCORDEI1</v>
          </cell>
          <cell r="H1581" t="str">
            <v>VMATHAVA</v>
          </cell>
          <cell r="I1581" t="str">
            <v>NMORALE7</v>
          </cell>
          <cell r="J1581" t="str">
            <v>NO</v>
          </cell>
          <cell r="K1581" t="str">
            <v>Silver</v>
          </cell>
          <cell r="L1581" t="str">
            <v>Non S-Ox</v>
          </cell>
          <cell r="M1581">
            <v>211</v>
          </cell>
          <cell r="N1581" t="str">
            <v>No</v>
          </cell>
          <cell r="O1581" t="str">
            <v>Yes</v>
          </cell>
          <cell r="P1581">
            <v>40569</v>
          </cell>
          <cell r="Q1581">
            <v>45838</v>
          </cell>
          <cell r="R1581" t="str">
            <v>In-House</v>
          </cell>
          <cell r="S1581" t="str">
            <v>Finance</v>
          </cell>
          <cell r="T1581" t="str">
            <v>Integrated Enterprise Resource Planning (I-ERP)</v>
          </cell>
          <cell r="U1581" t="str">
            <v>hpapa1</v>
          </cell>
          <cell r="V1581" t="str">
            <v>ALOUREIR</v>
          </cell>
          <cell r="W1581" t="str">
            <v>-</v>
          </cell>
          <cell r="X1581" t="str">
            <v>msomana1</v>
          </cell>
          <cell r="Y1581" t="str">
            <v>vkrish81</v>
          </cell>
          <cell r="Z1581" t="str">
            <v>cgarci64</v>
          </cell>
          <cell r="AA1581" t="str">
            <v>ogianset</v>
          </cell>
          <cell r="AB1581" t="str">
            <v>No</v>
          </cell>
          <cell r="AC1581" t="str">
            <v>-</v>
          </cell>
          <cell r="AD1581" t="str">
            <v>No</v>
          </cell>
          <cell r="AE1581" t="str">
            <v>Manages price increase requests issued by part suppliers and preparing the negotiation strategy based on the analysis of the cost structure of the parts the economic indexes evolution in the market and the impact of the price increases for the Company.  Also provide cost forecasting functionality and the impact analysis due to price increase requests.</v>
          </cell>
          <cell r="AF1581" t="str">
            <v>South America</v>
          </cell>
          <cell r="AG1581">
            <v>6</v>
          </cell>
          <cell r="AH1581" t="str">
            <v>Complete Migration to GCP (Both App &amp; DB)</v>
          </cell>
          <cell r="AI1581" t="str">
            <v>Q4 2026</v>
          </cell>
          <cell r="AJ1581" t="str">
            <v>DB is running in CloudSQL. No VM’s</v>
          </cell>
          <cell r="AK1581" t="str">
            <v xml:space="preserve">App already migrated to GCP and GCP SQL  </v>
          </cell>
          <cell r="AL1581" t="str">
            <v>WAS, Struts</v>
          </cell>
          <cell r="AM1581" t="str">
            <v>Rewrite</v>
          </cell>
          <cell r="AN1581" t="str">
            <v>Q4 2026</v>
          </cell>
          <cell r="AO1581" t="str">
            <v>Users: 125
Screens: 30
Jobs: 10
Tech: Java8</v>
          </cell>
          <cell r="AQ1581" t="str">
            <v>SQL</v>
          </cell>
          <cell r="AR1581" t="str">
            <v>Modernize to Cloud Databases</v>
          </cell>
          <cell r="AS1581" t="str">
            <v>Q4 2026</v>
          </cell>
          <cell r="AT1581" t="str">
            <v>DB is in GCP SQL</v>
          </cell>
        </row>
        <row r="1582">
          <cell r="A1582">
            <v>19418</v>
          </cell>
          <cell r="B1582" t="str">
            <v>IMS INTEGRATION APP</v>
          </cell>
          <cell r="C1582" t="str">
            <v>In Production</v>
          </cell>
          <cell r="D1582" t="str">
            <v>IMS-IA</v>
          </cell>
          <cell r="E1582" t="str">
            <v>OCETO</v>
          </cell>
          <cell r="F1582" t="str">
            <v>TVASU</v>
          </cell>
          <cell r="G1582" t="str">
            <v>KBALAS13</v>
          </cell>
          <cell r="H1582" t="str">
            <v>DNATARA1</v>
          </cell>
          <cell r="I1582" t="str">
            <v>WJUSTICE</v>
          </cell>
          <cell r="J1582" t="str">
            <v>NO</v>
          </cell>
          <cell r="K1582" t="str">
            <v>Bronze</v>
          </cell>
          <cell r="L1582" t="str">
            <v>Non S-Ox</v>
          </cell>
          <cell r="M1582">
            <v>222</v>
          </cell>
          <cell r="N1582" t="str">
            <v>No</v>
          </cell>
          <cell r="O1582" t="str">
            <v>Yes</v>
          </cell>
          <cell r="P1582">
            <v>37986</v>
          </cell>
          <cell r="Q1582" t="str">
            <v>-</v>
          </cell>
          <cell r="R1582" t="str">
            <v>In-House</v>
          </cell>
          <cell r="S1582" t="str">
            <v>Enterprise Technology</v>
          </cell>
          <cell r="T1582" t="str">
            <v>Technology &amp; Enterprise Services (TES)</v>
          </cell>
          <cell r="U1582" t="str">
            <v>nvaidyan</v>
          </cell>
          <cell r="V1582" t="str">
            <v>NSHAH43</v>
          </cell>
          <cell r="W1582" t="str">
            <v>pthiruka</v>
          </cell>
          <cell r="X1582" t="str">
            <v>rrajes26</v>
          </cell>
          <cell r="Y1582" t="str">
            <v>relamara</v>
          </cell>
          <cell r="Z1582" t="str">
            <v>-</v>
          </cell>
          <cell r="AA1582" t="str">
            <v>-</v>
          </cell>
          <cell r="AB1582" t="str">
            <v>No</v>
          </cell>
          <cell r="AC1582" t="str">
            <v>-</v>
          </cell>
          <cell r="AD1582" t="str">
            <v>No</v>
          </cell>
          <cell r="AE1582" t="str">
            <v>IMS Integration App provides web interface to access Ford IMS regions through XML, via https post method. Windows or Non-Windows platform based applications use this interface to connect with IMS region to access their IMS Transaction Program.</v>
          </cell>
          <cell r="AG1582">
            <v>2</v>
          </cell>
          <cell r="AH1582" t="str">
            <v>Will be Decommissioned</v>
          </cell>
          <cell r="AI1582" t="str">
            <v>Q1 2026</v>
          </cell>
          <cell r="AL1582" t="str">
            <v>WAS, Struts</v>
          </cell>
          <cell r="AM1582" t="str">
            <v>Will be Decommissioned</v>
          </cell>
          <cell r="AN1582" t="str">
            <v>Q1 2026</v>
          </cell>
          <cell r="AQ1582" t="str">
            <v>Oracle</v>
          </cell>
          <cell r="AR1582" t="str">
            <v>Will be Decommissioned</v>
          </cell>
          <cell r="AS1582" t="str">
            <v>Q1 2026</v>
          </cell>
        </row>
        <row r="1583">
          <cell r="A1583">
            <v>19419</v>
          </cell>
          <cell r="B1583" t="str">
            <v>ORACLE DRDA DOWNLOAD</v>
          </cell>
          <cell r="C1583" t="str">
            <v>Active</v>
          </cell>
          <cell r="D1583" t="str">
            <v>DRDA DL</v>
          </cell>
          <cell r="E1583" t="str">
            <v>OCETO</v>
          </cell>
          <cell r="F1583" t="str">
            <v>TVASU</v>
          </cell>
          <cell r="G1583" t="str">
            <v>KBALAS13</v>
          </cell>
          <cell r="H1583" t="str">
            <v>DNATARA1</v>
          </cell>
          <cell r="I1583" t="str">
            <v>WJUSTICE</v>
          </cell>
          <cell r="J1583" t="str">
            <v>NO</v>
          </cell>
          <cell r="K1583" t="str">
            <v>Bronze</v>
          </cell>
          <cell r="L1583" t="str">
            <v>Non S-Ox</v>
          </cell>
          <cell r="M1583" t="str">
            <v>-</v>
          </cell>
          <cell r="N1583" t="str">
            <v>No</v>
          </cell>
          <cell r="O1583" t="str">
            <v>-</v>
          </cell>
          <cell r="P1583">
            <v>36160</v>
          </cell>
          <cell r="Q1583" t="str">
            <v>-</v>
          </cell>
          <cell r="R1583" t="str">
            <v>-</v>
          </cell>
          <cell r="S1583" t="str">
            <v>Information Technology</v>
          </cell>
          <cell r="T1583" t="str">
            <v>Marketing, Sales and Service</v>
          </cell>
          <cell r="U1583" t="str">
            <v>nvaidyan</v>
          </cell>
          <cell r="V1583" t="str">
            <v>-</v>
          </cell>
          <cell r="W1583" t="str">
            <v>-</v>
          </cell>
          <cell r="X1583" t="str">
            <v>rrajes26</v>
          </cell>
          <cell r="Y1583" t="str">
            <v>relamara</v>
          </cell>
          <cell r="Z1583" t="str">
            <v>-</v>
          </cell>
          <cell r="AA1583" t="str">
            <v>-</v>
          </cell>
          <cell r="AB1583" t="str">
            <v>No</v>
          </cell>
          <cell r="AC1583" t="str">
            <v>-</v>
          </cell>
          <cell r="AD1583" t="str">
            <v>-</v>
          </cell>
          <cell r="AE1583" t="str">
            <v>Oracle DRDA Download is an application that is used to replicate DB2 data into Oracle. It uses Oracles DRDA gateway to connect to DB2 from Oracle DB environment. Customers of this application use it to configure and monitor download jobs to selectively download DB2 data into their own Oracle database.</v>
          </cell>
          <cell r="AG1583">
            <v>3</v>
          </cell>
          <cell r="AH1583" t="str">
            <v>Partial Migration to GCP</v>
          </cell>
          <cell r="AI1583" t="str">
            <v>Q3 2025</v>
          </cell>
          <cell r="AL1583" t="str">
            <v>Struts</v>
          </cell>
          <cell r="AM1583" t="str">
            <v>Rewrite</v>
          </cell>
          <cell r="AN1583" t="str">
            <v>Q3 2025</v>
          </cell>
          <cell r="AQ1583" t="str">
            <v>Oracle</v>
          </cell>
          <cell r="AR1583" t="str">
            <v>On-Prem</v>
          </cell>
          <cell r="AS1583" t="str">
            <v>TBD</v>
          </cell>
          <cell r="AT1583" t="str">
            <v xml:space="preserve">It has Oracle Pro*C which runs in Oracle DB and databases is in AIX Servers
</v>
          </cell>
        </row>
        <row r="1584">
          <cell r="A1584">
            <v>19420</v>
          </cell>
          <cell r="B1584" t="str">
            <v>Oracle IMS Gateway</v>
          </cell>
          <cell r="C1584" t="str">
            <v>Active</v>
          </cell>
          <cell r="D1584" t="str">
            <v>OIG</v>
          </cell>
          <cell r="E1584" t="str">
            <v>OCETO</v>
          </cell>
          <cell r="F1584" t="str">
            <v>TVASU</v>
          </cell>
          <cell r="G1584" t="str">
            <v>KBALAS13</v>
          </cell>
          <cell r="H1584" t="str">
            <v>DNATARA1</v>
          </cell>
          <cell r="I1584" t="str">
            <v>WJUSTICE</v>
          </cell>
          <cell r="J1584" t="str">
            <v>NO</v>
          </cell>
          <cell r="K1584" t="str">
            <v>Copper</v>
          </cell>
          <cell r="L1584" t="str">
            <v>Non S-Ox</v>
          </cell>
          <cell r="M1584" t="str">
            <v>-</v>
          </cell>
          <cell r="N1584" t="str">
            <v>No</v>
          </cell>
          <cell r="O1584" t="str">
            <v>-</v>
          </cell>
          <cell r="P1584">
            <v>37529</v>
          </cell>
          <cell r="Q1584" t="str">
            <v>-</v>
          </cell>
          <cell r="R1584" t="str">
            <v>-</v>
          </cell>
          <cell r="S1584" t="str">
            <v>Information Technology</v>
          </cell>
          <cell r="T1584" t="str">
            <v>Marketing, Sales and Service</v>
          </cell>
          <cell r="U1584" t="str">
            <v>nvaidyan</v>
          </cell>
          <cell r="V1584" t="str">
            <v>-</v>
          </cell>
          <cell r="W1584" t="str">
            <v>-</v>
          </cell>
          <cell r="X1584" t="str">
            <v>rrajes26</v>
          </cell>
          <cell r="Y1584" t="str">
            <v>relamara</v>
          </cell>
          <cell r="Z1584" t="str">
            <v>-</v>
          </cell>
          <cell r="AA1584" t="str">
            <v>-</v>
          </cell>
          <cell r="AB1584" t="str">
            <v>No</v>
          </cell>
          <cell r="AC1584" t="str">
            <v>-</v>
          </cell>
          <cell r="AD1584" t="str">
            <v>-</v>
          </cell>
          <cell r="AE1584" t="str">
            <v>The Oracle IMS Gateway is an infrastructure application developed by the ITI Ford Middleware Development Team that allows access to Fords IMS Mainframe systems from an Oracle DB environment. This infrastructure application provides the ability for any authorized Ford Oracle application to access IMS transactions.</v>
          </cell>
          <cell r="AI1584">
            <v>0</v>
          </cell>
          <cell r="AQ1584" t="str">
            <v>Oracle</v>
          </cell>
          <cell r="AR1584" t="str">
            <v>Will be Decommissioned</v>
          </cell>
          <cell r="AS1584" t="str">
            <v>Q4 2026</v>
          </cell>
        </row>
        <row r="1585">
          <cell r="A1585">
            <v>19524</v>
          </cell>
          <cell r="B1585" t="str">
            <v>@Ford Online</v>
          </cell>
          <cell r="C1585" t="str">
            <v>In Production</v>
          </cell>
          <cell r="D1585" t="str">
            <v>@Ford</v>
          </cell>
          <cell r="E1585" t="str">
            <v>OCETO</v>
          </cell>
          <cell r="F1585" t="str">
            <v>TSWEEN16</v>
          </cell>
          <cell r="G1585" t="str">
            <v>KADOMKAI</v>
          </cell>
          <cell r="H1585" t="str">
            <v>GWHOLIHA</v>
          </cell>
          <cell r="I1585" t="str">
            <v>MBALAN2</v>
          </cell>
          <cell r="J1585" t="str">
            <v>YES</v>
          </cell>
          <cell r="K1585" t="str">
            <v>Gold</v>
          </cell>
          <cell r="L1585" t="str">
            <v>Non S-Ox</v>
          </cell>
          <cell r="M1585">
            <v>112</v>
          </cell>
          <cell r="N1585" t="str">
            <v>No</v>
          </cell>
          <cell r="O1585" t="str">
            <v>Yes</v>
          </cell>
          <cell r="P1585">
            <v>39821</v>
          </cell>
          <cell r="Q1585" t="str">
            <v>-</v>
          </cell>
          <cell r="R1585" t="str">
            <v>COTS</v>
          </cell>
          <cell r="S1585" t="str">
            <v>Communications</v>
          </cell>
          <cell r="T1585" t="str">
            <v>Staffs IT</v>
          </cell>
          <cell r="U1585" t="str">
            <v>snigogho</v>
          </cell>
          <cell r="V1585" t="str">
            <v>GPOSHADL</v>
          </cell>
          <cell r="W1585" t="str">
            <v>sveerubo</v>
          </cell>
          <cell r="X1585" t="str">
            <v>dnaumowi</v>
          </cell>
          <cell r="Y1585" t="str">
            <v>yhuang63</v>
          </cell>
          <cell r="Z1585" t="str">
            <v>ariley52</v>
          </cell>
          <cell r="AA1585" t="str">
            <v>gposhadl</v>
          </cell>
          <cell r="AB1585" t="str">
            <v>Yes</v>
          </cell>
          <cell r="AC1585" t="str">
            <v>No</v>
          </cell>
          <cell r="AD1585" t="str">
            <v>No</v>
          </cell>
          <cell r="AE1585" t="str">
            <v>Single communication website for salaried and hourly employees, retirees, and agency personnel.</v>
          </cell>
          <cell r="AG1585">
            <v>39</v>
          </cell>
          <cell r="AH1585" t="str">
            <v xml:space="preserve">Complete Migration to SaaS </v>
          </cell>
          <cell r="AI1585" t="str">
            <v>Q4 2026</v>
          </cell>
          <cell r="AL1585" t="str">
            <v>Springboot (Java &gt;= 17)</v>
          </cell>
          <cell r="AM1585" t="str">
            <v>Version Upgrade</v>
          </cell>
          <cell r="AN1585" t="str">
            <v>Q1 2026</v>
          </cell>
        </row>
        <row r="1586">
          <cell r="A1586">
            <v>19544</v>
          </cell>
          <cell r="B1586" t="str">
            <v>GIM Accutrac</v>
          </cell>
          <cell r="C1586" t="str">
            <v>In Production</v>
          </cell>
          <cell r="D1586" t="str">
            <v>Accutrac</v>
          </cell>
          <cell r="E1586" t="str">
            <v>OCETO</v>
          </cell>
          <cell r="F1586" t="str">
            <v>TSWEEN16</v>
          </cell>
          <cell r="G1586" t="str">
            <v>KADOMKAI</v>
          </cell>
          <cell r="H1586" t="str">
            <v>SAKASAPU</v>
          </cell>
          <cell r="I1586" t="str">
            <v>MBALAN2</v>
          </cell>
          <cell r="J1586" t="str">
            <v>YES</v>
          </cell>
          <cell r="K1586" t="str">
            <v>Silver</v>
          </cell>
          <cell r="L1586" t="str">
            <v>Non S-Ox</v>
          </cell>
          <cell r="M1586">
            <v>221</v>
          </cell>
          <cell r="N1586" t="str">
            <v>No</v>
          </cell>
          <cell r="O1586" t="str">
            <v>Yes</v>
          </cell>
          <cell r="P1586">
            <v>40147</v>
          </cell>
          <cell r="Q1586" t="str">
            <v>-</v>
          </cell>
          <cell r="R1586" t="str">
            <v>COTS</v>
          </cell>
          <cell r="S1586" t="str">
            <v>Policy</v>
          </cell>
          <cell r="T1586" t="str">
            <v>Staffs IT</v>
          </cell>
          <cell r="U1586" t="str">
            <v>aaberne3</v>
          </cell>
          <cell r="V1586" t="str">
            <v>BROSE5</v>
          </cell>
          <cell r="W1586" t="str">
            <v>sveerubo</v>
          </cell>
          <cell r="X1586" t="str">
            <v>PCHAKRAD</v>
          </cell>
          <cell r="Y1586" t="str">
            <v>snandima</v>
          </cell>
          <cell r="Z1586" t="str">
            <v>-</v>
          </cell>
          <cell r="AA1586" t="str">
            <v>-</v>
          </cell>
          <cell r="AB1586" t="str">
            <v>No</v>
          </cell>
          <cell r="AC1586" t="str">
            <v>No</v>
          </cell>
          <cell r="AD1586" t="str">
            <v>No</v>
          </cell>
          <cell r="AE1586" t="str">
            <v>Ford's implementation of Iron Mountain's Accutrac software provides a total records management solution, one that manages active and inactive records wherever they reside, from a single interface.      Accutrac software supports a full range of capabilities required for physical records management.     Manage records through their entire lifecycle Reduce overall storage costs Mitigate legal, regulatory and compliance risks and provide clear audit trails. Streamline records retrieval onsite or offsite.  Create standard and customized reports.  Extend enterprise content management or document management investments   Accutrac software helps companies apply a consistent and compliant records management program in line with documented policies. As a DoD 5015.2 certified application, it offers enterprise-scale, configurable workflows for the classification and indexing of records to support robust retention management, legal holds, and final disposition. Replaced GARMS application, ITMS 12076.</v>
          </cell>
          <cell r="AG1586">
            <v>8</v>
          </cell>
          <cell r="AH1586" t="str">
            <v>EDC CaaS</v>
          </cell>
          <cell r="AI1586" t="str">
            <v>Q1 2026</v>
          </cell>
          <cell r="AQ1586" t="str">
            <v>SQL</v>
          </cell>
          <cell r="AR1586" t="str">
            <v>Modernize to Cloud Databases</v>
          </cell>
          <cell r="AS1586" t="str">
            <v>Q1 2026</v>
          </cell>
        </row>
        <row r="1587">
          <cell r="A1587">
            <v>19582</v>
          </cell>
          <cell r="B1587" t="str">
            <v>Accountable Document Control  System (FOE)</v>
          </cell>
          <cell r="C1587" t="str">
            <v>In Production</v>
          </cell>
          <cell r="D1587" t="str">
            <v>ADCS</v>
          </cell>
          <cell r="E1587" t="str">
            <v>OCETO</v>
          </cell>
          <cell r="F1587" t="str">
            <v>TVASU</v>
          </cell>
          <cell r="G1587" t="str">
            <v>KBALAS13</v>
          </cell>
          <cell r="H1587" t="str">
            <v>DNATARA1</v>
          </cell>
          <cell r="I1587" t="str">
            <v>WJUSTICE</v>
          </cell>
          <cell r="J1587" t="str">
            <v>YES</v>
          </cell>
          <cell r="K1587" t="str">
            <v>Copper</v>
          </cell>
          <cell r="L1587" t="str">
            <v>Non S-Ox</v>
          </cell>
          <cell r="M1587">
            <v>111</v>
          </cell>
          <cell r="N1587" t="str">
            <v>No</v>
          </cell>
          <cell r="O1587" t="str">
            <v>Yes</v>
          </cell>
          <cell r="P1587">
            <v>39684</v>
          </cell>
          <cell r="Q1587" t="str">
            <v>-</v>
          </cell>
          <cell r="R1587" t="str">
            <v>COTS</v>
          </cell>
          <cell r="S1587" t="str">
            <v>Finance</v>
          </cell>
          <cell r="T1587" t="str">
            <v>Technology &amp; Enterprise Services (TES)</v>
          </cell>
          <cell r="U1587" t="str">
            <v>NVIJAYA5</v>
          </cell>
          <cell r="V1587" t="str">
            <v>MCHITHRA</v>
          </cell>
          <cell r="W1587" t="str">
            <v>pthiruka</v>
          </cell>
          <cell r="X1587" t="str">
            <v>pjaipal</v>
          </cell>
          <cell r="Y1587" t="str">
            <v>-</v>
          </cell>
          <cell r="Z1587" t="str">
            <v>-</v>
          </cell>
          <cell r="AA1587" t="str">
            <v>-</v>
          </cell>
          <cell r="AB1587" t="str">
            <v>No</v>
          </cell>
          <cell r="AC1587" t="str">
            <v>-</v>
          </cell>
          <cell r="AD1587" t="str">
            <v>No</v>
          </cell>
          <cell r="AE1587" t="str">
            <v>System monitors and tracks usage and accounting of Accountable Documents as demanded by Finance Manual    (build on Dcoumentum EDMS Application &amp; Infrastructure ITMS#19103)</v>
          </cell>
          <cell r="AI1587">
            <v>0</v>
          </cell>
          <cell r="AK1587" t="str">
            <v>Application migrated to Openshift CaaS on GCP in 2022</v>
          </cell>
          <cell r="AL1587" t="str">
            <v>WAS</v>
          </cell>
          <cell r="AM1587" t="str">
            <v>Rewrite</v>
          </cell>
          <cell r="AN1587" t="str">
            <v>Q3 2026</v>
          </cell>
          <cell r="AO1587" t="str">
            <v xml:space="preserve">15 screens customized </v>
          </cell>
          <cell r="AP1587" t="str">
            <v>Application currenty uses WAS Liberty on Openshift CaaS on GCP. This is a customized COTS app and need to evaluate the feasibility of rewriting the application on springboot or any other alternative technologies with the Vendor (Opentext). Expect to complete the feasibility check with vendor by Q1/Q2 2025</v>
          </cell>
        </row>
        <row r="1588">
          <cell r="A1588">
            <v>19643</v>
          </cell>
          <cell r="B1588" t="str">
            <v>Clipsheet</v>
          </cell>
          <cell r="C1588" t="str">
            <v>In Production</v>
          </cell>
          <cell r="D1588" t="str">
            <v>Clipsheet</v>
          </cell>
          <cell r="E1588" t="str">
            <v>OCETO</v>
          </cell>
          <cell r="F1588" t="str">
            <v>TSWEEN16</v>
          </cell>
          <cell r="G1588" t="str">
            <v>KADOMKAI</v>
          </cell>
          <cell r="H1588" t="str">
            <v>GWHOLIHA</v>
          </cell>
          <cell r="I1588" t="str">
            <v>MBALAN2</v>
          </cell>
          <cell r="J1588" t="str">
            <v>NO</v>
          </cell>
          <cell r="K1588" t="str">
            <v>Silver</v>
          </cell>
          <cell r="L1588" t="str">
            <v>Non S-Ox</v>
          </cell>
          <cell r="M1588">
            <v>111</v>
          </cell>
          <cell r="N1588" t="str">
            <v>Yes</v>
          </cell>
          <cell r="O1588" t="str">
            <v>No</v>
          </cell>
          <cell r="P1588">
            <v>40166</v>
          </cell>
          <cell r="Q1588" t="str">
            <v>-</v>
          </cell>
          <cell r="R1588" t="str">
            <v>Managed by 3rd Party Purchased Service</v>
          </cell>
          <cell r="S1588" t="str">
            <v>Communications</v>
          </cell>
          <cell r="T1588" t="str">
            <v>-</v>
          </cell>
          <cell r="U1588" t="str">
            <v>ithibode</v>
          </cell>
          <cell r="V1588" t="str">
            <v>MTRUBY</v>
          </cell>
          <cell r="W1588" t="str">
            <v>sveerubo</v>
          </cell>
          <cell r="X1588" t="str">
            <v>dnaumowi</v>
          </cell>
          <cell r="Y1588" t="str">
            <v>jpatel78</v>
          </cell>
          <cell r="Z1588" t="str">
            <v>ariley52</v>
          </cell>
          <cell r="AA1588" t="str">
            <v>TREID22</v>
          </cell>
          <cell r="AB1588" t="str">
            <v>Yes</v>
          </cell>
          <cell r="AC1588" t="str">
            <v>-</v>
          </cell>
          <cell r="AD1588" t="str">
            <v>No</v>
          </cell>
          <cell r="AE1588" t="str">
            <v>www.clipsheet.ford.com provides employees links to articles related to Ford Motor Company.</v>
          </cell>
          <cell r="AI1588">
            <v>0</v>
          </cell>
          <cell r="AL1588" t="str">
            <v>Struts</v>
          </cell>
          <cell r="AM1588" t="str">
            <v>Will be Decommissioned</v>
          </cell>
          <cell r="AN1588" t="str">
            <v>Q1 2025</v>
          </cell>
          <cell r="AP1588" t="str">
            <v>Clipsheet is hosted externally and PCF Component has already decommissioned</v>
          </cell>
        </row>
        <row r="1589">
          <cell r="A1589">
            <v>19820</v>
          </cell>
          <cell r="B1589" t="str">
            <v>NEW MIDAS: Marketing Incentive Dealer Audit System</v>
          </cell>
          <cell r="C1589" t="str">
            <v>In Production</v>
          </cell>
          <cell r="D1589" t="str">
            <v>MIDAS Rewr</v>
          </cell>
          <cell r="E1589" t="str">
            <v>OCETO</v>
          </cell>
          <cell r="F1589" t="str">
            <v>TSWEEN16</v>
          </cell>
          <cell r="G1589" t="str">
            <v>KADOMKAI</v>
          </cell>
          <cell r="H1589" t="str">
            <v>SAKASAPU</v>
          </cell>
          <cell r="I1589" t="str">
            <v>MBALAN2</v>
          </cell>
          <cell r="J1589" t="str">
            <v>NO</v>
          </cell>
          <cell r="K1589" t="str">
            <v>Bronze</v>
          </cell>
          <cell r="L1589" t="str">
            <v>Non S-Ox</v>
          </cell>
          <cell r="M1589">
            <v>211</v>
          </cell>
          <cell r="N1589" t="str">
            <v>No</v>
          </cell>
          <cell r="O1589" t="str">
            <v>Yes</v>
          </cell>
          <cell r="P1589">
            <v>39705</v>
          </cell>
          <cell r="Q1589" t="str">
            <v>-</v>
          </cell>
          <cell r="R1589" t="str">
            <v>In-House</v>
          </cell>
          <cell r="S1589" t="str">
            <v>Finance</v>
          </cell>
          <cell r="T1589" t="str">
            <v>Staffs IT</v>
          </cell>
          <cell r="U1589" t="str">
            <v>DMALPEDE</v>
          </cell>
          <cell r="V1589" t="str">
            <v>AGALEANO</v>
          </cell>
          <cell r="W1589" t="str">
            <v>SPINNAM4</v>
          </cell>
          <cell r="X1589" t="str">
            <v>vvijayba</v>
          </cell>
          <cell r="Y1589" t="str">
            <v>PCHAKRAD</v>
          </cell>
          <cell r="Z1589" t="str">
            <v>-</v>
          </cell>
          <cell r="AA1589" t="str">
            <v>-</v>
          </cell>
          <cell r="AB1589" t="str">
            <v>No</v>
          </cell>
          <cell r="AC1589" t="str">
            <v>Yes</v>
          </cell>
          <cell r="AD1589" t="str">
            <v>No</v>
          </cell>
          <cell r="AE1589" t="str">
            <v>This re-write of the original MIDAS application (ITMS 11278) was completely re-written by ADS.  This application uses many feeds to bring the high risk dealers and VINS to the fore-front.  This application recovers funds that are inappropriately paid on invalid incentive claims.</v>
          </cell>
          <cell r="AH1589" t="str">
            <v>Complete Migration to GCP (Both App &amp; DB)</v>
          </cell>
          <cell r="AI1589" t="str">
            <v>Q4 2025</v>
          </cell>
          <cell r="AL1589" t="str">
            <v>Struts</v>
          </cell>
          <cell r="AM1589" t="str">
            <v>Rewrite</v>
          </cell>
          <cell r="AN1589" t="str">
            <v>Q4 2025</v>
          </cell>
          <cell r="AU1589" t="str">
            <v>YES</v>
          </cell>
          <cell r="AV1589" t="str">
            <v>Rewrite apps to GCP</v>
          </cell>
          <cell r="AW1589" t="str">
            <v>Q4 2025</v>
          </cell>
        </row>
        <row r="1590">
          <cell r="A1590">
            <v>19960</v>
          </cell>
          <cell r="B1590" t="str">
            <v>IBM Business Process Manager (BPM)</v>
          </cell>
          <cell r="C1590" t="str">
            <v>In Production</v>
          </cell>
          <cell r="D1590" t="str">
            <v>BPM</v>
          </cell>
          <cell r="E1590" t="str">
            <v>OCETO</v>
          </cell>
          <cell r="F1590" t="str">
            <v>TVASU</v>
          </cell>
          <cell r="G1590" t="str">
            <v>SANANTH</v>
          </cell>
          <cell r="H1590" t="str">
            <v>PMCAULIF</v>
          </cell>
          <cell r="I1590" t="str">
            <v>WJUSTICE</v>
          </cell>
          <cell r="J1590" t="str">
            <v>YES</v>
          </cell>
          <cell r="K1590" t="str">
            <v>Silver</v>
          </cell>
          <cell r="L1590" t="str">
            <v>Non S-Ox</v>
          </cell>
          <cell r="M1590">
            <v>322</v>
          </cell>
          <cell r="N1590" t="str">
            <v>No</v>
          </cell>
          <cell r="O1590" t="str">
            <v>Yes</v>
          </cell>
          <cell r="P1590">
            <v>39824</v>
          </cell>
          <cell r="Q1590" t="str">
            <v>-</v>
          </cell>
          <cell r="R1590" t="str">
            <v>-</v>
          </cell>
          <cell r="S1590" t="str">
            <v>Enterprise Technology</v>
          </cell>
          <cell r="T1590" t="str">
            <v>Technology &amp; Enterprise Services (TES)</v>
          </cell>
          <cell r="U1590" t="str">
            <v>pmcaulif</v>
          </cell>
          <cell r="V1590" t="str">
            <v>SANANTH</v>
          </cell>
          <cell r="W1590" t="str">
            <v>jbellin4</v>
          </cell>
          <cell r="X1590" t="str">
            <v>gmcarthu</v>
          </cell>
          <cell r="Y1590" t="str">
            <v>kkathya1</v>
          </cell>
          <cell r="Z1590" t="str">
            <v>gmcarthu</v>
          </cell>
          <cell r="AA1590" t="str">
            <v>kkathya1</v>
          </cell>
          <cell r="AB1590" t="str">
            <v>No</v>
          </cell>
          <cell r="AC1590" t="str">
            <v>Yes</v>
          </cell>
          <cell r="AD1590" t="str">
            <v>Yes</v>
          </cell>
          <cell r="AE1590" t="str">
            <v>This is the entry for the BPM Core / IBM BPM application.  This supports BPM common framework and utilities, along with platform services.  Many applications use this as part of their overall solution and should define this as part of their architecture manifest.</v>
          </cell>
          <cell r="AG1590">
            <v>115</v>
          </cell>
          <cell r="AH1590" t="str">
            <v>Partial Migration to GCP</v>
          </cell>
          <cell r="AI1590" t="str">
            <v>Q3 2027</v>
          </cell>
          <cell r="AJ1590" t="str">
            <v>COTS</v>
          </cell>
          <cell r="AK1590" t="str">
            <v xml:space="preserve">Working on getting app server layer working in GCP.   Due to small number of VMs in App Layer (~12) and large number of VMs in DB layer (~100), we will be focusing our efforts on DB migrations off of VMs first and will revisit App layer after we have a plan for DBs. </v>
          </cell>
          <cell r="AL1590" t="str">
            <v>Springboot (Java &gt;= 17)</v>
          </cell>
          <cell r="AM1590" t="str">
            <v>Version Upgrade</v>
          </cell>
          <cell r="AN1590" t="str">
            <v>Q1 2025</v>
          </cell>
          <cell r="AO1590" t="str">
            <v>Complete!</v>
          </cell>
          <cell r="AP1590" t="str">
            <v>Complete!</v>
          </cell>
          <cell r="AQ1590" t="str">
            <v>Oracle + SQL</v>
          </cell>
          <cell r="AR1590" t="str">
            <v>Modernize to Cloud Databases</v>
          </cell>
          <cell r="AS1590" t="str">
            <v>Q3 2027</v>
          </cell>
          <cell r="AT1590" t="str">
            <v xml:space="preserve">Oracle DB supporting COTS package is moving to ExaCC and is in progress.   Will move VM SQL Server (~100 VMs) to Cloud SQL - SQL Server to make quick progress as a tactical soln and revisit potential migrations to Postgres after that is done. </v>
          </cell>
          <cell r="AW1590" t="str">
            <v>N/A</v>
          </cell>
          <cell r="AX1590" t="str">
            <v>No mainframe...</v>
          </cell>
        </row>
        <row r="1591">
          <cell r="A1591">
            <v>19965</v>
          </cell>
          <cell r="B1591" t="str">
            <v>Ford Credit Documentum</v>
          </cell>
          <cell r="C1591" t="str">
            <v>In Production</v>
          </cell>
          <cell r="D1591" t="str">
            <v>Documentum</v>
          </cell>
          <cell r="E1591" t="str">
            <v>OCETO</v>
          </cell>
          <cell r="F1591" t="str">
            <v>TVASU</v>
          </cell>
          <cell r="G1591" t="str">
            <v>KBALAS13</v>
          </cell>
          <cell r="H1591" t="str">
            <v>DNATARA1</v>
          </cell>
          <cell r="I1591" t="str">
            <v>AGALLAG9</v>
          </cell>
          <cell r="J1591" t="str">
            <v>YES</v>
          </cell>
          <cell r="K1591" t="str">
            <v>Silver</v>
          </cell>
          <cell r="L1591" t="str">
            <v>Non S-Ox</v>
          </cell>
          <cell r="M1591">
            <v>312</v>
          </cell>
          <cell r="N1591" t="str">
            <v>No</v>
          </cell>
          <cell r="O1591" t="str">
            <v>Yes</v>
          </cell>
          <cell r="P1591">
            <v>40496</v>
          </cell>
          <cell r="Q1591" t="str">
            <v>-</v>
          </cell>
          <cell r="R1591" t="str">
            <v>COTS</v>
          </cell>
          <cell r="S1591" t="str">
            <v>Ford Credit Services</v>
          </cell>
          <cell r="T1591" t="str">
            <v>-</v>
          </cell>
          <cell r="U1591" t="str">
            <v>greuter</v>
          </cell>
          <cell r="V1591" t="str">
            <v>UBLOOMFI</v>
          </cell>
          <cell r="W1591" t="str">
            <v>-</v>
          </cell>
          <cell r="X1591" t="str">
            <v>NROSEMEY</v>
          </cell>
          <cell r="Y1591" t="str">
            <v>pjaipal</v>
          </cell>
          <cell r="Z1591" t="str">
            <v>tkrueger</v>
          </cell>
          <cell r="AA1591" t="str">
            <v>OROHE</v>
          </cell>
          <cell r="AB1591" t="str">
            <v>No</v>
          </cell>
          <cell r="AC1591" t="str">
            <v>Yes</v>
          </cell>
          <cell r="AD1591" t="str">
            <v>Yes</v>
          </cell>
          <cell r="AE1591" t="str">
            <v>Document management frontend system which provides search and retrieve capability. Used for (a) retail contract documentation and correspondences used to service retail contracts, (b) dealer invoices and SoA, (c) misc documents.</v>
          </cell>
          <cell r="AF1591" t="str">
            <v>EU</v>
          </cell>
          <cell r="AG1591">
            <v>9</v>
          </cell>
          <cell r="AH1591" t="str">
            <v>EDC New Hypervisor</v>
          </cell>
          <cell r="AI1591" t="str">
            <v>Q2 2027</v>
          </cell>
          <cell r="AJ1591" t="str">
            <v>Documentum is a COTS package</v>
          </cell>
          <cell r="AK1591" t="str">
            <v>Suppiler has not certified for OpenShift CaaS.or GCP platforms. Need to evaluate the feasibility of hosting the application on CaaS/GCP with the vendor</v>
          </cell>
        </row>
        <row r="1592">
          <cell r="A1592">
            <v>20240</v>
          </cell>
          <cell r="B1592" t="str">
            <v>eHub-ESB</v>
          </cell>
          <cell r="C1592" t="str">
            <v>In Production</v>
          </cell>
          <cell r="D1592" t="str">
            <v>eHub-ESB</v>
          </cell>
          <cell r="E1592" t="str">
            <v>OCETO</v>
          </cell>
          <cell r="F1592" t="str">
            <v>TVASU</v>
          </cell>
          <cell r="G1592" t="str">
            <v>KBALAS13</v>
          </cell>
          <cell r="H1592" t="str">
            <v>RMODI2</v>
          </cell>
          <cell r="I1592" t="str">
            <v>WJUSTICE</v>
          </cell>
          <cell r="J1592" t="str">
            <v>YES</v>
          </cell>
          <cell r="K1592" t="str">
            <v>Gold</v>
          </cell>
          <cell r="L1592" t="str">
            <v>Non S-Ox</v>
          </cell>
          <cell r="M1592">
            <v>213</v>
          </cell>
          <cell r="N1592" t="str">
            <v>No</v>
          </cell>
          <cell r="O1592" t="str">
            <v>Yes</v>
          </cell>
          <cell r="P1592">
            <v>36893</v>
          </cell>
          <cell r="Q1592">
            <v>47847</v>
          </cell>
          <cell r="R1592" t="str">
            <v>COTS</v>
          </cell>
          <cell r="S1592" t="str">
            <v>Enterprise Technology</v>
          </cell>
          <cell r="T1592" t="str">
            <v>Technology &amp; Enterprise Services (TES)</v>
          </cell>
          <cell r="U1592" t="str">
            <v>wjustice</v>
          </cell>
          <cell r="V1592" t="str">
            <v>CMARSHA8</v>
          </cell>
          <cell r="W1592" t="str">
            <v>ktracy8</v>
          </cell>
          <cell r="X1592" t="str">
            <v>kwilhelm</v>
          </cell>
          <cell r="Y1592" t="str">
            <v>aangel</v>
          </cell>
          <cell r="Z1592" t="str">
            <v>cbhargav</v>
          </cell>
          <cell r="AA1592" t="str">
            <v>rmodi2</v>
          </cell>
          <cell r="AB1592" t="str">
            <v>No</v>
          </cell>
          <cell r="AC1592" t="str">
            <v>-</v>
          </cell>
          <cell r="AD1592" t="str">
            <v>No</v>
          </cell>
          <cell r="AE1592" t="str">
            <v>Biztalk Enterprise Service Bus for internal and external business partner (suppliers, dealers, exchanges) messaging.</v>
          </cell>
          <cell r="AF1592" t="str">
            <v>Global</v>
          </cell>
          <cell r="AG1592">
            <v>26</v>
          </cell>
          <cell r="AH1592" t="str">
            <v>EDC CaaS</v>
          </cell>
          <cell r="AI1592" t="str">
            <v>Q3 2027</v>
          </cell>
          <cell r="AJ1592" t="str">
            <v>Windows 2019 only, no container image available</v>
          </cell>
          <cell r="AK1592" t="str">
            <v>Expect to move to alternate technology by 2Q 2027</v>
          </cell>
          <cell r="AQ1592" t="str">
            <v>SQL</v>
          </cell>
          <cell r="AR1592" t="str">
            <v>On-Prem</v>
          </cell>
          <cell r="AS1592" t="str">
            <v>Q3 2027</v>
          </cell>
        </row>
        <row r="1593">
          <cell r="A1593">
            <v>20372</v>
          </cell>
          <cell r="B1593" t="str">
            <v>Electronic Interchange (EI)</v>
          </cell>
          <cell r="C1593" t="str">
            <v>In Production</v>
          </cell>
          <cell r="D1593" t="str">
            <v>AREI</v>
          </cell>
          <cell r="E1593" t="str">
            <v>OCETO</v>
          </cell>
          <cell r="F1593" t="str">
            <v>DBRIGHEN</v>
          </cell>
          <cell r="G1593" t="str">
            <v>RCORDEI1</v>
          </cell>
          <cell r="H1593" t="str">
            <v>HMONTANO</v>
          </cell>
          <cell r="I1593" t="str">
            <v>NMORALE7</v>
          </cell>
          <cell r="J1593" t="str">
            <v>NO</v>
          </cell>
          <cell r="K1593" t="str">
            <v>Silver</v>
          </cell>
          <cell r="L1593" t="str">
            <v>Non S-Ox</v>
          </cell>
          <cell r="M1593">
            <v>211</v>
          </cell>
          <cell r="N1593" t="str">
            <v>No</v>
          </cell>
          <cell r="O1593" t="str">
            <v>Yes</v>
          </cell>
          <cell r="P1593">
            <v>40300</v>
          </cell>
          <cell r="Q1593">
            <v>46356</v>
          </cell>
          <cell r="R1593" t="str">
            <v>In-House</v>
          </cell>
          <cell r="S1593" t="str">
            <v>Finance</v>
          </cell>
          <cell r="T1593" t="str">
            <v>-</v>
          </cell>
          <cell r="U1593" t="str">
            <v>EVIDAL3</v>
          </cell>
          <cell r="V1593" t="str">
            <v>MGIORDA5</v>
          </cell>
          <cell r="W1593" t="str">
            <v>mpelleg9</v>
          </cell>
          <cell r="X1593" t="str">
            <v>hpodolsk</v>
          </cell>
          <cell r="Y1593" t="str">
            <v>mmiguez1</v>
          </cell>
          <cell r="Z1593" t="str">
            <v>ppulitto</v>
          </cell>
          <cell r="AA1593" t="str">
            <v>nciuper</v>
          </cell>
          <cell r="AB1593" t="str">
            <v>No</v>
          </cell>
          <cell r="AC1593" t="str">
            <v>-</v>
          </cell>
          <cell r="AD1593" t="str">
            <v>No</v>
          </cell>
          <cell r="AE1593" t="str">
            <v>The goal of this system is to fulfill with government regulations with respect to interchange electronics files between Ford and AFIP.This system takes information from Ford Pacheco Invoicing Systems gives them the appropiate format and sends the information to AFIP WEB services. Afterwards it receives the answer from AFIP.</v>
          </cell>
          <cell r="AF1593" t="str">
            <v>South America</v>
          </cell>
          <cell r="AG1593">
            <v>2</v>
          </cell>
          <cell r="AH1593" t="str">
            <v>Complete Migration to GCP (Both App &amp; DB)</v>
          </cell>
          <cell r="AI1593" t="str">
            <v>Q4 2026</v>
          </cell>
          <cell r="AJ1593" t="str">
            <v>Data Base Oracle</v>
          </cell>
          <cell r="AK1593" t="str">
            <v>App already migrated to GCP DB pending</v>
          </cell>
          <cell r="AL1593" t="str">
            <v>WAS, Struts, Springboot (Java &gt;= 17)</v>
          </cell>
          <cell r="AM1593" t="str">
            <v>Rewrite</v>
          </cell>
          <cell r="AN1593" t="str">
            <v>Q4 2026</v>
          </cell>
          <cell r="AO1593" t="str">
            <v>0 user / 4 API / 3 Jobs / WAS Liberty</v>
          </cell>
          <cell r="AQ1593" t="str">
            <v>Oracle + SQL</v>
          </cell>
          <cell r="AR1593" t="str">
            <v>Modernize to Cloud Databases</v>
          </cell>
          <cell r="AS1593" t="str">
            <v>Q4 2026</v>
          </cell>
          <cell r="AT1593" t="str">
            <v xml:space="preserve">Investigate possibility to move functionalities to SAI </v>
          </cell>
          <cell r="AW1593" t="str">
            <v>N/A</v>
          </cell>
          <cell r="AX1593" t="str">
            <v>No mainframe component</v>
          </cell>
        </row>
        <row r="1594">
          <cell r="A1594">
            <v>20379</v>
          </cell>
          <cell r="B1594" t="str">
            <v>ARG. PLANT ACCESS REPORT (AR)</v>
          </cell>
          <cell r="C1594" t="str">
            <v>In Production</v>
          </cell>
          <cell r="D1594" t="str">
            <v>ARAR</v>
          </cell>
          <cell r="E1594" t="str">
            <v>OCETO</v>
          </cell>
          <cell r="F1594" t="str">
            <v>DBRIGHEN</v>
          </cell>
          <cell r="G1594" t="str">
            <v>RCORDEI1</v>
          </cell>
          <cell r="H1594" t="str">
            <v>VMATHAVA</v>
          </cell>
          <cell r="I1594" t="str">
            <v>NMORALE7</v>
          </cell>
          <cell r="J1594" t="str">
            <v>NO</v>
          </cell>
          <cell r="K1594" t="str">
            <v>Silver</v>
          </cell>
          <cell r="L1594" t="str">
            <v>Non S-Ox</v>
          </cell>
          <cell r="M1594">
            <v>211</v>
          </cell>
          <cell r="N1594" t="str">
            <v>No</v>
          </cell>
          <cell r="O1594" t="str">
            <v>Yes</v>
          </cell>
          <cell r="P1594">
            <v>40555</v>
          </cell>
          <cell r="Q1594">
            <v>45657</v>
          </cell>
          <cell r="R1594" t="str">
            <v>In-House</v>
          </cell>
          <cell r="S1594" t="str">
            <v>Ford Land</v>
          </cell>
          <cell r="T1594" t="str">
            <v>Staffs IT</v>
          </cell>
          <cell r="U1594" t="str">
            <v>lfiaschi</v>
          </cell>
          <cell r="V1594" t="str">
            <v>NPIRES4</v>
          </cell>
          <cell r="W1594" t="str">
            <v>-</v>
          </cell>
          <cell r="X1594" t="str">
            <v>msomana1</v>
          </cell>
          <cell r="Y1594" t="str">
            <v>vkrish81</v>
          </cell>
          <cell r="Z1594" t="str">
            <v>mdaluz</v>
          </cell>
          <cell r="AA1594" t="str">
            <v>-</v>
          </cell>
          <cell r="AB1594" t="str">
            <v>No</v>
          </cell>
          <cell r="AC1594" t="str">
            <v>-</v>
          </cell>
          <cell r="AD1594" t="str">
            <v>No</v>
          </cell>
          <cell r="AE1594" t="str">
            <v>System that receives feed from the corporate card access system and other HR interfaces in order to be able to get reports online of:      - Badge Audit trails    - Presence of personel in an area  - Cafeteria control    - Monitor Fleet usage    - Gas consumption control</v>
          </cell>
          <cell r="AF1594" t="str">
            <v>South America</v>
          </cell>
          <cell r="AG1594">
            <v>4</v>
          </cell>
          <cell r="AH1594" t="str">
            <v>Will be Decommissioned</v>
          </cell>
          <cell r="AI1594" t="str">
            <v>Q4 2024</v>
          </cell>
          <cell r="AJ1594" t="str">
            <v>App Already Decommissioned</v>
          </cell>
          <cell r="AK1594" t="str">
            <v>Already decommissioned as it has been moved to BigQuery and QlickSense</v>
          </cell>
          <cell r="AL1594" t="str">
            <v>WAS, Struts</v>
          </cell>
          <cell r="AM1594" t="str">
            <v>Will be Decommissioned</v>
          </cell>
          <cell r="AN1594" t="str">
            <v>Q1 2025</v>
          </cell>
          <cell r="AP1594" t="str">
            <v>Already decommissioned as it has been moved to BigQuery and QlickSense</v>
          </cell>
          <cell r="AQ1594" t="str">
            <v>SQL</v>
          </cell>
          <cell r="AR1594" t="str">
            <v>Will be Decommissioned</v>
          </cell>
          <cell r="AS1594" t="str">
            <v>Q4 2024</v>
          </cell>
          <cell r="AT1594" t="str">
            <v>Already decommissioned as it has been moved to BigQuery and QlickSense</v>
          </cell>
        </row>
        <row r="1595">
          <cell r="A1595">
            <v>20634</v>
          </cell>
          <cell r="B1595" t="str">
            <v>TWOS Reporting System</v>
          </cell>
          <cell r="C1595" t="str">
            <v>In Production</v>
          </cell>
          <cell r="D1595" t="str">
            <v>TRS</v>
          </cell>
          <cell r="E1595" t="str">
            <v>OCETO</v>
          </cell>
          <cell r="F1595" t="str">
            <v>TSWEEN16</v>
          </cell>
          <cell r="G1595" t="str">
            <v>SCHILAKA</v>
          </cell>
          <cell r="H1595" t="str">
            <v>JALEXAN3</v>
          </cell>
          <cell r="I1595" t="str">
            <v>MBALAN2</v>
          </cell>
          <cell r="J1595" t="str">
            <v>NO</v>
          </cell>
          <cell r="K1595" t="str">
            <v>Bronze</v>
          </cell>
          <cell r="L1595" t="str">
            <v>Non S-Ox</v>
          </cell>
          <cell r="M1595">
            <v>333</v>
          </cell>
          <cell r="N1595" t="str">
            <v>No</v>
          </cell>
          <cell r="O1595" t="str">
            <v>Yes</v>
          </cell>
          <cell r="P1595">
            <v>38352</v>
          </cell>
          <cell r="Q1595" t="str">
            <v>-</v>
          </cell>
          <cell r="R1595" t="str">
            <v>In-House</v>
          </cell>
          <cell r="S1595" t="str">
            <v>Human Resources</v>
          </cell>
          <cell r="T1595" t="str">
            <v>Staffs IT</v>
          </cell>
          <cell r="U1595" t="str">
            <v>dockerma</v>
          </cell>
          <cell r="V1595" t="str">
            <v>JSHEA1</v>
          </cell>
          <cell r="W1595" t="str">
            <v>SPINNAM4</v>
          </cell>
          <cell r="X1595" t="str">
            <v>ckonon</v>
          </cell>
          <cell r="Y1595" t="str">
            <v>dsreenu</v>
          </cell>
          <cell r="Z1595" t="str">
            <v>chaddock</v>
          </cell>
          <cell r="AA1595" t="str">
            <v>-</v>
          </cell>
          <cell r="AB1595" t="str">
            <v>No</v>
          </cell>
          <cell r="AC1595" t="str">
            <v>Yes</v>
          </cell>
          <cell r="AD1595" t="str">
            <v>Yes</v>
          </cell>
          <cell r="AE1595" t="str">
            <v>This is the Business Objects reporting application that reports data from the distributed TWOS application (ITMS #62)</v>
          </cell>
          <cell r="AF1595" t="str">
            <v>U.S./Canada</v>
          </cell>
          <cell r="AG1595">
            <v>5</v>
          </cell>
          <cell r="AH1595" t="str">
            <v xml:space="preserve">Complete Migration to SaaS </v>
          </cell>
          <cell r="AI1595" t="str">
            <v>TBD</v>
          </cell>
          <cell r="AM1595" t="str">
            <v>Will be Decommissioned</v>
          </cell>
          <cell r="AN1595" t="str">
            <v>Phased replacement, 2027+</v>
          </cell>
          <cell r="AT1595" t="str">
            <v>Sharing TWOS database - Moving to Exacc</v>
          </cell>
          <cell r="AY1595" t="str">
            <v>BO</v>
          </cell>
        </row>
        <row r="1596">
          <cell r="A1596">
            <v>20643</v>
          </cell>
          <cell r="B1596" t="str">
            <v>AP  Capitalised Vehicle System Version 2</v>
          </cell>
          <cell r="C1596" t="str">
            <v>In Production</v>
          </cell>
          <cell r="D1596" t="str">
            <v>CAVES2</v>
          </cell>
          <cell r="E1596" t="str">
            <v>OCETO</v>
          </cell>
          <cell r="F1596" t="str">
            <v>TSWEEN16</v>
          </cell>
          <cell r="G1596" t="str">
            <v>PTOCCO</v>
          </cell>
          <cell r="H1596" t="str">
            <v>KVIJAYA7</v>
          </cell>
          <cell r="I1596" t="str">
            <v>MBALAN2</v>
          </cell>
          <cell r="J1596" t="str">
            <v>NO</v>
          </cell>
          <cell r="K1596" t="str">
            <v>Silver</v>
          </cell>
          <cell r="L1596" t="str">
            <v>Non S-Ox</v>
          </cell>
          <cell r="M1596">
            <v>211</v>
          </cell>
          <cell r="N1596" t="str">
            <v>No</v>
          </cell>
          <cell r="O1596" t="str">
            <v>Yes</v>
          </cell>
          <cell r="P1596">
            <v>41105</v>
          </cell>
          <cell r="Q1596" t="str">
            <v>-</v>
          </cell>
          <cell r="R1596" t="str">
            <v>In-House</v>
          </cell>
          <cell r="S1596" t="str">
            <v>Finance</v>
          </cell>
          <cell r="T1596" t="str">
            <v>Staffs IT</v>
          </cell>
          <cell r="U1596" t="str">
            <v>RAPPANA1</v>
          </cell>
          <cell r="V1596" t="str">
            <v>KWOOLF2</v>
          </cell>
          <cell r="W1596" t="str">
            <v>ijeyakum</v>
          </cell>
          <cell r="X1596" t="str">
            <v>ajacob91</v>
          </cell>
          <cell r="Y1596" t="str">
            <v>asasiku2</v>
          </cell>
          <cell r="Z1596" t="str">
            <v>HVAZQUE8</v>
          </cell>
          <cell r="AA1596" t="str">
            <v>kschm100</v>
          </cell>
          <cell r="AB1596" t="str">
            <v>No</v>
          </cell>
          <cell r="AC1596" t="str">
            <v>-</v>
          </cell>
          <cell r="AD1596" t="str">
            <v>No</v>
          </cell>
          <cell r="AE1596" t="str">
            <v>System to manage the vehicle processing of Ford company capitalised vehicles.</v>
          </cell>
          <cell r="AG1596">
            <v>8</v>
          </cell>
          <cell r="AH1596" t="str">
            <v>Complete Migration to GCP (Both App &amp; DB)</v>
          </cell>
          <cell r="AI1596" t="str">
            <v>Q1 2026</v>
          </cell>
          <cell r="AL1596" t="str">
            <v>WAS, Struts</v>
          </cell>
          <cell r="AM1596" t="str">
            <v>Rewrite</v>
          </cell>
          <cell r="AN1596" t="str">
            <v>Q1 2026</v>
          </cell>
          <cell r="AQ1596" t="str">
            <v>SQL</v>
          </cell>
          <cell r="AR1596" t="str">
            <v>Modernize to Cloud Databases</v>
          </cell>
          <cell r="AS1596" t="str">
            <v>Q2 2025</v>
          </cell>
          <cell r="AT1596" t="str">
            <v>Already migrated to Cloud SQL for MS SQL on GCP</v>
          </cell>
        </row>
        <row r="1597">
          <cell r="A1597">
            <v>20679</v>
          </cell>
          <cell r="B1597" t="str">
            <v>OCCUPATIONAL HEALTH BY POSITION</v>
          </cell>
          <cell r="C1597" t="str">
            <v>In Production</v>
          </cell>
          <cell r="D1597" t="str">
            <v>EOH</v>
          </cell>
          <cell r="E1597" t="str">
            <v>OCETO</v>
          </cell>
          <cell r="F1597" t="str">
            <v>DBRIGHEN</v>
          </cell>
          <cell r="G1597" t="str">
            <v>RCORDEI1</v>
          </cell>
          <cell r="H1597" t="str">
            <v>VMATHAVA</v>
          </cell>
          <cell r="I1597" t="str">
            <v>NMORALE7</v>
          </cell>
          <cell r="J1597" t="str">
            <v>NO</v>
          </cell>
          <cell r="K1597" t="str">
            <v>Silver</v>
          </cell>
          <cell r="L1597" t="str">
            <v>Non S-Ox</v>
          </cell>
          <cell r="M1597">
            <v>311</v>
          </cell>
          <cell r="N1597" t="str">
            <v>No</v>
          </cell>
          <cell r="O1597" t="str">
            <v>Yes</v>
          </cell>
          <cell r="P1597">
            <v>40534</v>
          </cell>
          <cell r="Q1597">
            <v>45838</v>
          </cell>
          <cell r="R1597" t="str">
            <v>In-House</v>
          </cell>
          <cell r="S1597" t="str">
            <v>Human Resources</v>
          </cell>
          <cell r="T1597" t="str">
            <v>-</v>
          </cell>
          <cell r="U1597" t="str">
            <v>mangelo</v>
          </cell>
          <cell r="V1597" t="str">
            <v>FRAMOS8</v>
          </cell>
          <cell r="W1597" t="str">
            <v>mpelleg9</v>
          </cell>
          <cell r="X1597" t="str">
            <v>msomana1</v>
          </cell>
          <cell r="Y1597" t="str">
            <v>vkrish81</v>
          </cell>
          <cell r="Z1597" t="str">
            <v>lpiedade</v>
          </cell>
          <cell r="AA1597" t="str">
            <v>-</v>
          </cell>
          <cell r="AB1597" t="str">
            <v>No</v>
          </cell>
          <cell r="AC1597" t="str">
            <v>Yes</v>
          </cell>
          <cell r="AD1597" t="str">
            <v>No</v>
          </cell>
          <cell r="AE1597" t="str">
            <v>The Brazilian government requires employers to keep track of employee occupational health by work position.  Functionality is above and beyond to that provided by OHSIM.</v>
          </cell>
          <cell r="AF1597" t="str">
            <v>South America</v>
          </cell>
          <cell r="AG1597">
            <v>6</v>
          </cell>
          <cell r="AH1597" t="str">
            <v>Will be Decommissioned</v>
          </cell>
          <cell r="AI1597" t="str">
            <v>Q4 2025</v>
          </cell>
          <cell r="AJ1597" t="str">
            <v>App already migrated to GCP DB pending</v>
          </cell>
          <cell r="AK1597" t="str">
            <v>Front end part decomissiond and only DB exist</v>
          </cell>
          <cell r="AL1597" t="str">
            <v>WAS, Struts</v>
          </cell>
          <cell r="AM1597" t="str">
            <v>Will be Decommissioned</v>
          </cell>
          <cell r="AN1597" t="str">
            <v>Q4 2025</v>
          </cell>
          <cell r="AQ1597" t="str">
            <v>Oracle</v>
          </cell>
          <cell r="AR1597" t="str">
            <v>Will be Decommissioned</v>
          </cell>
          <cell r="AS1597" t="str">
            <v>Q4 2025</v>
          </cell>
          <cell r="AT1597" t="str">
            <v>App itself is not required as there is no business need</v>
          </cell>
          <cell r="AU1597" t="str">
            <v>N</v>
          </cell>
        </row>
        <row r="1598">
          <cell r="A1598">
            <v>20890</v>
          </cell>
          <cell r="B1598" t="str">
            <v>Vehicle Pricing and Invoicing System</v>
          </cell>
          <cell r="C1598" t="str">
            <v>In Production</v>
          </cell>
          <cell r="D1598" t="str">
            <v>VEPIS</v>
          </cell>
          <cell r="E1598" t="str">
            <v>OCETO</v>
          </cell>
          <cell r="F1598" t="str">
            <v>DBRIGHEN</v>
          </cell>
          <cell r="G1598" t="str">
            <v>AMACHAD3</v>
          </cell>
          <cell r="H1598" t="str">
            <v>SSOUSA6</v>
          </cell>
          <cell r="I1598" t="str">
            <v>NMORALE7</v>
          </cell>
          <cell r="J1598" t="str">
            <v>NO</v>
          </cell>
          <cell r="K1598" t="str">
            <v>Silver</v>
          </cell>
          <cell r="L1598" t="str">
            <v>S-Ox In Scope</v>
          </cell>
          <cell r="M1598">
            <v>231</v>
          </cell>
          <cell r="N1598" t="str">
            <v>No</v>
          </cell>
          <cell r="O1598" t="str">
            <v>Yes</v>
          </cell>
          <cell r="P1598">
            <v>41059</v>
          </cell>
          <cell r="Q1598">
            <v>45808</v>
          </cell>
          <cell r="R1598" t="str">
            <v>In-House</v>
          </cell>
          <cell r="S1598" t="str">
            <v>Finance</v>
          </cell>
          <cell r="T1598" t="str">
            <v>-</v>
          </cell>
          <cell r="U1598" t="str">
            <v>bcontrei</v>
          </cell>
          <cell r="V1598" t="str">
            <v>ALIMA51</v>
          </cell>
          <cell r="W1598" t="str">
            <v>rmarqu65</v>
          </cell>
          <cell r="X1598" t="str">
            <v>mbatis22</v>
          </cell>
          <cell r="Y1598" t="str">
            <v>rchavero</v>
          </cell>
          <cell r="Z1598" t="str">
            <v>fpalotta</v>
          </cell>
          <cell r="AA1598" t="str">
            <v>csant188</v>
          </cell>
          <cell r="AB1598" t="str">
            <v>No</v>
          </cell>
          <cell r="AC1598" t="str">
            <v>Yes</v>
          </cell>
          <cell r="AD1598" t="str">
            <v>No</v>
          </cell>
          <cell r="AE1598" t="str">
            <v>Brazil Vehicle Pricing &amp; Invoicing application. There is a simulation environment.  Avoid many system changes by allowing the users to set up parameters such as taxes, sales modalities, payment conditions, etc. Avoid current user operating workload by simplifying workflow and be oriented to current Ford business model.</v>
          </cell>
          <cell r="AG1598">
            <v>4</v>
          </cell>
          <cell r="AH1598" t="str">
            <v>Will be Decommissioned</v>
          </cell>
          <cell r="AI1598" t="str">
            <v>Q4 2027</v>
          </cell>
          <cell r="AK1598" t="str">
            <v xml:space="preserve">Will be replaced by SAVING/SAI for Brazil vehicles invoicing </v>
          </cell>
          <cell r="AL1598" t="str">
            <v>WAS, Struts</v>
          </cell>
          <cell r="AM1598" t="str">
            <v>Will be Decommissioned</v>
          </cell>
          <cell r="AN1598" t="str">
            <v>Q2 2025</v>
          </cell>
          <cell r="AQ1598" t="str">
            <v>SQL</v>
          </cell>
          <cell r="AR1598" t="str">
            <v>Will be Decommissioned</v>
          </cell>
          <cell r="AS1598" t="str">
            <v>Q4 2027</v>
          </cell>
        </row>
        <row r="1599">
          <cell r="A1599">
            <v>20899</v>
          </cell>
          <cell r="B1599" t="str">
            <v>Trucks Ford Service &amp; Ford Protect</v>
          </cell>
          <cell r="C1599" t="str">
            <v>In Production</v>
          </cell>
          <cell r="D1599" t="str">
            <v>TMAC</v>
          </cell>
          <cell r="E1599" t="str">
            <v>OCETO</v>
          </cell>
          <cell r="F1599" t="str">
            <v>DBRIGHEN</v>
          </cell>
          <cell r="G1599" t="str">
            <v>NMORALE7</v>
          </cell>
          <cell r="H1599" t="str">
            <v>DFELTRI1</v>
          </cell>
          <cell r="I1599" t="str">
            <v>NMORALE7</v>
          </cell>
          <cell r="J1599" t="str">
            <v>NO</v>
          </cell>
          <cell r="K1599" t="str">
            <v>Silver</v>
          </cell>
          <cell r="L1599" t="str">
            <v>Non S-Ox</v>
          </cell>
          <cell r="M1599">
            <v>211</v>
          </cell>
          <cell r="N1599" t="str">
            <v>No</v>
          </cell>
          <cell r="O1599" t="str">
            <v>Yes</v>
          </cell>
          <cell r="P1599">
            <v>41140</v>
          </cell>
          <cell r="Q1599" t="str">
            <v>-</v>
          </cell>
          <cell r="R1599" t="str">
            <v>In-House</v>
          </cell>
          <cell r="S1599" t="str">
            <v>Ford Customer Service</v>
          </cell>
          <cell r="T1599" t="str">
            <v>-</v>
          </cell>
          <cell r="U1599" t="str">
            <v>vgaleot1</v>
          </cell>
          <cell r="V1599" t="str">
            <v>CRODRI77</v>
          </cell>
          <cell r="W1599" t="str">
            <v>rjunio34</v>
          </cell>
          <cell r="X1599" t="str">
            <v>imedeiro</v>
          </cell>
          <cell r="Y1599" t="str">
            <v>dpeitl</v>
          </cell>
          <cell r="Z1599" t="str">
            <v>ctronco</v>
          </cell>
          <cell r="AA1599" t="str">
            <v>gtrpik</v>
          </cell>
          <cell r="AB1599" t="str">
            <v>Yes</v>
          </cell>
          <cell r="AC1599" t="str">
            <v>-</v>
          </cell>
          <cell r="AD1599" t="str">
            <v>No</v>
          </cell>
          <cell r="AE1599" t="str">
            <v>TMAC is a truck maintenance contract system for the Brazilian Market. This system controls sales of special truck maintenance contracts (MC) for preventive and corrective maintenance of Big Truck Fleet Across the country. Additionally, it enables Ford to improve its competitiveness in the Brazilian heavy truck business.  Ford Protect is an additional feature to attend Vehicle ESB.</v>
          </cell>
          <cell r="AF1599" t="str">
            <v>South America</v>
          </cell>
          <cell r="AG1599">
            <v>7</v>
          </cell>
          <cell r="AH1599" t="str">
            <v>Complete Migration to GCP (Both App &amp; DB)</v>
          </cell>
          <cell r="AI1599" t="str">
            <v>Q3 2025</v>
          </cell>
          <cell r="AJ1599" t="str">
            <v>FTP file transfers
Missing decommission of some VMs (DB VMs already completed)</v>
          </cell>
          <cell r="AK1599" t="str">
            <v>Migrate FTP to other protocolos such as GCP Cloud Storage</v>
          </cell>
          <cell r="AL1599" t="str">
            <v>WAS, Struts, Springboot</v>
          </cell>
          <cell r="AM1599" t="str">
            <v>Rewrite</v>
          </cell>
          <cell r="AN1599" t="str">
            <v>Q2 2025</v>
          </cell>
          <cell r="AO1599" t="str">
            <v>Small app. Lightweight transition from some legacy struts screens to Spring + Angular</v>
          </cell>
          <cell r="AQ1599" t="str">
            <v>SQL</v>
          </cell>
          <cell r="AR1599" t="str">
            <v>Modernize to Cloud Databases</v>
          </cell>
          <cell r="AS1599" t="str">
            <v>Q1 2025</v>
          </cell>
          <cell r="AT1599" t="str">
            <v>DB Already Migrate to GCP Postgree</v>
          </cell>
          <cell r="AU1599" t="str">
            <v>N</v>
          </cell>
          <cell r="AX1599" t="str">
            <v>NO MAINFRAME</v>
          </cell>
        </row>
        <row r="1600">
          <cell r="A1600">
            <v>20918</v>
          </cell>
          <cell r="B1600" t="str">
            <v>NAC- Porting Center ADS APA</v>
          </cell>
          <cell r="C1600" t="str">
            <v>Active</v>
          </cell>
          <cell r="D1600" t="str">
            <v>PC-ADSAPA</v>
          </cell>
          <cell r="E1600" t="str">
            <v>OCETO</v>
          </cell>
          <cell r="F1600" t="str">
            <v>TVASU</v>
          </cell>
          <cell r="G1600" t="str">
            <v>SANANTH</v>
          </cell>
          <cell r="H1600" t="str">
            <v>VPARVADH</v>
          </cell>
          <cell r="I1600" t="str">
            <v>HMUTHUK1</v>
          </cell>
          <cell r="J1600" t="str">
            <v>NO</v>
          </cell>
          <cell r="K1600" t="str">
            <v>Copper</v>
          </cell>
          <cell r="L1600" t="str">
            <v>Non S-Ox</v>
          </cell>
          <cell r="M1600" t="str">
            <v>-</v>
          </cell>
          <cell r="N1600" t="str">
            <v>No</v>
          </cell>
          <cell r="O1600" t="str">
            <v>-</v>
          </cell>
          <cell r="P1600">
            <v>40679</v>
          </cell>
          <cell r="Q1600" t="str">
            <v>-</v>
          </cell>
          <cell r="R1600" t="str">
            <v>-</v>
          </cell>
          <cell r="S1600" t="str">
            <v>Information Technology</v>
          </cell>
          <cell r="T1600" t="str">
            <v>EPEO</v>
          </cell>
          <cell r="U1600" t="str">
            <v>VPARVADH</v>
          </cell>
          <cell r="V1600" t="str">
            <v>-</v>
          </cell>
          <cell r="W1600" t="str">
            <v>-</v>
          </cell>
          <cell r="X1600" t="str">
            <v>kbalas13</v>
          </cell>
          <cell r="Y1600" t="str">
            <v>pdvl</v>
          </cell>
          <cell r="Z1600" t="str">
            <v>kbalas13</v>
          </cell>
          <cell r="AA1600" t="str">
            <v>VRAMAC10</v>
          </cell>
          <cell r="AB1600" t="str">
            <v>Yes</v>
          </cell>
          <cell r="AC1600" t="str">
            <v>-</v>
          </cell>
          <cell r="AD1600" t="str">
            <v>-</v>
          </cell>
          <cell r="AE1600" t="str">
            <v>This entry is a placeholder, ACR ICR, Business Criticality &amp; Function Points are not applicable.    Entry made for Porting center representing Technology Refresh from ADS AP</v>
          </cell>
          <cell r="AI1600">
            <v>0</v>
          </cell>
          <cell r="AL1600" t="str">
            <v>WAS, Springboot, Springboot (Java &gt;= 17)</v>
          </cell>
          <cell r="AM1600" t="str">
            <v>Rewrite</v>
          </cell>
          <cell r="AN1600" t="str">
            <v>TBD</v>
          </cell>
        </row>
        <row r="1601">
          <cell r="A1601">
            <v>20972</v>
          </cell>
          <cell r="B1601" t="str">
            <v>NextGen Data ModelingTool</v>
          </cell>
          <cell r="C1601" t="str">
            <v>In Production</v>
          </cell>
          <cell r="D1601" t="str">
            <v>NG-DMT</v>
          </cell>
          <cell r="E1601" t="str">
            <v>OCETO</v>
          </cell>
          <cell r="F1601" t="str">
            <v>TVASU</v>
          </cell>
          <cell r="G1601" t="str">
            <v>MWAWZYSK</v>
          </cell>
          <cell r="H1601" t="str">
            <v>SFAN21</v>
          </cell>
          <cell r="I1601" t="str">
            <v>KTRACY8</v>
          </cell>
          <cell r="J1601" t="str">
            <v>YES</v>
          </cell>
          <cell r="K1601" t="str">
            <v>Bronze</v>
          </cell>
          <cell r="L1601" t="str">
            <v>Non S-Ox</v>
          </cell>
          <cell r="M1601">
            <v>111</v>
          </cell>
          <cell r="N1601" t="str">
            <v>No</v>
          </cell>
          <cell r="O1601" t="str">
            <v>Yes</v>
          </cell>
          <cell r="P1601">
            <v>41599</v>
          </cell>
          <cell r="Q1601" t="str">
            <v>-</v>
          </cell>
          <cell r="R1601" t="str">
            <v>COTS</v>
          </cell>
          <cell r="S1601" t="str">
            <v>Enterprise Technology</v>
          </cell>
          <cell r="T1601" t="str">
            <v>Technology &amp; Enterprise Services (TES)</v>
          </cell>
          <cell r="U1601" t="str">
            <v>agrewal</v>
          </cell>
          <cell r="V1601" t="str">
            <v>MPATEL20</v>
          </cell>
          <cell r="W1601" t="str">
            <v>-</v>
          </cell>
          <cell r="X1601" t="str">
            <v>pgunna</v>
          </cell>
          <cell r="Y1601" t="str">
            <v>sm35</v>
          </cell>
          <cell r="Z1601" t="str">
            <v>LDACE</v>
          </cell>
          <cell r="AA1601" t="str">
            <v>-</v>
          </cell>
          <cell r="AB1601" t="str">
            <v>No</v>
          </cell>
          <cell r="AC1601" t="str">
            <v>-</v>
          </cell>
          <cell r="AD1601" t="str">
            <v>No</v>
          </cell>
          <cell r="AE1601" t="str">
            <v>A Data Modeling tool is used to develop and document data models for IT applications.  Logical and physical data model designs are created and updated by data architects.  Business Analysts, Developers and Database Administrators also use the data modeling tool to update data model metadata information.  The information entered into the tool should be able to create graphical drawings (ER diagrams, Server Model diagrams, etc.) and DDL script files.  The tool will be maintained by Enterprise Architecture.</v>
          </cell>
          <cell r="AG1601">
            <v>6</v>
          </cell>
          <cell r="AH1601" t="str">
            <v>Partial Migration to GCP</v>
          </cell>
          <cell r="AI1601" t="str">
            <v>Q2 2027</v>
          </cell>
          <cell r="AJ1601" t="str">
            <v>COTS Application designed to run on VMs (MS Windows and MS SQL server)</v>
          </cell>
          <cell r="AQ1601" t="str">
            <v>SQL</v>
          </cell>
          <cell r="AR1601" t="str">
            <v>On-Prem</v>
          </cell>
          <cell r="AS1601" t="str">
            <v>Q2 2027</v>
          </cell>
        </row>
        <row r="1602">
          <cell r="A1602">
            <v>21194</v>
          </cell>
          <cell r="B1602" t="str">
            <v>Work Contract System</v>
          </cell>
          <cell r="C1602" t="str">
            <v>In Production</v>
          </cell>
          <cell r="D1602" t="str">
            <v>WCS</v>
          </cell>
          <cell r="E1602" t="str">
            <v>OCETO</v>
          </cell>
          <cell r="F1602" t="str">
            <v>TSWEEN16</v>
          </cell>
          <cell r="G1602" t="str">
            <v>KKOEHLER</v>
          </cell>
          <cell r="H1602" t="str">
            <v>WALBERS</v>
          </cell>
          <cell r="I1602" t="str">
            <v>MBALAN2</v>
          </cell>
          <cell r="J1602" t="str">
            <v>NO</v>
          </cell>
          <cell r="K1602" t="str">
            <v>Bronze</v>
          </cell>
          <cell r="L1602" t="str">
            <v>Non S-Ox</v>
          </cell>
          <cell r="M1602">
            <v>111</v>
          </cell>
          <cell r="N1602" t="str">
            <v>No</v>
          </cell>
          <cell r="O1602" t="str">
            <v>Yes</v>
          </cell>
          <cell r="P1602">
            <v>41581</v>
          </cell>
          <cell r="Q1602" t="str">
            <v>-</v>
          </cell>
          <cell r="R1602" t="str">
            <v>In-House</v>
          </cell>
          <cell r="S1602" t="str">
            <v>Human Resources</v>
          </cell>
          <cell r="T1602" t="str">
            <v>Staffs IT</v>
          </cell>
          <cell r="U1602" t="str">
            <v>fsamtleb</v>
          </cell>
          <cell r="V1602" t="str">
            <v>JSCHWEIC</v>
          </cell>
          <cell r="W1602" t="str">
            <v>ijeyakum</v>
          </cell>
          <cell r="X1602" t="str">
            <v>sjilg</v>
          </cell>
          <cell r="Y1602" t="str">
            <v>JPREETH4</v>
          </cell>
          <cell r="Z1602" t="str">
            <v>-</v>
          </cell>
          <cell r="AA1602" t="str">
            <v>-</v>
          </cell>
          <cell r="AB1602" t="str">
            <v>No</v>
          </cell>
          <cell r="AC1602" t="str">
            <v>-</v>
          </cell>
          <cell r="AD1602" t="str">
            <v>No</v>
          </cell>
          <cell r="AE1602" t="str">
            <v>Current View of the Situation: According to the works constitution act the workers council is entitled to be informed and to review any work order in due time before implementation of the work order. Details are outlined in the works agreement (Betriebsvereinbarung) signed on 13-Sep-1991. In this context about 50,000 PNs per year need to be classified, reviewed, analysed and archived. Currently no working IT system is available to support this process.  Better View of the Situation: Enable Ford HR and Betriebsrat to process all PNs, by providing a supporting IT system.</v>
          </cell>
          <cell r="AG1602">
            <v>4</v>
          </cell>
          <cell r="AH1602" t="str">
            <v>Complete Migration to GCP (Both App &amp; DB)</v>
          </cell>
          <cell r="AI1602" t="str">
            <v>Q4 2026</v>
          </cell>
          <cell r="AL1602" t="str">
            <v>WAS, Struts</v>
          </cell>
          <cell r="AM1602" t="str">
            <v>Rewrite</v>
          </cell>
          <cell r="AN1602" t="str">
            <v>Q4 2026</v>
          </cell>
          <cell r="AQ1602" t="str">
            <v>SQL</v>
          </cell>
          <cell r="AR1602" t="str">
            <v>Modernize to Cloud Databases</v>
          </cell>
          <cell r="AS1602" t="str">
            <v>TBD</v>
          </cell>
        </row>
        <row r="1603">
          <cell r="A1603">
            <v>21275</v>
          </cell>
          <cell r="B1603" t="str">
            <v>SA FCSD Executive Dashboard</v>
          </cell>
          <cell r="C1603" t="str">
            <v>In Production</v>
          </cell>
          <cell r="D1603" t="str">
            <v>FEDB</v>
          </cell>
          <cell r="E1603" t="str">
            <v>OCETO</v>
          </cell>
          <cell r="F1603" t="str">
            <v>DBRIGHEN</v>
          </cell>
          <cell r="G1603" t="str">
            <v>DBRIGHEN</v>
          </cell>
          <cell r="H1603" t="str">
            <v>RLOPES3</v>
          </cell>
          <cell r="I1603" t="str">
            <v>NMORALE7</v>
          </cell>
          <cell r="J1603" t="str">
            <v>NO</v>
          </cell>
          <cell r="K1603" t="str">
            <v>Silver</v>
          </cell>
          <cell r="L1603" t="str">
            <v>Non S-Ox</v>
          </cell>
          <cell r="M1603">
            <v>211</v>
          </cell>
          <cell r="N1603" t="str">
            <v>No</v>
          </cell>
          <cell r="O1603" t="str">
            <v>Yes</v>
          </cell>
          <cell r="P1603">
            <v>42400</v>
          </cell>
          <cell r="Q1603" t="str">
            <v>-</v>
          </cell>
          <cell r="R1603" t="str">
            <v>In-House</v>
          </cell>
          <cell r="S1603" t="str">
            <v>Ford Customer Service</v>
          </cell>
          <cell r="T1603" t="str">
            <v>-</v>
          </cell>
          <cell r="U1603" t="str">
            <v>mvicent7</v>
          </cell>
          <cell r="V1603" t="str">
            <v>CRODRI77</v>
          </cell>
          <cell r="W1603" t="str">
            <v>bdomini1</v>
          </cell>
          <cell r="X1603" t="str">
            <v>lmende23</v>
          </cell>
          <cell r="Y1603" t="str">
            <v>wbianchi</v>
          </cell>
          <cell r="Z1603" t="str">
            <v>mbetini</v>
          </cell>
          <cell r="AA1603" t="str">
            <v>rsilv103</v>
          </cell>
          <cell r="AB1603" t="str">
            <v>-</v>
          </cell>
          <cell r="AC1603" t="str">
            <v>No</v>
          </cell>
          <cell r="AD1603" t="str">
            <v>No</v>
          </cell>
          <cell r="AE1603" t="str">
            <v>South America dashboard for FCSD as a bridge solution to the Global FCSD dashboard (UDB/e-React).  The regional dashboard  is to cover key metrics for FCSD area (Service, PS&amp;L, Marketing).</v>
          </cell>
          <cell r="AG1603">
            <v>8</v>
          </cell>
          <cell r="AH1603" t="str">
            <v>Complete Migration to GCP (Both App &amp; DB)</v>
          </cell>
          <cell r="AI1603" t="str">
            <v>Q3 2026</v>
          </cell>
          <cell r="AK1603" t="str">
            <v>Application doesn't use VMs anymore</v>
          </cell>
          <cell r="AL1603" t="str">
            <v>WAS</v>
          </cell>
          <cell r="AM1603" t="str">
            <v>Rewrite</v>
          </cell>
          <cell r="AN1603" t="str">
            <v>TBD</v>
          </cell>
          <cell r="AP1603" t="str">
            <v>Not using Java anymore in GCP</v>
          </cell>
          <cell r="AQ1603" t="str">
            <v>SQL</v>
          </cell>
          <cell r="AR1603" t="str">
            <v>Modernize to Cloud Databases</v>
          </cell>
          <cell r="AS1603" t="str">
            <v>Q3 2026</v>
          </cell>
          <cell r="AT1603" t="str">
            <v>Application already using BigQuery</v>
          </cell>
          <cell r="AX1603" t="str">
            <v>N/A</v>
          </cell>
        </row>
        <row r="1604">
          <cell r="A1604">
            <v>21328</v>
          </cell>
          <cell r="B1604" t="str">
            <v>Employee vehicle sales portal (CDV - Arg/Brazil)</v>
          </cell>
          <cell r="C1604" t="str">
            <v>In Production</v>
          </cell>
          <cell r="D1604" t="str">
            <v>CDV</v>
          </cell>
          <cell r="E1604" t="str">
            <v>OCETO</v>
          </cell>
          <cell r="F1604" t="str">
            <v>DBRIGHEN</v>
          </cell>
          <cell r="G1604" t="str">
            <v>AMACHAD3</v>
          </cell>
          <cell r="H1604" t="str">
            <v>SSOUSA6</v>
          </cell>
          <cell r="I1604" t="str">
            <v>NMORALE7</v>
          </cell>
          <cell r="J1604" t="str">
            <v>NO</v>
          </cell>
          <cell r="K1604" t="str">
            <v>Silver</v>
          </cell>
          <cell r="L1604" t="str">
            <v>Non S-Ox</v>
          </cell>
          <cell r="M1604">
            <v>211</v>
          </cell>
          <cell r="N1604" t="str">
            <v>No</v>
          </cell>
          <cell r="O1604" t="str">
            <v>Yes</v>
          </cell>
          <cell r="P1604">
            <v>41332</v>
          </cell>
          <cell r="Q1604">
            <v>45657</v>
          </cell>
          <cell r="R1604" t="str">
            <v>In-House</v>
          </cell>
          <cell r="S1604" t="str">
            <v>Marketing &amp; Sales</v>
          </cell>
          <cell r="T1604" t="str">
            <v>-</v>
          </cell>
          <cell r="U1604" t="str">
            <v>vfavilla</v>
          </cell>
          <cell r="V1604" t="str">
            <v>DSANCH62</v>
          </cell>
          <cell r="W1604" t="str">
            <v>rmarqu65</v>
          </cell>
          <cell r="X1604" t="str">
            <v>fcosta48</v>
          </cell>
          <cell r="Y1604" t="str">
            <v>rchavero</v>
          </cell>
          <cell r="Z1604" t="str">
            <v>rsuda1</v>
          </cell>
          <cell r="AA1604" t="str">
            <v>-</v>
          </cell>
          <cell r="AB1604" t="str">
            <v>Yes</v>
          </cell>
          <cell r="AC1604" t="str">
            <v>-</v>
          </cell>
          <cell r="AD1604" t="str">
            <v>No</v>
          </cell>
          <cell r="AE1604" t="str">
            <v>Web Internet application to sell vehicles to employees, agency, family, friends, retired and partnership. Those vehicles have the tendency to have lower price than regular market.</v>
          </cell>
          <cell r="AF1604" t="str">
            <v>South America</v>
          </cell>
          <cell r="AG1604">
            <v>5</v>
          </cell>
          <cell r="AH1604" t="str">
            <v>Will be Decommissioned</v>
          </cell>
          <cell r="AI1604" t="str">
            <v>Q2 2025</v>
          </cell>
          <cell r="AK1604" t="str">
            <v>Will be replaced by SADS/SAVING new sales layer for South America markets</v>
          </cell>
          <cell r="AL1604" t="str">
            <v>WAS, Struts</v>
          </cell>
          <cell r="AM1604" t="str">
            <v>Will be Decommissioned</v>
          </cell>
          <cell r="AN1604" t="str">
            <v>Q2 2025</v>
          </cell>
          <cell r="AQ1604" t="str">
            <v>SQL</v>
          </cell>
          <cell r="AR1604" t="str">
            <v>Will be Decommissioned</v>
          </cell>
          <cell r="AS1604" t="str">
            <v>Q2 2025</v>
          </cell>
          <cell r="AU1604" t="str">
            <v>N</v>
          </cell>
        </row>
        <row r="1605">
          <cell r="A1605">
            <v>21332</v>
          </cell>
          <cell r="B1605" t="str">
            <v>File Transfer Management System (VE)</v>
          </cell>
          <cell r="C1605" t="str">
            <v>In Production</v>
          </cell>
          <cell r="D1605" t="str">
            <v>FTMS</v>
          </cell>
          <cell r="E1605" t="str">
            <v>OCETO</v>
          </cell>
          <cell r="F1605" t="str">
            <v>DBRIGHEN</v>
          </cell>
          <cell r="G1605" t="str">
            <v>RCORDEI1</v>
          </cell>
          <cell r="H1605" t="str">
            <v>VMATHAVA</v>
          </cell>
          <cell r="I1605" t="str">
            <v>NMORALE7</v>
          </cell>
          <cell r="J1605" t="str">
            <v>NO</v>
          </cell>
          <cell r="K1605" t="str">
            <v>Bronze</v>
          </cell>
          <cell r="L1605" t="str">
            <v>Non S-Ox</v>
          </cell>
          <cell r="M1605">
            <v>221</v>
          </cell>
          <cell r="N1605" t="str">
            <v>No</v>
          </cell>
          <cell r="O1605" t="str">
            <v>Yes</v>
          </cell>
          <cell r="P1605">
            <v>41424</v>
          </cell>
          <cell r="Q1605">
            <v>46387</v>
          </cell>
          <cell r="R1605" t="str">
            <v>In-House</v>
          </cell>
          <cell r="S1605" t="str">
            <v>Enterprise Technology</v>
          </cell>
          <cell r="T1605" t="str">
            <v>-</v>
          </cell>
          <cell r="U1605" t="str">
            <v>rcordei1</v>
          </cell>
          <cell r="V1605" t="str">
            <v>DBRIGHEN</v>
          </cell>
          <cell r="W1605" t="str">
            <v>mpelleg9</v>
          </cell>
          <cell r="X1605" t="str">
            <v>msomana1</v>
          </cell>
          <cell r="Y1605" t="str">
            <v>vkrish81</v>
          </cell>
          <cell r="Z1605" t="str">
            <v>asierraa</v>
          </cell>
          <cell r="AA1605" t="str">
            <v>YHERRERA</v>
          </cell>
          <cell r="AB1605" t="str">
            <v>No</v>
          </cell>
          <cell r="AC1605" t="str">
            <v>-</v>
          </cell>
          <cell r="AD1605" t="str">
            <v>No</v>
          </cell>
          <cell r="AE1605" t="str">
            <v>Scope:  Venezuela    Main system functionalities:  - Control of inbound and outbound transmissions(Control file version)</v>
          </cell>
          <cell r="AF1605" t="str">
            <v>South America</v>
          </cell>
          <cell r="AH1605" t="str">
            <v>Will be Decommissioned</v>
          </cell>
          <cell r="AI1605" t="str">
            <v>Q4 2026</v>
          </cell>
          <cell r="AL1605" t="str">
            <v>Struts</v>
          </cell>
          <cell r="AM1605" t="str">
            <v>Rewrite</v>
          </cell>
          <cell r="AN1605" t="str">
            <v>Q4 2026</v>
          </cell>
          <cell r="AO1605" t="str">
            <v>Users: ~10
Screens: 10
Jobs: 4
Tech: Java8</v>
          </cell>
          <cell r="AQ1605" t="str">
            <v>Oracle</v>
          </cell>
          <cell r="AR1605" t="str">
            <v>Will be Decommissioned</v>
          </cell>
          <cell r="AS1605" t="str">
            <v>Q4 2026</v>
          </cell>
        </row>
        <row r="1606">
          <cell r="A1606">
            <v>21472</v>
          </cell>
          <cell r="B1606" t="str">
            <v>IT Spending Agreement</v>
          </cell>
          <cell r="C1606" t="str">
            <v>In Production</v>
          </cell>
          <cell r="D1606" t="str">
            <v>ITSA</v>
          </cell>
          <cell r="E1606" t="str">
            <v>OCETO</v>
          </cell>
          <cell r="F1606" t="str">
            <v>TVASU</v>
          </cell>
          <cell r="G1606" t="str">
            <v>SANANTH</v>
          </cell>
          <cell r="H1606" t="str">
            <v>PMCAULIF</v>
          </cell>
          <cell r="I1606" t="str">
            <v>WJUSTICE</v>
          </cell>
          <cell r="J1606" t="str">
            <v>NO</v>
          </cell>
          <cell r="K1606" t="str">
            <v>Copper</v>
          </cell>
          <cell r="L1606" t="str">
            <v>Non S-Ox</v>
          </cell>
          <cell r="M1606">
            <v>211</v>
          </cell>
          <cell r="N1606" t="str">
            <v>No</v>
          </cell>
          <cell r="O1606" t="str">
            <v>Yes</v>
          </cell>
          <cell r="P1606">
            <v>41954</v>
          </cell>
          <cell r="Q1606" t="str">
            <v>-</v>
          </cell>
          <cell r="R1606" t="str">
            <v>In-House</v>
          </cell>
          <cell r="S1606" t="str">
            <v>Enterprise Technology</v>
          </cell>
          <cell r="T1606" t="str">
            <v>Technology &amp; Enterprise Services (TES)</v>
          </cell>
          <cell r="U1606" t="str">
            <v>pmcaulif</v>
          </cell>
          <cell r="V1606" t="str">
            <v>SANANTH</v>
          </cell>
          <cell r="W1606" t="str">
            <v>jbellin4</v>
          </cell>
          <cell r="X1606" t="str">
            <v>gmcarthu</v>
          </cell>
          <cell r="Y1606" t="str">
            <v>kkathya1</v>
          </cell>
          <cell r="Z1606" t="str">
            <v>gmcarthu</v>
          </cell>
          <cell r="AA1606" t="str">
            <v>kkathya1</v>
          </cell>
          <cell r="AB1606" t="str">
            <v>No</v>
          </cell>
          <cell r="AC1606" t="str">
            <v>Yes</v>
          </cell>
          <cell r="AD1606" t="str">
            <v>No</v>
          </cell>
          <cell r="AE1606" t="str">
            <v>The IT Spending Agreement workflow application is used by teams that need to establish financial commitments and support billing of IT services. The ITSA tool is used to obtain electronic approvals for the commitments.</v>
          </cell>
          <cell r="AG1606">
            <v>4</v>
          </cell>
          <cell r="AH1606" t="str">
            <v>Partial Migration to GCP</v>
          </cell>
          <cell r="AI1606" t="str">
            <v>Q3 2027</v>
          </cell>
          <cell r="AJ1606" t="str">
            <v>COTS</v>
          </cell>
          <cell r="AK1606" t="str">
            <v>See comments for 19960 - this app is contained within that app.</v>
          </cell>
          <cell r="AM1606" t="str">
            <v>Version Upgrade</v>
          </cell>
          <cell r="AN1606" t="str">
            <v>N/A</v>
          </cell>
          <cell r="AO1606" t="str">
            <v>N/A</v>
          </cell>
          <cell r="AP1606" t="str">
            <v>N/A</v>
          </cell>
          <cell r="AQ1606" t="str">
            <v>SQL</v>
          </cell>
          <cell r="AR1606" t="str">
            <v>Modernize to Cloud Databases</v>
          </cell>
          <cell r="AS1606" t="str">
            <v>Q3 2027</v>
          </cell>
          <cell r="AW1606" t="str">
            <v>N/A</v>
          </cell>
          <cell r="AX1606" t="str">
            <v>No mainframe...</v>
          </cell>
          <cell r="AY1606" t="str">
            <v>WebFocus</v>
          </cell>
        </row>
        <row r="1607">
          <cell r="A1607">
            <v>21474</v>
          </cell>
          <cell r="B1607" t="str">
            <v>Ongoing Revenue Budget</v>
          </cell>
          <cell r="C1607" t="str">
            <v>In Production</v>
          </cell>
          <cell r="D1607" t="str">
            <v>ORB</v>
          </cell>
          <cell r="E1607" t="str">
            <v>OCETO</v>
          </cell>
          <cell r="F1607" t="str">
            <v>TVASU</v>
          </cell>
          <cell r="G1607" t="str">
            <v>KBALAS13</v>
          </cell>
          <cell r="H1607" t="str">
            <v>DNATARA1</v>
          </cell>
          <cell r="I1607" t="str">
            <v>WJUSTICE</v>
          </cell>
          <cell r="J1607" t="str">
            <v>NO</v>
          </cell>
          <cell r="K1607" t="str">
            <v>Copper</v>
          </cell>
          <cell r="L1607" t="str">
            <v>Non S-Ox</v>
          </cell>
          <cell r="M1607">
            <v>311</v>
          </cell>
          <cell r="N1607" t="str">
            <v>No</v>
          </cell>
          <cell r="O1607" t="str">
            <v>Yes</v>
          </cell>
          <cell r="P1607">
            <v>40694</v>
          </cell>
          <cell r="Q1607" t="str">
            <v>-</v>
          </cell>
          <cell r="R1607" t="str">
            <v>In-House</v>
          </cell>
          <cell r="S1607" t="str">
            <v>Enterprise Technology</v>
          </cell>
          <cell r="T1607" t="str">
            <v>Technology &amp; Enterprise Services (TES)</v>
          </cell>
          <cell r="U1607" t="str">
            <v>stayl154</v>
          </cell>
          <cell r="V1607" t="str">
            <v>SCOLEM13</v>
          </cell>
          <cell r="W1607" t="str">
            <v>-</v>
          </cell>
          <cell r="X1607" t="str">
            <v>rrajes26</v>
          </cell>
          <cell r="Y1607" t="str">
            <v>VSIVALAK</v>
          </cell>
          <cell r="Z1607" t="str">
            <v>ppicking</v>
          </cell>
          <cell r="AA1607" t="str">
            <v>chain1</v>
          </cell>
          <cell r="AB1607" t="str">
            <v>No</v>
          </cell>
          <cell r="AC1607" t="str">
            <v>Yes</v>
          </cell>
          <cell r="AD1607" t="str">
            <v>No</v>
          </cell>
          <cell r="AE1607" t="str">
            <v>The Ongoing Revenue Budget (ORB) tool is used for tracking and managing the users (regional legal entities) of all IT managed applications and the costs of the products and services associated with those applications. The sole purpose of the ORB tool is to assist in developing the global billing file for IT Billing. The tool captures broad data changes for a full 5-year cycle (business planning) and more detailed data for the current cycle (budget setting). The tool also includes a change request process for use outside the natural 5-year busines planning process and budget setting process.</v>
          </cell>
          <cell r="AI1607">
            <v>0</v>
          </cell>
          <cell r="AL1607" t="str">
            <v>Springboot</v>
          </cell>
          <cell r="AM1607" t="str">
            <v>Will be Decommissioned</v>
          </cell>
          <cell r="AN1607" t="str">
            <v>Q4 2026</v>
          </cell>
        </row>
        <row r="1608">
          <cell r="A1608">
            <v>21539</v>
          </cell>
          <cell r="B1608" t="str">
            <v>Dealer Service Agenda System</v>
          </cell>
          <cell r="C1608" t="str">
            <v>In Production</v>
          </cell>
          <cell r="D1608" t="str">
            <v>Agenda</v>
          </cell>
          <cell r="E1608" t="str">
            <v>OCETO</v>
          </cell>
          <cell r="F1608" t="str">
            <v>DBRIGHEN</v>
          </cell>
          <cell r="G1608" t="str">
            <v>NMORALE7</v>
          </cell>
          <cell r="H1608" t="str">
            <v>PDELMOND</v>
          </cell>
          <cell r="I1608" t="str">
            <v>NMORALE7</v>
          </cell>
          <cell r="J1608" t="str">
            <v>NO</v>
          </cell>
          <cell r="K1608" t="str">
            <v>Silver</v>
          </cell>
          <cell r="L1608" t="str">
            <v>Non S-Ox</v>
          </cell>
          <cell r="M1608">
            <v>311</v>
          </cell>
          <cell r="N1608" t="str">
            <v>No</v>
          </cell>
          <cell r="O1608" t="str">
            <v>Yes</v>
          </cell>
          <cell r="P1608">
            <v>41855</v>
          </cell>
          <cell r="Q1608" t="str">
            <v>-</v>
          </cell>
          <cell r="R1608" t="str">
            <v>In-House</v>
          </cell>
          <cell r="S1608" t="str">
            <v>Ford Customer Service</v>
          </cell>
          <cell r="T1608" t="str">
            <v>-</v>
          </cell>
          <cell r="U1608" t="str">
            <v>pwatanab</v>
          </cell>
          <cell r="V1608" t="str">
            <v>LBORSAR1</v>
          </cell>
          <cell r="W1608" t="str">
            <v>rjunio34</v>
          </cell>
          <cell r="X1608" t="str">
            <v>dpeitl</v>
          </cell>
          <cell r="Y1608" t="str">
            <v>rcanno1</v>
          </cell>
          <cell r="Z1608" t="str">
            <v>lsousa2</v>
          </cell>
          <cell r="AA1608" t="str">
            <v>GFERRERO</v>
          </cell>
          <cell r="AB1608" t="str">
            <v>Yes</v>
          </cell>
          <cell r="AC1608" t="str">
            <v>Yes</v>
          </cell>
          <cell r="AD1608" t="str">
            <v>Yes</v>
          </cell>
          <cell r="AE1608" t="str">
            <v>Electronic Agenda System to allow customers to schedule services at Dealers (regular warranty check point, vehicle breaks, etc)  in such a way that customers will be able to get online availability to book services at the Dealership,  So that a common process for booking services at dealership is achieved.</v>
          </cell>
          <cell r="AF1608" t="str">
            <v>SA / IMG</v>
          </cell>
          <cell r="AG1608">
            <v>19</v>
          </cell>
          <cell r="AH1608" t="str">
            <v>Complete Migration to GCP (Both App &amp; DB)</v>
          </cell>
          <cell r="AI1608" t="str">
            <v>Q4 2025</v>
          </cell>
          <cell r="AJ1608" t="str">
            <v>N/A</v>
          </cell>
          <cell r="AK1608" t="str">
            <v>N/A</v>
          </cell>
          <cell r="AL1608" t="str">
            <v>WAS, Struts, Springboot</v>
          </cell>
          <cell r="AM1608" t="str">
            <v>Rewrite</v>
          </cell>
          <cell r="AN1608" t="str">
            <v>Q3 2025</v>
          </cell>
          <cell r="AO1608" t="str">
            <v>25 spring apps
50+ UI screens
Used by customers and dealers</v>
          </cell>
          <cell r="AQ1608" t="str">
            <v>SQL</v>
          </cell>
          <cell r="AR1608" t="str">
            <v>Modernize to Cloud Databases</v>
          </cell>
          <cell r="AS1608" t="str">
            <v>Q4 2025</v>
          </cell>
          <cell r="AX1608" t="str">
            <v>Not mainframe</v>
          </cell>
        </row>
        <row r="1609">
          <cell r="A1609">
            <v>21575</v>
          </cell>
          <cell r="B1609" t="str">
            <v>FoA-Line Balancing ADP Interface</v>
          </cell>
          <cell r="C1609" t="str">
            <v>In Production</v>
          </cell>
          <cell r="D1609" t="str">
            <v>LBAI</v>
          </cell>
          <cell r="E1609" t="str">
            <v>OCETO</v>
          </cell>
          <cell r="F1609" t="str">
            <v>TSWEEN16</v>
          </cell>
          <cell r="G1609" t="str">
            <v>PTOCCO</v>
          </cell>
          <cell r="H1609" t="str">
            <v>KVIJAYA7</v>
          </cell>
          <cell r="I1609" t="str">
            <v>MBALAN2</v>
          </cell>
          <cell r="J1609" t="str">
            <v>NO</v>
          </cell>
          <cell r="K1609" t="str">
            <v>Silver</v>
          </cell>
          <cell r="L1609" t="str">
            <v>Non S-Ox</v>
          </cell>
          <cell r="M1609">
            <v>211</v>
          </cell>
          <cell r="N1609" t="str">
            <v>No</v>
          </cell>
          <cell r="O1609" t="str">
            <v>Yes</v>
          </cell>
          <cell r="P1609">
            <v>41452</v>
          </cell>
          <cell r="Q1609" t="str">
            <v>-</v>
          </cell>
          <cell r="R1609" t="str">
            <v>In-House</v>
          </cell>
          <cell r="S1609" t="str">
            <v>Human Resources</v>
          </cell>
          <cell r="T1609" t="str">
            <v>Staffs IT</v>
          </cell>
          <cell r="U1609" t="str">
            <v>fgao11</v>
          </cell>
          <cell r="V1609" t="str">
            <v>NGARBIS</v>
          </cell>
          <cell r="W1609" t="str">
            <v>SPINNAM4</v>
          </cell>
          <cell r="X1609" t="str">
            <v>asasiku2</v>
          </cell>
          <cell r="Y1609" t="str">
            <v>ajacob91</v>
          </cell>
          <cell r="Z1609" t="str">
            <v>-</v>
          </cell>
          <cell r="AA1609" t="str">
            <v>-</v>
          </cell>
          <cell r="AB1609" t="str">
            <v>No</v>
          </cell>
          <cell r="AC1609" t="str">
            <v>-</v>
          </cell>
          <cell r="AD1609" t="str">
            <v>No</v>
          </cell>
          <cell r="AE1609" t="str">
            <v>Line Balancing to ADP Interface application. This replaces existing Midnight Technologies interface to PeopleSoft Payroll.</v>
          </cell>
          <cell r="AG1609">
            <v>4</v>
          </cell>
          <cell r="AH1609" t="str">
            <v xml:space="preserve">Complete Migration to SaaS </v>
          </cell>
          <cell r="AI1609" t="str">
            <v>Q1 2025</v>
          </cell>
          <cell r="AL1609" t="str">
            <v>WAS, Struts</v>
          </cell>
          <cell r="AM1609" t="str">
            <v>Rewrite</v>
          </cell>
          <cell r="AN1609" t="str">
            <v>Q1 2025</v>
          </cell>
          <cell r="AQ1609" t="str">
            <v>SQL</v>
          </cell>
          <cell r="AR1609" t="str">
            <v>Modernize to Cloud Databases</v>
          </cell>
          <cell r="AS1609" t="str">
            <v>Q1 2025</v>
          </cell>
        </row>
        <row r="1610">
          <cell r="A1610">
            <v>21792</v>
          </cell>
          <cell r="B1610" t="str">
            <v>Workforce One (WF1) - Kronos Workforce Central</v>
          </cell>
          <cell r="C1610" t="str">
            <v>In Production</v>
          </cell>
          <cell r="D1610" t="str">
            <v>WF1</v>
          </cell>
          <cell r="E1610" t="str">
            <v>OCETO</v>
          </cell>
          <cell r="F1610" t="str">
            <v>TSWEEN16</v>
          </cell>
          <cell r="G1610" t="str">
            <v>SCHILAKA</v>
          </cell>
          <cell r="H1610" t="str">
            <v>JALEXAN3</v>
          </cell>
          <cell r="I1610" t="str">
            <v>MBALAN2</v>
          </cell>
          <cell r="J1610" t="str">
            <v>YES</v>
          </cell>
          <cell r="K1610" t="str">
            <v>Silver</v>
          </cell>
          <cell r="L1610" t="str">
            <v>S-Ox In Scope</v>
          </cell>
          <cell r="M1610">
            <v>333</v>
          </cell>
          <cell r="N1610" t="str">
            <v>No</v>
          </cell>
          <cell r="O1610" t="str">
            <v>Yes</v>
          </cell>
          <cell r="P1610">
            <v>42666</v>
          </cell>
          <cell r="Q1610" t="str">
            <v>-</v>
          </cell>
          <cell r="R1610" t="str">
            <v>COTS</v>
          </cell>
          <cell r="S1610" t="str">
            <v>Human Resources</v>
          </cell>
          <cell r="T1610" t="str">
            <v>Staffs IT</v>
          </cell>
          <cell r="U1610" t="str">
            <v>dockerma</v>
          </cell>
          <cell r="V1610" t="str">
            <v>JSHEA1</v>
          </cell>
          <cell r="W1610" t="str">
            <v>SPINNAM4</v>
          </cell>
          <cell r="X1610" t="str">
            <v>RRATHIN1</v>
          </cell>
          <cell r="Y1610" t="str">
            <v>TJACK215</v>
          </cell>
          <cell r="Z1610" t="str">
            <v>chaddock</v>
          </cell>
          <cell r="AA1610" t="str">
            <v>MFITZG35</v>
          </cell>
          <cell r="AB1610" t="str">
            <v>No</v>
          </cell>
          <cell r="AC1610" t="str">
            <v>Yes</v>
          </cell>
          <cell r="AD1610" t="str">
            <v>Yes</v>
          </cell>
          <cell r="AE1610" t="str">
            <v>The Workforce One application (Kronos Workforce Central suite) includes modules for time and attendance, scheduling, manpower planning, absence management and leaves, labor distribution and activites/work orders in a single integrated workforce management system.</v>
          </cell>
          <cell r="AF1610" t="str">
            <v>U.S.</v>
          </cell>
          <cell r="AG1610">
            <v>43</v>
          </cell>
          <cell r="AH1610" t="str">
            <v xml:space="preserve">Complete Migration to SaaS </v>
          </cell>
          <cell r="AI1610" t="str">
            <v>TBD</v>
          </cell>
          <cell r="AJ1610" t="str">
            <v>COTS</v>
          </cell>
          <cell r="AK1610" t="str">
            <v>Need to validate compatibility with vendor</v>
          </cell>
          <cell r="AL1610" t="str">
            <v>Springboot</v>
          </cell>
          <cell r="AM1610" t="str">
            <v>Will be Decommissioned</v>
          </cell>
          <cell r="AN1610" t="str">
            <v>Q4 2027</v>
          </cell>
          <cell r="AP1610" t="str">
            <v>COTS product</v>
          </cell>
          <cell r="AQ1610" t="str">
            <v>SQL</v>
          </cell>
          <cell r="AR1610" t="str">
            <v>Will be Decommissioned</v>
          </cell>
          <cell r="AS1610" t="str">
            <v>Q1 2027</v>
          </cell>
        </row>
        <row r="1611">
          <cell r="A1611">
            <v>21809</v>
          </cell>
          <cell r="B1611" t="str">
            <v>e-Social Employees Records Management</v>
          </cell>
          <cell r="C1611" t="str">
            <v>In Production</v>
          </cell>
          <cell r="D1611" t="str">
            <v>SCL</v>
          </cell>
          <cell r="E1611" t="str">
            <v>OCETO</v>
          </cell>
          <cell r="F1611" t="str">
            <v>DBRIGHEN</v>
          </cell>
          <cell r="G1611" t="str">
            <v>RCORDEI1</v>
          </cell>
          <cell r="H1611" t="str">
            <v>AGERBAUD</v>
          </cell>
          <cell r="I1611" t="str">
            <v>NMORALE7</v>
          </cell>
          <cell r="J1611" t="str">
            <v>NO</v>
          </cell>
          <cell r="K1611" t="str">
            <v>Copper</v>
          </cell>
          <cell r="L1611" t="str">
            <v>Non S-Ox</v>
          </cell>
          <cell r="M1611">
            <v>311</v>
          </cell>
          <cell r="N1611" t="str">
            <v>No</v>
          </cell>
          <cell r="O1611" t="str">
            <v>Yes</v>
          </cell>
          <cell r="P1611">
            <v>43130</v>
          </cell>
          <cell r="Q1611">
            <v>45838</v>
          </cell>
          <cell r="R1611" t="str">
            <v>In-House</v>
          </cell>
          <cell r="S1611" t="str">
            <v>Human Resources</v>
          </cell>
          <cell r="T1611" t="str">
            <v>-</v>
          </cell>
          <cell r="U1611" t="str">
            <v>mangelo</v>
          </cell>
          <cell r="V1611" t="str">
            <v>FRAMOS8</v>
          </cell>
          <cell r="W1611" t="str">
            <v>mpelleg9</v>
          </cell>
          <cell r="X1611" t="str">
            <v>eguimara</v>
          </cell>
          <cell r="Y1611" t="str">
            <v>-</v>
          </cell>
          <cell r="Z1611" t="str">
            <v>lpiedade</v>
          </cell>
          <cell r="AA1611" t="str">
            <v>-</v>
          </cell>
          <cell r="AB1611" t="str">
            <v>No</v>
          </cell>
          <cell r="AC1611" t="str">
            <v>Yes</v>
          </cell>
          <cell r="AD1611" t="str">
            <v>Yes</v>
          </cell>
          <cell r="AE1611" t="str">
            <v>Application to support e-Social, a brazilian government program which is part of a broader initiative called SPED. Application goals are to consolidate, manage and send electronic information to the government related to Personal and Payroll related Data of every Ford employee, in accordance with the e-Social regulations.</v>
          </cell>
          <cell r="AF1611" t="str">
            <v>South America</v>
          </cell>
          <cell r="AG1611">
            <v>4</v>
          </cell>
          <cell r="AH1611" t="str">
            <v>Will be Decommissioned</v>
          </cell>
          <cell r="AI1611" t="str">
            <v>Q4 2025</v>
          </cell>
          <cell r="AJ1611" t="str">
            <v>App already migrated to GCP DB pending</v>
          </cell>
          <cell r="AK1611" t="str">
            <v xml:space="preserve">It Will be replaced by SAP Addon (SOC) </v>
          </cell>
          <cell r="AL1611" t="str">
            <v>WAS</v>
          </cell>
          <cell r="AM1611" t="str">
            <v>Will be Decommissioned</v>
          </cell>
          <cell r="AN1611" t="str">
            <v>Q4 2025</v>
          </cell>
          <cell r="AO1611" t="str">
            <v>3 users
37 screens 
Oubound/Inbound - 1 (Brazil Government - eSocial) 
Version Java JSF 2.0 (Primefaces 6.1.2)</v>
          </cell>
          <cell r="AP1611" t="str">
            <v xml:space="preserve">It Will be replaced by SAP Addon (SOC) </v>
          </cell>
          <cell r="AQ1611" t="str">
            <v>SQL</v>
          </cell>
          <cell r="AR1611" t="str">
            <v>Will be Decommissioned</v>
          </cell>
          <cell r="AS1611" t="str">
            <v>Q4 2025</v>
          </cell>
          <cell r="AT1611" t="str">
            <v xml:space="preserve">It Will be replaced by SAP Addon (SOC) </v>
          </cell>
          <cell r="AU1611" t="str">
            <v>N</v>
          </cell>
        </row>
        <row r="1612">
          <cell r="A1612">
            <v>21815</v>
          </cell>
          <cell r="B1612" t="str">
            <v>Vehicle Sales Indicators Report South America</v>
          </cell>
          <cell r="C1612" t="str">
            <v>In Production</v>
          </cell>
          <cell r="D1612" t="str">
            <v>VESIR</v>
          </cell>
          <cell r="E1612" t="str">
            <v>OCETO</v>
          </cell>
          <cell r="F1612" t="str">
            <v>DBRIGHEN</v>
          </cell>
          <cell r="G1612" t="str">
            <v>AMACHAD3</v>
          </cell>
          <cell r="H1612" t="str">
            <v>SSOUSA6</v>
          </cell>
          <cell r="I1612" t="str">
            <v>NMORALE7</v>
          </cell>
          <cell r="J1612" t="str">
            <v>NO</v>
          </cell>
          <cell r="K1612" t="str">
            <v>Silver</v>
          </cell>
          <cell r="L1612" t="str">
            <v>Non S-Ox</v>
          </cell>
          <cell r="M1612">
            <v>211</v>
          </cell>
          <cell r="N1612" t="str">
            <v>No</v>
          </cell>
          <cell r="O1612" t="str">
            <v>Yes</v>
          </cell>
          <cell r="P1612">
            <v>42521</v>
          </cell>
          <cell r="Q1612" t="str">
            <v>-</v>
          </cell>
          <cell r="R1612" t="str">
            <v>In-House</v>
          </cell>
          <cell r="S1612" t="str">
            <v>Marketing &amp; Sales</v>
          </cell>
          <cell r="T1612" t="str">
            <v>-</v>
          </cell>
          <cell r="U1612" t="str">
            <v>jgomes65</v>
          </cell>
          <cell r="V1612" t="str">
            <v>JSILV419</v>
          </cell>
          <cell r="W1612" t="str">
            <v>rmarqu65</v>
          </cell>
          <cell r="X1612" t="str">
            <v>mbatis22</v>
          </cell>
          <cell r="Y1612" t="str">
            <v>rchavero</v>
          </cell>
          <cell r="Z1612" t="str">
            <v>rnunes3</v>
          </cell>
          <cell r="AA1612" t="str">
            <v>rsuda1</v>
          </cell>
          <cell r="AB1612" t="str">
            <v>No</v>
          </cell>
          <cell r="AC1612" t="str">
            <v>-</v>
          </cell>
          <cell r="AD1612" t="str">
            <v>No</v>
          </cell>
          <cell r="AE1612" t="str">
            <v>BI application to attend FSAO sales areas. It gets informations of multiple sources to compile the data in reports to Ford Sales, Sales office and dealers.</v>
          </cell>
          <cell r="AG1612">
            <v>8</v>
          </cell>
          <cell r="AH1612" t="str">
            <v>Complete Migration to GCP (Both App &amp; DB)</v>
          </cell>
          <cell r="AI1612" t="str">
            <v>Q4 2026</v>
          </cell>
          <cell r="AL1612" t="str">
            <v>WAS</v>
          </cell>
          <cell r="AM1612" t="str">
            <v>Rewrite</v>
          </cell>
          <cell r="AN1612" t="str">
            <v>TBD</v>
          </cell>
          <cell r="AQ1612" t="str">
            <v>SQL</v>
          </cell>
          <cell r="AR1612" t="str">
            <v>Modernize to Cloud Databases</v>
          </cell>
          <cell r="AS1612" t="str">
            <v>Q4 2026</v>
          </cell>
          <cell r="AY1612" t="str">
            <v>WebFocus</v>
          </cell>
        </row>
        <row r="1613">
          <cell r="A1613">
            <v>21939</v>
          </cell>
          <cell r="B1613" t="str">
            <v>LGT - MP&amp;L DATAWAREHOUSE (MASTER)</v>
          </cell>
          <cell r="C1613" t="str">
            <v>In Production</v>
          </cell>
          <cell r="D1613" t="str">
            <v>LGT</v>
          </cell>
          <cell r="E1613" t="str">
            <v>OCETO</v>
          </cell>
          <cell r="F1613" t="str">
            <v>DBRIGHEN</v>
          </cell>
          <cell r="G1613" t="str">
            <v>RCORDEI1</v>
          </cell>
          <cell r="H1613" t="str">
            <v>VMATHAVA</v>
          </cell>
          <cell r="I1613" t="str">
            <v>NMORALE7</v>
          </cell>
          <cell r="J1613" t="str">
            <v>NO</v>
          </cell>
          <cell r="K1613" t="str">
            <v>Bronze</v>
          </cell>
          <cell r="L1613" t="str">
            <v>Non S-Ox</v>
          </cell>
          <cell r="M1613">
            <v>211</v>
          </cell>
          <cell r="N1613" t="str">
            <v>No</v>
          </cell>
          <cell r="O1613" t="str">
            <v>Yes</v>
          </cell>
          <cell r="R1613" t="str">
            <v>In-House</v>
          </cell>
          <cell r="S1613" t="str">
            <v>Manufacturing Staffs</v>
          </cell>
          <cell r="T1613" t="str">
            <v>-</v>
          </cell>
          <cell r="AE1613" t="str">
            <v>Database with MP&amp;L information (Master - KA System) that is used by MP&amp;L staff to get information and compose some business reports.</v>
          </cell>
          <cell r="AF1613" t="str">
            <v>South America</v>
          </cell>
          <cell r="AG1613">
            <v>4</v>
          </cell>
          <cell r="AH1613" t="str">
            <v>Will be Decommissioned</v>
          </cell>
          <cell r="AI1613" t="str">
            <v>Q2 2025</v>
          </cell>
          <cell r="AK1613" t="str">
            <v>Only DB</v>
          </cell>
          <cell r="AM1613" t="str">
            <v>Will be Decommissioned</v>
          </cell>
          <cell r="AN1613" t="str">
            <v>Q2 2025</v>
          </cell>
          <cell r="AP1613" t="str">
            <v>Only DB</v>
          </cell>
          <cell r="AR1613" t="str">
            <v>Will be Decommissioned</v>
          </cell>
          <cell r="AS1613" t="str">
            <v>Q2 2025</v>
          </cell>
          <cell r="AT1613" t="str">
            <v>Gave alternative solution using Excel Macro to connect to MF DB2 and hence not required to keep this DB</v>
          </cell>
          <cell r="AU1613" t="str">
            <v>N</v>
          </cell>
        </row>
        <row r="1614">
          <cell r="A1614">
            <v>22262</v>
          </cell>
          <cell r="B1614" t="str">
            <v>OGC Due Diligence</v>
          </cell>
          <cell r="C1614" t="str">
            <v>In Production</v>
          </cell>
          <cell r="D1614" t="str">
            <v>OGC DD</v>
          </cell>
          <cell r="E1614" t="str">
            <v>OCETO</v>
          </cell>
          <cell r="F1614" t="str">
            <v>TSWEEN16</v>
          </cell>
          <cell r="G1614" t="str">
            <v>KADOMKAI</v>
          </cell>
          <cell r="H1614" t="str">
            <v>SAKASAPU</v>
          </cell>
          <cell r="I1614" t="str">
            <v>MBALAN2</v>
          </cell>
          <cell r="J1614" t="str">
            <v>NO</v>
          </cell>
          <cell r="K1614" t="str">
            <v>Silver</v>
          </cell>
          <cell r="L1614" t="str">
            <v>Non S-Ox</v>
          </cell>
          <cell r="M1614">
            <v>211</v>
          </cell>
          <cell r="N1614" t="str">
            <v>No</v>
          </cell>
          <cell r="O1614" t="str">
            <v>Yes</v>
          </cell>
          <cell r="P1614">
            <v>43013</v>
          </cell>
          <cell r="Q1614" t="str">
            <v>-</v>
          </cell>
          <cell r="R1614" t="str">
            <v>Managed by 3rd Party Purchased Service</v>
          </cell>
          <cell r="S1614" t="str">
            <v>Policy</v>
          </cell>
          <cell r="T1614" t="str">
            <v>Staffs IT</v>
          </cell>
          <cell r="U1614" t="str">
            <v>dnunez</v>
          </cell>
          <cell r="V1614" t="str">
            <v>BROSE5</v>
          </cell>
          <cell r="W1614" t="str">
            <v>SPINNAM4</v>
          </cell>
          <cell r="X1614" t="str">
            <v>jjosep73</v>
          </cell>
          <cell r="Y1614" t="str">
            <v>SKOTHAM1</v>
          </cell>
          <cell r="Z1614" t="str">
            <v>aaberne3</v>
          </cell>
          <cell r="AA1614" t="str">
            <v>-</v>
          </cell>
          <cell r="AB1614" t="str">
            <v>No</v>
          </cell>
          <cell r="AC1614" t="str">
            <v>Yes</v>
          </cell>
          <cell r="AD1614" t="str">
            <v>No</v>
          </cell>
          <cell r="AE1614" t="str">
            <v>The Third Party Due Diligence Tool provides an automated tool to assess the relative risk of bribery and corruption posed by any given third party to whom Ford has a relationship and document Ford's due diligence review</v>
          </cell>
          <cell r="AG1614">
            <v>4</v>
          </cell>
          <cell r="AH1614" t="str">
            <v>Complete Migration to GCP (Both App &amp; DB)</v>
          </cell>
          <cell r="AI1614" t="str">
            <v>Q4 2025</v>
          </cell>
          <cell r="AM1614" t="str">
            <v>Rewrite</v>
          </cell>
          <cell r="AN1614" t="str">
            <v>Q4 2025</v>
          </cell>
          <cell r="AQ1614" t="str">
            <v>SQL</v>
          </cell>
          <cell r="AR1614" t="str">
            <v>Modernize to Cloud Databases</v>
          </cell>
          <cell r="AS1614" t="str">
            <v>Q4 2025</v>
          </cell>
        </row>
        <row r="1615">
          <cell r="A1615">
            <v>22304</v>
          </cell>
          <cell r="B1615" t="str">
            <v>Utility Data Collection System (UDACS)</v>
          </cell>
          <cell r="C1615" t="str">
            <v>In Production</v>
          </cell>
          <cell r="D1615" t="str">
            <v>Tridium</v>
          </cell>
          <cell r="E1615" t="str">
            <v>OCETO</v>
          </cell>
          <cell r="F1615" t="str">
            <v>TSWEEN16</v>
          </cell>
          <cell r="G1615" t="str">
            <v>KADOMKAI</v>
          </cell>
          <cell r="H1615" t="str">
            <v>JANG</v>
          </cell>
          <cell r="I1615" t="str">
            <v>ESTILESK</v>
          </cell>
          <cell r="J1615" t="str">
            <v>YES</v>
          </cell>
          <cell r="K1615" t="str">
            <v>Copper</v>
          </cell>
          <cell r="L1615" t="str">
            <v>Non S-Ox</v>
          </cell>
          <cell r="M1615">
            <v>111</v>
          </cell>
          <cell r="N1615" t="str">
            <v>No</v>
          </cell>
          <cell r="O1615" t="str">
            <v>Yes</v>
          </cell>
          <cell r="P1615">
            <v>40755</v>
          </cell>
          <cell r="Q1615" t="str">
            <v>-</v>
          </cell>
          <cell r="R1615" t="str">
            <v>COTS</v>
          </cell>
          <cell r="S1615" t="str">
            <v>Ford Land</v>
          </cell>
          <cell r="T1615" t="str">
            <v>Staffs IT</v>
          </cell>
          <cell r="U1615" t="str">
            <v>jbritt44</v>
          </cell>
          <cell r="V1615" t="str">
            <v>JBLOUIN1</v>
          </cell>
          <cell r="W1615" t="str">
            <v>-</v>
          </cell>
          <cell r="X1615" t="str">
            <v>AIQBAL9</v>
          </cell>
          <cell r="Y1615" t="str">
            <v>gkoenig3</v>
          </cell>
          <cell r="Z1615" t="str">
            <v>pwoznia4</v>
          </cell>
          <cell r="AA1615" t="str">
            <v>-</v>
          </cell>
          <cell r="AB1615" t="str">
            <v>No</v>
          </cell>
          <cell r="AC1615" t="str">
            <v>-</v>
          </cell>
          <cell r="AD1615" t="str">
            <v>No</v>
          </cell>
          <cell r="AE1615" t="str">
            <v>The Utility Data Collection System (UDACS)collects data from various devices, applications or machines transmits the data through a local data transmission appliance to Enterprize Data Center (EDC) The data is inserted into utility database and provides online reporting for the enduser. Additionally the system can recieve direction from a program and adjust control devices it is connected to. The application provides a graphical user interface showing real time information as well as historical.  The system allows historical review of systems, their components, and associated infrastructure.  This systems provides data for GEARS ITMS# 22195. The current supplier of UDACS is Tridium using the Niagara Software.</v>
          </cell>
          <cell r="AG1615">
            <v>10</v>
          </cell>
          <cell r="AH1615" t="str">
            <v>EDC New Hypervisor</v>
          </cell>
          <cell r="AI1615" t="str">
            <v>TBD</v>
          </cell>
          <cell r="AJ1615" t="str">
            <v>COTS, doesn't support other options</v>
          </cell>
        </row>
        <row r="1616">
          <cell r="A1616">
            <v>22590</v>
          </cell>
          <cell r="B1616" t="str">
            <v>Bank Accounts Reconciliation System (BARS)</v>
          </cell>
          <cell r="C1616" t="str">
            <v>In Production</v>
          </cell>
          <cell r="D1616" t="str">
            <v>BARS</v>
          </cell>
          <cell r="E1616" t="str">
            <v>OCETO</v>
          </cell>
          <cell r="F1616" t="str">
            <v>DBRIGHEN</v>
          </cell>
          <cell r="G1616" t="str">
            <v>RCORDEI1</v>
          </cell>
          <cell r="H1616" t="str">
            <v>VMATHAVA</v>
          </cell>
          <cell r="I1616" t="str">
            <v>NMORALE7</v>
          </cell>
          <cell r="J1616" t="str">
            <v>NO</v>
          </cell>
          <cell r="K1616" t="str">
            <v>Silver</v>
          </cell>
          <cell r="L1616" t="str">
            <v>Non S-Ox</v>
          </cell>
          <cell r="M1616">
            <v>211</v>
          </cell>
          <cell r="N1616" t="str">
            <v>No</v>
          </cell>
          <cell r="O1616" t="str">
            <v>Yes</v>
          </cell>
          <cell r="P1616">
            <v>42127</v>
          </cell>
          <cell r="Q1616">
            <v>46752</v>
          </cell>
          <cell r="R1616" t="str">
            <v>In-House</v>
          </cell>
          <cell r="S1616" t="str">
            <v>Finance</v>
          </cell>
          <cell r="T1616" t="str">
            <v>-</v>
          </cell>
          <cell r="U1616" t="str">
            <v>LZARAYA</v>
          </cell>
          <cell r="V1616" t="str">
            <v>MGIORDA5</v>
          </cell>
          <cell r="W1616" t="str">
            <v>mpelleg9</v>
          </cell>
          <cell r="X1616" t="str">
            <v>msomana1</v>
          </cell>
          <cell r="Y1616" t="str">
            <v>-</v>
          </cell>
          <cell r="Z1616" t="str">
            <v>mgiorda5</v>
          </cell>
          <cell r="AA1616" t="str">
            <v>EVIDAL3</v>
          </cell>
          <cell r="AB1616" t="str">
            <v>No</v>
          </cell>
          <cell r="AC1616" t="str">
            <v>-</v>
          </cell>
          <cell r="AD1616" t="str">
            <v>No</v>
          </cell>
          <cell r="AE1616" t="str">
            <v>Bank Accounts Reconciliation. The purpose of BARS application is performing bank accounts reconciliation of Accounting items (PeopleSoft GL) and bank statement.</v>
          </cell>
          <cell r="AF1616" t="str">
            <v>South America</v>
          </cell>
          <cell r="AG1616">
            <v>6</v>
          </cell>
          <cell r="AH1616" t="str">
            <v>Will be Decommissioned</v>
          </cell>
          <cell r="AI1616" t="str">
            <v>Q4 2027</v>
          </cell>
          <cell r="AK1616" t="str">
            <v>Getting replaced by IERP solution by end of 2025 / mid of 2026</v>
          </cell>
          <cell r="AL1616" t="str">
            <v>WAS</v>
          </cell>
          <cell r="AM1616" t="str">
            <v>Will be Decommissioned</v>
          </cell>
          <cell r="AN1616" t="str">
            <v>Q4 2026</v>
          </cell>
          <cell r="AQ1616" t="str">
            <v>SQL</v>
          </cell>
          <cell r="AR1616" t="str">
            <v>Will be Decommissioned</v>
          </cell>
          <cell r="AS1616" t="str">
            <v>Q4 2027</v>
          </cell>
          <cell r="AT1616" t="str">
            <v>Getting replaced by IERP solution by end of 2025 / mid of 2026</v>
          </cell>
        </row>
        <row r="1617">
          <cell r="A1617">
            <v>22605</v>
          </cell>
          <cell r="B1617" t="str">
            <v>eMIS - Miscellaneous Invoicing System</v>
          </cell>
          <cell r="C1617" t="str">
            <v>In Production</v>
          </cell>
          <cell r="D1617" t="str">
            <v>eMIS</v>
          </cell>
          <cell r="E1617" t="str">
            <v>OCETO</v>
          </cell>
          <cell r="F1617" t="str">
            <v>DBRIGHEN</v>
          </cell>
          <cell r="G1617" t="str">
            <v>RCORDEI1</v>
          </cell>
          <cell r="H1617" t="str">
            <v>AGERBAUD</v>
          </cell>
          <cell r="I1617" t="str">
            <v>NMORALE7</v>
          </cell>
          <cell r="J1617" t="str">
            <v>NO</v>
          </cell>
          <cell r="K1617" t="str">
            <v>Silver</v>
          </cell>
          <cell r="L1617" t="str">
            <v>S-Ox In Scope</v>
          </cell>
          <cell r="M1617">
            <v>231</v>
          </cell>
          <cell r="N1617" t="str">
            <v>No</v>
          </cell>
          <cell r="O1617" t="str">
            <v>Yes</v>
          </cell>
          <cell r="P1617">
            <v>42703</v>
          </cell>
          <cell r="Q1617">
            <v>46356</v>
          </cell>
          <cell r="R1617" t="str">
            <v>In-House</v>
          </cell>
          <cell r="S1617" t="str">
            <v>Finance</v>
          </cell>
          <cell r="T1617" t="str">
            <v>-</v>
          </cell>
          <cell r="U1617" t="str">
            <v>EVIDAL3</v>
          </cell>
          <cell r="V1617" t="str">
            <v>MGIORDA5</v>
          </cell>
          <cell r="W1617" t="str">
            <v>mpelleg9</v>
          </cell>
          <cell r="X1617" t="str">
            <v>rfelici3</v>
          </cell>
          <cell r="Y1617" t="str">
            <v>eguimara</v>
          </cell>
          <cell r="Z1617" t="str">
            <v>rmonten2</v>
          </cell>
          <cell r="AA1617" t="str">
            <v>vsilv113</v>
          </cell>
          <cell r="AB1617" t="str">
            <v>Yes</v>
          </cell>
          <cell r="AC1617" t="str">
            <v>Yes</v>
          </cell>
          <cell r="AD1617" t="str">
            <v>No</v>
          </cell>
          <cell r="AE1617" t="str">
            <v>Perform issuance of Miscellaneous invoices (Notas Fiscais) for all Ford Brazil plants</v>
          </cell>
          <cell r="AF1617" t="str">
            <v>South America</v>
          </cell>
          <cell r="AG1617">
            <v>4</v>
          </cell>
          <cell r="AH1617" t="str">
            <v>Will be Decommissioned</v>
          </cell>
          <cell r="AI1617" t="str">
            <v>Q4 2027</v>
          </cell>
          <cell r="AK1617" t="str">
            <v xml:space="preserve">It will be replaced by SAI </v>
          </cell>
          <cell r="AL1617" t="str">
            <v>WAS</v>
          </cell>
          <cell r="AM1617" t="str">
            <v>Will be Decommissioned</v>
          </cell>
          <cell r="AN1617" t="str">
            <v>Q4 2026</v>
          </cell>
          <cell r="AO1617" t="str">
            <v>152 users 
325 screens 
27 Jobs
Version Java 8</v>
          </cell>
          <cell r="AP1617" t="str">
            <v xml:space="preserve">It will be replaced by SAI </v>
          </cell>
          <cell r="AQ1617" t="str">
            <v>SQL</v>
          </cell>
          <cell r="AR1617" t="str">
            <v>Will be Decommissioned</v>
          </cell>
          <cell r="AS1617" t="str">
            <v>Q4 2027</v>
          </cell>
          <cell r="AT1617" t="str">
            <v xml:space="preserve">It will be replaced by SAI </v>
          </cell>
        </row>
        <row r="1618">
          <cell r="A1618">
            <v>22828</v>
          </cell>
          <cell r="B1618" t="str">
            <v>OnGuard-The Ford Global Card Access System</v>
          </cell>
          <cell r="C1618" t="str">
            <v>In Production</v>
          </cell>
          <cell r="D1618" t="str">
            <v>OnGuard</v>
          </cell>
          <cell r="E1618" t="str">
            <v>OCETO</v>
          </cell>
          <cell r="F1618" t="str">
            <v>TSWEEN16</v>
          </cell>
          <cell r="G1618" t="str">
            <v>BBEEKEL</v>
          </cell>
          <cell r="H1618" t="str">
            <v>JWALK257</v>
          </cell>
          <cell r="I1618" t="str">
            <v>ESTILESK</v>
          </cell>
          <cell r="J1618" t="str">
            <v>YES</v>
          </cell>
          <cell r="K1618" t="str">
            <v>Silver</v>
          </cell>
          <cell r="L1618" t="str">
            <v>Non S-Ox</v>
          </cell>
          <cell r="M1618">
            <v>211</v>
          </cell>
          <cell r="N1618" t="str">
            <v>Yes</v>
          </cell>
          <cell r="O1618" t="str">
            <v>No</v>
          </cell>
          <cell r="P1618">
            <v>43102</v>
          </cell>
          <cell r="Q1618" t="str">
            <v>-</v>
          </cell>
          <cell r="R1618" t="str">
            <v>COTS</v>
          </cell>
          <cell r="S1618" t="str">
            <v>Policy</v>
          </cell>
          <cell r="T1618" t="str">
            <v>Staffs IT</v>
          </cell>
          <cell r="U1618" t="str">
            <v>jwalk257</v>
          </cell>
          <cell r="V1618" t="str">
            <v>BBEEKEL</v>
          </cell>
          <cell r="W1618" t="str">
            <v>WOSBOR11</v>
          </cell>
          <cell r="X1618" t="str">
            <v>jbranto1</v>
          </cell>
          <cell r="Y1618" t="str">
            <v>tjacks13</v>
          </cell>
          <cell r="Z1618" t="str">
            <v>jbranto1</v>
          </cell>
          <cell r="AA1618" t="str">
            <v>eosbor21</v>
          </cell>
          <cell r="AB1618" t="str">
            <v>No</v>
          </cell>
          <cell r="AC1618" t="str">
            <v>-</v>
          </cell>
          <cell r="AD1618" t="str">
            <v>No</v>
          </cell>
          <cell r="AE1618" t="str">
            <v>The Corporate standard application used globally to manage access control (formerly Picture Perfect). This COTS application is provided by Lenel. OnGuard is used in conjunction with NetBadge, #19066, the application that manages access control badges.</v>
          </cell>
          <cell r="AF1618" t="str">
            <v>Global</v>
          </cell>
          <cell r="AG1618">
            <v>37</v>
          </cell>
          <cell r="AH1618" t="str">
            <v>EDC New Hypervisor</v>
          </cell>
          <cell r="AI1618" t="str">
            <v>TBD</v>
          </cell>
          <cell r="AJ1618" t="str">
            <v>Business case to store this data on-prem</v>
          </cell>
          <cell r="AQ1618" t="str">
            <v>SQL</v>
          </cell>
          <cell r="AS1618" t="str">
            <v>TBD</v>
          </cell>
        </row>
        <row r="1619">
          <cell r="A1619">
            <v>23081</v>
          </cell>
          <cell r="B1619" t="str">
            <v>ENTERPRISE ARCHITECTURE MANAGEMENT SYSTEM</v>
          </cell>
          <cell r="C1619" t="str">
            <v>In Production</v>
          </cell>
          <cell r="D1619" t="str">
            <v>EAMS</v>
          </cell>
          <cell r="E1619" t="str">
            <v>OCETO</v>
          </cell>
          <cell r="F1619" t="str">
            <v>TVASU</v>
          </cell>
          <cell r="G1619" t="str">
            <v>MWAWZYSK</v>
          </cell>
          <cell r="H1619" t="str">
            <v>PGUNNA</v>
          </cell>
          <cell r="I1619" t="str">
            <v>KTRACY8</v>
          </cell>
          <cell r="J1619" t="str">
            <v>YES</v>
          </cell>
          <cell r="K1619" t="str">
            <v>Silver</v>
          </cell>
          <cell r="L1619" t="str">
            <v>Non S-Ox</v>
          </cell>
          <cell r="M1619">
            <v>211</v>
          </cell>
          <cell r="N1619" t="str">
            <v>No</v>
          </cell>
          <cell r="O1619" t="str">
            <v>Yes</v>
          </cell>
          <cell r="P1619">
            <v>42803</v>
          </cell>
          <cell r="Q1619" t="str">
            <v>-</v>
          </cell>
          <cell r="R1619" t="str">
            <v>COTS</v>
          </cell>
          <cell r="S1619" t="str">
            <v>Enterprise Technology</v>
          </cell>
          <cell r="T1619" t="str">
            <v>Technology &amp; Enterprise Services (TES)</v>
          </cell>
          <cell r="U1619" t="str">
            <v>LDACE</v>
          </cell>
          <cell r="V1619" t="str">
            <v>AJOHNS90</v>
          </cell>
          <cell r="W1619" t="str">
            <v>mwawzysk</v>
          </cell>
          <cell r="X1619" t="str">
            <v>sfan21</v>
          </cell>
          <cell r="Y1619" t="str">
            <v>sm35</v>
          </cell>
          <cell r="Z1619" t="str">
            <v>mshanku</v>
          </cell>
          <cell r="AA1619" t="str">
            <v>wkempa</v>
          </cell>
          <cell r="AB1619" t="str">
            <v>No</v>
          </cell>
          <cell r="AC1619" t="str">
            <v>-</v>
          </cell>
          <cell r="AD1619" t="str">
            <v>No</v>
          </cell>
          <cell r="AE1619" t="str">
            <v>The Enterprise Architecture Management System, originally known as 'EATOOL', is a tool suite designated as the official System of Record (SoR) for all enterprise architecture modeling artifacts providing foundational information and support for enterprise blueprints and all other IT business processes. This information includes the application and technology portfolios supporting the technology management (TM), application portfolio management (APM) processes as well as architecture assurance (AAA) and business architecture (BA) activities. EAMS is supported by the Mega Hopex COTS product and a Ford custom developed web interface</v>
          </cell>
          <cell r="AG1619">
            <v>13</v>
          </cell>
          <cell r="AH1619" t="str">
            <v xml:space="preserve">Complete Migration to SaaS </v>
          </cell>
          <cell r="AI1619" t="str">
            <v>Q4 2026</v>
          </cell>
          <cell r="AK1619" t="str">
            <v>EAMS will be migrated to ServiceNow platform that is hosted on the cloud</v>
          </cell>
          <cell r="AL1619" t="str">
            <v>WAS, Springboot, Springboot (Java &gt;= 17)</v>
          </cell>
          <cell r="AM1619" t="str">
            <v>Will be Decommissioned</v>
          </cell>
          <cell r="AN1619" t="str">
            <v>Q4 2026</v>
          </cell>
          <cell r="AP1619" t="str">
            <v>EAMS will be migrated to ServiceNow platform that is hosted on the cloud</v>
          </cell>
          <cell r="AQ1619" t="str">
            <v>SQL</v>
          </cell>
          <cell r="AR1619" t="str">
            <v>Will be Decommissioned</v>
          </cell>
          <cell r="AS1619" t="str">
            <v>Q4 2026</v>
          </cell>
          <cell r="AT1619" t="str">
            <v>EAMS will be migrated to ServiceNow platform that is hosted on the cloud</v>
          </cell>
        </row>
        <row r="1620">
          <cell r="A1620">
            <v>23138</v>
          </cell>
          <cell r="B1620" t="str">
            <v>China Benefit Platform</v>
          </cell>
          <cell r="C1620" t="str">
            <v>In Production</v>
          </cell>
          <cell r="D1620" t="str">
            <v>CBP</v>
          </cell>
          <cell r="E1620" t="str">
            <v>OCETO</v>
          </cell>
          <cell r="F1620" t="str">
            <v>TSWEEN16</v>
          </cell>
          <cell r="G1620" t="str">
            <v>NMUTHUK2</v>
          </cell>
          <cell r="H1620" t="str">
            <v>MVAIRAM1</v>
          </cell>
          <cell r="I1620" t="str">
            <v>MBALAN2</v>
          </cell>
          <cell r="J1620" t="str">
            <v>NO</v>
          </cell>
          <cell r="K1620" t="str">
            <v>Bronze</v>
          </cell>
          <cell r="L1620" t="str">
            <v>Non S-Ox</v>
          </cell>
          <cell r="M1620">
            <v>311</v>
          </cell>
          <cell r="N1620" t="str">
            <v>No</v>
          </cell>
          <cell r="O1620" t="str">
            <v>Yes</v>
          </cell>
          <cell r="P1620">
            <v>42703</v>
          </cell>
          <cell r="Q1620" t="str">
            <v>-</v>
          </cell>
          <cell r="R1620" t="str">
            <v>In-House</v>
          </cell>
          <cell r="S1620" t="str">
            <v>Human Resources</v>
          </cell>
          <cell r="T1620" t="str">
            <v>Staffs IT</v>
          </cell>
          <cell r="U1620" t="str">
            <v>xliu111</v>
          </cell>
          <cell r="V1620" t="str">
            <v>RBALAJI2</v>
          </cell>
          <cell r="W1620" t="str">
            <v>ijeyakum</v>
          </cell>
          <cell r="X1620" t="str">
            <v>rkarnan</v>
          </cell>
          <cell r="Y1620" t="str">
            <v>vsrini61</v>
          </cell>
          <cell r="Z1620" t="str">
            <v>zhuang6</v>
          </cell>
          <cell r="AA1620" t="str">
            <v>lzhan177</v>
          </cell>
          <cell r="AB1620" t="str">
            <v>Yes</v>
          </cell>
          <cell r="AC1620" t="str">
            <v>Yes</v>
          </cell>
          <cell r="AD1620" t="str">
            <v>Yes</v>
          </cell>
          <cell r="AE1620" t="str">
            <v>Implement a one-stop shop portal for employee benefit self-service and HR Shared Service to process the benefit administration on numerous benefit programs.</v>
          </cell>
          <cell r="AG1620">
            <v>3</v>
          </cell>
          <cell r="AH1620" t="str">
            <v>EDC CaaS</v>
          </cell>
          <cell r="AI1620" t="str">
            <v>Q4 2025</v>
          </cell>
          <cell r="AL1620" t="str">
            <v>WAS, Struts</v>
          </cell>
          <cell r="AM1620" t="str">
            <v>Rewrite</v>
          </cell>
          <cell r="AN1620" t="str">
            <v>Q4 2025</v>
          </cell>
          <cell r="AR1620" t="str">
            <v>Modernize to Cloud Databases</v>
          </cell>
          <cell r="AS1620" t="str">
            <v>Q4 2025</v>
          </cell>
        </row>
        <row r="1621">
          <cell r="A1621">
            <v>23321</v>
          </cell>
          <cell r="B1621" t="str">
            <v>Cyber Security Center Extract Transfer Load Server</v>
          </cell>
          <cell r="C1621" t="str">
            <v>In Production</v>
          </cell>
          <cell r="D1621" t="str">
            <v>CSC ETL</v>
          </cell>
          <cell r="E1621" t="str">
            <v>OCETO</v>
          </cell>
          <cell r="F1621" t="str">
            <v>PMILLIGA</v>
          </cell>
          <cell r="G1621" t="str">
            <v>PLUBAS</v>
          </cell>
          <cell r="H1621" t="str">
            <v>RKLOMAN</v>
          </cell>
          <cell r="I1621" t="str">
            <v>WJUSTICE</v>
          </cell>
          <cell r="J1621" t="str">
            <v>NO</v>
          </cell>
          <cell r="K1621" t="str">
            <v>Copper</v>
          </cell>
          <cell r="L1621" t="str">
            <v>Non S-Ox</v>
          </cell>
          <cell r="M1621">
            <v>223</v>
          </cell>
          <cell r="N1621" t="str">
            <v>No</v>
          </cell>
          <cell r="O1621" t="str">
            <v>Yes</v>
          </cell>
          <cell r="P1621">
            <v>45419</v>
          </cell>
          <cell r="Q1621" t="str">
            <v>-</v>
          </cell>
          <cell r="R1621" t="str">
            <v>In-House</v>
          </cell>
          <cell r="S1621" t="str">
            <v>Enterprise Technology</v>
          </cell>
          <cell r="T1621" t="str">
            <v>-</v>
          </cell>
          <cell r="U1621" t="str">
            <v>plubas</v>
          </cell>
          <cell r="V1621" t="str">
            <v>PMILLE12</v>
          </cell>
          <cell r="W1621" t="str">
            <v>jbellin4</v>
          </cell>
          <cell r="X1621" t="str">
            <v>PFINOCCH</v>
          </cell>
          <cell r="Y1621" t="str">
            <v>jsures12</v>
          </cell>
          <cell r="Z1621" t="str">
            <v>rkloman</v>
          </cell>
          <cell r="AA1621" t="str">
            <v>-</v>
          </cell>
          <cell r="AB1621" t="str">
            <v>No</v>
          </cell>
          <cell r="AC1621" t="str">
            <v>No</v>
          </cell>
          <cell r="AD1621" t="str">
            <v>No</v>
          </cell>
          <cell r="AE1621" t="str">
            <v>CDC internal tools server. This will support CDC internal applications, integrations, orchestrations, and an interactive webex chatbot to assist with integration health monitoring and error troubleshooting</v>
          </cell>
          <cell r="AG1621">
            <v>4</v>
          </cell>
          <cell r="AH1621" t="str">
            <v>EDC New Hypervisor</v>
          </cell>
          <cell r="AI1621" t="str">
            <v>Q3 2025</v>
          </cell>
          <cell r="AJ1621" t="str">
            <v>Simple ETL server for integrating security data. Planning to decomission entirely by end of 2026 in favor of Chronicle SOAR</v>
          </cell>
          <cell r="AK1621" t="str">
            <v>Virtualization team wanted wanted to consider it as early adopters. Updating it to Q2 from Q1 2025</v>
          </cell>
          <cell r="AP1621" t="str">
            <v>Java etc N/A,</v>
          </cell>
          <cell r="AT1621" t="str">
            <v>DB is N/A</v>
          </cell>
          <cell r="AX1621" t="str">
            <v>MF is N/A</v>
          </cell>
        </row>
        <row r="1622">
          <cell r="A1622">
            <v>23330</v>
          </cell>
          <cell r="B1622" t="str">
            <v>SA Fleet Control System</v>
          </cell>
          <cell r="C1622" t="str">
            <v>In Production</v>
          </cell>
          <cell r="D1622" t="str">
            <v>Fleec</v>
          </cell>
          <cell r="E1622" t="str">
            <v>OCETO</v>
          </cell>
          <cell r="F1622" t="str">
            <v>DBRIGHEN</v>
          </cell>
          <cell r="G1622" t="str">
            <v>DBRIGHEN</v>
          </cell>
          <cell r="H1622" t="str">
            <v>AMACHAD3</v>
          </cell>
          <cell r="I1622" t="str">
            <v>NMORALE7</v>
          </cell>
          <cell r="J1622" t="str">
            <v>NO</v>
          </cell>
          <cell r="K1622" t="str">
            <v>Copper</v>
          </cell>
          <cell r="L1622" t="str">
            <v>Non S-Ox</v>
          </cell>
          <cell r="M1622">
            <v>311</v>
          </cell>
          <cell r="N1622" t="str">
            <v>No</v>
          </cell>
          <cell r="O1622" t="str">
            <v>Yes</v>
          </cell>
          <cell r="P1622">
            <v>43135</v>
          </cell>
          <cell r="Q1622" t="str">
            <v>-</v>
          </cell>
          <cell r="R1622" t="str">
            <v>In-House</v>
          </cell>
          <cell r="S1622" t="str">
            <v>Ford Customer Service</v>
          </cell>
          <cell r="T1622" t="str">
            <v>-</v>
          </cell>
          <cell r="U1622" t="str">
            <v>vandrad1</v>
          </cell>
          <cell r="V1622" t="str">
            <v>LBORSAR1</v>
          </cell>
          <cell r="W1622" t="str">
            <v>rmarqu65</v>
          </cell>
          <cell r="X1622" t="str">
            <v>nishita1</v>
          </cell>
          <cell r="Y1622" t="str">
            <v>lramalh2</v>
          </cell>
          <cell r="Z1622" t="str">
            <v>lpiment4</v>
          </cell>
          <cell r="AA1622" t="str">
            <v>-</v>
          </cell>
          <cell r="AB1622" t="str">
            <v>Yes</v>
          </cell>
          <cell r="AC1622" t="str">
            <v>Yes</v>
          </cell>
          <cell r="AD1622" t="str">
            <v>Yes</v>
          </cell>
          <cell r="AE1622" t="str">
            <v>Manage company fleet vehicle processes : order placement and tracking, documentation, release, maintenance, fines and rental payment, fuel consumption, incidents and sale.</v>
          </cell>
          <cell r="AG1622">
            <v>4</v>
          </cell>
          <cell r="AH1622" t="str">
            <v>Complete Migration to GCP (Both App &amp; DB)</v>
          </cell>
          <cell r="AI1622" t="str">
            <v>Q1 2026</v>
          </cell>
          <cell r="AK1622" t="str">
            <v>App already migrated to GCP DB pending</v>
          </cell>
          <cell r="AL1622" t="str">
            <v>WAS</v>
          </cell>
          <cell r="AM1622" t="str">
            <v>Rewrite</v>
          </cell>
          <cell r="AN1622" t="str">
            <v>TBD</v>
          </cell>
          <cell r="AQ1622" t="str">
            <v>SQL</v>
          </cell>
          <cell r="AR1622" t="str">
            <v>Modernize to Cloud Databases</v>
          </cell>
          <cell r="AS1622" t="str">
            <v>Q1 2026</v>
          </cell>
        </row>
        <row r="1623">
          <cell r="A1623">
            <v>23406</v>
          </cell>
          <cell r="B1623" t="str">
            <v>Ford Argentina Consumer Knowledge System (CK)</v>
          </cell>
          <cell r="C1623" t="str">
            <v>In Production</v>
          </cell>
          <cell r="D1623" t="str">
            <v>ARCK</v>
          </cell>
          <cell r="E1623" t="str">
            <v>OCETO</v>
          </cell>
          <cell r="F1623" t="str">
            <v>DBRIGHEN</v>
          </cell>
          <cell r="G1623" t="str">
            <v>NMORALE7</v>
          </cell>
          <cell r="H1623" t="str">
            <v>DFELTRI1</v>
          </cell>
          <cell r="I1623" t="str">
            <v>NMORALE7</v>
          </cell>
          <cell r="J1623" t="str">
            <v>NO</v>
          </cell>
          <cell r="K1623" t="str">
            <v>Silver</v>
          </cell>
          <cell r="L1623" t="str">
            <v>Non S-Ox</v>
          </cell>
          <cell r="M1623">
            <v>311</v>
          </cell>
          <cell r="N1623" t="str">
            <v>No</v>
          </cell>
          <cell r="O1623" t="str">
            <v>Yes</v>
          </cell>
          <cell r="P1623">
            <v>42831</v>
          </cell>
          <cell r="Q1623">
            <v>45625</v>
          </cell>
          <cell r="R1623" t="str">
            <v>In-House</v>
          </cell>
          <cell r="S1623" t="str">
            <v>Marketing &amp; Sales</v>
          </cell>
          <cell r="T1623" t="str">
            <v>-</v>
          </cell>
          <cell r="U1623" t="str">
            <v>mpoisso1</v>
          </cell>
          <cell r="V1623" t="str">
            <v>MRAMOS7</v>
          </cell>
          <cell r="W1623" t="str">
            <v>rjunio34</v>
          </cell>
          <cell r="X1623" t="str">
            <v>dsmalin1</v>
          </cell>
          <cell r="Y1623" t="str">
            <v>egarci98</v>
          </cell>
          <cell r="Z1623" t="str">
            <v>jbutlerl</v>
          </cell>
          <cell r="AA1623" t="str">
            <v>ntroncos</v>
          </cell>
          <cell r="AB1623" t="str">
            <v>Yes</v>
          </cell>
          <cell r="AC1623" t="str">
            <v>Yes</v>
          </cell>
          <cell r="AD1623" t="str">
            <v>Yes</v>
          </cell>
          <cell r="AE1623" t="str">
            <v>This is the CRM platform of Ford Argentina. It is a knowledge database, an aid tool for helping the Marketing Team in their decisions.  CK is focused on improving both strategic and business benefits, working on the consumer experience. Its main purpose is to centralize consumer data in one database in order to get all the information regarding the relationship between the customer/prospects and Ford as a brand and its products. It also contains competitive information.</v>
          </cell>
          <cell r="AF1623" t="str">
            <v>South America</v>
          </cell>
          <cell r="AG1623">
            <v>4</v>
          </cell>
          <cell r="AH1623" t="str">
            <v>Will be Decommissioned</v>
          </cell>
          <cell r="AI1623" t="str">
            <v>Q4 2024</v>
          </cell>
          <cell r="AK1623" t="str">
            <v>Already decommissoned</v>
          </cell>
          <cell r="AL1623" t="str">
            <v>WAS, Springboot</v>
          </cell>
          <cell r="AM1623" t="str">
            <v>Will be Decommissioned</v>
          </cell>
          <cell r="AN1623" t="str">
            <v>TBD</v>
          </cell>
          <cell r="AP1623" t="str">
            <v>App Already decommissioned</v>
          </cell>
          <cell r="AQ1623" t="str">
            <v>SQL</v>
          </cell>
          <cell r="AR1623" t="str">
            <v>Will be Decommissioned</v>
          </cell>
          <cell r="AS1623" t="str">
            <v>Q4 2024</v>
          </cell>
          <cell r="AT1623" t="str">
            <v>APP ALREADY DECOMMISSIONED</v>
          </cell>
          <cell r="AX1623" t="str">
            <v>NO MAINFRAME</v>
          </cell>
        </row>
        <row r="1624">
          <cell r="A1624">
            <v>23545</v>
          </cell>
          <cell r="B1624" t="str">
            <v>HR Systems Security Access</v>
          </cell>
          <cell r="C1624" t="str">
            <v>In Production</v>
          </cell>
          <cell r="D1624" t="str">
            <v>HRSSA</v>
          </cell>
          <cell r="E1624" t="str">
            <v>OCETO</v>
          </cell>
          <cell r="F1624" t="str">
            <v>TSWEEN16</v>
          </cell>
          <cell r="G1624" t="str">
            <v>KKOEHLER</v>
          </cell>
          <cell r="H1624" t="str">
            <v>WALBERS</v>
          </cell>
          <cell r="I1624" t="str">
            <v>MBALAN2</v>
          </cell>
          <cell r="J1624" t="str">
            <v>NO</v>
          </cell>
          <cell r="K1624" t="str">
            <v>Bronze</v>
          </cell>
          <cell r="L1624" t="str">
            <v>Non S-Ox</v>
          </cell>
          <cell r="M1624">
            <v>121</v>
          </cell>
          <cell r="N1624" t="str">
            <v>No</v>
          </cell>
          <cell r="O1624" t="str">
            <v>Yes</v>
          </cell>
          <cell r="P1624">
            <v>42687</v>
          </cell>
          <cell r="Q1624" t="str">
            <v>-</v>
          </cell>
          <cell r="R1624" t="str">
            <v>In-House</v>
          </cell>
          <cell r="S1624" t="str">
            <v>Human Resources</v>
          </cell>
          <cell r="T1624" t="str">
            <v>Staffs IT</v>
          </cell>
          <cell r="U1624" t="str">
            <v>mjuliet</v>
          </cell>
          <cell r="V1624" t="str">
            <v>SKAMESWA</v>
          </cell>
          <cell r="W1624" t="str">
            <v>ijeyakum</v>
          </cell>
          <cell r="X1624" t="str">
            <v>BVASA</v>
          </cell>
          <cell r="Y1624" t="str">
            <v>Meichhar</v>
          </cell>
          <cell r="Z1624" t="str">
            <v>VKAMALNA</v>
          </cell>
          <cell r="AA1624" t="str">
            <v>skameswa</v>
          </cell>
          <cell r="AB1624" t="str">
            <v>Yes</v>
          </cell>
          <cell r="AC1624" t="str">
            <v>No</v>
          </cell>
          <cell r="AD1624" t="str">
            <v>No</v>
          </cell>
          <cell r="AE1624" t="str">
            <v>HR System Security Access Tool for HCM, IAAAP, ET Suite of applications, DEU UK Pension</v>
          </cell>
          <cell r="AI1624">
            <v>0</v>
          </cell>
          <cell r="AQ1624" t="str">
            <v>Oracle</v>
          </cell>
          <cell r="AR1624" t="str">
            <v>Modernize to Cloud Databases</v>
          </cell>
          <cell r="AS1624" t="str">
            <v>Q4 2026</v>
          </cell>
        </row>
        <row r="1625">
          <cell r="A1625">
            <v>23548</v>
          </cell>
          <cell r="B1625" t="str">
            <v>eSignature Enterprise Service (DocuSign)</v>
          </cell>
          <cell r="C1625" t="str">
            <v>In Production</v>
          </cell>
          <cell r="D1625" t="str">
            <v>eSign</v>
          </cell>
          <cell r="E1625" t="str">
            <v>OCETO</v>
          </cell>
          <cell r="F1625" t="str">
            <v>TVASU</v>
          </cell>
          <cell r="G1625" t="str">
            <v>SANANTH</v>
          </cell>
          <cell r="H1625" t="str">
            <v>VSRIRAMA</v>
          </cell>
          <cell r="I1625" t="str">
            <v>WJUSTICE</v>
          </cell>
          <cell r="J1625" t="str">
            <v>NO</v>
          </cell>
          <cell r="K1625" t="str">
            <v>Silver</v>
          </cell>
          <cell r="L1625" t="str">
            <v>Non S-Ox</v>
          </cell>
          <cell r="M1625">
            <v>311</v>
          </cell>
          <cell r="N1625" t="str">
            <v>No</v>
          </cell>
          <cell r="O1625" t="str">
            <v>Yes</v>
          </cell>
          <cell r="P1625">
            <v>42550</v>
          </cell>
          <cell r="Q1625" t="str">
            <v>-</v>
          </cell>
          <cell r="R1625" t="str">
            <v>Managed by 3rd Party Purchased Service</v>
          </cell>
          <cell r="S1625" t="str">
            <v>Enterprise Technology</v>
          </cell>
          <cell r="T1625" t="str">
            <v>Technology &amp; Enterprise Services (TES)</v>
          </cell>
          <cell r="U1625" t="str">
            <v>vsrirama</v>
          </cell>
          <cell r="V1625" t="str">
            <v>SANANTH</v>
          </cell>
          <cell r="W1625" t="str">
            <v>vpottibo</v>
          </cell>
          <cell r="X1625" t="str">
            <v>aanton31</v>
          </cell>
          <cell r="Y1625" t="str">
            <v>-</v>
          </cell>
          <cell r="Z1625" t="str">
            <v>aanton31</v>
          </cell>
          <cell r="AA1625" t="str">
            <v>-</v>
          </cell>
          <cell r="AB1625" t="str">
            <v>Yes</v>
          </cell>
          <cell r="AC1625" t="str">
            <v>Yes</v>
          </cell>
          <cell r="AD1625" t="str">
            <v>Yes</v>
          </cell>
          <cell r="AE1625" t="str">
            <v>eSignature Enterprise Service ((DocuSign) - It is the next generation of sending, receiving, reviewing and approving documents with a highly visual interface. The electronic signature tool allows users to complete an approval faster compared to the traditional means of hand carrying documents for approval. This is used extensively by Ford Motor, Ford Credit, Ford EU and other IMG Markets.</v>
          </cell>
          <cell r="AF1625" t="str">
            <v>Global</v>
          </cell>
          <cell r="AG1625">
            <v>4</v>
          </cell>
          <cell r="AH1625" t="str">
            <v>EDC New Hypervisor</v>
          </cell>
          <cell r="AI1625" t="str">
            <v>Q4 2025</v>
          </cell>
          <cell r="AJ1625" t="str">
            <v>Vendor Software Limitation</v>
          </cell>
        </row>
        <row r="1626">
          <cell r="A1626">
            <v>23641</v>
          </cell>
          <cell r="B1626" t="str">
            <v>ePAYS S America electronic Payment Solution - ePAY</v>
          </cell>
          <cell r="C1626" t="str">
            <v>In Production</v>
          </cell>
          <cell r="D1626" t="str">
            <v>ePAYS</v>
          </cell>
          <cell r="E1626" t="str">
            <v>OCETO</v>
          </cell>
          <cell r="F1626" t="str">
            <v>DBRIGHEN</v>
          </cell>
          <cell r="G1626" t="str">
            <v>RCORDEI1</v>
          </cell>
          <cell r="H1626" t="str">
            <v>AGERBAUD</v>
          </cell>
          <cell r="I1626" t="str">
            <v>NMORALE7</v>
          </cell>
          <cell r="J1626" t="str">
            <v>NO</v>
          </cell>
          <cell r="K1626" t="str">
            <v>Silver</v>
          </cell>
          <cell r="L1626" t="str">
            <v>Non S-Ox</v>
          </cell>
          <cell r="M1626">
            <v>311</v>
          </cell>
          <cell r="N1626" t="str">
            <v>No</v>
          </cell>
          <cell r="O1626" t="str">
            <v>Yes</v>
          </cell>
          <cell r="P1626">
            <v>42828</v>
          </cell>
          <cell r="Q1626">
            <v>46752</v>
          </cell>
          <cell r="R1626" t="str">
            <v>In-House</v>
          </cell>
          <cell r="S1626" t="str">
            <v>Finance</v>
          </cell>
          <cell r="T1626" t="str">
            <v>-</v>
          </cell>
          <cell r="U1626" t="str">
            <v>lvazqu19</v>
          </cell>
          <cell r="V1626" t="str">
            <v>BBUZO1</v>
          </cell>
          <cell r="W1626" t="str">
            <v>mpelleg9</v>
          </cell>
          <cell r="X1626" t="str">
            <v>eguimara</v>
          </cell>
          <cell r="Y1626" t="str">
            <v>fmonte10</v>
          </cell>
          <cell r="Z1626" t="str">
            <v>marteag2</v>
          </cell>
          <cell r="AA1626" t="str">
            <v>bquirog1</v>
          </cell>
          <cell r="AB1626" t="str">
            <v>No</v>
          </cell>
          <cell r="AC1626" t="str">
            <v>Yes</v>
          </cell>
          <cell r="AD1626" t="str">
            <v>Yes</v>
          </cell>
          <cell r="AE1626" t="str">
            <v>South America electronic Payment Solution ePAYS to support non-prod account payments, in such way that the miscellaneous account payment process is mechanized in the region.  The solution will support Argentina, Brazil, Ford Credit Brazil and National Sales Companies Chile, Colombia, Peru markets.</v>
          </cell>
          <cell r="AF1626" t="str">
            <v>South America</v>
          </cell>
          <cell r="AG1626">
            <v>4</v>
          </cell>
          <cell r="AH1626" t="str">
            <v>Will be Decommissioned</v>
          </cell>
          <cell r="AI1626" t="str">
            <v>Q4 2027</v>
          </cell>
          <cell r="AK1626" t="str">
            <v>It will be replaced By SAP4/Hana</v>
          </cell>
          <cell r="AL1626" t="str">
            <v>WAS</v>
          </cell>
          <cell r="AM1626" t="str">
            <v>Will be Decommissioned</v>
          </cell>
          <cell r="AN1626" t="str">
            <v>Q1 2027</v>
          </cell>
          <cell r="AO1626" t="str">
            <v>961 users (Countries BRA, ARG, CHL &amp; PER) 
44 screens 
10 Jobs
1 Storage
Version Java 8</v>
          </cell>
          <cell r="AP1626" t="str">
            <v>It will be replaced By SAP4/Hana</v>
          </cell>
          <cell r="AQ1626" t="str">
            <v>SQL</v>
          </cell>
          <cell r="AR1626" t="str">
            <v>Will be Decommissioned</v>
          </cell>
          <cell r="AS1626" t="str">
            <v>Q4 2027</v>
          </cell>
          <cell r="AT1626" t="str">
            <v>It will be replaced By SAP4/Hana</v>
          </cell>
        </row>
        <row r="1627">
          <cell r="A1627">
            <v>23735</v>
          </cell>
          <cell r="B1627" t="str">
            <v>Paycult CARUS Datacenter</v>
          </cell>
          <cell r="C1627" t="str">
            <v>In Production</v>
          </cell>
          <cell r="D1627" t="str">
            <v>EuHR-PayDC</v>
          </cell>
          <cell r="E1627" t="str">
            <v>OCETO</v>
          </cell>
          <cell r="F1627" t="str">
            <v>TSWEEN16</v>
          </cell>
          <cell r="G1627" t="str">
            <v>KADOMKAI</v>
          </cell>
          <cell r="H1627" t="str">
            <v>MMUPPITA</v>
          </cell>
          <cell r="I1627" t="str">
            <v>ESTILESK</v>
          </cell>
          <cell r="J1627" t="str">
            <v>YES</v>
          </cell>
          <cell r="K1627" t="str">
            <v>Copper</v>
          </cell>
          <cell r="L1627" t="str">
            <v>Non S-Ox</v>
          </cell>
          <cell r="M1627">
            <v>111</v>
          </cell>
          <cell r="N1627" t="str">
            <v>No</v>
          </cell>
          <cell r="O1627" t="str">
            <v>Yes</v>
          </cell>
          <cell r="P1627">
            <v>42094</v>
          </cell>
          <cell r="Q1627" t="str">
            <v>-</v>
          </cell>
          <cell r="R1627" t="str">
            <v>COTS</v>
          </cell>
          <cell r="S1627" t="str">
            <v>Ford Land</v>
          </cell>
          <cell r="T1627" t="str">
            <v>Staffs IT</v>
          </cell>
          <cell r="U1627" t="str">
            <v>SGRUENHE</v>
          </cell>
          <cell r="V1627" t="str">
            <v>ABICK</v>
          </cell>
          <cell r="W1627" t="str">
            <v>-</v>
          </cell>
          <cell r="X1627" t="str">
            <v>tviswan2</v>
          </cell>
          <cell r="Y1627" t="str">
            <v>sjilg</v>
          </cell>
          <cell r="Z1627" t="str">
            <v>-</v>
          </cell>
          <cell r="AA1627" t="str">
            <v>-</v>
          </cell>
          <cell r="AB1627" t="str">
            <v>No</v>
          </cell>
          <cell r="AC1627" t="str">
            <v>-</v>
          </cell>
          <cell r="AD1627" t="str">
            <v>No</v>
          </cell>
          <cell r="AE1627" t="str">
            <v>Pay card management tool and sales data consolidation and reporting for loader and vending units. The pay cards are used in German sites at canteens, shops, and vending machines. This is a COTS application called CARUS datacentre and a CARUS card reader, both supplied by Paycult GmbH &amp; Co KG Hamburg Germany.</v>
          </cell>
          <cell r="AF1627" t="str">
            <v>EU</v>
          </cell>
          <cell r="AG1627">
            <v>2</v>
          </cell>
          <cell r="AH1627" t="str">
            <v>EDC New Hypervisor</v>
          </cell>
          <cell r="AI1627" t="str">
            <v>Q3 2025</v>
          </cell>
          <cell r="AQ1627" t="str">
            <v>SQL</v>
          </cell>
          <cell r="AR1627" t="str">
            <v>On-Prem</v>
          </cell>
          <cell r="AS1627" t="str">
            <v>Q3 2025</v>
          </cell>
          <cell r="AT1627" t="str">
            <v>Vendor COTS package.  Currently running on SQL Server 2016.  Look to upgrade to SQL Server 2019.  Need to discuss with customer and vendor.</v>
          </cell>
        </row>
        <row r="1628">
          <cell r="A1628">
            <v>23753</v>
          </cell>
          <cell r="B1628" t="str">
            <v>BlueOvalNow</v>
          </cell>
          <cell r="C1628" t="str">
            <v>In Production</v>
          </cell>
          <cell r="D1628" t="str">
            <v>BON</v>
          </cell>
          <cell r="E1628" t="str">
            <v>OCETO</v>
          </cell>
          <cell r="F1628" t="str">
            <v>TSWEEN16</v>
          </cell>
          <cell r="G1628" t="str">
            <v>KADOMKAI</v>
          </cell>
          <cell r="H1628" t="str">
            <v>GWHOLIHA</v>
          </cell>
          <cell r="I1628" t="str">
            <v>MBALAN2</v>
          </cell>
          <cell r="J1628" t="str">
            <v>NO</v>
          </cell>
          <cell r="K1628" t="str">
            <v>Copper</v>
          </cell>
          <cell r="L1628" t="str">
            <v>Non S-Ox</v>
          </cell>
          <cell r="M1628">
            <v>211</v>
          </cell>
          <cell r="N1628" t="str">
            <v>Yes</v>
          </cell>
          <cell r="O1628" t="str">
            <v>No</v>
          </cell>
          <cell r="P1628">
            <v>43121</v>
          </cell>
          <cell r="Q1628" t="str">
            <v>-</v>
          </cell>
          <cell r="R1628" t="str">
            <v>Managed by 3rd Party Purchased Service</v>
          </cell>
          <cell r="S1628" t="str">
            <v>Communications</v>
          </cell>
          <cell r="T1628" t="str">
            <v>Staffs IT</v>
          </cell>
          <cell r="U1628" t="str">
            <v>snigogho</v>
          </cell>
          <cell r="V1628" t="str">
            <v>GPOSHADL</v>
          </cell>
          <cell r="W1628" t="str">
            <v>SPINNAM4</v>
          </cell>
          <cell r="X1628" t="str">
            <v>dnaumowi</v>
          </cell>
          <cell r="Y1628" t="str">
            <v>mkoll5</v>
          </cell>
          <cell r="Z1628" t="str">
            <v>ariley52</v>
          </cell>
          <cell r="AA1628" t="str">
            <v>gposhadl</v>
          </cell>
          <cell r="AB1628" t="str">
            <v>Yes</v>
          </cell>
          <cell r="AC1628" t="str">
            <v>Yes</v>
          </cell>
          <cell r="AD1628" t="str">
            <v>No</v>
          </cell>
          <cell r="AE1628" t="str">
            <v>BlueOvalNow (SocialChorus) is a mobile app that connects employees to a daily digest of work news and content.</v>
          </cell>
          <cell r="AG1628">
            <v>2</v>
          </cell>
          <cell r="AH1628" t="str">
            <v>Will be Decommissioned</v>
          </cell>
          <cell r="AI1628" t="str">
            <v>Q4 2025</v>
          </cell>
          <cell r="AK1628" t="str">
            <v>we use some VMs (SQL) for BlueOvalNow but we will move away from them when the NA middleware launches as part of payroll modernization in Q2 2025.</v>
          </cell>
          <cell r="AQ1628" t="str">
            <v>SQL</v>
          </cell>
          <cell r="AR1628" t="str">
            <v>Will be Decommissioned</v>
          </cell>
          <cell r="AS1628" t="str">
            <v>Q1 2026</v>
          </cell>
          <cell r="AT1628" t="str">
            <v>we use SQL for BlueOvalNow but will move away from them when the NA middleware launches as part of payroll modernization in Q2 2025.</v>
          </cell>
        </row>
        <row r="1629">
          <cell r="A1629">
            <v>23762</v>
          </cell>
          <cell r="B1629" t="str">
            <v>FCSD Parts Sales Management System</v>
          </cell>
          <cell r="C1629" t="str">
            <v>In Production</v>
          </cell>
          <cell r="D1629" t="str">
            <v>FPSMS</v>
          </cell>
          <cell r="E1629" t="str">
            <v>OCETO</v>
          </cell>
          <cell r="F1629" t="str">
            <v>DBRIGHEN</v>
          </cell>
          <cell r="G1629" t="str">
            <v>RCORDEI1</v>
          </cell>
          <cell r="H1629" t="str">
            <v>HMONTANO</v>
          </cell>
          <cell r="I1629" t="str">
            <v>NMORALE7</v>
          </cell>
          <cell r="J1629" t="str">
            <v>NO</v>
          </cell>
          <cell r="K1629" t="str">
            <v>Silver</v>
          </cell>
          <cell r="L1629" t="str">
            <v>Non S-Ox</v>
          </cell>
          <cell r="M1629">
            <v>211</v>
          </cell>
          <cell r="N1629" t="str">
            <v>No</v>
          </cell>
          <cell r="O1629" t="str">
            <v>Yes</v>
          </cell>
          <cell r="P1629">
            <v>43097</v>
          </cell>
          <cell r="Q1629" t="str">
            <v>-</v>
          </cell>
          <cell r="R1629" t="str">
            <v>In-House</v>
          </cell>
          <cell r="S1629" t="str">
            <v>Ford Customer Service</v>
          </cell>
          <cell r="T1629" t="str">
            <v>-</v>
          </cell>
          <cell r="U1629" t="str">
            <v>mschwa62</v>
          </cell>
          <cell r="V1629" t="str">
            <v>CLAPREGA</v>
          </cell>
          <cell r="W1629" t="str">
            <v>mpelleg9</v>
          </cell>
          <cell r="X1629" t="str">
            <v>asierraa</v>
          </cell>
          <cell r="Y1629" t="str">
            <v>mmiguez1</v>
          </cell>
          <cell r="Z1629" t="str">
            <v>-</v>
          </cell>
          <cell r="AA1629" t="str">
            <v>amoren64</v>
          </cell>
          <cell r="AB1629" t="str">
            <v>No</v>
          </cell>
          <cell r="AC1629" t="str">
            <v>-</v>
          </cell>
          <cell r="AD1629" t="str">
            <v>No</v>
          </cell>
          <cell r="AE1629" t="str">
            <v>Venezuela, Colombia     Main system functionalities:   1. Customers Definitions.  2. Vendors Definitions.  3. Sales objectives Definitions.  4. Salesman Visit Schedules.  5. Customers Sales Statistics.  6. Prices Parts List Process.    7. Customers Parts Orders.  8. Customers Invoice Request Orders Process.   9. Parts Invoice recollection and package process.  10. Credits and Debits Notes.  11. Backorders Management.   12. Customers Claims Process.  13. Sales Information Inquiry.  14. Sales Reports.  15. Basic Sales Definitions</v>
          </cell>
          <cell r="AF1629" t="str">
            <v>South America</v>
          </cell>
          <cell r="AG1629">
            <v>8</v>
          </cell>
          <cell r="AH1629" t="str">
            <v>Complete Migration to GCP (Both App &amp; DB)</v>
          </cell>
          <cell r="AI1629" t="str">
            <v>Q4 2026</v>
          </cell>
          <cell r="AJ1629" t="str">
            <v>Data Base Oracle</v>
          </cell>
          <cell r="AK1629" t="str">
            <v>App already migrated to GCP DB pending</v>
          </cell>
          <cell r="AL1629" t="str">
            <v>WAS</v>
          </cell>
          <cell r="AM1629" t="str">
            <v>Rewrite</v>
          </cell>
          <cell r="AN1629" t="str">
            <v>Q4 2027</v>
          </cell>
          <cell r="AO1629" t="str">
            <v>20 user / 20 Jobs / 2 API / WAS Liberty</v>
          </cell>
          <cell r="AQ1629" t="str">
            <v>Oracle</v>
          </cell>
          <cell r="AR1629" t="str">
            <v>Will be Decommissioned</v>
          </cell>
          <cell r="AS1629" t="str">
            <v>Q4 2027</v>
          </cell>
          <cell r="AT1629" t="str">
            <v>Move to New invoicing ecosystem</v>
          </cell>
          <cell r="AW1629" t="str">
            <v>N/A</v>
          </cell>
          <cell r="AX1629" t="str">
            <v>No mainframe component</v>
          </cell>
          <cell r="AY1629" t="str">
            <v>WebFocus</v>
          </cell>
        </row>
        <row r="1630">
          <cell r="A1630">
            <v>23763</v>
          </cell>
          <cell r="B1630" t="str">
            <v>FCSD Parts Purchasing  Management System</v>
          </cell>
          <cell r="C1630" t="str">
            <v>In Production</v>
          </cell>
          <cell r="D1630" t="str">
            <v>FPPMS</v>
          </cell>
          <cell r="E1630" t="str">
            <v>OCETO</v>
          </cell>
          <cell r="F1630" t="str">
            <v>DBRIGHEN</v>
          </cell>
          <cell r="G1630" t="str">
            <v>DBRIGHEN</v>
          </cell>
          <cell r="H1630" t="str">
            <v>AMACHAD3</v>
          </cell>
          <cell r="I1630" t="str">
            <v>NMORALE7</v>
          </cell>
          <cell r="J1630" t="str">
            <v>NO</v>
          </cell>
          <cell r="K1630" t="str">
            <v>Gold</v>
          </cell>
          <cell r="L1630" t="str">
            <v>Non S-Ox</v>
          </cell>
          <cell r="M1630">
            <v>111</v>
          </cell>
          <cell r="N1630" t="str">
            <v>No</v>
          </cell>
          <cell r="O1630" t="str">
            <v>Yes</v>
          </cell>
          <cell r="P1630">
            <v>43097</v>
          </cell>
          <cell r="Q1630" t="str">
            <v>-</v>
          </cell>
          <cell r="R1630" t="str">
            <v>In-House</v>
          </cell>
          <cell r="S1630" t="str">
            <v>Ford Customer Service</v>
          </cell>
          <cell r="T1630" t="str">
            <v>-</v>
          </cell>
          <cell r="U1630" t="str">
            <v>mruiz13</v>
          </cell>
          <cell r="V1630" t="str">
            <v>-</v>
          </cell>
          <cell r="W1630" t="str">
            <v>mpelleg9</v>
          </cell>
          <cell r="X1630" t="str">
            <v>asierraa</v>
          </cell>
          <cell r="Y1630" t="str">
            <v>HMONTANO</v>
          </cell>
          <cell r="Z1630" t="str">
            <v>jcoral</v>
          </cell>
          <cell r="AA1630" t="str">
            <v>-</v>
          </cell>
          <cell r="AB1630" t="str">
            <v>No</v>
          </cell>
          <cell r="AC1630" t="str">
            <v>-</v>
          </cell>
          <cell r="AD1630" t="str">
            <v>No</v>
          </cell>
          <cell r="AE1630" t="str">
            <v>Scope:  Venezuela, Colombia   Main system functionalities:  -  Procurement process for local and imported parts</v>
          </cell>
          <cell r="AG1630">
            <v>8</v>
          </cell>
          <cell r="AH1630" t="str">
            <v>Complete Migration to GCP (Both App &amp; DB)</v>
          </cell>
          <cell r="AI1630" t="str">
            <v>Q4 2026</v>
          </cell>
          <cell r="AK1630" t="str">
            <v>App already migrated to GCP DB pending</v>
          </cell>
          <cell r="AL1630" t="str">
            <v>WAS</v>
          </cell>
          <cell r="AM1630" t="str">
            <v>Rewrite</v>
          </cell>
          <cell r="AN1630" t="str">
            <v>TBD</v>
          </cell>
          <cell r="AQ1630" t="str">
            <v>Oracle</v>
          </cell>
          <cell r="AR1630" t="str">
            <v>On-Prem</v>
          </cell>
          <cell r="AS1630" t="str">
            <v>Q4 2026</v>
          </cell>
        </row>
        <row r="1631">
          <cell r="A1631">
            <v>23844</v>
          </cell>
          <cell r="B1631" t="str">
            <v>Dealers Objectives and Incentives Solution</v>
          </cell>
          <cell r="C1631" t="str">
            <v>In Production</v>
          </cell>
          <cell r="D1631" t="str">
            <v>DOIS</v>
          </cell>
          <cell r="E1631" t="str">
            <v>OCETO</v>
          </cell>
          <cell r="F1631" t="str">
            <v>DBRIGHEN</v>
          </cell>
          <cell r="G1631" t="str">
            <v>NMORALE7</v>
          </cell>
          <cell r="H1631" t="str">
            <v>DFELTRI1</v>
          </cell>
          <cell r="I1631" t="str">
            <v>NMORALE7</v>
          </cell>
          <cell r="J1631" t="str">
            <v>NO</v>
          </cell>
          <cell r="K1631" t="str">
            <v>Silver</v>
          </cell>
          <cell r="L1631" t="str">
            <v>Non S-Ox</v>
          </cell>
          <cell r="M1631">
            <v>211</v>
          </cell>
          <cell r="N1631" t="str">
            <v>No</v>
          </cell>
          <cell r="O1631" t="str">
            <v>Yes</v>
          </cell>
          <cell r="P1631">
            <v>42826</v>
          </cell>
          <cell r="Q1631">
            <v>45505</v>
          </cell>
          <cell r="R1631" t="str">
            <v>In-House</v>
          </cell>
          <cell r="S1631" t="str">
            <v>Ford Customer Service</v>
          </cell>
          <cell r="T1631" t="str">
            <v>-</v>
          </cell>
          <cell r="U1631" t="str">
            <v>mvicent7</v>
          </cell>
          <cell r="V1631" t="str">
            <v>CRODRI77</v>
          </cell>
          <cell r="W1631" t="str">
            <v>rjunio34</v>
          </cell>
          <cell r="X1631" t="str">
            <v>imedeiro</v>
          </cell>
          <cell r="Y1631" t="str">
            <v>dpeitl</v>
          </cell>
          <cell r="Z1631" t="str">
            <v>mbetini</v>
          </cell>
          <cell r="AA1631" t="str">
            <v>rsilv103</v>
          </cell>
          <cell r="AB1631" t="str">
            <v>Yes</v>
          </cell>
          <cell r="AC1631" t="str">
            <v>-</v>
          </cell>
          <cell r="AD1631" t="str">
            <v>No</v>
          </cell>
          <cell r="AE1631" t="str">
            <v>Dealers Objectives and Incentives is a solution used to:   - Track Dealers annual Objectives   - Easy incentive parameterization   - Compare actual x Planned   - Propose dealers incentive accordingly,  Currently in development to be applied in Brazil and, later on, in Ford South America</v>
          </cell>
          <cell r="AF1631" t="str">
            <v>South America</v>
          </cell>
          <cell r="AG1631">
            <v>4</v>
          </cell>
          <cell r="AH1631" t="str">
            <v>Will be Decommissioned</v>
          </cell>
          <cell r="AI1631" t="str">
            <v>Q4 2024</v>
          </cell>
          <cell r="AK1631" t="str">
            <v>APP ALREADY DECOMMISSIONED</v>
          </cell>
          <cell r="AL1631" t="str">
            <v>WAS</v>
          </cell>
          <cell r="AM1631" t="str">
            <v>Will be Decommissioned</v>
          </cell>
          <cell r="AN1631" t="str">
            <v>TBD</v>
          </cell>
          <cell r="AP1631" t="str">
            <v>App Already decommissioned</v>
          </cell>
          <cell r="AQ1631" t="str">
            <v>SQL</v>
          </cell>
          <cell r="AR1631" t="str">
            <v>Will be Decommissioned</v>
          </cell>
          <cell r="AS1631" t="str">
            <v>Q4 2024</v>
          </cell>
          <cell r="AT1631" t="str">
            <v>APP ALREADY DECOMMISSIONED</v>
          </cell>
          <cell r="AX1631" t="str">
            <v>NO MAINFRAME</v>
          </cell>
        </row>
        <row r="1632">
          <cell r="A1632">
            <v>23863</v>
          </cell>
          <cell r="B1632" t="str">
            <v>Retirement Data Archive (Open Text)</v>
          </cell>
          <cell r="C1632" t="str">
            <v>In Production</v>
          </cell>
          <cell r="D1632" t="str">
            <v>RDA</v>
          </cell>
          <cell r="E1632" t="str">
            <v>OCETO</v>
          </cell>
          <cell r="F1632" t="str">
            <v>TSWEEN16</v>
          </cell>
          <cell r="G1632" t="str">
            <v>NMUTHUK2</v>
          </cell>
          <cell r="H1632" t="str">
            <v>MVAIRAM1</v>
          </cell>
          <cell r="I1632" t="str">
            <v>MBALAN2</v>
          </cell>
          <cell r="J1632" t="str">
            <v>NO</v>
          </cell>
          <cell r="K1632" t="str">
            <v>Copper</v>
          </cell>
          <cell r="L1632" t="str">
            <v>Non S-Ox</v>
          </cell>
          <cell r="M1632">
            <v>311</v>
          </cell>
          <cell r="N1632" t="str">
            <v>Yes</v>
          </cell>
          <cell r="O1632" t="str">
            <v>No</v>
          </cell>
          <cell r="P1632">
            <v>43354</v>
          </cell>
          <cell r="Q1632" t="str">
            <v>-</v>
          </cell>
          <cell r="R1632" t="str">
            <v>Managed by 3rd Party Purchased Service</v>
          </cell>
          <cell r="S1632" t="str">
            <v>Human Resources</v>
          </cell>
          <cell r="T1632" t="str">
            <v>-</v>
          </cell>
          <cell r="U1632" t="str">
            <v>lalle147</v>
          </cell>
          <cell r="V1632" t="str">
            <v>KECKER2</v>
          </cell>
          <cell r="W1632" t="str">
            <v>ijeyakum</v>
          </cell>
          <cell r="X1632" t="str">
            <v>rkarnan</v>
          </cell>
          <cell r="Y1632" t="str">
            <v>ggurusam</v>
          </cell>
          <cell r="Z1632" t="str">
            <v>RWISNIEW</v>
          </cell>
          <cell r="AA1632" t="str">
            <v>-</v>
          </cell>
          <cell r="AB1632" t="str">
            <v>No</v>
          </cell>
          <cell r="AC1632" t="str">
            <v>-</v>
          </cell>
          <cell r="AD1632" t="str">
            <v>Yes</v>
          </cell>
          <cell r="AE1632" t="str">
            <v>Data Archive Application.  Internally hosted vendor application to store historical retirement records</v>
          </cell>
          <cell r="AG1632">
            <v>6</v>
          </cell>
          <cell r="AH1632" t="str">
            <v>Will be Decommissioned</v>
          </cell>
          <cell r="AI1632" t="str">
            <v>Q4 2025</v>
          </cell>
          <cell r="AQ1632" t="str">
            <v>SQL</v>
          </cell>
          <cell r="AR1632" t="str">
            <v>Will be Decommissioned</v>
          </cell>
          <cell r="AS1632" t="str">
            <v>Q1 2026</v>
          </cell>
          <cell r="AT1632" t="str">
            <v>Moved to Q1 2026</v>
          </cell>
        </row>
        <row r="1633">
          <cell r="A1633">
            <v>23936</v>
          </cell>
          <cell r="B1633" t="str">
            <v>WASS - Web Account Statement Solution</v>
          </cell>
          <cell r="C1633" t="str">
            <v>In Production</v>
          </cell>
          <cell r="D1633" t="str">
            <v>WASS</v>
          </cell>
          <cell r="E1633" t="str">
            <v>OCETO</v>
          </cell>
          <cell r="F1633" t="str">
            <v>DBRIGHEN</v>
          </cell>
          <cell r="G1633" t="str">
            <v>RCORDEI1</v>
          </cell>
          <cell r="H1633" t="str">
            <v>VMATHAVA</v>
          </cell>
          <cell r="I1633" t="str">
            <v>NMORALE7</v>
          </cell>
          <cell r="J1633" t="str">
            <v>NO</v>
          </cell>
          <cell r="K1633" t="str">
            <v>Silver</v>
          </cell>
          <cell r="L1633" t="str">
            <v>Non S-Ox</v>
          </cell>
          <cell r="M1633">
            <v>222</v>
          </cell>
          <cell r="N1633" t="str">
            <v>No</v>
          </cell>
          <cell r="O1633" t="str">
            <v>Yes</v>
          </cell>
          <cell r="P1633">
            <v>42915</v>
          </cell>
          <cell r="Q1633">
            <v>46749</v>
          </cell>
          <cell r="R1633" t="str">
            <v>In-House</v>
          </cell>
          <cell r="S1633" t="str">
            <v>Finance</v>
          </cell>
          <cell r="T1633" t="str">
            <v>Integrated Enterprise Resource Planning (I-ERP)</v>
          </cell>
          <cell r="U1633" t="str">
            <v>lvazqu19</v>
          </cell>
          <cell r="V1633" t="str">
            <v>BBUZO1</v>
          </cell>
          <cell r="W1633" t="str">
            <v>mpelleg9</v>
          </cell>
          <cell r="X1633" t="str">
            <v>msomana1</v>
          </cell>
          <cell r="Y1633" t="str">
            <v>vkrish81</v>
          </cell>
          <cell r="Z1633" t="str">
            <v>IGARCI63</v>
          </cell>
          <cell r="AA1633" t="str">
            <v>msolis24</v>
          </cell>
          <cell r="AB1633" t="str">
            <v>Yes</v>
          </cell>
          <cell r="AC1633" t="str">
            <v>No</v>
          </cell>
          <cell r="AD1633" t="str">
            <v>No</v>
          </cell>
          <cell r="AE1633" t="str">
            <v>Regional applicaton  Brazil and Argentina  Inform local suppliers the status of invoices that are in the payment process, also available as a lumpsum files that were negotiated between supplier and purchases, in order to support further supplementary invoices.  On-line input of supplier Service receip  Access to supplier statement  Create reports to inform suppliers the balance of retro price adjustments and resumen de entrega</v>
          </cell>
          <cell r="AF1633" t="str">
            <v>South America</v>
          </cell>
          <cell r="AG1633">
            <v>4</v>
          </cell>
          <cell r="AH1633" t="str">
            <v>Will be Decommissioned</v>
          </cell>
          <cell r="AI1633" t="str">
            <v>Q4 2027</v>
          </cell>
          <cell r="AK1633" t="str">
            <v>Getting replaced by IERP solution by end of 2025 / mid of 2026</v>
          </cell>
          <cell r="AL1633" t="str">
            <v>WAS, Springboot (Java &gt;= 17)</v>
          </cell>
          <cell r="AM1633" t="str">
            <v>Will be Decommissioned</v>
          </cell>
          <cell r="AN1633" t="str">
            <v>Q4 2025</v>
          </cell>
          <cell r="AQ1633" t="str">
            <v>SQL</v>
          </cell>
          <cell r="AR1633" t="str">
            <v>Will be Decommissioned</v>
          </cell>
          <cell r="AS1633" t="str">
            <v>Q4 2027</v>
          </cell>
          <cell r="AT1633" t="str">
            <v>Getting replaced by IERP solution by end of 2025 / mid of 2026</v>
          </cell>
        </row>
        <row r="1634">
          <cell r="A1634">
            <v>24068</v>
          </cell>
          <cell r="B1634" t="str">
            <v>HR Life@Ford</v>
          </cell>
          <cell r="C1634" t="str">
            <v>In Production</v>
          </cell>
          <cell r="D1634" t="str">
            <v>HR Portal</v>
          </cell>
          <cell r="E1634" t="str">
            <v>OCETO</v>
          </cell>
          <cell r="F1634" t="str">
            <v>TSWEEN16</v>
          </cell>
          <cell r="G1634" t="str">
            <v>NABBAS</v>
          </cell>
          <cell r="H1634" t="str">
            <v>MKOMATH1</v>
          </cell>
          <cell r="I1634" t="str">
            <v>MBALAN2</v>
          </cell>
          <cell r="J1634" t="str">
            <v>NO</v>
          </cell>
          <cell r="K1634" t="str">
            <v>Copper</v>
          </cell>
          <cell r="L1634" t="str">
            <v>Non S-Ox</v>
          </cell>
          <cell r="M1634">
            <v>322</v>
          </cell>
          <cell r="N1634" t="str">
            <v>No</v>
          </cell>
          <cell r="O1634" t="str">
            <v>Yes</v>
          </cell>
          <cell r="P1634">
            <v>43372</v>
          </cell>
          <cell r="Q1634" t="str">
            <v>-</v>
          </cell>
          <cell r="R1634" t="str">
            <v>Managed by 3rd Party Purchased Service</v>
          </cell>
          <cell r="S1634" t="str">
            <v>Human Resources</v>
          </cell>
          <cell r="T1634" t="str">
            <v>Staffs IT</v>
          </cell>
          <cell r="U1634" t="str">
            <v>RKAMAL4</v>
          </cell>
          <cell r="V1634" t="str">
            <v>SKAMESWA</v>
          </cell>
          <cell r="W1634" t="str">
            <v>ijeyakum</v>
          </cell>
          <cell r="X1634" t="str">
            <v>jthanapa</v>
          </cell>
          <cell r="Y1634" t="str">
            <v>ssoumya</v>
          </cell>
          <cell r="Z1634" t="str">
            <v>MHAASHIM</v>
          </cell>
          <cell r="AA1634" t="str">
            <v>mricha</v>
          </cell>
          <cell r="AB1634" t="str">
            <v>Yes</v>
          </cell>
          <cell r="AC1634" t="str">
            <v>Yes</v>
          </cell>
          <cell r="AD1634" t="str">
            <v>Yes</v>
          </cell>
          <cell r="AE1634" t="str">
            <v>HR Life@Ford supports operations and changes to the technology platform used by the HR Contact Centers located in Chennai, Mexico City, Budapest and two satellite centers, one each in China and Thailand. The technology platform consists of Dynamics 365 hosted on Azure Cloud, Documentum, and Informatica Middleware, all hosted in the Europe Region. Life@Ford application supports 800+ agents in 5 global contact centers who handle 190k employee transactions, leveraging the MS Dynamics 365 suite of tools to provide sefl-service and HR case management services</v>
          </cell>
          <cell r="AI1634">
            <v>0</v>
          </cell>
          <cell r="AQ1634" t="str">
            <v>SQL</v>
          </cell>
          <cell r="AR1634" t="str">
            <v>Modernize to Cloud Databases</v>
          </cell>
          <cell r="AS1634" t="str">
            <v>TBD</v>
          </cell>
          <cell r="AT1634" t="str">
            <v>Already in Azure Cloud</v>
          </cell>
        </row>
        <row r="1635">
          <cell r="A1635">
            <v>24155</v>
          </cell>
          <cell r="B1635" t="str">
            <v>SA Smart Mobility Data Hub</v>
          </cell>
          <cell r="C1635" t="str">
            <v>In Production</v>
          </cell>
          <cell r="D1635" t="str">
            <v>SMDH</v>
          </cell>
          <cell r="E1635" t="str">
            <v>OCETO</v>
          </cell>
          <cell r="F1635" t="str">
            <v>DBRIGHEN</v>
          </cell>
          <cell r="G1635" t="str">
            <v>DBRIGHEN</v>
          </cell>
          <cell r="H1635" t="str">
            <v>AMACHAD3</v>
          </cell>
          <cell r="I1635" t="str">
            <v>NMORALE7</v>
          </cell>
          <cell r="J1635" t="str">
            <v>NO</v>
          </cell>
          <cell r="K1635" t="str">
            <v>Copper</v>
          </cell>
          <cell r="L1635" t="str">
            <v>Non S-Ox</v>
          </cell>
          <cell r="M1635">
            <v>311</v>
          </cell>
          <cell r="N1635" t="str">
            <v>No</v>
          </cell>
          <cell r="O1635" t="str">
            <v>Yes</v>
          </cell>
          <cell r="P1635">
            <v>43738</v>
          </cell>
          <cell r="Q1635" t="str">
            <v>-</v>
          </cell>
          <cell r="R1635" t="str">
            <v>In-House</v>
          </cell>
          <cell r="S1635" t="str">
            <v>Integrated Services</v>
          </cell>
          <cell r="T1635" t="str">
            <v>-</v>
          </cell>
          <cell r="U1635" t="str">
            <v>ldriemei</v>
          </cell>
          <cell r="V1635" t="str">
            <v>CNOLAN18</v>
          </cell>
          <cell r="W1635" t="str">
            <v>rmarqu65</v>
          </cell>
          <cell r="X1635" t="str">
            <v>nishita1</v>
          </cell>
          <cell r="Y1635" t="str">
            <v>bsilva91</v>
          </cell>
          <cell r="Z1635" t="str">
            <v>tvilela1</v>
          </cell>
          <cell r="AA1635" t="str">
            <v>-</v>
          </cell>
          <cell r="AB1635" t="str">
            <v>Yes</v>
          </cell>
          <cell r="AC1635" t="str">
            <v>-</v>
          </cell>
          <cell r="AD1635" t="str">
            <v>Yes</v>
          </cell>
          <cell r="AE1635" t="str">
            <v>Cloud Hub to capture Data from Smart Mobility experiments. The clients would be IOT, Mobile applications, or other sources sending data to support Fleet Management, Active Call and Enterprise Values development</v>
          </cell>
          <cell r="AF1635" t="str">
            <v>South America</v>
          </cell>
          <cell r="AG1635">
            <v>3</v>
          </cell>
          <cell r="AH1635" t="str">
            <v>Complete Migration to GCP (Both App &amp; DB)</v>
          </cell>
          <cell r="AI1635" t="str">
            <v>Q1 2025</v>
          </cell>
          <cell r="AK1635" t="str">
            <v>App already migrated to GCP DB pending</v>
          </cell>
          <cell r="AL1635" t="str">
            <v>Springboot</v>
          </cell>
          <cell r="AM1635" t="str">
            <v>Version Upgrade</v>
          </cell>
          <cell r="AN1635" t="str">
            <v>Q4 2025</v>
          </cell>
          <cell r="AQ1635" t="str">
            <v>SQL</v>
          </cell>
          <cell r="AR1635" t="str">
            <v>Modernize to Cloud Databases</v>
          </cell>
          <cell r="AS1635" t="str">
            <v>Q1 2025</v>
          </cell>
          <cell r="AT1635" t="str">
            <v>Already Migrate to GCP Postgree</v>
          </cell>
          <cell r="AU1635" t="str">
            <v>N</v>
          </cell>
        </row>
        <row r="1636">
          <cell r="A1636">
            <v>24159</v>
          </cell>
          <cell r="B1636" t="str">
            <v>Warehouse Inventory Next Generation System</v>
          </cell>
          <cell r="C1636" t="str">
            <v>In Production</v>
          </cell>
          <cell r="D1636" t="str">
            <v>WINGS</v>
          </cell>
          <cell r="E1636" t="str">
            <v>OCETO</v>
          </cell>
          <cell r="F1636" t="str">
            <v>DBRIGHEN</v>
          </cell>
          <cell r="G1636" t="str">
            <v>AMACHAD3</v>
          </cell>
          <cell r="H1636" t="str">
            <v>WBIANCHI</v>
          </cell>
          <cell r="I1636" t="str">
            <v>NMORALE7</v>
          </cell>
          <cell r="J1636" t="str">
            <v>NO</v>
          </cell>
          <cell r="K1636" t="str">
            <v>Silver</v>
          </cell>
          <cell r="L1636" t="str">
            <v>Non S-Ox</v>
          </cell>
          <cell r="M1636">
            <v>211</v>
          </cell>
          <cell r="N1636" t="str">
            <v>No</v>
          </cell>
          <cell r="O1636" t="str">
            <v>Yes</v>
          </cell>
          <cell r="P1636">
            <v>43191</v>
          </cell>
          <cell r="Q1636" t="str">
            <v>-</v>
          </cell>
          <cell r="R1636" t="str">
            <v>In-House</v>
          </cell>
          <cell r="S1636" t="str">
            <v>Ford Customer Service</v>
          </cell>
          <cell r="T1636" t="str">
            <v>-</v>
          </cell>
          <cell r="U1636" t="str">
            <v>jrios40</v>
          </cell>
          <cell r="V1636" t="str">
            <v>CLAPREGA</v>
          </cell>
          <cell r="W1636" t="str">
            <v>bdomini1</v>
          </cell>
          <cell r="X1636" t="str">
            <v>lmoraes3</v>
          </cell>
          <cell r="Y1636" t="str">
            <v>gcamarg3</v>
          </cell>
          <cell r="Z1636" t="str">
            <v>amoren64</v>
          </cell>
          <cell r="AA1636" t="str">
            <v>llima53</v>
          </cell>
          <cell r="AB1636" t="str">
            <v>Yes</v>
          </cell>
          <cell r="AC1636" t="str">
            <v>No</v>
          </cell>
          <cell r="AD1636" t="str">
            <v>No</v>
          </cell>
          <cell r="AE1636" t="str">
            <v>Warehouse Management System (WMS) for South America, in replace of Perfit (North Group) and POPIMS (South Group/Brazil). Perform PS&amp;L inventory management for the Region as a transitional solution for any global WMS initiative.</v>
          </cell>
          <cell r="AG1636">
            <v>8</v>
          </cell>
          <cell r="AH1636" t="str">
            <v>Complete Migration to GCP (Both App &amp; DB)</v>
          </cell>
          <cell r="AI1636" t="str">
            <v>Q4 2026</v>
          </cell>
          <cell r="AK1636" t="str">
            <v>Migration in progress</v>
          </cell>
          <cell r="AL1636" t="str">
            <v>WAS, Springboot, Springboot (Java &gt;= 17)</v>
          </cell>
          <cell r="AM1636" t="str">
            <v>Rewrite</v>
          </cell>
          <cell r="AN1636" t="str">
            <v>Q4 2026</v>
          </cell>
          <cell r="AQ1636" t="str">
            <v>SQL</v>
          </cell>
          <cell r="AR1636" t="str">
            <v>Modernize to Cloud Databases</v>
          </cell>
          <cell r="AS1636" t="str">
            <v>Q4 2026</v>
          </cell>
          <cell r="AT1636" t="str">
            <v>Migrate to GCP SqlServer</v>
          </cell>
        </row>
        <row r="1637">
          <cell r="A1637">
            <v>24209</v>
          </cell>
          <cell r="B1637" t="str">
            <v>Warehouse Inventory Next Generation sys- Account</v>
          </cell>
          <cell r="C1637" t="str">
            <v>In Production</v>
          </cell>
          <cell r="D1637" t="str">
            <v>WINGSA</v>
          </cell>
          <cell r="E1637" t="str">
            <v>OCETO</v>
          </cell>
          <cell r="F1637" t="str">
            <v>DBRIGHEN</v>
          </cell>
          <cell r="G1637" t="str">
            <v>AMACHAD3</v>
          </cell>
          <cell r="H1637" t="str">
            <v>WBIANCHI</v>
          </cell>
          <cell r="I1637" t="str">
            <v>NMORALE7</v>
          </cell>
          <cell r="J1637" t="str">
            <v>NO</v>
          </cell>
          <cell r="K1637" t="str">
            <v>Copper</v>
          </cell>
          <cell r="L1637" t="str">
            <v>S-Ox Out of Scope</v>
          </cell>
          <cell r="M1637">
            <v>211</v>
          </cell>
          <cell r="N1637" t="str">
            <v>No</v>
          </cell>
          <cell r="O1637" t="str">
            <v>Yes</v>
          </cell>
          <cell r="P1637">
            <v>43219</v>
          </cell>
          <cell r="Q1637" t="str">
            <v>-</v>
          </cell>
          <cell r="R1637" t="str">
            <v>In-House</v>
          </cell>
          <cell r="S1637" t="str">
            <v>Finance</v>
          </cell>
          <cell r="T1637" t="str">
            <v>Integrated Enterprise Resource Planning (I-ERP)</v>
          </cell>
          <cell r="U1637" t="str">
            <v>acamberl</v>
          </cell>
          <cell r="V1637" t="str">
            <v>JNIEMENS</v>
          </cell>
          <cell r="W1637" t="str">
            <v>bdomini1</v>
          </cell>
          <cell r="X1637" t="str">
            <v>tramos13</v>
          </cell>
          <cell r="Y1637" t="str">
            <v>anery4</v>
          </cell>
          <cell r="Z1637" t="str">
            <v>srosens1</v>
          </cell>
          <cell r="AA1637" t="str">
            <v>gpazini</v>
          </cell>
          <cell r="AB1637" t="str">
            <v>No</v>
          </cell>
          <cell r="AC1637" t="str">
            <v>No</v>
          </cell>
          <cell r="AD1637" t="str">
            <v>No</v>
          </cell>
          <cell r="AE1637" t="str">
            <v>Regional FCSD Accounting system in SA</v>
          </cell>
          <cell r="AF1637" t="str">
            <v>South America</v>
          </cell>
          <cell r="AG1637">
            <v>4</v>
          </cell>
          <cell r="AH1637" t="str">
            <v>Complete Migration to GCP (Both App &amp; DB)</v>
          </cell>
          <cell r="AI1637" t="str">
            <v>Q4 2025</v>
          </cell>
          <cell r="AK1637" t="str">
            <v>Migration in progress</v>
          </cell>
          <cell r="AL1637" t="str">
            <v>WAS</v>
          </cell>
          <cell r="AM1637" t="str">
            <v>Rewrite</v>
          </cell>
          <cell r="AN1637" t="str">
            <v>Q4 2027</v>
          </cell>
          <cell r="AQ1637" t="str">
            <v>SQL</v>
          </cell>
          <cell r="AR1637" t="str">
            <v>Modernize to Cloud Databases</v>
          </cell>
          <cell r="AS1637" t="str">
            <v>Q4 2025</v>
          </cell>
          <cell r="AT1637" t="str">
            <v>Migrate to GCP SqlServer</v>
          </cell>
        </row>
        <row r="1638">
          <cell r="A1638">
            <v>24411</v>
          </cell>
          <cell r="B1638" t="str">
            <v>Onsite (Reserve/Navigate/Stop Leaks)</v>
          </cell>
          <cell r="C1638" t="str">
            <v>In Production</v>
          </cell>
          <cell r="D1638" t="str">
            <v>FSMA</v>
          </cell>
          <cell r="E1638" t="str">
            <v>OCETO</v>
          </cell>
          <cell r="F1638" t="str">
            <v>TSWEEN16</v>
          </cell>
          <cell r="G1638" t="str">
            <v>KADOMKAI</v>
          </cell>
          <cell r="H1638" t="str">
            <v>PPOBURSK</v>
          </cell>
          <cell r="I1638" t="str">
            <v>ESTILESK</v>
          </cell>
          <cell r="J1638" t="str">
            <v>NO</v>
          </cell>
          <cell r="K1638" t="str">
            <v>Copper</v>
          </cell>
          <cell r="L1638" t="str">
            <v>Non S-Ox</v>
          </cell>
          <cell r="M1638">
            <v>211</v>
          </cell>
          <cell r="N1638" t="str">
            <v>No</v>
          </cell>
          <cell r="O1638" t="str">
            <v>Yes</v>
          </cell>
          <cell r="P1638">
            <v>43894</v>
          </cell>
          <cell r="Q1638" t="str">
            <v>-</v>
          </cell>
          <cell r="R1638" t="str">
            <v>In-House</v>
          </cell>
          <cell r="S1638" t="str">
            <v>Enterprise Technology</v>
          </cell>
          <cell r="T1638" t="str">
            <v>Staffs IT</v>
          </cell>
          <cell r="U1638" t="str">
            <v>ppobursk</v>
          </cell>
          <cell r="V1638" t="str">
            <v>KADOMKAI</v>
          </cell>
          <cell r="W1638" t="str">
            <v>-</v>
          </cell>
          <cell r="X1638" t="str">
            <v>nfobear</v>
          </cell>
          <cell r="Z1638" t="str">
            <v>-</v>
          </cell>
          <cell r="AA1638" t="str">
            <v>-</v>
          </cell>
          <cell r="AB1638" t="str">
            <v>Yes</v>
          </cell>
          <cell r="AC1638" t="str">
            <v>Yes</v>
          </cell>
          <cell r="AD1638" t="str">
            <v>Yes</v>
          </cell>
          <cell r="AE1638" t="str">
            <v>An application to provide end users the ability and ease to smoothly carryon the activities that will increase workplace productivity, efficiency, collaboration, and will transform the way we work by being able to find or spot needed spaces, tools, or people.</v>
          </cell>
          <cell r="AF1638" t="str">
            <v>Global</v>
          </cell>
          <cell r="AG1638">
            <v>4</v>
          </cell>
          <cell r="AH1638" t="str">
            <v>Complete Migration to GCP (Both App &amp; DB)</v>
          </cell>
          <cell r="AI1638" t="str">
            <v>Q4 2024</v>
          </cell>
          <cell r="AJ1638" t="str">
            <v>Migrated to GCP</v>
          </cell>
          <cell r="AL1638" t="str">
            <v>Springboot (Java &gt;= 17)</v>
          </cell>
          <cell r="AM1638" t="str">
            <v>Version Upgrade</v>
          </cell>
          <cell r="AN1638" t="str">
            <v>Q3 2025</v>
          </cell>
          <cell r="AQ1638" t="str">
            <v>SQL</v>
          </cell>
          <cell r="AR1638" t="str">
            <v>Modernize to Cloud Databases</v>
          </cell>
          <cell r="AS1638" t="str">
            <v>Q4 2024</v>
          </cell>
          <cell r="AT1638" t="str">
            <v>Migrated to GCP using Postgres DB.</v>
          </cell>
        </row>
        <row r="1639">
          <cell r="A1639">
            <v>24438</v>
          </cell>
          <cell r="B1639" t="str">
            <v>Litigation HotDocs</v>
          </cell>
          <cell r="C1639" t="str">
            <v>In Production</v>
          </cell>
          <cell r="D1639" t="str">
            <v>HotDocs</v>
          </cell>
          <cell r="E1639" t="str">
            <v>OCETO</v>
          </cell>
          <cell r="F1639" t="str">
            <v>TSWEEN16</v>
          </cell>
          <cell r="G1639" t="str">
            <v>KADOMKAI</v>
          </cell>
          <cell r="H1639" t="str">
            <v>SAKASAPU</v>
          </cell>
          <cell r="I1639" t="str">
            <v>MBALAN2</v>
          </cell>
          <cell r="J1639" t="str">
            <v>YES</v>
          </cell>
          <cell r="K1639" t="str">
            <v>Bronze</v>
          </cell>
          <cell r="L1639" t="str">
            <v>Non S-Ox</v>
          </cell>
          <cell r="M1639">
            <v>211</v>
          </cell>
          <cell r="N1639" t="str">
            <v>No</v>
          </cell>
          <cell r="O1639" t="str">
            <v>Yes</v>
          </cell>
          <cell r="P1639">
            <v>43418</v>
          </cell>
          <cell r="Q1639" t="str">
            <v>-</v>
          </cell>
          <cell r="R1639" t="str">
            <v>In-House</v>
          </cell>
          <cell r="S1639" t="str">
            <v>Policy</v>
          </cell>
          <cell r="T1639" t="str">
            <v>Staffs IT</v>
          </cell>
          <cell r="U1639" t="str">
            <v>bkohn1</v>
          </cell>
          <cell r="V1639" t="str">
            <v>JDENHOLM</v>
          </cell>
          <cell r="W1639" t="str">
            <v>SPINNAM4</v>
          </cell>
          <cell r="X1639" t="str">
            <v>snandima</v>
          </cell>
          <cell r="Y1639" t="str">
            <v>SKOTHAM1</v>
          </cell>
          <cell r="Z1639" t="str">
            <v>lgomez66</v>
          </cell>
          <cell r="AA1639" t="str">
            <v>-</v>
          </cell>
          <cell r="AB1639" t="str">
            <v>No</v>
          </cell>
          <cell r="AC1639" t="str">
            <v>-</v>
          </cell>
          <cell r="AD1639" t="str">
            <v>No</v>
          </cell>
          <cell r="AE1639" t="str">
            <v>HotDocs App is an automated document production system implemented for OGC (Office of General Counsel).  The system will automate the production of legal documents using a template with a common language, and data from various enterprise systems based on user inquiries.  The solution is based on a COTS product, HotDocs, and involve developing templates, interface development to multiple systems to integrate data within the templates.  HotDocs App is a web-based COTS application based on .NET technologies and hosted in Ford Data Center.</v>
          </cell>
          <cell r="AG1639">
            <v>6</v>
          </cell>
          <cell r="AH1639" t="str">
            <v>EDC New Hypervisor</v>
          </cell>
          <cell r="AI1639" t="str">
            <v>Q4 2025</v>
          </cell>
          <cell r="AJ1639" t="str">
            <v xml:space="preserve">COTS Package </v>
          </cell>
          <cell r="AK1639" t="str">
            <v>due to It’s a COTS Package</v>
          </cell>
          <cell r="AM1639" t="str">
            <v>Version Upgrade</v>
          </cell>
          <cell r="AN1639" t="str">
            <v>Q4 2025</v>
          </cell>
          <cell r="AQ1639" t="str">
            <v>SQL</v>
          </cell>
          <cell r="AR1639" t="str">
            <v>Modernize to Cloud Databases</v>
          </cell>
          <cell r="AS1639" t="str">
            <v>Q4 2025</v>
          </cell>
        </row>
        <row r="1640">
          <cell r="A1640">
            <v>24464</v>
          </cell>
          <cell r="B1640" t="str">
            <v>FFLA Brazil - Easy Way Tributos (EWT)</v>
          </cell>
          <cell r="C1640" t="str">
            <v>In Production</v>
          </cell>
          <cell r="D1640" t="str">
            <v>EWT</v>
          </cell>
          <cell r="E1640" t="str">
            <v>OCETO</v>
          </cell>
          <cell r="F1640" t="str">
            <v>DBRIGHEN</v>
          </cell>
          <cell r="G1640" t="str">
            <v>RCORDEI1</v>
          </cell>
          <cell r="H1640" t="str">
            <v>RSCHIEVE</v>
          </cell>
          <cell r="I1640" t="str">
            <v>ROBRIEN3</v>
          </cell>
          <cell r="J1640" t="str">
            <v>YES</v>
          </cell>
          <cell r="K1640" t="str">
            <v>Silver</v>
          </cell>
          <cell r="L1640" t="str">
            <v>Non S-Ox</v>
          </cell>
          <cell r="M1640">
            <v>211</v>
          </cell>
          <cell r="N1640" t="str">
            <v>No</v>
          </cell>
          <cell r="O1640" t="str">
            <v>Yes</v>
          </cell>
          <cell r="P1640">
            <v>43234</v>
          </cell>
          <cell r="Q1640">
            <v>46387</v>
          </cell>
          <cell r="R1640" t="str">
            <v>COTS</v>
          </cell>
          <cell r="S1640" t="str">
            <v>Ford Credit Services</v>
          </cell>
          <cell r="T1640" t="str">
            <v>-</v>
          </cell>
          <cell r="U1640" t="str">
            <v>LZARAYA</v>
          </cell>
          <cell r="V1640" t="str">
            <v>MGIORDA5</v>
          </cell>
          <cell r="W1640" t="str">
            <v>rmangal</v>
          </cell>
          <cell r="X1640" t="str">
            <v>gtrufino</v>
          </cell>
          <cell r="Y1640" t="str">
            <v>ralmei45</v>
          </cell>
          <cell r="Z1640" t="str">
            <v>csartora</v>
          </cell>
          <cell r="AA1640" t="str">
            <v>csartora</v>
          </cell>
          <cell r="AB1640" t="str">
            <v>No</v>
          </cell>
          <cell r="AC1640" t="str">
            <v>-</v>
          </cell>
          <cell r="AD1640" t="str">
            <v>No</v>
          </cell>
          <cell r="AE1640" t="str">
            <v>Easy-Tributos and Easy-SPED apps support Tax and Accounting departments of Ford Credit Brazil, respectively. Easy-tributos provides tax reports and Easy-SPED provides holding Tax (REINF) and Financial Operations of the Bank Ford with dealers reports, all of these reports feed IRS - Internal Revenue Service of Brazil.  Those apps are developed and supported by a Brazilian company named Easy-Way of Brasil.</v>
          </cell>
          <cell r="AF1640" t="str">
            <v>South America</v>
          </cell>
          <cell r="AG1640">
            <v>6</v>
          </cell>
          <cell r="AH1640" t="str">
            <v>Will be Decommissioned</v>
          </cell>
          <cell r="AI1640" t="str">
            <v>Q4 2026</v>
          </cell>
          <cell r="AK1640" t="str">
            <v>Provider is enabling a SaaS solution, we will migrate to this solution in 2026.</v>
          </cell>
          <cell r="AP1640" t="str">
            <v>N/A.  VB application.</v>
          </cell>
          <cell r="AQ1640" t="str">
            <v>SQL</v>
          </cell>
          <cell r="AR1640" t="str">
            <v>Will be Decommissioned</v>
          </cell>
          <cell r="AS1640" t="str">
            <v>Q4 2026</v>
          </cell>
          <cell r="AT1640" t="str">
            <v>Provider is enabling a SaaS solution, we will migrate to this solution in 2026.</v>
          </cell>
          <cell r="AX1640" t="str">
            <v>N/A.  Not Mainframe.</v>
          </cell>
        </row>
        <row r="1641">
          <cell r="A1641">
            <v>24478</v>
          </cell>
          <cell r="B1641" t="str">
            <v>MP Fire</v>
          </cell>
          <cell r="C1641" t="str">
            <v>In Production</v>
          </cell>
          <cell r="D1641" t="str">
            <v>EuHR-MPF</v>
          </cell>
          <cell r="E1641" t="str">
            <v>OCETO</v>
          </cell>
          <cell r="F1641" t="str">
            <v>TSWEEN16</v>
          </cell>
          <cell r="G1641" t="str">
            <v>KADOMKAI</v>
          </cell>
          <cell r="H1641" t="str">
            <v>MMUPPITA</v>
          </cell>
          <cell r="I1641" t="str">
            <v>ESTILESK</v>
          </cell>
          <cell r="J1641" t="str">
            <v>YES</v>
          </cell>
          <cell r="K1641" t="str">
            <v>Copper</v>
          </cell>
          <cell r="L1641" t="str">
            <v>Non S-Ox</v>
          </cell>
          <cell r="M1641">
            <v>211</v>
          </cell>
          <cell r="N1641" t="str">
            <v>No</v>
          </cell>
          <cell r="O1641" t="str">
            <v>Yes</v>
          </cell>
          <cell r="P1641">
            <v>43469</v>
          </cell>
          <cell r="Q1641" t="str">
            <v>-</v>
          </cell>
          <cell r="R1641" t="str">
            <v>COTS</v>
          </cell>
          <cell r="S1641" t="str">
            <v>Ford Land</v>
          </cell>
          <cell r="T1641" t="str">
            <v>Staffs IT</v>
          </cell>
          <cell r="U1641" t="str">
            <v>kpleuger</v>
          </cell>
          <cell r="V1641" t="str">
            <v>ABICK</v>
          </cell>
          <cell r="W1641" t="str">
            <v>WOSBOR11</v>
          </cell>
          <cell r="X1641" t="str">
            <v>tviswan2</v>
          </cell>
          <cell r="Y1641" t="str">
            <v>psushmaa</v>
          </cell>
          <cell r="Z1641" t="str">
            <v>spahl2</v>
          </cell>
          <cell r="AA1641" t="str">
            <v>phinz</v>
          </cell>
          <cell r="AB1641" t="str">
            <v>No</v>
          </cell>
          <cell r="AC1641" t="str">
            <v>No</v>
          </cell>
          <cell r="AD1641" t="str">
            <v>No</v>
          </cell>
          <cell r="AE1641" t="str">
            <v>Application supports Cologne fire brigade business: (1) Equipment Maintenance, (2) Issue Report, (3) Run Report. The application uses a purchased package MP Feuer (https://mp-feuer.de/) which runs on Citrix.</v>
          </cell>
          <cell r="AF1641" t="str">
            <v>EU</v>
          </cell>
          <cell r="AG1641">
            <v>6</v>
          </cell>
          <cell r="AH1641" t="str">
            <v>EDC New Hypervisor</v>
          </cell>
          <cell r="AI1641" t="str">
            <v>Q3 2025</v>
          </cell>
          <cell r="AQ1641" t="str">
            <v>SQL</v>
          </cell>
          <cell r="AR1641" t="str">
            <v>On-Prem</v>
          </cell>
          <cell r="AS1641" t="str">
            <v>Q3 2025</v>
          </cell>
          <cell r="AT1641" t="str">
            <v>Vendor COTS package.  Currently running on SQL Server 2016.  Look to upgrade to SQL Server 2019.  Need to discuss with customer and vendor.</v>
          </cell>
        </row>
        <row r="1642">
          <cell r="A1642">
            <v>24566</v>
          </cell>
          <cell r="B1642" t="str">
            <v>IT Data Hub</v>
          </cell>
          <cell r="C1642" t="str">
            <v>In Production</v>
          </cell>
          <cell r="D1642" t="str">
            <v>ITDH</v>
          </cell>
          <cell r="E1642" t="str">
            <v>OCETO</v>
          </cell>
          <cell r="F1642" t="str">
            <v>TVASU</v>
          </cell>
          <cell r="G1642" t="str">
            <v>KBALAS13</v>
          </cell>
          <cell r="H1642" t="str">
            <v>JEKAMBA3</v>
          </cell>
          <cell r="I1642" t="str">
            <v>WJUSTICE</v>
          </cell>
          <cell r="J1642" t="str">
            <v>NO</v>
          </cell>
          <cell r="K1642" t="str">
            <v>Copper</v>
          </cell>
          <cell r="L1642" t="str">
            <v>Non S-Ox</v>
          </cell>
          <cell r="M1642">
            <v>311</v>
          </cell>
          <cell r="N1642" t="str">
            <v>No</v>
          </cell>
          <cell r="O1642" t="str">
            <v>Yes</v>
          </cell>
          <cell r="P1642">
            <v>43157</v>
          </cell>
          <cell r="Q1642" t="str">
            <v>-</v>
          </cell>
          <cell r="R1642" t="str">
            <v>In-House</v>
          </cell>
          <cell r="S1642" t="str">
            <v>Enterprise Technology</v>
          </cell>
          <cell r="T1642">
            <v>311</v>
          </cell>
          <cell r="U1642" t="str">
            <v>sadair6</v>
          </cell>
          <cell r="V1642" t="str">
            <v>CRIVER73</v>
          </cell>
          <cell r="W1642" t="str">
            <v>pthiruka</v>
          </cell>
          <cell r="X1642" t="str">
            <v>mamarend</v>
          </cell>
          <cell r="Y1642" t="str">
            <v>mbhavana</v>
          </cell>
          <cell r="Z1642" t="str">
            <v>krowan1</v>
          </cell>
          <cell r="AA1642" t="str">
            <v>acallan1</v>
          </cell>
          <cell r="AB1642" t="str">
            <v>No</v>
          </cell>
          <cell r="AC1642" t="str">
            <v>-</v>
          </cell>
          <cell r="AD1642" t="str">
            <v>No</v>
          </cell>
          <cell r="AE1642" t="str">
            <v>A single data repository for various IT4IT applications used to create dashboards, downstreams feeds and APIs to support data driven decision making for business of IT</v>
          </cell>
          <cell r="AG1642">
            <v>3</v>
          </cell>
          <cell r="AH1642" t="str">
            <v>Complete Migration to GCP (Both App &amp; DB)</v>
          </cell>
          <cell r="AI1642" t="str">
            <v>Q4 2024</v>
          </cell>
          <cell r="AK1642" t="str">
            <v>Already migrated to GCP in Q2 2024</v>
          </cell>
          <cell r="AL1642" t="str">
            <v>Springboot</v>
          </cell>
          <cell r="AM1642" t="str">
            <v>Version Upgrade</v>
          </cell>
          <cell r="AN1642" t="str">
            <v>TBD</v>
          </cell>
          <cell r="AQ1642" t="str">
            <v>SQL</v>
          </cell>
          <cell r="AR1642" t="str">
            <v>Modernize to Cloud Databases</v>
          </cell>
          <cell r="AS1642" t="str">
            <v>Q4 2024</v>
          </cell>
          <cell r="AT1642" t="str">
            <v>Already migrated to GCP BigQuery in Q2 2024</v>
          </cell>
          <cell r="AX1642" t="str">
            <v>No mainframe component in the Tech stack</v>
          </cell>
        </row>
        <row r="1643">
          <cell r="A1643">
            <v>25082</v>
          </cell>
          <cell r="B1643" t="str">
            <v>HR Middleware</v>
          </cell>
          <cell r="C1643" t="str">
            <v>In Production</v>
          </cell>
          <cell r="D1643" t="str">
            <v>HRMW</v>
          </cell>
          <cell r="E1643" t="str">
            <v>OCETO</v>
          </cell>
          <cell r="F1643" t="str">
            <v>TSWEEN16</v>
          </cell>
          <cell r="G1643" t="str">
            <v>NMUTHUK2</v>
          </cell>
          <cell r="H1643" t="str">
            <v>PVENKA12</v>
          </cell>
          <cell r="I1643" t="str">
            <v>MBALAN2</v>
          </cell>
          <cell r="J1643" t="str">
            <v>NO</v>
          </cell>
          <cell r="K1643" t="str">
            <v>Silver</v>
          </cell>
          <cell r="L1643" t="str">
            <v>S-Ox In Scope</v>
          </cell>
          <cell r="M1643">
            <v>332</v>
          </cell>
          <cell r="N1643" t="str">
            <v>No</v>
          </cell>
          <cell r="O1643" t="str">
            <v>Yes</v>
          </cell>
          <cell r="P1643">
            <v>43402</v>
          </cell>
          <cell r="Q1643" t="str">
            <v>-</v>
          </cell>
          <cell r="R1643" t="str">
            <v>In-House</v>
          </cell>
          <cell r="S1643" t="str">
            <v>Human Resources</v>
          </cell>
          <cell r="T1643" t="str">
            <v>Staffs IT</v>
          </cell>
          <cell r="U1643" t="str">
            <v>mmikoncz</v>
          </cell>
          <cell r="V1643" t="str">
            <v>ECOHEN16</v>
          </cell>
          <cell r="W1643" t="str">
            <v>ijeyakum</v>
          </cell>
          <cell r="X1643" t="str">
            <v>Meichhar</v>
          </cell>
          <cell r="Y1643" t="str">
            <v>vdevana1</v>
          </cell>
          <cell r="Z1643" t="str">
            <v>fsamtleb</v>
          </cell>
          <cell r="AA1643" t="str">
            <v>-</v>
          </cell>
          <cell r="AB1643" t="str">
            <v>-</v>
          </cell>
          <cell r="AC1643" t="str">
            <v>Yes</v>
          </cell>
          <cell r="AD1643" t="str">
            <v>Yes</v>
          </cell>
          <cell r="AE1643" t="str">
            <v>HR Middleware(ITMS#25082)  Informatica Cloud - is an integration platform to facilitate HR data need for all HCM ERP interfaces(Payroll and Non-Payroll, MDM and Non-HR applications).</v>
          </cell>
          <cell r="AG1643">
            <v>12</v>
          </cell>
          <cell r="AH1643" t="str">
            <v>Partial Migration to GCP</v>
          </cell>
          <cell r="AI1643" t="str">
            <v>TBD</v>
          </cell>
          <cell r="AL1643" t="str">
            <v>Springboot</v>
          </cell>
          <cell r="AM1643" t="str">
            <v>Version Upgrade</v>
          </cell>
          <cell r="AN1643" t="str">
            <v>Q1 2025</v>
          </cell>
          <cell r="AP1643" t="str">
            <v>Upgraded to Java 17. Java 21 by next year</v>
          </cell>
          <cell r="AQ1643" t="str">
            <v>SQL</v>
          </cell>
          <cell r="AR1643" t="str">
            <v>On-Prem</v>
          </cell>
          <cell r="AS1643" t="str">
            <v>TBD</v>
          </cell>
        </row>
        <row r="1644">
          <cell r="A1644">
            <v>50057</v>
          </cell>
          <cell r="B1644" t="str">
            <v>Technopedia</v>
          </cell>
          <cell r="C1644" t="str">
            <v>In Production</v>
          </cell>
          <cell r="D1644" t="str">
            <v>TECHNOPD</v>
          </cell>
          <cell r="E1644" t="str">
            <v>OCETO</v>
          </cell>
          <cell r="F1644" t="str">
            <v>TVASU</v>
          </cell>
          <cell r="G1644" t="str">
            <v>MWAWZYSK</v>
          </cell>
          <cell r="H1644" t="str">
            <v>SFAN21</v>
          </cell>
          <cell r="I1644" t="str">
            <v>KTRACY8</v>
          </cell>
          <cell r="J1644" t="str">
            <v>YES</v>
          </cell>
          <cell r="K1644" t="str">
            <v>Silver</v>
          </cell>
          <cell r="L1644" t="str">
            <v>Non S-Ox</v>
          </cell>
          <cell r="M1644">
            <v>211</v>
          </cell>
          <cell r="N1644" t="str">
            <v>No</v>
          </cell>
          <cell r="O1644" t="str">
            <v>Yes</v>
          </cell>
          <cell r="P1644">
            <v>43333</v>
          </cell>
          <cell r="Q1644" t="str">
            <v>-</v>
          </cell>
          <cell r="R1644" t="str">
            <v>COTS</v>
          </cell>
          <cell r="S1644" t="str">
            <v>Enterprise Technology</v>
          </cell>
          <cell r="T1644" t="str">
            <v>Technology &amp; Enterprise Services (TES)</v>
          </cell>
          <cell r="U1644" t="str">
            <v>LDACE</v>
          </cell>
          <cell r="V1644" t="str">
            <v>AJOHNS90</v>
          </cell>
          <cell r="W1644" t="str">
            <v>-</v>
          </cell>
          <cell r="X1644" t="str">
            <v>pgunna</v>
          </cell>
          <cell r="Y1644" t="str">
            <v>sm35</v>
          </cell>
          <cell r="Z1644" t="str">
            <v>vravish1</v>
          </cell>
          <cell r="AA1644" t="str">
            <v>jmackov2</v>
          </cell>
          <cell r="AB1644" t="str">
            <v>No</v>
          </cell>
          <cell r="AC1644" t="str">
            <v>-</v>
          </cell>
          <cell r="AD1644" t="str">
            <v>No</v>
          </cell>
          <cell r="AE1644" t="str">
            <v>Technopedia is a standardized library of IT technologies.  It integrates with various systems in the ERP suite and aligns the catalogs and offerings to standard taxonomy.</v>
          </cell>
          <cell r="AG1644">
            <v>17</v>
          </cell>
          <cell r="AH1644" t="str">
            <v>Will be Decommissioned</v>
          </cell>
          <cell r="AI1644" t="str">
            <v>Q4 2025</v>
          </cell>
          <cell r="AK1644" t="str">
            <v>Replaced by ServiceNow ITAM</v>
          </cell>
          <cell r="AQ1644" t="str">
            <v>SQL</v>
          </cell>
          <cell r="AR1644" t="str">
            <v>Will be Decommissioned</v>
          </cell>
          <cell r="AS1644" t="str">
            <v>Q4 2024</v>
          </cell>
        </row>
        <row r="1645">
          <cell r="A1645">
            <v>50062</v>
          </cell>
          <cell r="B1645" t="str">
            <v>Vehicle Customer Order South America</v>
          </cell>
          <cell r="C1645" t="str">
            <v>In Production</v>
          </cell>
          <cell r="D1645" t="str">
            <v>VECTOR</v>
          </cell>
          <cell r="E1645" t="str">
            <v>OCETO</v>
          </cell>
          <cell r="F1645" t="str">
            <v>DBRIGHEN</v>
          </cell>
          <cell r="G1645" t="str">
            <v>AMACHAD3</v>
          </cell>
          <cell r="H1645" t="str">
            <v>SSOUSA6</v>
          </cell>
          <cell r="I1645" t="str">
            <v>NMORALE7</v>
          </cell>
          <cell r="J1645" t="str">
            <v>NO</v>
          </cell>
          <cell r="K1645" t="str">
            <v>Gold</v>
          </cell>
          <cell r="L1645" t="str">
            <v>Non S-Ox</v>
          </cell>
          <cell r="M1645">
            <v>111</v>
          </cell>
          <cell r="N1645" t="str">
            <v>No</v>
          </cell>
          <cell r="O1645" t="str">
            <v>Yes</v>
          </cell>
          <cell r="P1645">
            <v>43252</v>
          </cell>
          <cell r="Q1645" t="str">
            <v>-</v>
          </cell>
          <cell r="R1645" t="str">
            <v>In-House</v>
          </cell>
          <cell r="S1645" t="str">
            <v>Marketing &amp; Sales</v>
          </cell>
          <cell r="T1645" t="str">
            <v>-</v>
          </cell>
          <cell r="U1645" t="str">
            <v>vfavilla</v>
          </cell>
          <cell r="V1645" t="str">
            <v>DSANCH62</v>
          </cell>
          <cell r="W1645" t="str">
            <v>rmarqu65</v>
          </cell>
          <cell r="X1645" t="str">
            <v>rchavero</v>
          </cell>
          <cell r="Y1645" t="str">
            <v>mfadiga3</v>
          </cell>
          <cell r="Z1645" t="str">
            <v>jsalced5</v>
          </cell>
          <cell r="AA1645" t="str">
            <v>fcosta48</v>
          </cell>
          <cell r="AB1645" t="str">
            <v>Yes</v>
          </cell>
          <cell r="AC1645" t="str">
            <v>-</v>
          </cell>
          <cell r="AD1645" t="str">
            <v>No</v>
          </cell>
          <cell r="AE1645" t="str">
            <v>Provide services to attend South America Sales &amp; Marketing Order Fulfillment process that is based on SAMIS application (mainframe/db2).</v>
          </cell>
          <cell r="AG1645">
            <v>4</v>
          </cell>
          <cell r="AH1645" t="str">
            <v>Complete Migration to GCP (Both App &amp; DB)</v>
          </cell>
          <cell r="AI1645" t="str">
            <v>Q2 2026</v>
          </cell>
          <cell r="AL1645" t="str">
            <v>Springboot (Java &gt;= 17)</v>
          </cell>
          <cell r="AM1645" t="str">
            <v>Version Upgrade</v>
          </cell>
          <cell r="AN1645" t="str">
            <v>Q1 2025</v>
          </cell>
          <cell r="AO1645" t="str">
            <v>20+ Jobs , 300+ Endpoints, 10+ Apis Published on Apigee. Most projects with Java 21 and Springboot 3.3.x. Others in Java 17 and Springboot 3.2.x</v>
          </cell>
          <cell r="AP1645" t="str">
            <v>Already on Java 21 version</v>
          </cell>
          <cell r="AQ1645" t="str">
            <v>SQL</v>
          </cell>
          <cell r="AR1645" t="str">
            <v>Modernize to Cloud Databases</v>
          </cell>
          <cell r="AS1645" t="str">
            <v>Q2 2026</v>
          </cell>
        </row>
        <row r="1646">
          <cell r="A1646">
            <v>50188</v>
          </cell>
          <cell r="B1646" t="str">
            <v>Checkmarx CxSAST</v>
          </cell>
          <cell r="C1646" t="str">
            <v>In Production</v>
          </cell>
          <cell r="D1646" t="str">
            <v>CHKMX</v>
          </cell>
          <cell r="E1646" t="str">
            <v>OCETO</v>
          </cell>
          <cell r="F1646" t="str">
            <v>PMILLIGA</v>
          </cell>
          <cell r="G1646" t="str">
            <v>SNAMBIVE</v>
          </cell>
          <cell r="H1646" t="str">
            <v>SHEMALAT</v>
          </cell>
          <cell r="I1646" t="str">
            <v>WJUSTICE</v>
          </cell>
          <cell r="J1646" t="str">
            <v>YES</v>
          </cell>
          <cell r="K1646" t="str">
            <v>Silver</v>
          </cell>
          <cell r="L1646" t="str">
            <v>Non S-Ox</v>
          </cell>
          <cell r="M1646">
            <v>211</v>
          </cell>
          <cell r="N1646" t="str">
            <v>Yes</v>
          </cell>
          <cell r="O1646" t="str">
            <v>No</v>
          </cell>
          <cell r="P1646">
            <v>43444</v>
          </cell>
          <cell r="Q1646" t="str">
            <v>-</v>
          </cell>
          <cell r="R1646" t="str">
            <v>COTS</v>
          </cell>
          <cell r="S1646" t="str">
            <v>Enterprise Technology</v>
          </cell>
          <cell r="T1646" t="str">
            <v>-</v>
          </cell>
          <cell r="U1646" t="str">
            <v>shemalat</v>
          </cell>
          <cell r="V1646" t="str">
            <v>SNAMBIVE</v>
          </cell>
          <cell r="W1646" t="str">
            <v>vpottibo</v>
          </cell>
          <cell r="X1646" t="str">
            <v>CSENTHI8</v>
          </cell>
          <cell r="Y1646" t="str">
            <v>remmanu5</v>
          </cell>
          <cell r="Z1646" t="str">
            <v>CSENTHI8</v>
          </cell>
          <cell r="AA1646" t="str">
            <v>remmanu5</v>
          </cell>
          <cell r="AB1646" t="str">
            <v>Yes</v>
          </cell>
          <cell r="AC1646" t="str">
            <v>-</v>
          </cell>
          <cell r="AD1646" t="str">
            <v>-</v>
          </cell>
          <cell r="AE1646" t="str">
            <v>A static application testing tool used to identify vulnerabilities in application code.</v>
          </cell>
          <cell r="AG1646">
            <v>28</v>
          </cell>
          <cell r="AH1646" t="str">
            <v xml:space="preserve">Complete Migration to SaaS </v>
          </cell>
          <cell r="AI1646" t="str">
            <v>Q3 2025</v>
          </cell>
          <cell r="AK1646" t="str">
            <v>Moving from Checmkarx onpremise to CyCode SaaS solution in Q3 2025 completely</v>
          </cell>
          <cell r="AQ1646" t="str">
            <v>SQL</v>
          </cell>
          <cell r="AR1646" t="str">
            <v>Will be Decommissioned</v>
          </cell>
          <cell r="AS1646" t="str">
            <v>Q3 2025</v>
          </cell>
        </row>
        <row r="1647">
          <cell r="A1647">
            <v>50219</v>
          </cell>
          <cell r="B1647" t="str">
            <v>Aegis</v>
          </cell>
          <cell r="C1647" t="str">
            <v>In Production</v>
          </cell>
          <cell r="D1647" t="str">
            <v>AEGIS</v>
          </cell>
          <cell r="E1647" t="str">
            <v>OCETO</v>
          </cell>
          <cell r="F1647" t="str">
            <v>PMILLIGA</v>
          </cell>
          <cell r="G1647" t="str">
            <v>MWESTRA</v>
          </cell>
          <cell r="H1647" t="str">
            <v>SBAUGHER</v>
          </cell>
          <cell r="I1647" t="str">
            <v>WJUSTICE</v>
          </cell>
          <cell r="J1647" t="str">
            <v>NO</v>
          </cell>
          <cell r="K1647" t="str">
            <v>Bronze</v>
          </cell>
          <cell r="L1647" t="str">
            <v>Non S-Ox</v>
          </cell>
          <cell r="M1647">
            <v>221</v>
          </cell>
          <cell r="N1647" t="str">
            <v>No</v>
          </cell>
          <cell r="O1647" t="str">
            <v>Yes</v>
          </cell>
          <cell r="P1647">
            <v>43434</v>
          </cell>
          <cell r="Q1647" t="str">
            <v>-</v>
          </cell>
          <cell r="R1647" t="str">
            <v>In-House</v>
          </cell>
          <cell r="S1647" t="str">
            <v>Enterprise Technology</v>
          </cell>
          <cell r="T1647" t="str">
            <v>-</v>
          </cell>
          <cell r="U1647" t="str">
            <v>Tyoung91</v>
          </cell>
          <cell r="V1647" t="str">
            <v>TGEIGER</v>
          </cell>
          <cell r="W1647" t="str">
            <v>vpottibo</v>
          </cell>
          <cell r="X1647" t="str">
            <v>svemula9</v>
          </cell>
          <cell r="Y1647" t="str">
            <v>rravula1</v>
          </cell>
          <cell r="Z1647" t="str">
            <v>-</v>
          </cell>
          <cell r="AA1647" t="str">
            <v>-</v>
          </cell>
          <cell r="AB1647" t="str">
            <v>No</v>
          </cell>
          <cell r="AC1647" t="str">
            <v>-</v>
          </cell>
          <cell r="AD1647" t="str">
            <v>No</v>
          </cell>
          <cell r="AE1647" t="str">
            <v>Aegis (formerly known as EVMS) is a broker service to receive vehicle module binaries from various Ford systems and request a security scanning from a third party on-prem application.</v>
          </cell>
          <cell r="AH1647" t="str">
            <v>Will be Decommissioned</v>
          </cell>
          <cell r="AI1647">
            <v>45658</v>
          </cell>
          <cell r="AK1647" t="str">
            <v>APP TO BE DECOMMISSIONED JAN 2025</v>
          </cell>
          <cell r="AL1647" t="str">
            <v>Springboot</v>
          </cell>
          <cell r="AM1647" t="str">
            <v>Will be Decommissioned</v>
          </cell>
          <cell r="AN1647" t="str">
            <v>TBD</v>
          </cell>
          <cell r="AQ1647" t="str">
            <v>SQL</v>
          </cell>
          <cell r="AR1647" t="str">
            <v>Will be Decommissioned</v>
          </cell>
          <cell r="AS1647" t="str">
            <v>TBD</v>
          </cell>
          <cell r="AT1647" t="str">
            <v>APP TO BE DECOMMISSIONED JAN 2025</v>
          </cell>
        </row>
        <row r="1648">
          <cell r="A1648">
            <v>50250</v>
          </cell>
          <cell r="B1648" t="str">
            <v>PCN FMSP TOOL</v>
          </cell>
          <cell r="C1648" t="str">
            <v>In Production</v>
          </cell>
          <cell r="D1648" t="str">
            <v>FMSP TOOL</v>
          </cell>
          <cell r="E1648" t="str">
            <v>OCETO</v>
          </cell>
          <cell r="F1648" t="str">
            <v>DBRIGHEN</v>
          </cell>
          <cell r="G1648" t="str">
            <v>RCORDEI1</v>
          </cell>
          <cell r="H1648" t="str">
            <v>VMATHAVA</v>
          </cell>
          <cell r="I1648" t="str">
            <v>NMORALE7</v>
          </cell>
          <cell r="J1648" t="str">
            <v>NO</v>
          </cell>
          <cell r="K1648" t="str">
            <v>Copper</v>
          </cell>
          <cell r="L1648" t="str">
            <v>Non S-Ox</v>
          </cell>
          <cell r="M1648">
            <v>211</v>
          </cell>
          <cell r="N1648" t="str">
            <v>Yes</v>
          </cell>
          <cell r="O1648" t="str">
            <v>No</v>
          </cell>
          <cell r="P1648">
            <v>42917</v>
          </cell>
          <cell r="Q1648">
            <v>45838</v>
          </cell>
          <cell r="R1648" t="str">
            <v>In-House</v>
          </cell>
          <cell r="S1648" t="str">
            <v>Supply Chain</v>
          </cell>
          <cell r="T1648" t="str">
            <v>-</v>
          </cell>
          <cell r="U1648" t="str">
            <v>fcruz43</v>
          </cell>
          <cell r="V1648" t="str">
            <v>MREBOUCA</v>
          </cell>
          <cell r="W1648" t="str">
            <v>mpelleg9</v>
          </cell>
          <cell r="X1648" t="str">
            <v>sparaman</v>
          </cell>
          <cell r="Y1648" t="str">
            <v>ndharmas</v>
          </cell>
          <cell r="Z1648" t="str">
            <v>scovos</v>
          </cell>
          <cell r="AA1648" t="str">
            <v>MOLIV222</v>
          </cell>
          <cell r="AB1648" t="str">
            <v>No</v>
          </cell>
          <cell r="AC1648" t="str">
            <v>-</v>
          </cell>
          <cell r="AD1648" t="str">
            <v>No</v>
          </cell>
          <cell r="AE1648" t="str">
            <v>This is a tool for automating the PCN generation, improving in non-production purchasing and finance.</v>
          </cell>
          <cell r="AF1648" t="str">
            <v>South America</v>
          </cell>
          <cell r="AG1648">
            <v>2</v>
          </cell>
          <cell r="AH1648" t="str">
            <v>Will be Decommissioned</v>
          </cell>
          <cell r="AI1648" t="str">
            <v>Q4 2025</v>
          </cell>
          <cell r="AK1648" t="str">
            <v>Functionality of this app will be moved to other applications (to Full Economics app)</v>
          </cell>
          <cell r="AM1648" t="str">
            <v>Will be Decommissioned</v>
          </cell>
          <cell r="AN1648" t="str">
            <v>Q4 2025</v>
          </cell>
          <cell r="AQ1648" t="str">
            <v>SQL</v>
          </cell>
          <cell r="AR1648" t="str">
            <v>Will be Decommissioned</v>
          </cell>
          <cell r="AS1648" t="str">
            <v>Q4 2025</v>
          </cell>
        </row>
        <row r="1649">
          <cell r="A1649">
            <v>50341</v>
          </cell>
          <cell r="B1649" t="str">
            <v>Paystub Canada</v>
          </cell>
          <cell r="C1649" t="str">
            <v>In Production</v>
          </cell>
          <cell r="D1649" t="str">
            <v>Paycanada</v>
          </cell>
          <cell r="E1649" t="str">
            <v>OCETO</v>
          </cell>
          <cell r="F1649" t="str">
            <v>TSWEEN16</v>
          </cell>
          <cell r="G1649" t="str">
            <v>PTOCCO</v>
          </cell>
          <cell r="H1649" t="str">
            <v>KVIJAYA7</v>
          </cell>
          <cell r="I1649" t="str">
            <v>MBALAN2</v>
          </cell>
          <cell r="J1649" t="str">
            <v>NO</v>
          </cell>
          <cell r="K1649" t="str">
            <v>Silver</v>
          </cell>
          <cell r="L1649" t="str">
            <v>Non S-Ox</v>
          </cell>
          <cell r="M1649">
            <v>211</v>
          </cell>
          <cell r="N1649" t="str">
            <v>No</v>
          </cell>
          <cell r="O1649" t="str">
            <v>Yes</v>
          </cell>
          <cell r="P1649">
            <v>43504</v>
          </cell>
          <cell r="Q1649">
            <v>45443</v>
          </cell>
          <cell r="R1649" t="str">
            <v>In-House</v>
          </cell>
          <cell r="S1649" t="str">
            <v>Finance</v>
          </cell>
          <cell r="T1649" t="str">
            <v>Staffs IT</v>
          </cell>
          <cell r="U1649" t="str">
            <v>kdelacy</v>
          </cell>
          <cell r="V1649" t="str">
            <v>FFIORINO</v>
          </cell>
          <cell r="W1649" t="str">
            <v>SPINNAM4</v>
          </cell>
          <cell r="X1649" t="str">
            <v>MSHANKA2</v>
          </cell>
          <cell r="Y1649" t="str">
            <v>ajacob91</v>
          </cell>
          <cell r="Z1649" t="str">
            <v>-</v>
          </cell>
          <cell r="AA1649" t="str">
            <v>cmcgill8</v>
          </cell>
          <cell r="AB1649" t="str">
            <v>Yes</v>
          </cell>
          <cell r="AC1649" t="str">
            <v>-</v>
          </cell>
          <cell r="AD1649" t="str">
            <v>No</v>
          </cell>
          <cell r="AE1649" t="str">
            <v>Displays Employee Paystub online</v>
          </cell>
          <cell r="AI1649">
            <v>0</v>
          </cell>
          <cell r="AL1649" t="str">
            <v>Struts</v>
          </cell>
          <cell r="AM1649" t="str">
            <v>Will be Decommissioned</v>
          </cell>
          <cell r="AN1649" t="str">
            <v>Q1 2025</v>
          </cell>
          <cell r="AQ1649" t="str">
            <v>Oracle</v>
          </cell>
          <cell r="AR1649" t="str">
            <v>Will be Decommissioned</v>
          </cell>
          <cell r="AS1649" t="str">
            <v>Q1 2025</v>
          </cell>
        </row>
        <row r="1650">
          <cell r="A1650">
            <v>50496</v>
          </cell>
          <cell r="B1650" t="str">
            <v>Warehouse Inventory Next Generation sys- Ordering</v>
          </cell>
          <cell r="C1650" t="str">
            <v>In Production</v>
          </cell>
          <cell r="D1650" t="str">
            <v>WINGSO</v>
          </cell>
          <cell r="E1650" t="str">
            <v>OCETO</v>
          </cell>
          <cell r="F1650" t="str">
            <v>DBRIGHEN</v>
          </cell>
          <cell r="G1650" t="str">
            <v>AMACHAD3</v>
          </cell>
          <cell r="H1650" t="str">
            <v>WBIANCHI</v>
          </cell>
          <cell r="I1650" t="str">
            <v>NMORALE7</v>
          </cell>
          <cell r="J1650" t="str">
            <v>NO</v>
          </cell>
          <cell r="K1650" t="str">
            <v>Silver</v>
          </cell>
          <cell r="L1650" t="str">
            <v>Non S-Ox</v>
          </cell>
          <cell r="M1650">
            <v>211</v>
          </cell>
          <cell r="N1650" t="str">
            <v>No</v>
          </cell>
          <cell r="O1650" t="str">
            <v>Yes</v>
          </cell>
          <cell r="P1650">
            <v>43581</v>
          </cell>
          <cell r="Q1650" t="str">
            <v>-</v>
          </cell>
          <cell r="R1650" t="str">
            <v>In-House</v>
          </cell>
          <cell r="S1650" t="str">
            <v>Ford Customer Service</v>
          </cell>
          <cell r="T1650" t="str">
            <v>-</v>
          </cell>
          <cell r="U1650" t="str">
            <v>jrios40</v>
          </cell>
          <cell r="V1650" t="str">
            <v>CLAPREGA</v>
          </cell>
          <cell r="W1650" t="str">
            <v>bdomini1</v>
          </cell>
          <cell r="X1650" t="str">
            <v>lmoraes3</v>
          </cell>
          <cell r="Y1650" t="str">
            <v>anery4</v>
          </cell>
          <cell r="Z1650" t="str">
            <v>amoren64</v>
          </cell>
          <cell r="AA1650" t="str">
            <v>rsilv103</v>
          </cell>
          <cell r="AB1650" t="str">
            <v>Yes</v>
          </cell>
          <cell r="AC1650" t="str">
            <v>No</v>
          </cell>
          <cell r="AD1650" t="str">
            <v>No</v>
          </cell>
          <cell r="AE1650" t="str">
            <v>Regional Parts Ordering system for South America.</v>
          </cell>
          <cell r="AF1650" t="str">
            <v>South America</v>
          </cell>
          <cell r="AG1650">
            <v>5</v>
          </cell>
          <cell r="AH1650" t="str">
            <v>Complete Migration to GCP (Both App &amp; DB)</v>
          </cell>
          <cell r="AI1650" t="str">
            <v>Q3 2025</v>
          </cell>
          <cell r="AK1650" t="str">
            <v>Migration in progress</v>
          </cell>
          <cell r="AM1650" t="str">
            <v>Version Upgrade</v>
          </cell>
          <cell r="AN1650" t="str">
            <v>Dec'26</v>
          </cell>
          <cell r="AP1650" t="str">
            <v>Spring boot
java &lt; 17</v>
          </cell>
          <cell r="AQ1650" t="str">
            <v>SQL</v>
          </cell>
          <cell r="AR1650" t="str">
            <v>Modernize to Cloud Databases</v>
          </cell>
          <cell r="AS1650" t="str">
            <v>Q3 2025</v>
          </cell>
          <cell r="AT1650" t="str">
            <v>Migrate to GCP SqlServer</v>
          </cell>
        </row>
        <row r="1651">
          <cell r="A1651">
            <v>50509</v>
          </cell>
          <cell r="B1651" t="str">
            <v>Paystub Mexico</v>
          </cell>
          <cell r="C1651" t="str">
            <v>In Production</v>
          </cell>
          <cell r="D1651" t="str">
            <v>PayMexico</v>
          </cell>
          <cell r="E1651" t="str">
            <v>OCETO</v>
          </cell>
          <cell r="F1651" t="str">
            <v>TSWEEN16</v>
          </cell>
          <cell r="G1651" t="str">
            <v>PTOCCO</v>
          </cell>
          <cell r="H1651" t="str">
            <v>KVIJAYA7</v>
          </cell>
          <cell r="I1651" t="str">
            <v>MBALAN2</v>
          </cell>
          <cell r="J1651" t="str">
            <v>NO</v>
          </cell>
          <cell r="K1651" t="str">
            <v>Copper</v>
          </cell>
          <cell r="L1651" t="str">
            <v>Non S-Ox</v>
          </cell>
          <cell r="M1651">
            <v>331</v>
          </cell>
          <cell r="N1651" t="str">
            <v>No</v>
          </cell>
          <cell r="O1651" t="str">
            <v>Yes</v>
          </cell>
          <cell r="P1651">
            <v>43469</v>
          </cell>
          <cell r="Q1651" t="str">
            <v>-</v>
          </cell>
          <cell r="R1651" t="str">
            <v>In-House</v>
          </cell>
          <cell r="S1651" t="str">
            <v>Human Resources</v>
          </cell>
          <cell r="T1651" t="str">
            <v>Staffs IT</v>
          </cell>
          <cell r="U1651" t="str">
            <v>rrivas1</v>
          </cell>
          <cell r="V1651" t="str">
            <v>AVIELMA</v>
          </cell>
          <cell r="W1651" t="str">
            <v>SPINNAM4</v>
          </cell>
          <cell r="X1651" t="str">
            <v>ajacob91</v>
          </cell>
          <cell r="Y1651" t="str">
            <v>asasiku2</v>
          </cell>
          <cell r="Z1651" t="str">
            <v>-</v>
          </cell>
          <cell r="AA1651" t="str">
            <v>EHERRE25</v>
          </cell>
          <cell r="AB1651" t="str">
            <v>Yes</v>
          </cell>
          <cell r="AC1651" t="str">
            <v>No</v>
          </cell>
          <cell r="AD1651" t="str">
            <v>No</v>
          </cell>
          <cell r="AE1651" t="str">
            <v>Displays Employee Paystub online</v>
          </cell>
          <cell r="AI1651">
            <v>0</v>
          </cell>
          <cell r="AL1651" t="str">
            <v>WAS</v>
          </cell>
          <cell r="AM1651" t="str">
            <v>Rewrite</v>
          </cell>
          <cell r="AN1651" t="str">
            <v>Q4 2025</v>
          </cell>
        </row>
        <row r="1652">
          <cell r="A1652">
            <v>50552</v>
          </cell>
          <cell r="B1652" t="str">
            <v>Relativity</v>
          </cell>
          <cell r="C1652" t="str">
            <v>In Production</v>
          </cell>
          <cell r="D1652" t="str">
            <v>Relativity</v>
          </cell>
          <cell r="E1652" t="str">
            <v>OCETO</v>
          </cell>
          <cell r="F1652" t="str">
            <v>TSWEEN16</v>
          </cell>
          <cell r="G1652" t="str">
            <v>KADOMKAI</v>
          </cell>
          <cell r="H1652" t="str">
            <v>SAKASAPU</v>
          </cell>
          <cell r="I1652" t="str">
            <v>MBALAN2</v>
          </cell>
          <cell r="J1652" t="str">
            <v>YES</v>
          </cell>
          <cell r="K1652" t="str">
            <v>Gold</v>
          </cell>
          <cell r="L1652" t="str">
            <v>Non S-Ox</v>
          </cell>
          <cell r="M1652">
            <v>321</v>
          </cell>
          <cell r="N1652" t="str">
            <v>No</v>
          </cell>
          <cell r="O1652" t="str">
            <v>Yes</v>
          </cell>
          <cell r="P1652">
            <v>43747</v>
          </cell>
          <cell r="Q1652" t="str">
            <v>-</v>
          </cell>
          <cell r="R1652" t="str">
            <v>COTS</v>
          </cell>
          <cell r="S1652" t="str">
            <v>Policy</v>
          </cell>
          <cell r="T1652" t="str">
            <v>Staffs IT</v>
          </cell>
          <cell r="U1652" t="str">
            <v>dgeorg61</v>
          </cell>
          <cell r="V1652" t="str">
            <v>JREGAN18</v>
          </cell>
          <cell r="W1652" t="str">
            <v>SPINNAM4</v>
          </cell>
          <cell r="X1652" t="str">
            <v>PCHAKRAD</v>
          </cell>
          <cell r="Y1652" t="str">
            <v>nmovva</v>
          </cell>
          <cell r="Z1652" t="str">
            <v>trevoir</v>
          </cell>
          <cell r="AA1652" t="str">
            <v>ahicks41</v>
          </cell>
          <cell r="AB1652" t="str">
            <v>Yes</v>
          </cell>
          <cell r="AC1652" t="str">
            <v>Yes</v>
          </cell>
          <cell r="AD1652" t="str">
            <v>Yes</v>
          </cell>
          <cell r="AE1652" t="str">
            <v>Relativity contains the latest in advanced searching, analytics, machine learning and visualizations built into the application and is utilized by the majority of law firms and eDiscovery vendors used by OGC Litigation team.</v>
          </cell>
          <cell r="AG1652">
            <v>43</v>
          </cell>
          <cell r="AH1652" t="str">
            <v xml:space="preserve">Complete Migration to SaaS </v>
          </cell>
          <cell r="AI1652" t="str">
            <v>Q4 2025</v>
          </cell>
          <cell r="AM1652" t="str">
            <v>Version Upgrade</v>
          </cell>
          <cell r="AN1652" t="str">
            <v>Q4 2025</v>
          </cell>
          <cell r="AQ1652" t="str">
            <v>SQL</v>
          </cell>
          <cell r="AR1652" t="str">
            <v>Modernize to Cloud Databases</v>
          </cell>
          <cell r="AS1652" t="str">
            <v>Q4 2025</v>
          </cell>
        </row>
        <row r="1653">
          <cell r="A1653">
            <v>50791</v>
          </cell>
          <cell r="B1653" t="str">
            <v>South America Customs API</v>
          </cell>
          <cell r="C1653" t="str">
            <v>In Production</v>
          </cell>
          <cell r="D1653" t="str">
            <v>CustomsAPI</v>
          </cell>
          <cell r="E1653" t="str">
            <v>OCETO</v>
          </cell>
          <cell r="F1653" t="str">
            <v>DBRIGHEN</v>
          </cell>
          <cell r="G1653" t="str">
            <v>RCORDEI1</v>
          </cell>
          <cell r="H1653" t="str">
            <v>HMONTANO</v>
          </cell>
          <cell r="I1653" t="str">
            <v>NMORALE7</v>
          </cell>
          <cell r="J1653" t="str">
            <v>NO</v>
          </cell>
          <cell r="K1653" t="str">
            <v>Silver</v>
          </cell>
          <cell r="L1653" t="str">
            <v>Non S-Ox</v>
          </cell>
          <cell r="M1653">
            <v>111</v>
          </cell>
          <cell r="N1653" t="str">
            <v>No</v>
          </cell>
          <cell r="O1653" t="str">
            <v>Yes</v>
          </cell>
          <cell r="P1653">
            <v>43922</v>
          </cell>
          <cell r="Q1653" t="str">
            <v>-</v>
          </cell>
          <cell r="R1653" t="str">
            <v>In-House</v>
          </cell>
          <cell r="S1653" t="str">
            <v>Marketing &amp; Sales</v>
          </cell>
          <cell r="T1653">
            <v>111</v>
          </cell>
          <cell r="U1653" t="str">
            <v>pperrot1</v>
          </cell>
          <cell r="V1653" t="str">
            <v>PRESEND1</v>
          </cell>
          <cell r="W1653" t="str">
            <v>mpelleg9</v>
          </cell>
          <cell r="X1653" t="str">
            <v>lstopa1</v>
          </cell>
          <cell r="Y1653" t="str">
            <v>mgallo6</v>
          </cell>
          <cell r="Z1653" t="str">
            <v>vpadilha</v>
          </cell>
          <cell r="AA1653" t="str">
            <v>-</v>
          </cell>
          <cell r="AB1653" t="str">
            <v>No</v>
          </cell>
          <cell r="AC1653" t="str">
            <v>-</v>
          </cell>
          <cell r="AD1653" t="str">
            <v>No</v>
          </cell>
          <cell r="AE1653" t="str">
            <v>Provide communication between legacy applications and OneSource Global Trade solution (50790). It manages data transformation to attend all requirements related to customs data need for Ford applications and for OneSource controls.</v>
          </cell>
          <cell r="AF1653" t="str">
            <v>South America</v>
          </cell>
          <cell r="AG1653">
            <v>12</v>
          </cell>
          <cell r="AH1653" t="str">
            <v>Complete Migration to GCP (Both App &amp; DB)</v>
          </cell>
          <cell r="AI1653" t="str">
            <v>Q1 2026</v>
          </cell>
          <cell r="AJ1653" t="str">
            <v>Data Base SQL Server</v>
          </cell>
          <cell r="AK1653" t="str">
            <v>App already migrated to GCP DB pending</v>
          </cell>
          <cell r="AL1653" t="str">
            <v>Springboot</v>
          </cell>
          <cell r="AM1653" t="str">
            <v>Version Upgrade</v>
          </cell>
          <cell r="AN1653" t="str">
            <v>Q4 2025</v>
          </cell>
          <cell r="AO1653" t="str">
            <v>5 user / 8 Jobs / 4 API / WAS Liberty</v>
          </cell>
          <cell r="AQ1653" t="str">
            <v>SQL</v>
          </cell>
          <cell r="AR1653" t="str">
            <v>Modernize to Cloud Databases</v>
          </cell>
          <cell r="AS1653" t="str">
            <v>Q1 2026</v>
          </cell>
          <cell r="AW1653" t="str">
            <v>N/A</v>
          </cell>
          <cell r="AX1653" t="str">
            <v>No mainframe component</v>
          </cell>
        </row>
        <row r="1654">
          <cell r="A1654">
            <v>50888</v>
          </cell>
          <cell r="B1654" t="str">
            <v>ArchDev</v>
          </cell>
          <cell r="C1654" t="str">
            <v>In Development</v>
          </cell>
          <cell r="D1654" t="str">
            <v>ArchDev</v>
          </cell>
          <cell r="E1654" t="str">
            <v>OCETO</v>
          </cell>
          <cell r="F1654" t="str">
            <v>PMILLIGA</v>
          </cell>
          <cell r="G1654" t="str">
            <v>CSMYTH5</v>
          </cell>
          <cell r="H1654" t="str">
            <v>WMYLES4</v>
          </cell>
          <cell r="I1654" t="str">
            <v>WMYLES4</v>
          </cell>
          <cell r="J1654" t="str">
            <v>NO</v>
          </cell>
          <cell r="K1654" t="str">
            <v>Bronze</v>
          </cell>
          <cell r="L1654" t="str">
            <v>Non S-Ox</v>
          </cell>
          <cell r="M1654">
            <v>11</v>
          </cell>
          <cell r="N1654" t="str">
            <v>No</v>
          </cell>
          <cell r="O1654" t="str">
            <v>Yes</v>
          </cell>
          <cell r="P1654">
            <v>43605</v>
          </cell>
          <cell r="Q1654" t="str">
            <v>-</v>
          </cell>
          <cell r="R1654" t="str">
            <v>-</v>
          </cell>
          <cell r="S1654" t="str">
            <v>Enterprise Technology</v>
          </cell>
          <cell r="T1654" t="str">
            <v>-</v>
          </cell>
          <cell r="U1654" t="str">
            <v>WMYLES4</v>
          </cell>
          <cell r="V1654" t="str">
            <v>CSMYTH5</v>
          </cell>
          <cell r="W1654" t="str">
            <v>-</v>
          </cell>
          <cell r="X1654" t="str">
            <v>melsay11</v>
          </cell>
          <cell r="Y1654" t="str">
            <v>-</v>
          </cell>
          <cell r="Z1654" t="str">
            <v>knash16</v>
          </cell>
          <cell r="AA1654" t="str">
            <v>melsay11</v>
          </cell>
          <cell r="AB1654" t="str">
            <v>-</v>
          </cell>
          <cell r="AC1654" t="str">
            <v>-</v>
          </cell>
          <cell r="AD1654" t="str">
            <v>No</v>
          </cell>
          <cell r="AE1654" t="str">
            <v>Product Description Ver 0.1 - Enterprise API/App Central aggregates enterprise data leveraging hour glass architecture with the intent of automating all business operations within 'SOA framework' constrained by 'API Strategy', 'Moving at Speed of Business', and 'Platform Enablement' as its chief design principals</v>
          </cell>
          <cell r="AG1654">
            <v>3</v>
          </cell>
          <cell r="AI1654" t="str">
            <v>TBD</v>
          </cell>
        </row>
        <row r="1655">
          <cell r="A1655">
            <v>51076</v>
          </cell>
          <cell r="B1655" t="str">
            <v>Smart Parking</v>
          </cell>
          <cell r="C1655" t="str">
            <v>In Production</v>
          </cell>
          <cell r="D1655" t="str">
            <v>Park</v>
          </cell>
          <cell r="E1655" t="str">
            <v>OCETO</v>
          </cell>
          <cell r="F1655" t="str">
            <v>TSWEEN16</v>
          </cell>
          <cell r="G1655" t="str">
            <v>KADOMKAI</v>
          </cell>
          <cell r="H1655" t="str">
            <v>DSTONE46</v>
          </cell>
          <cell r="I1655" t="str">
            <v>ESTILESK</v>
          </cell>
          <cell r="J1655" t="str">
            <v>NO</v>
          </cell>
          <cell r="K1655" t="str">
            <v>Copper</v>
          </cell>
          <cell r="L1655" t="str">
            <v>Non S-Ox</v>
          </cell>
          <cell r="M1655">
            <v>211</v>
          </cell>
          <cell r="N1655" t="str">
            <v>No</v>
          </cell>
          <cell r="O1655" t="str">
            <v>Yes</v>
          </cell>
          <cell r="P1655">
            <v>45069</v>
          </cell>
          <cell r="Q1655">
            <v>46896</v>
          </cell>
          <cell r="R1655" t="str">
            <v>In-House</v>
          </cell>
          <cell r="S1655" t="str">
            <v>Ford Land</v>
          </cell>
          <cell r="T1655" t="str">
            <v>Staffs IT</v>
          </cell>
          <cell r="U1655" t="str">
            <v>CSMALL19</v>
          </cell>
          <cell r="V1655" t="str">
            <v>JBLOUIN1</v>
          </cell>
          <cell r="W1655" t="str">
            <v>WOSBOR11</v>
          </cell>
          <cell r="X1655" t="str">
            <v>jguha</v>
          </cell>
          <cell r="Y1655" t="str">
            <v>TKOVACIC</v>
          </cell>
          <cell r="Z1655" t="str">
            <v>-</v>
          </cell>
          <cell r="AA1655" t="str">
            <v>-</v>
          </cell>
          <cell r="AB1655" t="str">
            <v>Yes</v>
          </cell>
          <cell r="AC1655" t="str">
            <v>Yes</v>
          </cell>
          <cell r="AD1655" t="str">
            <v>No</v>
          </cell>
          <cell r="AE1655" t="str">
            <v>Accurately determine utilization of a parking facility cameras camerassors</v>
          </cell>
          <cell r="AF1655" t="str">
            <v>Global</v>
          </cell>
          <cell r="AG1655">
            <v>2</v>
          </cell>
          <cell r="AH1655" t="str">
            <v>Complete Migration to GCP (Both App &amp; DB)</v>
          </cell>
          <cell r="AI1655" t="str">
            <v>TBD</v>
          </cell>
          <cell r="AQ1655" t="str">
            <v>SQL</v>
          </cell>
          <cell r="AR1655" t="str">
            <v>Modernize to Cloud Databases</v>
          </cell>
          <cell r="AS1655" t="str">
            <v>TBD</v>
          </cell>
          <cell r="AT1655" t="str">
            <v>Migrated to GCP using Postgres DB.Migrated part to PostGres but also are using existing On-Prem due to Alteryx + Qliksense Integrations</v>
          </cell>
        </row>
        <row r="1656">
          <cell r="A1656">
            <v>51355</v>
          </cell>
          <cell r="B1656" t="str">
            <v>SA Dev Enablement Hub</v>
          </cell>
          <cell r="C1656" t="str">
            <v>In Production</v>
          </cell>
          <cell r="D1656" t="str">
            <v>SA API HUB</v>
          </cell>
          <cell r="E1656" t="str">
            <v>OCETO</v>
          </cell>
          <cell r="F1656" t="str">
            <v>DBRIGHEN</v>
          </cell>
          <cell r="G1656" t="str">
            <v>NMORALE7</v>
          </cell>
          <cell r="H1656" t="str">
            <v>RMARQU65</v>
          </cell>
          <cell r="I1656" t="str">
            <v>NMORALE7</v>
          </cell>
          <cell r="J1656" t="str">
            <v>NO</v>
          </cell>
          <cell r="K1656" t="str">
            <v>Copper</v>
          </cell>
          <cell r="L1656" t="str">
            <v>Non S-Ox</v>
          </cell>
          <cell r="M1656">
            <v>111</v>
          </cell>
          <cell r="N1656" t="str">
            <v>No</v>
          </cell>
          <cell r="O1656" t="str">
            <v>Yes</v>
          </cell>
          <cell r="P1656">
            <v>43983</v>
          </cell>
          <cell r="Q1656" t="str">
            <v>-</v>
          </cell>
          <cell r="R1656" t="str">
            <v>In-House</v>
          </cell>
          <cell r="S1656" t="str">
            <v>Enterprise Technology</v>
          </cell>
          <cell r="T1656">
            <v>111</v>
          </cell>
          <cell r="U1656" t="str">
            <v>nmorale7</v>
          </cell>
          <cell r="V1656" t="str">
            <v>DBRIGHEN</v>
          </cell>
          <cell r="W1656" t="str">
            <v>rjunio34</v>
          </cell>
          <cell r="X1656" t="str">
            <v>mpelleg9</v>
          </cell>
          <cell r="Y1656" t="str">
            <v>bdomini1</v>
          </cell>
          <cell r="Z1656" t="str">
            <v>gfilgue1</v>
          </cell>
          <cell r="AA1656" t="str">
            <v>-</v>
          </cell>
          <cell r="AB1656" t="str">
            <v>No</v>
          </cell>
          <cell r="AC1656" t="str">
            <v>-</v>
          </cell>
          <cell r="AD1656" t="str">
            <v>No</v>
          </cell>
          <cell r="AE1656" t="str">
            <v>SA DEV ENABLEMENT HUB IS A SET OF COMMON TOOLS AND APIS TO ENABLE SOUTH AMERICA TEAM TO BOOST PRODUCTIVITY WHEN DEVELOPING NEW SOLUTIONS. THIS SET OF TOOLS IS AN ENABLER TO MOVE FROM LEGACY SYSTEMS AND INTEROPERABILITY MODELS TO LATEST STANDARDS</v>
          </cell>
          <cell r="AH1656" t="str">
            <v>Complete Migration to GCP (Both App &amp; DB)</v>
          </cell>
          <cell r="AI1656" t="str">
            <v>Q4 2025</v>
          </cell>
          <cell r="AL1656" t="str">
            <v>Springboot</v>
          </cell>
          <cell r="AM1656" t="str">
            <v>Version Upgrade</v>
          </cell>
          <cell r="AN1656" t="str">
            <v>Q4 2025</v>
          </cell>
          <cell r="AR1656" t="str">
            <v>Modernize to Cloud Databases</v>
          </cell>
          <cell r="AS1656" t="str">
            <v>Q4 2025</v>
          </cell>
        </row>
        <row r="1657">
          <cell r="A1657">
            <v>51540</v>
          </cell>
          <cell r="B1657" t="str">
            <v>South America Direct Sales</v>
          </cell>
          <cell r="C1657" t="str">
            <v>In Production</v>
          </cell>
          <cell r="D1657" t="str">
            <v>SADS</v>
          </cell>
          <cell r="E1657" t="str">
            <v>OCETO</v>
          </cell>
          <cell r="F1657" t="str">
            <v>DBRIGHEN</v>
          </cell>
          <cell r="G1657" t="str">
            <v>AMACHAD3</v>
          </cell>
          <cell r="H1657" t="str">
            <v>SSOUSA6</v>
          </cell>
          <cell r="I1657" t="str">
            <v>NMORALE7</v>
          </cell>
          <cell r="J1657" t="str">
            <v>NO</v>
          </cell>
          <cell r="K1657" t="str">
            <v>Silver</v>
          </cell>
          <cell r="L1657" t="str">
            <v>Non S-Ox</v>
          </cell>
          <cell r="M1657">
            <v>311</v>
          </cell>
          <cell r="N1657" t="str">
            <v>No</v>
          </cell>
          <cell r="O1657" t="str">
            <v>Yes</v>
          </cell>
          <cell r="P1657">
            <v>44377</v>
          </cell>
          <cell r="Q1657" t="str">
            <v>-</v>
          </cell>
          <cell r="R1657" t="str">
            <v>In-House</v>
          </cell>
          <cell r="S1657" t="str">
            <v>Marketing &amp; Sales</v>
          </cell>
          <cell r="T1657">
            <v>311</v>
          </cell>
          <cell r="U1657" t="str">
            <v>vfavilla</v>
          </cell>
          <cell r="V1657" t="str">
            <v>DSANCH62</v>
          </cell>
          <cell r="W1657" t="str">
            <v>rmarqu65</v>
          </cell>
          <cell r="X1657" t="str">
            <v>fcosta48</v>
          </cell>
          <cell r="Y1657" t="str">
            <v>rchavero</v>
          </cell>
          <cell r="Z1657" t="str">
            <v>vzabala</v>
          </cell>
          <cell r="AA1657" t="str">
            <v>irocha13</v>
          </cell>
          <cell r="AB1657" t="str">
            <v>Yes</v>
          </cell>
          <cell r="AC1657" t="str">
            <v>Yes</v>
          </cell>
          <cell r="AD1657" t="str">
            <v>Yes</v>
          </cell>
          <cell r="AE1657" t="str">
            <v>Manage Direct Sales for South America.</v>
          </cell>
          <cell r="AF1657" t="str">
            <v>South America</v>
          </cell>
          <cell r="AG1657">
            <v>8</v>
          </cell>
          <cell r="AH1657" t="str">
            <v>Complete Migration to GCP (Both App &amp; DB)</v>
          </cell>
          <cell r="AI1657" t="str">
            <v>Q4 2025</v>
          </cell>
          <cell r="AL1657" t="str">
            <v>Springboot</v>
          </cell>
          <cell r="AM1657" t="str">
            <v>Version Upgrade</v>
          </cell>
          <cell r="AN1657" t="str">
            <v>Q4 2025</v>
          </cell>
          <cell r="AQ1657" t="str">
            <v>SQL</v>
          </cell>
          <cell r="AR1657" t="str">
            <v>Modernize to Cloud Databases</v>
          </cell>
          <cell r="AS1657" t="str">
            <v>Q4 2025</v>
          </cell>
        </row>
        <row r="1658">
          <cell r="A1658">
            <v>51541</v>
          </cell>
          <cell r="B1658" t="str">
            <v>South America OTD</v>
          </cell>
          <cell r="C1658" t="str">
            <v>In Production</v>
          </cell>
          <cell r="D1658" t="str">
            <v>SOTD</v>
          </cell>
          <cell r="E1658" t="str">
            <v>OCETO</v>
          </cell>
          <cell r="F1658" t="str">
            <v>DBRIGHEN</v>
          </cell>
          <cell r="G1658" t="str">
            <v>AMACHAD3</v>
          </cell>
          <cell r="H1658" t="str">
            <v>SSOUSA6</v>
          </cell>
          <cell r="I1658" t="str">
            <v>NMORALE7</v>
          </cell>
          <cell r="J1658" t="str">
            <v>NO</v>
          </cell>
          <cell r="K1658" t="str">
            <v>Silver</v>
          </cell>
          <cell r="L1658" t="str">
            <v>Non S-Ox</v>
          </cell>
          <cell r="M1658">
            <v>111</v>
          </cell>
          <cell r="N1658" t="str">
            <v>No</v>
          </cell>
          <cell r="O1658" t="str">
            <v>Yes</v>
          </cell>
          <cell r="P1658">
            <v>44501</v>
          </cell>
          <cell r="Q1658" t="str">
            <v>-</v>
          </cell>
          <cell r="R1658" t="str">
            <v>In-House</v>
          </cell>
          <cell r="S1658" t="str">
            <v>Marketing &amp; Sales</v>
          </cell>
          <cell r="T1658">
            <v>111</v>
          </cell>
          <cell r="U1658" t="str">
            <v>vfavilla</v>
          </cell>
          <cell r="V1658" t="str">
            <v>DSANCH62</v>
          </cell>
          <cell r="W1658" t="str">
            <v>rmarqu65</v>
          </cell>
          <cell r="X1658" t="str">
            <v>rchavero</v>
          </cell>
          <cell r="Y1658" t="str">
            <v>mfadiga3</v>
          </cell>
          <cell r="Z1658" t="str">
            <v>klazzari</v>
          </cell>
          <cell r="AA1658" t="str">
            <v>jsalced5</v>
          </cell>
          <cell r="AB1658" t="str">
            <v>Yes</v>
          </cell>
          <cell r="AC1658" t="str">
            <v>No</v>
          </cell>
          <cell r="AD1658" t="str">
            <v>No</v>
          </cell>
          <cell r="AE1658" t="str">
            <v>Collect orders to South America</v>
          </cell>
          <cell r="AG1658">
            <v>5</v>
          </cell>
          <cell r="AH1658" t="str">
            <v>Complete Migration to GCP (Both App &amp; DB)</v>
          </cell>
          <cell r="AI1658" t="str">
            <v>Q4 2025</v>
          </cell>
          <cell r="AL1658" t="str">
            <v>Springboot</v>
          </cell>
          <cell r="AM1658" t="str">
            <v>Version Upgrade</v>
          </cell>
          <cell r="AN1658" t="str">
            <v>Q1 2025</v>
          </cell>
          <cell r="AO1658" t="str">
            <v>10+ Jobs, 100+ Endpoints, 3 Apis Published on Apigee. Projects on Java 21 and Springboot 3.3.x</v>
          </cell>
          <cell r="AP1658" t="str">
            <v>Already on Java 21 version</v>
          </cell>
          <cell r="AQ1658" t="str">
            <v>SQL</v>
          </cell>
          <cell r="AR1658" t="str">
            <v>Modernize to Cloud Databases</v>
          </cell>
          <cell r="AS1658" t="str">
            <v>Q4 2025</v>
          </cell>
        </row>
        <row r="1659">
          <cell r="A1659">
            <v>51857</v>
          </cell>
          <cell r="B1659" t="str">
            <v>SA Vehicle Subscription</v>
          </cell>
          <cell r="C1659" t="str">
            <v>In Production</v>
          </cell>
          <cell r="D1659" t="str">
            <v>SAVS</v>
          </cell>
          <cell r="E1659" t="str">
            <v>OCETO</v>
          </cell>
          <cell r="F1659" t="str">
            <v>DBRIGHEN</v>
          </cell>
          <cell r="G1659" t="str">
            <v>DBRIGHEN</v>
          </cell>
          <cell r="H1659" t="str">
            <v>AMACHAD3</v>
          </cell>
          <cell r="I1659" t="str">
            <v>NMORALE7</v>
          </cell>
          <cell r="J1659" t="str">
            <v>NO</v>
          </cell>
          <cell r="K1659" t="str">
            <v>Copper</v>
          </cell>
          <cell r="L1659" t="str">
            <v>Non S-Ox</v>
          </cell>
          <cell r="M1659">
            <v>311</v>
          </cell>
          <cell r="N1659" t="str">
            <v>No</v>
          </cell>
          <cell r="O1659" t="str">
            <v>Yes</v>
          </cell>
          <cell r="P1659">
            <v>44075</v>
          </cell>
          <cell r="Q1659" t="str">
            <v>-</v>
          </cell>
          <cell r="R1659" t="str">
            <v>In-House</v>
          </cell>
          <cell r="S1659" t="str">
            <v>Finance</v>
          </cell>
          <cell r="T1659">
            <v>311</v>
          </cell>
          <cell r="U1659" t="str">
            <v>vcoelho1</v>
          </cell>
          <cell r="V1659" t="str">
            <v>JSILV419</v>
          </cell>
          <cell r="W1659" t="str">
            <v>rmarqu65</v>
          </cell>
          <cell r="X1659" t="str">
            <v>bsilva91</v>
          </cell>
          <cell r="Y1659" t="str">
            <v>fsant194</v>
          </cell>
          <cell r="Z1659" t="str">
            <v>abastos9</v>
          </cell>
          <cell r="AA1659" t="str">
            <v>-</v>
          </cell>
          <cell r="AB1659" t="str">
            <v>Yes</v>
          </cell>
          <cell r="AC1659" t="str">
            <v>Yes</v>
          </cell>
          <cell r="AD1659" t="str">
            <v>Yes</v>
          </cell>
          <cell r="AE1659" t="str">
            <v>South America Vehicle Subscription Platform</v>
          </cell>
          <cell r="AF1659" t="str">
            <v>South America</v>
          </cell>
          <cell r="AG1659">
            <v>4</v>
          </cell>
          <cell r="AH1659" t="str">
            <v>Complete Migration to GCP (Both App &amp; DB)</v>
          </cell>
          <cell r="AI1659" t="str">
            <v>Q1 2025</v>
          </cell>
          <cell r="AK1659" t="str">
            <v>App already migrated to GCP</v>
          </cell>
          <cell r="AL1659" t="str">
            <v>Springboot</v>
          </cell>
          <cell r="AM1659" t="str">
            <v>Version Upgrade</v>
          </cell>
          <cell r="AN1659" t="str">
            <v>Q4 2025</v>
          </cell>
          <cell r="AQ1659" t="str">
            <v>SQL</v>
          </cell>
          <cell r="AR1659" t="str">
            <v>Modernize to Cloud Databases</v>
          </cell>
          <cell r="AS1659" t="str">
            <v>Q1 2025</v>
          </cell>
          <cell r="AT1659" t="str">
            <v>DB Already Migrate to GCP Postgree</v>
          </cell>
          <cell r="AU1659" t="str">
            <v>N</v>
          </cell>
        </row>
        <row r="1660">
          <cell r="A1660">
            <v>51971</v>
          </cell>
          <cell r="B1660" t="str">
            <v>SA Payroll Solution (SAP EC &amp; ECP) -Arg/Bra</v>
          </cell>
          <cell r="C1660" t="str">
            <v>In Production</v>
          </cell>
          <cell r="D1660" t="str">
            <v>SAP EC/ECP</v>
          </cell>
          <cell r="E1660" t="str">
            <v>OCETO</v>
          </cell>
          <cell r="F1660" t="str">
            <v>DBRIGHEN</v>
          </cell>
          <cell r="G1660" t="str">
            <v>RCORDEI1</v>
          </cell>
          <cell r="H1660" t="str">
            <v>AGERBAUD</v>
          </cell>
          <cell r="I1660" t="str">
            <v>NMORALE7</v>
          </cell>
          <cell r="J1660" t="str">
            <v>YES</v>
          </cell>
          <cell r="K1660" t="str">
            <v>Gold</v>
          </cell>
          <cell r="L1660" t="str">
            <v>S-Ox Out of Scope</v>
          </cell>
          <cell r="M1660">
            <v>311</v>
          </cell>
          <cell r="N1660" t="str">
            <v>No</v>
          </cell>
          <cell r="O1660" t="str">
            <v>Yes</v>
          </cell>
          <cell r="P1660">
            <v>44075</v>
          </cell>
          <cell r="Q1660" t="str">
            <v>-</v>
          </cell>
          <cell r="R1660" t="str">
            <v>COTS</v>
          </cell>
          <cell r="S1660" t="str">
            <v>Finance</v>
          </cell>
          <cell r="T1660" t="str">
            <v>-</v>
          </cell>
          <cell r="U1660" t="str">
            <v>mgiorda5</v>
          </cell>
          <cell r="V1660" t="str">
            <v>APINTO8</v>
          </cell>
          <cell r="W1660" t="str">
            <v>mpelleg9</v>
          </cell>
          <cell r="X1660" t="str">
            <v>scruz58</v>
          </cell>
          <cell r="Y1660" t="str">
            <v>jatanaz2</v>
          </cell>
          <cell r="Z1660" t="str">
            <v>mgaravag</v>
          </cell>
          <cell r="AA1660" t="str">
            <v>aoliv278</v>
          </cell>
          <cell r="AB1660" t="str">
            <v>Yes</v>
          </cell>
          <cell r="AC1660" t="str">
            <v>Yes</v>
          </cell>
          <cell r="AD1660" t="str">
            <v>Yes</v>
          </cell>
          <cell r="AE1660" t="str">
            <v>SAP solution which calculates the payroll for hourly and salaried employees of Brazil and Argentina. System already integrated with corporate applications - PeopleSoft HRMS and GL. The application is composed by two modules: EC (Employee Central) and ECP (Employee Central Payroll) which is part of SAP Success Factors suite.</v>
          </cell>
          <cell r="AF1660" t="str">
            <v>South America</v>
          </cell>
          <cell r="AG1660">
            <v>6</v>
          </cell>
          <cell r="AH1660" t="str">
            <v>Complete Migration to GCP (Both App &amp; DB)</v>
          </cell>
          <cell r="AI1660" t="str">
            <v>Q4 2026</v>
          </cell>
          <cell r="AK1660" t="str">
            <v>Already in GCP</v>
          </cell>
          <cell r="AO1660" t="str">
            <v>10 users 
8 screens 
1 Storage (Utility Server)
Version Java 11
Spring Boot 2.2.6 / 2.3.10
Gradle 2.1.0 / 3.2.0
Angular: 9.1.12
Using Postgre database</v>
          </cell>
          <cell r="AP1660" t="str">
            <v xml:space="preserve">This systems is in the last version of JAVA and there is no plans for decomission or rewrite </v>
          </cell>
          <cell r="AR1660" t="str">
            <v>Modernize to Cloud Databases</v>
          </cell>
          <cell r="AS1660" t="str">
            <v>Q4 2026</v>
          </cell>
          <cell r="AT1660" t="str">
            <v>Already Migrated to Postgree</v>
          </cell>
        </row>
        <row r="1661">
          <cell r="A1661">
            <v>52013</v>
          </cell>
          <cell r="B1661" t="str">
            <v>Ford Online Store</v>
          </cell>
          <cell r="C1661" t="str">
            <v>In Production</v>
          </cell>
          <cell r="D1661" t="str">
            <v>FOS</v>
          </cell>
          <cell r="E1661" t="str">
            <v>OCETO</v>
          </cell>
          <cell r="F1661" t="str">
            <v>DBRIGHEN</v>
          </cell>
          <cell r="G1661" t="str">
            <v>RCORDEI1</v>
          </cell>
          <cell r="H1661" t="str">
            <v>RSCHIEVE</v>
          </cell>
          <cell r="I1661" t="str">
            <v>NVARADA2</v>
          </cell>
          <cell r="J1661" t="str">
            <v>NO</v>
          </cell>
          <cell r="K1661" t="str">
            <v>Silver</v>
          </cell>
          <cell r="L1661" t="str">
            <v>Non S-Ox</v>
          </cell>
          <cell r="M1661">
            <v>311</v>
          </cell>
          <cell r="N1661" t="str">
            <v>No</v>
          </cell>
          <cell r="O1661" t="str">
            <v>Yes</v>
          </cell>
          <cell r="P1661">
            <v>44168</v>
          </cell>
          <cell r="Q1661" t="str">
            <v>-</v>
          </cell>
          <cell r="R1661" t="str">
            <v>Managed by 3rd Party Purchased Service</v>
          </cell>
          <cell r="S1661" t="str">
            <v>Ford Credit Services</v>
          </cell>
          <cell r="T1661" t="str">
            <v>Ford Credit (FMCC)</v>
          </cell>
          <cell r="U1661" t="str">
            <v>ftiscar1</v>
          </cell>
          <cell r="V1661" t="str">
            <v>IMART104</v>
          </cell>
          <cell r="W1661" t="str">
            <v>sjahnavi</v>
          </cell>
          <cell r="X1661" t="str">
            <v>rasatsum</v>
          </cell>
          <cell r="Y1661" t="str">
            <v>alima1</v>
          </cell>
          <cell r="Z1661" t="str">
            <v>cespin35</v>
          </cell>
          <cell r="AA1661" t="str">
            <v>lmedianb</v>
          </cell>
          <cell r="AB1661" t="str">
            <v>Yes</v>
          </cell>
          <cell r="AC1661" t="str">
            <v>-</v>
          </cell>
          <cell r="AD1661" t="str">
            <v>Yes</v>
          </cell>
          <cell r="AE1661" t="str">
            <v>Application to enable customers to buy a vehicle via web, by cash or through a credit application</v>
          </cell>
          <cell r="AF1661" t="str">
            <v>Mexico</v>
          </cell>
          <cell r="AG1661">
            <v>9</v>
          </cell>
          <cell r="AH1661" t="str">
            <v>Will be Decommissioned</v>
          </cell>
          <cell r="AI1661" t="str">
            <v>Q2 2026</v>
          </cell>
          <cell r="AK1661" t="str">
            <v>No replacement is planned until Ford Credit Mexico reviews its entire Originations strategy, looking for sinergies with FCNA.</v>
          </cell>
          <cell r="AM1661" t="str">
            <v>Will be Decommissioned</v>
          </cell>
          <cell r="AN1661" t="str">
            <v>Q1 2025</v>
          </cell>
          <cell r="AQ1661" t="str">
            <v>SQL</v>
          </cell>
          <cell r="AR1661" t="str">
            <v>Will be Decommissioned</v>
          </cell>
          <cell r="AS1661" t="str">
            <v>Q2 2025</v>
          </cell>
          <cell r="AT1661" t="str">
            <v>Based on PDO team's confirmation, timimg moved from Q1 2025 to Q2 2025</v>
          </cell>
          <cell r="AX1661" t="str">
            <v>N/A.  Not Mainframe.</v>
          </cell>
        </row>
        <row r="1662">
          <cell r="A1662">
            <v>52022</v>
          </cell>
          <cell r="B1662" t="str">
            <v>Dealer Accounting Management System</v>
          </cell>
          <cell r="C1662" t="str">
            <v>In Production</v>
          </cell>
          <cell r="D1662" t="str">
            <v>DAMS</v>
          </cell>
          <cell r="E1662" t="str">
            <v>OCETO</v>
          </cell>
          <cell r="F1662" t="str">
            <v>DBRIGHEN</v>
          </cell>
          <cell r="G1662" t="str">
            <v>RCORDEI1</v>
          </cell>
          <cell r="H1662" t="str">
            <v>VMATHAVA</v>
          </cell>
          <cell r="I1662" t="str">
            <v>NMORALE7</v>
          </cell>
          <cell r="J1662" t="str">
            <v>NO</v>
          </cell>
          <cell r="K1662" t="str">
            <v>Silver</v>
          </cell>
          <cell r="L1662" t="str">
            <v>S-Ox In Scope</v>
          </cell>
          <cell r="M1662">
            <v>231</v>
          </cell>
          <cell r="N1662" t="str">
            <v>No</v>
          </cell>
          <cell r="O1662" t="str">
            <v>Yes</v>
          </cell>
          <cell r="P1662">
            <v>44714</v>
          </cell>
          <cell r="Q1662" t="str">
            <v>-</v>
          </cell>
          <cell r="R1662" t="str">
            <v>In-House</v>
          </cell>
          <cell r="S1662" t="str">
            <v>Finance</v>
          </cell>
          <cell r="T1662" t="str">
            <v>-</v>
          </cell>
          <cell r="U1662" t="str">
            <v>LZARAYA</v>
          </cell>
          <cell r="V1662" t="str">
            <v>MGIORDA5</v>
          </cell>
          <cell r="W1662" t="str">
            <v>mpelleg9</v>
          </cell>
          <cell r="X1662" t="str">
            <v>msomana1</v>
          </cell>
          <cell r="Y1662" t="str">
            <v>scarva26</v>
          </cell>
          <cell r="Z1662" t="str">
            <v>rmonten2</v>
          </cell>
          <cell r="AA1662" t="str">
            <v>vsilv113</v>
          </cell>
          <cell r="AB1662" t="str">
            <v>Yes</v>
          </cell>
          <cell r="AC1662" t="str">
            <v>Yes</v>
          </cell>
          <cell r="AD1662" t="str">
            <v>No</v>
          </cell>
          <cell r="AE1662" t="str">
            <v>Make available to dealers information regarding their Account within Ford. The dealers can also ask for transfer between units of their group(filiais).</v>
          </cell>
          <cell r="AF1662" t="str">
            <v>South America</v>
          </cell>
          <cell r="AG1662">
            <v>4</v>
          </cell>
          <cell r="AH1662" t="str">
            <v>Complete Migration to GCP (Both App &amp; DB)</v>
          </cell>
          <cell r="AI1662" t="str">
            <v>Q4 2026</v>
          </cell>
          <cell r="AJ1662" t="str">
            <v>App already migrated to GCP DB pending</v>
          </cell>
          <cell r="AK1662" t="str">
            <v>App already migrated to GCP DB pending</v>
          </cell>
          <cell r="AM1662" t="str">
            <v>Version Upgrade</v>
          </cell>
          <cell r="AN1662" t="str">
            <v>Q4 2025</v>
          </cell>
          <cell r="AO1662" t="str">
            <v>Users: 1000
Screens: 25
Jobs: 8
Tech: Springboot3.3x</v>
          </cell>
          <cell r="AQ1662" t="str">
            <v>SQL</v>
          </cell>
          <cell r="AR1662" t="str">
            <v>Modernize to Cloud Databases</v>
          </cell>
          <cell r="AS1662" t="str">
            <v>Q4 2026</v>
          </cell>
        </row>
        <row r="1663">
          <cell r="A1663">
            <v>52489</v>
          </cell>
          <cell r="B1663" t="str">
            <v>Sales Exchanging Information System</v>
          </cell>
          <cell r="C1663" t="str">
            <v>In Production</v>
          </cell>
          <cell r="D1663" t="str">
            <v>SEIS</v>
          </cell>
          <cell r="E1663" t="str">
            <v>OCETO</v>
          </cell>
          <cell r="F1663" t="str">
            <v>DBRIGHEN</v>
          </cell>
          <cell r="G1663" t="str">
            <v>NMORALE7</v>
          </cell>
          <cell r="H1663" t="str">
            <v>DFELTRI1</v>
          </cell>
          <cell r="I1663" t="str">
            <v>NMORALE7</v>
          </cell>
          <cell r="J1663" t="str">
            <v>NO</v>
          </cell>
          <cell r="K1663" t="str">
            <v>Silver</v>
          </cell>
          <cell r="L1663" t="str">
            <v>Non S-Ox</v>
          </cell>
          <cell r="M1663">
            <v>211</v>
          </cell>
          <cell r="N1663" t="str">
            <v>No</v>
          </cell>
          <cell r="O1663" t="str">
            <v>Yes</v>
          </cell>
          <cell r="P1663">
            <v>44348</v>
          </cell>
          <cell r="Q1663" t="str">
            <v>-</v>
          </cell>
          <cell r="R1663" t="str">
            <v>In-House</v>
          </cell>
          <cell r="S1663" t="str">
            <v>Marketing &amp; Sales</v>
          </cell>
          <cell r="T1663" t="str">
            <v>-</v>
          </cell>
          <cell r="U1663" t="str">
            <v>vgaleot1</v>
          </cell>
          <cell r="V1663" t="str">
            <v>CRODRI77</v>
          </cell>
          <cell r="W1663" t="str">
            <v>rjunio34</v>
          </cell>
          <cell r="X1663" t="str">
            <v>adomin97</v>
          </cell>
          <cell r="Y1663" t="str">
            <v>aarmani</v>
          </cell>
          <cell r="Z1663" t="str">
            <v>rnunes3</v>
          </cell>
          <cell r="AA1663" t="str">
            <v>aportilh</v>
          </cell>
          <cell r="AB1663" t="str">
            <v>Yes</v>
          </cell>
          <cell r="AC1663" t="str">
            <v>-</v>
          </cell>
          <cell r="AD1663" t="str">
            <v>No</v>
          </cell>
          <cell r="AE1663" t="str">
            <v>SEIS receives from dealers all information related to retail and delivery vehicle information. Brazil knows it as CVVG information (Carta de venda varejo e garantia) and, Argentina, Chile, Peru and Colombia as TAE.</v>
          </cell>
          <cell r="AF1663" t="str">
            <v>South America</v>
          </cell>
          <cell r="AG1663">
            <v>4</v>
          </cell>
          <cell r="AH1663" t="str">
            <v>Complete Migration to GCP (Both App &amp; DB)</v>
          </cell>
          <cell r="AI1663" t="str">
            <v>Q1 2026</v>
          </cell>
          <cell r="AK1663" t="str">
            <v>App and Database already on GCP</v>
          </cell>
          <cell r="AL1663" t="str">
            <v>Springboot</v>
          </cell>
          <cell r="AM1663" t="str">
            <v>Version Upgrade</v>
          </cell>
          <cell r="AN1663" t="str">
            <v>Q4 2025</v>
          </cell>
          <cell r="AO1663" t="str">
            <v>Already Up to latest version</v>
          </cell>
          <cell r="AQ1663" t="str">
            <v>SQL</v>
          </cell>
          <cell r="AR1663" t="str">
            <v>Modernize to Cloud Databases</v>
          </cell>
          <cell r="AS1663" t="str">
            <v>Q1 2026</v>
          </cell>
          <cell r="AT1663" t="str">
            <v>Already modernized</v>
          </cell>
          <cell r="AX1663" t="str">
            <v>NO MAINFRAME</v>
          </cell>
        </row>
        <row r="1664">
          <cell r="A1664">
            <v>52580</v>
          </cell>
          <cell r="B1664" t="str">
            <v>Venezuela EDI (Goanywhere/EDISEC2)</v>
          </cell>
          <cell r="C1664" t="str">
            <v>In Production</v>
          </cell>
          <cell r="D1664" t="str">
            <v>VenEdi</v>
          </cell>
          <cell r="E1664" t="str">
            <v>OCETO</v>
          </cell>
          <cell r="F1664" t="str">
            <v>DBRIGHEN</v>
          </cell>
          <cell r="G1664" t="str">
            <v>RCORDEI1</v>
          </cell>
          <cell r="H1664" t="str">
            <v>AGERBAUD</v>
          </cell>
          <cell r="I1664" t="str">
            <v>NMORALE7</v>
          </cell>
          <cell r="J1664" t="str">
            <v>YES</v>
          </cell>
          <cell r="K1664" t="str">
            <v>Bronze</v>
          </cell>
          <cell r="L1664" t="str">
            <v>Non S-Ox</v>
          </cell>
          <cell r="M1664">
            <v>321</v>
          </cell>
          <cell r="N1664" t="str">
            <v>No</v>
          </cell>
          <cell r="O1664" t="str">
            <v>Yes</v>
          </cell>
          <cell r="P1664">
            <v>45383</v>
          </cell>
          <cell r="Q1664" t="str">
            <v>-</v>
          </cell>
          <cell r="R1664" t="str">
            <v>In-House</v>
          </cell>
          <cell r="S1664" t="str">
            <v>Finance</v>
          </cell>
          <cell r="T1664" t="str">
            <v>-</v>
          </cell>
          <cell r="U1664" t="str">
            <v>orivero</v>
          </cell>
          <cell r="V1664" t="str">
            <v>-</v>
          </cell>
          <cell r="W1664" t="str">
            <v>mpelleg9</v>
          </cell>
          <cell r="X1664" t="str">
            <v>ygonza30</v>
          </cell>
          <cell r="Y1664" t="str">
            <v>asierraa</v>
          </cell>
          <cell r="Z1664" t="str">
            <v>-</v>
          </cell>
          <cell r="AA1664" t="str">
            <v>-</v>
          </cell>
          <cell r="AB1664" t="str">
            <v>No</v>
          </cell>
          <cell r="AC1664" t="str">
            <v>-</v>
          </cell>
          <cell r="AD1664" t="str">
            <v>No</v>
          </cell>
          <cell r="AE1664" t="str">
            <v>Gentran/EDISEC2 software support the electronic data file interchange between banks and other institutions for supplier payments, payroll and receive company bank financial statement. This package was purchased in Venezuela through ENIAC supplier, a representative of Sterling Commerce, who is the company that developed the standard UN / EDIFACT, for worldwide use.</v>
          </cell>
          <cell r="AF1664" t="str">
            <v>South America</v>
          </cell>
          <cell r="AG1664">
            <v>4</v>
          </cell>
          <cell r="AH1664" t="str">
            <v>EDC CaaS and New EDC Hypervisor</v>
          </cell>
          <cell r="AI1664" t="str">
            <v>Q4 2026</v>
          </cell>
          <cell r="AJ1664" t="str">
            <v>COTS</v>
          </cell>
          <cell r="AK1664" t="str">
            <v xml:space="preserve">Migrated to new technology in 2024 Go anywhere, evaluate the option to run in container </v>
          </cell>
          <cell r="AO1664" t="str">
            <v># Users: 1                                                                                                                                                                                                                                                                                                                                                                                                                                     #  Screen: N/A                                                                                                                                                                                                                                                                                                                                                                                                                                                                                                      # Job: N/A                                                                                                                                                                                                                                                                                                                                                                                                                                          # Webservices URLs: 1                                                                                                                                                                                                                                                                                                                                                                                                             # of storage: N/A                                                                                                                                                                                                                                                                                                                                                                                                                                                      # Version Java:  Java 11                                                                                                                                                                                                                                                                                                                                                                                                                        # Springboot app team use: N/A                                                                                                                                                                                                                                                                                                                                                                                                 Key NFR: N/A</v>
          </cell>
          <cell r="AP1664" t="str">
            <v xml:space="preserve">Migrated to new technology in 2024 Go anywhere, evaluate the option to run in container </v>
          </cell>
          <cell r="AQ1664" t="str">
            <v>SQL</v>
          </cell>
          <cell r="AR1664" t="str">
            <v>On-Prem</v>
          </cell>
          <cell r="AS1664" t="str">
            <v>Q4 2026</v>
          </cell>
          <cell r="AT1664" t="str">
            <v xml:space="preserve">Migrated to new technology in 2024 Go anywhere, evaluate the option to move database SQL to GCP; </v>
          </cell>
        </row>
        <row r="1665">
          <cell r="A1665">
            <v>52651</v>
          </cell>
          <cell r="B1665" t="str">
            <v>Tririga Space Planning</v>
          </cell>
          <cell r="C1665" t="str">
            <v>In Production</v>
          </cell>
          <cell r="D1665" t="str">
            <v>TSP</v>
          </cell>
          <cell r="E1665" t="str">
            <v>OCETO</v>
          </cell>
          <cell r="F1665" t="str">
            <v>TSWEEN16</v>
          </cell>
          <cell r="G1665" t="str">
            <v>KADOMKAI</v>
          </cell>
          <cell r="H1665" t="str">
            <v>TJACKS13</v>
          </cell>
          <cell r="I1665" t="str">
            <v>ESTILESK</v>
          </cell>
          <cell r="J1665" t="str">
            <v>YES</v>
          </cell>
          <cell r="K1665" t="str">
            <v>Silver</v>
          </cell>
          <cell r="L1665" t="str">
            <v>Non S-Ox</v>
          </cell>
          <cell r="M1665">
            <v>211</v>
          </cell>
          <cell r="N1665" t="str">
            <v>No</v>
          </cell>
          <cell r="O1665" t="str">
            <v>Yes</v>
          </cell>
          <cell r="P1665">
            <v>44378</v>
          </cell>
          <cell r="Q1665" t="str">
            <v>-</v>
          </cell>
          <cell r="R1665" t="str">
            <v>COTS</v>
          </cell>
          <cell r="S1665" t="str">
            <v>Ford Land</v>
          </cell>
          <cell r="T1665" t="str">
            <v>Staffs IT</v>
          </cell>
          <cell r="U1665" t="str">
            <v>kreed35</v>
          </cell>
          <cell r="V1665" t="str">
            <v>JBLOUIN1</v>
          </cell>
          <cell r="W1665" t="str">
            <v>WOSBOR11</v>
          </cell>
          <cell r="X1665" t="str">
            <v>kwitkow2</v>
          </cell>
          <cell r="Y1665" t="str">
            <v>marend</v>
          </cell>
          <cell r="Z1665" t="str">
            <v>KNEWBURY</v>
          </cell>
          <cell r="AA1665" t="str">
            <v>jthom777</v>
          </cell>
          <cell r="AB1665" t="str">
            <v>Yes</v>
          </cell>
          <cell r="AC1665" t="str">
            <v>Yes</v>
          </cell>
          <cell r="AD1665" t="str">
            <v>No</v>
          </cell>
          <cell r="AE1665" t="str">
            <v>Application used by Ford Land for Space Planning and Move Management and Desk Reservations</v>
          </cell>
          <cell r="AF1665" t="str">
            <v>Global</v>
          </cell>
          <cell r="AG1665">
            <v>32</v>
          </cell>
          <cell r="AH1665" t="str">
            <v>EDC New Hypervisor</v>
          </cell>
          <cell r="AI1665" t="str">
            <v>TBD</v>
          </cell>
          <cell r="AJ1665" t="str">
            <v>No Vendor support for GCP / CaaS</v>
          </cell>
          <cell r="AM1665" t="str">
            <v>Version Upgrade</v>
          </cell>
          <cell r="AQ1665" t="str">
            <v>SQL</v>
          </cell>
          <cell r="AR1665" t="str">
            <v>On-Prem</v>
          </cell>
          <cell r="AS1665" t="str">
            <v>TBD</v>
          </cell>
          <cell r="AT1665" t="str">
            <v>Not certified for Cloud Database.  Will remain on DB2 running on physical servers until vendor supports other options</v>
          </cell>
        </row>
        <row r="1666">
          <cell r="A1666">
            <v>52683</v>
          </cell>
          <cell r="B1666" t="str">
            <v>ThreatModeler</v>
          </cell>
          <cell r="C1666" t="str">
            <v>In Production</v>
          </cell>
          <cell r="D1666" t="str">
            <v>ThreatMod</v>
          </cell>
          <cell r="E1666" t="str">
            <v>OCETO</v>
          </cell>
          <cell r="F1666" t="str">
            <v>PMILLIGA</v>
          </cell>
          <cell r="G1666" t="str">
            <v>DZAJAC8</v>
          </cell>
          <cell r="H1666" t="str">
            <v>MDUFFY35</v>
          </cell>
          <cell r="I1666" t="str">
            <v>WJUSTICE</v>
          </cell>
          <cell r="J1666" t="str">
            <v>YES</v>
          </cell>
          <cell r="K1666" t="str">
            <v>Bronze</v>
          </cell>
          <cell r="L1666" t="str">
            <v>Non S-Ox</v>
          </cell>
          <cell r="M1666">
            <v>321</v>
          </cell>
          <cell r="N1666" t="str">
            <v>No</v>
          </cell>
          <cell r="O1666" t="str">
            <v>Yes</v>
          </cell>
          <cell r="P1666">
            <v>44550</v>
          </cell>
          <cell r="Q1666" t="str">
            <v>-</v>
          </cell>
          <cell r="R1666" t="str">
            <v>COTS</v>
          </cell>
          <cell r="S1666" t="str">
            <v>Enterprise Technology</v>
          </cell>
          <cell r="T1666" t="str">
            <v>-</v>
          </cell>
          <cell r="U1666" t="str">
            <v>bkain1</v>
          </cell>
          <cell r="V1666" t="str">
            <v>TYOUNG91</v>
          </cell>
          <cell r="W1666" t="str">
            <v>jbellin4</v>
          </cell>
          <cell r="X1666" t="str">
            <v>bkain1</v>
          </cell>
          <cell r="Y1666" t="str">
            <v>MMACIOC1</v>
          </cell>
          <cell r="Z1666" t="str">
            <v>Tyoung91</v>
          </cell>
          <cell r="AA1666" t="str">
            <v>MMACIOC1</v>
          </cell>
          <cell r="AB1666" t="str">
            <v>No</v>
          </cell>
          <cell r="AC1666" t="str">
            <v>-</v>
          </cell>
          <cell r="AD1666" t="str">
            <v>No</v>
          </cell>
          <cell r="AE1666" t="str">
            <v>Threat Modeler will improve the vehicle and mobility cyber security management system, including an auditable process to assess risk, track issues, and manage evidence provision to support regulatory requirements placed on our vehicles and mobility products.  It will be the Ford global threat model repository for all Ford vehicle and mobility products.</v>
          </cell>
          <cell r="AG1666">
            <v>4</v>
          </cell>
          <cell r="AH1666" t="str">
            <v xml:space="preserve">Complete Migration to SaaS </v>
          </cell>
          <cell r="AI1666" t="str">
            <v>TBD</v>
          </cell>
          <cell r="AK1666" t="str">
            <v>Team is moving the app to a SaaS version hosted by the vendor</v>
          </cell>
          <cell r="AP1666" t="str">
            <v>Team is moving the app to a SaaS version hosted by the vendor</v>
          </cell>
          <cell r="AQ1666" t="str">
            <v>SQL</v>
          </cell>
          <cell r="AR1666" t="str">
            <v>Will be Decommissioned</v>
          </cell>
          <cell r="AS1666" t="str">
            <v>TBD</v>
          </cell>
          <cell r="AT1666" t="str">
            <v>Team is moving the app to a SaaS version hosted by the vendor</v>
          </cell>
          <cell r="AX1666" t="str">
            <v>Team is moving the app to a SaaS version hosted by the vendor</v>
          </cell>
        </row>
        <row r="1667">
          <cell r="A1667">
            <v>52694</v>
          </cell>
          <cell r="B1667" t="str">
            <v>OGC Legal Case Search System</v>
          </cell>
          <cell r="C1667" t="str">
            <v>In Production</v>
          </cell>
          <cell r="D1667" t="str">
            <v>CaseSearch</v>
          </cell>
          <cell r="E1667" t="str">
            <v>OCETO</v>
          </cell>
          <cell r="F1667" t="str">
            <v>TSWEEN16</v>
          </cell>
          <cell r="G1667" t="str">
            <v>KADOMKAI</v>
          </cell>
          <cell r="H1667" t="str">
            <v>SAKASAPU</v>
          </cell>
          <cell r="I1667" t="str">
            <v>MBALAN2</v>
          </cell>
          <cell r="J1667" t="str">
            <v>NO</v>
          </cell>
          <cell r="K1667" t="str">
            <v>Gold</v>
          </cell>
          <cell r="L1667" t="str">
            <v>Non S-Ox</v>
          </cell>
          <cell r="M1667">
            <v>321</v>
          </cell>
          <cell r="N1667" t="str">
            <v>No</v>
          </cell>
          <cell r="O1667" t="str">
            <v>Yes</v>
          </cell>
          <cell r="P1667">
            <v>44508</v>
          </cell>
          <cell r="Q1667" t="str">
            <v>-</v>
          </cell>
          <cell r="R1667" t="str">
            <v>In-House</v>
          </cell>
          <cell r="S1667" t="str">
            <v>Policy</v>
          </cell>
          <cell r="T1667" t="str">
            <v>Staffs IT</v>
          </cell>
          <cell r="U1667" t="str">
            <v>dgeorg61</v>
          </cell>
          <cell r="V1667" t="str">
            <v>JREGAN18</v>
          </cell>
          <cell r="W1667" t="str">
            <v>SPINNAM4</v>
          </cell>
          <cell r="X1667" t="str">
            <v>snandima</v>
          </cell>
          <cell r="Y1667" t="str">
            <v>slu6</v>
          </cell>
          <cell r="Z1667" t="str">
            <v>cpiner1</v>
          </cell>
          <cell r="AA1667" t="str">
            <v>ahicks41</v>
          </cell>
          <cell r="AB1667" t="str">
            <v>No</v>
          </cell>
          <cell r="AC1667" t="str">
            <v>Yes</v>
          </cell>
          <cell r="AD1667" t="str">
            <v>No</v>
          </cell>
          <cell r="AE1667" t="str">
            <v>OGC request this search tool to pull data from call center, which shows the efforts both Company and customer took to resolve the issue prior to litigation. The searches also seek to identify how many other customers are having the same issue and can impact the value of the case and any potential punitive damages.  OGC has a legal obligation to comply with requests for information about other customers who may have also complained about a particular product or component. OGC must also be able to pull records relating to customer who have filed suit or made claims against the Company.  The search tool allows user to search by model year, model, symptom codes, case categories, VIN number, engine code, keyword in the comments, etc.  Note: This new search tool will replace the existing one which used FMC360 as data source (FMC360 was decommissioned in 2019)</v>
          </cell>
          <cell r="AG1667">
            <v>4</v>
          </cell>
          <cell r="AH1667" t="str">
            <v>Complete Migration to GCP (Both App &amp; DB)</v>
          </cell>
          <cell r="AI1667" t="str">
            <v>Q2 2025</v>
          </cell>
          <cell r="AL1667" t="str">
            <v>Springboot</v>
          </cell>
          <cell r="AM1667" t="str">
            <v>Version Upgrade</v>
          </cell>
          <cell r="AN1667" t="str">
            <v>Q1 2025</v>
          </cell>
          <cell r="AP1667" t="str">
            <v>Upgraded to Java 17. Java 21 by next year</v>
          </cell>
          <cell r="AQ1667" t="str">
            <v>SQL</v>
          </cell>
          <cell r="AR1667" t="str">
            <v>Modernize to Cloud Databases</v>
          </cell>
          <cell r="AS1667" t="str">
            <v>Q2 2025</v>
          </cell>
        </row>
        <row r="1668">
          <cell r="A1668">
            <v>52721</v>
          </cell>
          <cell r="B1668" t="str">
            <v>Ford Land Data Hub</v>
          </cell>
          <cell r="C1668" t="str">
            <v>In Production</v>
          </cell>
          <cell r="D1668" t="str">
            <v>FLDH</v>
          </cell>
          <cell r="E1668" t="str">
            <v>OCETO</v>
          </cell>
          <cell r="F1668" t="str">
            <v>TSWEEN16</v>
          </cell>
          <cell r="G1668" t="str">
            <v>KADOMKAI</v>
          </cell>
          <cell r="H1668" t="str">
            <v>TJACKS13</v>
          </cell>
          <cell r="I1668" t="str">
            <v>ESTILESK</v>
          </cell>
          <cell r="J1668" t="str">
            <v>NO</v>
          </cell>
          <cell r="K1668" t="str">
            <v>Bronze</v>
          </cell>
          <cell r="L1668" t="str">
            <v>Non S-Ox</v>
          </cell>
          <cell r="M1668">
            <v>211</v>
          </cell>
          <cell r="N1668" t="str">
            <v>No</v>
          </cell>
          <cell r="O1668" t="str">
            <v>Yes</v>
          </cell>
          <cell r="P1668">
            <v>44896</v>
          </cell>
          <cell r="Q1668" t="str">
            <v>-</v>
          </cell>
          <cell r="R1668" t="str">
            <v>In-House</v>
          </cell>
          <cell r="S1668" t="str">
            <v>Ford Land</v>
          </cell>
          <cell r="T1668" t="str">
            <v>Staffs IT</v>
          </cell>
          <cell r="U1668" t="str">
            <v>jblouin1</v>
          </cell>
          <cell r="V1668" t="str">
            <v>JDOBLESK</v>
          </cell>
          <cell r="W1668" t="str">
            <v>WOSBOR11</v>
          </cell>
          <cell r="X1668" t="str">
            <v>marend</v>
          </cell>
          <cell r="Y1668" t="str">
            <v>kwitkow2</v>
          </cell>
          <cell r="Z1668" t="str">
            <v>-</v>
          </cell>
          <cell r="AA1668" t="str">
            <v>-</v>
          </cell>
          <cell r="AB1668" t="str">
            <v>No</v>
          </cell>
          <cell r="AC1668" t="str">
            <v>Yes</v>
          </cell>
          <cell r="AD1668" t="str">
            <v>No</v>
          </cell>
          <cell r="AE1668" t="str">
            <v>Information Integration Hub to enable data transfer between Ford Land systems, other corporate system, and other Ford data hubs.</v>
          </cell>
          <cell r="AF1668" t="str">
            <v>Global</v>
          </cell>
          <cell r="AG1668">
            <v>5</v>
          </cell>
          <cell r="AH1668" t="str">
            <v>Partial Migration to GCP</v>
          </cell>
          <cell r="AI1668" t="str">
            <v>TBD</v>
          </cell>
          <cell r="AL1668" t="str">
            <v>Springboot (Java &gt;= 17)</v>
          </cell>
          <cell r="AM1668" t="str">
            <v>Version Upgrade</v>
          </cell>
          <cell r="AN1668" t="str">
            <v>Q3 2025</v>
          </cell>
          <cell r="AQ1668" t="str">
            <v>SQL</v>
          </cell>
          <cell r="AR1668" t="str">
            <v>Modernize to Cloud Databases</v>
          </cell>
          <cell r="AS1668" t="str">
            <v>Q1 2026</v>
          </cell>
        </row>
        <row r="1669">
          <cell r="A1669">
            <v>52782</v>
          </cell>
          <cell r="B1669" t="str">
            <v>HR Integrated Archival &amp; Advanced Analytics Platfo</v>
          </cell>
          <cell r="C1669" t="str">
            <v>In Production</v>
          </cell>
          <cell r="D1669" t="str">
            <v>IAAAP</v>
          </cell>
          <cell r="E1669" t="str">
            <v>OCETO</v>
          </cell>
          <cell r="F1669" t="str">
            <v>TSWEEN16</v>
          </cell>
          <cell r="G1669" t="str">
            <v>NMUTHUK2</v>
          </cell>
          <cell r="H1669" t="str">
            <v>MVAIRAM1</v>
          </cell>
          <cell r="I1669" t="str">
            <v>MBALAN2</v>
          </cell>
          <cell r="J1669" t="str">
            <v>NO</v>
          </cell>
          <cell r="K1669" t="str">
            <v>Silver</v>
          </cell>
          <cell r="L1669" t="str">
            <v>Non S-Ox</v>
          </cell>
          <cell r="M1669">
            <v>322</v>
          </cell>
          <cell r="N1669" t="str">
            <v>No</v>
          </cell>
          <cell r="O1669" t="str">
            <v>Yes</v>
          </cell>
          <cell r="P1669">
            <v>44722</v>
          </cell>
          <cell r="Q1669" t="str">
            <v>-</v>
          </cell>
          <cell r="R1669" t="str">
            <v>In-House</v>
          </cell>
          <cell r="S1669" t="str">
            <v>Human Resources</v>
          </cell>
          <cell r="T1669" t="str">
            <v>Staffs IT</v>
          </cell>
          <cell r="U1669" t="str">
            <v>pscally1</v>
          </cell>
          <cell r="V1669" t="str">
            <v>ECOHEN16</v>
          </cell>
          <cell r="W1669" t="str">
            <v>ijeyakum</v>
          </cell>
          <cell r="X1669" t="str">
            <v>Meichhar</v>
          </cell>
          <cell r="Y1669" t="str">
            <v>vthiaga1</v>
          </cell>
          <cell r="Z1669" t="str">
            <v>mjuliet</v>
          </cell>
          <cell r="AA1669" t="str">
            <v>vjayasud</v>
          </cell>
          <cell r="AB1669" t="str">
            <v>No</v>
          </cell>
          <cell r="AC1669" t="str">
            <v>Yes</v>
          </cell>
          <cell r="AD1669" t="str">
            <v>Yes</v>
          </cell>
          <cell r="AE1669" t="str">
            <v>Ford Human Resources has migrated its several core HR systems to Oracle HCM Cloud platform and some of the existing applications are getting decommissioned.   This proposed application shall establish the platform for aggregated archival platform covering 6 sun-setting applications, enabling accessibility with custom reports/queries to people leaders. HR integrated analytics &amp; visualization platform establishment over data marts of set of in-scope applications. This application serves as a centralized platform to retrieve archived data &amp; performing advanced analytics and visualization by HR Global Business teams.</v>
          </cell>
          <cell r="AG1669">
            <v>4</v>
          </cell>
          <cell r="AH1669" t="str">
            <v>Complete Migration to GCP (Both App &amp; DB)</v>
          </cell>
          <cell r="AI1669" t="str">
            <v>Q4 2025</v>
          </cell>
          <cell r="AQ1669" t="str">
            <v>SQL</v>
          </cell>
          <cell r="AR1669" t="str">
            <v>Modernize to Cloud Databases</v>
          </cell>
          <cell r="AS1669" t="str">
            <v>Q4 2025</v>
          </cell>
        </row>
        <row r="1670">
          <cell r="A1670">
            <v>52801</v>
          </cell>
          <cell r="B1670" t="str">
            <v>SA Invoicing</v>
          </cell>
          <cell r="C1670" t="str">
            <v>In Production</v>
          </cell>
          <cell r="D1670" t="str">
            <v>SAI</v>
          </cell>
          <cell r="E1670" t="str">
            <v>OCETO</v>
          </cell>
          <cell r="F1670" t="str">
            <v>DBRIGHEN</v>
          </cell>
          <cell r="G1670" t="str">
            <v>RCORDEI1</v>
          </cell>
          <cell r="H1670" t="str">
            <v>HMONTANO</v>
          </cell>
          <cell r="I1670" t="str">
            <v>NMORALE7</v>
          </cell>
          <cell r="J1670" t="str">
            <v>NO</v>
          </cell>
          <cell r="K1670" t="str">
            <v>Silver</v>
          </cell>
          <cell r="L1670" t="str">
            <v>Non S-Ox</v>
          </cell>
          <cell r="M1670">
            <v>211</v>
          </cell>
          <cell r="N1670" t="str">
            <v>No</v>
          </cell>
          <cell r="O1670" t="str">
            <v>Yes</v>
          </cell>
          <cell r="P1670">
            <v>44470</v>
          </cell>
          <cell r="Q1670" t="str">
            <v>-</v>
          </cell>
          <cell r="R1670" t="str">
            <v>In-House</v>
          </cell>
          <cell r="S1670" t="str">
            <v>Finance</v>
          </cell>
          <cell r="T1670">
            <v>211</v>
          </cell>
          <cell r="U1670" t="str">
            <v>EVIDAL3</v>
          </cell>
          <cell r="V1670" t="str">
            <v>MGIORDA5</v>
          </cell>
          <cell r="W1670" t="str">
            <v>HMONTANO</v>
          </cell>
          <cell r="X1670" t="str">
            <v>hpodolsk</v>
          </cell>
          <cell r="Y1670" t="str">
            <v>mmiguez1</v>
          </cell>
          <cell r="Z1670" t="str">
            <v>ppulitto</v>
          </cell>
          <cell r="AA1670" t="str">
            <v>ALIMA51</v>
          </cell>
          <cell r="AB1670" t="str">
            <v>No</v>
          </cell>
          <cell r="AC1670" t="str">
            <v>Yes</v>
          </cell>
          <cell r="AD1670" t="str">
            <v>No</v>
          </cell>
          <cell r="AE1670" t="str">
            <v>South America Invoicing application</v>
          </cell>
          <cell r="AF1670" t="str">
            <v>South America</v>
          </cell>
          <cell r="AG1670">
            <v>17</v>
          </cell>
          <cell r="AH1670" t="str">
            <v>Complete Migration to GCP (Both App &amp; DB)</v>
          </cell>
          <cell r="AI1670" t="str">
            <v>Q4 2026</v>
          </cell>
          <cell r="AJ1670" t="str">
            <v>Data Base SQL Server</v>
          </cell>
          <cell r="AK1670" t="str">
            <v>App already migrated to GCP DB pending</v>
          </cell>
          <cell r="AL1670" t="str">
            <v>Springboot</v>
          </cell>
          <cell r="AM1670" t="str">
            <v>Version Upgrade</v>
          </cell>
          <cell r="AN1670" t="str">
            <v>Q4 2025</v>
          </cell>
          <cell r="AO1670" t="str">
            <v>20 user / 0 Jobs / 10 API / 1 Storage / Spring Boot</v>
          </cell>
          <cell r="AQ1670" t="str">
            <v>SQL</v>
          </cell>
          <cell r="AR1670" t="str">
            <v>Modernize to Cloud Databases</v>
          </cell>
          <cell r="AS1670" t="str">
            <v>Q4 2026</v>
          </cell>
          <cell r="AW1670" t="str">
            <v>N/A</v>
          </cell>
          <cell r="AX1670" t="str">
            <v>No mainframe component</v>
          </cell>
        </row>
        <row r="1671">
          <cell r="A1671">
            <v>52873</v>
          </cell>
          <cell r="B1671" t="str">
            <v>OGC Consumer Warranty Workflow Automation System</v>
          </cell>
          <cell r="C1671" t="str">
            <v>In Production</v>
          </cell>
          <cell r="D1671" t="str">
            <v>OGCONWARA</v>
          </cell>
          <cell r="E1671" t="str">
            <v>OCETO</v>
          </cell>
          <cell r="F1671" t="str">
            <v>TSWEEN16</v>
          </cell>
          <cell r="G1671" t="str">
            <v>KADOMKAI</v>
          </cell>
          <cell r="H1671" t="str">
            <v>SAKASAPU</v>
          </cell>
          <cell r="I1671" t="str">
            <v>MBALAN2</v>
          </cell>
          <cell r="J1671" t="str">
            <v>NO</v>
          </cell>
          <cell r="K1671" t="str">
            <v>Gold</v>
          </cell>
          <cell r="L1671" t="str">
            <v>Non S-Ox</v>
          </cell>
          <cell r="M1671">
            <v>211</v>
          </cell>
          <cell r="N1671" t="str">
            <v>No</v>
          </cell>
          <cell r="O1671" t="str">
            <v>Yes</v>
          </cell>
          <cell r="P1671">
            <v>44439</v>
          </cell>
          <cell r="Q1671">
            <v>45460</v>
          </cell>
          <cell r="R1671" t="str">
            <v>In-House</v>
          </cell>
          <cell r="S1671" t="str">
            <v>Policy</v>
          </cell>
          <cell r="T1671" t="str">
            <v>-</v>
          </cell>
          <cell r="U1671" t="str">
            <v>lgomez66</v>
          </cell>
          <cell r="V1671" t="str">
            <v>DLAMPE</v>
          </cell>
          <cell r="W1671" t="str">
            <v>SPINNAM4</v>
          </cell>
          <cell r="X1671" t="str">
            <v>nmovva</v>
          </cell>
          <cell r="Y1671" t="str">
            <v>slu6</v>
          </cell>
          <cell r="Z1671" t="str">
            <v>dvaugh41</v>
          </cell>
          <cell r="AA1671" t="str">
            <v>-</v>
          </cell>
          <cell r="AB1671" t="str">
            <v>Yes</v>
          </cell>
          <cell r="AC1671" t="str">
            <v>No</v>
          </cell>
          <cell r="AD1671" t="str">
            <v>No</v>
          </cell>
          <cell r="AE1671" t="str">
            <v>Consumer Warranty Automation System (CWAT) is designed to allow trial teams, discovery teams, and the OGC to collaborate together, track assigned tasks, upcoming deadlines, case progress, settlement negotiations and will eventually capture other case data as this platform evolves.</v>
          </cell>
          <cell r="AH1671" t="str">
            <v>Will be Decommissioned</v>
          </cell>
          <cell r="AI1671" t="str">
            <v>It's already decomissioned</v>
          </cell>
          <cell r="AM1671" t="str">
            <v>Will be Decommissioned</v>
          </cell>
          <cell r="AN1671" t="str">
            <v>It's already decomissioned</v>
          </cell>
          <cell r="AQ1671" t="str">
            <v>SQL</v>
          </cell>
          <cell r="AR1671" t="str">
            <v>Will be Decommissioned</v>
          </cell>
          <cell r="AS1671" t="str">
            <v>Q4 2024</v>
          </cell>
        </row>
        <row r="1672">
          <cell r="A1672">
            <v>52878</v>
          </cell>
          <cell r="B1672" t="str">
            <v>FordJuntos</v>
          </cell>
          <cell r="C1672" t="str">
            <v>In Production</v>
          </cell>
          <cell r="D1672" t="str">
            <v>FordJuntos</v>
          </cell>
          <cell r="E1672" t="str">
            <v>OCETO</v>
          </cell>
          <cell r="F1672" t="str">
            <v>DBRIGHEN</v>
          </cell>
          <cell r="G1672" t="str">
            <v>DBRIGHEN</v>
          </cell>
          <cell r="H1672" t="str">
            <v>NMORALE7</v>
          </cell>
          <cell r="I1672" t="str">
            <v>NMORALE7</v>
          </cell>
          <cell r="J1672" t="str">
            <v>NO</v>
          </cell>
          <cell r="K1672" t="str">
            <v>Bronze</v>
          </cell>
          <cell r="L1672" t="str">
            <v>Non S-Ox</v>
          </cell>
          <cell r="M1672">
            <v>211</v>
          </cell>
          <cell r="N1672" t="str">
            <v>No</v>
          </cell>
          <cell r="O1672" t="str">
            <v>Yes</v>
          </cell>
          <cell r="P1672">
            <v>44272</v>
          </cell>
          <cell r="Q1672">
            <v>45565</v>
          </cell>
          <cell r="R1672" t="str">
            <v>In-House</v>
          </cell>
          <cell r="S1672" t="str">
            <v>Ford Land</v>
          </cell>
          <cell r="T1672">
            <v>211</v>
          </cell>
          <cell r="U1672" t="str">
            <v>dsousa</v>
          </cell>
          <cell r="V1672" t="str">
            <v>NPIRES4</v>
          </cell>
          <cell r="W1672" t="str">
            <v>mpelleg9</v>
          </cell>
          <cell r="X1672" t="str">
            <v>rmarqu65</v>
          </cell>
          <cell r="Y1672" t="str">
            <v>rjunio34</v>
          </cell>
          <cell r="Z1672" t="str">
            <v>-</v>
          </cell>
          <cell r="AA1672" t="str">
            <v>-</v>
          </cell>
          <cell r="AB1672" t="str">
            <v>Yes</v>
          </cell>
          <cell r="AC1672" t="str">
            <v>-</v>
          </cell>
          <cell r="AD1672" t="str">
            <v>No</v>
          </cell>
          <cell r="AE1672" t="str">
            <v>WORKPLACE EXPERIENCE APPLICATION FOR SOUTH AMERICA INCLUDING THE FOLLOWING FEATURES: RIDE SHARING SOLUTION FOR FORD EMPLOYEES, CHECK-IN ON FORD BUILDINGS, EXTERNAL VISITS MANAGEMENT</v>
          </cell>
          <cell r="AF1672" t="str">
            <v>South America</v>
          </cell>
          <cell r="AH1672" t="str">
            <v>Will be Decommissioned</v>
          </cell>
          <cell r="AI1672" t="str">
            <v>Q4 2024</v>
          </cell>
          <cell r="AJ1672" t="str">
            <v>App Already Decommissioned</v>
          </cell>
          <cell r="AK1672" t="str">
            <v>App has been decommissioned</v>
          </cell>
          <cell r="AL1672" t="str">
            <v>Springboot</v>
          </cell>
          <cell r="AM1672" t="str">
            <v>Will be Decommissioned</v>
          </cell>
          <cell r="AN1672" t="str">
            <v>TBD</v>
          </cell>
          <cell r="AP1672" t="str">
            <v>Will be Decomissioned</v>
          </cell>
          <cell r="AR1672" t="str">
            <v>Will be Decommissioned</v>
          </cell>
          <cell r="AS1672" t="str">
            <v>Q4 2024</v>
          </cell>
          <cell r="AT1672" t="str">
            <v>App Already Decommissioned</v>
          </cell>
        </row>
        <row r="1673">
          <cell r="A1673">
            <v>52901</v>
          </cell>
          <cell r="B1673" t="str">
            <v>Capacity Management Dashboard Tool</v>
          </cell>
          <cell r="C1673" t="str">
            <v>In Development</v>
          </cell>
          <cell r="D1673" t="str">
            <v>Capacity D</v>
          </cell>
          <cell r="E1673" t="str">
            <v>OCETO</v>
          </cell>
          <cell r="F1673" t="str">
            <v>TSWEEN16</v>
          </cell>
          <cell r="G1673" t="str">
            <v>VSIVAKU5</v>
          </cell>
          <cell r="H1673" t="str">
            <v>AMARIA13</v>
          </cell>
          <cell r="I1673" t="str">
            <v>AMARIA13</v>
          </cell>
          <cell r="J1673" t="str">
            <v>NO</v>
          </cell>
          <cell r="K1673" t="str">
            <v>Copper</v>
          </cell>
          <cell r="L1673" t="str">
            <v>Non S-Ox</v>
          </cell>
          <cell r="M1673" t="str">
            <v>-</v>
          </cell>
          <cell r="N1673" t="str">
            <v>No</v>
          </cell>
          <cell r="O1673" t="str">
            <v>Yes</v>
          </cell>
          <cell r="P1673">
            <v>45138</v>
          </cell>
          <cell r="Q1673" t="str">
            <v>-</v>
          </cell>
          <cell r="R1673" t="str">
            <v>In-House</v>
          </cell>
          <cell r="S1673" t="str">
            <v>Ford Land</v>
          </cell>
          <cell r="T1673" t="str">
            <v>-</v>
          </cell>
          <cell r="U1673" t="str">
            <v>Amaria13</v>
          </cell>
          <cell r="V1673" t="str">
            <v>VSIVAKU5</v>
          </cell>
          <cell r="W1673" t="str">
            <v>RMEENAK1</v>
          </cell>
          <cell r="X1673" t="str">
            <v>ssganesh</v>
          </cell>
          <cell r="Y1673" t="str">
            <v>-</v>
          </cell>
          <cell r="Z1673" t="str">
            <v>-</v>
          </cell>
          <cell r="AA1673" t="str">
            <v>-</v>
          </cell>
          <cell r="AB1673" t="str">
            <v>No</v>
          </cell>
          <cell r="AC1673" t="str">
            <v>-</v>
          </cell>
          <cell r="AD1673" t="str">
            <v>-</v>
          </cell>
          <cell r="AE1673" t="str">
            <v>In order to track capacity utilization more efficiently a cross functional team including GDIA, IT, FBS Transition team, Finance &amp; Ford Land team has developed a capacity management dashboard tool</v>
          </cell>
          <cell r="AI1673">
            <v>0</v>
          </cell>
          <cell r="AQ1673" t="str">
            <v>SQL</v>
          </cell>
          <cell r="AR1673" t="str">
            <v>Will be Decommissioned</v>
          </cell>
          <cell r="AS1673" t="str">
            <v>TBD</v>
          </cell>
          <cell r="AT1673" t="str">
            <v>App has been decommissioned</v>
          </cell>
        </row>
        <row r="1674">
          <cell r="A1674">
            <v>52938</v>
          </cell>
          <cell r="B1674" t="str">
            <v>Restricted Party Screening System</v>
          </cell>
          <cell r="C1674" t="str">
            <v>In Production</v>
          </cell>
          <cell r="D1674" t="str">
            <v>REPSSYS</v>
          </cell>
          <cell r="E1674" t="str">
            <v>OCETO</v>
          </cell>
          <cell r="F1674" t="str">
            <v>TSWEEN16</v>
          </cell>
          <cell r="G1674" t="str">
            <v>KADOMKAI</v>
          </cell>
          <cell r="H1674" t="str">
            <v>SAKASAPU</v>
          </cell>
          <cell r="I1674" t="str">
            <v>MBALAN2</v>
          </cell>
          <cell r="J1674" t="str">
            <v>NO</v>
          </cell>
          <cell r="K1674" t="str">
            <v>Gold</v>
          </cell>
          <cell r="L1674" t="str">
            <v>Non S-Ox</v>
          </cell>
          <cell r="M1674">
            <v>322</v>
          </cell>
          <cell r="N1674" t="str">
            <v>No</v>
          </cell>
          <cell r="O1674" t="str">
            <v>Yes</v>
          </cell>
          <cell r="P1674">
            <v>44627</v>
          </cell>
          <cell r="Q1674" t="str">
            <v>-</v>
          </cell>
          <cell r="R1674" t="str">
            <v>Managed by 3rd Party Purchased Service</v>
          </cell>
          <cell r="S1674" t="str">
            <v>Policy</v>
          </cell>
          <cell r="T1674" t="str">
            <v>Staffs IT</v>
          </cell>
          <cell r="U1674" t="str">
            <v>ggree108</v>
          </cell>
          <cell r="V1674" t="str">
            <v>BROSE5</v>
          </cell>
          <cell r="W1674" t="str">
            <v>SPINNAM4</v>
          </cell>
          <cell r="X1674" t="str">
            <v>jjosep73</v>
          </cell>
          <cell r="Y1674" t="str">
            <v>snandima</v>
          </cell>
          <cell r="Z1674" t="str">
            <v>oelmgart</v>
          </cell>
          <cell r="AA1674" t="str">
            <v>-</v>
          </cell>
          <cell r="AB1674" t="str">
            <v>No</v>
          </cell>
          <cell r="AC1674" t="str">
            <v>Yes</v>
          </cell>
          <cell r="AD1674" t="str">
            <v>Yes</v>
          </cell>
          <cell r="AE1674" t="str">
            <v>*Privileged and Confidential* Replace current Restricted Party Screening (RPS) system - Accuity mainframe system implemented in 2004 - to mitigate significant legal, business and reputational risk of doing business with a restricted or prohibited party.  New system is needed to meet regulatory guidelines for compliance and effective screening and to broaden screening capabilities throughout Ford globally in various skill teams, organizations and regions.  Risk if not funded includes significant regulatory penalties, risk to future corporate funding, and reputational harm.</v>
          </cell>
          <cell r="AG1674">
            <v>8</v>
          </cell>
          <cell r="AH1674" t="str">
            <v>EDC New Hypervisor</v>
          </cell>
          <cell r="AI1674" t="str">
            <v>TBD</v>
          </cell>
          <cell r="AL1674" t="str">
            <v>Springboot</v>
          </cell>
          <cell r="AM1674" t="str">
            <v>Version Upgrade</v>
          </cell>
          <cell r="AN1674" t="str">
            <v>Q1 2025</v>
          </cell>
          <cell r="AP1674" t="str">
            <v>Upgraded to Java 17. Java 21 by next year</v>
          </cell>
          <cell r="AQ1674" t="str">
            <v>SQL</v>
          </cell>
          <cell r="AR1674" t="str">
            <v>On-Prem</v>
          </cell>
          <cell r="AS1674" t="str">
            <v>TBD</v>
          </cell>
        </row>
        <row r="1675">
          <cell r="A1675">
            <v>53024</v>
          </cell>
          <cell r="B1675" t="str">
            <v>SDE Scout</v>
          </cell>
          <cell r="C1675" t="str">
            <v>In Production</v>
          </cell>
          <cell r="D1675" t="str">
            <v>SDESC</v>
          </cell>
          <cell r="E1675" t="str">
            <v>OCETO</v>
          </cell>
          <cell r="F1675" t="str">
            <v>PMILLIGA</v>
          </cell>
          <cell r="G1675" t="str">
            <v>SNAMBIVE</v>
          </cell>
          <cell r="H1675" t="str">
            <v>DVRABIOI</v>
          </cell>
          <cell r="I1675" t="str">
            <v>SGURU8</v>
          </cell>
          <cell r="J1675" t="str">
            <v>NO</v>
          </cell>
          <cell r="K1675" t="str">
            <v>Copper</v>
          </cell>
          <cell r="L1675" t="str">
            <v>Non S-Ox</v>
          </cell>
          <cell r="M1675">
            <v>111</v>
          </cell>
          <cell r="N1675" t="str">
            <v>No</v>
          </cell>
          <cell r="O1675" t="str">
            <v>Yes</v>
          </cell>
          <cell r="P1675">
            <v>44317</v>
          </cell>
          <cell r="Q1675" t="str">
            <v>-</v>
          </cell>
          <cell r="R1675" t="str">
            <v>In-House</v>
          </cell>
          <cell r="S1675" t="str">
            <v>Enterprise Technology</v>
          </cell>
          <cell r="T1675">
            <v>111</v>
          </cell>
          <cell r="U1675" t="str">
            <v>dvrabioi</v>
          </cell>
          <cell r="V1675" t="str">
            <v>SNAMBIVE</v>
          </cell>
          <cell r="W1675" t="str">
            <v>-</v>
          </cell>
          <cell r="X1675" t="str">
            <v>JSTOLIKE</v>
          </cell>
          <cell r="Y1675" t="str">
            <v>agaonka1</v>
          </cell>
          <cell r="Z1675" t="str">
            <v>-</v>
          </cell>
          <cell r="AA1675" t="str">
            <v>-</v>
          </cell>
          <cell r="AB1675" t="str">
            <v>No</v>
          </cell>
          <cell r="AC1675" t="str">
            <v>-</v>
          </cell>
          <cell r="AD1675" t="str">
            <v>No</v>
          </cell>
          <cell r="AE1675" t="str">
            <v>An application to provide traceability and auditability for software development ecosystems.</v>
          </cell>
          <cell r="AG1675">
            <v>3</v>
          </cell>
          <cell r="AH1675" t="str">
            <v>Complete Migration to GCP (Both App &amp; DB)</v>
          </cell>
          <cell r="AI1675" t="str">
            <v>TBD</v>
          </cell>
          <cell r="AK1675" t="str">
            <v>This is already on cloud run - No migration required</v>
          </cell>
          <cell r="AL1675" t="str">
            <v>Springboot</v>
          </cell>
          <cell r="AM1675" t="str">
            <v>Version Upgrade</v>
          </cell>
          <cell r="AN1675" t="str">
            <v>TBD</v>
          </cell>
          <cell r="AQ1675" t="str">
            <v>SQL</v>
          </cell>
          <cell r="AR1675" t="str">
            <v>Modernize to Cloud Databases</v>
          </cell>
          <cell r="AS1675" t="str">
            <v>TBD</v>
          </cell>
          <cell r="AT1675" t="str">
            <v>This is already on cloud postgres - No migration required</v>
          </cell>
          <cell r="AY1675" t="str">
            <v>WebFocus</v>
          </cell>
        </row>
        <row r="1676">
          <cell r="A1676">
            <v>53191</v>
          </cell>
          <cell r="B1676" t="str">
            <v>Lutron - Quantum + Hyperion</v>
          </cell>
          <cell r="C1676" t="str">
            <v>In Production</v>
          </cell>
          <cell r="D1676" t="str">
            <v>Lutron</v>
          </cell>
          <cell r="E1676" t="str">
            <v>OCETO</v>
          </cell>
          <cell r="F1676" t="str">
            <v>TSWEEN16</v>
          </cell>
          <cell r="G1676" t="str">
            <v>JBLOUIN1</v>
          </cell>
          <cell r="H1676" t="str">
            <v>CTHOM368</v>
          </cell>
          <cell r="I1676" t="str">
            <v>ESTILESK</v>
          </cell>
          <cell r="J1676" t="str">
            <v>YES</v>
          </cell>
          <cell r="K1676" t="str">
            <v>Copper</v>
          </cell>
          <cell r="L1676" t="str">
            <v>Non S-Ox</v>
          </cell>
          <cell r="M1676">
            <v>11</v>
          </cell>
          <cell r="N1676" t="str">
            <v>Yes</v>
          </cell>
          <cell r="O1676" t="str">
            <v>No</v>
          </cell>
          <cell r="P1676">
            <v>44335</v>
          </cell>
          <cell r="Q1676" t="str">
            <v>-</v>
          </cell>
          <cell r="R1676" t="str">
            <v>COTS</v>
          </cell>
          <cell r="S1676" t="str">
            <v>Ford Land</v>
          </cell>
          <cell r="T1676" t="str">
            <v>-</v>
          </cell>
          <cell r="U1676" t="str">
            <v>tporte57</v>
          </cell>
          <cell r="V1676" t="str">
            <v>CTHOM368</v>
          </cell>
          <cell r="W1676" t="str">
            <v>WOSBOR11</v>
          </cell>
          <cell r="X1676" t="str">
            <v>tporte57</v>
          </cell>
          <cell r="Y1676" t="str">
            <v>psavag19</v>
          </cell>
          <cell r="Z1676" t="str">
            <v>-</v>
          </cell>
          <cell r="AA1676" t="str">
            <v>-</v>
          </cell>
          <cell r="AB1676" t="str">
            <v>No</v>
          </cell>
          <cell r="AC1676" t="str">
            <v>-</v>
          </cell>
          <cell r="AD1676" t="str">
            <v>No</v>
          </cell>
          <cell r="AE1676" t="str">
            <v>Hyperion is a part of the Quantum Software application. This software takes into account the weather and sensor information to reduce glare and automatically adjust the window shades accordingly.</v>
          </cell>
          <cell r="AG1676">
            <v>2</v>
          </cell>
          <cell r="AH1676" t="str">
            <v>EDC New Hypervisor</v>
          </cell>
          <cell r="AI1676" t="str">
            <v>TBD</v>
          </cell>
        </row>
        <row r="1677">
          <cell r="A1677">
            <v>53224</v>
          </cell>
          <cell r="B1677" t="str">
            <v>SA Credit Limit app</v>
          </cell>
          <cell r="C1677" t="str">
            <v>In Production</v>
          </cell>
          <cell r="D1677" t="str">
            <v>SACIM</v>
          </cell>
          <cell r="E1677" t="str">
            <v>OCETO</v>
          </cell>
          <cell r="F1677" t="str">
            <v>DBRIGHEN</v>
          </cell>
          <cell r="G1677" t="str">
            <v>RCORDEI1</v>
          </cell>
          <cell r="H1677" t="str">
            <v>RSCHIEVE</v>
          </cell>
          <cell r="I1677" t="str">
            <v>NMORALE7</v>
          </cell>
          <cell r="J1677" t="str">
            <v>NO</v>
          </cell>
          <cell r="K1677" t="str">
            <v>Gold</v>
          </cell>
          <cell r="L1677" t="str">
            <v>Non S-Ox</v>
          </cell>
          <cell r="M1677">
            <v>221</v>
          </cell>
          <cell r="N1677" t="str">
            <v>No</v>
          </cell>
          <cell r="O1677" t="str">
            <v>Yes</v>
          </cell>
          <cell r="P1677">
            <v>44470</v>
          </cell>
          <cell r="Q1677" t="str">
            <v>-</v>
          </cell>
          <cell r="R1677" t="str">
            <v>In-House</v>
          </cell>
          <cell r="S1677" t="str">
            <v>Marketing &amp; Sales</v>
          </cell>
          <cell r="T1677">
            <v>221</v>
          </cell>
          <cell r="U1677" t="str">
            <v>jsilv419</v>
          </cell>
          <cell r="V1677" t="str">
            <v>PRESEND1</v>
          </cell>
          <cell r="W1677" t="str">
            <v>bdomini1</v>
          </cell>
          <cell r="X1677" t="str">
            <v>gtrufino</v>
          </cell>
          <cell r="Y1677" t="str">
            <v>ralmei45</v>
          </cell>
          <cell r="Z1677" t="str">
            <v>atompson</v>
          </cell>
          <cell r="AA1677" t="str">
            <v>vmatos</v>
          </cell>
          <cell r="AB1677" t="str">
            <v>No</v>
          </cell>
          <cell r="AC1677" t="str">
            <v>No</v>
          </cell>
          <cell r="AD1677" t="str">
            <v>No</v>
          </cell>
          <cell r="AE1677" t="str">
            <v>South America application to whosale financing control</v>
          </cell>
          <cell r="AF1677" t="str">
            <v>South America</v>
          </cell>
          <cell r="AG1677">
            <v>3</v>
          </cell>
          <cell r="AH1677" t="str">
            <v>Complete Migration to GCP (Both App &amp; DB)</v>
          </cell>
          <cell r="AI1677" t="str">
            <v>Q2 2026</v>
          </cell>
          <cell r="AL1677" t="str">
            <v>Springboot</v>
          </cell>
          <cell r="AM1677" t="str">
            <v>Version Upgrade</v>
          </cell>
          <cell r="AN1677" t="str">
            <v>Q4 2025</v>
          </cell>
          <cell r="AQ1677" t="str">
            <v>SQL</v>
          </cell>
          <cell r="AR1677" t="str">
            <v>Modernize to Cloud Databases</v>
          </cell>
          <cell r="AS1677" t="str">
            <v>Q2 2026</v>
          </cell>
          <cell r="AX1677" t="str">
            <v>N/A.  Not Mainframe.</v>
          </cell>
        </row>
        <row r="1678">
          <cell r="A1678">
            <v>53317</v>
          </cell>
          <cell r="B1678" t="str">
            <v>BookitLab</v>
          </cell>
          <cell r="C1678" t="str">
            <v>In Production</v>
          </cell>
          <cell r="D1678" t="str">
            <v>bookitlab</v>
          </cell>
          <cell r="E1678" t="str">
            <v>OCETO</v>
          </cell>
          <cell r="F1678" t="str">
            <v>PMILLIGA</v>
          </cell>
          <cell r="G1678" t="str">
            <v>TYOUNG91</v>
          </cell>
          <cell r="H1678" t="str">
            <v>RDOLLETE</v>
          </cell>
          <cell r="I1678" t="str">
            <v>WJUSTICE</v>
          </cell>
          <cell r="J1678" t="str">
            <v>YES</v>
          </cell>
          <cell r="K1678" t="str">
            <v>Bronze</v>
          </cell>
          <cell r="L1678" t="str">
            <v>Non S-Ox</v>
          </cell>
          <cell r="M1678">
            <v>211</v>
          </cell>
          <cell r="N1678" t="str">
            <v>No</v>
          </cell>
          <cell r="O1678" t="str">
            <v>Yes</v>
          </cell>
          <cell r="P1678">
            <v>44678</v>
          </cell>
          <cell r="Q1678">
            <v>45488</v>
          </cell>
          <cell r="R1678" t="str">
            <v>COTS</v>
          </cell>
          <cell r="S1678" t="str">
            <v>Enterprise Technology</v>
          </cell>
          <cell r="T1678" t="str">
            <v>-</v>
          </cell>
          <cell r="U1678" t="str">
            <v>hmiliati</v>
          </cell>
          <cell r="V1678" t="str">
            <v>DZAJAC8</v>
          </cell>
          <cell r="W1678" t="str">
            <v>vpottibo</v>
          </cell>
          <cell r="X1678" t="str">
            <v>jhaas12</v>
          </cell>
          <cell r="Y1678" t="str">
            <v>fmatovsk</v>
          </cell>
          <cell r="Z1678" t="str">
            <v>-</v>
          </cell>
          <cell r="AA1678" t="str">
            <v>-</v>
          </cell>
          <cell r="AB1678" t="str">
            <v>No</v>
          </cell>
          <cell r="AC1678" t="str">
            <v>-</v>
          </cell>
          <cell r="AD1678" t="str">
            <v>No</v>
          </cell>
          <cell r="AE1678" t="str">
            <v>Bookit-Lab is a comprehensive and easy to use Lab &amp; Asset Management tool to manage and maintain software and hardware assets, reservations and storage of test results.</v>
          </cell>
          <cell r="AG1678">
            <v>4</v>
          </cell>
          <cell r="AH1678" t="str">
            <v>Will be Decommissioned</v>
          </cell>
          <cell r="AI1678" t="str">
            <v>Q4 2024</v>
          </cell>
          <cell r="AK1678" t="str">
            <v>VMs were decomissioned back in July 2024</v>
          </cell>
          <cell r="AQ1678" t="str">
            <v>SQL</v>
          </cell>
          <cell r="AR1678" t="str">
            <v>Will be Decommissioned</v>
          </cell>
          <cell r="AS1678" t="str">
            <v>Q4 2024</v>
          </cell>
          <cell r="AT1678" t="str">
            <v>VMs were decomissioned back in July 2024</v>
          </cell>
          <cell r="AX1678" t="str">
            <v>No Mainframe</v>
          </cell>
        </row>
        <row r="1679">
          <cell r="A1679">
            <v>53323</v>
          </cell>
          <cell r="B1679" t="str">
            <v>Smart Lockers - Hosted Environment</v>
          </cell>
          <cell r="C1679" t="str">
            <v>In Production</v>
          </cell>
          <cell r="D1679" t="str">
            <v>Vecos</v>
          </cell>
          <cell r="E1679" t="str">
            <v>OCETO</v>
          </cell>
          <cell r="F1679" t="str">
            <v>TSWEEN16</v>
          </cell>
          <cell r="G1679" t="str">
            <v>KADOMKAI</v>
          </cell>
          <cell r="H1679" t="str">
            <v>DSTONE46</v>
          </cell>
          <cell r="I1679" t="str">
            <v>ESTILESK</v>
          </cell>
          <cell r="J1679" t="str">
            <v>NO</v>
          </cell>
          <cell r="K1679" t="str">
            <v>Bronze</v>
          </cell>
          <cell r="L1679" t="str">
            <v>Non S-Ox</v>
          </cell>
          <cell r="M1679">
            <v>211</v>
          </cell>
          <cell r="N1679" t="str">
            <v>Yes</v>
          </cell>
          <cell r="O1679" t="str">
            <v>No</v>
          </cell>
          <cell r="P1679">
            <v>44459</v>
          </cell>
          <cell r="Q1679" t="str">
            <v>-</v>
          </cell>
          <cell r="R1679" t="str">
            <v>Managed by 3rd Party Purchased Service</v>
          </cell>
          <cell r="S1679" t="str">
            <v>Ford Land</v>
          </cell>
          <cell r="T1679" t="str">
            <v>Staffs IT</v>
          </cell>
          <cell r="U1679" t="str">
            <v>tporte57</v>
          </cell>
          <cell r="V1679" t="str">
            <v>CTHOM368</v>
          </cell>
          <cell r="W1679" t="str">
            <v>WOSBOR11</v>
          </cell>
          <cell r="X1679" t="str">
            <v>TKOVACIC</v>
          </cell>
          <cell r="Y1679" t="str">
            <v>-</v>
          </cell>
          <cell r="Z1679" t="str">
            <v>cthom368</v>
          </cell>
          <cell r="AA1679" t="str">
            <v>-</v>
          </cell>
          <cell r="AB1679" t="str">
            <v>Yes</v>
          </cell>
          <cell r="AC1679" t="str">
            <v>Yes</v>
          </cell>
          <cell r="AD1679" t="str">
            <v>No</v>
          </cell>
          <cell r="AE1679" t="str">
            <v>Mobile App (Vecos) and Hosted Cloud Solution (Azure)</v>
          </cell>
          <cell r="AG1679">
            <v>4</v>
          </cell>
          <cell r="AH1679" t="str">
            <v>EDC New Hypervisor</v>
          </cell>
          <cell r="AI1679" t="str">
            <v>TBD</v>
          </cell>
          <cell r="AQ1679" t="str">
            <v>SQL</v>
          </cell>
          <cell r="AS1679" t="str">
            <v>TBD</v>
          </cell>
          <cell r="AT1679" t="str">
            <v>Vendor COTS package running import tool.  Application needs to stay on SQL Server 2019.</v>
          </cell>
        </row>
        <row r="1680">
          <cell r="A1680">
            <v>54523</v>
          </cell>
          <cell r="B1680" t="str">
            <v>FORDKIT</v>
          </cell>
          <cell r="C1680" t="str">
            <v>Planned</v>
          </cell>
          <cell r="D1680" t="str">
            <v>FORDKIT</v>
          </cell>
          <cell r="E1680" t="str">
            <v>EVDD</v>
          </cell>
          <cell r="F1680" t="str">
            <v>MMONALIS</v>
          </cell>
          <cell r="G1680" t="str">
            <v>JMILOSER</v>
          </cell>
          <cell r="H1680" t="str">
            <v>MVANN10</v>
          </cell>
          <cell r="I1680" t="str">
            <v>MVANN10</v>
          </cell>
          <cell r="J1680" t="str">
            <v>NO</v>
          </cell>
          <cell r="K1680" t="str">
            <v>Bronze</v>
          </cell>
          <cell r="L1680" t="str">
            <v>Non S-Ox</v>
          </cell>
          <cell r="M1680" t="str">
            <v>-</v>
          </cell>
          <cell r="N1680" t="str">
            <v>No</v>
          </cell>
          <cell r="O1680" t="str">
            <v>Yes</v>
          </cell>
          <cell r="R1680" t="str">
            <v>-</v>
          </cell>
          <cell r="S1680" t="str">
            <v>Advanced PD and Tech</v>
          </cell>
          <cell r="T1680" t="str">
            <v>-</v>
          </cell>
          <cell r="AE1680" t="str">
            <v>Vehicle SDK for upfitters</v>
          </cell>
          <cell r="AG1680">
            <v>1</v>
          </cell>
          <cell r="AI1680" t="str">
            <v>TBD</v>
          </cell>
        </row>
        <row r="1681">
          <cell r="A1681">
            <v>53431</v>
          </cell>
          <cell r="B1681" t="str">
            <v>Global Trading Partner Community Management</v>
          </cell>
          <cell r="C1681" t="str">
            <v>In Production</v>
          </cell>
          <cell r="D1681" t="str">
            <v>GTPCM</v>
          </cell>
          <cell r="E1681" t="str">
            <v>OCETO</v>
          </cell>
          <cell r="F1681" t="str">
            <v>TVASU</v>
          </cell>
          <cell r="G1681" t="str">
            <v>KBALAS13</v>
          </cell>
          <cell r="H1681" t="str">
            <v>CBHARGAV</v>
          </cell>
          <cell r="I1681" t="str">
            <v>KTRACY8</v>
          </cell>
          <cell r="J1681" t="str">
            <v>NO</v>
          </cell>
          <cell r="K1681" t="str">
            <v>Silver</v>
          </cell>
          <cell r="L1681" t="str">
            <v>Non S-Ox</v>
          </cell>
          <cell r="M1681">
            <v>232</v>
          </cell>
          <cell r="N1681" t="str">
            <v>No</v>
          </cell>
          <cell r="O1681" t="str">
            <v>Yes</v>
          </cell>
          <cell r="P1681">
            <v>44537</v>
          </cell>
          <cell r="Q1681">
            <v>57223</v>
          </cell>
          <cell r="R1681" t="str">
            <v>In-House</v>
          </cell>
          <cell r="S1681" t="str">
            <v>Enterprise Technology</v>
          </cell>
          <cell r="T1681" t="str">
            <v>Technology &amp; Enterprise Services (TES)</v>
          </cell>
          <cell r="U1681" t="str">
            <v>cbhargav</v>
          </cell>
          <cell r="V1681" t="str">
            <v>NSENTHI1</v>
          </cell>
          <cell r="W1681" t="str">
            <v>kbenge</v>
          </cell>
          <cell r="X1681" t="str">
            <v>krao10</v>
          </cell>
          <cell r="Y1681" t="str">
            <v>bpatra2</v>
          </cell>
          <cell r="Z1681" t="str">
            <v>WCHESTE5</v>
          </cell>
          <cell r="AA1681" t="str">
            <v>krao10</v>
          </cell>
          <cell r="AB1681" t="str">
            <v>Yes</v>
          </cell>
          <cell r="AC1681" t="str">
            <v>Yes</v>
          </cell>
          <cell r="AD1681" t="str">
            <v>No</v>
          </cell>
          <cell r="AE1681" t="str">
            <v>This website is used by Data Exchange customers to request/change connections, view status of request/transactions, maintain credential and use other information required to establish data exchange to support their business need.</v>
          </cell>
          <cell r="AG1681">
            <v>10</v>
          </cell>
          <cell r="AH1681" t="str">
            <v>EDC CaaS</v>
          </cell>
          <cell r="AI1681" t="str">
            <v>TBD</v>
          </cell>
          <cell r="AJ1681" t="str">
            <v>Migrated to GCP CaaS</v>
          </cell>
          <cell r="AL1681" t="str">
            <v>Springboot (Java &gt;= 17)</v>
          </cell>
          <cell r="AM1681" t="str">
            <v>Version Upgrade</v>
          </cell>
          <cell r="AN1681" t="str">
            <v>TBD</v>
          </cell>
          <cell r="AQ1681" t="str">
            <v>SQL</v>
          </cell>
          <cell r="AR1681" t="str">
            <v>Modernize to Cloud Databases</v>
          </cell>
          <cell r="AS1681" t="str">
            <v>TBD</v>
          </cell>
          <cell r="AT1681" t="str">
            <v>Migrated to PostgreSQL</v>
          </cell>
        </row>
        <row r="1682">
          <cell r="A1682">
            <v>53465</v>
          </cell>
          <cell r="B1682" t="str">
            <v>Vaccine Registration &amp; COVID Testing</v>
          </cell>
          <cell r="C1682" t="str">
            <v>In Production</v>
          </cell>
          <cell r="D1682" t="str">
            <v>VR&amp;T</v>
          </cell>
          <cell r="E1682" t="str">
            <v>OCETO</v>
          </cell>
          <cell r="F1682" t="str">
            <v>TSWEEN16</v>
          </cell>
          <cell r="G1682" t="str">
            <v>KADOMKAI</v>
          </cell>
          <cell r="H1682" t="str">
            <v>PPOBURSK</v>
          </cell>
          <cell r="I1682" t="str">
            <v>ESTILESK</v>
          </cell>
          <cell r="J1682" t="str">
            <v>NO</v>
          </cell>
          <cell r="K1682" t="str">
            <v>Gold</v>
          </cell>
          <cell r="L1682" t="str">
            <v>Non S-Ox</v>
          </cell>
          <cell r="M1682">
            <v>322</v>
          </cell>
          <cell r="N1682" t="str">
            <v>No</v>
          </cell>
          <cell r="O1682" t="str">
            <v>Yes</v>
          </cell>
          <cell r="P1682">
            <v>44423</v>
          </cell>
          <cell r="Q1682" t="str">
            <v>-</v>
          </cell>
          <cell r="R1682" t="str">
            <v>In-House</v>
          </cell>
          <cell r="S1682" t="str">
            <v>Enterprise Technology</v>
          </cell>
          <cell r="T1682" t="str">
            <v>Staffs IT</v>
          </cell>
          <cell r="U1682" t="str">
            <v>adinata2</v>
          </cell>
          <cell r="V1682" t="str">
            <v>PPOBURSK</v>
          </cell>
          <cell r="W1682" t="str">
            <v>WOSBOR11</v>
          </cell>
          <cell r="X1682" t="str">
            <v>bjurveli</v>
          </cell>
          <cell r="Z1682" t="str">
            <v>-</v>
          </cell>
          <cell r="AA1682" t="str">
            <v>-</v>
          </cell>
          <cell r="AB1682" t="str">
            <v>Yes</v>
          </cell>
          <cell r="AC1682" t="str">
            <v>Yes</v>
          </cell>
          <cell r="AD1682" t="str">
            <v>Yes</v>
          </cell>
          <cell r="AE1682" t="str">
            <v>Vaccine registration system and Weekly COVID test upload: Codename Project Snowball</v>
          </cell>
          <cell r="AF1682" t="str">
            <v>Global</v>
          </cell>
          <cell r="AG1682">
            <v>3</v>
          </cell>
          <cell r="AH1682" t="str">
            <v>Will be Decommissioned</v>
          </cell>
          <cell r="AI1682" t="str">
            <v>Q2 2025</v>
          </cell>
          <cell r="AQ1682" t="str">
            <v>SQL</v>
          </cell>
          <cell r="AR1682" t="str">
            <v>Will be Decommissioned</v>
          </cell>
          <cell r="AS1682" t="str">
            <v>Q2 2025</v>
          </cell>
        </row>
        <row r="1683">
          <cell r="A1683">
            <v>53526</v>
          </cell>
          <cell r="B1683" t="str">
            <v>ArcGIS Enterprise</v>
          </cell>
          <cell r="C1683" t="str">
            <v>Planned</v>
          </cell>
          <cell r="D1683" t="str">
            <v>ArcGIS</v>
          </cell>
          <cell r="E1683" t="str">
            <v>OCETO</v>
          </cell>
          <cell r="F1683" t="str">
            <v>TSWEEN16</v>
          </cell>
          <cell r="G1683" t="str">
            <v>KADOMKAI</v>
          </cell>
          <cell r="H1683" t="str">
            <v>DSTONE46</v>
          </cell>
          <cell r="I1683" t="str">
            <v>ESTILESK</v>
          </cell>
          <cell r="J1683" t="str">
            <v>YES</v>
          </cell>
          <cell r="K1683" t="str">
            <v>Copper</v>
          </cell>
          <cell r="L1683" t="str">
            <v>Non S-Ox</v>
          </cell>
          <cell r="M1683" t="str">
            <v>-</v>
          </cell>
          <cell r="N1683" t="str">
            <v>No</v>
          </cell>
          <cell r="O1683" t="str">
            <v>Yes</v>
          </cell>
          <cell r="P1683">
            <v>45657</v>
          </cell>
          <cell r="Q1683">
            <v>46752</v>
          </cell>
          <cell r="R1683" t="str">
            <v>COTS</v>
          </cell>
          <cell r="S1683" t="str">
            <v>Marketing &amp; Sales</v>
          </cell>
          <cell r="T1683" t="str">
            <v>-</v>
          </cell>
          <cell r="U1683" t="str">
            <v>hstackp1</v>
          </cell>
          <cell r="V1683" t="str">
            <v>SMIELLO</v>
          </cell>
          <cell r="W1683" t="str">
            <v>WOSBOR11</v>
          </cell>
          <cell r="X1683" t="str">
            <v>jguha</v>
          </cell>
          <cell r="Y1683" t="str">
            <v>lzhou90</v>
          </cell>
          <cell r="Z1683" t="str">
            <v>-</v>
          </cell>
          <cell r="AA1683" t="str">
            <v>-</v>
          </cell>
          <cell r="AB1683" t="str">
            <v>No</v>
          </cell>
          <cell r="AC1683" t="str">
            <v>-</v>
          </cell>
          <cell r="AD1683" t="str">
            <v>-</v>
          </cell>
          <cell r="AE1683" t="str">
            <v>ArcGIS provides contextual tools for mapping and spatial reasoning so you can explore data and share location based insights</v>
          </cell>
          <cell r="AG1683">
            <v>5</v>
          </cell>
          <cell r="AH1683" t="str">
            <v>EDC New Hypervisor</v>
          </cell>
          <cell r="AI1683" t="str">
            <v>TBD</v>
          </cell>
          <cell r="AJ1683" t="str">
            <v>Alternate solution of hosting it in kubernetes were evaluated, and deemed expensive and inadequate to support all our needs</v>
          </cell>
        </row>
        <row r="1684">
          <cell r="A1684">
            <v>53648</v>
          </cell>
          <cell r="B1684" t="str">
            <v>OneSource Tax One</v>
          </cell>
          <cell r="C1684" t="str">
            <v>In Production</v>
          </cell>
          <cell r="D1684" t="str">
            <v>Taxone</v>
          </cell>
          <cell r="E1684" t="str">
            <v>OCETO</v>
          </cell>
          <cell r="F1684" t="str">
            <v>DBRIGHEN</v>
          </cell>
          <cell r="G1684" t="str">
            <v>RCORDEI1</v>
          </cell>
          <cell r="H1684" t="str">
            <v>EDUARTE1</v>
          </cell>
          <cell r="I1684" t="str">
            <v>NMORALE7</v>
          </cell>
          <cell r="J1684" t="str">
            <v>YES</v>
          </cell>
          <cell r="K1684" t="str">
            <v>Silver</v>
          </cell>
          <cell r="L1684" t="str">
            <v>S-Ox In Scope</v>
          </cell>
          <cell r="M1684">
            <v>331</v>
          </cell>
          <cell r="N1684" t="str">
            <v>No</v>
          </cell>
          <cell r="O1684" t="str">
            <v>Yes</v>
          </cell>
          <cell r="P1684">
            <v>44621</v>
          </cell>
          <cell r="Q1684" t="str">
            <v>-</v>
          </cell>
          <cell r="R1684" t="str">
            <v>COTS</v>
          </cell>
          <cell r="S1684" t="str">
            <v>Finance</v>
          </cell>
          <cell r="T1684" t="str">
            <v>-</v>
          </cell>
          <cell r="U1684" t="str">
            <v>SALDIN</v>
          </cell>
          <cell r="V1684" t="str">
            <v>MCAMPO19</v>
          </cell>
          <cell r="W1684" t="str">
            <v>mpelleg9</v>
          </cell>
          <cell r="X1684" t="str">
            <v>afelipe2</v>
          </cell>
          <cell r="Y1684" t="str">
            <v>mcastro8</v>
          </cell>
          <cell r="Z1684" t="str">
            <v>esousa22</v>
          </cell>
          <cell r="AA1684" t="str">
            <v>-</v>
          </cell>
          <cell r="AB1684" t="str">
            <v>Yes</v>
          </cell>
          <cell r="AC1684" t="str">
            <v>Yes</v>
          </cell>
          <cell r="AD1684" t="str">
            <v>Yes</v>
          </cell>
          <cell r="AE1684" t="str">
            <v>OneSource Tax One - Thomson Reuters fiscal solution (SaaS) composed by: Tax One, Transfer Pricing Brasil, Tax Calendar,EFD-REINF</v>
          </cell>
          <cell r="AF1684" t="str">
            <v>South America</v>
          </cell>
          <cell r="AG1684">
            <v>4</v>
          </cell>
          <cell r="AH1684" t="str">
            <v xml:space="preserve">Complete Migration to SaaS </v>
          </cell>
          <cell r="AI1684" t="str">
            <v>Q4 2026</v>
          </cell>
          <cell r="AK1684" t="str">
            <v>This VMs are used to host WINSCP. They will be replaced by a SaaS solution called OBI, provided by Thomson Reuters</v>
          </cell>
          <cell r="AS1684" t="str">
            <v>Q4 2026</v>
          </cell>
        </row>
        <row r="1685">
          <cell r="A1685">
            <v>53679</v>
          </cell>
          <cell r="B1685" t="str">
            <v>IMG OSB -MSV/PUD Mobile App</v>
          </cell>
          <cell r="C1685" t="str">
            <v>In Production</v>
          </cell>
          <cell r="D1685" t="str">
            <v>IMG OSB</v>
          </cell>
          <cell r="E1685" t="str">
            <v>OCETO</v>
          </cell>
          <cell r="F1685" t="str">
            <v>DBRIGHEN</v>
          </cell>
          <cell r="G1685" t="str">
            <v>NMORALE7</v>
          </cell>
          <cell r="H1685" t="str">
            <v>PDELMOND</v>
          </cell>
          <cell r="I1685" t="str">
            <v>NMORALE7</v>
          </cell>
          <cell r="J1685" t="str">
            <v>NO</v>
          </cell>
          <cell r="K1685" t="str">
            <v>Gold</v>
          </cell>
          <cell r="L1685" t="str">
            <v>Non S-Ox</v>
          </cell>
          <cell r="M1685">
            <v>311</v>
          </cell>
          <cell r="N1685" t="str">
            <v>No</v>
          </cell>
          <cell r="O1685" t="str">
            <v>Yes</v>
          </cell>
          <cell r="P1685">
            <v>44706</v>
          </cell>
          <cell r="Q1685" t="str">
            <v>-</v>
          </cell>
          <cell r="R1685" t="str">
            <v>Managed by 3rd Party Purchased Service</v>
          </cell>
          <cell r="S1685" t="str">
            <v>Ford Customer Service</v>
          </cell>
          <cell r="T1685">
            <v>311</v>
          </cell>
          <cell r="U1685" t="str">
            <v>CAJAY5</v>
          </cell>
          <cell r="V1685" t="str">
            <v>PULAGAN1</v>
          </cell>
          <cell r="W1685" t="str">
            <v>rcanno1</v>
          </cell>
          <cell r="X1685" t="str">
            <v>dpeitl</v>
          </cell>
          <cell r="Y1685" t="str">
            <v>-</v>
          </cell>
          <cell r="Z1685" t="str">
            <v>-</v>
          </cell>
          <cell r="AA1685" t="str">
            <v>-</v>
          </cell>
          <cell r="AB1685" t="str">
            <v>Yes</v>
          </cell>
          <cell r="AC1685" t="str">
            <v>Yes</v>
          </cell>
          <cell r="AD1685" t="str">
            <v>Yes</v>
          </cell>
          <cell r="AE1685" t="str">
            <v>MSV/PUD NATIVE APP WILL BE BUILT FOR FORD MOBILE SERVICE VAN TECHNICIANS AND PICKUP-DROP DRIVERS</v>
          </cell>
          <cell r="AF1685" t="str">
            <v>IMG</v>
          </cell>
          <cell r="AH1685" t="str">
            <v>Complete Migration to GCP (Both App &amp; DB)</v>
          </cell>
          <cell r="AI1685" t="str">
            <v>Q1 2026</v>
          </cell>
          <cell r="AJ1685" t="str">
            <v>N/A</v>
          </cell>
          <cell r="AK1685" t="str">
            <v>N/A</v>
          </cell>
          <cell r="AL1685" t="str">
            <v>Springboot</v>
          </cell>
          <cell r="AM1685" t="str">
            <v>Version Upgrade</v>
          </cell>
          <cell r="AN1685" t="str">
            <v>Q4 2025</v>
          </cell>
          <cell r="AO1685" t="str">
            <v>5-6 spring apps</v>
          </cell>
          <cell r="AP1685" t="str">
            <v>App already up to date</v>
          </cell>
          <cell r="AR1685" t="str">
            <v>Modernize to Cloud Databases</v>
          </cell>
          <cell r="AS1685" t="str">
            <v>Q1 2026</v>
          </cell>
          <cell r="AT1685" t="str">
            <v>Already in Cloud (Postgres)</v>
          </cell>
          <cell r="AX1685" t="str">
            <v>Not mainframe</v>
          </cell>
        </row>
        <row r="1686">
          <cell r="A1686">
            <v>53729</v>
          </cell>
          <cell r="B1686" t="str">
            <v>Celonis</v>
          </cell>
          <cell r="C1686" t="str">
            <v>In Production</v>
          </cell>
          <cell r="D1686" t="str">
            <v>Celonis</v>
          </cell>
          <cell r="E1686" t="str">
            <v>OCETO</v>
          </cell>
          <cell r="F1686" t="str">
            <v>TVASU</v>
          </cell>
          <cell r="G1686" t="str">
            <v>SANANTH</v>
          </cell>
          <cell r="H1686" t="str">
            <v>VSRIRAMA</v>
          </cell>
          <cell r="I1686" t="str">
            <v>WJUSTICE</v>
          </cell>
          <cell r="J1686" t="str">
            <v>NO</v>
          </cell>
          <cell r="K1686" t="str">
            <v>Bronze</v>
          </cell>
          <cell r="L1686" t="str">
            <v>Non S-Ox</v>
          </cell>
          <cell r="M1686">
            <v>311</v>
          </cell>
          <cell r="N1686" t="str">
            <v>No</v>
          </cell>
          <cell r="O1686" t="str">
            <v>Yes</v>
          </cell>
          <cell r="P1686">
            <v>44743</v>
          </cell>
          <cell r="Q1686" t="str">
            <v>-</v>
          </cell>
          <cell r="R1686" t="str">
            <v>Managed by 3rd Party Purchased Service</v>
          </cell>
          <cell r="S1686" t="str">
            <v>Enterprise Technology</v>
          </cell>
          <cell r="T1686" t="str">
            <v>Technology &amp; Enterprise Services (TES)</v>
          </cell>
          <cell r="U1686" t="str">
            <v>sbalaj29</v>
          </cell>
          <cell r="V1686" t="str">
            <v>YKINNIE</v>
          </cell>
          <cell r="W1686" t="str">
            <v>pthiruka</v>
          </cell>
          <cell r="X1686" t="str">
            <v>aanton31</v>
          </cell>
          <cell r="Y1686" t="str">
            <v>mlaxmive</v>
          </cell>
          <cell r="Z1686" t="str">
            <v>pajithk2</v>
          </cell>
          <cell r="AA1686" t="str">
            <v>skasili1</v>
          </cell>
          <cell r="AB1686" t="str">
            <v>Yes</v>
          </cell>
          <cell r="AC1686" t="str">
            <v>Yes</v>
          </cell>
          <cell r="AD1686" t="str">
            <v>Yes</v>
          </cell>
          <cell r="AE1686" t="str">
            <v>A Process Mining  capability within enterprise to identify process automation opportunities and accelerate the ERP transition</v>
          </cell>
          <cell r="AF1686" t="str">
            <v>Global</v>
          </cell>
          <cell r="AG1686">
            <v>2</v>
          </cell>
          <cell r="AH1686" t="str">
            <v>Will be Decommissioned</v>
          </cell>
          <cell r="AI1686" t="str">
            <v>Q2 2025</v>
          </cell>
        </row>
        <row r="1687">
          <cell r="A1687">
            <v>54004</v>
          </cell>
          <cell r="B1687" t="str">
            <v>PeopleFlow</v>
          </cell>
          <cell r="C1687" t="str">
            <v>Planned</v>
          </cell>
          <cell r="D1687" t="str">
            <v>PFW</v>
          </cell>
          <cell r="E1687" t="str">
            <v>OCETO</v>
          </cell>
          <cell r="F1687" t="str">
            <v>DBRIGHEN</v>
          </cell>
          <cell r="G1687" t="str">
            <v>BFIGUEI3</v>
          </cell>
          <cell r="H1687" t="str">
            <v>ACOSTA95</v>
          </cell>
          <cell r="I1687" t="str">
            <v>MBRITO9</v>
          </cell>
          <cell r="J1687" t="str">
            <v>NO</v>
          </cell>
          <cell r="K1687" t="str">
            <v>Silver</v>
          </cell>
          <cell r="L1687" t="str">
            <v>Non S-Ox</v>
          </cell>
          <cell r="M1687">
            <v>211</v>
          </cell>
          <cell r="N1687" t="str">
            <v>No</v>
          </cell>
          <cell r="O1687" t="str">
            <v>Yes</v>
          </cell>
          <cell r="P1687">
            <v>45292</v>
          </cell>
          <cell r="Q1687" t="str">
            <v>-</v>
          </cell>
          <cell r="R1687" t="str">
            <v>-</v>
          </cell>
          <cell r="S1687" t="str">
            <v>Advanced PD and Tech</v>
          </cell>
          <cell r="T1687">
            <v>211</v>
          </cell>
          <cell r="U1687" t="str">
            <v>ACOSTA95</v>
          </cell>
          <cell r="V1687" t="str">
            <v>BFIGUEI3</v>
          </cell>
          <cell r="W1687" t="str">
            <v>VFRANCA1</v>
          </cell>
          <cell r="X1687" t="str">
            <v>mbrito9</v>
          </cell>
          <cell r="Y1687" t="str">
            <v>-</v>
          </cell>
          <cell r="Z1687" t="str">
            <v>-</v>
          </cell>
          <cell r="AA1687" t="str">
            <v>-</v>
          </cell>
          <cell r="AB1687" t="str">
            <v>Yes</v>
          </cell>
          <cell r="AC1687" t="str">
            <v>No</v>
          </cell>
          <cell r="AD1687" t="str">
            <v>No</v>
          </cell>
          <cell r="AE1687" t="str">
            <v>SUPPORT FOR SOUTH AMERICA ENTERPRISE CONNECTIVITY TEAM TO MANAGE PRODUCTS AND TEAM ALLOCATION/EDUCATION, SUCH AS: ONBOARDING PROCESS, BUDDY ASSIGNMENT; GUILDS SUBJECTS &amp; SCHEDULE; HEADS AND SOURCES. REPLACING MANUAL PROCESS HANDLED VIA SHAREPOINT FUNCTIONALITIES</v>
          </cell>
          <cell r="AH1687" t="str">
            <v>Complete Migration to GCP (Both App &amp; DB)</v>
          </cell>
          <cell r="AI1687" t="str">
            <v>Q4 2026</v>
          </cell>
          <cell r="AL1687" t="str">
            <v>Springboot</v>
          </cell>
          <cell r="AM1687" t="str">
            <v>Version Upgrade</v>
          </cell>
          <cell r="AN1687" t="str">
            <v>TBD</v>
          </cell>
          <cell r="AR1687" t="str">
            <v>Modernize to Cloud Databases</v>
          </cell>
          <cell r="AS1687" t="str">
            <v>Q4 2026</v>
          </cell>
        </row>
        <row r="1688">
          <cell r="A1688">
            <v>54219</v>
          </cell>
          <cell r="B1688" t="str">
            <v>South America Active Call</v>
          </cell>
          <cell r="C1688" t="str">
            <v>In Production</v>
          </cell>
          <cell r="D1688" t="str">
            <v>SAAC</v>
          </cell>
          <cell r="E1688" t="str">
            <v>OCETO</v>
          </cell>
          <cell r="F1688" t="str">
            <v>DBRIGHEN</v>
          </cell>
          <cell r="G1688" t="str">
            <v>NMORALE7</v>
          </cell>
          <cell r="H1688" t="str">
            <v>PDELMOND</v>
          </cell>
          <cell r="I1688" t="str">
            <v>NMORALE7</v>
          </cell>
          <cell r="J1688" t="str">
            <v>NO</v>
          </cell>
          <cell r="K1688" t="str">
            <v>Bronze</v>
          </cell>
          <cell r="L1688" t="str">
            <v>Non S-Ox</v>
          </cell>
          <cell r="M1688">
            <v>311</v>
          </cell>
          <cell r="N1688" t="str">
            <v>No</v>
          </cell>
          <cell r="O1688" t="str">
            <v>Yes</v>
          </cell>
          <cell r="P1688">
            <v>45224</v>
          </cell>
          <cell r="Q1688">
            <v>45565</v>
          </cell>
          <cell r="R1688" t="str">
            <v>-</v>
          </cell>
          <cell r="S1688" t="str">
            <v>Ford Customer Service</v>
          </cell>
          <cell r="T1688" t="str">
            <v>-</v>
          </cell>
          <cell r="U1688" t="str">
            <v>emirave1</v>
          </cell>
          <cell r="V1688" t="str">
            <v>GPICCIAF</v>
          </cell>
          <cell r="W1688" t="str">
            <v>rjunio34</v>
          </cell>
          <cell r="X1688" t="str">
            <v>csoare28</v>
          </cell>
          <cell r="Y1688" t="str">
            <v>dpeitl</v>
          </cell>
          <cell r="Z1688" t="str">
            <v>csalguei</v>
          </cell>
          <cell r="AA1688" t="str">
            <v>-</v>
          </cell>
          <cell r="AB1688" t="str">
            <v>-</v>
          </cell>
          <cell r="AC1688" t="str">
            <v>Yes</v>
          </cell>
          <cell r="AD1688" t="str">
            <v>Yes</v>
          </cell>
          <cell r="AE1688" t="str">
            <v>Platform that manage Active Call process, which include an online monitoring of Vehicle Health Alerts (VHA) in real time, so Call Center can contact and support customers and provide proactive support</v>
          </cell>
          <cell r="AF1688" t="str">
            <v>SA</v>
          </cell>
          <cell r="AH1688" t="str">
            <v>Will be Decommissioned</v>
          </cell>
          <cell r="AI1688" t="str">
            <v>Q4 2024</v>
          </cell>
          <cell r="AJ1688" t="str">
            <v>App Already Decommisioned</v>
          </cell>
          <cell r="AK1688" t="str">
            <v>N/A</v>
          </cell>
          <cell r="AL1688" t="str">
            <v>Springboot</v>
          </cell>
          <cell r="AM1688" t="str">
            <v>Will be Decommissioned</v>
          </cell>
          <cell r="AN1688" t="str">
            <v>Q1 2025</v>
          </cell>
          <cell r="AP1688" t="str">
            <v>App already decommisioned</v>
          </cell>
          <cell r="AR1688" t="str">
            <v>Will be Decommissioned</v>
          </cell>
          <cell r="AS1688" t="str">
            <v>Q4 2024</v>
          </cell>
          <cell r="AT1688" t="str">
            <v>App Already Decommisioned</v>
          </cell>
          <cell r="AX1688" t="str">
            <v>Not mainframe</v>
          </cell>
        </row>
        <row r="1689">
          <cell r="A1689">
            <v>54243</v>
          </cell>
          <cell r="B1689" t="str">
            <v>Security Look Up Portal</v>
          </cell>
          <cell r="C1689" t="str">
            <v>In Production</v>
          </cell>
          <cell r="D1689" t="str">
            <v>SLP</v>
          </cell>
          <cell r="E1689" t="str">
            <v>OCETO</v>
          </cell>
          <cell r="F1689" t="str">
            <v>PMILLIGA</v>
          </cell>
          <cell r="G1689" t="str">
            <v>TYOUNG91</v>
          </cell>
          <cell r="H1689" t="str">
            <v>DOREIL11</v>
          </cell>
          <cell r="I1689" t="str">
            <v>WJUSTICE</v>
          </cell>
          <cell r="J1689" t="str">
            <v>NO</v>
          </cell>
          <cell r="K1689" t="str">
            <v>Bronze</v>
          </cell>
          <cell r="L1689" t="str">
            <v>Non S-Ox</v>
          </cell>
          <cell r="M1689">
            <v>312</v>
          </cell>
          <cell r="N1689" t="str">
            <v>No</v>
          </cell>
          <cell r="O1689" t="str">
            <v>Yes</v>
          </cell>
          <cell r="P1689">
            <v>44480</v>
          </cell>
          <cell r="Q1689" t="str">
            <v>-</v>
          </cell>
          <cell r="R1689" t="str">
            <v>In-House</v>
          </cell>
          <cell r="S1689" t="str">
            <v>Enterprise Technology</v>
          </cell>
          <cell r="T1689" t="str">
            <v>-</v>
          </cell>
          <cell r="U1689" t="str">
            <v>Tyoung91</v>
          </cell>
          <cell r="V1689" t="str">
            <v>TGEIGER</v>
          </cell>
          <cell r="W1689" t="str">
            <v>vpottibo</v>
          </cell>
          <cell r="X1689" t="str">
            <v>TANDE260</v>
          </cell>
          <cell r="Y1689" t="str">
            <v>Tyoung91</v>
          </cell>
          <cell r="Z1689" t="str">
            <v>-</v>
          </cell>
          <cell r="AA1689" t="str">
            <v>-</v>
          </cell>
          <cell r="AB1689" t="str">
            <v>Yes</v>
          </cell>
          <cell r="AC1689" t="str">
            <v>Yes</v>
          </cell>
          <cell r="AD1689" t="str">
            <v>No</v>
          </cell>
          <cell r="AE1689" t="str">
            <v>Cybersecurity incident investigation tool</v>
          </cell>
          <cell r="AF1689" t="str">
            <v>NA</v>
          </cell>
          <cell r="AH1689" t="str">
            <v>Complete Migration to GCP (Both App &amp; DB)</v>
          </cell>
          <cell r="AI1689">
            <v>0</v>
          </cell>
          <cell r="AK1689" t="str">
            <v>This is already on cloud run - No migration required</v>
          </cell>
          <cell r="AM1689" t="str">
            <v>Version Upgrade</v>
          </cell>
          <cell r="AP1689" t="str">
            <v>Already on Java 17/Spring 3.2.5 - no upgrade required</v>
          </cell>
          <cell r="AQ1689" t="str">
            <v>SQL</v>
          </cell>
          <cell r="AR1689" t="str">
            <v>Modernize to Cloud Databases</v>
          </cell>
          <cell r="AS1689" t="str">
            <v>TBD</v>
          </cell>
          <cell r="AT1689" t="str">
            <v>This is already on cloud postgres - No migration required</v>
          </cell>
        </row>
        <row r="1690">
          <cell r="A1690">
            <v>54342</v>
          </cell>
          <cell r="B1690" t="str">
            <v>SA Payments API</v>
          </cell>
          <cell r="C1690" t="str">
            <v>In Production</v>
          </cell>
          <cell r="D1690" t="str">
            <v>SA Payment</v>
          </cell>
          <cell r="E1690" t="str">
            <v>OCETO</v>
          </cell>
          <cell r="F1690" t="str">
            <v>DBRIGHEN</v>
          </cell>
          <cell r="G1690" t="str">
            <v>RCORDEI1</v>
          </cell>
          <cell r="H1690" t="str">
            <v>RSCHIEVE</v>
          </cell>
          <cell r="I1690" t="str">
            <v>NMORALE7</v>
          </cell>
          <cell r="J1690" t="str">
            <v>NO</v>
          </cell>
          <cell r="K1690" t="str">
            <v>Gold</v>
          </cell>
          <cell r="L1690" t="str">
            <v>S-Ox In Scope</v>
          </cell>
          <cell r="M1690">
            <v>331</v>
          </cell>
          <cell r="N1690" t="str">
            <v>No</v>
          </cell>
          <cell r="O1690" t="str">
            <v>Yes</v>
          </cell>
          <cell r="P1690">
            <v>44971</v>
          </cell>
          <cell r="Q1690" t="str">
            <v>-</v>
          </cell>
          <cell r="R1690" t="str">
            <v>In-House</v>
          </cell>
          <cell r="S1690" t="str">
            <v>Finance</v>
          </cell>
          <cell r="T1690">
            <v>331</v>
          </cell>
          <cell r="U1690" t="str">
            <v>LZARAYA</v>
          </cell>
          <cell r="V1690" t="str">
            <v>MGIORDA5</v>
          </cell>
          <cell r="W1690" t="str">
            <v>rmarqu65</v>
          </cell>
          <cell r="X1690" t="str">
            <v>ralmei45</v>
          </cell>
          <cell r="Y1690" t="str">
            <v>gtrufino</v>
          </cell>
          <cell r="Z1690" t="str">
            <v>rmonten2</v>
          </cell>
          <cell r="AA1690" t="str">
            <v>-</v>
          </cell>
          <cell r="AB1690" t="str">
            <v>No</v>
          </cell>
          <cell r="AC1690" t="str">
            <v>Yes</v>
          </cell>
          <cell r="AD1690" t="str">
            <v>Yes</v>
          </cell>
          <cell r="AE1690" t="str">
            <v>SA PAYMENTS IS AN API INITIATIVE TO MAKE EASIER TO IMPLEMENT PAYMENTS INTO FORD SOLUTIONS.</v>
          </cell>
          <cell r="AF1690" t="str">
            <v>South America</v>
          </cell>
          <cell r="AH1690" t="str">
            <v>Complete Migration to GCP (Both App &amp; DB)</v>
          </cell>
          <cell r="AI1690" t="str">
            <v>Q3 2026</v>
          </cell>
          <cell r="AL1690" t="str">
            <v>Springboot</v>
          </cell>
          <cell r="AM1690" t="str">
            <v>Version Upgrade</v>
          </cell>
          <cell r="AN1690" t="str">
            <v>Q4 2025</v>
          </cell>
          <cell r="AR1690" t="str">
            <v>Modernize to Cloud Databases</v>
          </cell>
          <cell r="AS1690" t="str">
            <v>Q3 2026</v>
          </cell>
          <cell r="AT1690" t="str">
            <v>Mongo DB.  Will upgraded to v8.</v>
          </cell>
          <cell r="AX1690" t="str">
            <v>N/A.  Not Mainframe.</v>
          </cell>
        </row>
        <row r="1691">
          <cell r="A1691">
            <v>54356</v>
          </cell>
          <cell r="B1691" t="str">
            <v>Promotional Law</v>
          </cell>
          <cell r="C1691" t="str">
            <v>In Production</v>
          </cell>
          <cell r="D1691" t="str">
            <v>ARPL</v>
          </cell>
          <cell r="E1691" t="str">
            <v>OCETO</v>
          </cell>
          <cell r="F1691" t="str">
            <v>DBRIGHEN</v>
          </cell>
          <cell r="G1691" t="str">
            <v>RCORDEI1</v>
          </cell>
          <cell r="H1691" t="str">
            <v>HMONTANO</v>
          </cell>
          <cell r="I1691" t="str">
            <v>NMORALE7</v>
          </cell>
          <cell r="J1691" t="str">
            <v>NO</v>
          </cell>
          <cell r="K1691" t="str">
            <v>Silver</v>
          </cell>
          <cell r="L1691" t="str">
            <v>Non S-Ox</v>
          </cell>
          <cell r="M1691">
            <v>111</v>
          </cell>
          <cell r="N1691" t="str">
            <v>No</v>
          </cell>
          <cell r="O1691" t="str">
            <v>Yes</v>
          </cell>
          <cell r="P1691">
            <v>45199</v>
          </cell>
          <cell r="Q1691" t="str">
            <v>-</v>
          </cell>
          <cell r="R1691" t="str">
            <v>In-House</v>
          </cell>
          <cell r="S1691" t="str">
            <v>Finance</v>
          </cell>
          <cell r="T1691">
            <v>111</v>
          </cell>
          <cell r="U1691" t="str">
            <v>edifrier</v>
          </cell>
          <cell r="V1691" t="str">
            <v>FPIERESS</v>
          </cell>
          <cell r="W1691" t="str">
            <v>mpelleg9</v>
          </cell>
          <cell r="X1691" t="str">
            <v>mgallo6</v>
          </cell>
          <cell r="Y1691" t="str">
            <v>mmarega</v>
          </cell>
          <cell r="Z1691" t="str">
            <v>-</v>
          </cell>
          <cell r="AA1691" t="str">
            <v>-</v>
          </cell>
          <cell r="AB1691" t="str">
            <v>No</v>
          </cell>
          <cell r="AC1691" t="str">
            <v>No</v>
          </cell>
          <cell r="AD1691" t="str">
            <v>No</v>
          </cell>
          <cell r="AE1691" t="str">
            <v>THIS APPLICATION SUPPORTS PROMOTIONAL LAW PROCESS IN ARGENTINA</v>
          </cell>
          <cell r="AF1691" t="str">
            <v>South America</v>
          </cell>
          <cell r="AH1691" t="str">
            <v>Complete Migration to GCP (Both App &amp; DB)</v>
          </cell>
          <cell r="AI1691" t="str">
            <v>Q1 2026</v>
          </cell>
          <cell r="AJ1691" t="str">
            <v>N/A</v>
          </cell>
          <cell r="AK1691" t="str">
            <v>100% in GCP</v>
          </cell>
          <cell r="AL1691" t="str">
            <v>Springboot</v>
          </cell>
          <cell r="AM1691" t="str">
            <v>Version Upgrade</v>
          </cell>
          <cell r="AN1691" t="str">
            <v>Q4 2025</v>
          </cell>
          <cell r="AO1691" t="str">
            <v>20 user / 10 API / 1 Storage / Spring boot</v>
          </cell>
          <cell r="AR1691" t="str">
            <v>Modernize to Cloud Databases</v>
          </cell>
          <cell r="AS1691" t="str">
            <v>Q1 2026</v>
          </cell>
          <cell r="AT1691" t="str">
            <v>Already in postgress</v>
          </cell>
          <cell r="AW1691" t="str">
            <v>N/A</v>
          </cell>
          <cell r="AX1691" t="str">
            <v>No mainframe component</v>
          </cell>
        </row>
        <row r="1692">
          <cell r="A1692">
            <v>54579</v>
          </cell>
          <cell r="B1692" t="str">
            <v>Threat Assessment Site/Risk Rating</v>
          </cell>
          <cell r="C1692" t="str">
            <v>In Production</v>
          </cell>
          <cell r="D1692" t="str">
            <v>TAS</v>
          </cell>
          <cell r="E1692" t="str">
            <v>OCETO</v>
          </cell>
          <cell r="F1692" t="str">
            <v>PMILLIGA</v>
          </cell>
          <cell r="G1692" t="str">
            <v>TYOUNG91</v>
          </cell>
          <cell r="H1692" t="str">
            <v>DOREIL11</v>
          </cell>
          <cell r="I1692" t="str">
            <v>WJUSTICE</v>
          </cell>
          <cell r="J1692" t="str">
            <v>NO</v>
          </cell>
          <cell r="K1692" t="str">
            <v>Copper</v>
          </cell>
          <cell r="L1692" t="str">
            <v>Non S-Ox</v>
          </cell>
          <cell r="M1692">
            <v>321</v>
          </cell>
          <cell r="N1692" t="str">
            <v>No</v>
          </cell>
          <cell r="O1692" t="str">
            <v>Yes</v>
          </cell>
          <cell r="P1692">
            <v>45083</v>
          </cell>
          <cell r="Q1692" t="str">
            <v>-</v>
          </cell>
          <cell r="R1692" t="str">
            <v>In-House</v>
          </cell>
          <cell r="S1692" t="str">
            <v>Enterprise Technology</v>
          </cell>
          <cell r="T1692" t="str">
            <v>-</v>
          </cell>
          <cell r="U1692" t="str">
            <v>doreil11</v>
          </cell>
          <cell r="V1692" t="str">
            <v>TYOUNG91</v>
          </cell>
          <cell r="W1692" t="str">
            <v>vpottibo</v>
          </cell>
          <cell r="X1692" t="str">
            <v>Tyoung91</v>
          </cell>
          <cell r="Y1692" t="str">
            <v>TANDE260</v>
          </cell>
          <cell r="Z1692" t="str">
            <v>Tyoung91</v>
          </cell>
          <cell r="AA1692" t="str">
            <v>TANDE260</v>
          </cell>
          <cell r="AB1692" t="str">
            <v>No</v>
          </cell>
          <cell r="AC1692" t="str">
            <v>No</v>
          </cell>
          <cell r="AD1692" t="str">
            <v>No</v>
          </cell>
          <cell r="AE1692" t="str">
            <v>Tool to assess vulnerabilities in code and vehicles</v>
          </cell>
          <cell r="AF1692" t="str">
            <v>NA</v>
          </cell>
          <cell r="AG1692">
            <v>1</v>
          </cell>
          <cell r="AH1692" t="str">
            <v>Complete Migration to GCP (Both App &amp; DB)</v>
          </cell>
          <cell r="AI1692" t="str">
            <v>TBD</v>
          </cell>
          <cell r="AK1692" t="str">
            <v>This is already on cloud run - No migration required</v>
          </cell>
          <cell r="AL1692" t="str">
            <v>Springboot (Java &gt;= 17)</v>
          </cell>
          <cell r="AM1692" t="str">
            <v>Version Upgrade</v>
          </cell>
          <cell r="AN1692" t="str">
            <v>TBD</v>
          </cell>
          <cell r="AP1692" t="str">
            <v>Already on Java 17/Spring 3.4 - no upgrade required</v>
          </cell>
          <cell r="AQ1692" t="str">
            <v>SQL</v>
          </cell>
          <cell r="AR1692" t="str">
            <v>Modernize to Cloud Databases</v>
          </cell>
          <cell r="AS1692" t="str">
            <v>TBD</v>
          </cell>
          <cell r="AT1692" t="str">
            <v>This is already on cloud postgres - No migration required</v>
          </cell>
        </row>
        <row r="1693">
          <cell r="A1693">
            <v>54694</v>
          </cell>
          <cell r="B1693" t="str">
            <v>Power Monitoring Expert</v>
          </cell>
          <cell r="C1693" t="str">
            <v>In Production</v>
          </cell>
          <cell r="D1693" t="str">
            <v>PME</v>
          </cell>
          <cell r="E1693" t="str">
            <v>OCETO</v>
          </cell>
          <cell r="F1693" t="str">
            <v>TSWEEN16</v>
          </cell>
          <cell r="G1693" t="str">
            <v>KADOMKAI</v>
          </cell>
          <cell r="H1693" t="str">
            <v>ESTILESK</v>
          </cell>
          <cell r="I1693" t="str">
            <v>ESTILESK</v>
          </cell>
          <cell r="J1693" t="str">
            <v>YES</v>
          </cell>
          <cell r="K1693" t="str">
            <v>Bronze</v>
          </cell>
          <cell r="L1693" t="str">
            <v>Non S-Ox</v>
          </cell>
          <cell r="M1693">
            <v>111</v>
          </cell>
          <cell r="N1693" t="str">
            <v>Yes</v>
          </cell>
          <cell r="O1693" t="str">
            <v>No</v>
          </cell>
          <cell r="P1693">
            <v>44927</v>
          </cell>
          <cell r="Q1693" t="str">
            <v>-</v>
          </cell>
          <cell r="R1693" t="str">
            <v>COTS</v>
          </cell>
          <cell r="S1693" t="str">
            <v>Manufacturing Plants</v>
          </cell>
          <cell r="T1693" t="str">
            <v>-</v>
          </cell>
          <cell r="U1693" t="str">
            <v>JTORTAJ3</v>
          </cell>
          <cell r="V1693" t="str">
            <v>RGARCI45</v>
          </cell>
          <cell r="W1693" t="str">
            <v>WOSBOR11</v>
          </cell>
          <cell r="X1693" t="str">
            <v>WOSBOR11</v>
          </cell>
          <cell r="Y1693" t="str">
            <v>mcorrand</v>
          </cell>
          <cell r="Z1693" t="str">
            <v>rroigper</v>
          </cell>
          <cell r="AA1693" t="str">
            <v>estilesk</v>
          </cell>
          <cell r="AB1693" t="str">
            <v>No</v>
          </cell>
          <cell r="AC1693" t="str">
            <v>No</v>
          </cell>
          <cell r="AD1693" t="str">
            <v>No</v>
          </cell>
          <cell r="AE1693" t="str">
            <v>Monitoring of all energy devices in Manufacturing Plants</v>
          </cell>
          <cell r="AG1693">
            <v>2</v>
          </cell>
          <cell r="AH1693" t="str">
            <v>EDC New Hypervisor</v>
          </cell>
          <cell r="AI1693" t="str">
            <v>TBD</v>
          </cell>
          <cell r="AQ1693" t="str">
            <v>SQL</v>
          </cell>
          <cell r="AR1693" t="str">
            <v>On-Prem</v>
          </cell>
          <cell r="AS1693" t="str">
            <v>TBD</v>
          </cell>
          <cell r="AT1693" t="str">
            <v>vendor COTS application.  Only supports SQL Server.  Valencia plant running SQL Server 2016.  work with customer to upgrade database to SQL Server 2019.  Other sites already running SQL Server 2019.</v>
          </cell>
        </row>
        <row r="1694">
          <cell r="A1694">
            <v>54713</v>
          </cell>
          <cell r="B1694" t="str">
            <v>DevSecOps Test application</v>
          </cell>
          <cell r="C1694" t="str">
            <v>Planned</v>
          </cell>
          <cell r="D1694" t="str">
            <v>DevSecOps</v>
          </cell>
          <cell r="E1694" t="str">
            <v>OCETO</v>
          </cell>
          <cell r="F1694" t="str">
            <v>PMILLIGA</v>
          </cell>
          <cell r="G1694" t="str">
            <v>PMILLIGA</v>
          </cell>
          <cell r="H1694" t="str">
            <v>SNAMBIVE</v>
          </cell>
          <cell r="I1694" t="str">
            <v>JSTOLIKE</v>
          </cell>
          <cell r="J1694" t="str">
            <v>NO</v>
          </cell>
          <cell r="K1694" t="str">
            <v>Bronze</v>
          </cell>
          <cell r="L1694" t="str">
            <v>Non S-Ox</v>
          </cell>
          <cell r="M1694" t="str">
            <v>-</v>
          </cell>
          <cell r="N1694" t="str">
            <v>No</v>
          </cell>
          <cell r="O1694" t="str">
            <v>Yes</v>
          </cell>
          <cell r="P1694" t="str">
            <v>-</v>
          </cell>
          <cell r="Q1694" t="str">
            <v>-</v>
          </cell>
          <cell r="R1694" t="str">
            <v>In-House</v>
          </cell>
          <cell r="S1694" t="str">
            <v>Enterprise Technology</v>
          </cell>
          <cell r="T1694" t="str">
            <v>-</v>
          </cell>
          <cell r="U1694" t="str">
            <v>shemalat</v>
          </cell>
          <cell r="V1694" t="str">
            <v>SNAMBIVE</v>
          </cell>
          <cell r="W1694" t="str">
            <v>-</v>
          </cell>
          <cell r="X1694" t="str">
            <v>CSENTHI8</v>
          </cell>
          <cell r="Y1694" t="str">
            <v>ADURAIRA</v>
          </cell>
          <cell r="Z1694" t="str">
            <v>juribe6</v>
          </cell>
          <cell r="AA1694" t="str">
            <v>aanand6</v>
          </cell>
          <cell r="AB1694" t="str">
            <v>No</v>
          </cell>
          <cell r="AC1694" t="str">
            <v>-</v>
          </cell>
          <cell r="AD1694" t="str">
            <v>-</v>
          </cell>
          <cell r="AE1694" t="str">
            <v>THIS IS THE TEST APPLICATION CREATED TO EXPLORE THE DEVSECOPS TOOLS AND PIPELINE CREATION</v>
          </cell>
          <cell r="AH1694" t="str">
            <v>Complete Migration to GCP (Both App &amp; DB)</v>
          </cell>
          <cell r="AI1694">
            <v>0</v>
          </cell>
          <cell r="AK1694" t="str">
            <v>Already migrated to GCP. This is a test application for developers</v>
          </cell>
          <cell r="AL1694" t="str">
            <v>Springboot</v>
          </cell>
          <cell r="AM1694" t="str">
            <v>Version Upgrade</v>
          </cell>
          <cell r="AN1694" t="str">
            <v>TBD</v>
          </cell>
        </row>
        <row r="1695">
          <cell r="A1695">
            <v>54766</v>
          </cell>
          <cell r="B1695" t="str">
            <v>VEV Administration</v>
          </cell>
          <cell r="C1695" t="str">
            <v>In Production</v>
          </cell>
          <cell r="D1695" t="str">
            <v>VEVA</v>
          </cell>
          <cell r="E1695" t="str">
            <v>OCETO</v>
          </cell>
          <cell r="F1695" t="str">
            <v>DBRIGHEN</v>
          </cell>
          <cell r="G1695" t="str">
            <v>BFIGUEI3</v>
          </cell>
          <cell r="H1695" t="str">
            <v>PRENZO</v>
          </cell>
          <cell r="I1695" t="str">
            <v>JLUCAS1</v>
          </cell>
          <cell r="J1695" t="str">
            <v>NO</v>
          </cell>
          <cell r="K1695" t="str">
            <v>Copper</v>
          </cell>
          <cell r="L1695" t="str">
            <v>Non S-Ox</v>
          </cell>
          <cell r="M1695">
            <v>211</v>
          </cell>
          <cell r="N1695" t="str">
            <v>Yes</v>
          </cell>
          <cell r="O1695" t="str">
            <v>No</v>
          </cell>
          <cell r="P1695">
            <v>45413</v>
          </cell>
          <cell r="Q1695" t="str">
            <v>-</v>
          </cell>
          <cell r="R1695" t="str">
            <v>In-House</v>
          </cell>
          <cell r="S1695" t="str">
            <v>PD Operations and Quality</v>
          </cell>
          <cell r="T1695" t="str">
            <v>-</v>
          </cell>
          <cell r="U1695" t="str">
            <v>rgerard3</v>
          </cell>
          <cell r="V1695" t="str">
            <v>MSILV238</v>
          </cell>
          <cell r="W1695" t="str">
            <v>mkeena12</v>
          </cell>
          <cell r="X1695" t="str">
            <v>gsant179</v>
          </cell>
          <cell r="Y1695" t="str">
            <v>rquaraju</v>
          </cell>
          <cell r="Z1695" t="str">
            <v>lbarro11</v>
          </cell>
          <cell r="AA1695" t="str">
            <v>-</v>
          </cell>
          <cell r="AB1695" t="str">
            <v>Yes</v>
          </cell>
          <cell r="AC1695" t="str">
            <v>-</v>
          </cell>
          <cell r="AD1695" t="str">
            <v>Yes</v>
          </cell>
          <cell r="AE1695" t="str">
            <v>Vehicle Evaluation and Validation (VEV) Administration Application, This is a web application that helps the administrative aspect of the Proving Ground plants.</v>
          </cell>
          <cell r="AH1695" t="str">
            <v>Complete Migration to GCP (Both App &amp; DB)</v>
          </cell>
          <cell r="AI1695" t="str">
            <v>Q4 2026</v>
          </cell>
          <cell r="AL1695" t="str">
            <v>Springboot</v>
          </cell>
          <cell r="AM1695" t="str">
            <v>Version Upgrade</v>
          </cell>
          <cell r="AN1695" t="str">
            <v>TBD</v>
          </cell>
          <cell r="AR1695" t="str">
            <v>Modernize to Cloud Databases</v>
          </cell>
          <cell r="AS1695" t="str">
            <v>Q4 2026</v>
          </cell>
        </row>
        <row r="1696">
          <cell r="A1696">
            <v>54585</v>
          </cell>
          <cell r="B1696" t="str">
            <v>SystemLink Server</v>
          </cell>
          <cell r="C1696" t="str">
            <v>In Production</v>
          </cell>
          <cell r="D1696" t="str">
            <v>SLS</v>
          </cell>
          <cell r="E1696" t="str">
            <v>EVDD</v>
          </cell>
          <cell r="F1696" t="str">
            <v>RFRASE15</v>
          </cell>
          <cell r="G1696" t="str">
            <v>ARODR425</v>
          </cell>
          <cell r="H1696" t="str">
            <v>MCARNE15</v>
          </cell>
          <cell r="I1696" t="str">
            <v>MCARNE15</v>
          </cell>
          <cell r="J1696" t="str">
            <v>YES</v>
          </cell>
          <cell r="K1696" t="str">
            <v>Gold</v>
          </cell>
          <cell r="L1696" t="str">
            <v>Non S-Ox</v>
          </cell>
          <cell r="M1696">
            <v>111</v>
          </cell>
          <cell r="N1696" t="str">
            <v>Yes</v>
          </cell>
          <cell r="O1696" t="str">
            <v>No</v>
          </cell>
          <cell r="P1696">
            <v>44927</v>
          </cell>
          <cell r="Q1696" t="str">
            <v>-</v>
          </cell>
          <cell r="R1696" t="str">
            <v>COTS</v>
          </cell>
          <cell r="S1696" t="str">
            <v>Advanced PD and Tech</v>
          </cell>
          <cell r="T1696" t="str">
            <v>-</v>
          </cell>
          <cell r="U1696" t="str">
            <v>mcarne15</v>
          </cell>
          <cell r="V1696" t="str">
            <v>ARODR425</v>
          </cell>
          <cell r="W1696" t="str">
            <v>-</v>
          </cell>
          <cell r="X1696" t="str">
            <v>jmill587</v>
          </cell>
          <cell r="Y1696" t="str">
            <v>-</v>
          </cell>
          <cell r="Z1696" t="str">
            <v>-</v>
          </cell>
          <cell r="AA1696" t="str">
            <v>-</v>
          </cell>
          <cell r="AB1696" t="str">
            <v>-</v>
          </cell>
          <cell r="AC1696" t="str">
            <v>No</v>
          </cell>
          <cell r="AD1696" t="str">
            <v>No</v>
          </cell>
          <cell r="AE1696" t="str">
            <v>SystemLink enables teams to accomplish its systems management, asset management, test management, and data management tasks with a variety of software applications and add-ons.</v>
          </cell>
          <cell r="AG1696">
            <v>8</v>
          </cell>
          <cell r="AI1696" t="str">
            <v>TBD</v>
          </cell>
        </row>
        <row r="1697">
          <cell r="A1697">
            <v>54893</v>
          </cell>
          <cell r="B1697" t="str">
            <v>SA Mulesoft</v>
          </cell>
          <cell r="C1697" t="str">
            <v>In Production</v>
          </cell>
          <cell r="D1697" t="str">
            <v>MULE</v>
          </cell>
          <cell r="E1697" t="str">
            <v>OCETO</v>
          </cell>
          <cell r="F1697" t="str">
            <v>DBRIGHEN</v>
          </cell>
          <cell r="G1697" t="str">
            <v>NMORALE7</v>
          </cell>
          <cell r="H1697" t="str">
            <v>DFELTRI1</v>
          </cell>
          <cell r="I1697" t="str">
            <v>NMORALE7</v>
          </cell>
          <cell r="J1697" t="str">
            <v>YES</v>
          </cell>
          <cell r="K1697" t="str">
            <v>Bronze</v>
          </cell>
          <cell r="L1697" t="str">
            <v>Non S-Ox</v>
          </cell>
          <cell r="M1697">
            <v>311</v>
          </cell>
          <cell r="N1697" t="str">
            <v>No</v>
          </cell>
          <cell r="O1697" t="str">
            <v>Yes</v>
          </cell>
          <cell r="P1697">
            <v>45105</v>
          </cell>
          <cell r="Q1697" t="str">
            <v>-</v>
          </cell>
          <cell r="R1697" t="str">
            <v>SaaS</v>
          </cell>
          <cell r="S1697" t="str">
            <v>Marketing &amp; Sales</v>
          </cell>
          <cell r="T1697" t="str">
            <v>-</v>
          </cell>
          <cell r="U1697" t="str">
            <v>VBRASSAR</v>
          </cell>
          <cell r="V1697" t="str">
            <v>EBALDUCC</v>
          </cell>
          <cell r="W1697" t="str">
            <v>amarcone</v>
          </cell>
          <cell r="X1697" t="str">
            <v>aarmani</v>
          </cell>
          <cell r="Y1697" t="str">
            <v>lperei69</v>
          </cell>
          <cell r="Z1697" t="str">
            <v>-</v>
          </cell>
          <cell r="AA1697" t="str">
            <v>-</v>
          </cell>
          <cell r="AB1697" t="str">
            <v>Yes</v>
          </cell>
          <cell r="AC1697" t="str">
            <v>Yes</v>
          </cell>
          <cell r="AD1697" t="str">
            <v>Yes</v>
          </cell>
          <cell r="AE1697" t="str">
            <v>IT manage process to support the partners to integrate platforms to facilitate, orchestrate and scale integrations between Salesforce, Dealers ERP and Ford legacy systems and support further integrations which not necessarily involve Salesforce. MuleSoft works like a middleware between platforms (integrated to Salesforce or not), connecting any technical language and architecture.</v>
          </cell>
          <cell r="AF1697" t="str">
            <v>South America</v>
          </cell>
          <cell r="AG1697">
            <v>3</v>
          </cell>
          <cell r="AH1697" t="str">
            <v>Will be Decommissioned</v>
          </cell>
          <cell r="AI1697" t="str">
            <v>Q4 2026</v>
          </cell>
          <cell r="AK1697" t="str">
            <v>VMs no longer required. And are already decommissioned</v>
          </cell>
          <cell r="AM1697" t="str">
            <v>Will be Decommissioned</v>
          </cell>
          <cell r="AP1697" t="str">
            <v>No Java in this app. As this is SaaS</v>
          </cell>
          <cell r="AS1697" t="str">
            <v>Q4 2026</v>
          </cell>
          <cell r="AT1697" t="str">
            <v>No On-Prem DB in this app. As this is SaaS</v>
          </cell>
          <cell r="AX1697" t="str">
            <v>NO MAINFRAME</v>
          </cell>
        </row>
        <row r="1698">
          <cell r="A1698">
            <v>57002</v>
          </cell>
          <cell r="B1698" t="str">
            <v>Detailed Risk Assessment Report Application</v>
          </cell>
          <cell r="C1698" t="str">
            <v>Planned</v>
          </cell>
          <cell r="D1698" t="str">
            <v>DRA Report</v>
          </cell>
          <cell r="E1698" t="str">
            <v>OCETO</v>
          </cell>
          <cell r="F1698" t="str">
            <v>PMILLIGA</v>
          </cell>
          <cell r="G1698" t="str">
            <v>FWANG38</v>
          </cell>
          <cell r="H1698" t="str">
            <v>DWEITZMO</v>
          </cell>
          <cell r="I1698" t="str">
            <v>DWEITZMO</v>
          </cell>
          <cell r="J1698" t="str">
            <v>NO</v>
          </cell>
          <cell r="K1698" t="str">
            <v>Copper</v>
          </cell>
          <cell r="L1698" t="str">
            <v>Non S-Ox</v>
          </cell>
          <cell r="M1698" t="str">
            <v>-</v>
          </cell>
          <cell r="N1698" t="str">
            <v>Yes</v>
          </cell>
          <cell r="O1698" t="str">
            <v>No</v>
          </cell>
          <cell r="P1698">
            <v>45536</v>
          </cell>
          <cell r="Q1698" t="str">
            <v>-</v>
          </cell>
          <cell r="R1698" t="str">
            <v>In-House</v>
          </cell>
          <cell r="S1698" t="str">
            <v>Enterprise Technology</v>
          </cell>
          <cell r="T1698" t="str">
            <v>Technology &amp; Enterprise Services (TES)</v>
          </cell>
          <cell r="U1698" t="str">
            <v>Fwang38</v>
          </cell>
          <cell r="V1698" t="str">
            <v>PMILLIGA</v>
          </cell>
          <cell r="W1698" t="str">
            <v>cspinu</v>
          </cell>
          <cell r="X1698" t="str">
            <v>cspinu</v>
          </cell>
          <cell r="Y1698" t="str">
            <v>-</v>
          </cell>
          <cell r="Z1698" t="str">
            <v>tblack46</v>
          </cell>
          <cell r="AA1698" t="str">
            <v>-</v>
          </cell>
          <cell r="AB1698" t="str">
            <v>No</v>
          </cell>
          <cell r="AC1698" t="str">
            <v>-</v>
          </cell>
          <cell r="AD1698" t="str">
            <v>-</v>
          </cell>
          <cell r="AE1698" t="str">
            <v>This application is used to create visualizations from Enterprise Archer GRC Detailed Risk Assessment.  In order to support Management awareness and approval process for Detailed Risk Assessments.</v>
          </cell>
          <cell r="AG1698">
            <v>4</v>
          </cell>
          <cell r="AH1698" t="str">
            <v>EDC New Hypervisor</v>
          </cell>
          <cell r="AI1698" t="str">
            <v>TBD</v>
          </cell>
          <cell r="AQ1698" t="str">
            <v>SQL</v>
          </cell>
          <cell r="AR1698" t="str">
            <v>On-Prem</v>
          </cell>
          <cell r="AS1698" t="str">
            <v>TBD</v>
          </cell>
        </row>
        <row r="1699">
          <cell r="A1699">
            <v>136</v>
          </cell>
          <cell r="C1699" t="str">
            <v>Not In EAMS</v>
          </cell>
          <cell r="E1699" t="str">
            <v>OTHERS</v>
          </cell>
          <cell r="F1699" t="str">
            <v>OTHERS</v>
          </cell>
          <cell r="G1699" t="str">
            <v>OTHERS</v>
          </cell>
          <cell r="H1699" t="str">
            <v>OTHERS</v>
          </cell>
          <cell r="I1699" t="str">
            <v/>
          </cell>
          <cell r="J1699" t="str">
            <v>NO</v>
          </cell>
          <cell r="K1699" t="str">
            <v>-</v>
          </cell>
          <cell r="L1699" t="str">
            <v>-</v>
          </cell>
          <cell r="M1699" t="str">
            <v>-</v>
          </cell>
          <cell r="R1699" t="str">
            <v>-</v>
          </cell>
          <cell r="S1699" t="str">
            <v>Not in EAMS</v>
          </cell>
          <cell r="T1699" t="str">
            <v>-</v>
          </cell>
          <cell r="AI1699">
            <v>0</v>
          </cell>
          <cell r="AL1699" t="str">
            <v>Springboot</v>
          </cell>
          <cell r="AN1699" t="str">
            <v>TBD</v>
          </cell>
        </row>
        <row r="1700">
          <cell r="A1700">
            <v>1405</v>
          </cell>
          <cell r="B1700" t="str">
            <v>Engine Reporting</v>
          </cell>
          <cell r="C1700" t="str">
            <v>Not In EAMS</v>
          </cell>
          <cell r="E1700" t="str">
            <v>OTHERS</v>
          </cell>
          <cell r="F1700" t="str">
            <v>OTHERS</v>
          </cell>
          <cell r="G1700" t="str">
            <v/>
          </cell>
          <cell r="H1700" t="str">
            <v/>
          </cell>
          <cell r="I1700" t="str">
            <v/>
          </cell>
          <cell r="J1700" t="str">
            <v>NO</v>
          </cell>
          <cell r="K1700" t="str">
            <v>-</v>
          </cell>
          <cell r="L1700" t="str">
            <v>-</v>
          </cell>
          <cell r="M1700" t="str">
            <v>-</v>
          </cell>
          <cell r="R1700" t="str">
            <v>-</v>
          </cell>
          <cell r="S1700" t="str">
            <v>PD Operations and Quality</v>
          </cell>
          <cell r="AI1700">
            <v>0</v>
          </cell>
        </row>
        <row r="1701">
          <cell r="A1701">
            <v>1668</v>
          </cell>
          <cell r="C1701" t="str">
            <v>Not In EAMS</v>
          </cell>
          <cell r="E1701" t="str">
            <v>Others</v>
          </cell>
          <cell r="F1701" t="str">
            <v>OTHERS</v>
          </cell>
          <cell r="G1701" t="str">
            <v/>
          </cell>
          <cell r="H1701" t="str">
            <v/>
          </cell>
          <cell r="I1701" t="str">
            <v/>
          </cell>
          <cell r="J1701" t="str">
            <v>NO</v>
          </cell>
          <cell r="K1701" t="str">
            <v>-</v>
          </cell>
          <cell r="L1701" t="str">
            <v>-</v>
          </cell>
          <cell r="M1701" t="str">
            <v>-</v>
          </cell>
          <cell r="R1701" t="str">
            <v>-</v>
          </cell>
          <cell r="S1701" t="str">
            <v>Not in EAMS</v>
          </cell>
          <cell r="T1701" t="str">
            <v>-</v>
          </cell>
          <cell r="AI1701">
            <v>0</v>
          </cell>
          <cell r="AL1701" t="str">
            <v>Springboot</v>
          </cell>
          <cell r="AN1701" t="str">
            <v>TBD</v>
          </cell>
        </row>
        <row r="1702">
          <cell r="A1702">
            <v>6316</v>
          </cell>
          <cell r="B1702" t="str">
            <v>EVCS: European Vehicle Cost System</v>
          </cell>
          <cell r="C1702" t="str">
            <v>Not In EAMS</v>
          </cell>
          <cell r="D1702" t="e">
            <v>#N/A</v>
          </cell>
          <cell r="E1702" t="str">
            <v>Others</v>
          </cell>
          <cell r="F1702" t="str">
            <v>OTHERS</v>
          </cell>
          <cell r="G1702" t="str">
            <v/>
          </cell>
          <cell r="H1702" t="str">
            <v/>
          </cell>
          <cell r="I1702" t="str">
            <v/>
          </cell>
          <cell r="J1702" t="str">
            <v>NO</v>
          </cell>
          <cell r="K1702" t="str">
            <v>-</v>
          </cell>
          <cell r="L1702" t="str">
            <v>-</v>
          </cell>
          <cell r="M1702" t="str">
            <v>-</v>
          </cell>
          <cell r="R1702" t="str">
            <v>-</v>
          </cell>
          <cell r="T1702" t="str">
            <v>Not in EAMS</v>
          </cell>
          <cell r="AI1702">
            <v>0</v>
          </cell>
          <cell r="AU1702" t="str">
            <v>YES</v>
          </cell>
          <cell r="AW1702" t="str">
            <v>TBD</v>
          </cell>
        </row>
        <row r="1703">
          <cell r="A1703">
            <v>8137</v>
          </cell>
          <cell r="B1703" t="str">
            <v>GEVIS</v>
          </cell>
          <cell r="C1703" t="str">
            <v>Not In EAMS</v>
          </cell>
          <cell r="E1703" t="str">
            <v>OTHERS</v>
          </cell>
          <cell r="F1703" t="str">
            <v>OTHERS</v>
          </cell>
          <cell r="G1703" t="str">
            <v/>
          </cell>
          <cell r="H1703" t="str">
            <v/>
          </cell>
          <cell r="I1703" t="str">
            <v/>
          </cell>
          <cell r="J1703" t="str">
            <v>NO</v>
          </cell>
          <cell r="K1703" t="str">
            <v>-</v>
          </cell>
          <cell r="L1703" t="str">
            <v>-</v>
          </cell>
          <cell r="M1703" t="str">
            <v>-</v>
          </cell>
          <cell r="R1703" t="str">
            <v>-</v>
          </cell>
          <cell r="S1703" t="str">
            <v>Marketing &amp; Sales</v>
          </cell>
          <cell r="AI1703">
            <v>0</v>
          </cell>
        </row>
        <row r="1704">
          <cell r="A1704">
            <v>11995</v>
          </cell>
          <cell r="B1704" t="str">
            <v>Others</v>
          </cell>
          <cell r="C1704" t="str">
            <v>Not In EAMS</v>
          </cell>
          <cell r="E1704" t="str">
            <v>OTHERS</v>
          </cell>
          <cell r="F1704" t="str">
            <v>OTHERS</v>
          </cell>
          <cell r="G1704" t="str">
            <v/>
          </cell>
          <cell r="H1704" t="str">
            <v/>
          </cell>
          <cell r="I1704" t="str">
            <v/>
          </cell>
          <cell r="J1704" t="str">
            <v>NO</v>
          </cell>
          <cell r="K1704" t="str">
            <v>-</v>
          </cell>
          <cell r="L1704" t="str">
            <v>-</v>
          </cell>
          <cell r="M1704" t="str">
            <v>-</v>
          </cell>
          <cell r="R1704" t="str">
            <v>-</v>
          </cell>
          <cell r="S1704" t="str">
            <v>-</v>
          </cell>
          <cell r="AI1704">
            <v>0</v>
          </cell>
        </row>
        <row r="1705">
          <cell r="A1705">
            <v>12026</v>
          </cell>
          <cell r="B1705" t="str">
            <v xml:space="preserve">Mainframe Charges Facility E </v>
          </cell>
          <cell r="C1705" t="str">
            <v>Active</v>
          </cell>
          <cell r="D1705" t="str">
            <v>FACe</v>
          </cell>
          <cell r="E1705" t="str">
            <v>OCETO</v>
          </cell>
          <cell r="F1705" t="str">
            <v>DBRIGHEN</v>
          </cell>
          <cell r="G1705" t="str">
            <v>VSILVEST</v>
          </cell>
          <cell r="H1705" t="str">
            <v>VSILVEST</v>
          </cell>
          <cell r="I1705" t="str">
            <v>NMORALE7</v>
          </cell>
          <cell r="J1705" t="str">
            <v>NO</v>
          </cell>
          <cell r="K1705" t="str">
            <v>Silver</v>
          </cell>
          <cell r="L1705" t="str">
            <v>Non S-Ox</v>
          </cell>
          <cell r="M1705" t="str">
            <v>-</v>
          </cell>
          <cell r="P1705">
            <v>45090</v>
          </cell>
          <cell r="Q1705" t="str">
            <v>-</v>
          </cell>
          <cell r="R1705" t="str">
            <v>-</v>
          </cell>
          <cell r="T1705" t="str">
            <v>Not in EAMS</v>
          </cell>
          <cell r="U1705" t="str">
            <v>nmorale7</v>
          </cell>
          <cell r="V1705" t="str">
            <v>-</v>
          </cell>
          <cell r="W1705" t="str">
            <v>-</v>
          </cell>
          <cell r="X1705" t="str">
            <v>acorre47</v>
          </cell>
          <cell r="Y1705" t="str">
            <v>-</v>
          </cell>
          <cell r="Z1705" t="str">
            <v>mpelleg9</v>
          </cell>
          <cell r="AA1705" t="str">
            <v>acorre47</v>
          </cell>
          <cell r="AB1705" t="str">
            <v>-</v>
          </cell>
          <cell r="AC1705" t="str">
            <v>-</v>
          </cell>
          <cell r="AD1705" t="str">
            <v>-</v>
          </cell>
          <cell r="AF1705" t="str">
            <v>South America</v>
          </cell>
          <cell r="AI1705">
            <v>0</v>
          </cell>
          <cell r="AJ1705" t="str">
            <v>NOT AN APPLICATION - TO REMOVE FROM THIS LIT</v>
          </cell>
          <cell r="AP1705" t="str">
            <v>NOT AN APPLICATION - TO REMOVE FROM THIS LIT</v>
          </cell>
          <cell r="AT1705" t="str">
            <v>NOT AN APPLICATION - TO REMOVE FROM THIS LIT</v>
          </cell>
          <cell r="AU1705" t="str">
            <v>YES</v>
          </cell>
          <cell r="AW1705" t="str">
            <v>TBD</v>
          </cell>
        </row>
        <row r="1706">
          <cell r="A1706">
            <v>14794</v>
          </cell>
          <cell r="B1706" t="str">
            <v>FORDSTAR Mainframe DCS Apps</v>
          </cell>
          <cell r="C1706" t="str">
            <v>Not In EAMS</v>
          </cell>
          <cell r="D1706" t="e">
            <v>#N/A</v>
          </cell>
          <cell r="E1706" t="str">
            <v>Others</v>
          </cell>
          <cell r="F1706" t="str">
            <v>OTHERS</v>
          </cell>
          <cell r="G1706" t="str">
            <v/>
          </cell>
          <cell r="H1706" t="str">
            <v/>
          </cell>
          <cell r="I1706" t="str">
            <v/>
          </cell>
          <cell r="J1706" t="str">
            <v>NO</v>
          </cell>
          <cell r="K1706" t="str">
            <v>-</v>
          </cell>
          <cell r="L1706" t="str">
            <v>-</v>
          </cell>
          <cell r="M1706" t="str">
            <v>-</v>
          </cell>
          <cell r="R1706" t="str">
            <v>-</v>
          </cell>
          <cell r="T1706" t="str">
            <v>Not in EAMS</v>
          </cell>
          <cell r="AI1706">
            <v>0</v>
          </cell>
          <cell r="AU1706" t="str">
            <v>YES</v>
          </cell>
          <cell r="AW1706" t="str">
            <v>TBD</v>
          </cell>
        </row>
        <row r="1707">
          <cell r="A1707">
            <v>21473</v>
          </cell>
          <cell r="B1707" t="str">
            <v>INTEGRATED TICKETING SUBMISSION SYSTEMB1708</v>
          </cell>
          <cell r="C1707" t="str">
            <v>Active</v>
          </cell>
          <cell r="D1707" t="str">
            <v>ITSS</v>
          </cell>
          <cell r="E1707" t="str">
            <v>EPEO</v>
          </cell>
          <cell r="F1707" t="str">
            <v>LFULCHER</v>
          </cell>
          <cell r="G1707" t="str">
            <v>KMAHAJAN</v>
          </cell>
          <cell r="H1707" t="str">
            <v>MBRYAN66</v>
          </cell>
          <cell r="I1707" t="str">
            <v>MPEKARSK</v>
          </cell>
          <cell r="J1707" t="str">
            <v>NO</v>
          </cell>
          <cell r="K1707" t="str">
            <v>Copper</v>
          </cell>
          <cell r="L1707" t="str">
            <v>Non S-Ox</v>
          </cell>
          <cell r="M1707" t="str">
            <v>-</v>
          </cell>
          <cell r="P1707">
            <v>39845</v>
          </cell>
          <cell r="Q1707" t="str">
            <v>-</v>
          </cell>
          <cell r="R1707" t="str">
            <v>-</v>
          </cell>
          <cell r="T1707" t="str">
            <v>Not in EAMS</v>
          </cell>
          <cell r="U1707" t="str">
            <v>mbryan66</v>
          </cell>
          <cell r="V1707" t="str">
            <v>-</v>
          </cell>
          <cell r="W1707" t="str">
            <v>-</v>
          </cell>
          <cell r="X1707" t="str">
            <v>JVANSIC6</v>
          </cell>
          <cell r="Y1707" t="str">
            <v>RSHANM25</v>
          </cell>
          <cell r="Z1707" t="str">
            <v>lbochen4</v>
          </cell>
          <cell r="AA1707" t="str">
            <v>-</v>
          </cell>
          <cell r="AB1707" t="str">
            <v>-</v>
          </cell>
          <cell r="AC1707" t="str">
            <v>-</v>
          </cell>
          <cell r="AD1707" t="str">
            <v>-</v>
          </cell>
          <cell r="AG1707">
            <v>3</v>
          </cell>
          <cell r="AH1707" t="str">
            <v>EDC New Hypervisor</v>
          </cell>
          <cell r="AI1707" t="str">
            <v>Q1 2025</v>
          </cell>
          <cell r="AK1707" t="str">
            <v>Recived info from Micah that app is going to stay. (Wave1)</v>
          </cell>
        </row>
        <row r="1708">
          <cell r="A1708">
            <v>24208</v>
          </cell>
          <cell r="B1708" t="str">
            <v>SATA-DATA</v>
          </cell>
          <cell r="C1708" t="str">
            <v>In Production</v>
          </cell>
          <cell r="D1708" t="str">
            <v>SATA-DATA</v>
          </cell>
          <cell r="E1708" t="str">
            <v>ISIT</v>
          </cell>
          <cell r="F1708" t="str">
            <v>RTILLEY</v>
          </cell>
          <cell r="G1708" t="str">
            <v>GVANNOYE</v>
          </cell>
          <cell r="H1708" t="str">
            <v>GMATHOT</v>
          </cell>
          <cell r="I1708" t="str">
            <v>CWADE</v>
          </cell>
          <cell r="J1708" t="str">
            <v>NO</v>
          </cell>
          <cell r="K1708" t="str">
            <v>Copper</v>
          </cell>
          <cell r="L1708" t="str">
            <v>Non S-Ox</v>
          </cell>
          <cell r="M1708">
            <v>111</v>
          </cell>
          <cell r="N1708" t="str">
            <v>Yes</v>
          </cell>
          <cell r="O1708" t="str">
            <v>No</v>
          </cell>
          <cell r="P1708">
            <v>42278</v>
          </cell>
          <cell r="Q1708" t="str">
            <v>-</v>
          </cell>
          <cell r="R1708" t="str">
            <v>-</v>
          </cell>
          <cell r="S1708" t="str">
            <v>Advanced PD and Tech</v>
          </cell>
          <cell r="T1708" t="str">
            <v>-</v>
          </cell>
          <cell r="U1708" t="str">
            <v>hreddyye</v>
          </cell>
          <cell r="V1708" t="str">
            <v>AMAKKI</v>
          </cell>
          <cell r="W1708" t="str">
            <v>-</v>
          </cell>
          <cell r="X1708" t="str">
            <v>dmarien</v>
          </cell>
          <cell r="Y1708" t="str">
            <v>fbomans</v>
          </cell>
          <cell r="Z1708" t="str">
            <v>JALMAZA1</v>
          </cell>
          <cell r="AA1708" t="str">
            <v>-</v>
          </cell>
          <cell r="AB1708" t="str">
            <v>-</v>
          </cell>
          <cell r="AC1708" t="str">
            <v>Yes</v>
          </cell>
          <cell r="AD1708" t="str">
            <v>Yes</v>
          </cell>
          <cell r="AE1708" t="str">
            <v>SATA DATA is an Application used to manage in-vehicle software validation tests.   It is used by the global Software Validation Fleet and consist of a database, a management tool (SATA DATA) and an execution tool used within the Vehicles (SATA Drive).</v>
          </cell>
          <cell r="AG1708">
            <v>3</v>
          </cell>
          <cell r="AH1708" t="str">
            <v>EDC New Hypervisor</v>
          </cell>
          <cell r="AI1708" t="str">
            <v>TBD</v>
          </cell>
          <cell r="AQ1708" t="str">
            <v>SQL</v>
          </cell>
          <cell r="AR1708" t="str">
            <v>On-Prem</v>
          </cell>
          <cell r="AS1708" t="str">
            <v>TBD</v>
          </cell>
        </row>
        <row r="1709">
          <cell r="A1709">
            <v>50522</v>
          </cell>
          <cell r="B1709" t="str">
            <v>2018-372 AP AU BMIT JOYTECH CO., LTD.</v>
          </cell>
          <cell r="C1709" t="str">
            <v>In Production</v>
          </cell>
          <cell r="D1709" t="str">
            <v>Joytech</v>
          </cell>
          <cell r="E1709" t="str">
            <v>ISIT</v>
          </cell>
          <cell r="F1709" t="str">
            <v>MFOUNTA1</v>
          </cell>
          <cell r="G1709" t="str">
            <v>AWILDEY1</v>
          </cell>
          <cell r="H1709" t="str">
            <v>ACAJDIN</v>
          </cell>
          <cell r="I1709" t="str">
            <v>ACAJDIN</v>
          </cell>
          <cell r="J1709" t="str">
            <v>NO</v>
          </cell>
          <cell r="K1709" t="str">
            <v>Copper</v>
          </cell>
          <cell r="L1709" t="str">
            <v>Non S-Ox</v>
          </cell>
          <cell r="M1709">
            <v>211</v>
          </cell>
          <cell r="N1709" t="str">
            <v>Yes</v>
          </cell>
          <cell r="O1709" t="str">
            <v>No</v>
          </cell>
          <cell r="P1709">
            <v>43479</v>
          </cell>
          <cell r="Q1709" t="str">
            <v>-</v>
          </cell>
          <cell r="R1709" t="str">
            <v>Managed by 3rd Party Purchased Service</v>
          </cell>
          <cell r="S1709" t="str">
            <v>Advanced PD and Tech</v>
          </cell>
          <cell r="T1709" t="str">
            <v>-</v>
          </cell>
          <cell r="U1709" t="str">
            <v>acajdin</v>
          </cell>
          <cell r="V1709" t="str">
            <v>AWILDEY1</v>
          </cell>
          <cell r="W1709" t="str">
            <v>-</v>
          </cell>
          <cell r="X1709" t="str">
            <v>awildey1</v>
          </cell>
          <cell r="Y1709" t="str">
            <v>-</v>
          </cell>
          <cell r="Z1709" t="str">
            <v>MFOUNTA1</v>
          </cell>
          <cell r="AA1709" t="str">
            <v>-</v>
          </cell>
          <cell r="AB1709" t="str">
            <v>No</v>
          </cell>
          <cell r="AC1709" t="str">
            <v>-</v>
          </cell>
          <cell r="AD1709" t="str">
            <v>No</v>
          </cell>
          <cell r="AE1709" t="str">
            <v>The supplier Joytech (GSDB: HG9BA) is IMG VA Package seating Buck / Property build supplier. IMG PD VA team being use Joytech since 2015 for building various program package buck and future product. Ford require to send Confidential 3D CAD data and Joytech to store the data during the project engagement. We are using TCE and SharePoint for the data transmit. Supplier stores the data on a desktop. The desktop links to the milling machine. The supplier will delete all Ford confidential data (CAD / email / data / pictures / etc.) after the delivery and close of the PO.</v>
          </cell>
          <cell r="AG1709">
            <v>1</v>
          </cell>
          <cell r="AH1709" t="str">
            <v>Will be Decommissioned</v>
          </cell>
          <cell r="AI1709" t="str">
            <v>TBD</v>
          </cell>
          <cell r="AQ1709" t="str">
            <v>SQL</v>
          </cell>
          <cell r="AS1709" t="str">
            <v>TBD</v>
          </cell>
        </row>
        <row r="1710">
          <cell r="A1710">
            <v>51458</v>
          </cell>
          <cell r="B1710" t="str">
            <v xml:space="preserve"> Lommel Proving Ground Management System </v>
          </cell>
          <cell r="C1710" t="str">
            <v>In Production</v>
          </cell>
          <cell r="D1710" t="str">
            <v>LPGMS</v>
          </cell>
          <cell r="E1710" t="str">
            <v>ISIT</v>
          </cell>
          <cell r="F1710" t="str">
            <v>RTILLEY</v>
          </cell>
          <cell r="G1710" t="str">
            <v>GTACKOEN</v>
          </cell>
          <cell r="H1710" t="str">
            <v>fbomans</v>
          </cell>
          <cell r="I1710" t="str">
            <v>JLUCAS1</v>
          </cell>
          <cell r="J1710" t="str">
            <v>NO</v>
          </cell>
          <cell r="K1710" t="str">
            <v>Bronze</v>
          </cell>
          <cell r="L1710" t="str">
            <v>Non S-Ox</v>
          </cell>
          <cell r="M1710">
            <v>111</v>
          </cell>
          <cell r="N1710" t="str">
            <v>No</v>
          </cell>
          <cell r="O1710" t="str">
            <v>Yes</v>
          </cell>
          <cell r="P1710">
            <v>44743</v>
          </cell>
          <cell r="Q1710" t="str">
            <v>-</v>
          </cell>
          <cell r="R1710" t="str">
            <v>In-House</v>
          </cell>
          <cell r="S1710" t="str">
            <v>PD Operations and Quality</v>
          </cell>
          <cell r="T1710" t="str">
            <v>Industrial System IT</v>
          </cell>
          <cell r="U1710" t="str">
            <v>gtackoen</v>
          </cell>
          <cell r="V1710" t="str">
            <v>GVANNOYE</v>
          </cell>
          <cell r="W1710" t="str">
            <v>mkeena12</v>
          </cell>
          <cell r="X1710" t="str">
            <v>mgerrit2</v>
          </cell>
          <cell r="Y1710" t="str">
            <v>jluehrs</v>
          </cell>
          <cell r="Z1710" t="str">
            <v>-</v>
          </cell>
          <cell r="AA1710" t="str">
            <v>-</v>
          </cell>
          <cell r="AB1710" t="str">
            <v>No</v>
          </cell>
          <cell r="AC1710" t="str">
            <v>-</v>
          </cell>
          <cell r="AD1710" t="str">
            <v>No</v>
          </cell>
          <cell r="AE1710" t="str">
            <v>The PGMS controls operation and monitors safety on Proving Ground in Lommel.</v>
          </cell>
          <cell r="AH1710" t="str">
            <v>Partial Migration to GCP</v>
          </cell>
          <cell r="AL1710" t="str">
            <v>Springboot</v>
          </cell>
          <cell r="AM1710" t="str">
            <v>Version Upgrade</v>
          </cell>
          <cell r="AN1710" t="str">
            <v>TBD</v>
          </cell>
        </row>
        <row r="1711">
          <cell r="A1711">
            <v>51893</v>
          </cell>
          <cell r="B1711" t="str">
            <v>AV TaaS Analytics</v>
          </cell>
          <cell r="C1711" t="str">
            <v>Planned</v>
          </cell>
          <cell r="D1711" t="str">
            <v>AVTSAnlytc</v>
          </cell>
          <cell r="E1711" t="str">
            <v>Ford Pro &amp; FCSD Tech</v>
          </cell>
          <cell r="F1711" t="str">
            <v>AAMBADIP</v>
          </cell>
          <cell r="G1711" t="str">
            <v>AAMBADIP</v>
          </cell>
          <cell r="H1711" t="str">
            <v>RTWUMASI</v>
          </cell>
          <cell r="I1711" t="str">
            <v>RANKAM1</v>
          </cell>
          <cell r="J1711" t="str">
            <v>NO</v>
          </cell>
          <cell r="K1711" t="str">
            <v>-</v>
          </cell>
          <cell r="L1711" t="str">
            <v>Non S-Ox</v>
          </cell>
          <cell r="M1711" t="str">
            <v>-</v>
          </cell>
          <cell r="N1711" t="str">
            <v>No</v>
          </cell>
          <cell r="O1711" t="str">
            <v>Yes</v>
          </cell>
          <cell r="P1711" t="str">
            <v>-</v>
          </cell>
          <cell r="Q1711" t="str">
            <v>-</v>
          </cell>
          <cell r="R1711" t="str">
            <v>-</v>
          </cell>
          <cell r="S1711" t="str">
            <v>Integrated Services</v>
          </cell>
          <cell r="T1711" t="str">
            <v>-</v>
          </cell>
          <cell r="U1711" t="str">
            <v>rtwumasi</v>
          </cell>
          <cell r="V1711" t="str">
            <v>AAMBADIP</v>
          </cell>
          <cell r="W1711" t="str">
            <v>-</v>
          </cell>
          <cell r="X1711" t="str">
            <v>acain16</v>
          </cell>
          <cell r="Y1711" t="str">
            <v>bpark17</v>
          </cell>
          <cell r="Z1711" t="str">
            <v>EDESOTO</v>
          </cell>
          <cell r="AA1711" t="str">
            <v>-</v>
          </cell>
          <cell r="AB1711" t="str">
            <v>-</v>
          </cell>
          <cell r="AC1711" t="str">
            <v>-</v>
          </cell>
          <cell r="AD1711" t="str">
            <v>-</v>
          </cell>
          <cell r="AE1711" t="str">
            <v>AV TaaS Analytics Product Line for Data and Analytics products and services</v>
          </cell>
          <cell r="AG1711">
            <v>1</v>
          </cell>
          <cell r="AH1711" t="str">
            <v>Will be Decommissioned</v>
          </cell>
          <cell r="AI1711" t="str">
            <v>Q1 2025</v>
          </cell>
          <cell r="AK1711" t="str">
            <v>This application is already decommissioned</v>
          </cell>
        </row>
        <row r="1712">
          <cell r="A1712">
            <v>53450</v>
          </cell>
          <cell r="B1712" t="str">
            <v>MAINFRAME CONSOLE OPERATIONS</v>
          </cell>
          <cell r="C1712" t="str">
            <v>Active</v>
          </cell>
          <cell r="D1712" t="str">
            <v>MCOS</v>
          </cell>
          <cell r="E1712" t="str">
            <v>EPEO</v>
          </cell>
          <cell r="F1712" t="str">
            <v>SKULKA52</v>
          </cell>
          <cell r="G1712" t="str">
            <v>CGIACOBB</v>
          </cell>
          <cell r="H1712" t="str">
            <v>KKRISH33</v>
          </cell>
          <cell r="I1712" t="str">
            <v>KKRISH33</v>
          </cell>
          <cell r="J1712" t="str">
            <v>NO</v>
          </cell>
          <cell r="K1712" t="str">
            <v>Gold</v>
          </cell>
          <cell r="L1712" t="str">
            <v>Non S-Ox</v>
          </cell>
          <cell r="M1712" t="str">
            <v>-</v>
          </cell>
          <cell r="P1712">
            <v>44561</v>
          </cell>
          <cell r="Q1712">
            <v>46022</v>
          </cell>
          <cell r="R1712" t="str">
            <v>-</v>
          </cell>
          <cell r="T1712" t="str">
            <v>Not in EAMS</v>
          </cell>
          <cell r="U1712" t="str">
            <v>kkrish33</v>
          </cell>
          <cell r="V1712" t="str">
            <v>-</v>
          </cell>
          <cell r="W1712" t="str">
            <v>-</v>
          </cell>
          <cell r="X1712" t="str">
            <v>pimmanuv</v>
          </cell>
          <cell r="Y1712" t="str">
            <v>vravitej</v>
          </cell>
          <cell r="Z1712" t="str">
            <v>vravitej</v>
          </cell>
          <cell r="AA1712" t="str">
            <v>pimmanuv</v>
          </cell>
          <cell r="AB1712" t="str">
            <v>Yes</v>
          </cell>
          <cell r="AC1712" t="str">
            <v>-</v>
          </cell>
          <cell r="AD1712" t="str">
            <v>-</v>
          </cell>
          <cell r="AG1712">
            <v>2</v>
          </cell>
          <cell r="AH1712" t="str">
            <v>EDC New Hypervisor</v>
          </cell>
          <cell r="AI1712" t="str">
            <v>Q1 2026</v>
          </cell>
          <cell r="AK1712" t="str">
            <v>Used to support mainframes locally</v>
          </cell>
          <cell r="AX1712" t="str">
            <v>Supports mainframe infrastructure</v>
          </cell>
        </row>
        <row r="1713">
          <cell r="A1713">
            <v>54943</v>
          </cell>
          <cell r="B1713" t="str">
            <v xml:space="preserve">Channel Foundation Client Service Proxy Layer </v>
          </cell>
          <cell r="C1713" t="str">
            <v>Active</v>
          </cell>
          <cell r="D1713" t="str">
            <v>CSPL</v>
          </cell>
          <cell r="E1713" t="str">
            <v>M&amp;S Tech</v>
          </cell>
          <cell r="F1713" t="str">
            <v>RAHMED33</v>
          </cell>
          <cell r="G1713" t="str">
            <v>DPOOVATH</v>
          </cell>
          <cell r="H1713" t="str">
            <v>TBALOGH5</v>
          </cell>
          <cell r="I1713" t="str">
            <v>MSCHOLT3</v>
          </cell>
          <cell r="J1713" t="str">
            <v>NO</v>
          </cell>
          <cell r="K1713" t="str">
            <v>Copper</v>
          </cell>
          <cell r="L1713" t="str">
            <v>Non S-Ox</v>
          </cell>
          <cell r="M1713" t="str">
            <v>-</v>
          </cell>
          <cell r="P1713">
            <v>45108</v>
          </cell>
          <cell r="Q1713" t="str">
            <v>-</v>
          </cell>
          <cell r="R1713" t="str">
            <v>-</v>
          </cell>
          <cell r="S1713" t="str">
            <v>Not in EAMS</v>
          </cell>
          <cell r="T1713" t="str">
            <v>-</v>
          </cell>
          <cell r="U1713" t="str">
            <v>dmangeno</v>
          </cell>
          <cell r="V1713" t="str">
            <v>-</v>
          </cell>
          <cell r="W1713" t="str">
            <v>-</v>
          </cell>
          <cell r="X1713" t="str">
            <v>aross76</v>
          </cell>
          <cell r="Y1713" t="str">
            <v>kliddle</v>
          </cell>
          <cell r="Z1713" t="str">
            <v>-</v>
          </cell>
          <cell r="AA1713" t="str">
            <v>-</v>
          </cell>
          <cell r="AB1713" t="str">
            <v>-</v>
          </cell>
          <cell r="AC1713" t="str">
            <v>-</v>
          </cell>
          <cell r="AD1713" t="str">
            <v>-</v>
          </cell>
          <cell r="AH1713" t="str">
            <v>EDC CaaS</v>
          </cell>
          <cell r="AL1713" t="str">
            <v>Springboot</v>
          </cell>
          <cell r="AM1713" t="str">
            <v>Version Upgrade</v>
          </cell>
          <cell r="AN1713" t="str">
            <v>TBD</v>
          </cell>
          <cell r="AO1713" t="str">
            <v>Less than 10 consumers/users. 5 endpoints. Java 11, Spring Boot 2.7.7</v>
          </cell>
          <cell r="AP1713" t="str">
            <v>Team will assess availability to upgrade.</v>
          </cell>
        </row>
        <row r="1714">
          <cell r="A1714">
            <v>57339</v>
          </cell>
          <cell r="B1714" t="str">
            <v>China Export Data Application Aggregator</v>
          </cell>
          <cell r="C1714" t="str">
            <v>In Production</v>
          </cell>
          <cell r="D1714" t="str">
            <v>CEDAA</v>
          </cell>
          <cell r="E1714" t="str">
            <v>EVDD</v>
          </cell>
          <cell r="F1714" t="str">
            <v>DHE14</v>
          </cell>
          <cell r="G1714" t="str">
            <v>QJI4</v>
          </cell>
          <cell r="H1714" t="str">
            <v>YGONG6</v>
          </cell>
          <cell r="I1714" t="str">
            <v>WJIN12</v>
          </cell>
          <cell r="J1714" t="str">
            <v>NO</v>
          </cell>
          <cell r="K1714" t="str">
            <v>Silver</v>
          </cell>
          <cell r="L1714" t="str">
            <v>Non S-Ox</v>
          </cell>
          <cell r="M1714">
            <v>211</v>
          </cell>
          <cell r="N1714" t="str">
            <v>No</v>
          </cell>
          <cell r="O1714" t="str">
            <v>Yes</v>
          </cell>
          <cell r="P1714">
            <v>45506</v>
          </cell>
          <cell r="Q1714" t="str">
            <v>-</v>
          </cell>
          <cell r="R1714" t="str">
            <v>In-House</v>
          </cell>
          <cell r="S1714" t="str">
            <v>Advanced PD and Tech</v>
          </cell>
          <cell r="T1714" t="str">
            <v>-</v>
          </cell>
          <cell r="U1714" t="str">
            <v>qji4</v>
          </cell>
          <cell r="V1714" t="str">
            <v>DHE14</v>
          </cell>
          <cell r="W1714" t="str">
            <v>-</v>
          </cell>
          <cell r="X1714" t="str">
            <v>jpei2</v>
          </cell>
          <cell r="Y1714" t="str">
            <v>lzhou96</v>
          </cell>
          <cell r="Z1714" t="str">
            <v>-</v>
          </cell>
          <cell r="AA1714" t="str">
            <v>-</v>
          </cell>
          <cell r="AB1714" t="str">
            <v>Yes</v>
          </cell>
          <cell r="AC1714" t="str">
            <v>Yes</v>
          </cell>
          <cell r="AD1714" t="str">
            <v>No</v>
          </cell>
          <cell r="AE1714" t="str">
            <v>For China export data aggregate, and transfer the data to the national platform.</v>
          </cell>
          <cell r="AL1714" t="str">
            <v>Springboot</v>
          </cell>
          <cell r="AN1714" t="str">
            <v>TBD</v>
          </cell>
        </row>
        <row r="1715">
          <cell r="A1715">
            <v>56710</v>
          </cell>
          <cell r="B1715" t="str">
            <v>Ford Lincoln Protect Portal</v>
          </cell>
          <cell r="C1715" t="str">
            <v>In Production</v>
          </cell>
          <cell r="D1715" t="str">
            <v>FLPP</v>
          </cell>
          <cell r="E1715" t="str">
            <v>Ford Pro &amp; FCSD Tech</v>
          </cell>
          <cell r="F1715" t="str">
            <v>DNANDAN</v>
          </cell>
          <cell r="G1715" t="str">
            <v>ABANSAL3</v>
          </cell>
          <cell r="H1715" t="str">
            <v>ASLAUG10</v>
          </cell>
          <cell r="I1715" t="str">
            <v>rkadam1</v>
          </cell>
          <cell r="J1715" t="str">
            <v>NO</v>
          </cell>
          <cell r="K1715" t="str">
            <v>Silver</v>
          </cell>
          <cell r="L1715" t="str">
            <v>S-Ox In Scope</v>
          </cell>
          <cell r="M1715">
            <v>231</v>
          </cell>
          <cell r="N1715" t="str">
            <v>No</v>
          </cell>
          <cell r="O1715" t="str">
            <v>Yes</v>
          </cell>
          <cell r="R1715" t="str">
            <v>In-House</v>
          </cell>
          <cell r="S1715" t="str">
            <v>Ford Customer Service</v>
          </cell>
          <cell r="T1715" t="str">
            <v>-</v>
          </cell>
          <cell r="U1715" t="str">
            <v>ABRESNAY</v>
          </cell>
          <cell r="V1715" t="str">
            <v>AOWEN</v>
          </cell>
          <cell r="W1715" t="str">
            <v>RANKAM1</v>
          </cell>
          <cell r="X1715" t="str">
            <v>tbabu</v>
          </cell>
          <cell r="Y1715" t="str">
            <v>rthirum5</v>
          </cell>
          <cell r="Z1715" t="str">
            <v>-</v>
          </cell>
          <cell r="AA1715" t="str">
            <v>-</v>
          </cell>
          <cell r="AB1715" t="str">
            <v>Yes</v>
          </cell>
          <cell r="AC1715" t="str">
            <v>Yes</v>
          </cell>
          <cell r="AD1715" t="str">
            <v>No</v>
          </cell>
          <cell r="AE1715" t="str">
            <v>Dealer portal enabling dealers to register, maintain ESB contracts. Generates contracts PDF forms.</v>
          </cell>
          <cell r="AF1715" t="str">
            <v>NA, IMG</v>
          </cell>
          <cell r="AG1715">
            <v>6</v>
          </cell>
          <cell r="AH1715" t="str">
            <v>Complete Migration to GCP (Both App &amp; DB)</v>
          </cell>
          <cell r="AI1715" t="str">
            <v>Q4 2026</v>
          </cell>
          <cell r="AK1715" t="str">
            <v>Migration will start with the IMG and EU markets followed by NA region which may go till H1 2026. At present NA region is being served through Protect+ 1.0 hosted on On prem CAAS</v>
          </cell>
          <cell r="AM1715" t="str">
            <v>Rewrite</v>
          </cell>
          <cell r="AN1715" t="str">
            <v>Q1 2026</v>
          </cell>
          <cell r="AQ1715" t="str">
            <v>SQL</v>
          </cell>
          <cell r="AR1715" t="str">
            <v>Modernize to Cloud Databases</v>
          </cell>
          <cell r="AS1715" t="str">
            <v>Q4 2026</v>
          </cell>
          <cell r="AT1715" t="str">
            <v>Migration will start with the IMG and EU markets followed by NA region which may go till H1 2026. At present NA region is being served through Protect+ 1.0 hosted on On prem CAAS</v>
          </cell>
          <cell r="AV1715" t="str">
            <v>Rewrite apps to GCP</v>
          </cell>
        </row>
        <row r="1716">
          <cell r="A1716">
            <v>19636</v>
          </cell>
          <cell r="B1716" t="str">
            <v>Enterprise PDF Document Generator</v>
          </cell>
          <cell r="C1716" t="str">
            <v>In Production</v>
          </cell>
          <cell r="D1716" t="str">
            <v>EPDF</v>
          </cell>
          <cell r="E1716" t="str">
            <v>OCETO</v>
          </cell>
          <cell r="F1716" t="str">
            <v>TVASU</v>
          </cell>
          <cell r="G1716" t="str">
            <v>KBALAS13</v>
          </cell>
          <cell r="H1716" t="str">
            <v>DNATARA1</v>
          </cell>
          <cell r="I1716" t="str">
            <v>wjustice</v>
          </cell>
          <cell r="J1716" t="str">
            <v>NO</v>
          </cell>
          <cell r="K1716" t="str">
            <v>Copper</v>
          </cell>
          <cell r="L1716" t="str">
            <v>Non S-Ox</v>
          </cell>
          <cell r="M1716">
            <v>221</v>
          </cell>
          <cell r="N1716" t="str">
            <v>No</v>
          </cell>
          <cell r="O1716" t="str">
            <v>Yes</v>
          </cell>
          <cell r="P1716">
            <v>40113</v>
          </cell>
          <cell r="Q1716" t="str">
            <v>-</v>
          </cell>
          <cell r="R1716" t="str">
            <v>In-House</v>
          </cell>
          <cell r="S1716" t="str">
            <v>Finance</v>
          </cell>
          <cell r="T1716" t="str">
            <v>Technology &amp; Enterprise Services (TES)</v>
          </cell>
          <cell r="U1716" t="str">
            <v>MANANDKU</v>
          </cell>
          <cell r="V1716" t="str">
            <v>NSENTHI1</v>
          </cell>
          <cell r="W1716" t="str">
            <v>pthiruka</v>
          </cell>
          <cell r="X1716" t="str">
            <v>pjaipal</v>
          </cell>
          <cell r="Y1716" t="str">
            <v>-</v>
          </cell>
          <cell r="Z1716" t="str">
            <v>-</v>
          </cell>
          <cell r="AA1716" t="str">
            <v>JTOMLIN2</v>
          </cell>
          <cell r="AB1716" t="str">
            <v>No</v>
          </cell>
          <cell r="AC1716" t="str">
            <v>Yes</v>
          </cell>
          <cell r="AD1716" t="str">
            <v>No</v>
          </cell>
          <cell r="AE1716" t="str">
            <v>Application takes any format input file (e.g. printfile) and renders it into single Page PDF documents.    The output is generated in a format ready to load into the Documentum archive (ITMS#19103) including required meta data required for a specific document type.</v>
          </cell>
          <cell r="AL1716" t="str">
            <v>WAS</v>
          </cell>
          <cell r="AM1716" t="str">
            <v>Rewrite</v>
          </cell>
          <cell r="AN1716" t="str">
            <v>Q3 2026</v>
          </cell>
          <cell r="AO1716" t="str">
            <v>No UI. 5 Jobs that archive documents in PDF into EDMS</v>
          </cell>
          <cell r="AP1716" t="str">
            <v>Application currenty uses WAS Liberty on Openshift CaaS on GCP. Need to evaluate the feasibility of rewriting the application on springboot or any other alternative technologies. Expect to complete the feasibility check with vendor by Q2 2025</v>
          </cell>
        </row>
        <row r="1717">
          <cell r="A1717">
            <v>20537</v>
          </cell>
          <cell r="B1717" t="str">
            <v>Field Communication System</v>
          </cell>
          <cell r="C1717" t="str">
            <v>In Production</v>
          </cell>
          <cell r="D1717" t="str">
            <v>FCS</v>
          </cell>
          <cell r="E1717" t="str">
            <v>OCETO</v>
          </cell>
          <cell r="F1717" t="str">
            <v>TVASU</v>
          </cell>
          <cell r="G1717" t="str">
            <v>KBALAS13</v>
          </cell>
          <cell r="H1717" t="str">
            <v>DNATARA1</v>
          </cell>
          <cell r="I1717" t="str">
            <v>wjustice</v>
          </cell>
          <cell r="J1717" t="str">
            <v>YES</v>
          </cell>
          <cell r="K1717" t="str">
            <v>Bronze</v>
          </cell>
          <cell r="L1717" t="str">
            <v>Non S-Ox</v>
          </cell>
          <cell r="M1717">
            <v>112</v>
          </cell>
          <cell r="N1717" t="str">
            <v>No</v>
          </cell>
          <cell r="O1717" t="str">
            <v>Yes</v>
          </cell>
          <cell r="P1717">
            <v>40545</v>
          </cell>
          <cell r="Q1717" t="str">
            <v>-</v>
          </cell>
          <cell r="R1717" t="str">
            <v>COTS</v>
          </cell>
          <cell r="S1717" t="str">
            <v>Ford Customer Service</v>
          </cell>
          <cell r="T1717" t="str">
            <v>Technology &amp; Enterprise Services (TES)</v>
          </cell>
          <cell r="U1717" t="str">
            <v>khofman1</v>
          </cell>
          <cell r="V1717" t="str">
            <v>NSENTHI1</v>
          </cell>
          <cell r="W1717" t="str">
            <v>pthiruka</v>
          </cell>
          <cell r="X1717" t="str">
            <v>pjaipal</v>
          </cell>
          <cell r="Y1717" t="str">
            <v>-</v>
          </cell>
          <cell r="Z1717" t="str">
            <v>-</v>
          </cell>
          <cell r="AA1717" t="str">
            <v>khudson2</v>
          </cell>
          <cell r="AB1717" t="str">
            <v>Yes</v>
          </cell>
          <cell r="AC1717" t="str">
            <v>Yes</v>
          </cell>
          <cell r="AD1717" t="str">
            <v>No</v>
          </cell>
          <cell r="AE1717" t="str">
            <v>EDMS-FCS(Field Communication Systems) serving  Marketing,Sales,and Service (MS&amp;S) has its own room  and has its own managed workflow process wherein the online communications are raised by marketing, dealer relations, Motorcraft, technical services personnel which goes for a review ,approval and release process before it reaches the end users who receive electronic field communications(eFC). The is a common repository of marketing, sales, and service information. It is a secured, controlled environment that provides web access to create, store, and retrieve information to support business requirements. Content stored in the EDMS-FCS is limited to documents/content owned and/or managed by organizations within MS&amp;S. Depending on security requirements, documents/content can be made available for viewing by all employees of Ford Motor Company.Dealer communications(eDC) are accessed by FMCDealer content managers who ultimately post the information designated as Dealer Communication to FMCDealer.</v>
          </cell>
          <cell r="AL1717" t="str">
            <v>WAS</v>
          </cell>
          <cell r="AM1717" t="str">
            <v>Rewrite</v>
          </cell>
          <cell r="AN1717" t="str">
            <v>Q3 2026</v>
          </cell>
          <cell r="AP1717" t="str">
            <v>Application currenty uses WAS Liberty on Openshift CaaS on GCP. This is a customized COTS app and need to evaluate the feasibility of rewriting the application on springboot or any other alternative technologies with the Vendor (Opentext). Expect to complete the feasibility check with vendor by Q2 2025</v>
          </cell>
        </row>
        <row r="1718">
          <cell r="A1718">
            <v>12466</v>
          </cell>
          <cell r="B1718" t="str">
            <v>FSAVL : FSA VIN Lists</v>
          </cell>
          <cell r="C1718" t="str">
            <v>In Production</v>
          </cell>
          <cell r="D1718" t="str">
            <v>FSAVL</v>
          </cell>
          <cell r="E1718" t="str">
            <v>Ford Pro &amp; FCSD Tech</v>
          </cell>
          <cell r="F1718" t="str">
            <v>RKENNEL</v>
          </cell>
          <cell r="G1718" t="str">
            <v>RRAJKIR2</v>
          </cell>
          <cell r="H1718" t="str">
            <v>LMADHANM</v>
          </cell>
          <cell r="I1718" t="str">
            <v>MIKRAMUL</v>
          </cell>
          <cell r="J1718" t="str">
            <v>NO</v>
          </cell>
          <cell r="K1718" t="str">
            <v>Silver</v>
          </cell>
          <cell r="L1718" t="str">
            <v>Non S-Ox</v>
          </cell>
          <cell r="M1718">
            <v>222</v>
          </cell>
          <cell r="N1718" t="str">
            <v>No</v>
          </cell>
          <cell r="O1718" t="str">
            <v>Yes</v>
          </cell>
          <cell r="P1718">
            <v>37584</v>
          </cell>
          <cell r="Q1718" t="str">
            <v>-</v>
          </cell>
          <cell r="R1718" t="str">
            <v>In-House</v>
          </cell>
          <cell r="S1718" t="str">
            <v>ll</v>
          </cell>
          <cell r="T1718" t="str">
            <v>FCSD Tech</v>
          </cell>
          <cell r="U1718" t="str">
            <v>AHUSPEN</v>
          </cell>
          <cell r="V1718" t="str">
            <v>EGILLAND</v>
          </cell>
          <cell r="W1718" t="str">
            <v>-</v>
          </cell>
          <cell r="X1718" t="str">
            <v>DRAMESH4</v>
          </cell>
          <cell r="Y1718" t="str">
            <v>LVEERAPP</v>
          </cell>
          <cell r="Z1718" t="str">
            <v>jmend101</v>
          </cell>
          <cell r="AA1718" t="str">
            <v>lobrie17</v>
          </cell>
          <cell r="AB1718" t="str">
            <v>Yes</v>
          </cell>
          <cell r="AC1718" t="str">
            <v>Yes</v>
          </cell>
          <cell r="AD1718" t="str">
            <v>No</v>
          </cell>
          <cell r="AE1718" t="str">
            <v>Dealer-facing web system used to display open Field Service Action information (VIN+Owner), by dealer.</v>
          </cell>
          <cell r="AF1718" t="str">
            <v>NA, IMG, EU</v>
          </cell>
          <cell r="AH1718" t="str">
            <v>Will be Decommissioned</v>
          </cell>
          <cell r="AI1718" t="str">
            <v>Q1 2026</v>
          </cell>
          <cell r="AL1718" t="str">
            <v>Springboot (Java &gt;= 17)</v>
          </cell>
          <cell r="AM1718" t="str">
            <v>Will be Decommissioned</v>
          </cell>
          <cell r="AN1718" t="str">
            <v>Q1 2026</v>
          </cell>
          <cell r="AO1718" t="str">
            <v># of Dealer Users = 45K, # of Screens = 13</v>
          </cell>
          <cell r="AP1718" t="str">
            <v>App will be decommissioned in Q1 2026 as part of Recall 2.0 strategy</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persons/person.xml><?xml version="1.0" encoding="utf-8"?>
<personList xmlns="http://schemas.microsoft.com/office/spreadsheetml/2018/threadedcomments" xmlns:x="http://schemas.openxmlformats.org/spreadsheetml/2006/main">
  <person displayName="Huprikar, Kasturi (K.)" id="{55967A50-9C5B-463F-BDA3-7B6AF807CA2E}" userId="S::KHUPRIKA@ford.com::ee1fe0af-6018-482b-95ae-5bf0f9d8a75e"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endra, Purav (P.)" refreshedDate="45716.42594710648" backgroundQuery="1" createdVersion="8" refreshedVersion="8" minRefreshableVersion="3" recordCount="0" supportSubquery="1" supportAdvancedDrill="1" xr:uid="{8143697C-355B-4F8E-AEBC-8738FEAA72AC}">
  <cacheSource type="external" connectionId="1"/>
  <cacheFields count="8">
    <cacheField name="[Range 1].[PDO].[PDO]" caption="PDO" numFmtId="0" hierarchy="4" level="1">
      <sharedItems count="11">
        <s v="EPEO"/>
        <s v="EVDD"/>
        <s v="Ford Credit"/>
        <s v="Ford Pro &amp; FCSD Tech"/>
        <s v="GDIA"/>
        <s v="I-ERP"/>
        <s v="ISIT"/>
        <s v="M&amp;S Tech"/>
        <s v="OCETO"/>
        <s v="OTHERS"/>
        <s v="EA"/>
      </sharedItems>
    </cacheField>
    <cacheField name="[Range 1].[Consider (Y/N)].[Consider (Y/N)]" caption="Consider (Y/N)" numFmtId="0" hierarchy="22" level="1">
      <sharedItems containsSemiMixedTypes="0" containsNonDate="0" containsString="0"/>
    </cacheField>
    <cacheField name="[Range 1].[Platform Consolidation].[Platform Consolidation]" caption="Platform Consolidation" numFmtId="0" hierarchy="54" level="1">
      <sharedItems count="7">
        <s v="DA"/>
        <s v="Java &lt; v21"/>
        <s v="Mainframe"/>
        <s v="Mainframe - DB2"/>
        <s v="Oracle"/>
        <s v="SQL"/>
        <s v="VM"/>
      </sharedItems>
    </cacheField>
    <cacheField name="[Range 1].[Planned Launch Date].[Planned Launch Date]" caption="Planned Launch Date" numFmtId="0" hierarchy="31" level="1">
      <sharedItems containsNonDate="0" containsDate="1" containsString="0" containsBlank="1" minDate="2024-03-31T00:00:00" maxDate="2027-12-16T00:00:00" count="23">
        <m/>
        <d v="2024-03-31T00:00:00"/>
        <d v="2024-11-30T00:00:00"/>
        <d v="2024-12-15T00:00:00"/>
        <d v="2024-12-20T00:00:00"/>
        <d v="2025-01-15T00:00:00"/>
        <d v="2025-02-28T00:00:00"/>
        <d v="2025-03-15T00:00:00"/>
        <d v="2025-06-15T00:00:00"/>
        <d v="2025-07-30T00:00:00"/>
        <d v="2025-08-01T00:00:00"/>
        <d v="2025-09-15T00:00:00"/>
        <d v="2025-10-01T00:00:00"/>
        <d v="2025-10-31T00:00:00"/>
        <d v="2025-12-15T00:00:00"/>
        <d v="2026-03-15T00:00:00"/>
        <d v="2026-06-15T00:00:00"/>
        <d v="2026-09-15T00:00:00"/>
        <d v="2026-12-15T00:00:00"/>
        <d v="2027-03-15T00:00:00"/>
        <d v="2027-06-15T00:00:00"/>
        <d v="2027-09-15T00:00:00"/>
        <d v="2027-12-15T00:00:00"/>
      </sharedItems>
    </cacheField>
    <cacheField name="[Range 1].[Planned Launch Date (Month)].[Planned Launch Date (Month)]" caption="Planned Launch Date (Month)" numFmtId="0" hierarchy="57" level="1">
      <sharedItems count="11">
        <s v=""/>
        <s v="Mar"/>
        <s v="Nov"/>
        <s v="Dec"/>
        <s v="Jan"/>
        <s v="Feb"/>
        <s v="Jun"/>
        <s v="Jul"/>
        <s v="Aug"/>
        <s v="Sep"/>
        <s v="Oct"/>
      </sharedItems>
    </cacheField>
    <cacheField name="[Range 1].[Planned Launch Date (Quarter)].[Planned Launch Date (Quarter)]" caption="Planned Launch Date (Quarter)" numFmtId="0" hierarchy="56" level="1">
      <sharedItems count="5">
        <s v="Qtr0"/>
        <s v="Qtr1"/>
        <s v="Qtr4"/>
        <s v="Qtr2"/>
        <s v="Qtr3"/>
      </sharedItems>
    </cacheField>
    <cacheField name="[Range 1].[Planned Launch Date (Year)].[Planned Launch Date (Year)]" caption="Planned Launch Date (Year)" numFmtId="0" hierarchy="55" level="1">
      <sharedItems count="5">
        <s v=""/>
        <s v="2024"/>
        <s v="2025"/>
        <s v="2026"/>
        <s v="2027"/>
      </sharedItems>
    </cacheField>
    <cacheField name="[Measures].[Distinct Count of App ID]" caption="Distinct Count of App ID" numFmtId="0" hierarchy="62" level="32767"/>
  </cacheFields>
  <cacheHierarchies count="64">
    <cacheHierarchy uniqueName="[Range 1].[App ID]" caption="App ID" attribute="1" defaultMemberUniqueName="[Range 1].[App ID].[All]" allUniqueName="[Range 1].[App ID].[All]" dimensionUniqueName="[Range 1]" displayFolder="" count="0" memberValueDatatype="20" unbalanced="0"/>
    <cacheHierarchy uniqueName="[Range 1].[APP NAME]" caption="APP NAME" attribute="1" defaultMemberUniqueName="[Range 1].[APP NAME].[All]" allUniqueName="[Range 1].[APP NAME].[All]" dimensionUniqueName="[Range 1]" displayFolder="" count="0" memberValueDatatype="130" unbalanced="0"/>
    <cacheHierarchy uniqueName="[Range 1].[Lifecycle State]" caption="Lifecycle State" attribute="1" defaultMemberUniqueName="[Range 1].[Lifecycle State].[All]" allUniqueName="[Range 1].[Lifecycle State].[All]" dimensionUniqueName="[Range 1]" displayFolder="" count="0" memberValueDatatype="130" unbalanced="0"/>
    <cacheHierarchy uniqueName="[Range 1].[App Acronym]" caption="App Acronym" attribute="1" defaultMemberUniqueName="[Range 1].[App Acronym].[All]" allUniqueName="[Range 1].[App Acronym].[All]" dimensionUniqueName="[Range 1]" displayFolder="" count="0" memberValueDatatype="130" unbalanced="0"/>
    <cacheHierarchy uniqueName="[Range 1].[PDO]" caption="PDO" attribute="1" defaultMemberUniqueName="[Range 1].[PDO].[All]" allUniqueName="[Range 1].[PDO].[All]" dimensionUniqueName="[Range 1]" displayFolder="" count="2" memberValueDatatype="130" unbalanced="0">
      <fieldsUsage count="2">
        <fieldUsage x="-1"/>
        <fieldUsage x="0"/>
      </fieldsUsage>
    </cacheHierarchy>
    <cacheHierarchy uniqueName="[Range 1].[LL4+]" caption="LL4+" attribute="1" defaultMemberUniqueName="[Range 1].[LL4+].[All]" allUniqueName="[Range 1].[LL4+].[All]" dimensionUniqueName="[Range 1]" displayFolder="" count="0" memberValueDatatype="130" unbalanced="0"/>
    <cacheHierarchy uniqueName="[Range 1].[LL5+]" caption="LL5+" attribute="1" defaultMemberUniqueName="[Range 1].[LL5+].[All]" allUniqueName="[Range 1].[LL5+].[All]" dimensionUniqueName="[Range 1]" displayFolder="" count="0" memberValueDatatype="130" unbalanced="0"/>
    <cacheHierarchy uniqueName="[Range 1].[LL6]" caption="LL6" attribute="1" defaultMemberUniqueName="[Range 1].[LL6].[All]" allUniqueName="[Range 1].[LL6].[All]" dimensionUniqueName="[Range 1]" displayFolder="" count="0" memberValueDatatype="130" unbalanced="0"/>
    <cacheHierarchy uniqueName="[Range 1].[Architect]" caption="Architect" attribute="1" defaultMemberUniqueName="[Range 1].[Architect].[All]" allUniqueName="[Range 1].[Architect].[All]" dimensionUniqueName="[Range 1]" displayFolder="" count="0" memberValueDatatype="130" unbalanced="0"/>
    <cacheHierarchy uniqueName="[Range 1].[SLA]" caption="SLA" attribute="1" defaultMemberUniqueName="[Range 1].[SLA].[All]" allUniqueName="[Range 1].[SLA].[All]" dimensionUniqueName="[Range 1]" displayFolder="" count="0" memberValueDatatype="130" unbalanced="0"/>
    <cacheHierarchy uniqueName="[Range 1].[S-Ox]" caption="S-Ox" attribute="1" defaultMemberUniqueName="[Range 1].[S-Ox].[All]" allUniqueName="[Range 1].[S-Ox].[All]" dimensionUniqueName="[Range 1]" displayFolder="" count="0" memberValueDatatype="130" unbalanced="0"/>
    <cacheHierarchy uniqueName="[Range 1].[CIA]" caption="CIA" attribute="1" defaultMemberUniqueName="[Range 1].[CIA].[All]" allUniqueName="[Range 1].[CIA].[All]" dimensionUniqueName="[Range 1]" displayFolder="" count="0" memberValueDatatype="130" unbalanced="0"/>
    <cacheHierarchy uniqueName="[Range 1].[BMIT]" caption="BMIT" attribute="1" defaultMemberUniqueName="[Range 1].[BMIT].[All]" allUniqueName="[Range 1].[BMIT].[All]" dimensionUniqueName="[Range 1]" displayFolder="" count="0" memberValueDatatype="130" unbalanced="0"/>
    <cacheHierarchy uniqueName="[Range 1].[IT Managed]" caption="IT Managed" attribute="1" defaultMemberUniqueName="[Range 1].[IT Managed].[All]" allUniqueName="[Range 1].[IT Managed].[All]" dimensionUniqueName="[Range 1]" displayFolder="" count="0" memberValueDatatype="130" unbalanced="0"/>
    <cacheHierarchy uniqueName="[Range 1].[Software Type]" caption="Software Type" attribute="1" defaultMemberUniqueName="[Range 1].[Software Type].[All]" allUniqueName="[Range 1].[Software Type].[All]" dimensionUniqueName="[Range 1]" displayFolder="" count="0" memberValueDatatype="130" unbalanced="0"/>
    <cacheHierarchy uniqueName="[Range 1].[LL4 (Org)]" caption="LL4 (Org)" attribute="1" defaultMemberUniqueName="[Range 1].[LL4 (Org)].[All]" allUniqueName="[Range 1].[LL4 (Org)].[All]" dimensionUniqueName="[Range 1]" displayFolder="" count="0" memberValueDatatype="130" unbalanced="0"/>
    <cacheHierarchy uniqueName="[Range 1].[LL5 (Org)]" caption="LL5 (Org)" attribute="1" defaultMemberUniqueName="[Range 1].[LL5 (Org)].[All]" allUniqueName="[Range 1].[LL5 (Org)].[All]" dimensionUniqueName="[Range 1]" displayFolder="" count="0" memberValueDatatype="130" unbalanced="0"/>
    <cacheHierarchy uniqueName="[Range 1].[Business Skill Team]" caption="Business Skill Team" attribute="1" defaultMemberUniqueName="[Range 1].[Business Skill Team].[All]" allUniqueName="[Range 1].[Business Skill Team].[All]" dimensionUniqueName="[Range 1]" displayFolder="" count="0" memberValueDatatype="130" unbalanced="0"/>
    <cacheHierarchy uniqueName="[Range 1].[PDO (EAMS)]" caption="PDO (EAMS)" attribute="1" defaultMemberUniqueName="[Range 1].[PDO (EAMS)].[All]" allUniqueName="[Range 1].[PDO (EAMS)].[All]" dimensionUniqueName="[Range 1]" displayFolder="" count="0" memberValueDatatype="130" unbalanced="0"/>
    <cacheHierarchy uniqueName="[Range 1].[Description]" caption="Description" attribute="1" defaultMemberUniqueName="[Range 1].[Description].[All]" allUniqueName="[Range 1].[Description].[All]" dimensionUniqueName="[Range 1]" displayFolder="" count="0" memberValueDatatype="130" unbalanced="0"/>
    <cacheHierarchy uniqueName="[Range 1].[Job Count / Report Count / VM Count]" caption="Job Count / Report Count / VM Count" attribute="1" defaultMemberUniqueName="[Range 1].[Job Count / Report Count / VM Count].[All]" allUniqueName="[Range 1].[Job Count / Report Count / VM Count].[All]" dimensionUniqueName="[Range 1]" displayFolder="" count="0" memberValueDatatype="20" unbalanced="0"/>
    <cacheHierarchy uniqueName="[Range 1].[Java Apps - Type]" caption="Java Apps - Type" attribute="1" defaultMemberUniqueName="[Range 1].[Java Apps - Type].[All]" allUniqueName="[Range 1].[Java Apps - Type].[All]" dimensionUniqueName="[Range 1]" displayFolder="" count="0" memberValueDatatype="130" unbalanced="0"/>
    <cacheHierarchy uniqueName="[Range 1].[Consider (Y/N)]" caption="Consider (Y/N)" attribute="1" defaultMemberUniqueName="[Range 1].[Consider (Y/N)].[All]" allUniqueName="[Range 1].[Consider (Y/N)].[All]" dimensionUniqueName="[Range 1]" displayFolder="" count="2" memberValueDatatype="130" unbalanced="0">
      <fieldsUsage count="2">
        <fieldUsage x="-1"/>
        <fieldUsage x="1"/>
      </fieldsUsage>
    </cacheHierarchy>
    <cacheHierarchy uniqueName="[Range 1].[Count]" caption="Count" attribute="1" defaultMemberUniqueName="[Range 1].[Count].[All]" allUniqueName="[Range 1].[Count].[All]" dimensionUniqueName="[Range 1]" displayFolder="" count="0" memberValueDatatype="20" unbalanced="0"/>
    <cacheHierarchy uniqueName="[Range 1].[PDO Director]" caption="PDO Director" attribute="1" defaultMemberUniqueName="[Range 1].[PDO Director].[All]" allUniqueName="[Range 1].[PDO Director].[All]" dimensionUniqueName="[Range 1]" displayFolder="" count="0" memberValueDatatype="130" unbalanced="0"/>
    <cacheHierarchy uniqueName="[Range 1].[Scope Category]" caption="Scope Category" attribute="1" defaultMemberUniqueName="[Range 1].[Scope Category].[All]" allUniqueName="[Range 1].[Scope Category].[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DO Timing]" caption="PDO Timing" attribute="1" defaultMemberUniqueName="[Range 1].[PDO Timing].[All]" allUniqueName="[Range 1].[PDO Timing].[All]" dimensionUniqueName="[Range 1]" displayFolder="" count="0" memberValueDatatype="130" unbalanced="0"/>
    <cacheHierarchy uniqueName="[Range 1].[Modernization Strategy]" caption="Modernization Strategy" attribute="1" defaultMemberUniqueName="[Range 1].[Modernization Strategy].[All]" allUniqueName="[Range 1].[Modernization Strategy].[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Baseline Date]" caption="Baseline Date" attribute="1" time="1" defaultMemberUniqueName="[Range 1].[Baseline Date].[All]" allUniqueName="[Range 1].[Baseline Date].[All]" dimensionUniqueName="[Range 1]" displayFolder="" count="0" memberValueDatatype="7" unbalanced="0"/>
    <cacheHierarchy uniqueName="[Range 1].[Planned Launch Date]" caption="Planned Launch Date" attribute="1" time="1" defaultMemberUniqueName="[Range 1].[Planned Launch Date].[All]" allUniqueName="[Range 1].[Planned Launch Date].[All]" dimensionUniqueName="[Range 1]" displayFolder="" count="2" memberValueDatatype="7" unbalanced="0">
      <fieldsUsage count="2">
        <fieldUsage x="-1"/>
        <fieldUsage x="3"/>
      </fieldsUsage>
    </cacheHierarchy>
    <cacheHierarchy uniqueName="[Range 1].[Actual Launch Date]" caption="Actual Launch Date" attribute="1" time="1" defaultMemberUniqueName="[Range 1].[Actual Launch Date].[All]" allUniqueName="[Range 1].[Actual Launch Date].[All]" dimensionUniqueName="[Range 1]" displayFolder="" count="0" memberValueDatatype="7" unbalanced="0"/>
    <cacheHierarchy uniqueName="[Range 1].[Overall Status]" caption="Overall Status" attribute="1" defaultMemberUniqueName="[Range 1].[Overall Status].[All]" allUniqueName="[Range 1].[Overall Status].[All]" dimensionUniqueName="[Range 1]" displayFolder="" count="0" memberValueDatatype="130" unbalanced="0"/>
    <cacheHierarchy uniqueName="[Range 1].[R/Y/G Status]" caption="R/Y/G Status" attribute="1" defaultMemberUniqueName="[Range 1].[R/Y/G Status].[All]" allUniqueName="[Range 1].[R/Y/G Status].[All]" dimensionUniqueName="[Range 1]" displayFolder="" count="0" memberValueDatatype="130" unbalanced="0"/>
    <cacheHierarchy uniqueName="[Range 1].[Planned Infra. Decommission Date]" caption="Planned Infra. Decommission Date" attribute="1" time="1" defaultMemberUniqueName="[Range 1].[Planned Infra. Decommission Date].[All]" allUniqueName="[Range 1].[Planned Infra. Decommission Date].[All]" dimensionUniqueName="[Range 1]" displayFolder="" count="0" memberValueDatatype="7" unbalanced="0"/>
    <cacheHierarchy uniqueName="[Range 1].[Actual Infra. Decommission Date]" caption="Actual Infra. Decommission Date" attribute="1" time="1" defaultMemberUniqueName="[Range 1].[Actual Infra. Decommission Date].[All]" allUniqueName="[Range 1].[Actual Infra. Decommission Date].[All]" dimensionUniqueName="[Range 1]" displayFolder="" count="0" memberValueDatatype="7" unbalanced="0"/>
    <cacheHierarchy uniqueName="[Range 1].[Infra. Decommission Status]" caption="Infra. Decommission Status" attribute="1" defaultMemberUniqueName="[Range 1].[Infra. Decommission Status].[All]" allUniqueName="[Range 1].[Infra. Decommission Status].[All]" dimensionUniqueName="[Range 1]" displayFolder="" count="0" memberValueDatatype="130" unbalanced="0"/>
    <cacheHierarchy uniqueName="[Range 1].[S-Ox Milestone]" caption="S-Ox Milestone" attribute="1" defaultMemberUniqueName="[Range 1].[S-Ox Milestone].[All]" allUniqueName="[Range 1].[S-Ox Milestone].[All]" dimensionUniqueName="[Range 1]" displayFolder="" count="0" memberValueDatatype="130" unbalanced="0"/>
    <cacheHierarchy uniqueName="[Range 1].[Architecture Finalized %]" caption="Architecture Finalized %" attribute="1" defaultMemberUniqueName="[Range 1].[Architecture Finalized %].[All]" allUniqueName="[Range 1].[Architecture Finalized %].[All]" dimensionUniqueName="[Range 1]" displayFolder="" count="0" memberValueDatatype="20" unbalanced="0"/>
    <cacheHierarchy uniqueName="[Range 1].[Onboarding Pre-Prod %]" caption="Onboarding Pre-Prod %" attribute="1" defaultMemberUniqueName="[Range 1].[Onboarding Pre-Prod %].[All]" allUniqueName="[Range 1].[Onboarding Pre-Prod %].[All]" dimensionUniqueName="[Range 1]" displayFolder="" count="0" memberValueDatatype="20" unbalanced="0"/>
    <cacheHierarchy uniqueName="[Range 1].[Code Changes Complete %]" caption="Code Changes Complete %" attribute="1" defaultMemberUniqueName="[Range 1].[Code Changes Complete %].[All]" allUniqueName="[Range 1].[Code Changes Complete %].[All]" dimensionUniqueName="[Range 1]" displayFolder="" count="0" memberValueDatatype="20" unbalanced="0"/>
    <cacheHierarchy uniqueName="[Range 1].[UAT %]" caption="UAT %" attribute="1" defaultMemberUniqueName="[Range 1].[UAT %].[All]" allUniqueName="[Range 1].[UAT %].[All]" dimensionUniqueName="[Range 1]" displayFolder="" count="0" memberValueDatatype="20" unbalanced="0"/>
    <cacheHierarchy uniqueName="[Range 1].[Onboarding Prod %]" caption="Onboarding Prod %" attribute="1" defaultMemberUniqueName="[Range 1].[Onboarding Prod %].[All]" allUniqueName="[Range 1].[Onboarding Prod %].[All]" dimensionUniqueName="[Range 1]" displayFolder="" count="0" memberValueDatatype="20" unbalanced="0"/>
    <cacheHierarchy uniqueName="[Range 1].[Prod Launch Complete %]" caption="Prod Launch Complete %" attribute="1" defaultMemberUniqueName="[Range 1].[Prod Launch Complete %].[All]" allUniqueName="[Range 1].[Prod Launch Complete %].[All]" dimensionUniqueName="[Range 1]" displayFolder="" count="0" memberValueDatatype="20" unbalanced="0"/>
    <cacheHierarchy uniqueName="[Range 1].[Dev Sec Ops %]" caption="Dev Sec Ops %" attribute="1" defaultMemberUniqueName="[Range 1].[Dev Sec Ops %].[All]" allUniqueName="[Range 1].[Dev Sec Ops %].[All]" dimensionUniqueName="[Range 1]" displayFolder="" count="0" memberValueDatatype="20" unbalanced="0"/>
    <cacheHierarchy uniqueName="[Range 1].[Planned VM for 2025]" caption="Planned VM for 2025" attribute="1" defaultMemberUniqueName="[Range 1].[Planned VM for 2025].[All]" allUniqueName="[Range 1].[Planned VM for 2025].[All]" dimensionUniqueName="[Range 1]" displayFolder="" count="0" memberValueDatatype="130" unbalanced="0"/>
    <cacheHierarchy uniqueName="[Range 1].[Target Platform]" caption="Target Platform" attribute="1" defaultMemberUniqueName="[Range 1].[Target Platform].[All]" allUniqueName="[Range 1].[Target Platform].[All]" dimensionUniqueName="[Range 1]" displayFolder="" count="0" memberValueDatatype="130" unbalanced="0"/>
    <cacheHierarchy uniqueName="[Range 1].[Last Modified By]" caption="Last Modified By" attribute="1" defaultMemberUniqueName="[Range 1].[Last Modified By].[All]" allUniqueName="[Range 1].[Last Modified By].[All]" dimensionUniqueName="[Range 1]" displayFolder="" count="0" memberValueDatatype="130" unbalanced="0"/>
    <cacheHierarchy uniqueName="[Range 1].[Last Modified]" caption="Last Modified" attribute="1" defaultMemberUniqueName="[Range 1].[Last Modified].[All]" allUniqueName="[Range 1].[Last Modified].[All]" dimensionUniqueName="[Range 1]" displayFolder="" count="0" memberValueDatatype="130" unbalanced="0"/>
    <cacheHierarchy uniqueName="[Range 1].[Revision History Date &amp; Comment]" caption="Revision History Date &amp; Comment" attribute="1" defaultMemberUniqueName="[Range 1].[Revision History Date &amp; Comment].[All]" allUniqueName="[Range 1].[Revision History Date &amp; Comment].[All]" dimensionUniqueName="[Range 1]" displayFolder="" count="0" memberValueDatatype="130" unbalanced="0"/>
    <cacheHierarchy uniqueName="[Range 1].[PLM program Lead]" caption="PLM program Lead" attribute="1" defaultMemberUniqueName="[Range 1].[PLM program Lead].[All]" allUniqueName="[Range 1].[PLM program Lead].[All]" dimensionUniqueName="[Range 1]" displayFolder="" count="0" memberValueDatatype="130" unbalanced="0"/>
    <cacheHierarchy uniqueName="[Range 1].[Comments]" caption="Comments" attribute="1" defaultMemberUniqueName="[Range 1].[Comments].[All]" allUniqueName="[Range 1].[Comments].[All]" dimensionUniqueName="[Range 1]" displayFolder="" count="0" memberValueDatatype="130" unbalanced="0"/>
    <cacheHierarchy uniqueName="[Range 1].[Critical App]" caption="Critical App" attribute="1" defaultMemberUniqueName="[Range 1].[Critical App].[All]" allUniqueName="[Range 1].[Critical App].[All]" dimensionUniqueName="[Range 1]" displayFolder="" count="0" memberValueDatatype="130" unbalanced="0"/>
    <cacheHierarchy uniqueName="[Range 1].[Platform Consolidation]" caption="Platform Consolidation" attribute="1" defaultMemberUniqueName="[Range 1].[Platform Consolidation].[All]" allUniqueName="[Range 1].[Platform Consolidation].[All]" dimensionUniqueName="[Range 1]" displayFolder="" count="2" memberValueDatatype="130" unbalanced="0">
      <fieldsUsage count="2">
        <fieldUsage x="-1"/>
        <fieldUsage x="2"/>
      </fieldsUsage>
    </cacheHierarchy>
    <cacheHierarchy uniqueName="[Range 1].[Planned Launch Date (Year)]" caption="Planned Launch Date (Year)" attribute="1" defaultMemberUniqueName="[Range 1].[Planned Launch Date (Year)].[All]" allUniqueName="[Range 1].[Planned Launch Date (Year)].[All]" dimensionUniqueName="[Range 1]" displayFolder="" count="2" memberValueDatatype="130" unbalanced="0">
      <fieldsUsage count="2">
        <fieldUsage x="-1"/>
        <fieldUsage x="6"/>
      </fieldsUsage>
    </cacheHierarchy>
    <cacheHierarchy uniqueName="[Range 1].[Planned Launch Date (Quarter)]" caption="Planned Launch Date (Quarter)" attribute="1" defaultMemberUniqueName="[Range 1].[Planned Launch Date (Quarter)].[All]" allUniqueName="[Range 1].[Planned Launch Date (Quarter)].[All]" dimensionUniqueName="[Range 1]" displayFolder="" count="2" memberValueDatatype="130" unbalanced="0">
      <fieldsUsage count="2">
        <fieldUsage x="-1"/>
        <fieldUsage x="5"/>
      </fieldsUsage>
    </cacheHierarchy>
    <cacheHierarchy uniqueName="[Range 1].[Planned Launch Date (Month)]" caption="Planned Launch Date (Month)" attribute="1" defaultMemberUniqueName="[Range 1].[Planned Launch Date (Month)].[All]" allUniqueName="[Range 1].[Planned Launch Date (Month)].[All]" dimensionUniqueName="[Range 1]" displayFolder="" count="2" memberValueDatatype="130" unbalanced="0">
      <fieldsUsage count="2">
        <fieldUsage x="-1"/>
        <fieldUsage x="4"/>
      </fieldsUsage>
    </cacheHierarchy>
    <cacheHierarchy uniqueName="[Range 1].[Planned Launch Date (Month Index)]" caption="Planned Launch Date (Month Index)" attribute="1" defaultMemberUniqueName="[Range 1].[Planned Launch Date (Month Index)].[All]" allUniqueName="[Range 1].[Planned Launch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pp ID]" caption="Sum of App ID" measure="1" displayFolder="" measureGroup="Range 1" count="0" hidden="1">
      <extLst>
        <ext xmlns:x15="http://schemas.microsoft.com/office/spreadsheetml/2010/11/main" uri="{B97F6D7D-B522-45F9-BDA1-12C45D357490}">
          <x15:cacheHierarchy aggregatedColumn="0"/>
        </ext>
      </extLst>
    </cacheHierarchy>
    <cacheHierarchy uniqueName="[Measures].[Distinct Count of App ID]" caption="Distinct Count of App ID" measure="1" displayFolder="" measureGroup="Range 1" count="0" oneField="1" hidden="1">
      <fieldsUsage count="1">
        <fieldUsage x="7"/>
      </fieldsUsage>
      <extLst>
        <ext xmlns:x15="http://schemas.microsoft.com/office/spreadsheetml/2010/11/main" uri="{B97F6D7D-B522-45F9-BDA1-12C45D357490}">
          <x15:cacheHierarchy aggregatedColumn="0"/>
        </ext>
      </extLst>
    </cacheHierarchy>
    <cacheHierarchy uniqueName="[Measures].[Count of App ID]" caption="Count of App ID" measure="1" displayFolder="" measureGroup="Range 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226AC3-2741-46F5-9A17-4ED91092C8E5}" name="PivotTable8" cacheId="40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3:I164" firstHeaderRow="1" firstDataRow="5" firstDataCol="1" rowPageCount="1" colPageCount="1"/>
  <pivotFields count="8">
    <pivotField axis="axisRow" allDrilled="1" subtotalTop="0" showAll="0" dataSourceSort="1" defaultSubtotal="0" defaultAttributeDrillState="1">
      <items count="11">
        <item x="0"/>
        <item x="1"/>
        <item x="2"/>
        <item x="3"/>
        <item x="4"/>
        <item x="5"/>
        <item x="6"/>
        <item x="7"/>
        <item x="8"/>
        <item x="9"/>
        <item x="10"/>
      </items>
    </pivotField>
    <pivotField axis="axisPage" allDrilled="1" subtotalTop="0" showAll="0" dataSourceSort="1" defaultSubtotal="0" defaultAttributeDrillState="1"/>
    <pivotField axis="axisRow" allDrilled="1" subtotalTop="0" showAll="0" dataSourceSort="1" defaultAttributeDrillState="1">
      <items count="8">
        <item x="0"/>
        <item x="1"/>
        <item x="2"/>
        <item x="3"/>
        <item x="4"/>
        <item x="5"/>
        <item x="6"/>
        <item t="default"/>
      </items>
    </pivotField>
    <pivotField axis="axisCol"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items count="11">
        <item x="0" e="0"/>
        <item x="1" e="0"/>
        <item x="2" e="0"/>
        <item x="3" e="0"/>
        <item x="4" e="0"/>
        <item x="5" e="0"/>
        <item x="6" e="0"/>
        <item x="7" e="0"/>
        <item x="8" e="0"/>
        <item x="9" e="0"/>
        <item x="10" e="0"/>
      </items>
    </pivotField>
    <pivotField axis="axisCol" allDrilled="1" subtotalTop="0" showAll="0" dataSourceSort="1" defaultSubtotal="0">
      <items count="5">
        <item x="0" e="0"/>
        <item x="1" e="0"/>
        <item x="2" e="0"/>
        <item x="3" e="0"/>
        <item x="4" e="0"/>
      </items>
    </pivotField>
    <pivotField axis="axisCol" allDrilled="1" subtotalTop="0" showAll="0" dataSourceSort="1" defaultSubtotal="0">
      <items count="5">
        <item x="0" e="0"/>
        <item x="1" e="0"/>
        <item x="2" e="0"/>
        <item x="3" e="0"/>
        <item x="4" e="0"/>
      </items>
    </pivotField>
    <pivotField dataField="1" subtotalTop="0" showAll="0" defaultSubtotal="0"/>
  </pivotFields>
  <rowFields count="2">
    <field x="2"/>
    <field x="0"/>
  </rowFields>
  <rowItems count="77">
    <i>
      <x/>
    </i>
    <i r="1">
      <x/>
    </i>
    <i r="1">
      <x v="1"/>
    </i>
    <i r="1">
      <x v="2"/>
    </i>
    <i r="1">
      <x v="3"/>
    </i>
    <i r="1">
      <x v="4"/>
    </i>
    <i r="1">
      <x v="5"/>
    </i>
    <i r="1">
      <x v="6"/>
    </i>
    <i r="1">
      <x v="7"/>
    </i>
    <i r="1">
      <x v="8"/>
    </i>
    <i r="1">
      <x v="9"/>
    </i>
    <i t="default">
      <x/>
    </i>
    <i>
      <x v="1"/>
    </i>
    <i r="1">
      <x v="10"/>
    </i>
    <i r="1">
      <x/>
    </i>
    <i r="1">
      <x v="1"/>
    </i>
    <i r="1">
      <x v="2"/>
    </i>
    <i r="1">
      <x v="3"/>
    </i>
    <i r="1">
      <x v="4"/>
    </i>
    <i r="1">
      <x v="5"/>
    </i>
    <i r="1">
      <x v="6"/>
    </i>
    <i r="1">
      <x v="7"/>
    </i>
    <i r="1">
      <x v="8"/>
    </i>
    <i r="1">
      <x v="9"/>
    </i>
    <i t="default">
      <x v="1"/>
    </i>
    <i>
      <x v="2"/>
    </i>
    <i r="1">
      <x/>
    </i>
    <i r="1">
      <x v="2"/>
    </i>
    <i r="1">
      <x v="3"/>
    </i>
    <i r="1">
      <x v="4"/>
    </i>
    <i r="1">
      <x v="5"/>
    </i>
    <i r="1">
      <x v="6"/>
    </i>
    <i r="1">
      <x v="7"/>
    </i>
    <i r="1">
      <x v="8"/>
    </i>
    <i r="1">
      <x v="9"/>
    </i>
    <i t="default">
      <x v="2"/>
    </i>
    <i>
      <x v="3"/>
    </i>
    <i r="1">
      <x v="3"/>
    </i>
    <i r="1">
      <x v="5"/>
    </i>
    <i r="1">
      <x v="7"/>
    </i>
    <i t="default">
      <x v="3"/>
    </i>
    <i>
      <x v="4"/>
    </i>
    <i r="1">
      <x/>
    </i>
    <i r="1">
      <x v="1"/>
    </i>
    <i r="1">
      <x v="2"/>
    </i>
    <i r="1">
      <x v="3"/>
    </i>
    <i r="1">
      <x v="4"/>
    </i>
    <i r="1">
      <x v="5"/>
    </i>
    <i r="1">
      <x v="6"/>
    </i>
    <i r="1">
      <x v="7"/>
    </i>
    <i r="1">
      <x v="8"/>
    </i>
    <i t="default">
      <x v="4"/>
    </i>
    <i>
      <x v="5"/>
    </i>
    <i r="1">
      <x v="10"/>
    </i>
    <i r="1">
      <x/>
    </i>
    <i r="1">
      <x v="1"/>
    </i>
    <i r="1">
      <x v="2"/>
    </i>
    <i r="1">
      <x v="3"/>
    </i>
    <i r="1">
      <x v="4"/>
    </i>
    <i r="1">
      <x v="5"/>
    </i>
    <i r="1">
      <x v="6"/>
    </i>
    <i r="1">
      <x v="7"/>
    </i>
    <i r="1">
      <x v="8"/>
    </i>
    <i t="default">
      <x v="5"/>
    </i>
    <i>
      <x v="6"/>
    </i>
    <i r="1">
      <x v="10"/>
    </i>
    <i r="1">
      <x/>
    </i>
    <i r="1">
      <x v="1"/>
    </i>
    <i r="1">
      <x v="2"/>
    </i>
    <i r="1">
      <x v="3"/>
    </i>
    <i r="1">
      <x v="4"/>
    </i>
    <i r="1">
      <x v="5"/>
    </i>
    <i r="1">
      <x v="6"/>
    </i>
    <i r="1">
      <x v="7"/>
    </i>
    <i r="1">
      <x v="8"/>
    </i>
    <i t="default">
      <x v="6"/>
    </i>
    <i t="grand">
      <x/>
    </i>
  </rowItems>
  <colFields count="4">
    <field x="6"/>
    <field x="5"/>
    <field x="4"/>
    <field x="3"/>
  </colFields>
  <colItems count="6">
    <i>
      <x/>
    </i>
    <i>
      <x v="1"/>
    </i>
    <i>
      <x v="2"/>
    </i>
    <i>
      <x v="3"/>
    </i>
    <i>
      <x v="4"/>
    </i>
    <i t="grand">
      <x/>
    </i>
  </colItems>
  <pageFields count="1">
    <pageField fld="1" hier="22" name="[Range 1].[Consider (Y/N)].[All]" cap="All"/>
  </pageFields>
  <dataFields count="1">
    <dataField name="Distinct Count of App ID" fld="7" subtotal="count" baseField="2" baseItem="0">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App ID"/>
    <pivotHierarchy dragToData="1" caption="Count of App ID"/>
  </pivotHierarchies>
  <pivotTableStyleInfo name="PivotStyleLight16" showRowHeaders="1" showColHeaders="1" showRowStripes="0" showColStripes="0" showLastColumn="1"/>
  <rowHierarchiesUsage count="2">
    <rowHierarchyUsage hierarchyUsage="54"/>
    <rowHierarchyUsage hierarchyUsage="4"/>
  </rowHierarchiesUsage>
  <colHierarchiesUsage count="4">
    <colHierarchyUsage hierarchyUsage="55"/>
    <colHierarchyUsage hierarchyUsage="56"/>
    <colHierarchyUsage hierarchyUsage="57"/>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LM Dashboard Data!$A$1:$BC$372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B2E882-43D0-416F-B24C-F2F9487227BA}" name="TargetPlatform" displayName="TargetPlatform" ref="X4:X32" totalsRowShown="0" headerRowDxfId="4" dataDxfId="3" headerRowBorderDxfId="1" tableBorderDxfId="2">
  <autoFilter ref="X4:X32" xr:uid="{48B2E882-43D0-416F-B24C-F2F9487227BA}"/>
  <tableColumns count="1">
    <tableColumn id="1" xr3:uid="{F9B55901-A857-474A-AAF4-9F1FEE6407EB}" name="Target Platfor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4" dT="2025-01-31T18:36:49.73" personId="{55967A50-9C5B-463F-BDA3-7B6AF807CA2E}" id="{FD2CAC46-6F3C-47C1-9B6F-2797AE26A8B2}">
    <text xml:space="preserve"> any DB migration that started in2024 but did not finish in 2024 will move to PLM</text>
  </threadedComment>
</ThreadedComment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ivotTable" Target="../pivotTables/pivotTable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3C94D-B495-466D-9E3A-B076462732F8}">
  <dimension ref="A1:BD3728"/>
  <sheetViews>
    <sheetView tabSelected="1" workbookViewId="0"/>
  </sheetViews>
  <sheetFormatPr defaultColWidth="31.28515625" defaultRowHeight="12.75" outlineLevelCol="1"/>
  <cols>
    <col min="1" max="1" width="9.7109375" style="180" bestFit="1" customWidth="1"/>
    <col min="2" max="2" width="29" style="181" customWidth="1"/>
    <col min="3" max="3" width="15.7109375" style="182" customWidth="1" outlineLevel="1"/>
    <col min="4" max="4" width="14.7109375" style="182" customWidth="1" outlineLevel="1"/>
    <col min="5" max="5" width="17.42578125" style="182" bestFit="1" customWidth="1"/>
    <col min="6" max="6" width="8.85546875" style="182" customWidth="1" outlineLevel="1"/>
    <col min="7" max="8" width="9.28515625" style="182" customWidth="1" outlineLevel="1"/>
    <col min="9" max="9" width="12.140625" style="182" customWidth="1" outlineLevel="1"/>
    <col min="10" max="10" width="8.140625" style="182" customWidth="1" outlineLevel="1"/>
    <col min="11" max="11" width="18.7109375" style="182" bestFit="1" customWidth="1" outlineLevel="1"/>
    <col min="12" max="12" width="8" style="182" customWidth="1" outlineLevel="1"/>
    <col min="13" max="13" width="9" style="182" customWidth="1" outlineLevel="1"/>
    <col min="14" max="14" width="13.28515625" style="182" customWidth="1" outlineLevel="1"/>
    <col min="15" max="15" width="26.7109375" style="182" customWidth="1" outlineLevel="1"/>
    <col min="16" max="17" width="11.7109375" style="182" customWidth="1" outlineLevel="1"/>
    <col min="18" max="18" width="19.140625" style="182" bestFit="1" customWidth="1" outlineLevel="1"/>
    <col min="19" max="19" width="17.42578125" style="182" customWidth="1" outlineLevel="1"/>
    <col min="20" max="20" width="255.7109375" style="182" hidden="1" customWidth="1" outlineLevel="1"/>
    <col min="21" max="21" width="16.7109375" style="182" customWidth="1" outlineLevel="1"/>
    <col min="22" max="22" width="16.5703125" style="182" customWidth="1" outlineLevel="1"/>
    <col min="23" max="23" width="15.7109375" style="180" customWidth="1"/>
    <col min="24" max="24" width="9.7109375" style="182" customWidth="1" outlineLevel="1"/>
    <col min="25" max="25" width="14.42578125" style="182" customWidth="1" outlineLevel="1"/>
    <col min="26" max="26" width="16.5703125" style="182" customWidth="1" outlineLevel="1"/>
    <col min="27" max="27" width="18.28515625" style="180" customWidth="1"/>
    <col min="28" max="28" width="13" style="168" customWidth="1"/>
    <col min="29" max="29" width="23" style="168" customWidth="1"/>
    <col min="30" max="30" width="11.7109375" style="168" bestFit="1" customWidth="1"/>
    <col min="31" max="31" width="15.140625" style="168" bestFit="1" customWidth="1"/>
    <col min="32" max="32" width="20.140625" style="168" bestFit="1" customWidth="1"/>
    <col min="33" max="33" width="19.140625" style="180" bestFit="1" customWidth="1"/>
    <col min="34" max="34" width="15.5703125" style="180" bestFit="1" customWidth="1"/>
    <col min="35" max="35" width="14.42578125" style="180" bestFit="1" customWidth="1"/>
    <col min="36" max="36" width="15.42578125" style="168" customWidth="1"/>
    <col min="37" max="37" width="15" style="180" customWidth="1"/>
    <col min="38" max="38" width="15.85546875" style="180" customWidth="1"/>
    <col min="39" max="39" width="11" style="180" customWidth="1"/>
    <col min="40" max="40" width="11.85546875" style="180" customWidth="1"/>
    <col min="41" max="41" width="19.85546875" style="180" customWidth="1"/>
    <col min="42" max="42" width="24.140625" style="180" bestFit="1" customWidth="1"/>
    <col min="43" max="43" width="27.42578125" style="180" bestFit="1" customWidth="1"/>
    <col min="44" max="44" width="10.42578125" style="180" bestFit="1" customWidth="1"/>
    <col min="45" max="45" width="20.7109375" style="180" bestFit="1" customWidth="1"/>
    <col min="46" max="46" width="25.5703125" style="180" bestFit="1" customWidth="1"/>
    <col min="47" max="47" width="17" style="180" bestFit="1" customWidth="1"/>
    <col min="48" max="48" width="21.5703125" style="180" bestFit="1" customWidth="1"/>
    <col min="49" max="49" width="18" style="183" bestFit="1" customWidth="1"/>
    <col min="50" max="50" width="12.28515625" style="180" customWidth="1"/>
    <col min="51" max="51" width="11.28515625" style="180" customWidth="1"/>
    <col min="52" max="52" width="11.7109375" style="180" customWidth="1"/>
    <col min="53" max="53" width="20.7109375" style="180" bestFit="1" customWidth="1"/>
    <col min="54" max="54" width="31.28515625" style="184"/>
    <col min="55" max="55" width="16.7109375" style="180" bestFit="1" customWidth="1"/>
    <col min="56" max="56" width="26.7109375" style="180" customWidth="1"/>
  </cols>
  <sheetData>
    <row r="1" spans="1:56" ht="13.5" thickBot="1">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4" t="s">
        <v>23</v>
      </c>
      <c r="Y1" s="4" t="s">
        <v>24</v>
      </c>
      <c r="Z1" s="4" t="s">
        <v>25</v>
      </c>
      <c r="AA1" s="5" t="s">
        <v>26</v>
      </c>
      <c r="AB1" s="3" t="s">
        <v>27</v>
      </c>
      <c r="AC1" s="3" t="s">
        <v>28</v>
      </c>
      <c r="AD1" s="6" t="s">
        <v>29</v>
      </c>
      <c r="AE1" s="7" t="s">
        <v>30</v>
      </c>
      <c r="AF1" s="7" t="s">
        <v>31</v>
      </c>
      <c r="AG1" s="7" t="s">
        <v>32</v>
      </c>
      <c r="AH1" s="6" t="s">
        <v>33</v>
      </c>
      <c r="AI1" s="6" t="s">
        <v>34</v>
      </c>
      <c r="AJ1" s="7" t="s">
        <v>35</v>
      </c>
      <c r="AK1" s="8" t="s">
        <v>36</v>
      </c>
      <c r="AL1" s="9" t="s">
        <v>37</v>
      </c>
      <c r="AM1" s="9" t="s">
        <v>38</v>
      </c>
      <c r="AN1" s="8" t="s">
        <v>39</v>
      </c>
      <c r="AO1" s="9" t="s">
        <v>40</v>
      </c>
      <c r="AP1" s="9" t="s">
        <v>41</v>
      </c>
      <c r="AQ1" s="9" t="s">
        <v>42</v>
      </c>
      <c r="AR1" s="9" t="s">
        <v>43</v>
      </c>
      <c r="AS1" s="9" t="s">
        <v>44</v>
      </c>
      <c r="AT1" s="9" t="s">
        <v>45</v>
      </c>
      <c r="AU1" s="9" t="s">
        <v>46</v>
      </c>
      <c r="AV1" s="10" t="s">
        <v>47</v>
      </c>
      <c r="AW1" s="11" t="s">
        <v>48</v>
      </c>
      <c r="AX1" s="12" t="s">
        <v>49</v>
      </c>
      <c r="AY1" s="12" t="s">
        <v>50</v>
      </c>
      <c r="AZ1" s="12" t="s">
        <v>51</v>
      </c>
      <c r="BA1" s="12" t="s">
        <v>52</v>
      </c>
      <c r="BB1" s="13" t="s">
        <v>53</v>
      </c>
      <c r="BC1" s="14" t="s">
        <v>54</v>
      </c>
      <c r="BD1" s="15" t="s">
        <v>55</v>
      </c>
    </row>
    <row r="2" spans="1:56">
      <c r="A2" s="16">
        <v>53108</v>
      </c>
      <c r="B2" s="17" t="s">
        <v>56</v>
      </c>
      <c r="C2" s="18" t="s">
        <v>57</v>
      </c>
      <c r="D2" s="18" t="s">
        <v>58</v>
      </c>
      <c r="E2" s="18" t="s">
        <v>59</v>
      </c>
      <c r="F2" s="18" t="s">
        <v>60</v>
      </c>
      <c r="G2" s="18" t="s">
        <v>61</v>
      </c>
      <c r="H2" s="18" t="s">
        <v>62</v>
      </c>
      <c r="I2" s="18" t="s">
        <v>63</v>
      </c>
      <c r="J2" s="18" t="s">
        <v>64</v>
      </c>
      <c r="K2" s="18" t="s">
        <v>65</v>
      </c>
      <c r="L2" s="18">
        <v>111</v>
      </c>
      <c r="M2" s="18" t="s">
        <v>66</v>
      </c>
      <c r="N2" s="18" t="s">
        <v>67</v>
      </c>
      <c r="O2" s="18" t="s">
        <v>68</v>
      </c>
      <c r="P2" s="18" t="s">
        <v>60</v>
      </c>
      <c r="Q2" s="18" t="s">
        <v>61</v>
      </c>
      <c r="R2" s="18" t="s">
        <v>69</v>
      </c>
      <c r="S2" s="18" t="s">
        <v>70</v>
      </c>
      <c r="T2" s="17" t="s">
        <v>71</v>
      </c>
      <c r="U2" s="18">
        <v>1</v>
      </c>
      <c r="V2" s="18"/>
      <c r="W2" s="18" t="s">
        <v>72</v>
      </c>
      <c r="X2" s="18">
        <v>1</v>
      </c>
      <c r="Y2" s="18" t="s">
        <v>73</v>
      </c>
      <c r="Z2" s="18" t="s">
        <v>74</v>
      </c>
      <c r="AA2" s="18" t="s">
        <v>75</v>
      </c>
      <c r="AB2" s="18" t="s">
        <v>76</v>
      </c>
      <c r="AC2" s="18" t="s">
        <v>77</v>
      </c>
      <c r="AD2" s="18" t="s">
        <v>78</v>
      </c>
      <c r="AE2" s="19"/>
      <c r="AF2" s="19"/>
      <c r="AG2" s="20"/>
      <c r="AH2" s="21" t="s">
        <v>79</v>
      </c>
      <c r="AI2" s="22" t="s">
        <v>80</v>
      </c>
      <c r="AJ2" s="19"/>
      <c r="AK2" s="20"/>
      <c r="AL2" s="23" t="s">
        <v>81</v>
      </c>
      <c r="AM2" s="23"/>
      <c r="AN2" s="24" t="s">
        <v>66</v>
      </c>
      <c r="AO2" s="25"/>
      <c r="AP2" s="25"/>
      <c r="AQ2" s="25"/>
      <c r="AR2" s="25"/>
      <c r="AS2" s="25"/>
      <c r="AT2" s="25"/>
      <c r="AU2" s="25"/>
      <c r="AV2" s="26"/>
      <c r="AW2" s="22" t="s">
        <v>82</v>
      </c>
      <c r="AX2" s="22"/>
      <c r="AY2" s="22"/>
      <c r="AZ2" s="22"/>
      <c r="BA2" s="22"/>
      <c r="BB2" s="22"/>
      <c r="BC2" s="22" t="s">
        <v>66</v>
      </c>
      <c r="BD2" s="27" t="str">
        <f>AA2</f>
        <v>VM</v>
      </c>
    </row>
    <row r="3" spans="1:56">
      <c r="A3" s="28">
        <v>50417</v>
      </c>
      <c r="B3" s="29" t="s">
        <v>83</v>
      </c>
      <c r="C3" s="30" t="s">
        <v>81</v>
      </c>
      <c r="D3" s="30" t="s">
        <v>84</v>
      </c>
      <c r="E3" s="18" t="s">
        <v>59</v>
      </c>
      <c r="F3" s="18" t="s">
        <v>85</v>
      </c>
      <c r="G3" s="18" t="s">
        <v>86</v>
      </c>
      <c r="H3" s="18" t="s">
        <v>87</v>
      </c>
      <c r="I3" s="30" t="s">
        <v>88</v>
      </c>
      <c r="J3" s="30" t="s">
        <v>64</v>
      </c>
      <c r="K3" s="30" t="s">
        <v>65</v>
      </c>
      <c r="L3" s="30">
        <v>211</v>
      </c>
      <c r="M3" s="30" t="s">
        <v>66</v>
      </c>
      <c r="N3" s="30" t="s">
        <v>67</v>
      </c>
      <c r="O3" s="30" t="s">
        <v>68</v>
      </c>
      <c r="P3" s="30" t="s">
        <v>85</v>
      </c>
      <c r="Q3" s="30" t="s">
        <v>86</v>
      </c>
      <c r="R3" s="30" t="s">
        <v>89</v>
      </c>
      <c r="S3" s="30" t="s">
        <v>70</v>
      </c>
      <c r="T3" s="29" t="s">
        <v>90</v>
      </c>
      <c r="U3" s="30">
        <v>2</v>
      </c>
      <c r="V3" s="30"/>
      <c r="W3" s="30" t="s">
        <v>72</v>
      </c>
      <c r="X3" s="30">
        <v>2</v>
      </c>
      <c r="Y3" s="30" t="s">
        <v>73</v>
      </c>
      <c r="Z3" s="18" t="s">
        <v>74</v>
      </c>
      <c r="AA3" s="30" t="s">
        <v>75</v>
      </c>
      <c r="AB3" s="18" t="s">
        <v>76</v>
      </c>
      <c r="AC3" s="30" t="s">
        <v>91</v>
      </c>
      <c r="AD3" s="30" t="s">
        <v>78</v>
      </c>
      <c r="AE3" s="31"/>
      <c r="AF3" s="31"/>
      <c r="AG3" s="24"/>
      <c r="AH3" s="32" t="s">
        <v>79</v>
      </c>
      <c r="AI3" s="22" t="s">
        <v>80</v>
      </c>
      <c r="AJ3" s="31"/>
      <c r="AK3" s="24"/>
      <c r="AL3" s="23" t="s">
        <v>81</v>
      </c>
      <c r="AM3" s="23"/>
      <c r="AN3" s="24" t="s">
        <v>66</v>
      </c>
      <c r="AO3" s="25"/>
      <c r="AP3" s="25"/>
      <c r="AQ3" s="25"/>
      <c r="AR3" s="25"/>
      <c r="AS3" s="25"/>
      <c r="AT3" s="25"/>
      <c r="AU3" s="25"/>
      <c r="AV3" s="33"/>
      <c r="AW3" s="22" t="s">
        <v>92</v>
      </c>
      <c r="AX3" s="27"/>
      <c r="AY3" s="27"/>
      <c r="AZ3" s="27"/>
      <c r="BA3" s="27"/>
      <c r="BB3" s="27"/>
      <c r="BC3" s="27" t="s">
        <v>66</v>
      </c>
      <c r="BD3" s="27" t="str">
        <f>AA3</f>
        <v>VM</v>
      </c>
    </row>
    <row r="4" spans="1:56">
      <c r="A4" s="28">
        <v>18718</v>
      </c>
      <c r="B4" s="29" t="s">
        <v>93</v>
      </c>
      <c r="C4" s="30" t="s">
        <v>57</v>
      </c>
      <c r="D4" s="30" t="s">
        <v>94</v>
      </c>
      <c r="E4" s="18" t="s">
        <v>95</v>
      </c>
      <c r="F4" s="18" t="s">
        <v>96</v>
      </c>
      <c r="G4" s="18" t="s">
        <v>97</v>
      </c>
      <c r="H4" s="18" t="s">
        <v>98</v>
      </c>
      <c r="I4" s="30" t="s">
        <v>99</v>
      </c>
      <c r="J4" s="30" t="s">
        <v>100</v>
      </c>
      <c r="K4" s="30" t="s">
        <v>65</v>
      </c>
      <c r="L4" s="30">
        <v>111</v>
      </c>
      <c r="M4" s="30" t="s">
        <v>66</v>
      </c>
      <c r="N4" s="30" t="s">
        <v>67</v>
      </c>
      <c r="O4" s="30" t="s">
        <v>101</v>
      </c>
      <c r="P4" s="30" t="s">
        <v>96</v>
      </c>
      <c r="Q4" s="30" t="s">
        <v>102</v>
      </c>
      <c r="R4" s="30" t="s">
        <v>103</v>
      </c>
      <c r="S4" s="30" t="s">
        <v>104</v>
      </c>
      <c r="T4" s="29" t="s">
        <v>105</v>
      </c>
      <c r="U4" s="30"/>
      <c r="V4" s="30"/>
      <c r="W4" s="30" t="s">
        <v>72</v>
      </c>
      <c r="X4" s="30">
        <v>2</v>
      </c>
      <c r="Y4" s="30" t="s">
        <v>106</v>
      </c>
      <c r="Z4" s="18" t="s">
        <v>74</v>
      </c>
      <c r="AA4" s="30" t="s">
        <v>107</v>
      </c>
      <c r="AB4" s="18" t="s">
        <v>76</v>
      </c>
      <c r="AC4" s="18" t="s">
        <v>108</v>
      </c>
      <c r="AD4" s="30" t="s">
        <v>78</v>
      </c>
      <c r="AE4" s="19"/>
      <c r="AF4" s="31"/>
      <c r="AG4" s="24"/>
      <c r="AH4" s="32" t="s">
        <v>79</v>
      </c>
      <c r="AI4" s="27"/>
      <c r="AJ4" s="31"/>
      <c r="AK4" s="24"/>
      <c r="AL4" s="23" t="s">
        <v>81</v>
      </c>
      <c r="AM4" s="23"/>
      <c r="AN4" s="24"/>
      <c r="AO4" s="25"/>
      <c r="AP4" s="25"/>
      <c r="AQ4" s="25"/>
      <c r="AR4" s="25"/>
      <c r="AS4" s="25"/>
      <c r="AT4" s="25"/>
      <c r="AU4" s="25"/>
      <c r="AV4" s="33"/>
      <c r="AW4" s="22" t="s">
        <v>109</v>
      </c>
      <c r="AX4" s="27"/>
      <c r="AY4" s="27"/>
      <c r="AZ4" s="27"/>
      <c r="BA4" s="27"/>
      <c r="BB4" s="27"/>
      <c r="BC4" s="27"/>
      <c r="BD4" s="27" t="str">
        <f>AA4</f>
        <v>Mainframe</v>
      </c>
    </row>
    <row r="5" spans="1:56">
      <c r="A5" s="28">
        <v>18718</v>
      </c>
      <c r="B5" s="29" t="s">
        <v>93</v>
      </c>
      <c r="C5" s="30" t="s">
        <v>57</v>
      </c>
      <c r="D5" s="30" t="s">
        <v>94</v>
      </c>
      <c r="E5" s="18" t="s">
        <v>95</v>
      </c>
      <c r="F5" s="18" t="s">
        <v>96</v>
      </c>
      <c r="G5" s="18" t="s">
        <v>97</v>
      </c>
      <c r="H5" s="18" t="s">
        <v>98</v>
      </c>
      <c r="I5" s="30" t="s">
        <v>99</v>
      </c>
      <c r="J5" s="30" t="s">
        <v>100</v>
      </c>
      <c r="K5" s="30" t="s">
        <v>65</v>
      </c>
      <c r="L5" s="30">
        <v>111</v>
      </c>
      <c r="M5" s="30" t="s">
        <v>66</v>
      </c>
      <c r="N5" s="30" t="s">
        <v>67</v>
      </c>
      <c r="O5" s="30" t="s">
        <v>101</v>
      </c>
      <c r="P5" s="30" t="s">
        <v>96</v>
      </c>
      <c r="Q5" s="30" t="s">
        <v>102</v>
      </c>
      <c r="R5" s="30" t="s">
        <v>103</v>
      </c>
      <c r="S5" s="30" t="s">
        <v>104</v>
      </c>
      <c r="T5" s="29" t="s">
        <v>105</v>
      </c>
      <c r="U5" s="30"/>
      <c r="V5" s="30"/>
      <c r="W5" s="30" t="s">
        <v>72</v>
      </c>
      <c r="X5" s="30">
        <v>2</v>
      </c>
      <c r="Y5" s="30" t="s">
        <v>106</v>
      </c>
      <c r="Z5" s="18" t="s">
        <v>74</v>
      </c>
      <c r="AA5" s="30" t="s">
        <v>110</v>
      </c>
      <c r="AB5" s="18" t="s">
        <v>111</v>
      </c>
      <c r="AC5" s="18" t="s">
        <v>112</v>
      </c>
      <c r="AD5" s="30" t="s">
        <v>78</v>
      </c>
      <c r="AE5" s="31">
        <v>46645</v>
      </c>
      <c r="AF5" s="31">
        <v>46645</v>
      </c>
      <c r="AG5" s="24"/>
      <c r="AH5" s="32" t="s">
        <v>79</v>
      </c>
      <c r="AI5" s="27"/>
      <c r="AJ5" s="31">
        <f>AF5+90</f>
        <v>46735</v>
      </c>
      <c r="AK5" s="24"/>
      <c r="AL5" s="23" t="s">
        <v>81</v>
      </c>
      <c r="AM5" s="23"/>
      <c r="AN5" s="24"/>
      <c r="AO5" s="25"/>
      <c r="AP5" s="25"/>
      <c r="AQ5" s="25"/>
      <c r="AR5" s="25"/>
      <c r="AS5" s="25"/>
      <c r="AT5" s="25"/>
      <c r="AU5" s="25"/>
      <c r="AV5" s="33"/>
      <c r="AW5" s="22" t="s">
        <v>109</v>
      </c>
      <c r="AX5" s="27"/>
      <c r="AY5" s="27"/>
      <c r="AZ5" s="27"/>
      <c r="BA5" s="27"/>
      <c r="BB5" s="27"/>
      <c r="BC5" s="27"/>
      <c r="BD5" s="27" t="s">
        <v>113</v>
      </c>
    </row>
    <row r="6" spans="1:56">
      <c r="A6" s="28">
        <v>13896</v>
      </c>
      <c r="B6" s="29" t="s">
        <v>114</v>
      </c>
      <c r="C6" s="30" t="s">
        <v>57</v>
      </c>
      <c r="D6" s="30" t="s">
        <v>115</v>
      </c>
      <c r="E6" s="18" t="s">
        <v>95</v>
      </c>
      <c r="F6" s="18" t="s">
        <v>96</v>
      </c>
      <c r="G6" s="18" t="s">
        <v>97</v>
      </c>
      <c r="H6" s="18" t="s">
        <v>98</v>
      </c>
      <c r="I6" s="30" t="s">
        <v>99</v>
      </c>
      <c r="J6" s="30" t="s">
        <v>100</v>
      </c>
      <c r="K6" s="30" t="s">
        <v>65</v>
      </c>
      <c r="L6" s="30">
        <v>222</v>
      </c>
      <c r="M6" s="30" t="s">
        <v>66</v>
      </c>
      <c r="N6" s="30" t="s">
        <v>67</v>
      </c>
      <c r="O6" s="30" t="s">
        <v>101</v>
      </c>
      <c r="P6" s="30" t="s">
        <v>96</v>
      </c>
      <c r="Q6" s="30" t="s">
        <v>102</v>
      </c>
      <c r="R6" s="30" t="s">
        <v>103</v>
      </c>
      <c r="S6" s="30" t="s">
        <v>104</v>
      </c>
      <c r="T6" s="29" t="s">
        <v>116</v>
      </c>
      <c r="U6" s="30"/>
      <c r="V6" s="30"/>
      <c r="W6" s="30" t="s">
        <v>72</v>
      </c>
      <c r="X6" s="30">
        <v>2</v>
      </c>
      <c r="Y6" s="30" t="s">
        <v>106</v>
      </c>
      <c r="Z6" s="18" t="s">
        <v>74</v>
      </c>
      <c r="AA6" s="30" t="s">
        <v>107</v>
      </c>
      <c r="AB6" s="18" t="s">
        <v>76</v>
      </c>
      <c r="AC6" s="30" t="s">
        <v>108</v>
      </c>
      <c r="AD6" s="30" t="s">
        <v>78</v>
      </c>
      <c r="AE6" s="19"/>
      <c r="AF6" s="31"/>
      <c r="AG6" s="24"/>
      <c r="AH6" s="32" t="s">
        <v>79</v>
      </c>
      <c r="AI6" s="27"/>
      <c r="AJ6" s="31"/>
      <c r="AK6" s="24"/>
      <c r="AL6" s="23" t="s">
        <v>81</v>
      </c>
      <c r="AM6" s="23"/>
      <c r="AN6" s="24"/>
      <c r="AO6" s="25"/>
      <c r="AP6" s="25"/>
      <c r="AQ6" s="25"/>
      <c r="AR6" s="25"/>
      <c r="AS6" s="25"/>
      <c r="AT6" s="25"/>
      <c r="AU6" s="25"/>
      <c r="AV6" s="33"/>
      <c r="AW6" s="22" t="s">
        <v>109</v>
      </c>
      <c r="AX6" s="27"/>
      <c r="AY6" s="27"/>
      <c r="AZ6" s="27"/>
      <c r="BA6" s="27"/>
      <c r="BB6" s="27"/>
      <c r="BC6" s="27"/>
      <c r="BD6" s="27" t="str">
        <f>AA6</f>
        <v>Mainframe</v>
      </c>
    </row>
    <row r="7" spans="1:56">
      <c r="A7" s="34">
        <v>13896</v>
      </c>
      <c r="B7" s="29" t="s">
        <v>114</v>
      </c>
      <c r="C7" s="30" t="s">
        <v>57</v>
      </c>
      <c r="D7" s="30" t="s">
        <v>115</v>
      </c>
      <c r="E7" s="18" t="s">
        <v>95</v>
      </c>
      <c r="F7" s="18" t="s">
        <v>96</v>
      </c>
      <c r="G7" s="18" t="s">
        <v>97</v>
      </c>
      <c r="H7" s="18" t="s">
        <v>98</v>
      </c>
      <c r="I7" s="30" t="s">
        <v>99</v>
      </c>
      <c r="J7" s="30" t="s">
        <v>100</v>
      </c>
      <c r="K7" s="30" t="s">
        <v>65</v>
      </c>
      <c r="L7" s="30">
        <v>222</v>
      </c>
      <c r="M7" s="30" t="s">
        <v>66</v>
      </c>
      <c r="N7" s="30" t="s">
        <v>67</v>
      </c>
      <c r="O7" s="30" t="s">
        <v>101</v>
      </c>
      <c r="P7" s="30" t="s">
        <v>96</v>
      </c>
      <c r="Q7" s="30" t="s">
        <v>102</v>
      </c>
      <c r="R7" s="30" t="s">
        <v>103</v>
      </c>
      <c r="S7" s="30" t="s">
        <v>104</v>
      </c>
      <c r="T7" s="29" t="s">
        <v>116</v>
      </c>
      <c r="U7" s="30"/>
      <c r="V7" s="30"/>
      <c r="W7" s="30" t="s">
        <v>72</v>
      </c>
      <c r="X7" s="30">
        <v>2</v>
      </c>
      <c r="Y7" s="30" t="s">
        <v>106</v>
      </c>
      <c r="Z7" s="18" t="s">
        <v>74</v>
      </c>
      <c r="AA7" s="30" t="s">
        <v>110</v>
      </c>
      <c r="AB7" s="18" t="s">
        <v>111</v>
      </c>
      <c r="AC7" s="30" t="s">
        <v>117</v>
      </c>
      <c r="AD7" s="30" t="s">
        <v>109</v>
      </c>
      <c r="AE7" s="19">
        <v>46645</v>
      </c>
      <c r="AF7" s="31">
        <v>46645</v>
      </c>
      <c r="AG7" s="24"/>
      <c r="AH7" s="32" t="s">
        <v>79</v>
      </c>
      <c r="AI7" s="27"/>
      <c r="AJ7" s="31">
        <f>AF7+90</f>
        <v>46735</v>
      </c>
      <c r="AK7" s="24"/>
      <c r="AL7" s="23" t="s">
        <v>81</v>
      </c>
      <c r="AM7" s="23"/>
      <c r="AN7" s="24"/>
      <c r="AO7" s="25"/>
      <c r="AP7" s="25"/>
      <c r="AQ7" s="25"/>
      <c r="AR7" s="25"/>
      <c r="AS7" s="25"/>
      <c r="AT7" s="25"/>
      <c r="AU7" s="25"/>
      <c r="AV7" s="33"/>
      <c r="AW7" s="22" t="s">
        <v>109</v>
      </c>
      <c r="AX7" s="27"/>
      <c r="AY7" s="27"/>
      <c r="AZ7" s="27"/>
      <c r="BA7" s="27"/>
      <c r="BB7" s="27"/>
      <c r="BC7" s="27"/>
      <c r="BD7" s="27" t="s">
        <v>113</v>
      </c>
    </row>
    <row r="8" spans="1:56">
      <c r="A8" s="35">
        <v>50417</v>
      </c>
      <c r="B8" s="29" t="s">
        <v>83</v>
      </c>
      <c r="C8" s="30" t="s">
        <v>81</v>
      </c>
      <c r="D8" s="30" t="s">
        <v>84</v>
      </c>
      <c r="E8" s="18" t="s">
        <v>59</v>
      </c>
      <c r="F8" s="18" t="s">
        <v>85</v>
      </c>
      <c r="G8" s="18" t="s">
        <v>86</v>
      </c>
      <c r="H8" s="18" t="s">
        <v>87</v>
      </c>
      <c r="I8" s="30" t="s">
        <v>88</v>
      </c>
      <c r="J8" s="30" t="s">
        <v>64</v>
      </c>
      <c r="K8" s="30" t="s">
        <v>65</v>
      </c>
      <c r="L8" s="30">
        <v>211</v>
      </c>
      <c r="M8" s="30" t="s">
        <v>66</v>
      </c>
      <c r="N8" s="30" t="s">
        <v>67</v>
      </c>
      <c r="O8" s="30" t="s">
        <v>68</v>
      </c>
      <c r="P8" s="30" t="s">
        <v>85</v>
      </c>
      <c r="Q8" s="30" t="s">
        <v>86</v>
      </c>
      <c r="R8" s="30" t="s">
        <v>89</v>
      </c>
      <c r="S8" s="30" t="s">
        <v>70</v>
      </c>
      <c r="T8" s="29" t="s">
        <v>90</v>
      </c>
      <c r="U8" s="30"/>
      <c r="V8" s="30"/>
      <c r="W8" s="30" t="s">
        <v>72</v>
      </c>
      <c r="X8" s="30">
        <v>2</v>
      </c>
      <c r="Y8" s="30" t="s">
        <v>73</v>
      </c>
      <c r="Z8" s="18" t="s">
        <v>74</v>
      </c>
      <c r="AA8" s="30" t="s">
        <v>118</v>
      </c>
      <c r="AB8" s="18" t="s">
        <v>76</v>
      </c>
      <c r="AC8" s="18" t="s">
        <v>119</v>
      </c>
      <c r="AD8" s="30" t="s">
        <v>78</v>
      </c>
      <c r="AE8" s="19"/>
      <c r="AF8" s="31"/>
      <c r="AG8" s="24"/>
      <c r="AH8" s="32" t="s">
        <v>79</v>
      </c>
      <c r="AI8" s="22" t="s">
        <v>80</v>
      </c>
      <c r="AJ8" s="31"/>
      <c r="AK8" s="24"/>
      <c r="AL8" s="23" t="s">
        <v>81</v>
      </c>
      <c r="AM8" s="23"/>
      <c r="AN8" s="24" t="s">
        <v>66</v>
      </c>
      <c r="AO8" s="25"/>
      <c r="AP8" s="25"/>
      <c r="AQ8" s="25"/>
      <c r="AR8" s="25"/>
      <c r="AS8" s="25"/>
      <c r="AT8" s="25"/>
      <c r="AU8" s="25"/>
      <c r="AV8" s="33"/>
      <c r="AW8" s="22"/>
      <c r="AX8" s="27"/>
      <c r="AY8" s="27"/>
      <c r="AZ8" s="27"/>
      <c r="BA8" s="27"/>
      <c r="BB8" s="27"/>
      <c r="BC8" s="22" t="s">
        <v>66</v>
      </c>
      <c r="BD8" s="27" t="str">
        <f>AA8</f>
        <v>SQL</v>
      </c>
    </row>
    <row r="9" spans="1:56">
      <c r="A9" s="28">
        <v>21453</v>
      </c>
      <c r="B9" s="29" t="s">
        <v>120</v>
      </c>
      <c r="C9" s="30" t="s">
        <v>57</v>
      </c>
      <c r="D9" s="30" t="s">
        <v>121</v>
      </c>
      <c r="E9" s="18" t="s">
        <v>59</v>
      </c>
      <c r="F9" s="18" t="s">
        <v>122</v>
      </c>
      <c r="G9" s="18" t="s">
        <v>123</v>
      </c>
      <c r="H9" s="18" t="s">
        <v>124</v>
      </c>
      <c r="I9" s="30" t="s">
        <v>88</v>
      </c>
      <c r="J9" s="30" t="s">
        <v>100</v>
      </c>
      <c r="K9" s="30" t="s">
        <v>65</v>
      </c>
      <c r="L9" s="30">
        <v>211</v>
      </c>
      <c r="M9" s="30" t="s">
        <v>67</v>
      </c>
      <c r="N9" s="30" t="s">
        <v>66</v>
      </c>
      <c r="O9" s="30" t="s">
        <v>101</v>
      </c>
      <c r="P9" s="30" t="s">
        <v>125</v>
      </c>
      <c r="Q9" s="30" t="s">
        <v>123</v>
      </c>
      <c r="R9" s="30" t="s">
        <v>126</v>
      </c>
      <c r="S9" s="30" t="s">
        <v>127</v>
      </c>
      <c r="T9" s="29" t="s">
        <v>128</v>
      </c>
      <c r="U9" s="30">
        <v>6</v>
      </c>
      <c r="V9" s="30"/>
      <c r="W9" s="30" t="s">
        <v>72</v>
      </c>
      <c r="X9" s="30">
        <v>1</v>
      </c>
      <c r="Y9" s="30" t="s">
        <v>73</v>
      </c>
      <c r="Z9" s="18" t="s">
        <v>74</v>
      </c>
      <c r="AA9" s="30" t="s">
        <v>75</v>
      </c>
      <c r="AB9" s="30" t="s">
        <v>76</v>
      </c>
      <c r="AC9" s="30" t="s">
        <v>129</v>
      </c>
      <c r="AD9" s="30" t="s">
        <v>78</v>
      </c>
      <c r="AE9" s="19"/>
      <c r="AF9" s="31"/>
      <c r="AG9" s="24"/>
      <c r="AH9" s="32" t="s">
        <v>79</v>
      </c>
      <c r="AI9" s="22" t="s">
        <v>80</v>
      </c>
      <c r="AJ9" s="31"/>
      <c r="AK9" s="24"/>
      <c r="AL9" s="23" t="s">
        <v>81</v>
      </c>
      <c r="AM9" s="23"/>
      <c r="AN9" s="24" t="s">
        <v>66</v>
      </c>
      <c r="AO9" s="25"/>
      <c r="AP9" s="25"/>
      <c r="AQ9" s="25"/>
      <c r="AR9" s="25"/>
      <c r="AS9" s="25"/>
      <c r="AT9" s="25"/>
      <c r="AU9" s="25"/>
      <c r="AV9" s="33"/>
      <c r="AW9" s="22" t="s">
        <v>92</v>
      </c>
      <c r="AX9" s="27"/>
      <c r="AY9" s="27"/>
      <c r="AZ9" s="27"/>
      <c r="BA9" s="27"/>
      <c r="BB9" s="27"/>
      <c r="BC9" s="22" t="s">
        <v>66</v>
      </c>
      <c r="BD9" s="27" t="str">
        <f>AA9</f>
        <v>VM</v>
      </c>
    </row>
    <row r="10" spans="1:56">
      <c r="A10" s="35">
        <v>51393</v>
      </c>
      <c r="B10" s="29" t="s">
        <v>130</v>
      </c>
      <c r="C10" s="30" t="s">
        <v>57</v>
      </c>
      <c r="D10" s="30" t="s">
        <v>131</v>
      </c>
      <c r="E10" s="18" t="s">
        <v>59</v>
      </c>
      <c r="F10" s="18" t="s">
        <v>132</v>
      </c>
      <c r="G10" s="18" t="s">
        <v>133</v>
      </c>
      <c r="H10" s="18" t="s">
        <v>134</v>
      </c>
      <c r="I10" s="30" t="s">
        <v>135</v>
      </c>
      <c r="J10" s="30" t="s">
        <v>100</v>
      </c>
      <c r="K10" s="30" t="s">
        <v>65</v>
      </c>
      <c r="L10" s="30">
        <v>311</v>
      </c>
      <c r="M10" s="30" t="s">
        <v>66</v>
      </c>
      <c r="N10" s="30" t="s">
        <v>67</v>
      </c>
      <c r="O10" s="30" t="s">
        <v>101</v>
      </c>
      <c r="P10" s="30" t="s">
        <v>132</v>
      </c>
      <c r="Q10" s="30" t="s">
        <v>133</v>
      </c>
      <c r="R10" s="30" t="s">
        <v>126</v>
      </c>
      <c r="S10" s="30" t="s">
        <v>70</v>
      </c>
      <c r="T10" s="29" t="s">
        <v>136</v>
      </c>
      <c r="U10" s="30"/>
      <c r="V10" s="30"/>
      <c r="W10" s="30" t="s">
        <v>72</v>
      </c>
      <c r="X10" s="30">
        <v>2</v>
      </c>
      <c r="Y10" s="30" t="s">
        <v>73</v>
      </c>
      <c r="Z10" s="18" t="s">
        <v>74</v>
      </c>
      <c r="AA10" s="30" t="s">
        <v>118</v>
      </c>
      <c r="AB10" s="30" t="s">
        <v>137</v>
      </c>
      <c r="AC10" s="30" t="s">
        <v>119</v>
      </c>
      <c r="AD10" s="30" t="s">
        <v>78</v>
      </c>
      <c r="AE10" s="31">
        <v>46736</v>
      </c>
      <c r="AF10" s="31">
        <v>46736</v>
      </c>
      <c r="AG10" s="24"/>
      <c r="AH10" s="32" t="s">
        <v>79</v>
      </c>
      <c r="AI10" s="22" t="s">
        <v>80</v>
      </c>
      <c r="AJ10" s="31">
        <f>AF10</f>
        <v>46736</v>
      </c>
      <c r="AK10" s="24"/>
      <c r="AL10" s="23" t="s">
        <v>81</v>
      </c>
      <c r="AM10" s="23"/>
      <c r="AN10" s="24" t="s">
        <v>66</v>
      </c>
      <c r="AO10" s="25"/>
      <c r="AP10" s="25"/>
      <c r="AQ10" s="25"/>
      <c r="AR10" s="25"/>
      <c r="AS10" s="25"/>
      <c r="AT10" s="25"/>
      <c r="AU10" s="25"/>
      <c r="AV10" s="33"/>
      <c r="AW10" s="22"/>
      <c r="AX10" s="27"/>
      <c r="AY10" s="27"/>
      <c r="AZ10" s="27"/>
      <c r="BA10" s="27"/>
      <c r="BB10" s="27"/>
      <c r="BC10" s="22" t="s">
        <v>66</v>
      </c>
      <c r="BD10" s="27" t="str">
        <f>AA10</f>
        <v>SQL</v>
      </c>
    </row>
    <row r="11" spans="1:56">
      <c r="A11" s="28">
        <v>667</v>
      </c>
      <c r="B11" s="29" t="s">
        <v>138</v>
      </c>
      <c r="C11" s="30" t="s">
        <v>57</v>
      </c>
      <c r="D11" s="30" t="s">
        <v>138</v>
      </c>
      <c r="E11" s="18" t="s">
        <v>59</v>
      </c>
      <c r="F11" s="18" t="s">
        <v>139</v>
      </c>
      <c r="G11" s="18" t="s">
        <v>140</v>
      </c>
      <c r="H11" s="18" t="s">
        <v>141</v>
      </c>
      <c r="I11" s="30" t="s">
        <v>142</v>
      </c>
      <c r="J11" s="30" t="s">
        <v>143</v>
      </c>
      <c r="K11" s="30" t="s">
        <v>65</v>
      </c>
      <c r="L11" s="30">
        <v>221</v>
      </c>
      <c r="M11" s="30" t="s">
        <v>66</v>
      </c>
      <c r="N11" s="30" t="s">
        <v>67</v>
      </c>
      <c r="O11" s="30" t="s">
        <v>101</v>
      </c>
      <c r="P11" s="30"/>
      <c r="Q11" s="30"/>
      <c r="R11" s="30" t="s">
        <v>89</v>
      </c>
      <c r="S11" s="30" t="s">
        <v>70</v>
      </c>
      <c r="T11" s="29" t="s">
        <v>144</v>
      </c>
      <c r="U11" s="30">
        <v>3</v>
      </c>
      <c r="V11" s="30"/>
      <c r="W11" s="30" t="s">
        <v>72</v>
      </c>
      <c r="X11" s="30">
        <v>1</v>
      </c>
      <c r="Y11" s="30" t="s">
        <v>73</v>
      </c>
      <c r="Z11" s="18" t="s">
        <v>74</v>
      </c>
      <c r="AA11" s="30" t="s">
        <v>75</v>
      </c>
      <c r="AB11" s="30" t="s">
        <v>76</v>
      </c>
      <c r="AC11" s="30" t="s">
        <v>91</v>
      </c>
      <c r="AD11" s="30" t="s">
        <v>78</v>
      </c>
      <c r="AE11" s="31"/>
      <c r="AF11" s="31"/>
      <c r="AG11" s="24"/>
      <c r="AH11" s="32" t="s">
        <v>79</v>
      </c>
      <c r="AI11" s="22" t="s">
        <v>80</v>
      </c>
      <c r="AJ11" s="31"/>
      <c r="AK11" s="24"/>
      <c r="AL11" s="23" t="s">
        <v>81</v>
      </c>
      <c r="AM11" s="23"/>
      <c r="AN11" s="24" t="s">
        <v>66</v>
      </c>
      <c r="AO11" s="25"/>
      <c r="AP11" s="25"/>
      <c r="AQ11" s="25"/>
      <c r="AR11" s="25"/>
      <c r="AS11" s="25"/>
      <c r="AT11" s="25"/>
      <c r="AU11" s="25"/>
      <c r="AV11" s="33"/>
      <c r="AW11" s="22" t="s">
        <v>92</v>
      </c>
      <c r="AX11" s="27"/>
      <c r="AY11" s="27"/>
      <c r="AZ11" s="27"/>
      <c r="BA11" s="27"/>
      <c r="BB11" s="27"/>
      <c r="BC11" s="22" t="s">
        <v>66</v>
      </c>
      <c r="BD11" s="27" t="str">
        <f>AA11</f>
        <v>VM</v>
      </c>
    </row>
    <row r="12" spans="1:56">
      <c r="A12" s="36">
        <v>51393</v>
      </c>
      <c r="B12" s="37" t="s">
        <v>130</v>
      </c>
      <c r="C12" s="30" t="s">
        <v>57</v>
      </c>
      <c r="D12" s="38" t="s">
        <v>131</v>
      </c>
      <c r="E12" s="18" t="s">
        <v>59</v>
      </c>
      <c r="F12" s="18" t="s">
        <v>132</v>
      </c>
      <c r="G12" s="18" t="s">
        <v>133</v>
      </c>
      <c r="H12" s="18" t="s">
        <v>134</v>
      </c>
      <c r="I12" s="39" t="s">
        <v>135</v>
      </c>
      <c r="J12" s="30" t="s">
        <v>100</v>
      </c>
      <c r="K12" s="30" t="s">
        <v>65</v>
      </c>
      <c r="L12" s="30">
        <v>311</v>
      </c>
      <c r="M12" s="30" t="s">
        <v>66</v>
      </c>
      <c r="N12" s="30" t="s">
        <v>67</v>
      </c>
      <c r="O12" s="30" t="s">
        <v>101</v>
      </c>
      <c r="P12" s="30"/>
      <c r="Q12" s="30"/>
      <c r="R12" s="30" t="s">
        <v>126</v>
      </c>
      <c r="S12" s="30" t="s">
        <v>70</v>
      </c>
      <c r="T12" s="40" t="s">
        <v>136</v>
      </c>
      <c r="U12" s="32"/>
      <c r="V12" s="41" t="s">
        <v>145</v>
      </c>
      <c r="W12" s="30" t="s">
        <v>72</v>
      </c>
      <c r="X12" s="30">
        <f>COUNTIF($A$2:$A$3716,A12)</f>
        <v>3</v>
      </c>
      <c r="Y12" s="30" t="s">
        <v>73</v>
      </c>
      <c r="Z12" s="18" t="s">
        <v>74</v>
      </c>
      <c r="AA12" s="30" t="s">
        <v>113</v>
      </c>
      <c r="AB12" s="30" t="s">
        <v>146</v>
      </c>
      <c r="AC12" s="30" t="s">
        <v>112</v>
      </c>
      <c r="AD12" s="42" t="s">
        <v>78</v>
      </c>
      <c r="AE12" s="31">
        <v>45915</v>
      </c>
      <c r="AF12" s="31">
        <v>45915</v>
      </c>
      <c r="AG12" s="24"/>
      <c r="AH12" s="32" t="s">
        <v>79</v>
      </c>
      <c r="AI12" s="22" t="s">
        <v>80</v>
      </c>
      <c r="AJ12" s="31">
        <f>AF12+90</f>
        <v>46005</v>
      </c>
      <c r="AK12" s="24"/>
      <c r="AL12" s="23" t="s">
        <v>81</v>
      </c>
      <c r="AM12" s="23"/>
      <c r="AN12" s="24" t="s">
        <v>66</v>
      </c>
      <c r="AO12" s="25"/>
      <c r="AP12" s="25"/>
      <c r="AQ12" s="25"/>
      <c r="AR12" s="25"/>
      <c r="AS12" s="25"/>
      <c r="AT12" s="25"/>
      <c r="AU12" s="25"/>
      <c r="AV12" s="33"/>
      <c r="AW12" s="22" t="s">
        <v>109</v>
      </c>
      <c r="AX12" s="27"/>
      <c r="AY12" s="27"/>
      <c r="AZ12" s="27"/>
      <c r="BA12" s="27"/>
      <c r="BB12" s="27"/>
      <c r="BC12" s="22" t="s">
        <v>66</v>
      </c>
      <c r="BD12" s="27" t="s">
        <v>113</v>
      </c>
    </row>
    <row r="13" spans="1:56">
      <c r="A13" s="28">
        <v>21792</v>
      </c>
      <c r="B13" s="29" t="s">
        <v>147</v>
      </c>
      <c r="C13" s="30" t="s">
        <v>57</v>
      </c>
      <c r="D13" s="30" t="s">
        <v>148</v>
      </c>
      <c r="E13" s="18" t="s">
        <v>149</v>
      </c>
      <c r="F13" s="18" t="s">
        <v>150</v>
      </c>
      <c r="G13" s="18" t="s">
        <v>151</v>
      </c>
      <c r="H13" s="18" t="s">
        <v>152</v>
      </c>
      <c r="I13" s="30" t="s">
        <v>153</v>
      </c>
      <c r="J13" s="30" t="s">
        <v>100</v>
      </c>
      <c r="K13" s="30" t="s">
        <v>154</v>
      </c>
      <c r="L13" s="30">
        <v>333</v>
      </c>
      <c r="M13" s="30" t="s">
        <v>66</v>
      </c>
      <c r="N13" s="30" t="s">
        <v>67</v>
      </c>
      <c r="O13" s="30" t="s">
        <v>68</v>
      </c>
      <c r="P13" s="30" t="s">
        <v>155</v>
      </c>
      <c r="Q13" s="30" t="s">
        <v>151</v>
      </c>
      <c r="R13" s="30" t="s">
        <v>156</v>
      </c>
      <c r="S13" s="30" t="s">
        <v>157</v>
      </c>
      <c r="T13" s="29" t="s">
        <v>158</v>
      </c>
      <c r="U13" s="30">
        <v>43</v>
      </c>
      <c r="V13" s="30"/>
      <c r="W13" s="30" t="s">
        <v>72</v>
      </c>
      <c r="X13" s="30">
        <v>3</v>
      </c>
      <c r="Y13" s="30" t="s">
        <v>150</v>
      </c>
      <c r="Z13" s="18" t="s">
        <v>74</v>
      </c>
      <c r="AA13" s="30" t="s">
        <v>75</v>
      </c>
      <c r="AB13" s="30" t="s">
        <v>76</v>
      </c>
      <c r="AC13" s="30" t="s">
        <v>159</v>
      </c>
      <c r="AD13" s="30" t="s">
        <v>78</v>
      </c>
      <c r="AE13" s="19"/>
      <c r="AF13" s="31"/>
      <c r="AG13" s="24"/>
      <c r="AH13" s="32" t="s">
        <v>79</v>
      </c>
      <c r="AI13" s="27"/>
      <c r="AJ13" s="31">
        <v>45823</v>
      </c>
      <c r="AK13" s="24"/>
      <c r="AL13" s="23" t="s">
        <v>81</v>
      </c>
      <c r="AM13" s="23"/>
      <c r="AN13" s="24" t="s">
        <v>66</v>
      </c>
      <c r="AO13" s="25"/>
      <c r="AP13" s="25"/>
      <c r="AQ13" s="25"/>
      <c r="AR13" s="25"/>
      <c r="AS13" s="25"/>
      <c r="AT13" s="25"/>
      <c r="AU13" s="25"/>
      <c r="AV13" s="33"/>
      <c r="AW13" s="22" t="s">
        <v>160</v>
      </c>
      <c r="AX13" s="27"/>
      <c r="AY13" s="27"/>
      <c r="AZ13" s="27"/>
      <c r="BA13" s="27"/>
      <c r="BB13" s="27"/>
      <c r="BC13" s="22" t="s">
        <v>66</v>
      </c>
      <c r="BD13" s="27" t="str">
        <f>AA13</f>
        <v>VM</v>
      </c>
    </row>
    <row r="14" spans="1:56">
      <c r="A14" s="35">
        <v>53138</v>
      </c>
      <c r="B14" s="29" t="s">
        <v>161</v>
      </c>
      <c r="C14" s="30" t="s">
        <v>81</v>
      </c>
      <c r="D14" s="30" t="s">
        <v>162</v>
      </c>
      <c r="E14" s="18" t="s">
        <v>163</v>
      </c>
      <c r="F14" s="18" t="s">
        <v>164</v>
      </c>
      <c r="G14" s="18" t="s">
        <v>165</v>
      </c>
      <c r="H14" s="18" t="s">
        <v>166</v>
      </c>
      <c r="I14" s="30" t="s">
        <v>167</v>
      </c>
      <c r="J14" s="30" t="s">
        <v>143</v>
      </c>
      <c r="K14" s="30" t="s">
        <v>65</v>
      </c>
      <c r="L14" s="30" t="s">
        <v>127</v>
      </c>
      <c r="M14" s="30" t="s">
        <v>66</v>
      </c>
      <c r="N14" s="30" t="s">
        <v>67</v>
      </c>
      <c r="O14" s="30" t="s">
        <v>101</v>
      </c>
      <c r="P14" s="30" t="s">
        <v>164</v>
      </c>
      <c r="Q14" s="30" t="s">
        <v>165</v>
      </c>
      <c r="R14" s="30" t="s">
        <v>69</v>
      </c>
      <c r="S14" s="30" t="s">
        <v>163</v>
      </c>
      <c r="T14" s="29" t="s">
        <v>168</v>
      </c>
      <c r="U14" s="30"/>
      <c r="V14" s="30"/>
      <c r="W14" s="30" t="s">
        <v>72</v>
      </c>
      <c r="X14" s="30">
        <v>2</v>
      </c>
      <c r="Y14" s="30" t="s">
        <v>169</v>
      </c>
      <c r="Z14" s="18" t="s">
        <v>74</v>
      </c>
      <c r="AA14" s="30" t="s">
        <v>118</v>
      </c>
      <c r="AB14" s="30" t="s">
        <v>76</v>
      </c>
      <c r="AC14" s="30" t="s">
        <v>119</v>
      </c>
      <c r="AD14" s="30" t="s">
        <v>78</v>
      </c>
      <c r="AE14" s="19"/>
      <c r="AF14" s="31"/>
      <c r="AG14" s="24"/>
      <c r="AH14" s="32" t="s">
        <v>79</v>
      </c>
      <c r="AI14" s="27"/>
      <c r="AJ14" s="31"/>
      <c r="AK14" s="24"/>
      <c r="AL14" s="23" t="s">
        <v>81</v>
      </c>
      <c r="AM14" s="23"/>
      <c r="AN14" s="24"/>
      <c r="AO14" s="25"/>
      <c r="AP14" s="25"/>
      <c r="AQ14" s="25"/>
      <c r="AR14" s="25"/>
      <c r="AS14" s="25"/>
      <c r="AT14" s="25"/>
      <c r="AU14" s="25"/>
      <c r="AV14" s="33"/>
      <c r="AW14" s="22"/>
      <c r="AX14" s="27"/>
      <c r="AY14" s="27"/>
      <c r="AZ14" s="27"/>
      <c r="BA14" s="27"/>
      <c r="BB14" s="27"/>
      <c r="BC14" s="27"/>
      <c r="BD14" s="27" t="str">
        <f>AA14</f>
        <v>SQL</v>
      </c>
    </row>
    <row r="15" spans="1:56">
      <c r="A15" s="28">
        <v>14945</v>
      </c>
      <c r="B15" s="29" t="s">
        <v>170</v>
      </c>
      <c r="C15" s="30" t="s">
        <v>57</v>
      </c>
      <c r="D15" s="30" t="s">
        <v>170</v>
      </c>
      <c r="E15" s="18" t="s">
        <v>59</v>
      </c>
      <c r="F15" s="18" t="s">
        <v>60</v>
      </c>
      <c r="G15" s="18" t="s">
        <v>61</v>
      </c>
      <c r="H15" s="18" t="s">
        <v>171</v>
      </c>
      <c r="I15" s="30" t="s">
        <v>63</v>
      </c>
      <c r="J15" s="30" t="s">
        <v>64</v>
      </c>
      <c r="K15" s="30" t="s">
        <v>65</v>
      </c>
      <c r="L15" s="30">
        <v>111</v>
      </c>
      <c r="M15" s="30" t="s">
        <v>66</v>
      </c>
      <c r="N15" s="30" t="s">
        <v>67</v>
      </c>
      <c r="O15" s="30" t="s">
        <v>68</v>
      </c>
      <c r="P15" s="30" t="s">
        <v>60</v>
      </c>
      <c r="Q15" s="30" t="s">
        <v>61</v>
      </c>
      <c r="R15" s="30" t="s">
        <v>172</v>
      </c>
      <c r="S15" s="30" t="s">
        <v>70</v>
      </c>
      <c r="T15" s="29" t="s">
        <v>173</v>
      </c>
      <c r="U15" s="30">
        <v>12</v>
      </c>
      <c r="V15" s="30"/>
      <c r="W15" s="30" t="s">
        <v>72</v>
      </c>
      <c r="X15" s="30">
        <v>3</v>
      </c>
      <c r="Y15" s="30" t="s">
        <v>73</v>
      </c>
      <c r="Z15" s="18" t="s">
        <v>74</v>
      </c>
      <c r="AA15" s="30" t="s">
        <v>75</v>
      </c>
      <c r="AB15" s="30" t="s">
        <v>76</v>
      </c>
      <c r="AC15" s="30" t="s">
        <v>77</v>
      </c>
      <c r="AD15" s="30" t="s">
        <v>78</v>
      </c>
      <c r="AE15" s="19"/>
      <c r="AF15" s="31"/>
      <c r="AG15" s="24"/>
      <c r="AH15" s="32" t="s">
        <v>79</v>
      </c>
      <c r="AI15" s="22" t="s">
        <v>80</v>
      </c>
      <c r="AJ15" s="31">
        <v>45823</v>
      </c>
      <c r="AK15" s="24"/>
      <c r="AL15" s="23" t="s">
        <v>81</v>
      </c>
      <c r="AM15" s="23"/>
      <c r="AN15" s="24" t="s">
        <v>66</v>
      </c>
      <c r="AO15" s="25"/>
      <c r="AP15" s="25"/>
      <c r="AQ15" s="25"/>
      <c r="AR15" s="25"/>
      <c r="AS15" s="25"/>
      <c r="AT15" s="25"/>
      <c r="AU15" s="25"/>
      <c r="AV15" s="33"/>
      <c r="AW15" s="22" t="s">
        <v>82</v>
      </c>
      <c r="AX15" s="27"/>
      <c r="AY15" s="27"/>
      <c r="AZ15" s="27"/>
      <c r="BA15" s="27"/>
      <c r="BB15" s="27"/>
      <c r="BC15" s="27" t="s">
        <v>66</v>
      </c>
      <c r="BD15" s="27" t="str">
        <f>AA15</f>
        <v>VM</v>
      </c>
    </row>
    <row r="16" spans="1:56">
      <c r="A16" s="28">
        <v>15727</v>
      </c>
      <c r="B16" s="29" t="s">
        <v>174</v>
      </c>
      <c r="C16" s="30" t="s">
        <v>57</v>
      </c>
      <c r="D16" s="30" t="s">
        <v>175</v>
      </c>
      <c r="E16" s="18" t="s">
        <v>59</v>
      </c>
      <c r="F16" s="18" t="s">
        <v>176</v>
      </c>
      <c r="G16" s="18" t="s">
        <v>177</v>
      </c>
      <c r="H16" s="18" t="s">
        <v>178</v>
      </c>
      <c r="I16" s="30" t="s">
        <v>179</v>
      </c>
      <c r="J16" s="30" t="s">
        <v>64</v>
      </c>
      <c r="K16" s="30" t="s">
        <v>65</v>
      </c>
      <c r="L16" s="30">
        <v>111</v>
      </c>
      <c r="M16" s="30" t="s">
        <v>66</v>
      </c>
      <c r="N16" s="30" t="s">
        <v>67</v>
      </c>
      <c r="O16" s="30" t="s">
        <v>68</v>
      </c>
      <c r="P16" s="30"/>
      <c r="Q16" s="30"/>
      <c r="R16" s="30" t="s">
        <v>180</v>
      </c>
      <c r="S16" s="30" t="s">
        <v>70</v>
      </c>
      <c r="T16" s="29" t="s">
        <v>181</v>
      </c>
      <c r="U16" s="30">
        <v>2</v>
      </c>
      <c r="V16" s="30"/>
      <c r="W16" s="30" t="s">
        <v>72</v>
      </c>
      <c r="X16" s="30">
        <v>3</v>
      </c>
      <c r="Y16" s="30" t="s">
        <v>73</v>
      </c>
      <c r="Z16" s="18" t="s">
        <v>74</v>
      </c>
      <c r="AA16" s="30" t="s">
        <v>75</v>
      </c>
      <c r="AB16" s="30" t="s">
        <v>76</v>
      </c>
      <c r="AC16" s="30" t="s">
        <v>117</v>
      </c>
      <c r="AD16" s="30" t="s">
        <v>109</v>
      </c>
      <c r="AE16" s="19"/>
      <c r="AF16" s="31"/>
      <c r="AG16" s="24"/>
      <c r="AH16" s="32" t="s">
        <v>79</v>
      </c>
      <c r="AI16" s="22" t="s">
        <v>80</v>
      </c>
      <c r="AJ16" s="31"/>
      <c r="AK16" s="24"/>
      <c r="AL16" s="23" t="s">
        <v>81</v>
      </c>
      <c r="AM16" s="23"/>
      <c r="AN16" s="24" t="s">
        <v>66</v>
      </c>
      <c r="AO16" s="25"/>
      <c r="AP16" s="25"/>
      <c r="AQ16" s="25"/>
      <c r="AR16" s="25"/>
      <c r="AS16" s="25"/>
      <c r="AT16" s="25"/>
      <c r="AU16" s="25"/>
      <c r="AV16" s="33"/>
      <c r="AW16" s="22" t="s">
        <v>109</v>
      </c>
      <c r="AX16" s="27"/>
      <c r="AY16" s="27"/>
      <c r="AZ16" s="27"/>
      <c r="BA16" s="27"/>
      <c r="BB16" s="27"/>
      <c r="BC16" s="22" t="s">
        <v>66</v>
      </c>
      <c r="BD16" s="27" t="str">
        <f>AA16</f>
        <v>VM</v>
      </c>
    </row>
    <row r="17" spans="1:56">
      <c r="A17" s="28">
        <v>858</v>
      </c>
      <c r="B17" s="29" t="s">
        <v>182</v>
      </c>
      <c r="C17" s="30" t="s">
        <v>57</v>
      </c>
      <c r="D17" s="30" t="s">
        <v>183</v>
      </c>
      <c r="E17" s="18" t="s">
        <v>184</v>
      </c>
      <c r="F17" s="18" t="s">
        <v>185</v>
      </c>
      <c r="G17" s="18" t="s">
        <v>186</v>
      </c>
      <c r="H17" s="18" t="s">
        <v>187</v>
      </c>
      <c r="I17" s="30" t="s">
        <v>188</v>
      </c>
      <c r="J17" s="30" t="s">
        <v>100</v>
      </c>
      <c r="K17" s="30" t="s">
        <v>154</v>
      </c>
      <c r="L17" s="30">
        <v>331</v>
      </c>
      <c r="M17" s="30" t="s">
        <v>66</v>
      </c>
      <c r="N17" s="30" t="s">
        <v>67</v>
      </c>
      <c r="O17" s="30" t="s">
        <v>101</v>
      </c>
      <c r="P17" s="30" t="s">
        <v>185</v>
      </c>
      <c r="Q17" s="30" t="s">
        <v>189</v>
      </c>
      <c r="R17" s="30" t="s">
        <v>190</v>
      </c>
      <c r="S17" s="30" t="s">
        <v>191</v>
      </c>
      <c r="T17" s="29" t="s">
        <v>192</v>
      </c>
      <c r="U17" s="30"/>
      <c r="V17" s="30"/>
      <c r="W17" s="30" t="s">
        <v>72</v>
      </c>
      <c r="X17" s="30">
        <v>3</v>
      </c>
      <c r="Y17" s="30" t="s">
        <v>150</v>
      </c>
      <c r="Z17" s="18" t="s">
        <v>74</v>
      </c>
      <c r="AA17" s="30" t="s">
        <v>193</v>
      </c>
      <c r="AB17" s="30" t="s">
        <v>194</v>
      </c>
      <c r="AC17" s="30" t="s">
        <v>117</v>
      </c>
      <c r="AD17" s="30" t="s">
        <v>109</v>
      </c>
      <c r="AE17" s="31">
        <v>46006</v>
      </c>
      <c r="AF17" s="31">
        <v>46006</v>
      </c>
      <c r="AG17" s="24"/>
      <c r="AH17" s="32" t="s">
        <v>79</v>
      </c>
      <c r="AI17" s="27"/>
      <c r="AJ17" s="31">
        <f>AF17+90</f>
        <v>46096</v>
      </c>
      <c r="AK17" s="24"/>
      <c r="AL17" s="23" t="s">
        <v>81</v>
      </c>
      <c r="AM17" s="23"/>
      <c r="AN17" s="24" t="s">
        <v>66</v>
      </c>
      <c r="AO17" s="25"/>
      <c r="AP17" s="25"/>
      <c r="AQ17" s="25"/>
      <c r="AR17" s="25"/>
      <c r="AS17" s="25"/>
      <c r="AT17" s="25"/>
      <c r="AU17" s="25"/>
      <c r="AV17" s="33"/>
      <c r="AW17" s="22" t="s">
        <v>109</v>
      </c>
      <c r="AX17" s="27"/>
      <c r="AY17" s="27"/>
      <c r="AZ17" s="27"/>
      <c r="BA17" s="27"/>
      <c r="BB17" s="27"/>
      <c r="BC17" s="22" t="s">
        <v>66</v>
      </c>
      <c r="BD17" s="27" t="s">
        <v>113</v>
      </c>
    </row>
    <row r="18" spans="1:56">
      <c r="A18" s="28">
        <v>858</v>
      </c>
      <c r="B18" s="29" t="s">
        <v>182</v>
      </c>
      <c r="C18" s="30" t="s">
        <v>57</v>
      </c>
      <c r="D18" s="30" t="s">
        <v>183</v>
      </c>
      <c r="E18" s="18" t="s">
        <v>184</v>
      </c>
      <c r="F18" s="18" t="s">
        <v>185</v>
      </c>
      <c r="G18" s="18" t="s">
        <v>186</v>
      </c>
      <c r="H18" s="18" t="s">
        <v>187</v>
      </c>
      <c r="I18" s="30" t="s">
        <v>188</v>
      </c>
      <c r="J18" s="30" t="s">
        <v>100</v>
      </c>
      <c r="K18" s="30" t="s">
        <v>154</v>
      </c>
      <c r="L18" s="30">
        <v>331</v>
      </c>
      <c r="M18" s="30" t="s">
        <v>66</v>
      </c>
      <c r="N18" s="30" t="s">
        <v>67</v>
      </c>
      <c r="O18" s="30" t="s">
        <v>101</v>
      </c>
      <c r="P18" s="30" t="s">
        <v>185</v>
      </c>
      <c r="Q18" s="30" t="s">
        <v>189</v>
      </c>
      <c r="R18" s="30" t="s">
        <v>190</v>
      </c>
      <c r="S18" s="30" t="s">
        <v>191</v>
      </c>
      <c r="T18" s="29" t="s">
        <v>192</v>
      </c>
      <c r="U18" s="30"/>
      <c r="V18" s="30"/>
      <c r="W18" s="30" t="s">
        <v>72</v>
      </c>
      <c r="X18" s="30">
        <v>3</v>
      </c>
      <c r="Y18" s="30" t="s">
        <v>150</v>
      </c>
      <c r="Z18" s="18" t="s">
        <v>74</v>
      </c>
      <c r="AA18" s="30" t="s">
        <v>107</v>
      </c>
      <c r="AB18" s="30" t="s">
        <v>137</v>
      </c>
      <c r="AC18" s="30" t="s">
        <v>117</v>
      </c>
      <c r="AD18" s="30" t="s">
        <v>109</v>
      </c>
      <c r="AE18" s="19"/>
      <c r="AF18" s="31"/>
      <c r="AG18" s="24"/>
      <c r="AH18" s="32" t="s">
        <v>79</v>
      </c>
      <c r="AI18" s="27"/>
      <c r="AJ18" s="31"/>
      <c r="AK18" s="24"/>
      <c r="AL18" s="23" t="s">
        <v>81</v>
      </c>
      <c r="AM18" s="23"/>
      <c r="AN18" s="24" t="s">
        <v>66</v>
      </c>
      <c r="AO18" s="25"/>
      <c r="AP18" s="25"/>
      <c r="AQ18" s="25"/>
      <c r="AR18" s="25"/>
      <c r="AS18" s="25"/>
      <c r="AT18" s="25"/>
      <c r="AU18" s="25"/>
      <c r="AV18" s="33"/>
      <c r="AW18" s="22" t="s">
        <v>109</v>
      </c>
      <c r="AX18" s="27"/>
      <c r="AY18" s="27"/>
      <c r="AZ18" s="27"/>
      <c r="BA18" s="27"/>
      <c r="BB18" s="27"/>
      <c r="BC18" s="22" t="s">
        <v>66</v>
      </c>
      <c r="BD18" s="27" t="str">
        <f>AA18</f>
        <v>Mainframe</v>
      </c>
    </row>
    <row r="19" spans="1:56">
      <c r="A19" s="28">
        <v>858</v>
      </c>
      <c r="B19" s="29" t="s">
        <v>182</v>
      </c>
      <c r="C19" s="30" t="s">
        <v>57</v>
      </c>
      <c r="D19" s="30" t="s">
        <v>183</v>
      </c>
      <c r="E19" s="18" t="s">
        <v>184</v>
      </c>
      <c r="F19" s="18" t="s">
        <v>185</v>
      </c>
      <c r="G19" s="18" t="s">
        <v>186</v>
      </c>
      <c r="H19" s="18" t="s">
        <v>187</v>
      </c>
      <c r="I19" s="30" t="s">
        <v>188</v>
      </c>
      <c r="J19" s="30" t="s">
        <v>100</v>
      </c>
      <c r="K19" s="30" t="s">
        <v>154</v>
      </c>
      <c r="L19" s="30">
        <v>331</v>
      </c>
      <c r="M19" s="30" t="s">
        <v>66</v>
      </c>
      <c r="N19" s="30" t="s">
        <v>67</v>
      </c>
      <c r="O19" s="30" t="s">
        <v>101</v>
      </c>
      <c r="P19" s="30" t="s">
        <v>185</v>
      </c>
      <c r="Q19" s="30" t="s">
        <v>189</v>
      </c>
      <c r="R19" s="30" t="s">
        <v>190</v>
      </c>
      <c r="S19" s="30" t="s">
        <v>191</v>
      </c>
      <c r="T19" s="29" t="s">
        <v>192</v>
      </c>
      <c r="U19" s="30"/>
      <c r="V19" s="30"/>
      <c r="W19" s="30" t="s">
        <v>72</v>
      </c>
      <c r="X19" s="30">
        <v>3</v>
      </c>
      <c r="Y19" s="30" t="s">
        <v>150</v>
      </c>
      <c r="Z19" s="18" t="s">
        <v>74</v>
      </c>
      <c r="AA19" s="30" t="s">
        <v>110</v>
      </c>
      <c r="AB19" s="30" t="s">
        <v>194</v>
      </c>
      <c r="AC19" s="30" t="s">
        <v>117</v>
      </c>
      <c r="AD19" s="30" t="s">
        <v>109</v>
      </c>
      <c r="AE19" s="19">
        <v>46006</v>
      </c>
      <c r="AF19" s="31">
        <v>46006</v>
      </c>
      <c r="AG19" s="24"/>
      <c r="AH19" s="32" t="s">
        <v>79</v>
      </c>
      <c r="AI19" s="27"/>
      <c r="AJ19" s="31">
        <f>AF19+90</f>
        <v>46096</v>
      </c>
      <c r="AK19" s="24"/>
      <c r="AL19" s="23" t="s">
        <v>81</v>
      </c>
      <c r="AM19" s="23"/>
      <c r="AN19" s="24" t="s">
        <v>66</v>
      </c>
      <c r="AO19" s="25"/>
      <c r="AP19" s="25"/>
      <c r="AQ19" s="25"/>
      <c r="AR19" s="25"/>
      <c r="AS19" s="25"/>
      <c r="AT19" s="25"/>
      <c r="AU19" s="25"/>
      <c r="AV19" s="33"/>
      <c r="AW19" s="22" t="s">
        <v>109</v>
      </c>
      <c r="AX19" s="27"/>
      <c r="AY19" s="27"/>
      <c r="AZ19" s="27"/>
      <c r="BA19" s="27"/>
      <c r="BB19" s="27"/>
      <c r="BC19" s="22" t="s">
        <v>66</v>
      </c>
      <c r="BD19" s="27" t="s">
        <v>113</v>
      </c>
    </row>
    <row r="20" spans="1:56">
      <c r="A20" s="28">
        <v>663</v>
      </c>
      <c r="B20" s="29" t="s">
        <v>195</v>
      </c>
      <c r="C20" s="30" t="s">
        <v>57</v>
      </c>
      <c r="D20" s="30" t="s">
        <v>196</v>
      </c>
      <c r="E20" s="18" t="s">
        <v>59</v>
      </c>
      <c r="F20" s="18" t="s">
        <v>139</v>
      </c>
      <c r="G20" s="18" t="s">
        <v>140</v>
      </c>
      <c r="H20" s="18" t="s">
        <v>141</v>
      </c>
      <c r="I20" s="30" t="s">
        <v>142</v>
      </c>
      <c r="J20" s="30" t="s">
        <v>100</v>
      </c>
      <c r="K20" s="30" t="s">
        <v>65</v>
      </c>
      <c r="L20" s="30">
        <v>232</v>
      </c>
      <c r="M20" s="30" t="s">
        <v>66</v>
      </c>
      <c r="N20" s="30" t="s">
        <v>67</v>
      </c>
      <c r="O20" s="30" t="s">
        <v>101</v>
      </c>
      <c r="P20" s="30" t="s">
        <v>139</v>
      </c>
      <c r="Q20" s="30" t="s">
        <v>140</v>
      </c>
      <c r="R20" s="30" t="s">
        <v>126</v>
      </c>
      <c r="S20" s="30" t="s">
        <v>70</v>
      </c>
      <c r="T20" s="29" t="s">
        <v>197</v>
      </c>
      <c r="U20" s="30"/>
      <c r="V20" s="30"/>
      <c r="W20" s="30" t="s">
        <v>72</v>
      </c>
      <c r="X20" s="30">
        <v>4</v>
      </c>
      <c r="Y20" s="30" t="s">
        <v>73</v>
      </c>
      <c r="Z20" s="18" t="s">
        <v>74</v>
      </c>
      <c r="AA20" s="30" t="s">
        <v>198</v>
      </c>
      <c r="AB20" s="30"/>
      <c r="AC20" s="30"/>
      <c r="AD20" s="30" t="s">
        <v>78</v>
      </c>
      <c r="AE20" s="19"/>
      <c r="AF20" s="31"/>
      <c r="AG20" s="24"/>
      <c r="AH20" s="32" t="s">
        <v>79</v>
      </c>
      <c r="AI20" s="22" t="s">
        <v>80</v>
      </c>
      <c r="AJ20" s="31"/>
      <c r="AK20" s="24"/>
      <c r="AL20" s="23" t="s">
        <v>81</v>
      </c>
      <c r="AM20" s="23"/>
      <c r="AN20" s="24" t="s">
        <v>66</v>
      </c>
      <c r="AO20" s="25"/>
      <c r="AP20" s="25"/>
      <c r="AQ20" s="25"/>
      <c r="AR20" s="25"/>
      <c r="AS20" s="25"/>
      <c r="AT20" s="25"/>
      <c r="AU20" s="25"/>
      <c r="AV20" s="33"/>
      <c r="AW20" s="22" t="s">
        <v>109</v>
      </c>
      <c r="AX20" s="27"/>
      <c r="AY20" s="27"/>
      <c r="AZ20" s="27"/>
      <c r="BA20" s="27"/>
      <c r="BB20" s="27"/>
      <c r="BC20" s="22" t="s">
        <v>66</v>
      </c>
      <c r="BD20" s="27" t="s">
        <v>199</v>
      </c>
    </row>
    <row r="21" spans="1:56">
      <c r="A21" s="28">
        <v>663</v>
      </c>
      <c r="B21" s="29" t="s">
        <v>195</v>
      </c>
      <c r="C21" s="30" t="s">
        <v>57</v>
      </c>
      <c r="D21" s="30" t="s">
        <v>196</v>
      </c>
      <c r="E21" s="18" t="s">
        <v>59</v>
      </c>
      <c r="F21" s="18" t="s">
        <v>139</v>
      </c>
      <c r="G21" s="18" t="s">
        <v>140</v>
      </c>
      <c r="H21" s="18" t="s">
        <v>141</v>
      </c>
      <c r="I21" s="30" t="s">
        <v>142</v>
      </c>
      <c r="J21" s="30" t="s">
        <v>100</v>
      </c>
      <c r="K21" s="30" t="s">
        <v>65</v>
      </c>
      <c r="L21" s="30">
        <v>232</v>
      </c>
      <c r="M21" s="30" t="s">
        <v>66</v>
      </c>
      <c r="N21" s="30" t="s">
        <v>67</v>
      </c>
      <c r="O21" s="30" t="s">
        <v>101</v>
      </c>
      <c r="P21" s="30" t="s">
        <v>139</v>
      </c>
      <c r="Q21" s="30" t="s">
        <v>140</v>
      </c>
      <c r="R21" s="30" t="s">
        <v>89</v>
      </c>
      <c r="S21" s="30" t="s">
        <v>70</v>
      </c>
      <c r="T21" s="29" t="s">
        <v>197</v>
      </c>
      <c r="U21" s="30"/>
      <c r="V21" s="30"/>
      <c r="W21" s="30" t="s">
        <v>72</v>
      </c>
      <c r="X21" s="30">
        <v>4</v>
      </c>
      <c r="Y21" s="30" t="s">
        <v>73</v>
      </c>
      <c r="Z21" s="18" t="s">
        <v>74</v>
      </c>
      <c r="AA21" s="30" t="s">
        <v>193</v>
      </c>
      <c r="AB21" s="30" t="s">
        <v>76</v>
      </c>
      <c r="AC21" s="30" t="s">
        <v>200</v>
      </c>
      <c r="AD21" s="30" t="s">
        <v>78</v>
      </c>
      <c r="AE21" s="19"/>
      <c r="AF21" s="31"/>
      <c r="AG21" s="31"/>
      <c r="AH21" s="41" t="s">
        <v>79</v>
      </c>
      <c r="AI21" s="22" t="s">
        <v>80</v>
      </c>
      <c r="AJ21" s="31"/>
      <c r="AK21" s="24"/>
      <c r="AL21" s="23" t="s">
        <v>81</v>
      </c>
      <c r="AM21" s="23"/>
      <c r="AN21" s="24" t="s">
        <v>66</v>
      </c>
      <c r="AO21" s="25"/>
      <c r="AP21" s="25"/>
      <c r="AQ21" s="25"/>
      <c r="AR21" s="25"/>
      <c r="AS21" s="25"/>
      <c r="AT21" s="25"/>
      <c r="AU21" s="25"/>
      <c r="AV21" s="33"/>
      <c r="AW21" s="22" t="s">
        <v>109</v>
      </c>
      <c r="AX21" s="27"/>
      <c r="AY21" s="27"/>
      <c r="AZ21" s="43"/>
      <c r="BA21" s="27"/>
      <c r="BB21" s="27"/>
      <c r="BC21" s="22" t="s">
        <v>66</v>
      </c>
      <c r="BD21" s="27" t="s">
        <v>113</v>
      </c>
    </row>
    <row r="22" spans="1:56">
      <c r="A22" s="28">
        <v>663</v>
      </c>
      <c r="B22" s="29" t="s">
        <v>195</v>
      </c>
      <c r="C22" s="30" t="s">
        <v>57</v>
      </c>
      <c r="D22" s="30" t="s">
        <v>196</v>
      </c>
      <c r="E22" s="18" t="s">
        <v>59</v>
      </c>
      <c r="F22" s="18" t="s">
        <v>139</v>
      </c>
      <c r="G22" s="18" t="s">
        <v>140</v>
      </c>
      <c r="H22" s="18" t="s">
        <v>141</v>
      </c>
      <c r="I22" s="30" t="s">
        <v>142</v>
      </c>
      <c r="J22" s="30" t="s">
        <v>100</v>
      </c>
      <c r="K22" s="30" t="s">
        <v>65</v>
      </c>
      <c r="L22" s="30">
        <v>232</v>
      </c>
      <c r="M22" s="30" t="s">
        <v>66</v>
      </c>
      <c r="N22" s="30" t="s">
        <v>67</v>
      </c>
      <c r="O22" s="30" t="s">
        <v>101</v>
      </c>
      <c r="P22" s="30" t="s">
        <v>139</v>
      </c>
      <c r="Q22" s="30" t="s">
        <v>140</v>
      </c>
      <c r="R22" s="30" t="s">
        <v>89</v>
      </c>
      <c r="S22" s="30" t="s">
        <v>70</v>
      </c>
      <c r="T22" s="29" t="s">
        <v>197</v>
      </c>
      <c r="U22" s="30"/>
      <c r="V22" s="30"/>
      <c r="W22" s="30" t="s">
        <v>72</v>
      </c>
      <c r="X22" s="30">
        <v>4</v>
      </c>
      <c r="Y22" s="30" t="s">
        <v>73</v>
      </c>
      <c r="Z22" s="18" t="s">
        <v>74</v>
      </c>
      <c r="AA22" s="30" t="s">
        <v>107</v>
      </c>
      <c r="AB22" s="30" t="s">
        <v>76</v>
      </c>
      <c r="AC22" s="30" t="s">
        <v>201</v>
      </c>
      <c r="AD22" s="30" t="s">
        <v>78</v>
      </c>
      <c r="AE22" s="19"/>
      <c r="AF22" s="31"/>
      <c r="AG22" s="31"/>
      <c r="AH22" s="41" t="s">
        <v>79</v>
      </c>
      <c r="AI22" s="22"/>
      <c r="AJ22" s="31"/>
      <c r="AK22" s="24"/>
      <c r="AL22" s="23" t="s">
        <v>81</v>
      </c>
      <c r="AM22" s="23"/>
      <c r="AN22" s="24" t="s">
        <v>66</v>
      </c>
      <c r="AO22" s="25"/>
      <c r="AP22" s="25"/>
      <c r="AQ22" s="25"/>
      <c r="AR22" s="25"/>
      <c r="AS22" s="25"/>
      <c r="AT22" s="25"/>
      <c r="AU22" s="25"/>
      <c r="AV22" s="33"/>
      <c r="AW22" s="22" t="s">
        <v>109</v>
      </c>
      <c r="AX22" s="27"/>
      <c r="AY22" s="27"/>
      <c r="AZ22" s="43"/>
      <c r="BA22" s="27"/>
      <c r="BB22" s="27"/>
      <c r="BC22" s="22" t="s">
        <v>66</v>
      </c>
      <c r="BD22" s="27" t="str">
        <f>AA22</f>
        <v>Mainframe</v>
      </c>
    </row>
    <row r="23" spans="1:56">
      <c r="A23" s="28">
        <v>663</v>
      </c>
      <c r="B23" s="29" t="s">
        <v>195</v>
      </c>
      <c r="C23" s="30" t="s">
        <v>57</v>
      </c>
      <c r="D23" s="30" t="s">
        <v>196</v>
      </c>
      <c r="E23" s="18" t="s">
        <v>59</v>
      </c>
      <c r="F23" s="18" t="s">
        <v>139</v>
      </c>
      <c r="G23" s="18" t="s">
        <v>140</v>
      </c>
      <c r="H23" s="18" t="s">
        <v>141</v>
      </c>
      <c r="I23" s="30" t="s">
        <v>142</v>
      </c>
      <c r="J23" s="30" t="s">
        <v>100</v>
      </c>
      <c r="K23" s="30" t="s">
        <v>65</v>
      </c>
      <c r="L23" s="30">
        <v>232</v>
      </c>
      <c r="M23" s="30" t="s">
        <v>66</v>
      </c>
      <c r="N23" s="30" t="s">
        <v>67</v>
      </c>
      <c r="O23" s="30" t="s">
        <v>101</v>
      </c>
      <c r="P23" s="30" t="s">
        <v>139</v>
      </c>
      <c r="Q23" s="30" t="s">
        <v>140</v>
      </c>
      <c r="R23" s="30" t="s">
        <v>89</v>
      </c>
      <c r="S23" s="30" t="s">
        <v>70</v>
      </c>
      <c r="T23" s="29" t="s">
        <v>197</v>
      </c>
      <c r="U23" s="30"/>
      <c r="V23" s="30"/>
      <c r="W23" s="30" t="s">
        <v>72</v>
      </c>
      <c r="X23" s="30">
        <v>4</v>
      </c>
      <c r="Y23" s="30" t="s">
        <v>73</v>
      </c>
      <c r="Z23" s="18" t="s">
        <v>74</v>
      </c>
      <c r="AA23" s="30" t="s">
        <v>110</v>
      </c>
      <c r="AB23" s="30" t="s">
        <v>76</v>
      </c>
      <c r="AC23" s="30" t="s">
        <v>200</v>
      </c>
      <c r="AD23" s="30" t="s">
        <v>78</v>
      </c>
      <c r="AE23" s="19"/>
      <c r="AF23" s="31"/>
      <c r="AG23" s="31"/>
      <c r="AH23" s="32" t="s">
        <v>79</v>
      </c>
      <c r="AI23" s="22" t="s">
        <v>80</v>
      </c>
      <c r="AJ23" s="31"/>
      <c r="AK23" s="31"/>
      <c r="AL23" s="23" t="s">
        <v>81</v>
      </c>
      <c r="AM23" s="23"/>
      <c r="AN23" s="24" t="s">
        <v>66</v>
      </c>
      <c r="AO23" s="25"/>
      <c r="AP23" s="25"/>
      <c r="AQ23" s="25"/>
      <c r="AR23" s="25"/>
      <c r="AS23" s="25"/>
      <c r="AT23" s="25"/>
      <c r="AU23" s="25"/>
      <c r="AV23" s="33"/>
      <c r="AW23" s="22" t="s">
        <v>109</v>
      </c>
      <c r="AX23" s="27"/>
      <c r="AY23" s="27"/>
      <c r="AZ23" s="27"/>
      <c r="BA23" s="27"/>
      <c r="BB23" s="27"/>
      <c r="BC23" s="22" t="s">
        <v>66</v>
      </c>
      <c r="BD23" s="27" t="s">
        <v>113</v>
      </c>
    </row>
    <row r="24" spans="1:56">
      <c r="A24" s="28">
        <v>11759</v>
      </c>
      <c r="B24" s="29" t="s">
        <v>202</v>
      </c>
      <c r="C24" s="30" t="s">
        <v>57</v>
      </c>
      <c r="D24" s="30" t="s">
        <v>203</v>
      </c>
      <c r="E24" s="18" t="s">
        <v>204</v>
      </c>
      <c r="F24" s="18" t="s">
        <v>205</v>
      </c>
      <c r="G24" s="18" t="s">
        <v>206</v>
      </c>
      <c r="H24" s="18" t="s">
        <v>207</v>
      </c>
      <c r="I24" s="30" t="s">
        <v>208</v>
      </c>
      <c r="J24" s="30" t="s">
        <v>100</v>
      </c>
      <c r="K24" s="30" t="s">
        <v>65</v>
      </c>
      <c r="L24" s="30">
        <v>222</v>
      </c>
      <c r="M24" s="30" t="s">
        <v>66</v>
      </c>
      <c r="N24" s="30" t="s">
        <v>67</v>
      </c>
      <c r="O24" s="30" t="s">
        <v>101</v>
      </c>
      <c r="P24" s="30" t="s">
        <v>205</v>
      </c>
      <c r="Q24" s="30" t="s">
        <v>206</v>
      </c>
      <c r="R24" s="30" t="s">
        <v>209</v>
      </c>
      <c r="S24" s="30" t="s">
        <v>210</v>
      </c>
      <c r="T24" s="29" t="s">
        <v>211</v>
      </c>
      <c r="U24" s="30">
        <v>900</v>
      </c>
      <c r="V24" s="30"/>
      <c r="W24" s="30" t="s">
        <v>72</v>
      </c>
      <c r="X24" s="30">
        <v>3</v>
      </c>
      <c r="Y24" s="30" t="s">
        <v>212</v>
      </c>
      <c r="Z24" s="18" t="s">
        <v>74</v>
      </c>
      <c r="AA24" s="30" t="s">
        <v>213</v>
      </c>
      <c r="AB24" s="30" t="s">
        <v>194</v>
      </c>
      <c r="AC24" s="30" t="s">
        <v>214</v>
      </c>
      <c r="AD24" s="30" t="s">
        <v>78</v>
      </c>
      <c r="AE24" s="19">
        <v>46021</v>
      </c>
      <c r="AF24" s="19">
        <v>46021</v>
      </c>
      <c r="AG24" s="24"/>
      <c r="AH24" s="32" t="s">
        <v>215</v>
      </c>
      <c r="AI24" s="32" t="s">
        <v>80</v>
      </c>
      <c r="AJ24" s="31">
        <f>AF24+90</f>
        <v>46111</v>
      </c>
      <c r="AK24" s="24"/>
      <c r="AL24" s="23" t="s">
        <v>81</v>
      </c>
      <c r="AM24" s="23"/>
      <c r="AN24" s="24" t="s">
        <v>66</v>
      </c>
      <c r="AO24" s="25"/>
      <c r="AP24" s="25"/>
      <c r="AQ24" s="25"/>
      <c r="AR24" s="25"/>
      <c r="AS24" s="25"/>
      <c r="AT24" s="25"/>
      <c r="AU24" s="25"/>
      <c r="AV24" s="33"/>
      <c r="AW24" s="22" t="s">
        <v>216</v>
      </c>
      <c r="AX24" s="27"/>
      <c r="AY24" s="27"/>
      <c r="AZ24" s="27"/>
      <c r="BA24" s="27"/>
      <c r="BB24" s="44"/>
      <c r="BC24" s="27" t="s">
        <v>66</v>
      </c>
      <c r="BD24" s="27" t="s">
        <v>199</v>
      </c>
    </row>
    <row r="25" spans="1:56">
      <c r="A25" s="28">
        <v>11759</v>
      </c>
      <c r="B25" s="29" t="s">
        <v>202</v>
      </c>
      <c r="C25" s="30" t="s">
        <v>57</v>
      </c>
      <c r="D25" s="30" t="s">
        <v>203</v>
      </c>
      <c r="E25" s="18" t="s">
        <v>204</v>
      </c>
      <c r="F25" s="18" t="s">
        <v>205</v>
      </c>
      <c r="G25" s="18" t="s">
        <v>206</v>
      </c>
      <c r="H25" s="18" t="s">
        <v>207</v>
      </c>
      <c r="I25" s="30" t="s">
        <v>208</v>
      </c>
      <c r="J25" s="30" t="s">
        <v>100</v>
      </c>
      <c r="K25" s="30" t="s">
        <v>65</v>
      </c>
      <c r="L25" s="30">
        <v>222</v>
      </c>
      <c r="M25" s="30" t="s">
        <v>66</v>
      </c>
      <c r="N25" s="30" t="s">
        <v>67</v>
      </c>
      <c r="O25" s="30" t="s">
        <v>101</v>
      </c>
      <c r="P25" s="30" t="s">
        <v>205</v>
      </c>
      <c r="Q25" s="30" t="s">
        <v>205</v>
      </c>
      <c r="R25" s="30" t="s">
        <v>209</v>
      </c>
      <c r="S25" s="30" t="s">
        <v>210</v>
      </c>
      <c r="T25" s="29" t="s">
        <v>211</v>
      </c>
      <c r="U25" s="30"/>
      <c r="V25" s="30"/>
      <c r="W25" s="30" t="s">
        <v>72</v>
      </c>
      <c r="X25" s="30">
        <v>3</v>
      </c>
      <c r="Y25" s="30" t="s">
        <v>212</v>
      </c>
      <c r="Z25" s="18" t="s">
        <v>74</v>
      </c>
      <c r="AA25" s="30" t="s">
        <v>217</v>
      </c>
      <c r="AB25" s="30" t="s">
        <v>137</v>
      </c>
      <c r="AC25" s="30" t="s">
        <v>119</v>
      </c>
      <c r="AD25" s="30" t="s">
        <v>78</v>
      </c>
      <c r="AE25" s="19">
        <v>46736</v>
      </c>
      <c r="AF25" s="31">
        <v>46736</v>
      </c>
      <c r="AG25" s="24"/>
      <c r="AH25" s="32" t="s">
        <v>79</v>
      </c>
      <c r="AI25" s="27"/>
      <c r="AJ25" s="31">
        <f>AF25</f>
        <v>46736</v>
      </c>
      <c r="AK25" s="24"/>
      <c r="AL25" s="23" t="s">
        <v>81</v>
      </c>
      <c r="AM25" s="23"/>
      <c r="AN25" s="24" t="s">
        <v>66</v>
      </c>
      <c r="AO25" s="25"/>
      <c r="AP25" s="25"/>
      <c r="AQ25" s="25"/>
      <c r="AR25" s="25"/>
      <c r="AS25" s="25"/>
      <c r="AT25" s="25"/>
      <c r="AU25" s="25"/>
      <c r="AV25" s="33"/>
      <c r="AW25" s="22"/>
      <c r="AX25" s="27"/>
      <c r="AY25" s="27"/>
      <c r="AZ25" s="27"/>
      <c r="BA25" s="27"/>
      <c r="BB25" s="27"/>
      <c r="BC25" s="27" t="s">
        <v>66</v>
      </c>
      <c r="BD25" s="27" t="str">
        <f>AA25</f>
        <v>Oracle</v>
      </c>
    </row>
    <row r="26" spans="1:56">
      <c r="A26" s="28">
        <v>13941</v>
      </c>
      <c r="B26" s="29" t="s">
        <v>218</v>
      </c>
      <c r="C26" s="30" t="s">
        <v>57</v>
      </c>
      <c r="D26" s="30" t="s">
        <v>219</v>
      </c>
      <c r="E26" s="18" t="s">
        <v>59</v>
      </c>
      <c r="F26" s="18" t="s">
        <v>220</v>
      </c>
      <c r="G26" s="18" t="s">
        <v>221</v>
      </c>
      <c r="H26" s="18" t="s">
        <v>222</v>
      </c>
      <c r="I26" s="30" t="s">
        <v>223</v>
      </c>
      <c r="J26" s="30" t="s">
        <v>143</v>
      </c>
      <c r="K26" s="30" t="s">
        <v>65</v>
      </c>
      <c r="L26" s="30">
        <v>211</v>
      </c>
      <c r="M26" s="30" t="s">
        <v>66</v>
      </c>
      <c r="N26" s="30" t="s">
        <v>67</v>
      </c>
      <c r="O26" s="30" t="s">
        <v>101</v>
      </c>
      <c r="P26" s="30" t="s">
        <v>220</v>
      </c>
      <c r="Q26" s="30" t="s">
        <v>221</v>
      </c>
      <c r="R26" s="30" t="s">
        <v>224</v>
      </c>
      <c r="S26" s="30" t="s">
        <v>70</v>
      </c>
      <c r="T26" s="29" t="s">
        <v>225</v>
      </c>
      <c r="U26" s="30">
        <v>4</v>
      </c>
      <c r="V26" s="30"/>
      <c r="W26" s="30" t="s">
        <v>72</v>
      </c>
      <c r="X26" s="30">
        <v>2</v>
      </c>
      <c r="Y26" s="30" t="s">
        <v>73</v>
      </c>
      <c r="Z26" s="18" t="s">
        <v>74</v>
      </c>
      <c r="AA26" s="30" t="s">
        <v>75</v>
      </c>
      <c r="AB26" s="30" t="s">
        <v>76</v>
      </c>
      <c r="AC26" s="30" t="s">
        <v>129</v>
      </c>
      <c r="AD26" s="30" t="s">
        <v>78</v>
      </c>
      <c r="AE26" s="19"/>
      <c r="AF26" s="31"/>
      <c r="AG26" s="24"/>
      <c r="AH26" s="32" t="s">
        <v>79</v>
      </c>
      <c r="AI26" s="22" t="s">
        <v>80</v>
      </c>
      <c r="AJ26" s="31"/>
      <c r="AK26" s="24"/>
      <c r="AL26" s="23" t="s">
        <v>81</v>
      </c>
      <c r="AM26" s="23"/>
      <c r="AN26" s="24" t="s">
        <v>66</v>
      </c>
      <c r="AO26" s="25"/>
      <c r="AP26" s="25"/>
      <c r="AQ26" s="25"/>
      <c r="AR26" s="25"/>
      <c r="AS26" s="25"/>
      <c r="AT26" s="25"/>
      <c r="AU26" s="25"/>
      <c r="AV26" s="33"/>
      <c r="AW26" s="22" t="s">
        <v>92</v>
      </c>
      <c r="AX26" s="27"/>
      <c r="AY26" s="27"/>
      <c r="AZ26" s="27"/>
      <c r="BA26" s="27"/>
      <c r="BB26" s="27"/>
      <c r="BC26" s="27" t="s">
        <v>66</v>
      </c>
      <c r="BD26" s="27" t="str">
        <f>AA26</f>
        <v>VM</v>
      </c>
    </row>
    <row r="27" spans="1:56">
      <c r="A27" s="28">
        <v>11515</v>
      </c>
      <c r="B27" s="29" t="s">
        <v>226</v>
      </c>
      <c r="C27" s="30" t="s">
        <v>57</v>
      </c>
      <c r="D27" s="30" t="s">
        <v>227</v>
      </c>
      <c r="E27" s="18" t="s">
        <v>149</v>
      </c>
      <c r="F27" s="18" t="s">
        <v>150</v>
      </c>
      <c r="G27" s="18" t="s">
        <v>151</v>
      </c>
      <c r="H27" s="18" t="s">
        <v>228</v>
      </c>
      <c r="I27" s="30" t="s">
        <v>153</v>
      </c>
      <c r="J27" s="30" t="s">
        <v>100</v>
      </c>
      <c r="K27" s="30" t="s">
        <v>65</v>
      </c>
      <c r="L27" s="30">
        <v>311</v>
      </c>
      <c r="M27" s="30" t="s">
        <v>66</v>
      </c>
      <c r="N27" s="30" t="s">
        <v>67</v>
      </c>
      <c r="O27" s="30" t="s">
        <v>101</v>
      </c>
      <c r="P27" s="30" t="s">
        <v>155</v>
      </c>
      <c r="Q27" s="30" t="s">
        <v>151</v>
      </c>
      <c r="R27" s="30" t="s">
        <v>156</v>
      </c>
      <c r="S27" s="30" t="s">
        <v>157</v>
      </c>
      <c r="T27" s="29" t="s">
        <v>229</v>
      </c>
      <c r="U27" s="30">
        <v>11</v>
      </c>
      <c r="V27" s="30"/>
      <c r="W27" s="30" t="s">
        <v>72</v>
      </c>
      <c r="X27" s="30">
        <v>2</v>
      </c>
      <c r="Y27" s="30" t="s">
        <v>150</v>
      </c>
      <c r="Z27" s="18" t="s">
        <v>74</v>
      </c>
      <c r="AA27" s="30" t="s">
        <v>230</v>
      </c>
      <c r="AB27" s="30" t="s">
        <v>231</v>
      </c>
      <c r="AC27" s="30" t="s">
        <v>117</v>
      </c>
      <c r="AD27" s="30" t="s">
        <v>109</v>
      </c>
      <c r="AE27" s="19">
        <v>45838</v>
      </c>
      <c r="AF27" s="19">
        <v>45838</v>
      </c>
      <c r="AG27" s="24"/>
      <c r="AH27" s="32" t="s">
        <v>215</v>
      </c>
      <c r="AI27" s="32" t="s">
        <v>80</v>
      </c>
      <c r="AJ27" s="19">
        <f>AF27+90</f>
        <v>45928</v>
      </c>
      <c r="AK27" s="24"/>
      <c r="AL27" s="23" t="s">
        <v>81</v>
      </c>
      <c r="AM27" s="23"/>
      <c r="AN27" s="24" t="s">
        <v>66</v>
      </c>
      <c r="AO27" s="25" t="s">
        <v>232</v>
      </c>
      <c r="AP27" s="25" t="s">
        <v>232</v>
      </c>
      <c r="AQ27" s="25" t="s">
        <v>232</v>
      </c>
      <c r="AR27" s="25" t="s">
        <v>232</v>
      </c>
      <c r="AS27" s="25" t="s">
        <v>232</v>
      </c>
      <c r="AT27" s="25" t="s">
        <v>232</v>
      </c>
      <c r="AU27" s="25" t="s">
        <v>232</v>
      </c>
      <c r="AV27" s="33"/>
      <c r="AW27" s="22" t="s">
        <v>109</v>
      </c>
      <c r="AX27" s="27"/>
      <c r="AY27" s="27"/>
      <c r="AZ27" s="27"/>
      <c r="BA27" s="27"/>
      <c r="BB27" s="43"/>
      <c r="BC27" s="22" t="s">
        <v>66</v>
      </c>
      <c r="BD27" s="27" t="s">
        <v>199</v>
      </c>
    </row>
    <row r="28" spans="1:56">
      <c r="A28" s="28">
        <v>11515</v>
      </c>
      <c r="B28" s="29" t="s">
        <v>226</v>
      </c>
      <c r="C28" s="30" t="s">
        <v>57</v>
      </c>
      <c r="D28" s="30" t="s">
        <v>227</v>
      </c>
      <c r="E28" s="18" t="s">
        <v>149</v>
      </c>
      <c r="F28" s="18" t="s">
        <v>150</v>
      </c>
      <c r="G28" s="18" t="s">
        <v>151</v>
      </c>
      <c r="H28" s="18" t="s">
        <v>228</v>
      </c>
      <c r="I28" s="30" t="s">
        <v>153</v>
      </c>
      <c r="J28" s="30" t="s">
        <v>100</v>
      </c>
      <c r="K28" s="30" t="s">
        <v>65</v>
      </c>
      <c r="L28" s="30">
        <v>311</v>
      </c>
      <c r="M28" s="30" t="s">
        <v>66</v>
      </c>
      <c r="N28" s="30" t="s">
        <v>67</v>
      </c>
      <c r="O28" s="30" t="s">
        <v>101</v>
      </c>
      <c r="P28" s="30" t="s">
        <v>155</v>
      </c>
      <c r="Q28" s="30" t="s">
        <v>151</v>
      </c>
      <c r="R28" s="30" t="s">
        <v>156</v>
      </c>
      <c r="S28" s="30" t="s">
        <v>157</v>
      </c>
      <c r="T28" s="29" t="s">
        <v>229</v>
      </c>
      <c r="U28" s="30"/>
      <c r="V28" s="30"/>
      <c r="W28" s="30" t="s">
        <v>72</v>
      </c>
      <c r="X28" s="30">
        <v>2</v>
      </c>
      <c r="Y28" s="30" t="s">
        <v>150</v>
      </c>
      <c r="Z28" s="18" t="s">
        <v>74</v>
      </c>
      <c r="AA28" s="30" t="s">
        <v>107</v>
      </c>
      <c r="AB28" s="30" t="s">
        <v>231</v>
      </c>
      <c r="AC28" s="30" t="s">
        <v>117</v>
      </c>
      <c r="AD28" s="30" t="s">
        <v>109</v>
      </c>
      <c r="AE28" s="19"/>
      <c r="AF28" s="31"/>
      <c r="AG28" s="24"/>
      <c r="AH28" s="32" t="s">
        <v>215</v>
      </c>
      <c r="AI28" s="32"/>
      <c r="AJ28" s="31"/>
      <c r="AK28" s="24"/>
      <c r="AL28" s="23" t="s">
        <v>81</v>
      </c>
      <c r="AM28" s="23"/>
      <c r="AN28" s="24" t="s">
        <v>66</v>
      </c>
      <c r="AO28" s="25" t="s">
        <v>232</v>
      </c>
      <c r="AP28" s="25" t="s">
        <v>232</v>
      </c>
      <c r="AQ28" s="25" t="s">
        <v>232</v>
      </c>
      <c r="AR28" s="25" t="s">
        <v>232</v>
      </c>
      <c r="AS28" s="25" t="s">
        <v>232</v>
      </c>
      <c r="AT28" s="25" t="s">
        <v>232</v>
      </c>
      <c r="AU28" s="25" t="s">
        <v>232</v>
      </c>
      <c r="AV28" s="33"/>
      <c r="AW28" s="22" t="s">
        <v>109</v>
      </c>
      <c r="AX28" s="27"/>
      <c r="AY28" s="27"/>
      <c r="AZ28" s="27"/>
      <c r="BA28" s="27"/>
      <c r="BB28" s="27"/>
      <c r="BC28" s="22" t="s">
        <v>66</v>
      </c>
      <c r="BD28" s="27" t="str">
        <f>AA28</f>
        <v>Mainframe</v>
      </c>
    </row>
    <row r="29" spans="1:56">
      <c r="A29" s="28">
        <v>21792</v>
      </c>
      <c r="B29" s="29" t="s">
        <v>147</v>
      </c>
      <c r="C29" s="30" t="s">
        <v>57</v>
      </c>
      <c r="D29" s="30" t="s">
        <v>148</v>
      </c>
      <c r="E29" s="18" t="s">
        <v>149</v>
      </c>
      <c r="F29" s="18" t="s">
        <v>150</v>
      </c>
      <c r="G29" s="18" t="s">
        <v>151</v>
      </c>
      <c r="H29" s="18" t="s">
        <v>152</v>
      </c>
      <c r="I29" s="30" t="s">
        <v>153</v>
      </c>
      <c r="J29" s="30" t="s">
        <v>100</v>
      </c>
      <c r="K29" s="30" t="s">
        <v>154</v>
      </c>
      <c r="L29" s="30">
        <v>333</v>
      </c>
      <c r="M29" s="30" t="s">
        <v>66</v>
      </c>
      <c r="N29" s="30" t="s">
        <v>67</v>
      </c>
      <c r="O29" s="30" t="s">
        <v>68</v>
      </c>
      <c r="P29" s="30" t="s">
        <v>155</v>
      </c>
      <c r="Q29" s="30" t="s">
        <v>151</v>
      </c>
      <c r="R29" s="30" t="s">
        <v>156</v>
      </c>
      <c r="S29" s="30">
        <v>333</v>
      </c>
      <c r="T29" s="29" t="s">
        <v>158</v>
      </c>
      <c r="U29" s="30"/>
      <c r="V29" s="30" t="s">
        <v>145</v>
      </c>
      <c r="W29" s="30" t="s">
        <v>72</v>
      </c>
      <c r="X29" s="30">
        <v>3</v>
      </c>
      <c r="Y29" s="30" t="s">
        <v>150</v>
      </c>
      <c r="Z29" s="18" t="s">
        <v>74</v>
      </c>
      <c r="AA29" s="30" t="s">
        <v>113</v>
      </c>
      <c r="AB29" s="30" t="s">
        <v>137</v>
      </c>
      <c r="AC29" s="30" t="s">
        <v>117</v>
      </c>
      <c r="AD29" s="30" t="s">
        <v>109</v>
      </c>
      <c r="AE29" s="19">
        <v>46736</v>
      </c>
      <c r="AF29" s="31">
        <v>46736</v>
      </c>
      <c r="AG29" s="24"/>
      <c r="AH29" s="32" t="s">
        <v>79</v>
      </c>
      <c r="AI29" s="27"/>
      <c r="AJ29" s="31">
        <v>45823</v>
      </c>
      <c r="AK29" s="24"/>
      <c r="AL29" s="23" t="s">
        <v>81</v>
      </c>
      <c r="AM29" s="23"/>
      <c r="AN29" s="24" t="s">
        <v>66</v>
      </c>
      <c r="AO29" s="25"/>
      <c r="AP29" s="25"/>
      <c r="AQ29" s="25"/>
      <c r="AR29" s="25"/>
      <c r="AS29" s="25"/>
      <c r="AT29" s="25"/>
      <c r="AU29" s="25"/>
      <c r="AV29" s="33"/>
      <c r="AW29" s="22" t="s">
        <v>109</v>
      </c>
      <c r="AX29" s="27"/>
      <c r="AY29" s="27"/>
      <c r="AZ29" s="27"/>
      <c r="BA29" s="27"/>
      <c r="BB29" s="27"/>
      <c r="BC29" s="22" t="s">
        <v>66</v>
      </c>
      <c r="BD29" s="27" t="s">
        <v>113</v>
      </c>
    </row>
    <row r="30" spans="1:56">
      <c r="A30" s="35">
        <v>21792</v>
      </c>
      <c r="B30" s="29" t="s">
        <v>147</v>
      </c>
      <c r="C30" s="30" t="s">
        <v>57</v>
      </c>
      <c r="D30" s="30" t="s">
        <v>148</v>
      </c>
      <c r="E30" s="18" t="s">
        <v>149</v>
      </c>
      <c r="F30" s="18" t="s">
        <v>150</v>
      </c>
      <c r="G30" s="18" t="s">
        <v>151</v>
      </c>
      <c r="H30" s="18" t="s">
        <v>152</v>
      </c>
      <c r="I30" s="30" t="s">
        <v>153</v>
      </c>
      <c r="J30" s="30" t="s">
        <v>100</v>
      </c>
      <c r="K30" s="30" t="s">
        <v>154</v>
      </c>
      <c r="L30" s="30">
        <v>333</v>
      </c>
      <c r="M30" s="30" t="s">
        <v>66</v>
      </c>
      <c r="N30" s="30" t="s">
        <v>67</v>
      </c>
      <c r="O30" s="30" t="s">
        <v>68</v>
      </c>
      <c r="P30" s="30" t="s">
        <v>155</v>
      </c>
      <c r="Q30" s="30" t="s">
        <v>151</v>
      </c>
      <c r="R30" s="30" t="s">
        <v>156</v>
      </c>
      <c r="S30" s="30" t="s">
        <v>157</v>
      </c>
      <c r="T30" s="29" t="s">
        <v>158</v>
      </c>
      <c r="U30" s="30"/>
      <c r="V30" s="30"/>
      <c r="W30" s="30" t="s">
        <v>72</v>
      </c>
      <c r="X30" s="30">
        <v>3</v>
      </c>
      <c r="Y30" s="30" t="s">
        <v>150</v>
      </c>
      <c r="Z30" s="18" t="s">
        <v>74</v>
      </c>
      <c r="AA30" s="30" t="s">
        <v>118</v>
      </c>
      <c r="AB30" s="30" t="s">
        <v>233</v>
      </c>
      <c r="AC30" s="30" t="s">
        <v>117</v>
      </c>
      <c r="AD30" s="30" t="s">
        <v>109</v>
      </c>
      <c r="AE30" s="31">
        <v>46461</v>
      </c>
      <c r="AF30" s="31">
        <v>46461</v>
      </c>
      <c r="AG30" s="24"/>
      <c r="AH30" s="32" t="s">
        <v>79</v>
      </c>
      <c r="AI30" s="27"/>
      <c r="AJ30" s="31">
        <v>45823</v>
      </c>
      <c r="AK30" s="24"/>
      <c r="AL30" s="23" t="s">
        <v>81</v>
      </c>
      <c r="AM30" s="23"/>
      <c r="AN30" s="24" t="s">
        <v>66</v>
      </c>
      <c r="AO30" s="25"/>
      <c r="AP30" s="25"/>
      <c r="AQ30" s="25"/>
      <c r="AR30" s="25"/>
      <c r="AS30" s="25"/>
      <c r="AT30" s="25"/>
      <c r="AU30" s="25"/>
      <c r="AV30" s="33"/>
      <c r="AW30" s="22" t="s">
        <v>109</v>
      </c>
      <c r="AX30" s="27"/>
      <c r="AY30" s="27"/>
      <c r="AZ30" s="27"/>
      <c r="BA30" s="27"/>
      <c r="BB30" s="27"/>
      <c r="BC30" s="22" t="s">
        <v>66</v>
      </c>
      <c r="BD30" s="27" t="str">
        <f t="shared" ref="BD30:BD36" si="0">AA30</f>
        <v>SQL</v>
      </c>
    </row>
    <row r="31" spans="1:56">
      <c r="A31" s="28">
        <v>56466</v>
      </c>
      <c r="B31" s="29" t="s">
        <v>234</v>
      </c>
      <c r="C31" s="30" t="s">
        <v>81</v>
      </c>
      <c r="D31" s="30" t="s">
        <v>235</v>
      </c>
      <c r="E31" s="18" t="s">
        <v>236</v>
      </c>
      <c r="F31" s="18" t="s">
        <v>237</v>
      </c>
      <c r="G31" s="18" t="s">
        <v>238</v>
      </c>
      <c r="H31" s="18" t="s">
        <v>239</v>
      </c>
      <c r="I31" s="30" t="s">
        <v>240</v>
      </c>
      <c r="J31" s="30" t="s">
        <v>127</v>
      </c>
      <c r="K31" s="30" t="s">
        <v>65</v>
      </c>
      <c r="L31" s="30" t="s">
        <v>127</v>
      </c>
      <c r="M31" s="30" t="s">
        <v>67</v>
      </c>
      <c r="N31" s="30" t="s">
        <v>66</v>
      </c>
      <c r="O31" s="30" t="s">
        <v>127</v>
      </c>
      <c r="P31" s="30"/>
      <c r="Q31" s="30"/>
      <c r="R31" s="30" t="s">
        <v>241</v>
      </c>
      <c r="S31" s="30" t="s">
        <v>127</v>
      </c>
      <c r="T31" s="29" t="s">
        <v>242</v>
      </c>
      <c r="U31" s="30">
        <v>1</v>
      </c>
      <c r="V31" s="30"/>
      <c r="W31" s="30" t="s">
        <v>72</v>
      </c>
      <c r="X31" s="30">
        <v>1</v>
      </c>
      <c r="Y31" s="30" t="s">
        <v>243</v>
      </c>
      <c r="Z31" s="18" t="s">
        <v>74</v>
      </c>
      <c r="AA31" s="30" t="s">
        <v>75</v>
      </c>
      <c r="AB31" s="30" t="s">
        <v>76</v>
      </c>
      <c r="AC31" s="30" t="s">
        <v>159</v>
      </c>
      <c r="AD31" s="30" t="s">
        <v>78</v>
      </c>
      <c r="AE31" s="19"/>
      <c r="AF31" s="31"/>
      <c r="AG31" s="24"/>
      <c r="AH31" s="32" t="s">
        <v>79</v>
      </c>
      <c r="AI31" s="27"/>
      <c r="AJ31" s="31"/>
      <c r="AK31" s="24"/>
      <c r="AL31" s="23" t="s">
        <v>81</v>
      </c>
      <c r="AM31" s="23"/>
      <c r="AN31" s="24" t="s">
        <v>66</v>
      </c>
      <c r="AO31" s="25"/>
      <c r="AP31" s="25"/>
      <c r="AQ31" s="25"/>
      <c r="AR31" s="25"/>
      <c r="AS31" s="25"/>
      <c r="AT31" s="25"/>
      <c r="AU31" s="25"/>
      <c r="AV31" s="33"/>
      <c r="AW31" s="22" t="s">
        <v>160</v>
      </c>
      <c r="AX31" s="27"/>
      <c r="AY31" s="27"/>
      <c r="AZ31" s="27"/>
      <c r="BA31" s="27"/>
      <c r="BB31" s="27"/>
      <c r="BC31" s="27" t="s">
        <v>66</v>
      </c>
      <c r="BD31" s="27" t="str">
        <f t="shared" si="0"/>
        <v>VM</v>
      </c>
    </row>
    <row r="32" spans="1:56">
      <c r="A32" s="35">
        <v>15910</v>
      </c>
      <c r="B32" s="29" t="s">
        <v>244</v>
      </c>
      <c r="C32" s="30" t="s">
        <v>57</v>
      </c>
      <c r="D32" s="30" t="s">
        <v>245</v>
      </c>
      <c r="E32" s="18" t="s">
        <v>95</v>
      </c>
      <c r="F32" s="18" t="s">
        <v>246</v>
      </c>
      <c r="G32" s="18" t="s">
        <v>247</v>
      </c>
      <c r="H32" s="18" t="s">
        <v>248</v>
      </c>
      <c r="I32" s="30" t="s">
        <v>249</v>
      </c>
      <c r="J32" s="30" t="s">
        <v>100</v>
      </c>
      <c r="K32" s="30" t="s">
        <v>65</v>
      </c>
      <c r="L32" s="30">
        <v>111</v>
      </c>
      <c r="M32" s="30" t="s">
        <v>66</v>
      </c>
      <c r="N32" s="30" t="s">
        <v>67</v>
      </c>
      <c r="O32" s="30" t="s">
        <v>68</v>
      </c>
      <c r="P32" s="30" t="s">
        <v>246</v>
      </c>
      <c r="Q32" s="30" t="s">
        <v>246</v>
      </c>
      <c r="R32" s="30" t="s">
        <v>103</v>
      </c>
      <c r="S32" s="30" t="s">
        <v>104</v>
      </c>
      <c r="T32" s="29" t="s">
        <v>250</v>
      </c>
      <c r="U32" s="30"/>
      <c r="V32" s="30"/>
      <c r="W32" s="30" t="s">
        <v>72</v>
      </c>
      <c r="X32" s="30">
        <v>2</v>
      </c>
      <c r="Y32" s="30" t="s">
        <v>106</v>
      </c>
      <c r="Z32" s="18" t="s">
        <v>74</v>
      </c>
      <c r="AA32" s="30" t="s">
        <v>118</v>
      </c>
      <c r="AB32" s="30" t="s">
        <v>76</v>
      </c>
      <c r="AC32" s="30" t="s">
        <v>119</v>
      </c>
      <c r="AD32" s="30" t="s">
        <v>78</v>
      </c>
      <c r="AE32" s="19"/>
      <c r="AF32" s="31"/>
      <c r="AG32" s="24"/>
      <c r="AH32" s="32" t="s">
        <v>79</v>
      </c>
      <c r="AI32" s="27"/>
      <c r="AJ32" s="31">
        <v>45823</v>
      </c>
      <c r="AK32" s="24"/>
      <c r="AL32" s="23" t="s">
        <v>81</v>
      </c>
      <c r="AM32" s="23"/>
      <c r="AN32" s="24"/>
      <c r="AO32" s="25"/>
      <c r="AP32" s="25"/>
      <c r="AQ32" s="25"/>
      <c r="AR32" s="25"/>
      <c r="AS32" s="25"/>
      <c r="AT32" s="25"/>
      <c r="AU32" s="25"/>
      <c r="AV32" s="33"/>
      <c r="AW32" s="22"/>
      <c r="AX32" s="27"/>
      <c r="AY32" s="27"/>
      <c r="AZ32" s="27"/>
      <c r="BA32" s="27"/>
      <c r="BB32" s="27"/>
      <c r="BC32" s="27"/>
      <c r="BD32" s="27" t="str">
        <f t="shared" si="0"/>
        <v>SQL</v>
      </c>
    </row>
    <row r="33" spans="1:56">
      <c r="A33" s="28">
        <v>20071</v>
      </c>
      <c r="B33" s="29" t="s">
        <v>251</v>
      </c>
      <c r="C33" s="30" t="s">
        <v>57</v>
      </c>
      <c r="D33" s="30" t="s">
        <v>252</v>
      </c>
      <c r="E33" s="18" t="s">
        <v>59</v>
      </c>
      <c r="F33" s="18" t="s">
        <v>139</v>
      </c>
      <c r="G33" s="18" t="s">
        <v>253</v>
      </c>
      <c r="H33" s="18" t="s">
        <v>254</v>
      </c>
      <c r="I33" s="30" t="s">
        <v>88</v>
      </c>
      <c r="J33" s="30" t="s">
        <v>100</v>
      </c>
      <c r="K33" s="30" t="s">
        <v>65</v>
      </c>
      <c r="L33" s="30">
        <v>311</v>
      </c>
      <c r="M33" s="30" t="s">
        <v>66</v>
      </c>
      <c r="N33" s="30" t="s">
        <v>67</v>
      </c>
      <c r="O33" s="30" t="s">
        <v>68</v>
      </c>
      <c r="P33" s="30" t="s">
        <v>139</v>
      </c>
      <c r="Q33" s="30" t="s">
        <v>253</v>
      </c>
      <c r="R33" s="30" t="s">
        <v>89</v>
      </c>
      <c r="S33" s="30" t="s">
        <v>70</v>
      </c>
      <c r="T33" s="29" t="s">
        <v>255</v>
      </c>
      <c r="U33" s="30">
        <v>81</v>
      </c>
      <c r="V33" s="30"/>
      <c r="W33" s="30" t="s">
        <v>72</v>
      </c>
      <c r="X33" s="30">
        <v>4</v>
      </c>
      <c r="Y33" s="30" t="s">
        <v>73</v>
      </c>
      <c r="Z33" s="18" t="s">
        <v>74</v>
      </c>
      <c r="AA33" s="30" t="s">
        <v>75</v>
      </c>
      <c r="AB33" s="30" t="s">
        <v>76</v>
      </c>
      <c r="AC33" s="30" t="s">
        <v>77</v>
      </c>
      <c r="AD33" s="30" t="s">
        <v>78</v>
      </c>
      <c r="AE33" s="19"/>
      <c r="AF33" s="31"/>
      <c r="AG33" s="24"/>
      <c r="AH33" s="32" t="s">
        <v>79</v>
      </c>
      <c r="AI33" s="22" t="s">
        <v>80</v>
      </c>
      <c r="AJ33" s="31"/>
      <c r="AK33" s="24"/>
      <c r="AL33" s="23" t="s">
        <v>81</v>
      </c>
      <c r="AM33" s="23"/>
      <c r="AN33" s="24" t="s">
        <v>66</v>
      </c>
      <c r="AO33" s="25"/>
      <c r="AP33" s="25"/>
      <c r="AQ33" s="25"/>
      <c r="AR33" s="25"/>
      <c r="AS33" s="25"/>
      <c r="AT33" s="25"/>
      <c r="AU33" s="25"/>
      <c r="AV33" s="33"/>
      <c r="AW33" s="22" t="s">
        <v>82</v>
      </c>
      <c r="AX33" s="27"/>
      <c r="AY33" s="27"/>
      <c r="AZ33" s="27"/>
      <c r="BA33" s="27"/>
      <c r="BB33" s="27"/>
      <c r="BC33" s="27" t="s">
        <v>66</v>
      </c>
      <c r="BD33" s="27" t="str">
        <f t="shared" si="0"/>
        <v>VM</v>
      </c>
    </row>
    <row r="34" spans="1:56">
      <c r="A34" s="28">
        <v>20431</v>
      </c>
      <c r="B34" s="29" t="s">
        <v>256</v>
      </c>
      <c r="C34" s="30" t="s">
        <v>81</v>
      </c>
      <c r="D34" s="30" t="s">
        <v>257</v>
      </c>
      <c r="E34" s="18" t="s">
        <v>95</v>
      </c>
      <c r="F34" s="18" t="s">
        <v>258</v>
      </c>
      <c r="G34" s="18" t="s">
        <v>259</v>
      </c>
      <c r="H34" s="18" t="s">
        <v>260</v>
      </c>
      <c r="I34" s="30" t="s">
        <v>261</v>
      </c>
      <c r="J34" s="30" t="s">
        <v>100</v>
      </c>
      <c r="K34" s="30" t="s">
        <v>154</v>
      </c>
      <c r="L34" s="30">
        <v>211</v>
      </c>
      <c r="M34" s="30" t="s">
        <v>66</v>
      </c>
      <c r="N34" s="30" t="s">
        <v>67</v>
      </c>
      <c r="O34" s="30" t="s">
        <v>127</v>
      </c>
      <c r="P34" s="30" t="s">
        <v>258</v>
      </c>
      <c r="Q34" s="30" t="s">
        <v>259</v>
      </c>
      <c r="R34" s="30" t="s">
        <v>103</v>
      </c>
      <c r="S34" s="30" t="s">
        <v>127</v>
      </c>
      <c r="T34" s="29" t="s">
        <v>262</v>
      </c>
      <c r="U34" s="30"/>
      <c r="V34" s="30"/>
      <c r="W34" s="30" t="s">
        <v>72</v>
      </c>
      <c r="X34" s="30">
        <v>1</v>
      </c>
      <c r="Y34" s="30" t="s">
        <v>106</v>
      </c>
      <c r="Z34" s="18" t="s">
        <v>74</v>
      </c>
      <c r="AA34" s="30" t="s">
        <v>107</v>
      </c>
      <c r="AB34" s="30" t="s">
        <v>111</v>
      </c>
      <c r="AC34" s="30" t="s">
        <v>263</v>
      </c>
      <c r="AD34" s="30" t="s">
        <v>78</v>
      </c>
      <c r="AE34" s="19"/>
      <c r="AF34" s="31"/>
      <c r="AG34" s="24"/>
      <c r="AH34" s="32" t="s">
        <v>79</v>
      </c>
      <c r="AI34" s="27"/>
      <c r="AJ34" s="31"/>
      <c r="AK34" s="24"/>
      <c r="AL34" s="23" t="s">
        <v>81</v>
      </c>
      <c r="AM34" s="23"/>
      <c r="AN34" s="24"/>
      <c r="AO34" s="25"/>
      <c r="AP34" s="25"/>
      <c r="AQ34" s="25"/>
      <c r="AR34" s="25"/>
      <c r="AS34" s="25"/>
      <c r="AT34" s="25"/>
      <c r="AU34" s="25"/>
      <c r="AV34" s="33"/>
      <c r="AW34" s="22" t="s">
        <v>109</v>
      </c>
      <c r="AX34" s="27"/>
      <c r="AY34" s="27"/>
      <c r="AZ34" s="27"/>
      <c r="BA34" s="27"/>
      <c r="BB34" s="27"/>
      <c r="BC34" s="27"/>
      <c r="BD34" s="27" t="str">
        <f t="shared" si="0"/>
        <v>Mainframe</v>
      </c>
    </row>
    <row r="35" spans="1:56">
      <c r="A35" s="28">
        <v>51013</v>
      </c>
      <c r="B35" s="29" t="s">
        <v>264</v>
      </c>
      <c r="C35" s="30" t="s">
        <v>57</v>
      </c>
      <c r="D35" s="30" t="s">
        <v>265</v>
      </c>
      <c r="E35" s="18" t="s">
        <v>95</v>
      </c>
      <c r="F35" s="18" t="s">
        <v>266</v>
      </c>
      <c r="G35" s="18" t="s">
        <v>267</v>
      </c>
      <c r="H35" s="18" t="s">
        <v>268</v>
      </c>
      <c r="I35" s="30" t="s">
        <v>269</v>
      </c>
      <c r="J35" s="30" t="s">
        <v>100</v>
      </c>
      <c r="K35" s="30" t="s">
        <v>65</v>
      </c>
      <c r="L35" s="30">
        <v>222</v>
      </c>
      <c r="M35" s="30" t="s">
        <v>66</v>
      </c>
      <c r="N35" s="30" t="s">
        <v>67</v>
      </c>
      <c r="O35" s="30" t="s">
        <v>101</v>
      </c>
      <c r="P35" s="30" t="s">
        <v>266</v>
      </c>
      <c r="Q35" s="30" t="s">
        <v>266</v>
      </c>
      <c r="R35" s="30" t="s">
        <v>103</v>
      </c>
      <c r="S35" s="30" t="s">
        <v>127</v>
      </c>
      <c r="T35" s="29" t="s">
        <v>270</v>
      </c>
      <c r="U35" s="30"/>
      <c r="V35" s="30"/>
      <c r="W35" s="30" t="s">
        <v>72</v>
      </c>
      <c r="X35" s="30">
        <v>3</v>
      </c>
      <c r="Y35" s="30" t="s">
        <v>106</v>
      </c>
      <c r="Z35" s="18" t="s">
        <v>74</v>
      </c>
      <c r="AA35" s="30" t="s">
        <v>217</v>
      </c>
      <c r="AB35" s="30" t="s">
        <v>271</v>
      </c>
      <c r="AC35" s="30" t="s">
        <v>117</v>
      </c>
      <c r="AD35" s="30" t="s">
        <v>109</v>
      </c>
      <c r="AE35" s="31">
        <v>46096</v>
      </c>
      <c r="AF35" s="31">
        <v>46096</v>
      </c>
      <c r="AG35" s="24"/>
      <c r="AH35" s="32" t="s">
        <v>79</v>
      </c>
      <c r="AI35" s="27"/>
      <c r="AJ35" s="31">
        <v>45823</v>
      </c>
      <c r="AK35" s="24"/>
      <c r="AL35" s="23" t="s">
        <v>81</v>
      </c>
      <c r="AM35" s="23"/>
      <c r="AN35" s="24"/>
      <c r="AO35" s="25"/>
      <c r="AP35" s="25"/>
      <c r="AQ35" s="25"/>
      <c r="AR35" s="25"/>
      <c r="AS35" s="25"/>
      <c r="AT35" s="25"/>
      <c r="AU35" s="25"/>
      <c r="AV35" s="33"/>
      <c r="AW35" s="22" t="s">
        <v>109</v>
      </c>
      <c r="AX35" s="27"/>
      <c r="AY35" s="27"/>
      <c r="AZ35" s="27"/>
      <c r="BA35" s="27"/>
      <c r="BB35" s="27"/>
      <c r="BC35" s="27"/>
      <c r="BD35" s="27" t="str">
        <f t="shared" si="0"/>
        <v>Oracle</v>
      </c>
    </row>
    <row r="36" spans="1:56">
      <c r="A36" s="28">
        <v>50401</v>
      </c>
      <c r="B36" s="29" t="s">
        <v>272</v>
      </c>
      <c r="C36" s="30" t="s">
        <v>273</v>
      </c>
      <c r="D36" s="30" t="s">
        <v>274</v>
      </c>
      <c r="E36" s="18" t="s">
        <v>163</v>
      </c>
      <c r="F36" s="18" t="s">
        <v>275</v>
      </c>
      <c r="G36" s="18" t="s">
        <v>276</v>
      </c>
      <c r="H36" s="18" t="s">
        <v>277</v>
      </c>
      <c r="I36" s="30" t="s">
        <v>278</v>
      </c>
      <c r="J36" s="30" t="s">
        <v>100</v>
      </c>
      <c r="K36" s="30" t="s">
        <v>65</v>
      </c>
      <c r="L36" s="30" t="s">
        <v>127</v>
      </c>
      <c r="M36" s="30" t="s">
        <v>66</v>
      </c>
      <c r="N36" s="30" t="s">
        <v>67</v>
      </c>
      <c r="O36" s="30" t="s">
        <v>127</v>
      </c>
      <c r="P36" s="30" t="s">
        <v>275</v>
      </c>
      <c r="Q36" s="30" t="s">
        <v>276</v>
      </c>
      <c r="R36" s="30" t="s">
        <v>69</v>
      </c>
      <c r="S36" s="30" t="s">
        <v>279</v>
      </c>
      <c r="T36" s="29" t="s">
        <v>280</v>
      </c>
      <c r="U36" s="30">
        <v>10</v>
      </c>
      <c r="V36" s="30"/>
      <c r="W36" s="30" t="s">
        <v>72</v>
      </c>
      <c r="X36" s="30">
        <v>2</v>
      </c>
      <c r="Y36" s="30" t="s">
        <v>169</v>
      </c>
      <c r="Z36" s="18" t="s">
        <v>74</v>
      </c>
      <c r="AA36" s="30" t="s">
        <v>75</v>
      </c>
      <c r="AB36" s="30" t="s">
        <v>76</v>
      </c>
      <c r="AC36" s="30" t="s">
        <v>117</v>
      </c>
      <c r="AD36" s="30" t="s">
        <v>109</v>
      </c>
      <c r="AE36" s="19"/>
      <c r="AF36" s="31"/>
      <c r="AG36" s="24"/>
      <c r="AH36" s="32" t="s">
        <v>79</v>
      </c>
      <c r="AI36" s="27"/>
      <c r="AJ36" s="31"/>
      <c r="AK36" s="24"/>
      <c r="AL36" s="23" t="s">
        <v>81</v>
      </c>
      <c r="AM36" s="23"/>
      <c r="AN36" s="24"/>
      <c r="AO36" s="25"/>
      <c r="AP36" s="25"/>
      <c r="AQ36" s="25"/>
      <c r="AR36" s="25"/>
      <c r="AS36" s="25"/>
      <c r="AT36" s="25"/>
      <c r="AU36" s="25"/>
      <c r="AV36" s="33"/>
      <c r="AW36" s="22" t="s">
        <v>109</v>
      </c>
      <c r="AX36" s="27"/>
      <c r="AY36" s="27"/>
      <c r="AZ36" s="27"/>
      <c r="BA36" s="27"/>
      <c r="BB36" s="27"/>
      <c r="BC36" s="27"/>
      <c r="BD36" s="27" t="str">
        <f t="shared" si="0"/>
        <v>VM</v>
      </c>
    </row>
    <row r="37" spans="1:56">
      <c r="A37" s="28">
        <v>51013</v>
      </c>
      <c r="B37" s="29" t="s">
        <v>264</v>
      </c>
      <c r="C37" s="30" t="s">
        <v>57</v>
      </c>
      <c r="D37" s="30" t="s">
        <v>265</v>
      </c>
      <c r="E37" s="18" t="s">
        <v>95</v>
      </c>
      <c r="F37" s="18" t="s">
        <v>266</v>
      </c>
      <c r="G37" s="18" t="s">
        <v>267</v>
      </c>
      <c r="H37" s="18" t="s">
        <v>268</v>
      </c>
      <c r="I37" s="30" t="s">
        <v>269</v>
      </c>
      <c r="J37" s="30" t="s">
        <v>100</v>
      </c>
      <c r="K37" s="30" t="s">
        <v>65</v>
      </c>
      <c r="L37" s="30">
        <v>222</v>
      </c>
      <c r="M37" s="30" t="s">
        <v>66</v>
      </c>
      <c r="N37" s="30" t="s">
        <v>67</v>
      </c>
      <c r="O37" s="30" t="s">
        <v>101</v>
      </c>
      <c r="P37" s="30" t="s">
        <v>266</v>
      </c>
      <c r="Q37" s="30" t="s">
        <v>267</v>
      </c>
      <c r="R37" s="30" t="s">
        <v>103</v>
      </c>
      <c r="S37" s="30" t="s">
        <v>127</v>
      </c>
      <c r="T37" s="29" t="s">
        <v>270</v>
      </c>
      <c r="U37" s="30"/>
      <c r="V37" s="30"/>
      <c r="W37" s="30" t="s">
        <v>72</v>
      </c>
      <c r="X37" s="30">
        <v>3</v>
      </c>
      <c r="Y37" s="30" t="s">
        <v>106</v>
      </c>
      <c r="Z37" s="18" t="s">
        <v>74</v>
      </c>
      <c r="AA37" s="30" t="s">
        <v>110</v>
      </c>
      <c r="AB37" s="30" t="s">
        <v>271</v>
      </c>
      <c r="AC37" s="30" t="s">
        <v>117</v>
      </c>
      <c r="AD37" s="30" t="s">
        <v>109</v>
      </c>
      <c r="AE37" s="19">
        <v>46096</v>
      </c>
      <c r="AF37" s="31">
        <v>46096</v>
      </c>
      <c r="AG37" s="24"/>
      <c r="AH37" s="32" t="s">
        <v>79</v>
      </c>
      <c r="AI37" s="27"/>
      <c r="AJ37" s="31">
        <v>45823</v>
      </c>
      <c r="AK37" s="24"/>
      <c r="AL37" s="23" t="s">
        <v>81</v>
      </c>
      <c r="AM37" s="23"/>
      <c r="AN37" s="24"/>
      <c r="AO37" s="25"/>
      <c r="AP37" s="25"/>
      <c r="AQ37" s="25"/>
      <c r="AR37" s="25"/>
      <c r="AS37" s="25"/>
      <c r="AT37" s="25"/>
      <c r="AU37" s="25"/>
      <c r="AV37" s="33"/>
      <c r="AW37" s="22" t="s">
        <v>109</v>
      </c>
      <c r="AX37" s="27"/>
      <c r="AY37" s="27"/>
      <c r="AZ37" s="27"/>
      <c r="BA37" s="27"/>
      <c r="BB37" s="27"/>
      <c r="BC37" s="27"/>
      <c r="BD37" s="27" t="s">
        <v>113</v>
      </c>
    </row>
    <row r="38" spans="1:56">
      <c r="A38" s="28">
        <v>19175</v>
      </c>
      <c r="B38" s="29" t="s">
        <v>281</v>
      </c>
      <c r="C38" s="30" t="s">
        <v>57</v>
      </c>
      <c r="D38" s="30" t="s">
        <v>282</v>
      </c>
      <c r="E38" s="18" t="s">
        <v>95</v>
      </c>
      <c r="F38" s="18" t="s">
        <v>258</v>
      </c>
      <c r="G38" s="18" t="s">
        <v>259</v>
      </c>
      <c r="H38" s="18" t="s">
        <v>260</v>
      </c>
      <c r="I38" s="30" t="s">
        <v>283</v>
      </c>
      <c r="J38" s="30" t="s">
        <v>64</v>
      </c>
      <c r="K38" s="30" t="s">
        <v>154</v>
      </c>
      <c r="L38" s="30">
        <v>321</v>
      </c>
      <c r="M38" s="30" t="s">
        <v>66</v>
      </c>
      <c r="N38" s="30" t="s">
        <v>67</v>
      </c>
      <c r="O38" s="30" t="s">
        <v>101</v>
      </c>
      <c r="P38" s="30" t="s">
        <v>258</v>
      </c>
      <c r="Q38" s="30" t="s">
        <v>259</v>
      </c>
      <c r="R38" s="30" t="s">
        <v>103</v>
      </c>
      <c r="S38" s="30" t="s">
        <v>104</v>
      </c>
      <c r="T38" s="29" t="s">
        <v>284</v>
      </c>
      <c r="U38" s="30"/>
      <c r="V38" s="30"/>
      <c r="W38" s="30" t="s">
        <v>72</v>
      </c>
      <c r="X38" s="30">
        <v>3</v>
      </c>
      <c r="Y38" s="30" t="s">
        <v>106</v>
      </c>
      <c r="Z38" s="18" t="s">
        <v>74</v>
      </c>
      <c r="AA38" s="30" t="s">
        <v>107</v>
      </c>
      <c r="AB38" s="30" t="s">
        <v>76</v>
      </c>
      <c r="AC38" s="30" t="s">
        <v>263</v>
      </c>
      <c r="AD38" s="30" t="s">
        <v>78</v>
      </c>
      <c r="AE38" s="19"/>
      <c r="AF38" s="31"/>
      <c r="AG38" s="24"/>
      <c r="AH38" s="32" t="s">
        <v>79</v>
      </c>
      <c r="AI38" s="27"/>
      <c r="AJ38" s="31"/>
      <c r="AK38" s="24"/>
      <c r="AL38" s="23" t="s">
        <v>81</v>
      </c>
      <c r="AM38" s="23"/>
      <c r="AN38" s="24"/>
      <c r="AO38" s="25"/>
      <c r="AP38" s="25"/>
      <c r="AQ38" s="25"/>
      <c r="AR38" s="25"/>
      <c r="AS38" s="25"/>
      <c r="AT38" s="25"/>
      <c r="AU38" s="25"/>
      <c r="AV38" s="33"/>
      <c r="AW38" s="22" t="s">
        <v>109</v>
      </c>
      <c r="AX38" s="27"/>
      <c r="AY38" s="27"/>
      <c r="AZ38" s="27"/>
      <c r="BA38" s="27"/>
      <c r="BB38" s="27"/>
      <c r="BC38" s="27"/>
      <c r="BD38" s="27" t="str">
        <f>AA38</f>
        <v>Mainframe</v>
      </c>
    </row>
    <row r="39" spans="1:56">
      <c r="A39" s="28">
        <v>19175</v>
      </c>
      <c r="B39" s="29" t="s">
        <v>281</v>
      </c>
      <c r="C39" s="30" t="s">
        <v>57</v>
      </c>
      <c r="D39" s="30" t="s">
        <v>282</v>
      </c>
      <c r="E39" s="18" t="s">
        <v>95</v>
      </c>
      <c r="F39" s="18" t="s">
        <v>258</v>
      </c>
      <c r="G39" s="18" t="s">
        <v>259</v>
      </c>
      <c r="H39" s="18" t="s">
        <v>260</v>
      </c>
      <c r="I39" s="30" t="s">
        <v>283</v>
      </c>
      <c r="J39" s="30" t="s">
        <v>64</v>
      </c>
      <c r="K39" s="30" t="s">
        <v>154</v>
      </c>
      <c r="L39" s="30">
        <v>321</v>
      </c>
      <c r="M39" s="30" t="s">
        <v>66</v>
      </c>
      <c r="N39" s="30" t="s">
        <v>67</v>
      </c>
      <c r="O39" s="30" t="s">
        <v>101</v>
      </c>
      <c r="P39" s="30" t="s">
        <v>258</v>
      </c>
      <c r="Q39" s="30" t="s">
        <v>258</v>
      </c>
      <c r="R39" s="30" t="s">
        <v>103</v>
      </c>
      <c r="S39" s="30" t="s">
        <v>104</v>
      </c>
      <c r="T39" s="29" t="s">
        <v>284</v>
      </c>
      <c r="U39" s="30"/>
      <c r="V39" s="30"/>
      <c r="W39" s="30" t="s">
        <v>72</v>
      </c>
      <c r="X39" s="30">
        <v>3</v>
      </c>
      <c r="Y39" s="30" t="s">
        <v>106</v>
      </c>
      <c r="Z39" s="18" t="s">
        <v>74</v>
      </c>
      <c r="AA39" s="30" t="s">
        <v>217</v>
      </c>
      <c r="AB39" s="30" t="s">
        <v>76</v>
      </c>
      <c r="AC39" s="30" t="s">
        <v>285</v>
      </c>
      <c r="AD39" s="30" t="s">
        <v>78</v>
      </c>
      <c r="AE39" s="19"/>
      <c r="AF39" s="31"/>
      <c r="AG39" s="24"/>
      <c r="AH39" s="32" t="s">
        <v>79</v>
      </c>
      <c r="AI39" s="27"/>
      <c r="AJ39" s="31">
        <v>45823</v>
      </c>
      <c r="AK39" s="24"/>
      <c r="AL39" s="23" t="s">
        <v>81</v>
      </c>
      <c r="AM39" s="23"/>
      <c r="AN39" s="24"/>
      <c r="AO39" s="25"/>
      <c r="AP39" s="25"/>
      <c r="AQ39" s="25"/>
      <c r="AR39" s="25"/>
      <c r="AS39" s="25"/>
      <c r="AT39" s="25"/>
      <c r="AU39" s="25"/>
      <c r="AV39" s="33"/>
      <c r="AW39" s="22"/>
      <c r="AX39" s="27"/>
      <c r="AY39" s="27"/>
      <c r="AZ39" s="27"/>
      <c r="BA39" s="27"/>
      <c r="BB39" s="27"/>
      <c r="BC39" s="27"/>
      <c r="BD39" s="27" t="str">
        <f>AA39</f>
        <v>Oracle</v>
      </c>
    </row>
    <row r="40" spans="1:56">
      <c r="A40" s="28">
        <v>50400</v>
      </c>
      <c r="B40" s="29" t="s">
        <v>286</v>
      </c>
      <c r="C40" s="30" t="s">
        <v>273</v>
      </c>
      <c r="D40" s="30" t="s">
        <v>287</v>
      </c>
      <c r="E40" s="18" t="s">
        <v>163</v>
      </c>
      <c r="F40" s="18" t="s">
        <v>275</v>
      </c>
      <c r="G40" s="18" t="s">
        <v>276</v>
      </c>
      <c r="H40" s="18" t="s">
        <v>277</v>
      </c>
      <c r="I40" s="30" t="s">
        <v>278</v>
      </c>
      <c r="J40" s="30" t="s">
        <v>100</v>
      </c>
      <c r="K40" s="30" t="s">
        <v>65</v>
      </c>
      <c r="L40" s="30" t="s">
        <v>127</v>
      </c>
      <c r="M40" s="30" t="s">
        <v>66</v>
      </c>
      <c r="N40" s="30" t="s">
        <v>67</v>
      </c>
      <c r="O40" s="30" t="s">
        <v>127</v>
      </c>
      <c r="P40" s="30" t="s">
        <v>275</v>
      </c>
      <c r="Q40" s="30" t="s">
        <v>276</v>
      </c>
      <c r="R40" s="30" t="s">
        <v>69</v>
      </c>
      <c r="S40" s="30" t="s">
        <v>279</v>
      </c>
      <c r="T40" s="29" t="s">
        <v>288</v>
      </c>
      <c r="U40" s="30">
        <v>6</v>
      </c>
      <c r="V40" s="30"/>
      <c r="W40" s="30" t="s">
        <v>72</v>
      </c>
      <c r="X40" s="30">
        <v>2</v>
      </c>
      <c r="Y40" s="30" t="s">
        <v>169</v>
      </c>
      <c r="Z40" s="18" t="s">
        <v>74</v>
      </c>
      <c r="AA40" s="30" t="s">
        <v>75</v>
      </c>
      <c r="AB40" s="30" t="s">
        <v>76</v>
      </c>
      <c r="AC40" s="30" t="s">
        <v>117</v>
      </c>
      <c r="AD40" s="30" t="s">
        <v>109</v>
      </c>
      <c r="AE40" s="19"/>
      <c r="AF40" s="31"/>
      <c r="AG40" s="24"/>
      <c r="AH40" s="32" t="s">
        <v>79</v>
      </c>
      <c r="AI40" s="27"/>
      <c r="AJ40" s="31"/>
      <c r="AK40" s="24"/>
      <c r="AL40" s="23" t="s">
        <v>81</v>
      </c>
      <c r="AM40" s="23"/>
      <c r="AN40" s="24"/>
      <c r="AO40" s="25"/>
      <c r="AP40" s="25"/>
      <c r="AQ40" s="25"/>
      <c r="AR40" s="25"/>
      <c r="AS40" s="25"/>
      <c r="AT40" s="25"/>
      <c r="AU40" s="25"/>
      <c r="AV40" s="33"/>
      <c r="AW40" s="22" t="s">
        <v>109</v>
      </c>
      <c r="AX40" s="27"/>
      <c r="AY40" s="27"/>
      <c r="AZ40" s="27"/>
      <c r="BA40" s="27"/>
      <c r="BB40" s="27"/>
      <c r="BC40" s="27"/>
      <c r="BD40" s="27" t="str">
        <f>AA40</f>
        <v>VM</v>
      </c>
    </row>
    <row r="41" spans="1:56">
      <c r="A41" s="36">
        <v>19175</v>
      </c>
      <c r="B41" s="37" t="s">
        <v>281</v>
      </c>
      <c r="C41" s="30" t="s">
        <v>57</v>
      </c>
      <c r="D41" s="30" t="s">
        <v>282</v>
      </c>
      <c r="E41" s="18" t="s">
        <v>95</v>
      </c>
      <c r="F41" s="18" t="s">
        <v>258</v>
      </c>
      <c r="G41" s="18" t="s">
        <v>259</v>
      </c>
      <c r="H41" s="18" t="s">
        <v>260</v>
      </c>
      <c r="I41" s="30" t="s">
        <v>283</v>
      </c>
      <c r="J41" s="30" t="s">
        <v>64</v>
      </c>
      <c r="K41" s="30" t="s">
        <v>154</v>
      </c>
      <c r="L41" s="30">
        <v>321</v>
      </c>
      <c r="M41" s="30" t="s">
        <v>66</v>
      </c>
      <c r="N41" s="30" t="s">
        <v>67</v>
      </c>
      <c r="O41" s="30" t="s">
        <v>101</v>
      </c>
      <c r="P41" s="30"/>
      <c r="Q41" s="30"/>
      <c r="R41" s="30" t="s">
        <v>103</v>
      </c>
      <c r="S41" s="30" t="s">
        <v>104</v>
      </c>
      <c r="T41" s="40" t="s">
        <v>284</v>
      </c>
      <c r="U41" s="32"/>
      <c r="V41" s="41" t="s">
        <v>145</v>
      </c>
      <c r="W41" s="30" t="s">
        <v>72</v>
      </c>
      <c r="X41" s="30">
        <f>COUNTIF($A$2:$A$3716,A41)</f>
        <v>4</v>
      </c>
      <c r="Y41" s="30" t="s">
        <v>106</v>
      </c>
      <c r="Z41" s="18" t="s">
        <v>74</v>
      </c>
      <c r="AA41" s="30" t="s">
        <v>113</v>
      </c>
      <c r="AB41" s="30" t="s">
        <v>111</v>
      </c>
      <c r="AC41" s="30" t="s">
        <v>117</v>
      </c>
      <c r="AD41" s="42" t="s">
        <v>109</v>
      </c>
      <c r="AE41" s="19">
        <v>46645</v>
      </c>
      <c r="AF41" s="31">
        <v>46645</v>
      </c>
      <c r="AG41" s="24"/>
      <c r="AH41" s="32" t="s">
        <v>79</v>
      </c>
      <c r="AI41" s="27"/>
      <c r="AJ41" s="31">
        <v>45823</v>
      </c>
      <c r="AK41" s="24"/>
      <c r="AL41" s="23" t="s">
        <v>81</v>
      </c>
      <c r="AM41" s="23"/>
      <c r="AN41" s="24"/>
      <c r="AO41" s="25"/>
      <c r="AP41" s="25"/>
      <c r="AQ41" s="25"/>
      <c r="AR41" s="25"/>
      <c r="AS41" s="25"/>
      <c r="AT41" s="25"/>
      <c r="AU41" s="25"/>
      <c r="AV41" s="33"/>
      <c r="AW41" s="22" t="s">
        <v>109</v>
      </c>
      <c r="AX41" s="27"/>
      <c r="AY41" s="27"/>
      <c r="AZ41" s="27"/>
      <c r="BA41" s="27"/>
      <c r="BB41" s="27"/>
      <c r="BC41" s="27"/>
      <c r="BD41" s="27" t="s">
        <v>113</v>
      </c>
    </row>
    <row r="42" spans="1:56">
      <c r="A42" s="28">
        <v>13060</v>
      </c>
      <c r="B42" s="29" t="s">
        <v>289</v>
      </c>
      <c r="C42" s="30" t="s">
        <v>57</v>
      </c>
      <c r="D42" s="30" t="s">
        <v>290</v>
      </c>
      <c r="E42" s="18" t="s">
        <v>59</v>
      </c>
      <c r="F42" s="18" t="s">
        <v>132</v>
      </c>
      <c r="G42" s="18" t="s">
        <v>133</v>
      </c>
      <c r="H42" s="18" t="s">
        <v>291</v>
      </c>
      <c r="I42" s="30" t="s">
        <v>135</v>
      </c>
      <c r="J42" s="30" t="s">
        <v>143</v>
      </c>
      <c r="K42" s="30" t="s">
        <v>65</v>
      </c>
      <c r="L42" s="30">
        <v>211</v>
      </c>
      <c r="M42" s="30" t="s">
        <v>66</v>
      </c>
      <c r="N42" s="30" t="s">
        <v>67</v>
      </c>
      <c r="O42" s="30" t="s">
        <v>101</v>
      </c>
      <c r="P42" s="30" t="s">
        <v>132</v>
      </c>
      <c r="Q42" s="30" t="s">
        <v>132</v>
      </c>
      <c r="R42" s="30" t="s">
        <v>292</v>
      </c>
      <c r="S42" s="30" t="s">
        <v>70</v>
      </c>
      <c r="T42" s="29" t="s">
        <v>293</v>
      </c>
      <c r="U42" s="30"/>
      <c r="V42" s="30"/>
      <c r="W42" s="30" t="s">
        <v>72</v>
      </c>
      <c r="X42" s="30">
        <v>3</v>
      </c>
      <c r="Y42" s="30" t="s">
        <v>73</v>
      </c>
      <c r="Z42" s="18" t="s">
        <v>74</v>
      </c>
      <c r="AA42" s="30" t="s">
        <v>217</v>
      </c>
      <c r="AB42" s="30" t="s">
        <v>194</v>
      </c>
      <c r="AC42" s="30" t="s">
        <v>119</v>
      </c>
      <c r="AD42" s="30" t="s">
        <v>78</v>
      </c>
      <c r="AE42" s="19">
        <v>46006</v>
      </c>
      <c r="AF42" s="31">
        <v>46006</v>
      </c>
      <c r="AG42" s="31"/>
      <c r="AH42" s="32" t="s">
        <v>215</v>
      </c>
      <c r="AI42" s="27" t="s">
        <v>80</v>
      </c>
      <c r="AJ42" s="31">
        <v>46006</v>
      </c>
      <c r="AK42" s="31"/>
      <c r="AL42" s="23" t="s">
        <v>81</v>
      </c>
      <c r="AM42" s="23"/>
      <c r="AN42" s="24" t="s">
        <v>66</v>
      </c>
      <c r="AO42" s="25">
        <v>0.5</v>
      </c>
      <c r="AP42" s="25">
        <v>0</v>
      </c>
      <c r="AQ42" s="25">
        <v>0</v>
      </c>
      <c r="AR42" s="25">
        <v>0</v>
      </c>
      <c r="AS42" s="25">
        <v>0</v>
      </c>
      <c r="AT42" s="25">
        <v>0</v>
      </c>
      <c r="AU42" s="25">
        <v>0</v>
      </c>
      <c r="AV42" s="33"/>
      <c r="AW42" s="22" t="s">
        <v>109</v>
      </c>
      <c r="AX42" s="27"/>
      <c r="AY42" s="27"/>
      <c r="AZ42" s="27"/>
      <c r="BA42" s="27"/>
      <c r="BB42" s="27"/>
      <c r="BC42" s="22" t="s">
        <v>66</v>
      </c>
      <c r="BD42" s="27" t="str">
        <f>AA42</f>
        <v>Oracle</v>
      </c>
    </row>
    <row r="43" spans="1:56" ht="56.25">
      <c r="A43" s="45">
        <v>253</v>
      </c>
      <c r="B43" s="46" t="s">
        <v>294</v>
      </c>
      <c r="C43" s="46" t="s">
        <v>57</v>
      </c>
      <c r="D43" s="46" t="s">
        <v>295</v>
      </c>
      <c r="E43" s="18" t="s">
        <v>59</v>
      </c>
      <c r="F43" s="18" t="s">
        <v>85</v>
      </c>
      <c r="G43" s="18" t="s">
        <v>86</v>
      </c>
      <c r="H43" s="18" t="s">
        <v>296</v>
      </c>
      <c r="I43" s="46" t="s">
        <v>179</v>
      </c>
      <c r="J43" s="46" t="s">
        <v>143</v>
      </c>
      <c r="K43" s="46" t="s">
        <v>154</v>
      </c>
      <c r="L43" s="46">
        <v>231</v>
      </c>
      <c r="M43" s="46" t="s">
        <v>66</v>
      </c>
      <c r="N43" s="46" t="s">
        <v>67</v>
      </c>
      <c r="O43" s="46" t="s">
        <v>101</v>
      </c>
      <c r="P43" s="46" t="s">
        <v>86</v>
      </c>
      <c r="Q43" s="46" t="s">
        <v>297</v>
      </c>
      <c r="R43" s="46" t="s">
        <v>180</v>
      </c>
      <c r="S43" s="46" t="s">
        <v>70</v>
      </c>
      <c r="T43" s="46" t="s">
        <v>298</v>
      </c>
      <c r="U43" s="46"/>
      <c r="V43" s="46"/>
      <c r="W43" s="46" t="s">
        <v>72</v>
      </c>
      <c r="X43" s="30">
        <v>2</v>
      </c>
      <c r="Y43" s="30" t="s">
        <v>73</v>
      </c>
      <c r="Z43" s="18" t="s">
        <v>299</v>
      </c>
      <c r="AA43" s="46" t="s">
        <v>193</v>
      </c>
      <c r="AB43" s="46" t="s">
        <v>300</v>
      </c>
      <c r="AC43" s="46" t="s">
        <v>200</v>
      </c>
      <c r="AD43" s="46" t="s">
        <v>78</v>
      </c>
      <c r="AE43" s="47">
        <v>45607</v>
      </c>
      <c r="AF43" s="48">
        <v>45593</v>
      </c>
      <c r="AG43" s="48">
        <v>45593</v>
      </c>
      <c r="AH43" s="49" t="s">
        <v>301</v>
      </c>
      <c r="AI43" s="50" t="s">
        <v>302</v>
      </c>
      <c r="AJ43" s="48">
        <v>45626</v>
      </c>
      <c r="AK43" s="48">
        <v>45621</v>
      </c>
      <c r="AL43" s="51" t="s">
        <v>301</v>
      </c>
      <c r="AM43" s="51"/>
      <c r="AN43" s="52" t="s">
        <v>67</v>
      </c>
      <c r="AO43" s="53">
        <v>1</v>
      </c>
      <c r="AP43" s="53">
        <v>1</v>
      </c>
      <c r="AQ43" s="53">
        <v>1</v>
      </c>
      <c r="AR43" s="53">
        <v>1</v>
      </c>
      <c r="AS43" s="53">
        <v>1</v>
      </c>
      <c r="AT43" s="53">
        <v>1</v>
      </c>
      <c r="AU43" s="53">
        <v>1</v>
      </c>
      <c r="AV43" s="54"/>
      <c r="AW43" s="55" t="s">
        <v>109</v>
      </c>
      <c r="AX43" s="50" t="s">
        <v>303</v>
      </c>
      <c r="AY43" s="56">
        <v>45726</v>
      </c>
      <c r="AZ43" s="49"/>
      <c r="BA43" s="50"/>
      <c r="BB43" s="49" t="s">
        <v>304</v>
      </c>
      <c r="BC43" s="55" t="s">
        <v>66</v>
      </c>
      <c r="BD43" s="27" t="s">
        <v>113</v>
      </c>
    </row>
    <row r="44" spans="1:56">
      <c r="A44" s="28">
        <v>54512</v>
      </c>
      <c r="B44" s="29" t="s">
        <v>305</v>
      </c>
      <c r="C44" s="30" t="s">
        <v>57</v>
      </c>
      <c r="D44" s="30" t="s">
        <v>306</v>
      </c>
      <c r="E44" s="18" t="s">
        <v>184</v>
      </c>
      <c r="F44" s="18" t="s">
        <v>307</v>
      </c>
      <c r="G44" s="18" t="s">
        <v>308</v>
      </c>
      <c r="H44" s="18" t="s">
        <v>309</v>
      </c>
      <c r="I44" s="30" t="s">
        <v>309</v>
      </c>
      <c r="J44" s="30" t="s">
        <v>310</v>
      </c>
      <c r="K44" s="30" t="s">
        <v>154</v>
      </c>
      <c r="L44" s="30">
        <v>233</v>
      </c>
      <c r="M44" s="30" t="s">
        <v>66</v>
      </c>
      <c r="N44" s="30" t="s">
        <v>67</v>
      </c>
      <c r="O44" s="30" t="s">
        <v>101</v>
      </c>
      <c r="P44" s="30" t="s">
        <v>150</v>
      </c>
      <c r="Q44" s="30" t="s">
        <v>307</v>
      </c>
      <c r="R44" s="30" t="s">
        <v>311</v>
      </c>
      <c r="S44" s="30" t="s">
        <v>127</v>
      </c>
      <c r="T44" s="29" t="s">
        <v>312</v>
      </c>
      <c r="U44" s="30">
        <v>8</v>
      </c>
      <c r="V44" s="30"/>
      <c r="W44" s="30" t="s">
        <v>72</v>
      </c>
      <c r="X44" s="30">
        <v>3</v>
      </c>
      <c r="Y44" s="30" t="s">
        <v>150</v>
      </c>
      <c r="Z44" s="18" t="s">
        <v>74</v>
      </c>
      <c r="AA44" s="30" t="s">
        <v>75</v>
      </c>
      <c r="AB44" s="30" t="s">
        <v>76</v>
      </c>
      <c r="AC44" s="30" t="s">
        <v>91</v>
      </c>
      <c r="AD44" s="30" t="s">
        <v>78</v>
      </c>
      <c r="AE44" s="31"/>
      <c r="AF44" s="31"/>
      <c r="AG44" s="24"/>
      <c r="AH44" s="32" t="s">
        <v>79</v>
      </c>
      <c r="AI44" s="27"/>
      <c r="AJ44" s="31"/>
      <c r="AK44" s="24"/>
      <c r="AL44" s="23" t="s">
        <v>81</v>
      </c>
      <c r="AM44" s="23"/>
      <c r="AN44" s="24" t="s">
        <v>66</v>
      </c>
      <c r="AO44" s="25"/>
      <c r="AP44" s="25"/>
      <c r="AQ44" s="25"/>
      <c r="AR44" s="25"/>
      <c r="AS44" s="25"/>
      <c r="AT44" s="25"/>
      <c r="AU44" s="25"/>
      <c r="AV44" s="33"/>
      <c r="AW44" s="22" t="s">
        <v>92</v>
      </c>
      <c r="AX44" s="27"/>
      <c r="AY44" s="27"/>
      <c r="AZ44" s="27"/>
      <c r="BA44" s="27"/>
      <c r="BB44" s="27"/>
      <c r="BC44" s="22" t="s">
        <v>66</v>
      </c>
      <c r="BD44" s="27" t="str">
        <f>AA44</f>
        <v>VM</v>
      </c>
    </row>
    <row r="45" spans="1:56">
      <c r="A45" s="28">
        <v>9850</v>
      </c>
      <c r="B45" s="29" t="s">
        <v>313</v>
      </c>
      <c r="C45" s="30" t="s">
        <v>57</v>
      </c>
      <c r="D45" s="30" t="s">
        <v>314</v>
      </c>
      <c r="E45" s="18" t="s">
        <v>59</v>
      </c>
      <c r="F45" s="18" t="s">
        <v>315</v>
      </c>
      <c r="G45" s="18" t="s">
        <v>316</v>
      </c>
      <c r="H45" s="18" t="s">
        <v>317</v>
      </c>
      <c r="I45" s="30" t="s">
        <v>135</v>
      </c>
      <c r="J45" s="30" t="s">
        <v>143</v>
      </c>
      <c r="K45" s="30" t="s">
        <v>65</v>
      </c>
      <c r="L45" s="30">
        <v>211</v>
      </c>
      <c r="M45" s="30" t="s">
        <v>66</v>
      </c>
      <c r="N45" s="30" t="s">
        <v>67</v>
      </c>
      <c r="O45" s="30" t="s">
        <v>101</v>
      </c>
      <c r="P45" s="30" t="s">
        <v>315</v>
      </c>
      <c r="Q45" s="30" t="s">
        <v>315</v>
      </c>
      <c r="R45" s="30" t="s">
        <v>126</v>
      </c>
      <c r="S45" s="30" t="s">
        <v>70</v>
      </c>
      <c r="T45" s="29" t="s">
        <v>318</v>
      </c>
      <c r="U45" s="30"/>
      <c r="V45" s="30"/>
      <c r="W45" s="30" t="s">
        <v>72</v>
      </c>
      <c r="X45" s="30">
        <v>2</v>
      </c>
      <c r="Y45" s="30" t="s">
        <v>73</v>
      </c>
      <c r="Z45" s="18" t="s">
        <v>74</v>
      </c>
      <c r="AA45" s="30" t="s">
        <v>217</v>
      </c>
      <c r="AB45" s="30" t="s">
        <v>194</v>
      </c>
      <c r="AC45" s="30" t="s">
        <v>119</v>
      </c>
      <c r="AD45" s="30" t="s">
        <v>78</v>
      </c>
      <c r="AE45" s="19">
        <v>46006</v>
      </c>
      <c r="AF45" s="31">
        <v>46006</v>
      </c>
      <c r="AG45" s="31"/>
      <c r="AH45" s="32" t="s">
        <v>215</v>
      </c>
      <c r="AI45" s="27" t="s">
        <v>80</v>
      </c>
      <c r="AJ45" s="19">
        <v>46006</v>
      </c>
      <c r="AK45" s="31"/>
      <c r="AL45" s="23" t="s">
        <v>81</v>
      </c>
      <c r="AM45" s="23"/>
      <c r="AN45" s="24" t="s">
        <v>66</v>
      </c>
      <c r="AO45" s="25"/>
      <c r="AP45" s="25"/>
      <c r="AQ45" s="25"/>
      <c r="AR45" s="25"/>
      <c r="AS45" s="25"/>
      <c r="AT45" s="25"/>
      <c r="AU45" s="25"/>
      <c r="AV45" s="33"/>
      <c r="AW45" s="22" t="s">
        <v>109</v>
      </c>
      <c r="AX45" s="27"/>
      <c r="AY45" s="27"/>
      <c r="AZ45" s="27"/>
      <c r="BA45" s="27"/>
      <c r="BB45" s="27"/>
      <c r="BC45" s="22" t="s">
        <v>66</v>
      </c>
      <c r="BD45" s="27" t="str">
        <f>AA45</f>
        <v>Oracle</v>
      </c>
    </row>
    <row r="46" spans="1:56">
      <c r="A46" s="28">
        <v>24608</v>
      </c>
      <c r="B46" s="29" t="s">
        <v>319</v>
      </c>
      <c r="C46" s="30" t="s">
        <v>57</v>
      </c>
      <c r="D46" s="30" t="s">
        <v>320</v>
      </c>
      <c r="E46" s="18" t="s">
        <v>184</v>
      </c>
      <c r="F46" s="18" t="s">
        <v>321</v>
      </c>
      <c r="G46" s="18" t="s">
        <v>322</v>
      </c>
      <c r="H46" s="18" t="s">
        <v>323</v>
      </c>
      <c r="I46" s="30" t="s">
        <v>309</v>
      </c>
      <c r="J46" s="30" t="s">
        <v>64</v>
      </c>
      <c r="K46" s="30" t="s">
        <v>154</v>
      </c>
      <c r="L46" s="30">
        <v>331</v>
      </c>
      <c r="M46" s="30" t="s">
        <v>66</v>
      </c>
      <c r="N46" s="30" t="s">
        <v>67</v>
      </c>
      <c r="O46" s="30" t="s">
        <v>324</v>
      </c>
      <c r="P46" s="30" t="s">
        <v>321</v>
      </c>
      <c r="Q46" s="30" t="s">
        <v>325</v>
      </c>
      <c r="R46" s="30" t="s">
        <v>311</v>
      </c>
      <c r="S46" s="30" t="s">
        <v>191</v>
      </c>
      <c r="T46" s="29" t="s">
        <v>326</v>
      </c>
      <c r="U46" s="30">
        <v>4</v>
      </c>
      <c r="V46" s="30"/>
      <c r="W46" s="30" t="s">
        <v>72</v>
      </c>
      <c r="X46" s="30">
        <v>2</v>
      </c>
      <c r="Y46" s="30" t="s">
        <v>150</v>
      </c>
      <c r="Z46" s="18" t="s">
        <v>74</v>
      </c>
      <c r="AA46" s="30" t="s">
        <v>75</v>
      </c>
      <c r="AB46" s="30" t="s">
        <v>76</v>
      </c>
      <c r="AC46" s="30" t="s">
        <v>91</v>
      </c>
      <c r="AD46" s="30" t="s">
        <v>78</v>
      </c>
      <c r="AE46" s="19"/>
      <c r="AF46" s="31"/>
      <c r="AG46" s="24"/>
      <c r="AH46" s="32" t="s">
        <v>79</v>
      </c>
      <c r="AI46" s="27"/>
      <c r="AJ46" s="19"/>
      <c r="AK46" s="24"/>
      <c r="AL46" s="23" t="s">
        <v>81</v>
      </c>
      <c r="AM46" s="23"/>
      <c r="AN46" s="24" t="s">
        <v>66</v>
      </c>
      <c r="AO46" s="25"/>
      <c r="AP46" s="25"/>
      <c r="AQ46" s="25"/>
      <c r="AR46" s="25"/>
      <c r="AS46" s="25"/>
      <c r="AT46" s="25"/>
      <c r="AU46" s="25"/>
      <c r="AV46" s="33"/>
      <c r="AW46" s="22" t="s">
        <v>92</v>
      </c>
      <c r="AX46" s="27"/>
      <c r="AY46" s="27"/>
      <c r="AZ46" s="27"/>
      <c r="BA46" s="27"/>
      <c r="BB46" s="27"/>
      <c r="BC46" s="22" t="s">
        <v>66</v>
      </c>
      <c r="BD46" s="27" t="str">
        <f>AA46</f>
        <v>VM</v>
      </c>
    </row>
    <row r="47" spans="1:56">
      <c r="A47" s="28">
        <v>21194</v>
      </c>
      <c r="B47" s="29" t="s">
        <v>327</v>
      </c>
      <c r="C47" s="30" t="s">
        <v>57</v>
      </c>
      <c r="D47" s="30" t="s">
        <v>328</v>
      </c>
      <c r="E47" s="18" t="s">
        <v>149</v>
      </c>
      <c r="F47" s="18" t="s">
        <v>150</v>
      </c>
      <c r="G47" s="18" t="s">
        <v>322</v>
      </c>
      <c r="H47" s="18" t="s">
        <v>329</v>
      </c>
      <c r="I47" s="30" t="s">
        <v>153</v>
      </c>
      <c r="J47" s="30" t="s">
        <v>143</v>
      </c>
      <c r="K47" s="30" t="s">
        <v>65</v>
      </c>
      <c r="L47" s="30">
        <v>111</v>
      </c>
      <c r="M47" s="30" t="s">
        <v>66</v>
      </c>
      <c r="N47" s="30" t="s">
        <v>67</v>
      </c>
      <c r="O47" s="30" t="s">
        <v>101</v>
      </c>
      <c r="P47" s="30" t="s">
        <v>155</v>
      </c>
      <c r="Q47" s="30" t="s">
        <v>322</v>
      </c>
      <c r="R47" s="30" t="s">
        <v>156</v>
      </c>
      <c r="S47" s="30" t="s">
        <v>157</v>
      </c>
      <c r="T47" s="29" t="s">
        <v>330</v>
      </c>
      <c r="U47" s="30"/>
      <c r="V47" s="30"/>
      <c r="W47" s="30" t="s">
        <v>72</v>
      </c>
      <c r="X47" s="30">
        <v>4</v>
      </c>
      <c r="Y47" s="30" t="s">
        <v>150</v>
      </c>
      <c r="Z47" s="18" t="s">
        <v>74</v>
      </c>
      <c r="AA47" s="30" t="s">
        <v>193</v>
      </c>
      <c r="AB47" s="30" t="s">
        <v>331</v>
      </c>
      <c r="AC47" s="30" t="s">
        <v>200</v>
      </c>
      <c r="AD47" s="30" t="s">
        <v>78</v>
      </c>
      <c r="AE47" s="19">
        <v>46371</v>
      </c>
      <c r="AF47" s="31">
        <v>46371</v>
      </c>
      <c r="AG47" s="24"/>
      <c r="AH47" s="32" t="s">
        <v>79</v>
      </c>
      <c r="AI47" s="27"/>
      <c r="AJ47" s="31">
        <v>46371</v>
      </c>
      <c r="AK47" s="24"/>
      <c r="AL47" s="23" t="s">
        <v>81</v>
      </c>
      <c r="AM47" s="23"/>
      <c r="AN47" s="24" t="s">
        <v>66</v>
      </c>
      <c r="AO47" s="25"/>
      <c r="AP47" s="25"/>
      <c r="AQ47" s="25"/>
      <c r="AR47" s="25"/>
      <c r="AS47" s="25"/>
      <c r="AT47" s="25"/>
      <c r="AU47" s="25"/>
      <c r="AV47" s="33"/>
      <c r="AW47" s="22"/>
      <c r="AX47" s="27"/>
      <c r="AY47" s="27"/>
      <c r="AZ47" s="27"/>
      <c r="BA47" s="27"/>
      <c r="BB47" s="27"/>
      <c r="BC47" s="22" t="s">
        <v>66</v>
      </c>
      <c r="BD47" s="27" t="s">
        <v>113</v>
      </c>
    </row>
    <row r="48" spans="1:56">
      <c r="A48" s="35">
        <v>21194</v>
      </c>
      <c r="B48" s="29" t="s">
        <v>327</v>
      </c>
      <c r="C48" s="30" t="s">
        <v>57</v>
      </c>
      <c r="D48" s="30" t="s">
        <v>328</v>
      </c>
      <c r="E48" s="18" t="s">
        <v>149</v>
      </c>
      <c r="F48" s="18" t="s">
        <v>150</v>
      </c>
      <c r="G48" s="18" t="s">
        <v>322</v>
      </c>
      <c r="H48" s="18" t="s">
        <v>329</v>
      </c>
      <c r="I48" s="30" t="s">
        <v>153</v>
      </c>
      <c r="J48" s="30" t="s">
        <v>143</v>
      </c>
      <c r="K48" s="30" t="s">
        <v>65</v>
      </c>
      <c r="L48" s="30">
        <v>111</v>
      </c>
      <c r="M48" s="30" t="s">
        <v>66</v>
      </c>
      <c r="N48" s="30" t="s">
        <v>67</v>
      </c>
      <c r="O48" s="30" t="s">
        <v>101</v>
      </c>
      <c r="P48" s="30" t="s">
        <v>155</v>
      </c>
      <c r="Q48" s="30" t="s">
        <v>322</v>
      </c>
      <c r="R48" s="30" t="s">
        <v>156</v>
      </c>
      <c r="S48" s="30" t="s">
        <v>157</v>
      </c>
      <c r="T48" s="29" t="s">
        <v>330</v>
      </c>
      <c r="U48" s="30"/>
      <c r="V48" s="30"/>
      <c r="W48" s="30" t="s">
        <v>72</v>
      </c>
      <c r="X48" s="30">
        <v>4</v>
      </c>
      <c r="Y48" s="30" t="s">
        <v>150</v>
      </c>
      <c r="Z48" s="18" t="s">
        <v>74</v>
      </c>
      <c r="AA48" s="30" t="s">
        <v>118</v>
      </c>
      <c r="AB48" s="30" t="s">
        <v>76</v>
      </c>
      <c r="AC48" s="30" t="s">
        <v>119</v>
      </c>
      <c r="AD48" s="30" t="s">
        <v>78</v>
      </c>
      <c r="AE48" s="19"/>
      <c r="AF48" s="31"/>
      <c r="AG48" s="24"/>
      <c r="AH48" s="32" t="s">
        <v>79</v>
      </c>
      <c r="AI48" s="27"/>
      <c r="AJ48" s="31">
        <v>45823</v>
      </c>
      <c r="AK48" s="24"/>
      <c r="AL48" s="23" t="s">
        <v>81</v>
      </c>
      <c r="AM48" s="23"/>
      <c r="AN48" s="24" t="s">
        <v>66</v>
      </c>
      <c r="AO48" s="25"/>
      <c r="AP48" s="25"/>
      <c r="AQ48" s="25"/>
      <c r="AR48" s="25"/>
      <c r="AS48" s="25"/>
      <c r="AT48" s="25"/>
      <c r="AU48" s="25"/>
      <c r="AV48" s="33"/>
      <c r="AW48" s="22" t="s">
        <v>332</v>
      </c>
      <c r="AX48" s="27"/>
      <c r="AY48" s="27"/>
      <c r="AZ48" s="27"/>
      <c r="BA48" s="27"/>
      <c r="BB48" s="27"/>
      <c r="BC48" s="22" t="s">
        <v>66</v>
      </c>
      <c r="BD48" s="27" t="str">
        <f>AA48</f>
        <v>SQL</v>
      </c>
    </row>
    <row r="49" spans="1:56">
      <c r="A49" s="28">
        <v>23482</v>
      </c>
      <c r="B49" s="29" t="s">
        <v>333</v>
      </c>
      <c r="C49" s="30" t="s">
        <v>57</v>
      </c>
      <c r="D49" s="30" t="s">
        <v>334</v>
      </c>
      <c r="E49" s="18" t="s">
        <v>59</v>
      </c>
      <c r="F49" s="18" t="s">
        <v>132</v>
      </c>
      <c r="G49" s="18" t="s">
        <v>335</v>
      </c>
      <c r="H49" s="18" t="s">
        <v>336</v>
      </c>
      <c r="I49" s="30" t="s">
        <v>88</v>
      </c>
      <c r="J49" s="30" t="s">
        <v>100</v>
      </c>
      <c r="K49" s="30" t="s">
        <v>65</v>
      </c>
      <c r="L49" s="30">
        <v>211</v>
      </c>
      <c r="M49" s="30" t="s">
        <v>66</v>
      </c>
      <c r="N49" s="30" t="s">
        <v>67</v>
      </c>
      <c r="O49" s="30" t="s">
        <v>101</v>
      </c>
      <c r="P49" s="30" t="s">
        <v>132</v>
      </c>
      <c r="Q49" s="30" t="s">
        <v>335</v>
      </c>
      <c r="R49" s="30" t="s">
        <v>337</v>
      </c>
      <c r="S49" s="30" t="s">
        <v>70</v>
      </c>
      <c r="T49" s="29" t="s">
        <v>338</v>
      </c>
      <c r="U49" s="30">
        <v>4</v>
      </c>
      <c r="V49" s="30"/>
      <c r="W49" s="30" t="s">
        <v>72</v>
      </c>
      <c r="X49" s="30">
        <v>3</v>
      </c>
      <c r="Y49" s="30" t="s">
        <v>73</v>
      </c>
      <c r="Z49" s="18" t="s">
        <v>299</v>
      </c>
      <c r="AA49" s="30" t="s">
        <v>75</v>
      </c>
      <c r="AB49" s="30" t="s">
        <v>76</v>
      </c>
      <c r="AC49" s="30" t="s">
        <v>91</v>
      </c>
      <c r="AD49" s="30" t="s">
        <v>78</v>
      </c>
      <c r="AE49" s="19"/>
      <c r="AF49" s="31"/>
      <c r="AG49" s="24"/>
      <c r="AH49" s="32" t="s">
        <v>79</v>
      </c>
      <c r="AI49" s="22" t="s">
        <v>80</v>
      </c>
      <c r="AJ49" s="31"/>
      <c r="AK49" s="24"/>
      <c r="AL49" s="23" t="s">
        <v>81</v>
      </c>
      <c r="AM49" s="23"/>
      <c r="AN49" s="24" t="s">
        <v>66</v>
      </c>
      <c r="AO49" s="25"/>
      <c r="AP49" s="25"/>
      <c r="AQ49" s="25"/>
      <c r="AR49" s="25"/>
      <c r="AS49" s="25"/>
      <c r="AT49" s="25"/>
      <c r="AU49" s="25"/>
      <c r="AV49" s="33"/>
      <c r="AW49" s="22" t="s">
        <v>92</v>
      </c>
      <c r="AX49" s="27"/>
      <c r="AY49" s="27"/>
      <c r="AZ49" s="27"/>
      <c r="BA49" s="27"/>
      <c r="BB49" s="27"/>
      <c r="BC49" s="27" t="s">
        <v>66</v>
      </c>
      <c r="BD49" s="27" t="str">
        <f>AA49</f>
        <v>VM</v>
      </c>
    </row>
    <row r="50" spans="1:56">
      <c r="A50" s="28">
        <v>21194</v>
      </c>
      <c r="B50" s="29" t="s">
        <v>327</v>
      </c>
      <c r="C50" s="30" t="s">
        <v>57</v>
      </c>
      <c r="D50" s="30" t="s">
        <v>328</v>
      </c>
      <c r="E50" s="18" t="s">
        <v>149</v>
      </c>
      <c r="F50" s="18" t="s">
        <v>150</v>
      </c>
      <c r="G50" s="18" t="s">
        <v>322</v>
      </c>
      <c r="H50" s="18" t="s">
        <v>329</v>
      </c>
      <c r="I50" s="30" t="s">
        <v>153</v>
      </c>
      <c r="J50" s="30" t="s">
        <v>143</v>
      </c>
      <c r="K50" s="30" t="s">
        <v>65</v>
      </c>
      <c r="L50" s="30">
        <v>111</v>
      </c>
      <c r="M50" s="30" t="s">
        <v>66</v>
      </c>
      <c r="N50" s="30" t="s">
        <v>67</v>
      </c>
      <c r="O50" s="30" t="s">
        <v>101</v>
      </c>
      <c r="P50" s="30" t="s">
        <v>155</v>
      </c>
      <c r="Q50" s="30" t="s">
        <v>322</v>
      </c>
      <c r="R50" s="30" t="s">
        <v>156</v>
      </c>
      <c r="S50" s="30" t="s">
        <v>157</v>
      </c>
      <c r="T50" s="29" t="s">
        <v>330</v>
      </c>
      <c r="U50" s="30"/>
      <c r="V50" s="30"/>
      <c r="W50" s="30" t="s">
        <v>72</v>
      </c>
      <c r="X50" s="30">
        <v>4</v>
      </c>
      <c r="Y50" s="30" t="s">
        <v>150</v>
      </c>
      <c r="Z50" s="18" t="s">
        <v>74</v>
      </c>
      <c r="AA50" s="30" t="s">
        <v>110</v>
      </c>
      <c r="AB50" s="30" t="s">
        <v>331</v>
      </c>
      <c r="AC50" s="30" t="s">
        <v>200</v>
      </c>
      <c r="AD50" s="30" t="s">
        <v>78</v>
      </c>
      <c r="AE50" s="19">
        <v>46371</v>
      </c>
      <c r="AF50" s="31">
        <v>46371</v>
      </c>
      <c r="AG50" s="24"/>
      <c r="AH50" s="32" t="s">
        <v>79</v>
      </c>
      <c r="AI50" s="27"/>
      <c r="AJ50" s="31">
        <v>46371</v>
      </c>
      <c r="AK50" s="24"/>
      <c r="AL50" s="23" t="s">
        <v>81</v>
      </c>
      <c r="AM50" s="23"/>
      <c r="AN50" s="24" t="s">
        <v>66</v>
      </c>
      <c r="AO50" s="25"/>
      <c r="AP50" s="25"/>
      <c r="AQ50" s="25"/>
      <c r="AR50" s="25"/>
      <c r="AS50" s="25"/>
      <c r="AT50" s="25"/>
      <c r="AU50" s="25"/>
      <c r="AV50" s="33"/>
      <c r="AW50" s="22"/>
      <c r="AX50" s="27"/>
      <c r="AY50" s="27"/>
      <c r="AZ50" s="27"/>
      <c r="BA50" s="27"/>
      <c r="BB50" s="27"/>
      <c r="BC50" s="22" t="s">
        <v>66</v>
      </c>
      <c r="BD50" s="27" t="s">
        <v>113</v>
      </c>
    </row>
    <row r="51" spans="1:56">
      <c r="A51" s="28">
        <v>14945</v>
      </c>
      <c r="B51" s="29" t="s">
        <v>170</v>
      </c>
      <c r="C51" s="30" t="s">
        <v>57</v>
      </c>
      <c r="D51" s="30" t="s">
        <v>170</v>
      </c>
      <c r="E51" s="18" t="s">
        <v>59</v>
      </c>
      <c r="F51" s="18" t="s">
        <v>60</v>
      </c>
      <c r="G51" s="18" t="s">
        <v>61</v>
      </c>
      <c r="H51" s="18" t="s">
        <v>171</v>
      </c>
      <c r="I51" s="30" t="s">
        <v>63</v>
      </c>
      <c r="J51" s="30" t="s">
        <v>64</v>
      </c>
      <c r="K51" s="30" t="s">
        <v>65</v>
      </c>
      <c r="L51" s="30">
        <v>111</v>
      </c>
      <c r="M51" s="30" t="s">
        <v>66</v>
      </c>
      <c r="N51" s="30" t="s">
        <v>67</v>
      </c>
      <c r="O51" s="30" t="s">
        <v>68</v>
      </c>
      <c r="P51" s="30" t="s">
        <v>60</v>
      </c>
      <c r="Q51" s="30" t="s">
        <v>60</v>
      </c>
      <c r="R51" s="30"/>
      <c r="S51" s="30" t="s">
        <v>70</v>
      </c>
      <c r="T51" s="29" t="s">
        <v>173</v>
      </c>
      <c r="U51" s="30"/>
      <c r="V51" s="30"/>
      <c r="W51" s="30" t="s">
        <v>72</v>
      </c>
      <c r="X51" s="30">
        <v>3</v>
      </c>
      <c r="Y51" s="30" t="s">
        <v>73</v>
      </c>
      <c r="Z51" s="18" t="s">
        <v>74</v>
      </c>
      <c r="AA51" s="30" t="s">
        <v>217</v>
      </c>
      <c r="AB51" s="30" t="s">
        <v>76</v>
      </c>
      <c r="AC51" s="30" t="s">
        <v>285</v>
      </c>
      <c r="AD51" s="30" t="s">
        <v>78</v>
      </c>
      <c r="AE51" s="19"/>
      <c r="AF51" s="31"/>
      <c r="AG51" s="31"/>
      <c r="AH51" s="32" t="s">
        <v>79</v>
      </c>
      <c r="AI51" s="22" t="s">
        <v>80</v>
      </c>
      <c r="AJ51" s="31">
        <v>45823</v>
      </c>
      <c r="AK51" s="31"/>
      <c r="AL51" s="23" t="s">
        <v>81</v>
      </c>
      <c r="AM51" s="23"/>
      <c r="AN51" s="24" t="s">
        <v>66</v>
      </c>
      <c r="AO51" s="25"/>
      <c r="AP51" s="25"/>
      <c r="AQ51" s="25"/>
      <c r="AR51" s="25"/>
      <c r="AS51" s="25"/>
      <c r="AT51" s="25"/>
      <c r="AU51" s="25"/>
      <c r="AV51" s="33"/>
      <c r="AW51" s="22"/>
      <c r="AX51" s="27"/>
      <c r="AY51" s="27"/>
      <c r="AZ51" s="27"/>
      <c r="BA51" s="27"/>
      <c r="BB51" s="27"/>
      <c r="BC51" s="22" t="s">
        <v>66</v>
      </c>
      <c r="BD51" s="27" t="str">
        <f>AA51</f>
        <v>Oracle</v>
      </c>
    </row>
    <row r="52" spans="1:56">
      <c r="A52" s="28">
        <v>14945</v>
      </c>
      <c r="B52" s="29" t="s">
        <v>170</v>
      </c>
      <c r="C52" s="30" t="s">
        <v>57</v>
      </c>
      <c r="D52" s="30" t="s">
        <v>170</v>
      </c>
      <c r="E52" s="18" t="s">
        <v>59</v>
      </c>
      <c r="F52" s="18" t="s">
        <v>60</v>
      </c>
      <c r="G52" s="18" t="s">
        <v>61</v>
      </c>
      <c r="H52" s="18" t="s">
        <v>171</v>
      </c>
      <c r="I52" s="30" t="s">
        <v>63</v>
      </c>
      <c r="J52" s="30" t="s">
        <v>64</v>
      </c>
      <c r="K52" s="30" t="s">
        <v>65</v>
      </c>
      <c r="L52" s="30">
        <v>111</v>
      </c>
      <c r="M52" s="30" t="s">
        <v>66</v>
      </c>
      <c r="N52" s="30" t="s">
        <v>67</v>
      </c>
      <c r="O52" s="30" t="s">
        <v>68</v>
      </c>
      <c r="P52" s="30" t="s">
        <v>60</v>
      </c>
      <c r="Q52" s="30" t="s">
        <v>61</v>
      </c>
      <c r="R52" s="30" t="s">
        <v>172</v>
      </c>
      <c r="S52" s="30" t="s">
        <v>70</v>
      </c>
      <c r="T52" s="29" t="s">
        <v>173</v>
      </c>
      <c r="U52" s="30"/>
      <c r="V52" s="30"/>
      <c r="W52" s="30" t="s">
        <v>72</v>
      </c>
      <c r="X52" s="30">
        <v>3</v>
      </c>
      <c r="Y52" s="30" t="s">
        <v>73</v>
      </c>
      <c r="Z52" s="18" t="s">
        <v>74</v>
      </c>
      <c r="AA52" s="30" t="s">
        <v>198</v>
      </c>
      <c r="AB52" s="30"/>
      <c r="AC52" s="30"/>
      <c r="AD52" s="30" t="s">
        <v>78</v>
      </c>
      <c r="AE52" s="19"/>
      <c r="AF52" s="31"/>
      <c r="AG52" s="24"/>
      <c r="AH52" s="32" t="s">
        <v>79</v>
      </c>
      <c r="AI52" s="22" t="s">
        <v>80</v>
      </c>
      <c r="AJ52" s="31">
        <v>45823</v>
      </c>
      <c r="AK52" s="24"/>
      <c r="AL52" s="23" t="s">
        <v>81</v>
      </c>
      <c r="AM52" s="23"/>
      <c r="AN52" s="24" t="s">
        <v>66</v>
      </c>
      <c r="AO52" s="25"/>
      <c r="AP52" s="25"/>
      <c r="AQ52" s="25"/>
      <c r="AR52" s="25"/>
      <c r="AS52" s="25"/>
      <c r="AT52" s="25"/>
      <c r="AU52" s="25"/>
      <c r="AV52" s="33"/>
      <c r="AW52" s="22" t="s">
        <v>109</v>
      </c>
      <c r="AX52" s="27"/>
      <c r="AY52" s="27"/>
      <c r="AZ52" s="27"/>
      <c r="BA52" s="27"/>
      <c r="BB52" s="27"/>
      <c r="BC52" s="22" t="s">
        <v>66</v>
      </c>
      <c r="BD52" s="27" t="s">
        <v>199</v>
      </c>
    </row>
    <row r="53" spans="1:56">
      <c r="A53" s="28">
        <v>20804</v>
      </c>
      <c r="B53" s="29" t="s">
        <v>339</v>
      </c>
      <c r="C53" s="30" t="s">
        <v>57</v>
      </c>
      <c r="D53" s="30" t="s">
        <v>340</v>
      </c>
      <c r="E53" s="18" t="s">
        <v>184</v>
      </c>
      <c r="F53" s="18" t="s">
        <v>321</v>
      </c>
      <c r="G53" s="18" t="s">
        <v>341</v>
      </c>
      <c r="H53" s="18" t="s">
        <v>342</v>
      </c>
      <c r="I53" s="30" t="s">
        <v>309</v>
      </c>
      <c r="J53" s="30" t="s">
        <v>100</v>
      </c>
      <c r="K53" s="30" t="s">
        <v>154</v>
      </c>
      <c r="L53" s="30">
        <v>232</v>
      </c>
      <c r="M53" s="30" t="s">
        <v>66</v>
      </c>
      <c r="N53" s="30" t="s">
        <v>67</v>
      </c>
      <c r="O53" s="30" t="s">
        <v>68</v>
      </c>
      <c r="P53" s="30" t="s">
        <v>321</v>
      </c>
      <c r="Q53" s="30" t="s">
        <v>341</v>
      </c>
      <c r="R53" s="30" t="s">
        <v>311</v>
      </c>
      <c r="S53" s="30" t="s">
        <v>191</v>
      </c>
      <c r="T53" s="29" t="s">
        <v>343</v>
      </c>
      <c r="U53" s="30">
        <v>6</v>
      </c>
      <c r="V53" s="30"/>
      <c r="W53" s="30" t="s">
        <v>72</v>
      </c>
      <c r="X53" s="30">
        <v>1</v>
      </c>
      <c r="Y53" s="30" t="s">
        <v>150</v>
      </c>
      <c r="Z53" s="18" t="s">
        <v>74</v>
      </c>
      <c r="AA53" s="30" t="s">
        <v>75</v>
      </c>
      <c r="AB53" s="30" t="s">
        <v>76</v>
      </c>
      <c r="AC53" s="30" t="s">
        <v>91</v>
      </c>
      <c r="AD53" s="30" t="s">
        <v>78</v>
      </c>
      <c r="AE53" s="19"/>
      <c r="AF53" s="31"/>
      <c r="AG53" s="24"/>
      <c r="AH53" s="32" t="s">
        <v>79</v>
      </c>
      <c r="AI53" s="27"/>
      <c r="AJ53" s="31"/>
      <c r="AK53" s="24"/>
      <c r="AL53" s="23" t="s">
        <v>81</v>
      </c>
      <c r="AM53" s="23"/>
      <c r="AN53" s="24" t="s">
        <v>66</v>
      </c>
      <c r="AO53" s="25"/>
      <c r="AP53" s="25"/>
      <c r="AQ53" s="25"/>
      <c r="AR53" s="25"/>
      <c r="AS53" s="25"/>
      <c r="AT53" s="25"/>
      <c r="AU53" s="25"/>
      <c r="AV53" s="33"/>
      <c r="AW53" s="22" t="s">
        <v>92</v>
      </c>
      <c r="AX53" s="27"/>
      <c r="AY53" s="27"/>
      <c r="AZ53" s="27"/>
      <c r="BA53" s="27"/>
      <c r="BB53" s="27"/>
      <c r="BC53" s="22" t="s">
        <v>66</v>
      </c>
      <c r="BD53" s="27" t="str">
        <f>AA53</f>
        <v>VM</v>
      </c>
    </row>
    <row r="54" spans="1:56">
      <c r="A54" s="35">
        <v>52840</v>
      </c>
      <c r="B54" s="29" t="s">
        <v>344</v>
      </c>
      <c r="C54" s="30" t="s">
        <v>57</v>
      </c>
      <c r="D54" s="30" t="s">
        <v>345</v>
      </c>
      <c r="E54" s="18" t="s">
        <v>236</v>
      </c>
      <c r="F54" s="18" t="s">
        <v>243</v>
      </c>
      <c r="G54" s="18" t="s">
        <v>346</v>
      </c>
      <c r="H54" s="18" t="s">
        <v>347</v>
      </c>
      <c r="I54" s="30" t="s">
        <v>348</v>
      </c>
      <c r="J54" s="30" t="s">
        <v>310</v>
      </c>
      <c r="K54" s="30" t="s">
        <v>65</v>
      </c>
      <c r="L54" s="30">
        <v>212</v>
      </c>
      <c r="M54" s="30" t="s">
        <v>66</v>
      </c>
      <c r="N54" s="30" t="s">
        <v>67</v>
      </c>
      <c r="O54" s="30" t="s">
        <v>101</v>
      </c>
      <c r="P54" s="30" t="s">
        <v>243</v>
      </c>
      <c r="Q54" s="30" t="s">
        <v>346</v>
      </c>
      <c r="R54" s="30" t="s">
        <v>349</v>
      </c>
      <c r="S54" s="30" t="s">
        <v>350</v>
      </c>
      <c r="T54" s="29" t="s">
        <v>351</v>
      </c>
      <c r="U54" s="30"/>
      <c r="V54" s="30"/>
      <c r="W54" s="30" t="s">
        <v>72</v>
      </c>
      <c r="X54" s="30">
        <v>2</v>
      </c>
      <c r="Y54" s="30" t="s">
        <v>243</v>
      </c>
      <c r="Z54" s="18" t="s">
        <v>74</v>
      </c>
      <c r="AA54" s="30" t="s">
        <v>118</v>
      </c>
      <c r="AB54" s="30" t="s">
        <v>352</v>
      </c>
      <c r="AC54" s="30" t="s">
        <v>119</v>
      </c>
      <c r="AD54" s="30" t="s">
        <v>78</v>
      </c>
      <c r="AE54" s="31">
        <v>45731</v>
      </c>
      <c r="AF54" s="31">
        <v>45747</v>
      </c>
      <c r="AG54" s="31">
        <v>45688</v>
      </c>
      <c r="AH54" s="32" t="s">
        <v>301</v>
      </c>
      <c r="AI54" s="32" t="s">
        <v>302</v>
      </c>
      <c r="AJ54" s="31">
        <v>45823</v>
      </c>
      <c r="AK54" s="31">
        <v>45688</v>
      </c>
      <c r="AL54" s="23" t="s">
        <v>301</v>
      </c>
      <c r="AM54" s="23"/>
      <c r="AN54" s="24" t="s">
        <v>66</v>
      </c>
      <c r="AO54" s="25">
        <v>1</v>
      </c>
      <c r="AP54" s="25">
        <v>1</v>
      </c>
      <c r="AQ54" s="25">
        <v>1</v>
      </c>
      <c r="AR54" s="25">
        <v>1</v>
      </c>
      <c r="AS54" s="25">
        <v>1</v>
      </c>
      <c r="AT54" s="25">
        <v>1</v>
      </c>
      <c r="AU54" s="25">
        <v>1</v>
      </c>
      <c r="AV54" s="33"/>
      <c r="AW54" s="22" t="s">
        <v>332</v>
      </c>
      <c r="AX54" s="27"/>
      <c r="AY54" s="27"/>
      <c r="AZ54" s="27"/>
      <c r="BA54" s="27"/>
      <c r="BB54" s="27"/>
      <c r="BC54" s="27" t="s">
        <v>66</v>
      </c>
      <c r="BD54" s="27" t="str">
        <f>AA54</f>
        <v>SQL</v>
      </c>
    </row>
    <row r="55" spans="1:56">
      <c r="A55" s="28">
        <v>22304</v>
      </c>
      <c r="B55" s="29" t="s">
        <v>353</v>
      </c>
      <c r="C55" s="30" t="s">
        <v>57</v>
      </c>
      <c r="D55" s="30" t="s">
        <v>354</v>
      </c>
      <c r="E55" s="18" t="s">
        <v>149</v>
      </c>
      <c r="F55" s="18" t="s">
        <v>150</v>
      </c>
      <c r="G55" s="18" t="s">
        <v>355</v>
      </c>
      <c r="H55" s="18" t="s">
        <v>356</v>
      </c>
      <c r="I55" s="30" t="s">
        <v>357</v>
      </c>
      <c r="J55" s="30" t="s">
        <v>64</v>
      </c>
      <c r="K55" s="30" t="s">
        <v>65</v>
      </c>
      <c r="L55" s="30">
        <v>111</v>
      </c>
      <c r="M55" s="30" t="s">
        <v>66</v>
      </c>
      <c r="N55" s="30" t="s">
        <v>67</v>
      </c>
      <c r="O55" s="30" t="s">
        <v>68</v>
      </c>
      <c r="P55" s="30" t="s">
        <v>155</v>
      </c>
      <c r="Q55" s="30" t="s">
        <v>355</v>
      </c>
      <c r="R55" s="30" t="s">
        <v>358</v>
      </c>
      <c r="S55" s="30" t="s">
        <v>157</v>
      </c>
      <c r="T55" s="29" t="s">
        <v>359</v>
      </c>
      <c r="U55" s="30">
        <v>10</v>
      </c>
      <c r="V55" s="30"/>
      <c r="W55" s="30" t="s">
        <v>72</v>
      </c>
      <c r="X55" s="30">
        <v>1</v>
      </c>
      <c r="Y55" s="30" t="s">
        <v>150</v>
      </c>
      <c r="Z55" s="18" t="s">
        <v>74</v>
      </c>
      <c r="AA55" s="30" t="s">
        <v>75</v>
      </c>
      <c r="AB55" s="30" t="s">
        <v>76</v>
      </c>
      <c r="AC55" s="30" t="s">
        <v>77</v>
      </c>
      <c r="AD55" s="30" t="s">
        <v>78</v>
      </c>
      <c r="AE55" s="19"/>
      <c r="AF55" s="31"/>
      <c r="AG55" s="24"/>
      <c r="AH55" s="32" t="s">
        <v>79</v>
      </c>
      <c r="AI55" s="27"/>
      <c r="AJ55" s="31"/>
      <c r="AK55" s="24"/>
      <c r="AL55" s="23" t="s">
        <v>81</v>
      </c>
      <c r="AM55" s="23"/>
      <c r="AN55" s="24" t="s">
        <v>66</v>
      </c>
      <c r="AO55" s="25"/>
      <c r="AP55" s="25"/>
      <c r="AQ55" s="25"/>
      <c r="AR55" s="25"/>
      <c r="AS55" s="25"/>
      <c r="AT55" s="25"/>
      <c r="AU55" s="25"/>
      <c r="AV55" s="33"/>
      <c r="AW55" s="22" t="s">
        <v>82</v>
      </c>
      <c r="AX55" s="27"/>
      <c r="AY55" s="27"/>
      <c r="AZ55" s="27"/>
      <c r="BA55" s="27"/>
      <c r="BB55" s="27"/>
      <c r="BC55" s="22" t="s">
        <v>66</v>
      </c>
      <c r="BD55" s="27" t="str">
        <f>AA55</f>
        <v>VM</v>
      </c>
    </row>
    <row r="56" spans="1:56">
      <c r="A56" s="36">
        <v>52840</v>
      </c>
      <c r="B56" s="37" t="s">
        <v>344</v>
      </c>
      <c r="C56" s="30" t="s">
        <v>57</v>
      </c>
      <c r="D56" s="30" t="s">
        <v>345</v>
      </c>
      <c r="E56" s="18" t="s">
        <v>236</v>
      </c>
      <c r="F56" s="18" t="s">
        <v>243</v>
      </c>
      <c r="G56" s="18" t="s">
        <v>346</v>
      </c>
      <c r="H56" s="18" t="s">
        <v>347</v>
      </c>
      <c r="I56" s="30" t="s">
        <v>348</v>
      </c>
      <c r="J56" s="30" t="s">
        <v>310</v>
      </c>
      <c r="K56" s="30" t="s">
        <v>65</v>
      </c>
      <c r="L56" s="30">
        <v>212</v>
      </c>
      <c r="M56" s="30" t="s">
        <v>66</v>
      </c>
      <c r="N56" s="30" t="s">
        <v>67</v>
      </c>
      <c r="O56" s="30" t="s">
        <v>101</v>
      </c>
      <c r="P56" s="30"/>
      <c r="Q56" s="30"/>
      <c r="R56" s="30" t="s">
        <v>349</v>
      </c>
      <c r="S56" s="30" t="s">
        <v>350</v>
      </c>
      <c r="T56" s="40" t="s">
        <v>351</v>
      </c>
      <c r="U56" s="32"/>
      <c r="V56" s="41" t="s">
        <v>145</v>
      </c>
      <c r="W56" s="30" t="s">
        <v>72</v>
      </c>
      <c r="X56" s="30">
        <f>COUNTIF($A$2:$A$3716,A56)</f>
        <v>3</v>
      </c>
      <c r="Y56" s="30" t="s">
        <v>243</v>
      </c>
      <c r="Z56" s="18" t="s">
        <v>74</v>
      </c>
      <c r="AA56" s="30" t="s">
        <v>113</v>
      </c>
      <c r="AB56" s="30" t="s">
        <v>360</v>
      </c>
      <c r="AC56" s="30" t="s">
        <v>112</v>
      </c>
      <c r="AD56" s="42" t="s">
        <v>78</v>
      </c>
      <c r="AE56" s="31">
        <v>46280</v>
      </c>
      <c r="AF56" s="31">
        <v>46280</v>
      </c>
      <c r="AG56" s="24"/>
      <c r="AH56" s="32" t="s">
        <v>301</v>
      </c>
      <c r="AI56" s="27" t="s">
        <v>302</v>
      </c>
      <c r="AJ56" s="31">
        <v>45823</v>
      </c>
      <c r="AK56" s="24"/>
      <c r="AL56" s="23" t="s">
        <v>81</v>
      </c>
      <c r="AM56" s="23"/>
      <c r="AN56" s="24" t="s">
        <v>66</v>
      </c>
      <c r="AO56" s="25">
        <v>1</v>
      </c>
      <c r="AP56" s="25">
        <v>1</v>
      </c>
      <c r="AQ56" s="25">
        <v>1</v>
      </c>
      <c r="AR56" s="25">
        <v>1</v>
      </c>
      <c r="AS56" s="25">
        <v>1</v>
      </c>
      <c r="AT56" s="25">
        <v>1</v>
      </c>
      <c r="AU56" s="25">
        <v>1</v>
      </c>
      <c r="AV56" s="33"/>
      <c r="AW56" s="22" t="s">
        <v>361</v>
      </c>
      <c r="AX56" s="27"/>
      <c r="AY56" s="27"/>
      <c r="AZ56" s="27"/>
      <c r="BA56" s="27"/>
      <c r="BB56" s="27"/>
      <c r="BC56" s="27" t="s">
        <v>66</v>
      </c>
      <c r="BD56" s="27" t="s">
        <v>113</v>
      </c>
    </row>
    <row r="57" spans="1:56">
      <c r="A57" s="28">
        <v>870</v>
      </c>
      <c r="B57" s="29" t="s">
        <v>362</v>
      </c>
      <c r="C57" s="30" t="s">
        <v>57</v>
      </c>
      <c r="D57" s="30" t="s">
        <v>363</v>
      </c>
      <c r="E57" s="18" t="s">
        <v>184</v>
      </c>
      <c r="F57" s="18" t="s">
        <v>185</v>
      </c>
      <c r="G57" s="18" t="s">
        <v>364</v>
      </c>
      <c r="H57" s="18" t="s">
        <v>365</v>
      </c>
      <c r="I57" s="30" t="s">
        <v>366</v>
      </c>
      <c r="J57" s="30" t="s">
        <v>100</v>
      </c>
      <c r="K57" s="30" t="s">
        <v>65</v>
      </c>
      <c r="L57" s="30">
        <v>221</v>
      </c>
      <c r="M57" s="30" t="s">
        <v>66</v>
      </c>
      <c r="N57" s="30" t="s">
        <v>67</v>
      </c>
      <c r="O57" s="30" t="s">
        <v>101</v>
      </c>
      <c r="P57" s="30" t="s">
        <v>185</v>
      </c>
      <c r="Q57" s="30" t="s">
        <v>185</v>
      </c>
      <c r="R57" s="30" t="s">
        <v>190</v>
      </c>
      <c r="S57" s="30" t="s">
        <v>191</v>
      </c>
      <c r="T57" s="29" t="s">
        <v>367</v>
      </c>
      <c r="U57" s="30"/>
      <c r="V57" s="30"/>
      <c r="W57" s="30" t="s">
        <v>72</v>
      </c>
      <c r="X57" s="30">
        <v>3</v>
      </c>
      <c r="Y57" s="30" t="s">
        <v>150</v>
      </c>
      <c r="Z57" s="18" t="s">
        <v>74</v>
      </c>
      <c r="AA57" s="30" t="s">
        <v>217</v>
      </c>
      <c r="AB57" s="30" t="s">
        <v>331</v>
      </c>
      <c r="AC57" s="30" t="s">
        <v>117</v>
      </c>
      <c r="AD57" s="30" t="s">
        <v>109</v>
      </c>
      <c r="AE57" s="19">
        <v>46371</v>
      </c>
      <c r="AF57" s="31">
        <v>46371</v>
      </c>
      <c r="AG57" s="24"/>
      <c r="AH57" s="32" t="s">
        <v>79</v>
      </c>
      <c r="AI57" s="27"/>
      <c r="AJ57" s="31">
        <v>45823</v>
      </c>
      <c r="AK57" s="24"/>
      <c r="AL57" s="23" t="s">
        <v>81</v>
      </c>
      <c r="AM57" s="23"/>
      <c r="AN57" s="24" t="s">
        <v>66</v>
      </c>
      <c r="AO57" s="25"/>
      <c r="AP57" s="25"/>
      <c r="AQ57" s="25"/>
      <c r="AR57" s="25"/>
      <c r="AS57" s="25"/>
      <c r="AT57" s="25"/>
      <c r="AU57" s="25"/>
      <c r="AV57" s="33"/>
      <c r="AW57" s="22" t="s">
        <v>109</v>
      </c>
      <c r="AX57" s="27"/>
      <c r="AY57" s="27"/>
      <c r="AZ57" s="27"/>
      <c r="BA57" s="27"/>
      <c r="BB57" s="27"/>
      <c r="BC57" s="22" t="s">
        <v>66</v>
      </c>
      <c r="BD57" s="27" t="str">
        <f t="shared" ref="BD57:BD62" si="1">AA57</f>
        <v>Oracle</v>
      </c>
    </row>
    <row r="58" spans="1:56">
      <c r="A58" s="28">
        <v>870</v>
      </c>
      <c r="B58" s="29" t="s">
        <v>362</v>
      </c>
      <c r="C58" s="30" t="s">
        <v>57</v>
      </c>
      <c r="D58" s="30" t="s">
        <v>363</v>
      </c>
      <c r="E58" s="18" t="s">
        <v>184</v>
      </c>
      <c r="F58" s="18" t="s">
        <v>185</v>
      </c>
      <c r="G58" s="18" t="s">
        <v>364</v>
      </c>
      <c r="H58" s="18" t="s">
        <v>365</v>
      </c>
      <c r="I58" s="30" t="s">
        <v>366</v>
      </c>
      <c r="J58" s="30" t="s">
        <v>100</v>
      </c>
      <c r="K58" s="30" t="s">
        <v>65</v>
      </c>
      <c r="L58" s="30">
        <v>221</v>
      </c>
      <c r="M58" s="30" t="s">
        <v>66</v>
      </c>
      <c r="N58" s="30" t="s">
        <v>67</v>
      </c>
      <c r="O58" s="30" t="s">
        <v>101</v>
      </c>
      <c r="P58" s="30" t="s">
        <v>185</v>
      </c>
      <c r="Q58" s="30" t="s">
        <v>364</v>
      </c>
      <c r="R58" s="30" t="s">
        <v>190</v>
      </c>
      <c r="S58" s="30" t="s">
        <v>191</v>
      </c>
      <c r="T58" s="29" t="s">
        <v>367</v>
      </c>
      <c r="U58" s="30"/>
      <c r="V58" s="30"/>
      <c r="W58" s="30" t="s">
        <v>72</v>
      </c>
      <c r="X58" s="30">
        <v>3</v>
      </c>
      <c r="Y58" s="30" t="s">
        <v>150</v>
      </c>
      <c r="Z58" s="18" t="s">
        <v>74</v>
      </c>
      <c r="AA58" s="30" t="s">
        <v>107</v>
      </c>
      <c r="AB58" s="30" t="s">
        <v>331</v>
      </c>
      <c r="AC58" s="30" t="s">
        <v>117</v>
      </c>
      <c r="AD58" s="30" t="s">
        <v>109</v>
      </c>
      <c r="AE58" s="19"/>
      <c r="AF58" s="31"/>
      <c r="AG58" s="24"/>
      <c r="AH58" s="32" t="s">
        <v>79</v>
      </c>
      <c r="AI58" s="27"/>
      <c r="AJ58" s="31"/>
      <c r="AK58" s="24"/>
      <c r="AL58" s="23" t="s">
        <v>81</v>
      </c>
      <c r="AM58" s="23"/>
      <c r="AN58" s="24" t="s">
        <v>66</v>
      </c>
      <c r="AO58" s="25"/>
      <c r="AP58" s="25"/>
      <c r="AQ58" s="25"/>
      <c r="AR58" s="25"/>
      <c r="AS58" s="25"/>
      <c r="AT58" s="25"/>
      <c r="AU58" s="25"/>
      <c r="AV58" s="33"/>
      <c r="AW58" s="22" t="s">
        <v>109</v>
      </c>
      <c r="AX58" s="27"/>
      <c r="AY58" s="27"/>
      <c r="AZ58" s="27"/>
      <c r="BA58" s="27"/>
      <c r="BB58" s="27"/>
      <c r="BC58" s="22" t="s">
        <v>66</v>
      </c>
      <c r="BD58" s="27" t="str">
        <f t="shared" si="1"/>
        <v>Mainframe</v>
      </c>
    </row>
    <row r="59" spans="1:56">
      <c r="A59" s="28">
        <v>20856</v>
      </c>
      <c r="B59" s="29" t="s">
        <v>368</v>
      </c>
      <c r="C59" s="30" t="s">
        <v>57</v>
      </c>
      <c r="D59" s="30" t="s">
        <v>369</v>
      </c>
      <c r="E59" s="18" t="s">
        <v>163</v>
      </c>
      <c r="F59" s="18" t="s">
        <v>370</v>
      </c>
      <c r="G59" s="18" t="s">
        <v>371</v>
      </c>
      <c r="H59" s="18" t="s">
        <v>372</v>
      </c>
      <c r="I59" s="30" t="s">
        <v>372</v>
      </c>
      <c r="J59" s="30" t="s">
        <v>64</v>
      </c>
      <c r="K59" s="30" t="s">
        <v>65</v>
      </c>
      <c r="L59" s="30">
        <v>111</v>
      </c>
      <c r="M59" s="30" t="s">
        <v>66</v>
      </c>
      <c r="N59" s="30" t="s">
        <v>67</v>
      </c>
      <c r="O59" s="30" t="s">
        <v>127</v>
      </c>
      <c r="P59" s="30" t="s">
        <v>370</v>
      </c>
      <c r="Q59" s="30" t="s">
        <v>370</v>
      </c>
      <c r="R59" s="30" t="s">
        <v>69</v>
      </c>
      <c r="S59" s="30" t="s">
        <v>163</v>
      </c>
      <c r="T59" s="29" t="s">
        <v>373</v>
      </c>
      <c r="U59" s="30">
        <v>4</v>
      </c>
      <c r="V59" s="30"/>
      <c r="W59" s="30" t="s">
        <v>72</v>
      </c>
      <c r="X59" s="30">
        <v>2</v>
      </c>
      <c r="Y59" s="30" t="s">
        <v>169</v>
      </c>
      <c r="Z59" s="18" t="s">
        <v>74</v>
      </c>
      <c r="AA59" s="30" t="s">
        <v>75</v>
      </c>
      <c r="AB59" s="30" t="s">
        <v>76</v>
      </c>
      <c r="AC59" s="30" t="s">
        <v>374</v>
      </c>
      <c r="AD59" s="30" t="s">
        <v>78</v>
      </c>
      <c r="AE59" s="19"/>
      <c r="AF59" s="31"/>
      <c r="AG59" s="24"/>
      <c r="AH59" s="32" t="s">
        <v>79</v>
      </c>
      <c r="AI59" s="27"/>
      <c r="AJ59" s="31"/>
      <c r="AK59" s="24"/>
      <c r="AL59" s="23" t="s">
        <v>81</v>
      </c>
      <c r="AM59" s="23"/>
      <c r="AN59" s="24"/>
      <c r="AO59" s="25"/>
      <c r="AP59" s="25"/>
      <c r="AQ59" s="25"/>
      <c r="AR59" s="25"/>
      <c r="AS59" s="25"/>
      <c r="AT59" s="25"/>
      <c r="AU59" s="25"/>
      <c r="AV59" s="33"/>
      <c r="AW59" s="22" t="s">
        <v>374</v>
      </c>
      <c r="AX59" s="27"/>
      <c r="AY59" s="27"/>
      <c r="AZ59" s="27"/>
      <c r="BA59" s="27"/>
      <c r="BB59" s="27"/>
      <c r="BC59" s="27"/>
      <c r="BD59" s="27" t="str">
        <f t="shared" si="1"/>
        <v>VM</v>
      </c>
    </row>
    <row r="60" spans="1:56">
      <c r="A60" s="28">
        <v>108</v>
      </c>
      <c r="B60" s="29" t="s">
        <v>375</v>
      </c>
      <c r="C60" s="30" t="s">
        <v>57</v>
      </c>
      <c r="D60" s="30" t="s">
        <v>376</v>
      </c>
      <c r="E60" s="18" t="s">
        <v>204</v>
      </c>
      <c r="F60" s="18" t="s">
        <v>377</v>
      </c>
      <c r="G60" s="18" t="s">
        <v>378</v>
      </c>
      <c r="H60" s="18" t="s">
        <v>379</v>
      </c>
      <c r="I60" s="30" t="s">
        <v>380</v>
      </c>
      <c r="J60" s="30" t="s">
        <v>310</v>
      </c>
      <c r="K60" s="30" t="s">
        <v>65</v>
      </c>
      <c r="L60" s="30">
        <v>221</v>
      </c>
      <c r="M60" s="30" t="s">
        <v>66</v>
      </c>
      <c r="N60" s="30" t="s">
        <v>67</v>
      </c>
      <c r="O60" s="30" t="s">
        <v>101</v>
      </c>
      <c r="P60" s="30" t="s">
        <v>381</v>
      </c>
      <c r="Q60" s="30" t="s">
        <v>378</v>
      </c>
      <c r="R60" s="30" t="s">
        <v>241</v>
      </c>
      <c r="S60" s="30" t="s">
        <v>127</v>
      </c>
      <c r="T60" s="29" t="s">
        <v>382</v>
      </c>
      <c r="U60" s="30"/>
      <c r="V60" s="30"/>
      <c r="W60" s="30" t="s">
        <v>72</v>
      </c>
      <c r="X60" s="30">
        <v>2</v>
      </c>
      <c r="Y60" s="30" t="s">
        <v>212</v>
      </c>
      <c r="Z60" s="18" t="s">
        <v>74</v>
      </c>
      <c r="AA60" s="30" t="s">
        <v>107</v>
      </c>
      <c r="AB60" s="30" t="s">
        <v>331</v>
      </c>
      <c r="AC60" s="30" t="s">
        <v>117</v>
      </c>
      <c r="AD60" s="30" t="s">
        <v>109</v>
      </c>
      <c r="AE60" s="19"/>
      <c r="AF60" s="31"/>
      <c r="AG60" s="24"/>
      <c r="AH60" s="32" t="s">
        <v>79</v>
      </c>
      <c r="AI60" s="27"/>
      <c r="AJ60" s="31"/>
      <c r="AK60" s="24"/>
      <c r="AL60" s="23" t="s">
        <v>81</v>
      </c>
      <c r="AM60" s="23"/>
      <c r="AN60" s="24" t="s">
        <v>66</v>
      </c>
      <c r="AO60" s="25"/>
      <c r="AP60" s="25"/>
      <c r="AQ60" s="25"/>
      <c r="AR60" s="25"/>
      <c r="AS60" s="25"/>
      <c r="AT60" s="25"/>
      <c r="AU60" s="25"/>
      <c r="AV60" s="33"/>
      <c r="AW60" s="22" t="s">
        <v>109</v>
      </c>
      <c r="AX60" s="27"/>
      <c r="AY60" s="27"/>
      <c r="AZ60" s="27"/>
      <c r="BA60" s="27"/>
      <c r="BB60" s="27"/>
      <c r="BC60" s="27" t="s">
        <v>66</v>
      </c>
      <c r="BD60" s="27" t="str">
        <f t="shared" si="1"/>
        <v>Mainframe</v>
      </c>
    </row>
    <row r="61" spans="1:56">
      <c r="A61" s="28">
        <v>108</v>
      </c>
      <c r="B61" s="29" t="s">
        <v>375</v>
      </c>
      <c r="C61" s="30" t="s">
        <v>57</v>
      </c>
      <c r="D61" s="30" t="s">
        <v>376</v>
      </c>
      <c r="E61" s="18" t="s">
        <v>204</v>
      </c>
      <c r="F61" s="18" t="s">
        <v>377</v>
      </c>
      <c r="G61" s="18" t="s">
        <v>378</v>
      </c>
      <c r="H61" s="18" t="s">
        <v>379</v>
      </c>
      <c r="I61" s="30" t="s">
        <v>380</v>
      </c>
      <c r="J61" s="30" t="s">
        <v>310</v>
      </c>
      <c r="K61" s="30" t="s">
        <v>65</v>
      </c>
      <c r="L61" s="30">
        <v>221</v>
      </c>
      <c r="M61" s="30" t="s">
        <v>66</v>
      </c>
      <c r="N61" s="30" t="s">
        <v>67</v>
      </c>
      <c r="O61" s="30" t="s">
        <v>101</v>
      </c>
      <c r="P61" s="30" t="s">
        <v>381</v>
      </c>
      <c r="Q61" s="30" t="s">
        <v>378</v>
      </c>
      <c r="R61" s="30" t="s">
        <v>241</v>
      </c>
      <c r="S61" s="30" t="s">
        <v>127</v>
      </c>
      <c r="T61" s="29" t="s">
        <v>382</v>
      </c>
      <c r="U61" s="30"/>
      <c r="V61" s="30"/>
      <c r="W61" s="30" t="s">
        <v>72</v>
      </c>
      <c r="X61" s="30">
        <v>2</v>
      </c>
      <c r="Y61" s="30" t="s">
        <v>212</v>
      </c>
      <c r="Z61" s="18" t="s">
        <v>74</v>
      </c>
      <c r="AA61" s="30" t="s">
        <v>383</v>
      </c>
      <c r="AB61" s="30"/>
      <c r="AC61" s="30"/>
      <c r="AD61" s="30" t="s">
        <v>78</v>
      </c>
      <c r="AE61" s="19"/>
      <c r="AF61" s="31"/>
      <c r="AG61" s="24"/>
      <c r="AH61" s="32" t="s">
        <v>79</v>
      </c>
      <c r="AI61" s="27"/>
      <c r="AJ61" s="31"/>
      <c r="AK61" s="24"/>
      <c r="AL61" s="23" t="s">
        <v>81</v>
      </c>
      <c r="AM61" s="23"/>
      <c r="AN61" s="24" t="s">
        <v>66</v>
      </c>
      <c r="AO61" s="25"/>
      <c r="AP61" s="25"/>
      <c r="AQ61" s="25"/>
      <c r="AR61" s="25"/>
      <c r="AS61" s="25"/>
      <c r="AT61" s="25"/>
      <c r="AU61" s="25"/>
      <c r="AV61" s="33"/>
      <c r="AW61" s="22"/>
      <c r="AX61" s="27"/>
      <c r="AY61" s="27"/>
      <c r="AZ61" s="27"/>
      <c r="BA61" s="27"/>
      <c r="BB61" s="27"/>
      <c r="BC61" s="27" t="s">
        <v>66</v>
      </c>
      <c r="BD61" s="27" t="str">
        <f t="shared" si="1"/>
        <v>Mainframe - DB2</v>
      </c>
    </row>
    <row r="62" spans="1:56">
      <c r="A62" s="28">
        <v>52722</v>
      </c>
      <c r="B62" s="29" t="s">
        <v>384</v>
      </c>
      <c r="C62" s="30" t="s">
        <v>57</v>
      </c>
      <c r="D62" s="30" t="s">
        <v>385</v>
      </c>
      <c r="E62" s="18" t="s">
        <v>59</v>
      </c>
      <c r="F62" s="18" t="s">
        <v>386</v>
      </c>
      <c r="G62" s="18" t="s">
        <v>387</v>
      </c>
      <c r="H62" s="18" t="s">
        <v>388</v>
      </c>
      <c r="I62" s="30" t="s">
        <v>142</v>
      </c>
      <c r="J62" s="30" t="s">
        <v>143</v>
      </c>
      <c r="K62" s="30" t="s">
        <v>65</v>
      </c>
      <c r="L62" s="30">
        <v>111</v>
      </c>
      <c r="M62" s="30" t="s">
        <v>67</v>
      </c>
      <c r="N62" s="30" t="s">
        <v>66</v>
      </c>
      <c r="O62" s="30" t="s">
        <v>389</v>
      </c>
      <c r="P62" s="30" t="s">
        <v>386</v>
      </c>
      <c r="Q62" s="30" t="s">
        <v>387</v>
      </c>
      <c r="R62" s="30" t="s">
        <v>126</v>
      </c>
      <c r="S62" s="30" t="s">
        <v>127</v>
      </c>
      <c r="T62" s="29" t="s">
        <v>390</v>
      </c>
      <c r="U62" s="30">
        <v>3</v>
      </c>
      <c r="V62" s="30"/>
      <c r="W62" s="30" t="s">
        <v>72</v>
      </c>
      <c r="X62" s="30">
        <v>2</v>
      </c>
      <c r="Y62" s="30" t="s">
        <v>73</v>
      </c>
      <c r="Z62" s="18" t="s">
        <v>74</v>
      </c>
      <c r="AA62" s="30" t="s">
        <v>75</v>
      </c>
      <c r="AB62" s="30" t="s">
        <v>76</v>
      </c>
      <c r="AC62" s="30" t="s">
        <v>91</v>
      </c>
      <c r="AD62" s="30" t="s">
        <v>78</v>
      </c>
      <c r="AE62" s="19"/>
      <c r="AF62" s="31"/>
      <c r="AG62" s="24"/>
      <c r="AH62" s="32" t="s">
        <v>79</v>
      </c>
      <c r="AI62" s="22" t="s">
        <v>80</v>
      </c>
      <c r="AJ62" s="31"/>
      <c r="AK62" s="24"/>
      <c r="AL62" s="23" t="s">
        <v>81</v>
      </c>
      <c r="AM62" s="23"/>
      <c r="AN62" s="24" t="s">
        <v>66</v>
      </c>
      <c r="AO62" s="25"/>
      <c r="AP62" s="25"/>
      <c r="AQ62" s="25"/>
      <c r="AR62" s="25"/>
      <c r="AS62" s="25"/>
      <c r="AT62" s="25"/>
      <c r="AU62" s="25"/>
      <c r="AV62" s="33"/>
      <c r="AW62" s="22" t="s">
        <v>92</v>
      </c>
      <c r="AX62" s="27"/>
      <c r="AY62" s="27"/>
      <c r="AZ62" s="27"/>
      <c r="BA62" s="27"/>
      <c r="BB62" s="27"/>
      <c r="BC62" s="27" t="s">
        <v>66</v>
      </c>
      <c r="BD62" s="27" t="str">
        <f t="shared" si="1"/>
        <v>VM</v>
      </c>
    </row>
    <row r="63" spans="1:56">
      <c r="A63" s="28">
        <v>20513</v>
      </c>
      <c r="B63" s="29" t="s">
        <v>391</v>
      </c>
      <c r="C63" s="30" t="s">
        <v>57</v>
      </c>
      <c r="D63" s="30" t="s">
        <v>392</v>
      </c>
      <c r="E63" s="18" t="s">
        <v>95</v>
      </c>
      <c r="F63" s="18" t="s">
        <v>258</v>
      </c>
      <c r="G63" s="18" t="s">
        <v>259</v>
      </c>
      <c r="H63" s="18" t="s">
        <v>393</v>
      </c>
      <c r="I63" s="30" t="s">
        <v>394</v>
      </c>
      <c r="J63" s="30" t="s">
        <v>100</v>
      </c>
      <c r="K63" s="30" t="s">
        <v>154</v>
      </c>
      <c r="L63" s="30">
        <v>233</v>
      </c>
      <c r="M63" s="30" t="s">
        <v>66</v>
      </c>
      <c r="N63" s="30" t="s">
        <v>67</v>
      </c>
      <c r="O63" s="30" t="s">
        <v>101</v>
      </c>
      <c r="P63" s="30" t="s">
        <v>258</v>
      </c>
      <c r="Q63" s="30" t="s">
        <v>259</v>
      </c>
      <c r="R63" s="30" t="s">
        <v>103</v>
      </c>
      <c r="S63" s="30">
        <v>233</v>
      </c>
      <c r="T63" s="29" t="s">
        <v>395</v>
      </c>
      <c r="U63" s="30"/>
      <c r="V63" s="30" t="s">
        <v>145</v>
      </c>
      <c r="W63" s="30" t="s">
        <v>72</v>
      </c>
      <c r="X63" s="30">
        <v>1</v>
      </c>
      <c r="Y63" s="30" t="s">
        <v>106</v>
      </c>
      <c r="Z63" s="18" t="s">
        <v>74</v>
      </c>
      <c r="AA63" s="30" t="s">
        <v>113</v>
      </c>
      <c r="AB63" s="30" t="s">
        <v>331</v>
      </c>
      <c r="AC63" s="30" t="s">
        <v>117</v>
      </c>
      <c r="AD63" s="30" t="s">
        <v>109</v>
      </c>
      <c r="AE63" s="19">
        <v>46371</v>
      </c>
      <c r="AF63" s="31">
        <v>46371</v>
      </c>
      <c r="AG63" s="31"/>
      <c r="AH63" s="32" t="s">
        <v>79</v>
      </c>
      <c r="AI63" s="27"/>
      <c r="AJ63" s="31">
        <f>AF63+90</f>
        <v>46461</v>
      </c>
      <c r="AK63" s="31"/>
      <c r="AL63" s="23" t="s">
        <v>81</v>
      </c>
      <c r="AM63" s="23"/>
      <c r="AN63" s="24"/>
      <c r="AO63" s="25"/>
      <c r="AP63" s="25"/>
      <c r="AQ63" s="25"/>
      <c r="AR63" s="25"/>
      <c r="AS63" s="25"/>
      <c r="AT63" s="25"/>
      <c r="AU63" s="25"/>
      <c r="AV63" s="33"/>
      <c r="AW63" s="22" t="s">
        <v>109</v>
      </c>
      <c r="AX63" s="27"/>
      <c r="AY63" s="27"/>
      <c r="AZ63" s="27"/>
      <c r="BA63" s="27"/>
      <c r="BB63" s="27"/>
      <c r="BC63" s="27"/>
      <c r="BD63" s="27" t="s">
        <v>113</v>
      </c>
    </row>
    <row r="64" spans="1:56">
      <c r="A64" s="35">
        <v>22235</v>
      </c>
      <c r="B64" s="29" t="s">
        <v>396</v>
      </c>
      <c r="C64" s="30" t="s">
        <v>57</v>
      </c>
      <c r="D64" s="30" t="s">
        <v>397</v>
      </c>
      <c r="E64" s="18" t="s">
        <v>95</v>
      </c>
      <c r="F64" s="18" t="s">
        <v>258</v>
      </c>
      <c r="G64" s="18" t="s">
        <v>259</v>
      </c>
      <c r="H64" s="18" t="s">
        <v>393</v>
      </c>
      <c r="I64" s="30" t="s">
        <v>394</v>
      </c>
      <c r="J64" s="30" t="s">
        <v>100</v>
      </c>
      <c r="K64" s="30" t="s">
        <v>154</v>
      </c>
      <c r="L64" s="30">
        <v>232</v>
      </c>
      <c r="M64" s="30" t="s">
        <v>66</v>
      </c>
      <c r="N64" s="30" t="s">
        <v>67</v>
      </c>
      <c r="O64" s="30" t="s">
        <v>68</v>
      </c>
      <c r="P64" s="30" t="s">
        <v>258</v>
      </c>
      <c r="Q64" s="30" t="s">
        <v>259</v>
      </c>
      <c r="R64" s="30" t="s">
        <v>103</v>
      </c>
      <c r="S64" s="30" t="s">
        <v>104</v>
      </c>
      <c r="T64" s="29" t="s">
        <v>398</v>
      </c>
      <c r="U64" s="30"/>
      <c r="V64" s="30"/>
      <c r="W64" s="30" t="s">
        <v>72</v>
      </c>
      <c r="X64" s="30">
        <v>2</v>
      </c>
      <c r="Y64" s="30" t="s">
        <v>106</v>
      </c>
      <c r="Z64" s="18" t="s">
        <v>74</v>
      </c>
      <c r="AA64" s="30" t="s">
        <v>118</v>
      </c>
      <c r="AB64" s="30" t="s">
        <v>233</v>
      </c>
      <c r="AC64" s="30" t="s">
        <v>117</v>
      </c>
      <c r="AD64" s="30" t="s">
        <v>109</v>
      </c>
      <c r="AE64" s="19">
        <v>46461</v>
      </c>
      <c r="AF64" s="31">
        <v>46461</v>
      </c>
      <c r="AG64" s="24"/>
      <c r="AH64" s="32" t="s">
        <v>79</v>
      </c>
      <c r="AI64" s="27"/>
      <c r="AJ64" s="31">
        <f>AF64+90</f>
        <v>46551</v>
      </c>
      <c r="AK64" s="24"/>
      <c r="AL64" s="23" t="s">
        <v>81</v>
      </c>
      <c r="AM64" s="23"/>
      <c r="AN64" s="24"/>
      <c r="AO64" s="25"/>
      <c r="AP64" s="25"/>
      <c r="AQ64" s="25"/>
      <c r="AR64" s="25"/>
      <c r="AS64" s="25"/>
      <c r="AT64" s="25"/>
      <c r="AU64" s="25"/>
      <c r="AV64" s="33"/>
      <c r="AW64" s="22" t="s">
        <v>109</v>
      </c>
      <c r="AX64" s="27"/>
      <c r="AY64" s="27"/>
      <c r="AZ64" s="27"/>
      <c r="BA64" s="27"/>
      <c r="BB64" s="27"/>
      <c r="BC64" s="27"/>
      <c r="BD64" s="27" t="str">
        <f t="shared" ref="BD64:BD69" si="2">AA64</f>
        <v>SQL</v>
      </c>
    </row>
    <row r="65" spans="1:56">
      <c r="A65" s="28">
        <v>51647</v>
      </c>
      <c r="B65" s="29" t="s">
        <v>399</v>
      </c>
      <c r="C65" s="30" t="s">
        <v>57</v>
      </c>
      <c r="D65" s="30" t="s">
        <v>400</v>
      </c>
      <c r="E65" s="18" t="s">
        <v>59</v>
      </c>
      <c r="F65" s="18" t="s">
        <v>122</v>
      </c>
      <c r="G65" s="18" t="s">
        <v>401</v>
      </c>
      <c r="H65" s="18" t="s">
        <v>402</v>
      </c>
      <c r="I65" s="30" t="s">
        <v>142</v>
      </c>
      <c r="J65" s="30" t="s">
        <v>64</v>
      </c>
      <c r="K65" s="30" t="s">
        <v>65</v>
      </c>
      <c r="L65" s="30">
        <v>111</v>
      </c>
      <c r="M65" s="30" t="s">
        <v>67</v>
      </c>
      <c r="N65" s="30" t="s">
        <v>66</v>
      </c>
      <c r="O65" s="30" t="s">
        <v>101</v>
      </c>
      <c r="P65" s="30" t="s">
        <v>403</v>
      </c>
      <c r="Q65" s="30" t="s">
        <v>401</v>
      </c>
      <c r="R65" s="30" t="s">
        <v>89</v>
      </c>
      <c r="S65" s="30" t="s">
        <v>127</v>
      </c>
      <c r="T65" s="29" t="s">
        <v>404</v>
      </c>
      <c r="U65" s="30">
        <v>1</v>
      </c>
      <c r="V65" s="30"/>
      <c r="W65" s="30" t="s">
        <v>72</v>
      </c>
      <c r="X65" s="30">
        <v>1</v>
      </c>
      <c r="Y65" s="30" t="s">
        <v>73</v>
      </c>
      <c r="Z65" s="18" t="s">
        <v>74</v>
      </c>
      <c r="AA65" s="30" t="s">
        <v>75</v>
      </c>
      <c r="AB65" s="30" t="s">
        <v>76</v>
      </c>
      <c r="AC65" s="30" t="s">
        <v>117</v>
      </c>
      <c r="AD65" s="30" t="s">
        <v>109</v>
      </c>
      <c r="AE65" s="19"/>
      <c r="AF65" s="31"/>
      <c r="AG65" s="24"/>
      <c r="AH65" s="32" t="s">
        <v>79</v>
      </c>
      <c r="AI65" s="22" t="s">
        <v>80</v>
      </c>
      <c r="AJ65" s="31"/>
      <c r="AK65" s="24"/>
      <c r="AL65" s="23" t="s">
        <v>81</v>
      </c>
      <c r="AM65" s="23"/>
      <c r="AN65" s="24" t="s">
        <v>66</v>
      </c>
      <c r="AO65" s="25"/>
      <c r="AP65" s="25"/>
      <c r="AQ65" s="25"/>
      <c r="AR65" s="25"/>
      <c r="AS65" s="25"/>
      <c r="AT65" s="25"/>
      <c r="AU65" s="25"/>
      <c r="AV65" s="33"/>
      <c r="AW65" s="22" t="s">
        <v>109</v>
      </c>
      <c r="AX65" s="27"/>
      <c r="AY65" s="27"/>
      <c r="AZ65" s="27"/>
      <c r="BA65" s="27"/>
      <c r="BB65" s="27"/>
      <c r="BC65" s="27" t="s">
        <v>66</v>
      </c>
      <c r="BD65" s="27" t="str">
        <f t="shared" si="2"/>
        <v>VM</v>
      </c>
    </row>
    <row r="66" spans="1:56">
      <c r="A66" s="35">
        <v>54144</v>
      </c>
      <c r="B66" s="29" t="s">
        <v>405</v>
      </c>
      <c r="C66" s="30" t="s">
        <v>81</v>
      </c>
      <c r="D66" s="30" t="s">
        <v>406</v>
      </c>
      <c r="E66" s="18" t="s">
        <v>95</v>
      </c>
      <c r="F66" s="18" t="s">
        <v>407</v>
      </c>
      <c r="G66" s="18" t="s">
        <v>408</v>
      </c>
      <c r="H66" s="18" t="s">
        <v>409</v>
      </c>
      <c r="I66" s="30" t="s">
        <v>409</v>
      </c>
      <c r="J66" s="30" t="s">
        <v>127</v>
      </c>
      <c r="K66" s="30" t="s">
        <v>154</v>
      </c>
      <c r="L66" s="30" t="s">
        <v>127</v>
      </c>
      <c r="M66" s="30" t="s">
        <v>67</v>
      </c>
      <c r="N66" s="30" t="s">
        <v>66</v>
      </c>
      <c r="O66" s="30" t="s">
        <v>68</v>
      </c>
      <c r="P66" s="30" t="s">
        <v>407</v>
      </c>
      <c r="Q66" s="30" t="s">
        <v>408</v>
      </c>
      <c r="R66" s="30" t="s">
        <v>103</v>
      </c>
      <c r="S66" s="30" t="s">
        <v>127</v>
      </c>
      <c r="T66" s="29" t="s">
        <v>410</v>
      </c>
      <c r="U66" s="30"/>
      <c r="V66" s="30"/>
      <c r="W66" s="30" t="s">
        <v>72</v>
      </c>
      <c r="X66" s="30">
        <v>2</v>
      </c>
      <c r="Y66" s="30" t="s">
        <v>106</v>
      </c>
      <c r="Z66" s="18" t="s">
        <v>74</v>
      </c>
      <c r="AA66" s="30" t="s">
        <v>118</v>
      </c>
      <c r="AB66" s="30" t="s">
        <v>76</v>
      </c>
      <c r="AC66" s="30" t="s">
        <v>119</v>
      </c>
      <c r="AD66" s="30" t="s">
        <v>78</v>
      </c>
      <c r="AE66" s="19"/>
      <c r="AF66" s="31"/>
      <c r="AG66" s="24"/>
      <c r="AH66" s="32" t="s">
        <v>79</v>
      </c>
      <c r="AI66" s="27"/>
      <c r="AJ66" s="31"/>
      <c r="AK66" s="24"/>
      <c r="AL66" s="23" t="s">
        <v>81</v>
      </c>
      <c r="AM66" s="23"/>
      <c r="AN66" s="24"/>
      <c r="AO66" s="25"/>
      <c r="AP66" s="25"/>
      <c r="AQ66" s="25"/>
      <c r="AR66" s="25"/>
      <c r="AS66" s="25"/>
      <c r="AT66" s="25"/>
      <c r="AU66" s="25"/>
      <c r="AV66" s="33"/>
      <c r="AW66" s="22" t="s">
        <v>332</v>
      </c>
      <c r="AX66" s="27"/>
      <c r="AY66" s="27"/>
      <c r="AZ66" s="27"/>
      <c r="BA66" s="27"/>
      <c r="BB66" s="27"/>
      <c r="BC66" s="27"/>
      <c r="BD66" s="27" t="str">
        <f t="shared" si="2"/>
        <v>SQL</v>
      </c>
    </row>
    <row r="67" spans="1:56">
      <c r="A67" s="28">
        <v>22746</v>
      </c>
      <c r="B67" s="29" t="s">
        <v>411</v>
      </c>
      <c r="C67" s="30" t="s">
        <v>57</v>
      </c>
      <c r="D67" s="30" t="s">
        <v>412</v>
      </c>
      <c r="E67" s="18" t="s">
        <v>59</v>
      </c>
      <c r="F67" s="18" t="s">
        <v>122</v>
      </c>
      <c r="G67" s="18" t="s">
        <v>413</v>
      </c>
      <c r="H67" s="18" t="s">
        <v>414</v>
      </c>
      <c r="I67" s="30" t="s">
        <v>135</v>
      </c>
      <c r="J67" s="30" t="s">
        <v>64</v>
      </c>
      <c r="K67" s="30" t="s">
        <v>65</v>
      </c>
      <c r="L67" s="30">
        <v>111</v>
      </c>
      <c r="M67" s="30" t="s">
        <v>67</v>
      </c>
      <c r="N67" s="30" t="s">
        <v>66</v>
      </c>
      <c r="O67" s="30" t="s">
        <v>101</v>
      </c>
      <c r="P67" s="30" t="s">
        <v>415</v>
      </c>
      <c r="Q67" s="30" t="s">
        <v>413</v>
      </c>
      <c r="R67" s="30" t="s">
        <v>126</v>
      </c>
      <c r="S67" s="30" t="s">
        <v>70</v>
      </c>
      <c r="T67" s="29" t="s">
        <v>416</v>
      </c>
      <c r="U67" s="30">
        <v>4</v>
      </c>
      <c r="V67" s="30"/>
      <c r="W67" s="30" t="s">
        <v>72</v>
      </c>
      <c r="X67" s="30">
        <v>2</v>
      </c>
      <c r="Y67" s="30" t="s">
        <v>73</v>
      </c>
      <c r="Z67" s="18" t="s">
        <v>74</v>
      </c>
      <c r="AA67" s="30" t="s">
        <v>75</v>
      </c>
      <c r="AB67" s="30" t="s">
        <v>76</v>
      </c>
      <c r="AC67" s="30" t="s">
        <v>91</v>
      </c>
      <c r="AD67" s="30" t="s">
        <v>78</v>
      </c>
      <c r="AE67" s="19"/>
      <c r="AF67" s="31"/>
      <c r="AG67" s="24"/>
      <c r="AH67" s="32" t="s">
        <v>79</v>
      </c>
      <c r="AI67" s="22" t="s">
        <v>80</v>
      </c>
      <c r="AJ67" s="31"/>
      <c r="AK67" s="24"/>
      <c r="AL67" s="23" t="s">
        <v>81</v>
      </c>
      <c r="AM67" s="23"/>
      <c r="AN67" s="24" t="s">
        <v>66</v>
      </c>
      <c r="AO67" s="25"/>
      <c r="AP67" s="25"/>
      <c r="AQ67" s="25"/>
      <c r="AR67" s="25"/>
      <c r="AS67" s="25"/>
      <c r="AT67" s="25"/>
      <c r="AU67" s="25"/>
      <c r="AV67" s="33"/>
      <c r="AW67" s="22" t="s">
        <v>92</v>
      </c>
      <c r="AX67" s="27"/>
      <c r="AY67" s="27"/>
      <c r="AZ67" s="27"/>
      <c r="BA67" s="27"/>
      <c r="BB67" s="27"/>
      <c r="BC67" s="27" t="s">
        <v>66</v>
      </c>
      <c r="BD67" s="27" t="str">
        <f t="shared" si="2"/>
        <v>VM</v>
      </c>
    </row>
    <row r="68" spans="1:56">
      <c r="A68" s="28">
        <v>20341</v>
      </c>
      <c r="B68" s="29" t="s">
        <v>417</v>
      </c>
      <c r="C68" s="30" t="s">
        <v>57</v>
      </c>
      <c r="D68" s="30" t="s">
        <v>418</v>
      </c>
      <c r="E68" s="18" t="s">
        <v>95</v>
      </c>
      <c r="F68" s="18" t="s">
        <v>419</v>
      </c>
      <c r="G68" s="18" t="s">
        <v>420</v>
      </c>
      <c r="H68" s="18" t="s">
        <v>421</v>
      </c>
      <c r="I68" s="30" t="s">
        <v>394</v>
      </c>
      <c r="J68" s="30" t="s">
        <v>143</v>
      </c>
      <c r="K68" s="30" t="s">
        <v>65</v>
      </c>
      <c r="L68" s="30">
        <v>211</v>
      </c>
      <c r="M68" s="30" t="s">
        <v>66</v>
      </c>
      <c r="N68" s="30" t="s">
        <v>67</v>
      </c>
      <c r="O68" s="30" t="s">
        <v>68</v>
      </c>
      <c r="P68" s="30" t="s">
        <v>419</v>
      </c>
      <c r="Q68" s="30" t="s">
        <v>422</v>
      </c>
      <c r="R68" s="30" t="s">
        <v>103</v>
      </c>
      <c r="S68" s="30" t="s">
        <v>104</v>
      </c>
      <c r="T68" s="29" t="s">
        <v>423</v>
      </c>
      <c r="U68" s="30"/>
      <c r="V68" s="30"/>
      <c r="W68" s="30" t="s">
        <v>72</v>
      </c>
      <c r="X68" s="30">
        <v>1</v>
      </c>
      <c r="Y68" s="30" t="s">
        <v>106</v>
      </c>
      <c r="Z68" s="18" t="s">
        <v>74</v>
      </c>
      <c r="AA68" s="30" t="s">
        <v>107</v>
      </c>
      <c r="AB68" s="30" t="s">
        <v>331</v>
      </c>
      <c r="AC68" s="30" t="s">
        <v>263</v>
      </c>
      <c r="AD68" s="30" t="s">
        <v>78</v>
      </c>
      <c r="AE68" s="19"/>
      <c r="AF68" s="31"/>
      <c r="AG68" s="24"/>
      <c r="AH68" s="32" t="s">
        <v>79</v>
      </c>
      <c r="AI68" s="27"/>
      <c r="AJ68" s="31"/>
      <c r="AK68" s="24"/>
      <c r="AL68" s="23" t="s">
        <v>81</v>
      </c>
      <c r="AM68" s="23"/>
      <c r="AN68" s="24"/>
      <c r="AO68" s="25"/>
      <c r="AP68" s="25"/>
      <c r="AQ68" s="25"/>
      <c r="AR68" s="25"/>
      <c r="AS68" s="25"/>
      <c r="AT68" s="25"/>
      <c r="AU68" s="25"/>
      <c r="AV68" s="33"/>
      <c r="AW68" s="22" t="s">
        <v>109</v>
      </c>
      <c r="AX68" s="27"/>
      <c r="AY68" s="27"/>
      <c r="AZ68" s="27"/>
      <c r="BA68" s="27"/>
      <c r="BB68" s="27"/>
      <c r="BC68" s="27"/>
      <c r="BD68" s="27" t="str">
        <f t="shared" si="2"/>
        <v>Mainframe</v>
      </c>
    </row>
    <row r="69" spans="1:56">
      <c r="A69" s="35">
        <v>15727</v>
      </c>
      <c r="B69" s="29" t="s">
        <v>174</v>
      </c>
      <c r="C69" s="30" t="s">
        <v>57</v>
      </c>
      <c r="D69" s="30" t="s">
        <v>175</v>
      </c>
      <c r="E69" s="18" t="s">
        <v>59</v>
      </c>
      <c r="F69" s="18" t="s">
        <v>176</v>
      </c>
      <c r="G69" s="18" t="s">
        <v>177</v>
      </c>
      <c r="H69" s="18" t="s">
        <v>178</v>
      </c>
      <c r="I69" s="30" t="s">
        <v>179</v>
      </c>
      <c r="J69" s="30" t="s">
        <v>64</v>
      </c>
      <c r="K69" s="30" t="s">
        <v>65</v>
      </c>
      <c r="L69" s="30">
        <v>111</v>
      </c>
      <c r="M69" s="30" t="s">
        <v>66</v>
      </c>
      <c r="N69" s="30" t="s">
        <v>67</v>
      </c>
      <c r="O69" s="30" t="s">
        <v>68</v>
      </c>
      <c r="P69" s="30" t="s">
        <v>424</v>
      </c>
      <c r="Q69" s="30" t="s">
        <v>177</v>
      </c>
      <c r="R69" s="30" t="s">
        <v>180</v>
      </c>
      <c r="S69" s="30" t="s">
        <v>70</v>
      </c>
      <c r="T69" s="29" t="s">
        <v>181</v>
      </c>
      <c r="U69" s="30"/>
      <c r="V69" s="30"/>
      <c r="W69" s="30" t="s">
        <v>72</v>
      </c>
      <c r="X69" s="30">
        <v>3</v>
      </c>
      <c r="Y69" s="30" t="s">
        <v>73</v>
      </c>
      <c r="Z69" s="18" t="s">
        <v>74</v>
      </c>
      <c r="AA69" s="30" t="s">
        <v>118</v>
      </c>
      <c r="AB69" s="30" t="s">
        <v>76</v>
      </c>
      <c r="AC69" s="30" t="s">
        <v>117</v>
      </c>
      <c r="AD69" s="30" t="s">
        <v>109</v>
      </c>
      <c r="AE69" s="19"/>
      <c r="AF69" s="31"/>
      <c r="AG69" s="31"/>
      <c r="AH69" s="41" t="s">
        <v>79</v>
      </c>
      <c r="AI69" s="22" t="s">
        <v>80</v>
      </c>
      <c r="AJ69" s="31"/>
      <c r="AK69" s="24"/>
      <c r="AL69" s="23" t="s">
        <v>81</v>
      </c>
      <c r="AM69" s="23"/>
      <c r="AN69" s="24" t="s">
        <v>66</v>
      </c>
      <c r="AO69" s="25"/>
      <c r="AP69" s="25"/>
      <c r="AQ69" s="25"/>
      <c r="AR69" s="25"/>
      <c r="AS69" s="25"/>
      <c r="AT69" s="25"/>
      <c r="AU69" s="25"/>
      <c r="AV69" s="33"/>
      <c r="AW69" s="22" t="s">
        <v>109</v>
      </c>
      <c r="AX69" s="27"/>
      <c r="AY69" s="27"/>
      <c r="AZ69" s="27"/>
      <c r="BA69" s="27"/>
      <c r="BB69" s="27"/>
      <c r="BC69" s="22" t="s">
        <v>66</v>
      </c>
      <c r="BD69" s="27" t="str">
        <f t="shared" si="2"/>
        <v>SQL</v>
      </c>
    </row>
    <row r="70" spans="1:56">
      <c r="A70" s="28">
        <v>15727</v>
      </c>
      <c r="B70" s="29" t="s">
        <v>174</v>
      </c>
      <c r="C70" s="30" t="s">
        <v>57</v>
      </c>
      <c r="D70" s="30" t="s">
        <v>175</v>
      </c>
      <c r="E70" s="18" t="s">
        <v>59</v>
      </c>
      <c r="F70" s="18" t="s">
        <v>176</v>
      </c>
      <c r="G70" s="18" t="s">
        <v>177</v>
      </c>
      <c r="H70" s="18" t="s">
        <v>178</v>
      </c>
      <c r="I70" s="30" t="s">
        <v>179</v>
      </c>
      <c r="J70" s="30" t="s">
        <v>64</v>
      </c>
      <c r="K70" s="30" t="s">
        <v>65</v>
      </c>
      <c r="L70" s="30">
        <v>111</v>
      </c>
      <c r="M70" s="30" t="s">
        <v>66</v>
      </c>
      <c r="N70" s="30" t="s">
        <v>67</v>
      </c>
      <c r="O70" s="30" t="s">
        <v>68</v>
      </c>
      <c r="P70" s="30" t="s">
        <v>424</v>
      </c>
      <c r="Q70" s="30" t="s">
        <v>177</v>
      </c>
      <c r="R70" s="30" t="s">
        <v>180</v>
      </c>
      <c r="S70" s="30" t="s">
        <v>70</v>
      </c>
      <c r="T70" s="29" t="s">
        <v>181</v>
      </c>
      <c r="U70" s="30"/>
      <c r="V70" s="30"/>
      <c r="W70" s="30" t="s">
        <v>72</v>
      </c>
      <c r="X70" s="30">
        <v>3</v>
      </c>
      <c r="Y70" s="30" t="s">
        <v>73</v>
      </c>
      <c r="Z70" s="18" t="s">
        <v>74</v>
      </c>
      <c r="AA70" s="30" t="s">
        <v>198</v>
      </c>
      <c r="AB70" s="30"/>
      <c r="AC70" s="30"/>
      <c r="AD70" s="30" t="s">
        <v>78</v>
      </c>
      <c r="AE70" s="19"/>
      <c r="AF70" s="31"/>
      <c r="AG70" s="24"/>
      <c r="AH70" s="32" t="s">
        <v>79</v>
      </c>
      <c r="AI70" s="22" t="s">
        <v>80</v>
      </c>
      <c r="AJ70" s="31"/>
      <c r="AK70" s="24"/>
      <c r="AL70" s="23" t="s">
        <v>81</v>
      </c>
      <c r="AM70" s="23"/>
      <c r="AN70" s="24" t="s">
        <v>66</v>
      </c>
      <c r="AO70" s="25"/>
      <c r="AP70" s="25"/>
      <c r="AQ70" s="25"/>
      <c r="AR70" s="25"/>
      <c r="AS70" s="25"/>
      <c r="AT70" s="25"/>
      <c r="AU70" s="25"/>
      <c r="AV70" s="33"/>
      <c r="AW70" s="22" t="s">
        <v>109</v>
      </c>
      <c r="AX70" s="27"/>
      <c r="AY70" s="27"/>
      <c r="AZ70" s="27"/>
      <c r="BA70" s="27"/>
      <c r="BB70" s="27"/>
      <c r="BC70" s="22" t="s">
        <v>66</v>
      </c>
      <c r="BD70" s="27" t="s">
        <v>199</v>
      </c>
    </row>
    <row r="71" spans="1:56">
      <c r="A71" s="28">
        <v>20179</v>
      </c>
      <c r="B71" s="29" t="s">
        <v>425</v>
      </c>
      <c r="C71" s="30" t="s">
        <v>57</v>
      </c>
      <c r="D71" s="30" t="s">
        <v>426</v>
      </c>
      <c r="E71" s="18" t="s">
        <v>184</v>
      </c>
      <c r="F71" s="18" t="s">
        <v>307</v>
      </c>
      <c r="G71" s="18" t="s">
        <v>427</v>
      </c>
      <c r="H71" s="18" t="s">
        <v>428</v>
      </c>
      <c r="I71" s="30" t="s">
        <v>429</v>
      </c>
      <c r="J71" s="30" t="s">
        <v>310</v>
      </c>
      <c r="K71" s="30" t="s">
        <v>65</v>
      </c>
      <c r="L71" s="30">
        <v>232</v>
      </c>
      <c r="M71" s="30" t="s">
        <v>66</v>
      </c>
      <c r="N71" s="30" t="s">
        <v>67</v>
      </c>
      <c r="O71" s="30" t="s">
        <v>68</v>
      </c>
      <c r="P71" s="30" t="s">
        <v>307</v>
      </c>
      <c r="Q71" s="30" t="s">
        <v>427</v>
      </c>
      <c r="R71" s="30" t="s">
        <v>241</v>
      </c>
      <c r="S71" s="30" t="s">
        <v>350</v>
      </c>
      <c r="T71" s="29" t="s">
        <v>430</v>
      </c>
      <c r="U71" s="30">
        <v>123</v>
      </c>
      <c r="V71" s="30"/>
      <c r="W71" s="30" t="s">
        <v>72</v>
      </c>
      <c r="X71" s="30">
        <v>5</v>
      </c>
      <c r="Y71" s="30" t="s">
        <v>150</v>
      </c>
      <c r="Z71" s="18" t="s">
        <v>74</v>
      </c>
      <c r="AA71" s="30" t="s">
        <v>75</v>
      </c>
      <c r="AB71" s="30" t="s">
        <v>76</v>
      </c>
      <c r="AC71" s="30" t="s">
        <v>159</v>
      </c>
      <c r="AD71" s="30" t="s">
        <v>78</v>
      </c>
      <c r="AE71" s="19"/>
      <c r="AF71" s="31"/>
      <c r="AG71" s="24"/>
      <c r="AH71" s="32" t="s">
        <v>79</v>
      </c>
      <c r="AI71" s="27"/>
      <c r="AJ71" s="31"/>
      <c r="AK71" s="24"/>
      <c r="AL71" s="23" t="s">
        <v>81</v>
      </c>
      <c r="AM71" s="23"/>
      <c r="AN71" s="24" t="s">
        <v>66</v>
      </c>
      <c r="AO71" s="25"/>
      <c r="AP71" s="25"/>
      <c r="AQ71" s="25"/>
      <c r="AR71" s="25"/>
      <c r="AS71" s="25"/>
      <c r="AT71" s="25"/>
      <c r="AU71" s="25"/>
      <c r="AV71" s="33"/>
      <c r="AW71" s="22"/>
      <c r="AX71" s="27"/>
      <c r="AY71" s="27"/>
      <c r="AZ71" s="27"/>
      <c r="BA71" s="27"/>
      <c r="BB71" s="27"/>
      <c r="BC71" s="22" t="s">
        <v>66</v>
      </c>
      <c r="BD71" s="27" t="str">
        <f>AA71</f>
        <v>VM</v>
      </c>
    </row>
    <row r="72" spans="1:56">
      <c r="A72" s="28">
        <v>13539</v>
      </c>
      <c r="B72" s="29" t="s">
        <v>431</v>
      </c>
      <c r="C72" s="30" t="s">
        <v>57</v>
      </c>
      <c r="D72" s="30" t="s">
        <v>432</v>
      </c>
      <c r="E72" s="18" t="s">
        <v>184</v>
      </c>
      <c r="F72" s="18" t="s">
        <v>307</v>
      </c>
      <c r="G72" s="18" t="s">
        <v>427</v>
      </c>
      <c r="H72" s="18" t="s">
        <v>433</v>
      </c>
      <c r="I72" s="30" t="s">
        <v>429</v>
      </c>
      <c r="J72" s="30" t="s">
        <v>100</v>
      </c>
      <c r="K72" s="30" t="s">
        <v>65</v>
      </c>
      <c r="L72" s="30">
        <v>222</v>
      </c>
      <c r="M72" s="30" t="s">
        <v>66</v>
      </c>
      <c r="N72" s="30" t="s">
        <v>67</v>
      </c>
      <c r="O72" s="30" t="s">
        <v>68</v>
      </c>
      <c r="P72" s="30" t="s">
        <v>307</v>
      </c>
      <c r="Q72" s="30" t="s">
        <v>427</v>
      </c>
      <c r="R72" s="30" t="s">
        <v>241</v>
      </c>
      <c r="S72" s="30" t="s">
        <v>350</v>
      </c>
      <c r="T72" s="29" t="s">
        <v>434</v>
      </c>
      <c r="U72" s="30">
        <v>144</v>
      </c>
      <c r="V72" s="30"/>
      <c r="W72" s="30" t="s">
        <v>72</v>
      </c>
      <c r="X72" s="30">
        <v>1</v>
      </c>
      <c r="Y72" s="30" t="s">
        <v>150</v>
      </c>
      <c r="Z72" s="18" t="s">
        <v>74</v>
      </c>
      <c r="AA72" s="30" t="s">
        <v>75</v>
      </c>
      <c r="AB72" s="30" t="s">
        <v>76</v>
      </c>
      <c r="AC72" s="30" t="s">
        <v>159</v>
      </c>
      <c r="AD72" s="30" t="s">
        <v>78</v>
      </c>
      <c r="AE72" s="31"/>
      <c r="AF72" s="31"/>
      <c r="AG72" s="24"/>
      <c r="AH72" s="32" t="s">
        <v>79</v>
      </c>
      <c r="AI72" s="27"/>
      <c r="AJ72" s="31"/>
      <c r="AK72" s="24"/>
      <c r="AL72" s="23" t="s">
        <v>81</v>
      </c>
      <c r="AM72" s="23"/>
      <c r="AN72" s="24" t="s">
        <v>66</v>
      </c>
      <c r="AO72" s="25"/>
      <c r="AP72" s="25"/>
      <c r="AQ72" s="25"/>
      <c r="AR72" s="25"/>
      <c r="AS72" s="25"/>
      <c r="AT72" s="25"/>
      <c r="AU72" s="25"/>
      <c r="AV72" s="33"/>
      <c r="AW72" s="22"/>
      <c r="AX72" s="27"/>
      <c r="AY72" s="27"/>
      <c r="AZ72" s="27"/>
      <c r="BA72" s="27"/>
      <c r="BB72" s="27"/>
      <c r="BC72" s="22" t="s">
        <v>66</v>
      </c>
      <c r="BD72" s="27" t="str">
        <f>AA72</f>
        <v>VM</v>
      </c>
    </row>
    <row r="73" spans="1:56">
      <c r="A73" s="28">
        <v>12974</v>
      </c>
      <c r="B73" s="29" t="s">
        <v>435</v>
      </c>
      <c r="C73" s="30" t="s">
        <v>57</v>
      </c>
      <c r="D73" s="30" t="s">
        <v>436</v>
      </c>
      <c r="E73" s="18" t="s">
        <v>59</v>
      </c>
      <c r="F73" s="18" t="s">
        <v>139</v>
      </c>
      <c r="G73" s="18" t="s">
        <v>140</v>
      </c>
      <c r="H73" s="18" t="s">
        <v>141</v>
      </c>
      <c r="I73" s="30" t="s">
        <v>142</v>
      </c>
      <c r="J73" s="30" t="s">
        <v>100</v>
      </c>
      <c r="K73" s="30" t="s">
        <v>65</v>
      </c>
      <c r="L73" s="30">
        <v>231</v>
      </c>
      <c r="M73" s="30" t="s">
        <v>66</v>
      </c>
      <c r="N73" s="30" t="s">
        <v>67</v>
      </c>
      <c r="O73" s="30" t="s">
        <v>101</v>
      </c>
      <c r="P73" s="30" t="s">
        <v>139</v>
      </c>
      <c r="Q73" s="30" t="s">
        <v>140</v>
      </c>
      <c r="R73" s="30" t="s">
        <v>89</v>
      </c>
      <c r="S73" s="30" t="s">
        <v>70</v>
      </c>
      <c r="T73" s="29" t="s">
        <v>437</v>
      </c>
      <c r="U73" s="30"/>
      <c r="V73" s="30"/>
      <c r="W73" s="30" t="s">
        <v>72</v>
      </c>
      <c r="X73" s="30">
        <v>1</v>
      </c>
      <c r="Y73" s="30" t="s">
        <v>73</v>
      </c>
      <c r="Z73" s="18" t="s">
        <v>74</v>
      </c>
      <c r="AA73" s="30" t="s">
        <v>107</v>
      </c>
      <c r="AB73" s="30" t="s">
        <v>76</v>
      </c>
      <c r="AC73" s="30" t="s">
        <v>201</v>
      </c>
      <c r="AD73" s="30" t="s">
        <v>78</v>
      </c>
      <c r="AE73" s="19"/>
      <c r="AF73" s="31"/>
      <c r="AG73" s="31"/>
      <c r="AH73" s="41" t="s">
        <v>79</v>
      </c>
      <c r="AI73" s="22"/>
      <c r="AJ73" s="31"/>
      <c r="AK73" s="24"/>
      <c r="AL73" s="23" t="s">
        <v>81</v>
      </c>
      <c r="AM73" s="23"/>
      <c r="AN73" s="24" t="s">
        <v>66</v>
      </c>
      <c r="AO73" s="25"/>
      <c r="AP73" s="25"/>
      <c r="AQ73" s="25"/>
      <c r="AR73" s="25"/>
      <c r="AS73" s="25"/>
      <c r="AT73" s="25"/>
      <c r="AU73" s="25"/>
      <c r="AV73" s="33"/>
      <c r="AW73" s="22" t="s">
        <v>109</v>
      </c>
      <c r="AX73" s="27"/>
      <c r="AY73" s="27"/>
      <c r="AZ73" s="43"/>
      <c r="BA73" s="27"/>
      <c r="BB73" s="27"/>
      <c r="BC73" s="22" t="s">
        <v>66</v>
      </c>
      <c r="BD73" s="27" t="str">
        <f>AA73</f>
        <v>Mainframe</v>
      </c>
    </row>
    <row r="74" spans="1:56">
      <c r="A74" s="28">
        <v>14516</v>
      </c>
      <c r="B74" s="29" t="s">
        <v>438</v>
      </c>
      <c r="C74" s="30" t="s">
        <v>57</v>
      </c>
      <c r="D74" s="30" t="s">
        <v>439</v>
      </c>
      <c r="E74" s="18" t="s">
        <v>59</v>
      </c>
      <c r="F74" s="18" t="s">
        <v>60</v>
      </c>
      <c r="G74" s="18" t="s">
        <v>440</v>
      </c>
      <c r="H74" s="18" t="s">
        <v>441</v>
      </c>
      <c r="I74" s="30" t="s">
        <v>442</v>
      </c>
      <c r="J74" s="30" t="s">
        <v>143</v>
      </c>
      <c r="K74" s="30" t="s">
        <v>65</v>
      </c>
      <c r="L74" s="30">
        <v>211</v>
      </c>
      <c r="M74" s="30" t="s">
        <v>66</v>
      </c>
      <c r="N74" s="30" t="s">
        <v>67</v>
      </c>
      <c r="O74" s="30" t="s">
        <v>101</v>
      </c>
      <c r="P74" s="30" t="s">
        <v>60</v>
      </c>
      <c r="Q74" s="30" t="s">
        <v>440</v>
      </c>
      <c r="R74" s="30" t="s">
        <v>172</v>
      </c>
      <c r="S74" s="30" t="s">
        <v>70</v>
      </c>
      <c r="T74" s="29" t="s">
        <v>443</v>
      </c>
      <c r="U74" s="30"/>
      <c r="V74" s="30"/>
      <c r="W74" s="30" t="s">
        <v>72</v>
      </c>
      <c r="X74" s="30">
        <v>4</v>
      </c>
      <c r="Y74" s="30" t="s">
        <v>73</v>
      </c>
      <c r="Z74" s="18" t="s">
        <v>299</v>
      </c>
      <c r="AA74" s="30" t="s">
        <v>193</v>
      </c>
      <c r="AB74" s="30" t="s">
        <v>360</v>
      </c>
      <c r="AC74" s="30" t="s">
        <v>200</v>
      </c>
      <c r="AD74" s="30" t="s">
        <v>78</v>
      </c>
      <c r="AE74" s="19">
        <v>46280</v>
      </c>
      <c r="AF74" s="31">
        <v>46280</v>
      </c>
      <c r="AG74" s="31"/>
      <c r="AH74" s="41" t="s">
        <v>79</v>
      </c>
      <c r="AI74" s="22" t="s">
        <v>80</v>
      </c>
      <c r="AJ74" s="31">
        <f>AF74+90</f>
        <v>46370</v>
      </c>
      <c r="AK74" s="24"/>
      <c r="AL74" s="23" t="s">
        <v>81</v>
      </c>
      <c r="AM74" s="23"/>
      <c r="AN74" s="24" t="s">
        <v>66</v>
      </c>
      <c r="AO74" s="25"/>
      <c r="AP74" s="25"/>
      <c r="AQ74" s="25"/>
      <c r="AR74" s="25"/>
      <c r="AS74" s="25"/>
      <c r="AT74" s="25"/>
      <c r="AU74" s="25"/>
      <c r="AV74" s="33"/>
      <c r="AW74" s="22" t="s">
        <v>109</v>
      </c>
      <c r="AX74" s="27"/>
      <c r="AY74" s="27"/>
      <c r="AZ74" s="43"/>
      <c r="BA74" s="27"/>
      <c r="BB74" s="27"/>
      <c r="BC74" s="22" t="s">
        <v>66</v>
      </c>
      <c r="BD74" s="27" t="s">
        <v>113</v>
      </c>
    </row>
    <row r="75" spans="1:56">
      <c r="A75" s="28">
        <v>14516</v>
      </c>
      <c r="B75" s="29" t="s">
        <v>438</v>
      </c>
      <c r="C75" s="30" t="s">
        <v>57</v>
      </c>
      <c r="D75" s="30" t="s">
        <v>439</v>
      </c>
      <c r="E75" s="18" t="s">
        <v>59</v>
      </c>
      <c r="F75" s="18" t="s">
        <v>60</v>
      </c>
      <c r="G75" s="18" t="s">
        <v>440</v>
      </c>
      <c r="H75" s="18" t="s">
        <v>441</v>
      </c>
      <c r="I75" s="30" t="s">
        <v>442</v>
      </c>
      <c r="J75" s="30" t="s">
        <v>143</v>
      </c>
      <c r="K75" s="30" t="s">
        <v>65</v>
      </c>
      <c r="L75" s="30">
        <v>211</v>
      </c>
      <c r="M75" s="30" t="s">
        <v>66</v>
      </c>
      <c r="N75" s="30" t="s">
        <v>67</v>
      </c>
      <c r="O75" s="30" t="s">
        <v>101</v>
      </c>
      <c r="P75" s="30" t="s">
        <v>60</v>
      </c>
      <c r="Q75" s="30" t="s">
        <v>440</v>
      </c>
      <c r="R75" s="30" t="s">
        <v>172</v>
      </c>
      <c r="S75" s="30" t="s">
        <v>70</v>
      </c>
      <c r="T75" s="29" t="s">
        <v>443</v>
      </c>
      <c r="U75" s="30"/>
      <c r="V75" s="30"/>
      <c r="W75" s="30" t="s">
        <v>72</v>
      </c>
      <c r="X75" s="30">
        <v>4</v>
      </c>
      <c r="Y75" s="30" t="s">
        <v>73</v>
      </c>
      <c r="Z75" s="18" t="s">
        <v>299</v>
      </c>
      <c r="AA75" s="30" t="s">
        <v>110</v>
      </c>
      <c r="AB75" s="30" t="s">
        <v>360</v>
      </c>
      <c r="AC75" s="30" t="s">
        <v>200</v>
      </c>
      <c r="AD75" s="30" t="s">
        <v>78</v>
      </c>
      <c r="AE75" s="19">
        <v>46280</v>
      </c>
      <c r="AF75" s="31">
        <v>46280</v>
      </c>
      <c r="AG75" s="24"/>
      <c r="AH75" s="32" t="s">
        <v>79</v>
      </c>
      <c r="AI75" s="22" t="s">
        <v>80</v>
      </c>
      <c r="AJ75" s="31">
        <f>AF75+90</f>
        <v>46370</v>
      </c>
      <c r="AK75" s="24"/>
      <c r="AL75" s="23" t="s">
        <v>81</v>
      </c>
      <c r="AM75" s="23"/>
      <c r="AN75" s="24" t="s">
        <v>66</v>
      </c>
      <c r="AO75" s="25"/>
      <c r="AP75" s="25"/>
      <c r="AQ75" s="25"/>
      <c r="AR75" s="25"/>
      <c r="AS75" s="25"/>
      <c r="AT75" s="25"/>
      <c r="AU75" s="25"/>
      <c r="AV75" s="33"/>
      <c r="AW75" s="22" t="s">
        <v>109</v>
      </c>
      <c r="AX75" s="27"/>
      <c r="AY75" s="27"/>
      <c r="AZ75" s="27"/>
      <c r="BA75" s="27"/>
      <c r="BB75" s="27"/>
      <c r="BC75" s="22" t="s">
        <v>66</v>
      </c>
      <c r="BD75" s="27" t="s">
        <v>113</v>
      </c>
    </row>
    <row r="76" spans="1:56">
      <c r="A76" s="35">
        <v>14516</v>
      </c>
      <c r="B76" s="29" t="s">
        <v>438</v>
      </c>
      <c r="C76" s="30" t="s">
        <v>57</v>
      </c>
      <c r="D76" s="30" t="s">
        <v>439</v>
      </c>
      <c r="E76" s="18" t="s">
        <v>59</v>
      </c>
      <c r="F76" s="18" t="s">
        <v>60</v>
      </c>
      <c r="G76" s="18" t="s">
        <v>440</v>
      </c>
      <c r="H76" s="18" t="s">
        <v>441</v>
      </c>
      <c r="I76" s="30" t="s">
        <v>442</v>
      </c>
      <c r="J76" s="30" t="s">
        <v>143</v>
      </c>
      <c r="K76" s="30" t="s">
        <v>65</v>
      </c>
      <c r="L76" s="30">
        <v>211</v>
      </c>
      <c r="M76" s="30" t="s">
        <v>66</v>
      </c>
      <c r="N76" s="30" t="s">
        <v>67</v>
      </c>
      <c r="O76" s="30" t="s">
        <v>101</v>
      </c>
      <c r="P76" s="30" t="s">
        <v>60</v>
      </c>
      <c r="Q76" s="30" t="s">
        <v>440</v>
      </c>
      <c r="R76" s="30" t="s">
        <v>172</v>
      </c>
      <c r="S76" s="30" t="s">
        <v>70</v>
      </c>
      <c r="T76" s="29" t="s">
        <v>443</v>
      </c>
      <c r="U76" s="30"/>
      <c r="V76" s="30"/>
      <c r="W76" s="30" t="s">
        <v>72</v>
      </c>
      <c r="X76" s="30">
        <v>4</v>
      </c>
      <c r="Y76" s="30" t="s">
        <v>73</v>
      </c>
      <c r="Z76" s="18" t="s">
        <v>299</v>
      </c>
      <c r="AA76" s="30" t="s">
        <v>118</v>
      </c>
      <c r="AB76" s="30" t="s">
        <v>360</v>
      </c>
      <c r="AC76" s="30" t="s">
        <v>119</v>
      </c>
      <c r="AD76" s="30" t="s">
        <v>78</v>
      </c>
      <c r="AE76" s="19">
        <v>46280</v>
      </c>
      <c r="AF76" s="31">
        <v>46280</v>
      </c>
      <c r="AG76" s="31"/>
      <c r="AH76" s="32" t="s">
        <v>79</v>
      </c>
      <c r="AI76" s="22" t="s">
        <v>80</v>
      </c>
      <c r="AJ76" s="31">
        <f>AF76+90</f>
        <v>46370</v>
      </c>
      <c r="AK76" s="24"/>
      <c r="AL76" s="23" t="s">
        <v>81</v>
      </c>
      <c r="AM76" s="23"/>
      <c r="AN76" s="24" t="s">
        <v>66</v>
      </c>
      <c r="AO76" s="25"/>
      <c r="AP76" s="25"/>
      <c r="AQ76" s="25"/>
      <c r="AR76" s="25"/>
      <c r="AS76" s="25"/>
      <c r="AT76" s="25"/>
      <c r="AU76" s="25"/>
      <c r="AV76" s="33"/>
      <c r="AW76" s="22"/>
      <c r="AX76" s="27"/>
      <c r="AY76" s="27"/>
      <c r="AZ76" s="27"/>
      <c r="BA76" s="27"/>
      <c r="BB76" s="27"/>
      <c r="BC76" s="22" t="s">
        <v>66</v>
      </c>
      <c r="BD76" s="27" t="str">
        <f>AA76</f>
        <v>SQL</v>
      </c>
    </row>
    <row r="77" spans="1:56">
      <c r="A77" s="28">
        <v>20634</v>
      </c>
      <c r="B77" s="29" t="s">
        <v>444</v>
      </c>
      <c r="C77" s="30" t="s">
        <v>57</v>
      </c>
      <c r="D77" s="30" t="s">
        <v>445</v>
      </c>
      <c r="E77" s="18" t="s">
        <v>149</v>
      </c>
      <c r="F77" s="18" t="s">
        <v>150</v>
      </c>
      <c r="G77" s="18" t="s">
        <v>151</v>
      </c>
      <c r="H77" s="18" t="s">
        <v>152</v>
      </c>
      <c r="I77" s="30" t="s">
        <v>153</v>
      </c>
      <c r="J77" s="30" t="s">
        <v>143</v>
      </c>
      <c r="K77" s="30" t="s">
        <v>65</v>
      </c>
      <c r="L77" s="30">
        <v>333</v>
      </c>
      <c r="M77" s="30" t="s">
        <v>66</v>
      </c>
      <c r="N77" s="30" t="s">
        <v>67</v>
      </c>
      <c r="O77" s="30" t="s">
        <v>101</v>
      </c>
      <c r="P77" s="30" t="s">
        <v>155</v>
      </c>
      <c r="Q77" s="30" t="s">
        <v>151</v>
      </c>
      <c r="R77" s="30" t="s">
        <v>156</v>
      </c>
      <c r="S77" s="30" t="s">
        <v>157</v>
      </c>
      <c r="T77" s="29" t="s">
        <v>446</v>
      </c>
      <c r="U77" s="30">
        <v>5</v>
      </c>
      <c r="V77" s="30"/>
      <c r="W77" s="30" t="s">
        <v>72</v>
      </c>
      <c r="X77" s="30">
        <v>2</v>
      </c>
      <c r="Y77" s="30" t="s">
        <v>150</v>
      </c>
      <c r="Z77" s="18" t="s">
        <v>74</v>
      </c>
      <c r="AA77" s="30" t="s">
        <v>75</v>
      </c>
      <c r="AB77" s="30" t="s">
        <v>76</v>
      </c>
      <c r="AC77" s="30" t="s">
        <v>159</v>
      </c>
      <c r="AD77" s="30" t="s">
        <v>78</v>
      </c>
      <c r="AE77" s="19"/>
      <c r="AF77" s="31"/>
      <c r="AG77" s="24"/>
      <c r="AH77" s="32" t="s">
        <v>79</v>
      </c>
      <c r="AI77" s="27"/>
      <c r="AJ77" s="31"/>
      <c r="AK77" s="24"/>
      <c r="AL77" s="23" t="s">
        <v>81</v>
      </c>
      <c r="AM77" s="23"/>
      <c r="AN77" s="24" t="s">
        <v>66</v>
      </c>
      <c r="AO77" s="25"/>
      <c r="AP77" s="25"/>
      <c r="AQ77" s="25"/>
      <c r="AR77" s="25"/>
      <c r="AS77" s="25"/>
      <c r="AT77" s="25"/>
      <c r="AU77" s="25"/>
      <c r="AV77" s="33"/>
      <c r="AW77" s="22" t="s">
        <v>160</v>
      </c>
      <c r="AX77" s="27"/>
      <c r="AY77" s="27"/>
      <c r="AZ77" s="27"/>
      <c r="BA77" s="27"/>
      <c r="BB77" s="27"/>
      <c r="BC77" s="22" t="s">
        <v>66</v>
      </c>
      <c r="BD77" s="27" t="str">
        <f>AA77</f>
        <v>VM</v>
      </c>
    </row>
    <row r="78" spans="1:56" ht="33.75">
      <c r="A78" s="28">
        <v>755</v>
      </c>
      <c r="B78" s="29" t="s">
        <v>447</v>
      </c>
      <c r="C78" s="30" t="s">
        <v>57</v>
      </c>
      <c r="D78" s="30" t="s">
        <v>448</v>
      </c>
      <c r="E78" s="18" t="s">
        <v>59</v>
      </c>
      <c r="F78" s="18" t="s">
        <v>449</v>
      </c>
      <c r="G78" s="18" t="s">
        <v>450</v>
      </c>
      <c r="H78" s="18" t="s">
        <v>451</v>
      </c>
      <c r="I78" s="30" t="s">
        <v>452</v>
      </c>
      <c r="J78" s="30" t="s">
        <v>143</v>
      </c>
      <c r="K78" s="30" t="s">
        <v>65</v>
      </c>
      <c r="L78" s="30">
        <v>211</v>
      </c>
      <c r="M78" s="30" t="s">
        <v>66</v>
      </c>
      <c r="N78" s="30" t="s">
        <v>67</v>
      </c>
      <c r="O78" s="30" t="s">
        <v>101</v>
      </c>
      <c r="P78" s="30" t="s">
        <v>449</v>
      </c>
      <c r="Q78" s="30" t="s">
        <v>450</v>
      </c>
      <c r="R78" s="30" t="s">
        <v>337</v>
      </c>
      <c r="S78" s="30" t="s">
        <v>70</v>
      </c>
      <c r="T78" s="29" t="s">
        <v>453</v>
      </c>
      <c r="U78" s="30"/>
      <c r="V78" s="30"/>
      <c r="W78" s="30" t="s">
        <v>72</v>
      </c>
      <c r="X78" s="30">
        <v>4</v>
      </c>
      <c r="Y78" s="30" t="s">
        <v>73</v>
      </c>
      <c r="Z78" s="18" t="s">
        <v>74</v>
      </c>
      <c r="AA78" s="30" t="s">
        <v>193</v>
      </c>
      <c r="AB78" s="30" t="s">
        <v>300</v>
      </c>
      <c r="AC78" s="30" t="s">
        <v>112</v>
      </c>
      <c r="AD78" s="30" t="s">
        <v>78</v>
      </c>
      <c r="AE78" s="19">
        <v>45677</v>
      </c>
      <c r="AF78" s="31">
        <v>45646</v>
      </c>
      <c r="AG78" s="31">
        <v>45646</v>
      </c>
      <c r="AH78" s="41" t="s">
        <v>301</v>
      </c>
      <c r="AI78" s="27" t="s">
        <v>302</v>
      </c>
      <c r="AJ78" s="31">
        <v>45677</v>
      </c>
      <c r="AK78" s="31">
        <v>45677</v>
      </c>
      <c r="AL78" s="23" t="s">
        <v>301</v>
      </c>
      <c r="AM78" s="23"/>
      <c r="AN78" s="24" t="s">
        <v>66</v>
      </c>
      <c r="AO78" s="25">
        <v>1</v>
      </c>
      <c r="AP78" s="25">
        <v>1</v>
      </c>
      <c r="AQ78" s="25">
        <v>1</v>
      </c>
      <c r="AR78" s="25">
        <v>1</v>
      </c>
      <c r="AS78" s="25">
        <v>1</v>
      </c>
      <c r="AT78" s="25">
        <v>1</v>
      </c>
      <c r="AU78" s="25">
        <v>1</v>
      </c>
      <c r="AV78" s="33"/>
      <c r="AW78" s="22" t="s">
        <v>109</v>
      </c>
      <c r="AX78" s="27" t="s">
        <v>303</v>
      </c>
      <c r="AY78" s="57">
        <v>45722</v>
      </c>
      <c r="AZ78" s="43"/>
      <c r="BA78" s="27"/>
      <c r="BB78" s="58" t="s">
        <v>454</v>
      </c>
      <c r="BC78" s="22" t="s">
        <v>66</v>
      </c>
      <c r="BD78" s="27" t="s">
        <v>113</v>
      </c>
    </row>
    <row r="79" spans="1:56">
      <c r="A79" s="28">
        <v>52651</v>
      </c>
      <c r="B79" s="29" t="s">
        <v>455</v>
      </c>
      <c r="C79" s="30" t="s">
        <v>57</v>
      </c>
      <c r="D79" s="30" t="s">
        <v>456</v>
      </c>
      <c r="E79" s="18" t="s">
        <v>149</v>
      </c>
      <c r="F79" s="18" t="s">
        <v>150</v>
      </c>
      <c r="G79" s="18" t="s">
        <v>355</v>
      </c>
      <c r="H79" s="18" t="s">
        <v>457</v>
      </c>
      <c r="I79" s="30" t="s">
        <v>357</v>
      </c>
      <c r="J79" s="30" t="s">
        <v>100</v>
      </c>
      <c r="K79" s="30" t="s">
        <v>65</v>
      </c>
      <c r="L79" s="30">
        <v>211</v>
      </c>
      <c r="M79" s="30" t="s">
        <v>66</v>
      </c>
      <c r="N79" s="30" t="s">
        <v>67</v>
      </c>
      <c r="O79" s="30" t="s">
        <v>68</v>
      </c>
      <c r="P79" s="30" t="s">
        <v>155</v>
      </c>
      <c r="Q79" s="30" t="s">
        <v>355</v>
      </c>
      <c r="R79" s="30" t="s">
        <v>358</v>
      </c>
      <c r="S79" s="30" t="s">
        <v>157</v>
      </c>
      <c r="T79" s="29" t="s">
        <v>458</v>
      </c>
      <c r="U79" s="30">
        <v>32</v>
      </c>
      <c r="V79" s="30"/>
      <c r="W79" s="30" t="s">
        <v>72</v>
      </c>
      <c r="X79" s="30">
        <v>2</v>
      </c>
      <c r="Y79" s="30" t="s">
        <v>150</v>
      </c>
      <c r="Z79" s="18" t="s">
        <v>74</v>
      </c>
      <c r="AA79" s="30" t="s">
        <v>75</v>
      </c>
      <c r="AB79" s="30" t="s">
        <v>76</v>
      </c>
      <c r="AC79" s="30" t="s">
        <v>77</v>
      </c>
      <c r="AD79" s="30" t="s">
        <v>78</v>
      </c>
      <c r="AE79" s="19"/>
      <c r="AF79" s="31"/>
      <c r="AG79" s="24"/>
      <c r="AH79" s="32" t="s">
        <v>79</v>
      </c>
      <c r="AI79" s="27"/>
      <c r="AJ79" s="31"/>
      <c r="AK79" s="24"/>
      <c r="AL79" s="23" t="s">
        <v>81</v>
      </c>
      <c r="AM79" s="23"/>
      <c r="AN79" s="24" t="s">
        <v>66</v>
      </c>
      <c r="AO79" s="25"/>
      <c r="AP79" s="25"/>
      <c r="AQ79" s="25"/>
      <c r="AR79" s="25"/>
      <c r="AS79" s="25"/>
      <c r="AT79" s="25"/>
      <c r="AU79" s="25"/>
      <c r="AV79" s="33"/>
      <c r="AW79" s="22" t="s">
        <v>82</v>
      </c>
      <c r="AX79" s="27"/>
      <c r="AY79" s="27"/>
      <c r="AZ79" s="27"/>
      <c r="BA79" s="27"/>
      <c r="BB79" s="27"/>
      <c r="BC79" s="22" t="s">
        <v>66</v>
      </c>
      <c r="BD79" s="27" t="str">
        <f>AA79</f>
        <v>VM</v>
      </c>
    </row>
    <row r="80" spans="1:56">
      <c r="A80" s="28">
        <v>20005</v>
      </c>
      <c r="B80" s="29" t="s">
        <v>459</v>
      </c>
      <c r="C80" s="30" t="s">
        <v>273</v>
      </c>
      <c r="D80" s="30" t="s">
        <v>110</v>
      </c>
      <c r="E80" s="18" t="s">
        <v>163</v>
      </c>
      <c r="F80" s="18" t="s">
        <v>275</v>
      </c>
      <c r="G80" s="18" t="s">
        <v>460</v>
      </c>
      <c r="H80" s="18" t="s">
        <v>461</v>
      </c>
      <c r="I80" s="30" t="s">
        <v>461</v>
      </c>
      <c r="J80" s="30" t="s">
        <v>64</v>
      </c>
      <c r="K80" s="30" t="s">
        <v>65</v>
      </c>
      <c r="L80" s="30" t="s">
        <v>127</v>
      </c>
      <c r="M80" s="30" t="s">
        <v>66</v>
      </c>
      <c r="N80" s="30" t="s">
        <v>67</v>
      </c>
      <c r="O80" s="30" t="s">
        <v>127</v>
      </c>
      <c r="P80" s="30" t="s">
        <v>275</v>
      </c>
      <c r="Q80" s="30" t="s">
        <v>460</v>
      </c>
      <c r="R80" s="30" t="e">
        <v>#N/A</v>
      </c>
      <c r="S80" s="30" t="s">
        <v>279</v>
      </c>
      <c r="T80" s="29" t="e">
        <v>#N/A</v>
      </c>
      <c r="U80" s="30"/>
      <c r="V80" s="30"/>
      <c r="W80" s="30" t="s">
        <v>72</v>
      </c>
      <c r="X80" s="30">
        <v>2</v>
      </c>
      <c r="Y80" s="30" t="s">
        <v>169</v>
      </c>
      <c r="Z80" s="18" t="s">
        <v>74</v>
      </c>
      <c r="AA80" s="30" t="s">
        <v>110</v>
      </c>
      <c r="AB80" s="30" t="s">
        <v>76</v>
      </c>
      <c r="AC80" s="30" t="s">
        <v>117</v>
      </c>
      <c r="AD80" s="30" t="s">
        <v>109</v>
      </c>
      <c r="AE80" s="19"/>
      <c r="AF80" s="31"/>
      <c r="AG80" s="24"/>
      <c r="AH80" s="32" t="s">
        <v>79</v>
      </c>
      <c r="AI80" s="27"/>
      <c r="AJ80" s="31"/>
      <c r="AK80" s="24"/>
      <c r="AL80" s="23" t="s">
        <v>81</v>
      </c>
      <c r="AM80" s="23"/>
      <c r="AN80" s="24"/>
      <c r="AO80" s="25"/>
      <c r="AP80" s="25"/>
      <c r="AQ80" s="25"/>
      <c r="AR80" s="25"/>
      <c r="AS80" s="25"/>
      <c r="AT80" s="25"/>
      <c r="AU80" s="25"/>
      <c r="AV80" s="33"/>
      <c r="AW80" s="22" t="s">
        <v>109</v>
      </c>
      <c r="AX80" s="27"/>
      <c r="AY80" s="27"/>
      <c r="AZ80" s="27"/>
      <c r="BA80" s="27"/>
      <c r="BB80" s="27"/>
      <c r="BC80" s="27"/>
      <c r="BD80" s="27" t="s">
        <v>113</v>
      </c>
    </row>
    <row r="81" spans="1:56">
      <c r="A81" s="28">
        <v>16383</v>
      </c>
      <c r="B81" s="29" t="s">
        <v>462</v>
      </c>
      <c r="C81" s="30" t="s">
        <v>57</v>
      </c>
      <c r="D81" s="30" t="s">
        <v>463</v>
      </c>
      <c r="E81" s="18" t="s">
        <v>184</v>
      </c>
      <c r="F81" s="18" t="s">
        <v>185</v>
      </c>
      <c r="G81" s="18" t="s">
        <v>364</v>
      </c>
      <c r="H81" s="18" t="s">
        <v>464</v>
      </c>
      <c r="I81" s="30" t="s">
        <v>188</v>
      </c>
      <c r="J81" s="30" t="s">
        <v>100</v>
      </c>
      <c r="K81" s="30" t="s">
        <v>65</v>
      </c>
      <c r="L81" s="30">
        <v>221</v>
      </c>
      <c r="M81" s="30" t="s">
        <v>66</v>
      </c>
      <c r="N81" s="30" t="s">
        <v>67</v>
      </c>
      <c r="O81" s="30" t="s">
        <v>101</v>
      </c>
      <c r="P81" s="30" t="s">
        <v>185</v>
      </c>
      <c r="Q81" s="30" t="s">
        <v>364</v>
      </c>
      <c r="R81" s="30" t="s">
        <v>190</v>
      </c>
      <c r="S81" s="30" t="s">
        <v>127</v>
      </c>
      <c r="T81" s="29" t="s">
        <v>465</v>
      </c>
      <c r="U81" s="30"/>
      <c r="V81" s="30"/>
      <c r="W81" s="30" t="s">
        <v>72</v>
      </c>
      <c r="X81" s="30">
        <v>2</v>
      </c>
      <c r="Y81" s="30" t="s">
        <v>150</v>
      </c>
      <c r="Z81" s="18" t="s">
        <v>74</v>
      </c>
      <c r="AA81" s="30" t="s">
        <v>193</v>
      </c>
      <c r="AB81" s="30" t="s">
        <v>231</v>
      </c>
      <c r="AC81" s="30" t="s">
        <v>200</v>
      </c>
      <c r="AD81" s="30" t="s">
        <v>78</v>
      </c>
      <c r="AE81" s="19">
        <v>45823</v>
      </c>
      <c r="AF81" s="31">
        <v>45762</v>
      </c>
      <c r="AG81" s="24"/>
      <c r="AH81" s="32" t="s">
        <v>215</v>
      </c>
      <c r="AI81" s="32" t="s">
        <v>80</v>
      </c>
      <c r="AJ81" s="31">
        <f>AF81+90</f>
        <v>45852</v>
      </c>
      <c r="AK81" s="24"/>
      <c r="AL81" s="23" t="s">
        <v>81</v>
      </c>
      <c r="AM81" s="23"/>
      <c r="AN81" s="24" t="s">
        <v>66</v>
      </c>
      <c r="AO81" s="25">
        <v>0.75</v>
      </c>
      <c r="AP81" s="25">
        <v>1</v>
      </c>
      <c r="AQ81" s="25">
        <v>0.75</v>
      </c>
      <c r="AR81" s="25">
        <v>0.75</v>
      </c>
      <c r="AS81" s="25">
        <v>0.5</v>
      </c>
      <c r="AT81" s="25">
        <v>0.5</v>
      </c>
      <c r="AU81" s="25">
        <v>1</v>
      </c>
      <c r="AV81" s="33"/>
      <c r="AW81" s="22" t="s">
        <v>466</v>
      </c>
      <c r="AX81" s="27" t="s">
        <v>467</v>
      </c>
      <c r="AY81" s="59">
        <v>45722</v>
      </c>
      <c r="AZ81" s="27"/>
      <c r="BA81" s="27"/>
      <c r="BB81" s="27"/>
      <c r="BC81" s="22" t="s">
        <v>66</v>
      </c>
      <c r="BD81" s="27" t="s">
        <v>113</v>
      </c>
    </row>
    <row r="82" spans="1:56">
      <c r="A82" s="28">
        <v>16383</v>
      </c>
      <c r="B82" s="29" t="s">
        <v>462</v>
      </c>
      <c r="C82" s="30" t="s">
        <v>57</v>
      </c>
      <c r="D82" s="30" t="s">
        <v>463</v>
      </c>
      <c r="E82" s="18" t="s">
        <v>184</v>
      </c>
      <c r="F82" s="18" t="s">
        <v>185</v>
      </c>
      <c r="G82" s="18" t="s">
        <v>364</v>
      </c>
      <c r="H82" s="18" t="s">
        <v>464</v>
      </c>
      <c r="I82" s="30" t="s">
        <v>188</v>
      </c>
      <c r="J82" s="30" t="s">
        <v>100</v>
      </c>
      <c r="K82" s="30" t="s">
        <v>65</v>
      </c>
      <c r="L82" s="30">
        <v>221</v>
      </c>
      <c r="M82" s="30" t="s">
        <v>66</v>
      </c>
      <c r="N82" s="30" t="s">
        <v>67</v>
      </c>
      <c r="O82" s="30" t="s">
        <v>101</v>
      </c>
      <c r="P82" s="30" t="s">
        <v>185</v>
      </c>
      <c r="Q82" s="30" t="s">
        <v>185</v>
      </c>
      <c r="R82" s="30" t="s">
        <v>190</v>
      </c>
      <c r="S82" s="30" t="s">
        <v>127</v>
      </c>
      <c r="T82" s="29" t="s">
        <v>465</v>
      </c>
      <c r="U82" s="30"/>
      <c r="V82" s="30"/>
      <c r="W82" s="30" t="s">
        <v>72</v>
      </c>
      <c r="X82" s="30">
        <v>2</v>
      </c>
      <c r="Y82" s="30" t="s">
        <v>150</v>
      </c>
      <c r="Z82" s="18" t="s">
        <v>74</v>
      </c>
      <c r="AA82" s="30" t="s">
        <v>217</v>
      </c>
      <c r="AB82" s="30" t="s">
        <v>231</v>
      </c>
      <c r="AC82" s="30" t="s">
        <v>119</v>
      </c>
      <c r="AD82" s="30" t="s">
        <v>78</v>
      </c>
      <c r="AE82" s="19">
        <v>45823</v>
      </c>
      <c r="AF82" s="31">
        <v>45823</v>
      </c>
      <c r="AG82" s="24"/>
      <c r="AH82" s="32" t="s">
        <v>215</v>
      </c>
      <c r="AI82" s="32" t="s">
        <v>80</v>
      </c>
      <c r="AJ82" s="31">
        <f>AF82+90</f>
        <v>45913</v>
      </c>
      <c r="AK82" s="24"/>
      <c r="AL82" s="23" t="s">
        <v>81</v>
      </c>
      <c r="AM82" s="23"/>
      <c r="AN82" s="24" t="s">
        <v>66</v>
      </c>
      <c r="AO82" s="25">
        <v>0.75</v>
      </c>
      <c r="AP82" s="25">
        <v>1</v>
      </c>
      <c r="AQ82" s="25">
        <v>0.75</v>
      </c>
      <c r="AR82" s="25">
        <v>0.75</v>
      </c>
      <c r="AS82" s="25">
        <v>0.5</v>
      </c>
      <c r="AT82" s="25">
        <v>0.5</v>
      </c>
      <c r="AU82" s="25">
        <v>1</v>
      </c>
      <c r="AV82" s="33"/>
      <c r="AW82" s="22" t="s">
        <v>332</v>
      </c>
      <c r="AX82" s="27" t="s">
        <v>467</v>
      </c>
      <c r="AY82" s="59">
        <v>45722</v>
      </c>
      <c r="AZ82" s="27"/>
      <c r="BA82" s="27"/>
      <c r="BB82" s="27"/>
      <c r="BC82" s="22" t="s">
        <v>66</v>
      </c>
      <c r="BD82" s="27" t="str">
        <f>AA82</f>
        <v>Oracle</v>
      </c>
    </row>
    <row r="83" spans="1:56">
      <c r="A83" s="35">
        <v>22002</v>
      </c>
      <c r="B83" s="29" t="s">
        <v>468</v>
      </c>
      <c r="C83" s="30" t="s">
        <v>273</v>
      </c>
      <c r="D83" s="30" t="s">
        <v>469</v>
      </c>
      <c r="E83" s="18" t="s">
        <v>163</v>
      </c>
      <c r="F83" s="18" t="s">
        <v>470</v>
      </c>
      <c r="G83" s="18" t="s">
        <v>471</v>
      </c>
      <c r="H83" s="18" t="s">
        <v>472</v>
      </c>
      <c r="I83" s="30" t="s">
        <v>473</v>
      </c>
      <c r="J83" s="30" t="s">
        <v>100</v>
      </c>
      <c r="K83" s="30" t="s">
        <v>65</v>
      </c>
      <c r="L83" s="30" t="s">
        <v>127</v>
      </c>
      <c r="M83" s="30" t="s">
        <v>66</v>
      </c>
      <c r="N83" s="30" t="s">
        <v>67</v>
      </c>
      <c r="O83" s="30" t="s">
        <v>127</v>
      </c>
      <c r="P83" s="30" t="s">
        <v>474</v>
      </c>
      <c r="Q83" s="30" t="s">
        <v>471</v>
      </c>
      <c r="R83" s="30" t="s">
        <v>475</v>
      </c>
      <c r="S83" s="30" t="s">
        <v>279</v>
      </c>
      <c r="T83" s="29" t="e">
        <v>#N/A</v>
      </c>
      <c r="U83" s="30"/>
      <c r="V83" s="30"/>
      <c r="W83" s="30" t="s">
        <v>72</v>
      </c>
      <c r="X83" s="30">
        <v>2</v>
      </c>
      <c r="Y83" s="30" t="s">
        <v>169</v>
      </c>
      <c r="Z83" s="18" t="s">
        <v>74</v>
      </c>
      <c r="AA83" s="30" t="s">
        <v>118</v>
      </c>
      <c r="AB83" s="30" t="s">
        <v>194</v>
      </c>
      <c r="AC83" s="30" t="s">
        <v>119</v>
      </c>
      <c r="AD83" s="30" t="s">
        <v>78</v>
      </c>
      <c r="AE83" s="19">
        <v>46006</v>
      </c>
      <c r="AF83" s="31">
        <v>46006</v>
      </c>
      <c r="AG83" s="24"/>
      <c r="AH83" s="32" t="s">
        <v>79</v>
      </c>
      <c r="AI83" s="27"/>
      <c r="AJ83" s="31">
        <f>AF83+90</f>
        <v>46096</v>
      </c>
      <c r="AK83" s="24"/>
      <c r="AL83" s="23" t="s">
        <v>81</v>
      </c>
      <c r="AM83" s="23"/>
      <c r="AN83" s="24"/>
      <c r="AO83" s="25"/>
      <c r="AP83" s="25"/>
      <c r="AQ83" s="25"/>
      <c r="AR83" s="25"/>
      <c r="AS83" s="25"/>
      <c r="AT83" s="25"/>
      <c r="AU83" s="25"/>
      <c r="AV83" s="33"/>
      <c r="AW83" s="22"/>
      <c r="AX83" s="27"/>
      <c r="AY83" s="27"/>
      <c r="AZ83" s="27"/>
      <c r="BA83" s="27"/>
      <c r="BB83" s="27"/>
      <c r="BC83" s="27"/>
      <c r="BD83" s="27" t="str">
        <f>AA83</f>
        <v>SQL</v>
      </c>
    </row>
    <row r="84" spans="1:56">
      <c r="A84" s="28">
        <v>623</v>
      </c>
      <c r="B84" s="29" t="s">
        <v>476</v>
      </c>
      <c r="C84" s="30" t="s">
        <v>57</v>
      </c>
      <c r="D84" s="30" t="s">
        <v>477</v>
      </c>
      <c r="E84" s="18" t="s">
        <v>59</v>
      </c>
      <c r="F84" s="18" t="s">
        <v>60</v>
      </c>
      <c r="G84" s="18" t="s">
        <v>61</v>
      </c>
      <c r="H84" s="18" t="s">
        <v>171</v>
      </c>
      <c r="I84" s="30" t="s">
        <v>63</v>
      </c>
      <c r="J84" s="30" t="s">
        <v>64</v>
      </c>
      <c r="K84" s="30" t="s">
        <v>65</v>
      </c>
      <c r="L84" s="30">
        <v>111</v>
      </c>
      <c r="M84" s="30" t="s">
        <v>66</v>
      </c>
      <c r="N84" s="30" t="s">
        <v>67</v>
      </c>
      <c r="O84" s="30" t="s">
        <v>101</v>
      </c>
      <c r="P84" s="30" t="s">
        <v>60</v>
      </c>
      <c r="Q84" s="30" t="s">
        <v>61</v>
      </c>
      <c r="R84" s="30" t="s">
        <v>172</v>
      </c>
      <c r="S84" s="30" t="s">
        <v>70</v>
      </c>
      <c r="T84" s="29" t="s">
        <v>478</v>
      </c>
      <c r="U84" s="30">
        <v>3</v>
      </c>
      <c r="V84" s="30"/>
      <c r="W84" s="30" t="s">
        <v>72</v>
      </c>
      <c r="X84" s="30">
        <v>2</v>
      </c>
      <c r="Y84" s="30" t="s">
        <v>73</v>
      </c>
      <c r="Z84" s="18" t="s">
        <v>74</v>
      </c>
      <c r="AA84" s="30" t="s">
        <v>75</v>
      </c>
      <c r="AB84" s="30" t="s">
        <v>76</v>
      </c>
      <c r="AC84" s="30" t="s">
        <v>77</v>
      </c>
      <c r="AD84" s="30" t="s">
        <v>78</v>
      </c>
      <c r="AE84" s="19"/>
      <c r="AF84" s="31"/>
      <c r="AG84" s="24"/>
      <c r="AH84" s="32" t="s">
        <v>79</v>
      </c>
      <c r="AI84" s="22" t="s">
        <v>80</v>
      </c>
      <c r="AJ84" s="31"/>
      <c r="AK84" s="24"/>
      <c r="AL84" s="23" t="s">
        <v>81</v>
      </c>
      <c r="AM84" s="23"/>
      <c r="AN84" s="24" t="s">
        <v>66</v>
      </c>
      <c r="AO84" s="25"/>
      <c r="AP84" s="25"/>
      <c r="AQ84" s="25"/>
      <c r="AR84" s="25"/>
      <c r="AS84" s="25"/>
      <c r="AT84" s="25"/>
      <c r="AU84" s="25"/>
      <c r="AV84" s="33"/>
      <c r="AW84" s="22" t="s">
        <v>82</v>
      </c>
      <c r="AX84" s="27"/>
      <c r="AY84" s="27"/>
      <c r="AZ84" s="27"/>
      <c r="BA84" s="27"/>
      <c r="BB84" s="27"/>
      <c r="BC84" s="27" t="s">
        <v>66</v>
      </c>
      <c r="BD84" s="27" t="str">
        <f>AA84</f>
        <v>VM</v>
      </c>
    </row>
    <row r="85" spans="1:56">
      <c r="A85" s="28">
        <v>50444</v>
      </c>
      <c r="B85" s="29" t="s">
        <v>479</v>
      </c>
      <c r="C85" s="30" t="s">
        <v>57</v>
      </c>
      <c r="D85" s="30" t="s">
        <v>480</v>
      </c>
      <c r="E85" s="18" t="s">
        <v>163</v>
      </c>
      <c r="F85" s="18" t="s">
        <v>164</v>
      </c>
      <c r="G85" s="18" t="s">
        <v>481</v>
      </c>
      <c r="H85" s="18" t="s">
        <v>482</v>
      </c>
      <c r="I85" s="30" t="s">
        <v>483</v>
      </c>
      <c r="J85" s="30" t="s">
        <v>64</v>
      </c>
      <c r="K85" s="30" t="s">
        <v>65</v>
      </c>
      <c r="L85" s="30">
        <v>312</v>
      </c>
      <c r="M85" s="30" t="s">
        <v>66</v>
      </c>
      <c r="N85" s="30" t="s">
        <v>67</v>
      </c>
      <c r="O85" s="30" t="s">
        <v>101</v>
      </c>
      <c r="P85" s="30" t="s">
        <v>164</v>
      </c>
      <c r="Q85" s="30" t="s">
        <v>481</v>
      </c>
      <c r="R85" s="30" t="s">
        <v>69</v>
      </c>
      <c r="S85" s="30">
        <v>211</v>
      </c>
      <c r="T85" s="29" t="s">
        <v>484</v>
      </c>
      <c r="U85" s="30"/>
      <c r="V85" s="30" t="s">
        <v>145</v>
      </c>
      <c r="W85" s="30" t="s">
        <v>72</v>
      </c>
      <c r="X85" s="30">
        <v>3</v>
      </c>
      <c r="Y85" s="30" t="s">
        <v>169</v>
      </c>
      <c r="Z85" s="18" t="s">
        <v>74</v>
      </c>
      <c r="AA85" s="30" t="s">
        <v>113</v>
      </c>
      <c r="AB85" s="30" t="s">
        <v>76</v>
      </c>
      <c r="AC85" s="30" t="s">
        <v>117</v>
      </c>
      <c r="AD85" s="30" t="s">
        <v>109</v>
      </c>
      <c r="AE85" s="19"/>
      <c r="AF85" s="31"/>
      <c r="AG85" s="24"/>
      <c r="AH85" s="32" t="s">
        <v>79</v>
      </c>
      <c r="AI85" s="27"/>
      <c r="AJ85" s="31"/>
      <c r="AK85" s="24"/>
      <c r="AL85" s="23" t="s">
        <v>81</v>
      </c>
      <c r="AM85" s="23"/>
      <c r="AN85" s="24"/>
      <c r="AO85" s="25"/>
      <c r="AP85" s="25"/>
      <c r="AQ85" s="25"/>
      <c r="AR85" s="25"/>
      <c r="AS85" s="25"/>
      <c r="AT85" s="25"/>
      <c r="AU85" s="25"/>
      <c r="AV85" s="33"/>
      <c r="AW85" s="22" t="s">
        <v>109</v>
      </c>
      <c r="AX85" s="27"/>
      <c r="AY85" s="27"/>
      <c r="AZ85" s="27"/>
      <c r="BA85" s="27"/>
      <c r="BB85" s="27"/>
      <c r="BC85" s="27"/>
      <c r="BD85" s="27" t="s">
        <v>113</v>
      </c>
    </row>
    <row r="86" spans="1:56">
      <c r="A86" s="35">
        <v>50444</v>
      </c>
      <c r="B86" s="29" t="s">
        <v>479</v>
      </c>
      <c r="C86" s="30" t="s">
        <v>57</v>
      </c>
      <c r="D86" s="30" t="s">
        <v>480</v>
      </c>
      <c r="E86" s="18" t="s">
        <v>163</v>
      </c>
      <c r="F86" s="18" t="s">
        <v>164</v>
      </c>
      <c r="G86" s="18" t="s">
        <v>481</v>
      </c>
      <c r="H86" s="18" t="s">
        <v>482</v>
      </c>
      <c r="I86" s="30" t="s">
        <v>483</v>
      </c>
      <c r="J86" s="30" t="s">
        <v>64</v>
      </c>
      <c r="K86" s="30" t="s">
        <v>65</v>
      </c>
      <c r="L86" s="30">
        <v>312</v>
      </c>
      <c r="M86" s="30" t="s">
        <v>66</v>
      </c>
      <c r="N86" s="30" t="s">
        <v>67</v>
      </c>
      <c r="O86" s="30" t="s">
        <v>101</v>
      </c>
      <c r="P86" s="30" t="s">
        <v>164</v>
      </c>
      <c r="Q86" s="30" t="s">
        <v>481</v>
      </c>
      <c r="R86" s="30" t="s">
        <v>69</v>
      </c>
      <c r="S86" s="30" t="s">
        <v>163</v>
      </c>
      <c r="T86" s="29" t="s">
        <v>484</v>
      </c>
      <c r="U86" s="30"/>
      <c r="V86" s="30"/>
      <c r="W86" s="30" t="s">
        <v>72</v>
      </c>
      <c r="X86" s="30">
        <v>3</v>
      </c>
      <c r="Y86" s="30" t="s">
        <v>169</v>
      </c>
      <c r="Z86" s="18" t="s">
        <v>74</v>
      </c>
      <c r="AA86" s="30" t="s">
        <v>118</v>
      </c>
      <c r="AB86" s="18" t="s">
        <v>76</v>
      </c>
      <c r="AC86" s="30" t="s">
        <v>117</v>
      </c>
      <c r="AD86" s="30" t="s">
        <v>109</v>
      </c>
      <c r="AE86" s="19"/>
      <c r="AF86" s="31"/>
      <c r="AG86" s="24"/>
      <c r="AH86" s="32" t="s">
        <v>79</v>
      </c>
      <c r="AI86" s="27"/>
      <c r="AJ86" s="31"/>
      <c r="AK86" s="24"/>
      <c r="AL86" s="23" t="s">
        <v>81</v>
      </c>
      <c r="AM86" s="23"/>
      <c r="AN86" s="24"/>
      <c r="AO86" s="25"/>
      <c r="AP86" s="25"/>
      <c r="AQ86" s="25"/>
      <c r="AR86" s="25"/>
      <c r="AS86" s="25"/>
      <c r="AT86" s="25"/>
      <c r="AU86" s="25"/>
      <c r="AV86" s="33"/>
      <c r="AW86" s="22" t="s">
        <v>109</v>
      </c>
      <c r="AX86" s="27"/>
      <c r="AY86" s="27"/>
      <c r="AZ86" s="27"/>
      <c r="BA86" s="27"/>
      <c r="BB86" s="27"/>
      <c r="BC86" s="27"/>
      <c r="BD86" s="27" t="str">
        <f>AA86</f>
        <v>SQL</v>
      </c>
    </row>
    <row r="87" spans="1:56">
      <c r="A87" s="28">
        <v>15249</v>
      </c>
      <c r="B87" s="29" t="s">
        <v>485</v>
      </c>
      <c r="C87" s="30" t="s">
        <v>57</v>
      </c>
      <c r="D87" s="30" t="s">
        <v>486</v>
      </c>
      <c r="E87" s="18" t="s">
        <v>59</v>
      </c>
      <c r="F87" s="18" t="s">
        <v>60</v>
      </c>
      <c r="G87" s="18" t="s">
        <v>61</v>
      </c>
      <c r="H87" s="18" t="s">
        <v>171</v>
      </c>
      <c r="I87" s="30" t="s">
        <v>63</v>
      </c>
      <c r="J87" s="30" t="s">
        <v>64</v>
      </c>
      <c r="K87" s="30" t="s">
        <v>65</v>
      </c>
      <c r="L87" s="30">
        <v>111</v>
      </c>
      <c r="M87" s="30" t="s">
        <v>67</v>
      </c>
      <c r="N87" s="30" t="s">
        <v>66</v>
      </c>
      <c r="O87" s="30" t="s">
        <v>101</v>
      </c>
      <c r="P87" s="30"/>
      <c r="Q87" s="30"/>
      <c r="R87" s="30" t="s">
        <v>172</v>
      </c>
      <c r="S87" s="30" t="s">
        <v>70</v>
      </c>
      <c r="T87" s="29" t="s">
        <v>487</v>
      </c>
      <c r="U87" s="30">
        <v>2</v>
      </c>
      <c r="V87" s="30"/>
      <c r="W87" s="30" t="s">
        <v>72</v>
      </c>
      <c r="X87" s="30">
        <v>2</v>
      </c>
      <c r="Y87" s="30" t="s">
        <v>73</v>
      </c>
      <c r="Z87" s="18" t="s">
        <v>74</v>
      </c>
      <c r="AA87" s="30" t="s">
        <v>75</v>
      </c>
      <c r="AB87" s="18" t="s">
        <v>76</v>
      </c>
      <c r="AC87" s="30" t="s">
        <v>77</v>
      </c>
      <c r="AD87" s="30" t="s">
        <v>78</v>
      </c>
      <c r="AE87" s="19"/>
      <c r="AF87" s="31"/>
      <c r="AG87" s="24"/>
      <c r="AH87" s="32" t="s">
        <v>79</v>
      </c>
      <c r="AI87" s="22" t="s">
        <v>80</v>
      </c>
      <c r="AJ87" s="31"/>
      <c r="AK87" s="24"/>
      <c r="AL87" s="23" t="s">
        <v>81</v>
      </c>
      <c r="AM87" s="23"/>
      <c r="AN87" s="24" t="s">
        <v>66</v>
      </c>
      <c r="AO87" s="25"/>
      <c r="AP87" s="25"/>
      <c r="AQ87" s="25"/>
      <c r="AR87" s="25"/>
      <c r="AS87" s="25"/>
      <c r="AT87" s="25"/>
      <c r="AU87" s="25"/>
      <c r="AV87" s="33"/>
      <c r="AW87" s="22" t="s">
        <v>82</v>
      </c>
      <c r="AX87" s="27"/>
      <c r="AY87" s="27"/>
      <c r="AZ87" s="27"/>
      <c r="BA87" s="27"/>
      <c r="BB87" s="27"/>
      <c r="BC87" s="27" t="s">
        <v>66</v>
      </c>
      <c r="BD87" s="27" t="str">
        <f>AA87</f>
        <v>VM</v>
      </c>
    </row>
    <row r="88" spans="1:56">
      <c r="A88" s="35">
        <v>25079</v>
      </c>
      <c r="B88" s="29" t="s">
        <v>488</v>
      </c>
      <c r="C88" s="30" t="s">
        <v>57</v>
      </c>
      <c r="D88" s="30" t="s">
        <v>489</v>
      </c>
      <c r="E88" s="18" t="s">
        <v>163</v>
      </c>
      <c r="F88" s="18" t="s">
        <v>164</v>
      </c>
      <c r="G88" s="18" t="s">
        <v>481</v>
      </c>
      <c r="H88" s="18" t="s">
        <v>490</v>
      </c>
      <c r="I88" s="30" t="s">
        <v>491</v>
      </c>
      <c r="J88" s="30" t="s">
        <v>492</v>
      </c>
      <c r="K88" s="30" t="s">
        <v>65</v>
      </c>
      <c r="L88" s="30">
        <v>313</v>
      </c>
      <c r="M88" s="30" t="s">
        <v>66</v>
      </c>
      <c r="N88" s="30" t="s">
        <v>67</v>
      </c>
      <c r="O88" s="30" t="s">
        <v>324</v>
      </c>
      <c r="P88" s="30" t="s">
        <v>164</v>
      </c>
      <c r="Q88" s="30" t="s">
        <v>481</v>
      </c>
      <c r="R88" s="30" t="s">
        <v>69</v>
      </c>
      <c r="S88" s="30" t="s">
        <v>163</v>
      </c>
      <c r="T88" s="29" t="s">
        <v>493</v>
      </c>
      <c r="U88" s="30"/>
      <c r="V88" s="30"/>
      <c r="W88" s="30" t="s">
        <v>72</v>
      </c>
      <c r="X88" s="30">
        <v>2</v>
      </c>
      <c r="Y88" s="30" t="s">
        <v>169</v>
      </c>
      <c r="Z88" s="18" t="s">
        <v>74</v>
      </c>
      <c r="AA88" s="30" t="s">
        <v>118</v>
      </c>
      <c r="AB88" s="30" t="s">
        <v>76</v>
      </c>
      <c r="AC88" s="30" t="s">
        <v>285</v>
      </c>
      <c r="AD88" s="30" t="s">
        <v>78</v>
      </c>
      <c r="AE88" s="19"/>
      <c r="AF88" s="31"/>
      <c r="AG88" s="24"/>
      <c r="AH88" s="32" t="s">
        <v>79</v>
      </c>
      <c r="AI88" s="27"/>
      <c r="AJ88" s="31"/>
      <c r="AK88" s="24"/>
      <c r="AL88" s="23" t="s">
        <v>81</v>
      </c>
      <c r="AM88" s="23"/>
      <c r="AN88" s="24"/>
      <c r="AO88" s="25"/>
      <c r="AP88" s="25"/>
      <c r="AQ88" s="25"/>
      <c r="AR88" s="25"/>
      <c r="AS88" s="25"/>
      <c r="AT88" s="25"/>
      <c r="AU88" s="25"/>
      <c r="AV88" s="33"/>
      <c r="AW88" s="22"/>
      <c r="AX88" s="27"/>
      <c r="AY88" s="27"/>
      <c r="AZ88" s="27"/>
      <c r="BA88" s="27"/>
      <c r="BB88" s="27"/>
      <c r="BC88" s="27"/>
      <c r="BD88" s="27" t="str">
        <f>AA88</f>
        <v>SQL</v>
      </c>
    </row>
    <row r="89" spans="1:56">
      <c r="A89" s="28">
        <v>18817</v>
      </c>
      <c r="B89" s="29" t="s">
        <v>494</v>
      </c>
      <c r="C89" s="30" t="s">
        <v>57</v>
      </c>
      <c r="D89" s="30" t="s">
        <v>495</v>
      </c>
      <c r="E89" s="18" t="s">
        <v>59</v>
      </c>
      <c r="F89" s="18" t="s">
        <v>60</v>
      </c>
      <c r="G89" s="18" t="s">
        <v>61</v>
      </c>
      <c r="H89" s="18" t="s">
        <v>171</v>
      </c>
      <c r="I89" s="30" t="s">
        <v>63</v>
      </c>
      <c r="J89" s="30" t="s">
        <v>64</v>
      </c>
      <c r="K89" s="30" t="s">
        <v>65</v>
      </c>
      <c r="L89" s="30">
        <v>111</v>
      </c>
      <c r="M89" s="30" t="s">
        <v>67</v>
      </c>
      <c r="N89" s="30" t="s">
        <v>66</v>
      </c>
      <c r="O89" s="30" t="s">
        <v>324</v>
      </c>
      <c r="P89" s="30" t="s">
        <v>60</v>
      </c>
      <c r="Q89" s="30" t="s">
        <v>61</v>
      </c>
      <c r="R89" s="30" t="s">
        <v>172</v>
      </c>
      <c r="S89" s="30" t="s">
        <v>70</v>
      </c>
      <c r="T89" s="29" t="s">
        <v>496</v>
      </c>
      <c r="U89" s="30">
        <v>43</v>
      </c>
      <c r="V89" s="30"/>
      <c r="W89" s="30" t="s">
        <v>72</v>
      </c>
      <c r="X89" s="30">
        <v>2</v>
      </c>
      <c r="Y89" s="30" t="s">
        <v>73</v>
      </c>
      <c r="Z89" s="18" t="s">
        <v>74</v>
      </c>
      <c r="AA89" s="30" t="s">
        <v>75</v>
      </c>
      <c r="AB89" s="18" t="s">
        <v>76</v>
      </c>
      <c r="AC89" s="30" t="s">
        <v>77</v>
      </c>
      <c r="AD89" s="30" t="s">
        <v>78</v>
      </c>
      <c r="AE89" s="19"/>
      <c r="AF89" s="31"/>
      <c r="AG89" s="24"/>
      <c r="AH89" s="32" t="s">
        <v>79</v>
      </c>
      <c r="AI89" s="22" t="s">
        <v>80</v>
      </c>
      <c r="AJ89" s="31"/>
      <c r="AK89" s="24"/>
      <c r="AL89" s="23" t="s">
        <v>81</v>
      </c>
      <c r="AM89" s="23"/>
      <c r="AN89" s="24" t="s">
        <v>66</v>
      </c>
      <c r="AO89" s="25"/>
      <c r="AP89" s="25"/>
      <c r="AQ89" s="25"/>
      <c r="AR89" s="25"/>
      <c r="AS89" s="25"/>
      <c r="AT89" s="25"/>
      <c r="AU89" s="25"/>
      <c r="AV89" s="33"/>
      <c r="AW89" s="22" t="s">
        <v>82</v>
      </c>
      <c r="AX89" s="27"/>
      <c r="AY89" s="27"/>
      <c r="AZ89" s="27"/>
      <c r="BA89" s="27"/>
      <c r="BB89" s="27"/>
      <c r="BC89" s="27" t="s">
        <v>66</v>
      </c>
      <c r="BD89" s="27" t="str">
        <f>AA89</f>
        <v>VM</v>
      </c>
    </row>
    <row r="90" spans="1:56">
      <c r="A90" s="60">
        <v>12271</v>
      </c>
      <c r="B90" s="61" t="s">
        <v>497</v>
      </c>
      <c r="C90" s="30" t="s">
        <v>57</v>
      </c>
      <c r="D90" s="30" t="s">
        <v>498</v>
      </c>
      <c r="E90" s="18" t="s">
        <v>204</v>
      </c>
      <c r="F90" s="18" t="s">
        <v>381</v>
      </c>
      <c r="G90" s="18" t="s">
        <v>499</v>
      </c>
      <c r="H90" s="18" t="s">
        <v>500</v>
      </c>
      <c r="I90" s="30" t="s">
        <v>501</v>
      </c>
      <c r="J90" s="30" t="s">
        <v>310</v>
      </c>
      <c r="K90" s="30" t="s">
        <v>65</v>
      </c>
      <c r="L90" s="30">
        <v>122</v>
      </c>
      <c r="M90" s="30" t="s">
        <v>66</v>
      </c>
      <c r="N90" s="30" t="s">
        <v>67</v>
      </c>
      <c r="O90" s="30" t="s">
        <v>101</v>
      </c>
      <c r="P90" s="30" t="s">
        <v>381</v>
      </c>
      <c r="Q90" s="30" t="s">
        <v>499</v>
      </c>
      <c r="R90" s="30" t="s">
        <v>69</v>
      </c>
      <c r="S90" s="30" t="s">
        <v>127</v>
      </c>
      <c r="T90" s="29" t="s">
        <v>502</v>
      </c>
      <c r="U90" s="30"/>
      <c r="V90" s="30"/>
      <c r="W90" s="61" t="s">
        <v>72</v>
      </c>
      <c r="X90" s="30">
        <v>4</v>
      </c>
      <c r="Y90" s="30" t="s">
        <v>212</v>
      </c>
      <c r="Z90" s="18" t="s">
        <v>74</v>
      </c>
      <c r="AA90" s="61" t="s">
        <v>193</v>
      </c>
      <c r="AB90" s="62" t="s">
        <v>76</v>
      </c>
      <c r="AC90" s="61" t="s">
        <v>200</v>
      </c>
      <c r="AD90" s="61" t="s">
        <v>78</v>
      </c>
      <c r="AE90" s="19"/>
      <c r="AF90" s="31"/>
      <c r="AG90" s="63"/>
      <c r="AH90" s="32" t="s">
        <v>79</v>
      </c>
      <c r="AI90" s="32"/>
      <c r="AJ90" s="31"/>
      <c r="AK90" s="63"/>
      <c r="AL90" s="64" t="s">
        <v>81</v>
      </c>
      <c r="AM90" s="64"/>
      <c r="AN90" s="24" t="s">
        <v>66</v>
      </c>
      <c r="AO90" s="65"/>
      <c r="AP90" s="65"/>
      <c r="AQ90" s="65"/>
      <c r="AR90" s="65"/>
      <c r="AS90" s="65"/>
      <c r="AT90" s="65"/>
      <c r="AU90" s="65"/>
      <c r="AV90" s="66"/>
      <c r="AW90" s="22"/>
      <c r="AX90" s="32"/>
      <c r="AY90" s="32"/>
      <c r="AZ90" s="32"/>
      <c r="BA90" s="32"/>
      <c r="BB90" s="32" t="s">
        <v>503</v>
      </c>
      <c r="BC90" s="27" t="s">
        <v>67</v>
      </c>
      <c r="BD90" s="32" t="s">
        <v>113</v>
      </c>
    </row>
    <row r="91" spans="1:56">
      <c r="A91" s="67">
        <v>12271</v>
      </c>
      <c r="B91" s="61" t="s">
        <v>497</v>
      </c>
      <c r="C91" s="30" t="s">
        <v>57</v>
      </c>
      <c r="D91" s="30" t="s">
        <v>498</v>
      </c>
      <c r="E91" s="18" t="s">
        <v>204</v>
      </c>
      <c r="F91" s="18" t="s">
        <v>381</v>
      </c>
      <c r="G91" s="18" t="s">
        <v>499</v>
      </c>
      <c r="H91" s="18" t="s">
        <v>500</v>
      </c>
      <c r="I91" s="30" t="s">
        <v>501</v>
      </c>
      <c r="J91" s="30" t="s">
        <v>310</v>
      </c>
      <c r="K91" s="30" t="s">
        <v>65</v>
      </c>
      <c r="L91" s="30">
        <v>122</v>
      </c>
      <c r="M91" s="30" t="s">
        <v>66</v>
      </c>
      <c r="N91" s="30" t="s">
        <v>67</v>
      </c>
      <c r="O91" s="30" t="s">
        <v>101</v>
      </c>
      <c r="P91" s="30" t="s">
        <v>381</v>
      </c>
      <c r="Q91" s="30" t="s">
        <v>499</v>
      </c>
      <c r="R91" s="30" t="s">
        <v>69</v>
      </c>
      <c r="S91" s="30" t="s">
        <v>127</v>
      </c>
      <c r="T91" s="29" t="s">
        <v>502</v>
      </c>
      <c r="U91" s="30"/>
      <c r="V91" s="30"/>
      <c r="W91" s="61" t="s">
        <v>72</v>
      </c>
      <c r="X91" s="30">
        <v>4</v>
      </c>
      <c r="Y91" s="30" t="s">
        <v>212</v>
      </c>
      <c r="Z91" s="18" t="s">
        <v>74</v>
      </c>
      <c r="AA91" s="30" t="s">
        <v>118</v>
      </c>
      <c r="AB91" s="29" t="s">
        <v>300</v>
      </c>
      <c r="AC91" s="61" t="s">
        <v>119</v>
      </c>
      <c r="AD91" s="61" t="s">
        <v>78</v>
      </c>
      <c r="AE91" s="19">
        <v>45641</v>
      </c>
      <c r="AF91" s="31">
        <v>45641</v>
      </c>
      <c r="AG91" s="63">
        <v>45628</v>
      </c>
      <c r="AH91" s="32" t="s">
        <v>301</v>
      </c>
      <c r="AI91" s="32" t="s">
        <v>302</v>
      </c>
      <c r="AJ91" s="31">
        <v>45641</v>
      </c>
      <c r="AK91" s="68">
        <v>45681</v>
      </c>
      <c r="AL91" s="64" t="s">
        <v>301</v>
      </c>
      <c r="AM91" s="64"/>
      <c r="AN91" s="24" t="s">
        <v>66</v>
      </c>
      <c r="AO91" s="65">
        <v>1</v>
      </c>
      <c r="AP91" s="65">
        <v>1</v>
      </c>
      <c r="AQ91" s="65">
        <v>1</v>
      </c>
      <c r="AR91" s="65">
        <v>1</v>
      </c>
      <c r="AS91" s="65">
        <v>1</v>
      </c>
      <c r="AT91" s="65">
        <v>1</v>
      </c>
      <c r="AU91" s="65">
        <v>1</v>
      </c>
      <c r="AV91" s="65">
        <v>1</v>
      </c>
      <c r="AW91" s="22" t="s">
        <v>332</v>
      </c>
      <c r="AX91" s="32"/>
      <c r="AY91" s="32"/>
      <c r="AZ91" s="32"/>
      <c r="BA91" s="32"/>
      <c r="BB91" s="32" t="s">
        <v>503</v>
      </c>
      <c r="BC91" s="27" t="s">
        <v>67</v>
      </c>
      <c r="BD91" s="32" t="str">
        <f>AA91</f>
        <v>SQL</v>
      </c>
    </row>
    <row r="92" spans="1:56">
      <c r="A92" s="28">
        <v>24485</v>
      </c>
      <c r="B92" s="29" t="s">
        <v>504</v>
      </c>
      <c r="C92" s="30" t="s">
        <v>57</v>
      </c>
      <c r="D92" s="30" t="s">
        <v>504</v>
      </c>
      <c r="E92" s="18" t="s">
        <v>59</v>
      </c>
      <c r="F92" s="18" t="s">
        <v>122</v>
      </c>
      <c r="G92" s="18" t="s">
        <v>413</v>
      </c>
      <c r="H92" s="18" t="s">
        <v>414</v>
      </c>
      <c r="I92" s="30" t="s">
        <v>135</v>
      </c>
      <c r="J92" s="30" t="s">
        <v>64</v>
      </c>
      <c r="K92" s="30" t="s">
        <v>65</v>
      </c>
      <c r="L92" s="30">
        <v>111</v>
      </c>
      <c r="M92" s="30" t="s">
        <v>67</v>
      </c>
      <c r="N92" s="30" t="s">
        <v>66</v>
      </c>
      <c r="O92" s="30" t="s">
        <v>101</v>
      </c>
      <c r="P92" s="30" t="s">
        <v>415</v>
      </c>
      <c r="Q92" s="30" t="s">
        <v>413</v>
      </c>
      <c r="R92" s="30" t="s">
        <v>126</v>
      </c>
      <c r="S92" s="30" t="s">
        <v>70</v>
      </c>
      <c r="T92" s="29" t="s">
        <v>505</v>
      </c>
      <c r="U92" s="30">
        <v>4</v>
      </c>
      <c r="V92" s="30"/>
      <c r="W92" s="30" t="s">
        <v>72</v>
      </c>
      <c r="X92" s="30">
        <v>3</v>
      </c>
      <c r="Y92" s="30" t="s">
        <v>73</v>
      </c>
      <c r="Z92" s="18" t="s">
        <v>74</v>
      </c>
      <c r="AA92" s="30" t="s">
        <v>75</v>
      </c>
      <c r="AB92" s="18" t="s">
        <v>76</v>
      </c>
      <c r="AC92" s="30" t="s">
        <v>91</v>
      </c>
      <c r="AD92" s="30" t="s">
        <v>78</v>
      </c>
      <c r="AE92" s="19"/>
      <c r="AF92" s="31"/>
      <c r="AG92" s="24"/>
      <c r="AH92" s="32" t="s">
        <v>79</v>
      </c>
      <c r="AI92" s="22" t="s">
        <v>80</v>
      </c>
      <c r="AJ92" s="31"/>
      <c r="AK92" s="24"/>
      <c r="AL92" s="23" t="s">
        <v>81</v>
      </c>
      <c r="AM92" s="23"/>
      <c r="AN92" s="24" t="s">
        <v>66</v>
      </c>
      <c r="AO92" s="25"/>
      <c r="AP92" s="25"/>
      <c r="AQ92" s="25"/>
      <c r="AR92" s="25"/>
      <c r="AS92" s="25"/>
      <c r="AT92" s="25"/>
      <c r="AU92" s="25"/>
      <c r="AV92" s="33"/>
      <c r="AW92" s="22" t="s">
        <v>92</v>
      </c>
      <c r="AX92" s="27"/>
      <c r="AY92" s="27"/>
      <c r="AZ92" s="27"/>
      <c r="BA92" s="27"/>
      <c r="BB92" s="27"/>
      <c r="BC92" s="27" t="s">
        <v>66</v>
      </c>
      <c r="BD92" s="27" t="str">
        <f>AA92</f>
        <v>VM</v>
      </c>
    </row>
    <row r="93" spans="1:56">
      <c r="A93" s="60">
        <v>12271</v>
      </c>
      <c r="B93" s="61" t="s">
        <v>497</v>
      </c>
      <c r="C93" s="30" t="s">
        <v>57</v>
      </c>
      <c r="D93" s="30" t="s">
        <v>498</v>
      </c>
      <c r="E93" s="18" t="s">
        <v>204</v>
      </c>
      <c r="F93" s="18" t="s">
        <v>381</v>
      </c>
      <c r="G93" s="18" t="s">
        <v>499</v>
      </c>
      <c r="H93" s="18" t="s">
        <v>500</v>
      </c>
      <c r="I93" s="30" t="s">
        <v>501</v>
      </c>
      <c r="J93" s="30" t="s">
        <v>310</v>
      </c>
      <c r="K93" s="30" t="s">
        <v>65</v>
      </c>
      <c r="L93" s="30">
        <v>122</v>
      </c>
      <c r="M93" s="30" t="s">
        <v>66</v>
      </c>
      <c r="N93" s="30" t="s">
        <v>67</v>
      </c>
      <c r="O93" s="30" t="s">
        <v>101</v>
      </c>
      <c r="P93" s="30" t="s">
        <v>381</v>
      </c>
      <c r="Q93" s="30" t="s">
        <v>499</v>
      </c>
      <c r="R93" s="30" t="s">
        <v>69</v>
      </c>
      <c r="S93" s="30" t="s">
        <v>127</v>
      </c>
      <c r="T93" s="29" t="s">
        <v>502</v>
      </c>
      <c r="U93" s="30"/>
      <c r="V93" s="30"/>
      <c r="W93" s="61" t="s">
        <v>72</v>
      </c>
      <c r="X93" s="30">
        <v>4</v>
      </c>
      <c r="Y93" s="30" t="s">
        <v>212</v>
      </c>
      <c r="Z93" s="18" t="s">
        <v>74</v>
      </c>
      <c r="AA93" s="61" t="s">
        <v>110</v>
      </c>
      <c r="AB93" s="61" t="s">
        <v>76</v>
      </c>
      <c r="AC93" s="61" t="s">
        <v>200</v>
      </c>
      <c r="AD93" s="61" t="s">
        <v>78</v>
      </c>
      <c r="AE93" s="19"/>
      <c r="AF93" s="31"/>
      <c r="AG93" s="63"/>
      <c r="AH93" s="32" t="s">
        <v>79</v>
      </c>
      <c r="AI93" s="32"/>
      <c r="AJ93" s="31"/>
      <c r="AK93" s="63"/>
      <c r="AL93" s="64" t="s">
        <v>81</v>
      </c>
      <c r="AM93" s="64"/>
      <c r="AN93" s="24" t="s">
        <v>66</v>
      </c>
      <c r="AO93" s="65"/>
      <c r="AP93" s="65"/>
      <c r="AQ93" s="65"/>
      <c r="AR93" s="65"/>
      <c r="AS93" s="65"/>
      <c r="AT93" s="65"/>
      <c r="AU93" s="65"/>
      <c r="AV93" s="66"/>
      <c r="AW93" s="22"/>
      <c r="AX93" s="32"/>
      <c r="AY93" s="32"/>
      <c r="AZ93" s="32"/>
      <c r="BA93" s="32"/>
      <c r="BB93" s="32" t="s">
        <v>503</v>
      </c>
      <c r="BC93" s="27" t="s">
        <v>67</v>
      </c>
      <c r="BD93" s="32" t="s">
        <v>113</v>
      </c>
    </row>
    <row r="94" spans="1:56">
      <c r="A94" s="35">
        <v>12740</v>
      </c>
      <c r="B94" s="29" t="s">
        <v>506</v>
      </c>
      <c r="C94" s="30" t="s">
        <v>57</v>
      </c>
      <c r="D94" s="30" t="s">
        <v>507</v>
      </c>
      <c r="E94" s="18" t="s">
        <v>204</v>
      </c>
      <c r="F94" s="18" t="s">
        <v>508</v>
      </c>
      <c r="G94" s="18" t="s">
        <v>509</v>
      </c>
      <c r="H94" s="18" t="s">
        <v>510</v>
      </c>
      <c r="I94" s="30" t="s">
        <v>511</v>
      </c>
      <c r="J94" s="30" t="s">
        <v>100</v>
      </c>
      <c r="K94" s="30" t="s">
        <v>65</v>
      </c>
      <c r="L94" s="30">
        <v>211</v>
      </c>
      <c r="M94" s="30" t="s">
        <v>66</v>
      </c>
      <c r="N94" s="30" t="s">
        <v>67</v>
      </c>
      <c r="O94" s="30" t="s">
        <v>101</v>
      </c>
      <c r="P94" s="30" t="s">
        <v>512</v>
      </c>
      <c r="Q94" s="30" t="s">
        <v>509</v>
      </c>
      <c r="R94" s="30" t="s">
        <v>69</v>
      </c>
      <c r="S94" s="30" t="s">
        <v>210</v>
      </c>
      <c r="T94" s="29" t="s">
        <v>513</v>
      </c>
      <c r="U94" s="30"/>
      <c r="V94" s="30"/>
      <c r="W94" s="30" t="s">
        <v>72</v>
      </c>
      <c r="X94" s="30">
        <v>2</v>
      </c>
      <c r="Y94" s="30" t="s">
        <v>212</v>
      </c>
      <c r="Z94" s="18" t="s">
        <v>74</v>
      </c>
      <c r="AA94" s="30" t="s">
        <v>118</v>
      </c>
      <c r="AB94" s="30" t="s">
        <v>233</v>
      </c>
      <c r="AC94" s="30" t="s">
        <v>119</v>
      </c>
      <c r="AD94" s="30" t="s">
        <v>78</v>
      </c>
      <c r="AE94" s="19">
        <v>46461</v>
      </c>
      <c r="AF94" s="31">
        <v>46461</v>
      </c>
      <c r="AG94" s="24"/>
      <c r="AH94" s="32" t="s">
        <v>79</v>
      </c>
      <c r="AI94" s="27"/>
      <c r="AJ94" s="31">
        <f>AF94+90</f>
        <v>46551</v>
      </c>
      <c r="AK94" s="24"/>
      <c r="AL94" s="23" t="s">
        <v>81</v>
      </c>
      <c r="AM94" s="23"/>
      <c r="AN94" s="24" t="s">
        <v>66</v>
      </c>
      <c r="AO94" s="25"/>
      <c r="AP94" s="25"/>
      <c r="AQ94" s="25"/>
      <c r="AR94" s="25"/>
      <c r="AS94" s="25"/>
      <c r="AT94" s="25"/>
      <c r="AU94" s="25"/>
      <c r="AV94" s="33"/>
      <c r="AW94" s="22"/>
      <c r="AX94" s="27"/>
      <c r="AY94" s="27"/>
      <c r="AZ94" s="27"/>
      <c r="BA94" s="27"/>
      <c r="BB94" s="27"/>
      <c r="BC94" s="27" t="s">
        <v>66</v>
      </c>
      <c r="BD94" s="27" t="str">
        <f t="shared" ref="BD94:BD99" si="3">AA94</f>
        <v>SQL</v>
      </c>
    </row>
    <row r="95" spans="1:56">
      <c r="A95" s="28">
        <v>62</v>
      </c>
      <c r="B95" s="29" t="s">
        <v>514</v>
      </c>
      <c r="C95" s="30" t="s">
        <v>57</v>
      </c>
      <c r="D95" s="30" t="s">
        <v>515</v>
      </c>
      <c r="E95" s="18" t="s">
        <v>149</v>
      </c>
      <c r="F95" s="18" t="s">
        <v>150</v>
      </c>
      <c r="G95" s="18" t="s">
        <v>151</v>
      </c>
      <c r="H95" s="18" t="s">
        <v>152</v>
      </c>
      <c r="I95" s="30" t="s">
        <v>153</v>
      </c>
      <c r="J95" s="30" t="s">
        <v>100</v>
      </c>
      <c r="K95" s="30" t="s">
        <v>154</v>
      </c>
      <c r="L95" s="30">
        <v>333</v>
      </c>
      <c r="M95" s="30" t="s">
        <v>66</v>
      </c>
      <c r="N95" s="30" t="s">
        <v>67</v>
      </c>
      <c r="O95" s="30" t="s">
        <v>101</v>
      </c>
      <c r="P95" s="30" t="s">
        <v>155</v>
      </c>
      <c r="Q95" s="30" t="s">
        <v>151</v>
      </c>
      <c r="R95" s="30" t="s">
        <v>156</v>
      </c>
      <c r="S95" s="30" t="s">
        <v>157</v>
      </c>
      <c r="T95" s="29" t="s">
        <v>516</v>
      </c>
      <c r="U95" s="30">
        <v>46</v>
      </c>
      <c r="V95" s="30"/>
      <c r="W95" s="30" t="s">
        <v>72</v>
      </c>
      <c r="X95" s="30">
        <v>4</v>
      </c>
      <c r="Y95" s="30" t="s">
        <v>150</v>
      </c>
      <c r="Z95" s="18" t="s">
        <v>299</v>
      </c>
      <c r="AA95" s="30" t="s">
        <v>75</v>
      </c>
      <c r="AB95" s="18" t="s">
        <v>76</v>
      </c>
      <c r="AC95" s="30" t="s">
        <v>159</v>
      </c>
      <c r="AD95" s="30" t="s">
        <v>78</v>
      </c>
      <c r="AE95" s="19"/>
      <c r="AF95" s="31"/>
      <c r="AG95" s="24"/>
      <c r="AH95" s="32" t="s">
        <v>79</v>
      </c>
      <c r="AI95" s="27"/>
      <c r="AJ95" s="31"/>
      <c r="AK95" s="24"/>
      <c r="AL95" s="23" t="s">
        <v>81</v>
      </c>
      <c r="AM95" s="23"/>
      <c r="AN95" s="24" t="s">
        <v>66</v>
      </c>
      <c r="AO95" s="25"/>
      <c r="AP95" s="25"/>
      <c r="AQ95" s="25"/>
      <c r="AR95" s="25"/>
      <c r="AS95" s="25"/>
      <c r="AT95" s="25"/>
      <c r="AU95" s="25"/>
      <c r="AV95" s="33"/>
      <c r="AW95" s="22" t="s">
        <v>160</v>
      </c>
      <c r="AX95" s="27"/>
      <c r="AY95" s="27"/>
      <c r="AZ95" s="27"/>
      <c r="BA95" s="27"/>
      <c r="BB95" s="27"/>
      <c r="BC95" s="22" t="s">
        <v>66</v>
      </c>
      <c r="BD95" s="27" t="str">
        <f t="shared" si="3"/>
        <v>VM</v>
      </c>
    </row>
    <row r="96" spans="1:56">
      <c r="A96" s="28">
        <v>13229</v>
      </c>
      <c r="B96" s="29" t="s">
        <v>517</v>
      </c>
      <c r="C96" s="30" t="s">
        <v>273</v>
      </c>
      <c r="D96" s="30" t="s">
        <v>518</v>
      </c>
      <c r="E96" s="18" t="s">
        <v>149</v>
      </c>
      <c r="F96" s="18" t="s">
        <v>519</v>
      </c>
      <c r="G96" s="18" t="s">
        <v>520</v>
      </c>
      <c r="H96" s="18" t="s">
        <v>521</v>
      </c>
      <c r="I96" s="30" t="s">
        <v>522</v>
      </c>
      <c r="J96" s="30" t="s">
        <v>143</v>
      </c>
      <c r="K96" s="30" t="s">
        <v>65</v>
      </c>
      <c r="L96" s="30" t="s">
        <v>127</v>
      </c>
      <c r="M96" s="30" t="s">
        <v>66</v>
      </c>
      <c r="N96" s="30" t="s">
        <v>127</v>
      </c>
      <c r="O96" s="30" t="s">
        <v>127</v>
      </c>
      <c r="P96" s="30" t="s">
        <v>523</v>
      </c>
      <c r="Q96" s="30" t="s">
        <v>523</v>
      </c>
      <c r="R96" s="30" t="s">
        <v>524</v>
      </c>
      <c r="S96" s="30" t="s">
        <v>210</v>
      </c>
      <c r="T96" s="29" t="s">
        <v>525</v>
      </c>
      <c r="U96" s="30"/>
      <c r="V96" s="30"/>
      <c r="W96" s="30" t="s">
        <v>72</v>
      </c>
      <c r="X96" s="30">
        <v>1</v>
      </c>
      <c r="Y96" s="30" t="s">
        <v>150</v>
      </c>
      <c r="Z96" s="18" t="s">
        <v>74</v>
      </c>
      <c r="AA96" s="30" t="s">
        <v>217</v>
      </c>
      <c r="AB96" s="30" t="s">
        <v>233</v>
      </c>
      <c r="AC96" s="30" t="s">
        <v>117</v>
      </c>
      <c r="AD96" s="30" t="s">
        <v>109</v>
      </c>
      <c r="AE96" s="19">
        <v>46461</v>
      </c>
      <c r="AF96" s="31">
        <v>46461</v>
      </c>
      <c r="AG96" s="24"/>
      <c r="AH96" s="32" t="s">
        <v>79</v>
      </c>
      <c r="AI96" s="27"/>
      <c r="AJ96" s="31">
        <f>AF96+90</f>
        <v>46551</v>
      </c>
      <c r="AK96" s="24"/>
      <c r="AL96" s="23" t="s">
        <v>81</v>
      </c>
      <c r="AM96" s="23"/>
      <c r="AN96" s="24" t="s">
        <v>66</v>
      </c>
      <c r="AO96" s="25"/>
      <c r="AP96" s="25"/>
      <c r="AQ96" s="25"/>
      <c r="AR96" s="25"/>
      <c r="AS96" s="25"/>
      <c r="AT96" s="25"/>
      <c r="AU96" s="25"/>
      <c r="AV96" s="33"/>
      <c r="AW96" s="22" t="s">
        <v>109</v>
      </c>
      <c r="AX96" s="27"/>
      <c r="AY96" s="27"/>
      <c r="AZ96" s="27"/>
      <c r="BA96" s="27"/>
      <c r="BB96" s="27"/>
      <c r="BC96" s="22" t="s">
        <v>66</v>
      </c>
      <c r="BD96" s="27" t="str">
        <f t="shared" si="3"/>
        <v>Oracle</v>
      </c>
    </row>
    <row r="97" spans="1:56">
      <c r="A97" s="35">
        <v>20504</v>
      </c>
      <c r="B97" s="29" t="s">
        <v>526</v>
      </c>
      <c r="C97" s="30" t="s">
        <v>57</v>
      </c>
      <c r="D97" s="30" t="s">
        <v>527</v>
      </c>
      <c r="E97" s="18" t="s">
        <v>59</v>
      </c>
      <c r="F97" s="18" t="s">
        <v>60</v>
      </c>
      <c r="G97" s="18" t="s">
        <v>440</v>
      </c>
      <c r="H97" s="18" t="s">
        <v>441</v>
      </c>
      <c r="I97" s="30" t="s">
        <v>442</v>
      </c>
      <c r="J97" s="30" t="s">
        <v>143</v>
      </c>
      <c r="K97" s="30" t="s">
        <v>65</v>
      </c>
      <c r="L97" s="30">
        <v>111</v>
      </c>
      <c r="M97" s="30" t="s">
        <v>66</v>
      </c>
      <c r="N97" s="30" t="s">
        <v>67</v>
      </c>
      <c r="O97" s="30" t="s">
        <v>101</v>
      </c>
      <c r="P97" s="30" t="s">
        <v>60</v>
      </c>
      <c r="Q97" s="30" t="s">
        <v>440</v>
      </c>
      <c r="R97" s="30" t="s">
        <v>172</v>
      </c>
      <c r="S97" s="30" t="s">
        <v>70</v>
      </c>
      <c r="T97" s="29" t="s">
        <v>528</v>
      </c>
      <c r="U97" s="30"/>
      <c r="V97" s="30"/>
      <c r="W97" s="30" t="s">
        <v>72</v>
      </c>
      <c r="X97" s="30">
        <v>2</v>
      </c>
      <c r="Y97" s="30" t="s">
        <v>73</v>
      </c>
      <c r="Z97" s="18" t="s">
        <v>299</v>
      </c>
      <c r="AA97" s="30" t="s">
        <v>118</v>
      </c>
      <c r="AB97" s="18" t="s">
        <v>360</v>
      </c>
      <c r="AC97" s="30" t="s">
        <v>119</v>
      </c>
      <c r="AD97" s="30" t="s">
        <v>78</v>
      </c>
      <c r="AE97" s="19">
        <v>46280</v>
      </c>
      <c r="AF97" s="31">
        <v>46280</v>
      </c>
      <c r="AG97" s="24"/>
      <c r="AH97" s="32" t="s">
        <v>79</v>
      </c>
      <c r="AI97" s="22" t="s">
        <v>80</v>
      </c>
      <c r="AJ97" s="31">
        <f>AF97+90</f>
        <v>46370</v>
      </c>
      <c r="AK97" s="24"/>
      <c r="AL97" s="23" t="s">
        <v>81</v>
      </c>
      <c r="AM97" s="23"/>
      <c r="AN97" s="24" t="s">
        <v>66</v>
      </c>
      <c r="AO97" s="25"/>
      <c r="AP97" s="25"/>
      <c r="AQ97" s="25"/>
      <c r="AR97" s="25"/>
      <c r="AS97" s="25"/>
      <c r="AT97" s="25"/>
      <c r="AU97" s="25"/>
      <c r="AV97" s="33"/>
      <c r="AW97" s="22"/>
      <c r="AX97" s="27"/>
      <c r="AY97" s="27"/>
      <c r="AZ97" s="27"/>
      <c r="BA97" s="27"/>
      <c r="BB97" s="27"/>
      <c r="BC97" s="22" t="s">
        <v>66</v>
      </c>
      <c r="BD97" s="27" t="str">
        <f t="shared" si="3"/>
        <v>SQL</v>
      </c>
    </row>
    <row r="98" spans="1:56">
      <c r="A98" s="28">
        <v>19620</v>
      </c>
      <c r="B98" s="29" t="s">
        <v>529</v>
      </c>
      <c r="C98" s="30" t="s">
        <v>57</v>
      </c>
      <c r="D98" s="30" t="s">
        <v>530</v>
      </c>
      <c r="E98" s="18" t="s">
        <v>59</v>
      </c>
      <c r="F98" s="18" t="s">
        <v>176</v>
      </c>
      <c r="G98" s="18" t="s">
        <v>177</v>
      </c>
      <c r="H98" s="18" t="s">
        <v>531</v>
      </c>
      <c r="I98" s="30" t="s">
        <v>179</v>
      </c>
      <c r="J98" s="30" t="s">
        <v>64</v>
      </c>
      <c r="K98" s="30" t="s">
        <v>65</v>
      </c>
      <c r="L98" s="30">
        <v>111</v>
      </c>
      <c r="M98" s="30" t="s">
        <v>66</v>
      </c>
      <c r="N98" s="30" t="s">
        <v>67</v>
      </c>
      <c r="O98" s="30" t="s">
        <v>101</v>
      </c>
      <c r="P98" s="30" t="s">
        <v>424</v>
      </c>
      <c r="Q98" s="30" t="s">
        <v>177</v>
      </c>
      <c r="R98" s="30" t="s">
        <v>532</v>
      </c>
      <c r="S98" s="30" t="s">
        <v>70</v>
      </c>
      <c r="T98" s="29" t="s">
        <v>533</v>
      </c>
      <c r="U98" s="30">
        <v>4</v>
      </c>
      <c r="V98" s="30"/>
      <c r="W98" s="30" t="s">
        <v>72</v>
      </c>
      <c r="X98" s="30">
        <v>4</v>
      </c>
      <c r="Y98" s="30" t="s">
        <v>73</v>
      </c>
      <c r="Z98" s="18" t="s">
        <v>74</v>
      </c>
      <c r="AA98" s="30" t="s">
        <v>75</v>
      </c>
      <c r="AB98" s="30" t="s">
        <v>76</v>
      </c>
      <c r="AC98" s="30" t="s">
        <v>117</v>
      </c>
      <c r="AD98" s="30" t="s">
        <v>109</v>
      </c>
      <c r="AE98" s="19"/>
      <c r="AF98" s="31"/>
      <c r="AG98" s="24"/>
      <c r="AH98" s="32" t="s">
        <v>79</v>
      </c>
      <c r="AI98" s="22" t="s">
        <v>80</v>
      </c>
      <c r="AJ98" s="31"/>
      <c r="AK98" s="24"/>
      <c r="AL98" s="23" t="s">
        <v>81</v>
      </c>
      <c r="AM98" s="23"/>
      <c r="AN98" s="24" t="s">
        <v>66</v>
      </c>
      <c r="AO98" s="25"/>
      <c r="AP98" s="25"/>
      <c r="AQ98" s="25"/>
      <c r="AR98" s="25"/>
      <c r="AS98" s="25"/>
      <c r="AT98" s="25"/>
      <c r="AU98" s="25"/>
      <c r="AV98" s="33"/>
      <c r="AW98" s="22" t="s">
        <v>109</v>
      </c>
      <c r="AX98" s="27"/>
      <c r="AY98" s="27"/>
      <c r="AZ98" s="27"/>
      <c r="BA98" s="27"/>
      <c r="BB98" s="27"/>
      <c r="BC98" s="22" t="s">
        <v>66</v>
      </c>
      <c r="BD98" s="27" t="str">
        <f t="shared" si="3"/>
        <v>VM</v>
      </c>
    </row>
    <row r="99" spans="1:56">
      <c r="A99" s="35">
        <v>15391</v>
      </c>
      <c r="B99" s="29" t="s">
        <v>534</v>
      </c>
      <c r="C99" s="30" t="s">
        <v>57</v>
      </c>
      <c r="D99" s="30" t="s">
        <v>535</v>
      </c>
      <c r="E99" s="18" t="s">
        <v>59</v>
      </c>
      <c r="F99" s="18" t="s">
        <v>132</v>
      </c>
      <c r="G99" s="18" t="s">
        <v>536</v>
      </c>
      <c r="H99" s="18" t="s">
        <v>537</v>
      </c>
      <c r="I99" s="30" t="s">
        <v>135</v>
      </c>
      <c r="J99" s="30" t="s">
        <v>100</v>
      </c>
      <c r="K99" s="30" t="s">
        <v>65</v>
      </c>
      <c r="L99" s="30">
        <v>221</v>
      </c>
      <c r="M99" s="30" t="s">
        <v>66</v>
      </c>
      <c r="N99" s="30" t="s">
        <v>67</v>
      </c>
      <c r="O99" s="30" t="s">
        <v>101</v>
      </c>
      <c r="P99" s="30" t="s">
        <v>132</v>
      </c>
      <c r="Q99" s="30" t="s">
        <v>536</v>
      </c>
      <c r="R99" s="30" t="s">
        <v>126</v>
      </c>
      <c r="S99" s="30" t="s">
        <v>70</v>
      </c>
      <c r="T99" s="29" t="s">
        <v>538</v>
      </c>
      <c r="U99" s="30"/>
      <c r="V99" s="30"/>
      <c r="W99" s="30" t="s">
        <v>72</v>
      </c>
      <c r="X99" s="30">
        <v>3</v>
      </c>
      <c r="Y99" s="30" t="s">
        <v>73</v>
      </c>
      <c r="Z99" s="18" t="s">
        <v>299</v>
      </c>
      <c r="AA99" s="30" t="s">
        <v>118</v>
      </c>
      <c r="AB99" s="30" t="s">
        <v>76</v>
      </c>
      <c r="AC99" s="30" t="s">
        <v>119</v>
      </c>
      <c r="AD99" s="30" t="s">
        <v>78</v>
      </c>
      <c r="AE99" s="19">
        <v>45520</v>
      </c>
      <c r="AF99" s="19">
        <v>45520</v>
      </c>
      <c r="AG99" s="19">
        <v>45520</v>
      </c>
      <c r="AH99" s="41" t="s">
        <v>301</v>
      </c>
      <c r="AI99" s="27" t="s">
        <v>302</v>
      </c>
      <c r="AJ99" s="31">
        <v>45565</v>
      </c>
      <c r="AK99" s="31">
        <v>45560</v>
      </c>
      <c r="AL99" s="23" t="s">
        <v>301</v>
      </c>
      <c r="AM99" s="23"/>
      <c r="AN99" s="24" t="s">
        <v>66</v>
      </c>
      <c r="AO99" s="25">
        <v>1</v>
      </c>
      <c r="AP99" s="25">
        <v>1</v>
      </c>
      <c r="AQ99" s="25">
        <v>1</v>
      </c>
      <c r="AR99" s="25">
        <v>1</v>
      </c>
      <c r="AS99" s="25">
        <v>1</v>
      </c>
      <c r="AT99" s="25">
        <v>1</v>
      </c>
      <c r="AU99" s="25">
        <v>1</v>
      </c>
      <c r="AV99" s="33"/>
      <c r="AW99" s="22" t="s">
        <v>332</v>
      </c>
      <c r="AX99" s="57" t="s">
        <v>303</v>
      </c>
      <c r="AY99" s="57">
        <v>45729</v>
      </c>
      <c r="AZ99" s="27"/>
      <c r="BA99" s="27"/>
      <c r="BB99" s="27"/>
      <c r="BC99" s="22" t="s">
        <v>66</v>
      </c>
      <c r="BD99" s="27" t="str">
        <f t="shared" si="3"/>
        <v>SQL</v>
      </c>
    </row>
    <row r="100" spans="1:56">
      <c r="A100" s="28">
        <v>15391</v>
      </c>
      <c r="B100" s="29" t="s">
        <v>534</v>
      </c>
      <c r="C100" s="30" t="s">
        <v>57</v>
      </c>
      <c r="D100" s="30" t="s">
        <v>535</v>
      </c>
      <c r="E100" s="18" t="s">
        <v>59</v>
      </c>
      <c r="F100" s="18" t="s">
        <v>132</v>
      </c>
      <c r="G100" s="18" t="s">
        <v>536</v>
      </c>
      <c r="H100" s="18" t="s">
        <v>537</v>
      </c>
      <c r="I100" s="30" t="s">
        <v>135</v>
      </c>
      <c r="J100" s="30" t="s">
        <v>100</v>
      </c>
      <c r="K100" s="30" t="s">
        <v>65</v>
      </c>
      <c r="L100" s="30">
        <v>221</v>
      </c>
      <c r="M100" s="30" t="s">
        <v>66</v>
      </c>
      <c r="N100" s="30" t="s">
        <v>67</v>
      </c>
      <c r="O100" s="30" t="s">
        <v>101</v>
      </c>
      <c r="P100" s="30" t="s">
        <v>132</v>
      </c>
      <c r="Q100" s="30" t="s">
        <v>536</v>
      </c>
      <c r="R100" s="30" t="s">
        <v>126</v>
      </c>
      <c r="S100" s="30" t="s">
        <v>70</v>
      </c>
      <c r="T100" s="29" t="s">
        <v>538</v>
      </c>
      <c r="U100" s="30"/>
      <c r="V100" s="30"/>
      <c r="W100" s="30" t="s">
        <v>72</v>
      </c>
      <c r="X100" s="30">
        <v>3</v>
      </c>
      <c r="Y100" s="30" t="s">
        <v>73</v>
      </c>
      <c r="Z100" s="18" t="s">
        <v>299</v>
      </c>
      <c r="AA100" s="30" t="s">
        <v>110</v>
      </c>
      <c r="AB100" s="30" t="s">
        <v>271</v>
      </c>
      <c r="AC100" s="30" t="s">
        <v>200</v>
      </c>
      <c r="AD100" s="30" t="s">
        <v>78</v>
      </c>
      <c r="AE100" s="19">
        <v>46096</v>
      </c>
      <c r="AF100" s="19">
        <v>46096</v>
      </c>
      <c r="AG100" s="19"/>
      <c r="AH100" s="32" t="s">
        <v>79</v>
      </c>
      <c r="AI100" s="22" t="s">
        <v>80</v>
      </c>
      <c r="AJ100" s="31">
        <f>AF100+90</f>
        <v>46186</v>
      </c>
      <c r="AK100" s="31"/>
      <c r="AL100" s="23" t="s">
        <v>81</v>
      </c>
      <c r="AM100" s="23"/>
      <c r="AN100" s="24" t="s">
        <v>66</v>
      </c>
      <c r="AO100" s="25"/>
      <c r="AP100" s="25"/>
      <c r="AQ100" s="25"/>
      <c r="AR100" s="25"/>
      <c r="AS100" s="25"/>
      <c r="AT100" s="25"/>
      <c r="AU100" s="25"/>
      <c r="AV100" s="33"/>
      <c r="AW100" s="22"/>
      <c r="AX100" s="27" t="s">
        <v>303</v>
      </c>
      <c r="AY100" s="27"/>
      <c r="AZ100" s="27"/>
      <c r="BA100" s="27"/>
      <c r="BB100" s="27"/>
      <c r="BC100" s="22" t="s">
        <v>66</v>
      </c>
      <c r="BD100" s="27" t="s">
        <v>113</v>
      </c>
    </row>
    <row r="101" spans="1:56">
      <c r="A101" s="28">
        <v>52683</v>
      </c>
      <c r="B101" s="29" t="s">
        <v>539</v>
      </c>
      <c r="C101" s="30" t="s">
        <v>57</v>
      </c>
      <c r="D101" s="30" t="s">
        <v>540</v>
      </c>
      <c r="E101" s="18" t="s">
        <v>149</v>
      </c>
      <c r="F101" s="18" t="s">
        <v>541</v>
      </c>
      <c r="G101" s="18" t="s">
        <v>542</v>
      </c>
      <c r="H101" s="18" t="s">
        <v>543</v>
      </c>
      <c r="I101" s="30" t="s">
        <v>522</v>
      </c>
      <c r="J101" s="30" t="s">
        <v>143</v>
      </c>
      <c r="K101" s="30" t="s">
        <v>65</v>
      </c>
      <c r="L101" s="30">
        <v>321</v>
      </c>
      <c r="M101" s="30" t="s">
        <v>66</v>
      </c>
      <c r="N101" s="30" t="s">
        <v>67</v>
      </c>
      <c r="O101" s="30" t="s">
        <v>68</v>
      </c>
      <c r="P101" s="30" t="s">
        <v>544</v>
      </c>
      <c r="Q101" s="30" t="s">
        <v>542</v>
      </c>
      <c r="R101" s="30" t="s">
        <v>69</v>
      </c>
      <c r="S101" s="30" t="s">
        <v>127</v>
      </c>
      <c r="T101" s="29" t="s">
        <v>545</v>
      </c>
      <c r="U101" s="30">
        <v>4</v>
      </c>
      <c r="V101" s="30"/>
      <c r="W101" s="30" t="s">
        <v>72</v>
      </c>
      <c r="X101" s="30">
        <v>2</v>
      </c>
      <c r="Y101" s="30" t="s">
        <v>541</v>
      </c>
      <c r="Z101" s="18" t="s">
        <v>74</v>
      </c>
      <c r="AA101" s="30" t="s">
        <v>75</v>
      </c>
      <c r="AB101" s="30" t="s">
        <v>76</v>
      </c>
      <c r="AC101" s="30" t="s">
        <v>159</v>
      </c>
      <c r="AD101" s="30" t="s">
        <v>78</v>
      </c>
      <c r="AE101" s="31"/>
      <c r="AF101" s="31"/>
      <c r="AG101" s="24"/>
      <c r="AH101" s="32" t="s">
        <v>79</v>
      </c>
      <c r="AI101" s="27"/>
      <c r="AJ101" s="31"/>
      <c r="AK101" s="24"/>
      <c r="AL101" s="23" t="s">
        <v>81</v>
      </c>
      <c r="AM101" s="23"/>
      <c r="AN101" s="24" t="s">
        <v>66</v>
      </c>
      <c r="AO101" s="25"/>
      <c r="AP101" s="25"/>
      <c r="AQ101" s="25"/>
      <c r="AR101" s="25"/>
      <c r="AS101" s="25"/>
      <c r="AT101" s="25"/>
      <c r="AU101" s="25"/>
      <c r="AV101" s="33"/>
      <c r="AW101" s="22" t="s">
        <v>160</v>
      </c>
      <c r="AX101" s="27"/>
      <c r="AY101" s="27"/>
      <c r="AZ101" s="27"/>
      <c r="BA101" s="27"/>
      <c r="BB101" s="27"/>
      <c r="BC101" s="22" t="s">
        <v>66</v>
      </c>
      <c r="BD101" s="27" t="str">
        <f>AA101</f>
        <v>VM</v>
      </c>
    </row>
    <row r="102" spans="1:56">
      <c r="A102" s="28">
        <v>22327</v>
      </c>
      <c r="B102" s="29" t="s">
        <v>546</v>
      </c>
      <c r="C102" s="30" t="s">
        <v>57</v>
      </c>
      <c r="D102" s="30" t="s">
        <v>546</v>
      </c>
      <c r="E102" s="18" t="s">
        <v>204</v>
      </c>
      <c r="F102" s="18" t="s">
        <v>205</v>
      </c>
      <c r="G102" s="18" t="s">
        <v>547</v>
      </c>
      <c r="H102" s="18" t="s">
        <v>548</v>
      </c>
      <c r="I102" s="30" t="s">
        <v>208</v>
      </c>
      <c r="J102" s="30" t="s">
        <v>100</v>
      </c>
      <c r="K102" s="30" t="s">
        <v>65</v>
      </c>
      <c r="L102" s="30">
        <v>222</v>
      </c>
      <c r="M102" s="30" t="s">
        <v>66</v>
      </c>
      <c r="N102" s="30" t="s">
        <v>67</v>
      </c>
      <c r="O102" s="30" t="s">
        <v>101</v>
      </c>
      <c r="P102" s="30" t="s">
        <v>205</v>
      </c>
      <c r="Q102" s="30" t="s">
        <v>547</v>
      </c>
      <c r="R102" s="30" t="s">
        <v>209</v>
      </c>
      <c r="S102" s="30" t="s">
        <v>210</v>
      </c>
      <c r="T102" s="29" t="s">
        <v>549</v>
      </c>
      <c r="U102" s="30"/>
      <c r="V102" s="30"/>
      <c r="W102" s="30" t="s">
        <v>72</v>
      </c>
      <c r="X102" s="30">
        <v>5</v>
      </c>
      <c r="Y102" s="30" t="s">
        <v>212</v>
      </c>
      <c r="Z102" s="18" t="s">
        <v>74</v>
      </c>
      <c r="AA102" s="30" t="s">
        <v>198</v>
      </c>
      <c r="AB102" s="30"/>
      <c r="AC102" s="30"/>
      <c r="AD102" s="30" t="s">
        <v>78</v>
      </c>
      <c r="AE102" s="19"/>
      <c r="AF102" s="31"/>
      <c r="AG102" s="24"/>
      <c r="AH102" s="32" t="s">
        <v>79</v>
      </c>
      <c r="AI102" s="27"/>
      <c r="AJ102" s="31"/>
      <c r="AK102" s="24"/>
      <c r="AL102" s="23" t="s">
        <v>81</v>
      </c>
      <c r="AM102" s="23"/>
      <c r="AN102" s="24" t="s">
        <v>66</v>
      </c>
      <c r="AO102" s="25"/>
      <c r="AP102" s="25"/>
      <c r="AQ102" s="25"/>
      <c r="AR102" s="25"/>
      <c r="AS102" s="25"/>
      <c r="AT102" s="25"/>
      <c r="AU102" s="25"/>
      <c r="AV102" s="33"/>
      <c r="AW102" s="22"/>
      <c r="AX102" s="27"/>
      <c r="AY102" s="27"/>
      <c r="AZ102" s="27"/>
      <c r="BA102" s="27"/>
      <c r="BB102" s="27"/>
      <c r="BC102" s="27" t="s">
        <v>66</v>
      </c>
      <c r="BD102" s="27" t="s">
        <v>199</v>
      </c>
    </row>
    <row r="103" spans="1:56">
      <c r="A103" s="28">
        <v>22327</v>
      </c>
      <c r="B103" s="29" t="s">
        <v>546</v>
      </c>
      <c r="C103" s="30" t="s">
        <v>57</v>
      </c>
      <c r="D103" s="30" t="s">
        <v>546</v>
      </c>
      <c r="E103" s="18" t="s">
        <v>204</v>
      </c>
      <c r="F103" s="18" t="s">
        <v>205</v>
      </c>
      <c r="G103" s="18" t="s">
        <v>547</v>
      </c>
      <c r="H103" s="18" t="s">
        <v>548</v>
      </c>
      <c r="I103" s="30" t="s">
        <v>208</v>
      </c>
      <c r="J103" s="30" t="s">
        <v>100</v>
      </c>
      <c r="K103" s="30" t="s">
        <v>65</v>
      </c>
      <c r="L103" s="30">
        <v>222</v>
      </c>
      <c r="M103" s="30" t="s">
        <v>66</v>
      </c>
      <c r="N103" s="30" t="s">
        <v>67</v>
      </c>
      <c r="O103" s="30" t="s">
        <v>101</v>
      </c>
      <c r="P103" s="30" t="s">
        <v>205</v>
      </c>
      <c r="Q103" s="30" t="s">
        <v>547</v>
      </c>
      <c r="R103" s="30" t="s">
        <v>209</v>
      </c>
      <c r="S103" s="30" t="s">
        <v>210</v>
      </c>
      <c r="T103" s="29" t="s">
        <v>549</v>
      </c>
      <c r="U103" s="30"/>
      <c r="V103" s="30"/>
      <c r="W103" s="30" t="s">
        <v>72</v>
      </c>
      <c r="X103" s="30">
        <v>5</v>
      </c>
      <c r="Y103" s="30" t="s">
        <v>212</v>
      </c>
      <c r="Z103" s="18" t="s">
        <v>74</v>
      </c>
      <c r="AA103" s="30" t="s">
        <v>193</v>
      </c>
      <c r="AB103" s="30" t="s">
        <v>550</v>
      </c>
      <c r="AC103" s="30" t="s">
        <v>200</v>
      </c>
      <c r="AD103" s="30" t="s">
        <v>78</v>
      </c>
      <c r="AE103" s="19">
        <v>46188</v>
      </c>
      <c r="AF103" s="31">
        <v>46188</v>
      </c>
      <c r="AG103" s="24"/>
      <c r="AH103" s="32" t="s">
        <v>79</v>
      </c>
      <c r="AI103" s="27"/>
      <c r="AJ103" s="31">
        <f>AF103+90</f>
        <v>46278</v>
      </c>
      <c r="AK103" s="24"/>
      <c r="AL103" s="23" t="s">
        <v>81</v>
      </c>
      <c r="AM103" s="23"/>
      <c r="AN103" s="24" t="s">
        <v>66</v>
      </c>
      <c r="AO103" s="25"/>
      <c r="AP103" s="25"/>
      <c r="AQ103" s="25"/>
      <c r="AR103" s="25"/>
      <c r="AS103" s="25"/>
      <c r="AT103" s="25"/>
      <c r="AU103" s="25"/>
      <c r="AV103" s="33"/>
      <c r="AW103" s="22"/>
      <c r="AX103" s="27"/>
      <c r="AY103" s="27"/>
      <c r="AZ103" s="27"/>
      <c r="BA103" s="27"/>
      <c r="BB103" s="27"/>
      <c r="BC103" s="27" t="s">
        <v>66</v>
      </c>
      <c r="BD103" s="27" t="s">
        <v>113</v>
      </c>
    </row>
    <row r="104" spans="1:56">
      <c r="A104" s="35">
        <v>22327</v>
      </c>
      <c r="B104" s="29" t="s">
        <v>546</v>
      </c>
      <c r="C104" s="30" t="s">
        <v>57</v>
      </c>
      <c r="D104" s="30" t="s">
        <v>546</v>
      </c>
      <c r="E104" s="18" t="s">
        <v>204</v>
      </c>
      <c r="F104" s="18" t="s">
        <v>205</v>
      </c>
      <c r="G104" s="18" t="s">
        <v>547</v>
      </c>
      <c r="H104" s="18" t="s">
        <v>548</v>
      </c>
      <c r="I104" s="30" t="s">
        <v>208</v>
      </c>
      <c r="J104" s="30" t="s">
        <v>100</v>
      </c>
      <c r="K104" s="30" t="s">
        <v>65</v>
      </c>
      <c r="L104" s="30">
        <v>222</v>
      </c>
      <c r="M104" s="30" t="s">
        <v>66</v>
      </c>
      <c r="N104" s="30" t="s">
        <v>67</v>
      </c>
      <c r="O104" s="30" t="s">
        <v>101</v>
      </c>
      <c r="P104" s="30" t="s">
        <v>205</v>
      </c>
      <c r="Q104" s="30" t="s">
        <v>547</v>
      </c>
      <c r="R104" s="30" t="s">
        <v>209</v>
      </c>
      <c r="S104" s="30" t="s">
        <v>210</v>
      </c>
      <c r="T104" s="29" t="s">
        <v>549</v>
      </c>
      <c r="U104" s="30"/>
      <c r="V104" s="30"/>
      <c r="W104" s="30" t="s">
        <v>72</v>
      </c>
      <c r="X104" s="30">
        <v>5</v>
      </c>
      <c r="Y104" s="30" t="s">
        <v>212</v>
      </c>
      <c r="Z104" s="18" t="s">
        <v>74</v>
      </c>
      <c r="AA104" s="30" t="s">
        <v>118</v>
      </c>
      <c r="AB104" s="30" t="s">
        <v>360</v>
      </c>
      <c r="AC104" s="30" t="s">
        <v>119</v>
      </c>
      <c r="AD104" s="30" t="s">
        <v>78</v>
      </c>
      <c r="AE104" s="19">
        <v>46280</v>
      </c>
      <c r="AF104" s="31">
        <v>46280</v>
      </c>
      <c r="AG104" s="24"/>
      <c r="AH104" s="32" t="s">
        <v>79</v>
      </c>
      <c r="AI104" s="27"/>
      <c r="AJ104" s="31">
        <f>AF104+90</f>
        <v>46370</v>
      </c>
      <c r="AK104" s="24"/>
      <c r="AL104" s="23" t="s">
        <v>81</v>
      </c>
      <c r="AM104" s="23"/>
      <c r="AN104" s="24" t="s">
        <v>66</v>
      </c>
      <c r="AO104" s="25"/>
      <c r="AP104" s="25"/>
      <c r="AQ104" s="25"/>
      <c r="AR104" s="25"/>
      <c r="AS104" s="25"/>
      <c r="AT104" s="25"/>
      <c r="AU104" s="25"/>
      <c r="AV104" s="33"/>
      <c r="AW104" s="22"/>
      <c r="AX104" s="27"/>
      <c r="AY104" s="27"/>
      <c r="AZ104" s="27"/>
      <c r="BA104" s="27"/>
      <c r="BB104" s="27"/>
      <c r="BC104" s="27" t="s">
        <v>66</v>
      </c>
      <c r="BD104" s="27" t="str">
        <f>AA104</f>
        <v>SQL</v>
      </c>
    </row>
    <row r="105" spans="1:56">
      <c r="A105" s="28">
        <v>54579</v>
      </c>
      <c r="B105" s="29" t="s">
        <v>551</v>
      </c>
      <c r="C105" s="30" t="s">
        <v>57</v>
      </c>
      <c r="D105" s="30" t="s">
        <v>552</v>
      </c>
      <c r="E105" s="18" t="s">
        <v>149</v>
      </c>
      <c r="F105" s="18" t="s">
        <v>541</v>
      </c>
      <c r="G105" s="18" t="s">
        <v>553</v>
      </c>
      <c r="H105" s="18" t="s">
        <v>554</v>
      </c>
      <c r="I105" s="30" t="s">
        <v>522</v>
      </c>
      <c r="J105" s="30" t="s">
        <v>64</v>
      </c>
      <c r="K105" s="30" t="s">
        <v>65</v>
      </c>
      <c r="L105" s="30">
        <v>321</v>
      </c>
      <c r="M105" s="30" t="s">
        <v>66</v>
      </c>
      <c r="N105" s="30" t="s">
        <v>67</v>
      </c>
      <c r="O105" s="30" t="s">
        <v>101</v>
      </c>
      <c r="P105" s="30"/>
      <c r="Q105" s="30"/>
      <c r="R105" s="30" t="s">
        <v>69</v>
      </c>
      <c r="S105" s="30" t="s">
        <v>127</v>
      </c>
      <c r="T105" s="29" t="s">
        <v>555</v>
      </c>
      <c r="U105" s="30">
        <v>1</v>
      </c>
      <c r="V105" s="30"/>
      <c r="W105" s="30" t="s">
        <v>72</v>
      </c>
      <c r="X105" s="30">
        <v>2</v>
      </c>
      <c r="Y105" s="30" t="s">
        <v>541</v>
      </c>
      <c r="Z105" s="18" t="s">
        <v>74</v>
      </c>
      <c r="AA105" s="30" t="s">
        <v>75</v>
      </c>
      <c r="AB105" s="30" t="s">
        <v>76</v>
      </c>
      <c r="AC105" s="30" t="s">
        <v>91</v>
      </c>
      <c r="AD105" s="30" t="s">
        <v>78</v>
      </c>
      <c r="AE105" s="19"/>
      <c r="AF105" s="31"/>
      <c r="AG105" s="24"/>
      <c r="AH105" s="32" t="s">
        <v>79</v>
      </c>
      <c r="AI105" s="27"/>
      <c r="AJ105" s="31"/>
      <c r="AK105" s="24"/>
      <c r="AL105" s="23" t="s">
        <v>81</v>
      </c>
      <c r="AM105" s="23"/>
      <c r="AN105" s="24" t="s">
        <v>66</v>
      </c>
      <c r="AO105" s="25"/>
      <c r="AP105" s="25"/>
      <c r="AQ105" s="25"/>
      <c r="AR105" s="25"/>
      <c r="AS105" s="25"/>
      <c r="AT105" s="25"/>
      <c r="AU105" s="25"/>
      <c r="AV105" s="33"/>
      <c r="AW105" s="22" t="s">
        <v>92</v>
      </c>
      <c r="AX105" s="27"/>
      <c r="AY105" s="27"/>
      <c r="AZ105" s="27"/>
      <c r="BA105" s="27"/>
      <c r="BB105" s="27"/>
      <c r="BC105" s="22" t="s">
        <v>66</v>
      </c>
      <c r="BD105" s="27" t="str">
        <f>AA105</f>
        <v>VM</v>
      </c>
    </row>
    <row r="106" spans="1:56">
      <c r="A106" s="28">
        <v>22327</v>
      </c>
      <c r="B106" s="29" t="s">
        <v>546</v>
      </c>
      <c r="C106" s="30" t="s">
        <v>57</v>
      </c>
      <c r="D106" s="30" t="s">
        <v>546</v>
      </c>
      <c r="E106" s="18" t="s">
        <v>204</v>
      </c>
      <c r="F106" s="18" t="s">
        <v>205</v>
      </c>
      <c r="G106" s="18" t="s">
        <v>547</v>
      </c>
      <c r="H106" s="18" t="s">
        <v>548</v>
      </c>
      <c r="I106" s="30" t="s">
        <v>208</v>
      </c>
      <c r="J106" s="30" t="s">
        <v>100</v>
      </c>
      <c r="K106" s="30" t="s">
        <v>65</v>
      </c>
      <c r="L106" s="30">
        <v>222</v>
      </c>
      <c r="M106" s="30" t="s">
        <v>66</v>
      </c>
      <c r="N106" s="30" t="s">
        <v>67</v>
      </c>
      <c r="O106" s="30" t="s">
        <v>101</v>
      </c>
      <c r="P106" s="30" t="s">
        <v>205</v>
      </c>
      <c r="Q106" s="30" t="s">
        <v>547</v>
      </c>
      <c r="R106" s="30" t="s">
        <v>209</v>
      </c>
      <c r="S106" s="30" t="s">
        <v>210</v>
      </c>
      <c r="T106" s="29" t="s">
        <v>549</v>
      </c>
      <c r="U106" s="30"/>
      <c r="V106" s="30"/>
      <c r="W106" s="30" t="s">
        <v>72</v>
      </c>
      <c r="X106" s="30">
        <v>5</v>
      </c>
      <c r="Y106" s="30" t="s">
        <v>212</v>
      </c>
      <c r="Z106" s="18" t="s">
        <v>74</v>
      </c>
      <c r="AA106" s="30" t="s">
        <v>110</v>
      </c>
      <c r="AB106" s="30" t="s">
        <v>550</v>
      </c>
      <c r="AC106" s="30" t="s">
        <v>200</v>
      </c>
      <c r="AD106" s="30" t="s">
        <v>78</v>
      </c>
      <c r="AE106" s="19">
        <v>46188</v>
      </c>
      <c r="AF106" s="31">
        <v>46188</v>
      </c>
      <c r="AG106" s="24"/>
      <c r="AH106" s="32" t="s">
        <v>79</v>
      </c>
      <c r="AI106" s="27"/>
      <c r="AJ106" s="31">
        <f>AF106+90</f>
        <v>46278</v>
      </c>
      <c r="AK106" s="24"/>
      <c r="AL106" s="23" t="s">
        <v>81</v>
      </c>
      <c r="AM106" s="23"/>
      <c r="AN106" s="24" t="s">
        <v>66</v>
      </c>
      <c r="AO106" s="25"/>
      <c r="AP106" s="25"/>
      <c r="AQ106" s="25"/>
      <c r="AR106" s="25"/>
      <c r="AS106" s="25"/>
      <c r="AT106" s="25"/>
      <c r="AU106" s="25"/>
      <c r="AV106" s="33"/>
      <c r="AW106" s="22"/>
      <c r="AX106" s="27"/>
      <c r="AY106" s="27"/>
      <c r="AZ106" s="27"/>
      <c r="BA106" s="27"/>
      <c r="BB106" s="27"/>
      <c r="BC106" s="27" t="s">
        <v>66</v>
      </c>
      <c r="BD106" s="27" t="s">
        <v>113</v>
      </c>
    </row>
    <row r="107" spans="1:56">
      <c r="A107" s="35">
        <v>23936</v>
      </c>
      <c r="B107" s="29" t="s">
        <v>556</v>
      </c>
      <c r="C107" s="30" t="s">
        <v>57</v>
      </c>
      <c r="D107" s="30" t="s">
        <v>557</v>
      </c>
      <c r="E107" s="18" t="s">
        <v>149</v>
      </c>
      <c r="F107" s="18" t="s">
        <v>558</v>
      </c>
      <c r="G107" s="18" t="s">
        <v>559</v>
      </c>
      <c r="H107" s="18" t="s">
        <v>560</v>
      </c>
      <c r="I107" s="30" t="s">
        <v>561</v>
      </c>
      <c r="J107" s="30" t="s">
        <v>100</v>
      </c>
      <c r="K107" s="30" t="s">
        <v>65</v>
      </c>
      <c r="L107" s="30">
        <v>222</v>
      </c>
      <c r="M107" s="30" t="s">
        <v>66</v>
      </c>
      <c r="N107" s="30" t="s">
        <v>67</v>
      </c>
      <c r="O107" s="30" t="s">
        <v>101</v>
      </c>
      <c r="P107" s="30" t="s">
        <v>558</v>
      </c>
      <c r="Q107" s="30" t="s">
        <v>559</v>
      </c>
      <c r="R107" s="30" t="s">
        <v>311</v>
      </c>
      <c r="S107" s="30" t="s">
        <v>191</v>
      </c>
      <c r="T107" s="29" t="s">
        <v>562</v>
      </c>
      <c r="U107" s="30"/>
      <c r="V107" s="30"/>
      <c r="W107" s="30" t="s">
        <v>72</v>
      </c>
      <c r="X107" s="30">
        <v>3</v>
      </c>
      <c r="Y107" s="30" t="s">
        <v>150</v>
      </c>
      <c r="Z107" s="18" t="s">
        <v>299</v>
      </c>
      <c r="AA107" s="30" t="s">
        <v>118</v>
      </c>
      <c r="AB107" s="30" t="s">
        <v>137</v>
      </c>
      <c r="AC107" s="30" t="s">
        <v>117</v>
      </c>
      <c r="AD107" s="30" t="s">
        <v>109</v>
      </c>
      <c r="AE107" s="19">
        <v>46736</v>
      </c>
      <c r="AF107" s="31">
        <v>46736</v>
      </c>
      <c r="AG107" s="24"/>
      <c r="AH107" s="32" t="s">
        <v>79</v>
      </c>
      <c r="AI107" s="27"/>
      <c r="AJ107" s="31">
        <f>AF107</f>
        <v>46736</v>
      </c>
      <c r="AK107" s="24"/>
      <c r="AL107" s="23" t="s">
        <v>81</v>
      </c>
      <c r="AM107" s="23"/>
      <c r="AN107" s="24" t="s">
        <v>66</v>
      </c>
      <c r="AO107" s="25"/>
      <c r="AP107" s="25"/>
      <c r="AQ107" s="25"/>
      <c r="AR107" s="25"/>
      <c r="AS107" s="25"/>
      <c r="AT107" s="25"/>
      <c r="AU107" s="25"/>
      <c r="AV107" s="33"/>
      <c r="AW107" s="22" t="s">
        <v>109</v>
      </c>
      <c r="AX107" s="27"/>
      <c r="AY107" s="27"/>
      <c r="AZ107" s="27"/>
      <c r="BA107" s="27"/>
      <c r="BB107" s="27"/>
      <c r="BC107" s="22" t="s">
        <v>66</v>
      </c>
      <c r="BD107" s="27" t="str">
        <f>AA107</f>
        <v>SQL</v>
      </c>
    </row>
    <row r="108" spans="1:56">
      <c r="A108" s="28">
        <v>24872</v>
      </c>
      <c r="B108" s="29" t="s">
        <v>563</v>
      </c>
      <c r="C108" s="30" t="s">
        <v>57</v>
      </c>
      <c r="D108" s="30" t="s">
        <v>564</v>
      </c>
      <c r="E108" s="18" t="s">
        <v>59</v>
      </c>
      <c r="F108" s="18" t="s">
        <v>132</v>
      </c>
      <c r="G108" s="18" t="s">
        <v>335</v>
      </c>
      <c r="H108" s="18" t="s">
        <v>565</v>
      </c>
      <c r="I108" s="30" t="s">
        <v>88</v>
      </c>
      <c r="J108" s="30" t="s">
        <v>64</v>
      </c>
      <c r="K108" s="30" t="s">
        <v>65</v>
      </c>
      <c r="L108" s="30">
        <v>311</v>
      </c>
      <c r="M108" s="30" t="s">
        <v>66</v>
      </c>
      <c r="N108" s="30" t="s">
        <v>67</v>
      </c>
      <c r="O108" s="30" t="s">
        <v>68</v>
      </c>
      <c r="P108" s="30" t="s">
        <v>132</v>
      </c>
      <c r="Q108" s="30" t="s">
        <v>335</v>
      </c>
      <c r="R108" s="30" t="s">
        <v>89</v>
      </c>
      <c r="S108" s="30" t="s">
        <v>70</v>
      </c>
      <c r="T108" s="29" t="s">
        <v>566</v>
      </c>
      <c r="U108" s="30">
        <v>7</v>
      </c>
      <c r="V108" s="30"/>
      <c r="W108" s="30" t="s">
        <v>72</v>
      </c>
      <c r="X108" s="30">
        <v>2</v>
      </c>
      <c r="Y108" s="30" t="s">
        <v>73</v>
      </c>
      <c r="Z108" s="18" t="s">
        <v>74</v>
      </c>
      <c r="AA108" s="30" t="s">
        <v>75</v>
      </c>
      <c r="AB108" s="30" t="s">
        <v>76</v>
      </c>
      <c r="AC108" s="30" t="s">
        <v>77</v>
      </c>
      <c r="AD108" s="30" t="s">
        <v>78</v>
      </c>
      <c r="AE108" s="19"/>
      <c r="AF108" s="31"/>
      <c r="AG108" s="24"/>
      <c r="AH108" s="32" t="s">
        <v>79</v>
      </c>
      <c r="AI108" s="22" t="s">
        <v>80</v>
      </c>
      <c r="AJ108" s="31"/>
      <c r="AK108" s="24"/>
      <c r="AL108" s="23" t="s">
        <v>81</v>
      </c>
      <c r="AM108" s="23"/>
      <c r="AN108" s="24" t="s">
        <v>66</v>
      </c>
      <c r="AO108" s="25"/>
      <c r="AP108" s="25"/>
      <c r="AQ108" s="25"/>
      <c r="AR108" s="25"/>
      <c r="AS108" s="25"/>
      <c r="AT108" s="25"/>
      <c r="AU108" s="25"/>
      <c r="AV108" s="33"/>
      <c r="AW108" s="22" t="s">
        <v>82</v>
      </c>
      <c r="AX108" s="27"/>
      <c r="AY108" s="27"/>
      <c r="AZ108" s="27"/>
      <c r="BA108" s="27"/>
      <c r="BB108" s="27"/>
      <c r="BC108" s="27" t="s">
        <v>66</v>
      </c>
      <c r="BD108" s="27" t="str">
        <f>AA108</f>
        <v>VM</v>
      </c>
    </row>
    <row r="109" spans="1:56">
      <c r="A109" s="28">
        <v>23936</v>
      </c>
      <c r="B109" s="29" t="s">
        <v>556</v>
      </c>
      <c r="C109" s="30" t="s">
        <v>57</v>
      </c>
      <c r="D109" s="30" t="s">
        <v>557</v>
      </c>
      <c r="E109" s="18" t="s">
        <v>149</v>
      </c>
      <c r="F109" s="18" t="s">
        <v>558</v>
      </c>
      <c r="G109" s="18" t="s">
        <v>559</v>
      </c>
      <c r="H109" s="18" t="s">
        <v>560</v>
      </c>
      <c r="I109" s="30" t="s">
        <v>561</v>
      </c>
      <c r="J109" s="30" t="s">
        <v>100</v>
      </c>
      <c r="K109" s="30" t="s">
        <v>65</v>
      </c>
      <c r="L109" s="30">
        <v>222</v>
      </c>
      <c r="M109" s="30" t="s">
        <v>66</v>
      </c>
      <c r="N109" s="30" t="s">
        <v>67</v>
      </c>
      <c r="O109" s="30" t="s">
        <v>101</v>
      </c>
      <c r="P109" s="30" t="s">
        <v>558</v>
      </c>
      <c r="Q109" s="30" t="s">
        <v>559</v>
      </c>
      <c r="R109" s="30" t="s">
        <v>311</v>
      </c>
      <c r="S109" s="30" t="s">
        <v>191</v>
      </c>
      <c r="T109" s="29" t="s">
        <v>562</v>
      </c>
      <c r="U109" s="30"/>
      <c r="V109" s="30"/>
      <c r="W109" s="30" t="s">
        <v>72</v>
      </c>
      <c r="X109" s="30">
        <v>3</v>
      </c>
      <c r="Y109" s="30" t="s">
        <v>150</v>
      </c>
      <c r="Z109" s="18" t="s">
        <v>299</v>
      </c>
      <c r="AA109" s="30" t="s">
        <v>110</v>
      </c>
      <c r="AB109" s="30" t="s">
        <v>194</v>
      </c>
      <c r="AC109" s="30" t="s">
        <v>117</v>
      </c>
      <c r="AD109" s="30" t="s">
        <v>109</v>
      </c>
      <c r="AE109" s="19">
        <v>46006</v>
      </c>
      <c r="AF109" s="31">
        <v>46006</v>
      </c>
      <c r="AG109" s="24"/>
      <c r="AH109" s="32" t="s">
        <v>79</v>
      </c>
      <c r="AI109" s="27"/>
      <c r="AJ109" s="31">
        <f>AF109+90</f>
        <v>46096</v>
      </c>
      <c r="AK109" s="24"/>
      <c r="AL109" s="23" t="s">
        <v>81</v>
      </c>
      <c r="AM109" s="23"/>
      <c r="AN109" s="24" t="s">
        <v>66</v>
      </c>
      <c r="AO109" s="25"/>
      <c r="AP109" s="25"/>
      <c r="AQ109" s="25"/>
      <c r="AR109" s="25"/>
      <c r="AS109" s="25"/>
      <c r="AT109" s="25"/>
      <c r="AU109" s="25"/>
      <c r="AV109" s="33"/>
      <c r="AW109" s="22" t="s">
        <v>109</v>
      </c>
      <c r="AX109" s="27"/>
      <c r="AY109" s="27"/>
      <c r="AZ109" s="27"/>
      <c r="BA109" s="27"/>
      <c r="BB109" s="27"/>
      <c r="BC109" s="22" t="s">
        <v>66</v>
      </c>
      <c r="BD109" s="27" t="s">
        <v>113</v>
      </c>
    </row>
    <row r="110" spans="1:56">
      <c r="A110" s="28">
        <v>13941</v>
      </c>
      <c r="B110" s="29" t="s">
        <v>218</v>
      </c>
      <c r="C110" s="30" t="s">
        <v>57</v>
      </c>
      <c r="D110" s="30" t="s">
        <v>219</v>
      </c>
      <c r="E110" s="18" t="s">
        <v>59</v>
      </c>
      <c r="F110" s="18" t="s">
        <v>220</v>
      </c>
      <c r="G110" s="18" t="s">
        <v>221</v>
      </c>
      <c r="H110" s="18" t="s">
        <v>222</v>
      </c>
      <c r="I110" s="30" t="s">
        <v>223</v>
      </c>
      <c r="J110" s="30" t="s">
        <v>143</v>
      </c>
      <c r="K110" s="30" t="s">
        <v>65</v>
      </c>
      <c r="L110" s="30">
        <v>211</v>
      </c>
      <c r="M110" s="30" t="s">
        <v>66</v>
      </c>
      <c r="N110" s="30" t="s">
        <v>67</v>
      </c>
      <c r="O110" s="30" t="s">
        <v>101</v>
      </c>
      <c r="P110" s="30" t="s">
        <v>220</v>
      </c>
      <c r="Q110" s="30" t="s">
        <v>220</v>
      </c>
      <c r="R110" s="30" t="s">
        <v>224</v>
      </c>
      <c r="S110" s="30" t="s">
        <v>70</v>
      </c>
      <c r="T110" s="29" t="s">
        <v>225</v>
      </c>
      <c r="U110" s="30"/>
      <c r="V110" s="30"/>
      <c r="W110" s="30" t="s">
        <v>72</v>
      </c>
      <c r="X110" s="30">
        <v>2</v>
      </c>
      <c r="Y110" s="30" t="s">
        <v>73</v>
      </c>
      <c r="Z110" s="18" t="s">
        <v>74</v>
      </c>
      <c r="AA110" s="30" t="s">
        <v>217</v>
      </c>
      <c r="AB110" s="30" t="s">
        <v>76</v>
      </c>
      <c r="AC110" s="30" t="s">
        <v>285</v>
      </c>
      <c r="AD110" s="30" t="s">
        <v>78</v>
      </c>
      <c r="AE110" s="19"/>
      <c r="AF110" s="31"/>
      <c r="AG110" s="24"/>
      <c r="AH110" s="32" t="s">
        <v>79</v>
      </c>
      <c r="AI110" s="22" t="s">
        <v>80</v>
      </c>
      <c r="AJ110" s="31"/>
      <c r="AK110" s="24"/>
      <c r="AL110" s="23" t="s">
        <v>81</v>
      </c>
      <c r="AM110" s="23"/>
      <c r="AN110" s="24" t="s">
        <v>66</v>
      </c>
      <c r="AO110" s="25"/>
      <c r="AP110" s="25"/>
      <c r="AQ110" s="25"/>
      <c r="AR110" s="25"/>
      <c r="AS110" s="25"/>
      <c r="AT110" s="25"/>
      <c r="AU110" s="25"/>
      <c r="AV110" s="33"/>
      <c r="AW110" s="22"/>
      <c r="AX110" s="27"/>
      <c r="AY110" s="27"/>
      <c r="AZ110" s="27"/>
      <c r="BA110" s="27"/>
      <c r="BB110" s="27"/>
      <c r="BC110" s="22" t="s">
        <v>66</v>
      </c>
      <c r="BD110" s="27" t="str">
        <f>AA110</f>
        <v>Oracle</v>
      </c>
    </row>
    <row r="111" spans="1:56">
      <c r="A111" s="28">
        <v>24813</v>
      </c>
      <c r="B111" s="29" t="s">
        <v>567</v>
      </c>
      <c r="C111" s="30" t="s">
        <v>57</v>
      </c>
      <c r="D111" s="30" t="s">
        <v>568</v>
      </c>
      <c r="E111" s="18" t="s">
        <v>569</v>
      </c>
      <c r="F111" s="18" t="s">
        <v>570</v>
      </c>
      <c r="G111" s="18" t="s">
        <v>571</v>
      </c>
      <c r="H111" s="18" t="s">
        <v>572</v>
      </c>
      <c r="I111" s="30" t="s">
        <v>573</v>
      </c>
      <c r="J111" s="30" t="s">
        <v>100</v>
      </c>
      <c r="K111" s="30" t="s">
        <v>65</v>
      </c>
      <c r="L111" s="30">
        <v>111</v>
      </c>
      <c r="M111" s="30" t="s">
        <v>67</v>
      </c>
      <c r="N111" s="30" t="s">
        <v>66</v>
      </c>
      <c r="O111" s="30" t="s">
        <v>127</v>
      </c>
      <c r="P111" s="30" t="s">
        <v>570</v>
      </c>
      <c r="Q111" s="30" t="s">
        <v>571</v>
      </c>
      <c r="R111" s="30" t="s">
        <v>89</v>
      </c>
      <c r="S111" s="30" t="s">
        <v>127</v>
      </c>
      <c r="T111" s="29" t="s">
        <v>574</v>
      </c>
      <c r="U111" s="30">
        <v>1</v>
      </c>
      <c r="V111" s="30"/>
      <c r="W111" s="30" t="s">
        <v>72</v>
      </c>
      <c r="X111" s="30">
        <v>1</v>
      </c>
      <c r="Y111" s="30" t="s">
        <v>575</v>
      </c>
      <c r="Z111" s="18" t="s">
        <v>74</v>
      </c>
      <c r="AA111" s="30" t="s">
        <v>75</v>
      </c>
      <c r="AB111" s="30" t="s">
        <v>76</v>
      </c>
      <c r="AC111" s="30"/>
      <c r="AD111" s="30" t="s">
        <v>78</v>
      </c>
      <c r="AE111" s="19"/>
      <c r="AF111" s="31"/>
      <c r="AG111" s="24"/>
      <c r="AH111" s="32" t="s">
        <v>79</v>
      </c>
      <c r="AI111" s="27"/>
      <c r="AJ111" s="31"/>
      <c r="AK111" s="24"/>
      <c r="AL111" s="23" t="s">
        <v>81</v>
      </c>
      <c r="AM111" s="23"/>
      <c r="AN111" s="24"/>
      <c r="AO111" s="25"/>
      <c r="AP111" s="25"/>
      <c r="AQ111" s="25"/>
      <c r="AR111" s="25"/>
      <c r="AS111" s="25"/>
      <c r="AT111" s="25"/>
      <c r="AU111" s="25"/>
      <c r="AV111" s="33"/>
      <c r="AW111" s="22" t="s">
        <v>109</v>
      </c>
      <c r="AX111" s="27"/>
      <c r="AY111" s="27"/>
      <c r="AZ111" s="27"/>
      <c r="BA111" s="27"/>
      <c r="BB111" s="27"/>
      <c r="BC111" s="22"/>
      <c r="BD111" s="27" t="str">
        <f>AA111</f>
        <v>VM</v>
      </c>
    </row>
    <row r="112" spans="1:56">
      <c r="A112" s="28">
        <v>18127</v>
      </c>
      <c r="B112" s="29" t="s">
        <v>576</v>
      </c>
      <c r="C112" s="30" t="s">
        <v>57</v>
      </c>
      <c r="D112" s="30" t="s">
        <v>577</v>
      </c>
      <c r="E112" s="18" t="s">
        <v>236</v>
      </c>
      <c r="F112" s="18" t="s">
        <v>578</v>
      </c>
      <c r="G112" s="18" t="s">
        <v>579</v>
      </c>
      <c r="H112" s="18" t="s">
        <v>580</v>
      </c>
      <c r="I112" s="30" t="s">
        <v>581</v>
      </c>
      <c r="J112" s="30" t="s">
        <v>100</v>
      </c>
      <c r="K112" s="30" t="s">
        <v>154</v>
      </c>
      <c r="L112" s="30">
        <v>231</v>
      </c>
      <c r="M112" s="30" t="s">
        <v>66</v>
      </c>
      <c r="N112" s="30" t="s">
        <v>67</v>
      </c>
      <c r="O112" s="30" t="s">
        <v>324</v>
      </c>
      <c r="P112" s="30" t="s">
        <v>243</v>
      </c>
      <c r="Q112" s="30" t="s">
        <v>582</v>
      </c>
      <c r="R112" s="30" t="s">
        <v>241</v>
      </c>
      <c r="S112" s="30" t="s">
        <v>350</v>
      </c>
      <c r="T112" s="29" t="s">
        <v>583</v>
      </c>
      <c r="U112" s="30">
        <v>1589</v>
      </c>
      <c r="V112" s="30"/>
      <c r="W112" s="30" t="s">
        <v>72</v>
      </c>
      <c r="X112" s="30">
        <v>3</v>
      </c>
      <c r="Y112" s="30" t="s">
        <v>243</v>
      </c>
      <c r="Z112" s="18" t="s">
        <v>74</v>
      </c>
      <c r="AA112" s="30" t="s">
        <v>584</v>
      </c>
      <c r="AB112" s="30" t="s">
        <v>231</v>
      </c>
      <c r="AC112" s="30" t="s">
        <v>200</v>
      </c>
      <c r="AD112" s="30" t="s">
        <v>78</v>
      </c>
      <c r="AE112" s="19">
        <v>45823</v>
      </c>
      <c r="AF112" s="31">
        <v>45838</v>
      </c>
      <c r="AG112" s="24"/>
      <c r="AH112" s="32" t="s">
        <v>215</v>
      </c>
      <c r="AI112" s="32" t="s">
        <v>80</v>
      </c>
      <c r="AJ112" s="31">
        <f>AF112+90</f>
        <v>45928</v>
      </c>
      <c r="AK112" s="24"/>
      <c r="AL112" s="23" t="s">
        <v>81</v>
      </c>
      <c r="AM112" s="23"/>
      <c r="AN112" s="24" t="s">
        <v>66</v>
      </c>
      <c r="AO112" s="25"/>
      <c r="AP112" s="25"/>
      <c r="AQ112" s="25"/>
      <c r="AR112" s="25"/>
      <c r="AS112" s="25"/>
      <c r="AT112" s="25"/>
      <c r="AU112" s="25"/>
      <c r="AV112" s="33"/>
      <c r="AW112" s="22"/>
      <c r="AX112" s="27"/>
      <c r="AY112" s="27"/>
      <c r="AZ112" s="27"/>
      <c r="BA112" s="27"/>
      <c r="BB112" s="27"/>
      <c r="BC112" s="27" t="s">
        <v>66</v>
      </c>
      <c r="BD112" s="27" t="s">
        <v>199</v>
      </c>
    </row>
    <row r="113" spans="1:56">
      <c r="A113" s="28">
        <v>18127</v>
      </c>
      <c r="B113" s="29" t="s">
        <v>576</v>
      </c>
      <c r="C113" s="30" t="s">
        <v>57</v>
      </c>
      <c r="D113" s="30" t="s">
        <v>577</v>
      </c>
      <c r="E113" s="18" t="s">
        <v>236</v>
      </c>
      <c r="F113" s="18" t="s">
        <v>578</v>
      </c>
      <c r="G113" s="18" t="s">
        <v>579</v>
      </c>
      <c r="H113" s="18" t="s">
        <v>580</v>
      </c>
      <c r="I113" s="30" t="s">
        <v>581</v>
      </c>
      <c r="J113" s="30" t="s">
        <v>100</v>
      </c>
      <c r="K113" s="30" t="s">
        <v>154</v>
      </c>
      <c r="L113" s="30">
        <v>231</v>
      </c>
      <c r="M113" s="30" t="s">
        <v>66</v>
      </c>
      <c r="N113" s="30" t="s">
        <v>67</v>
      </c>
      <c r="O113" s="30" t="s">
        <v>324</v>
      </c>
      <c r="P113" s="30" t="s">
        <v>243</v>
      </c>
      <c r="Q113" s="30" t="s">
        <v>582</v>
      </c>
      <c r="R113" s="30" t="s">
        <v>241</v>
      </c>
      <c r="S113" s="30" t="s">
        <v>350</v>
      </c>
      <c r="T113" s="29" t="s">
        <v>583</v>
      </c>
      <c r="U113" s="30">
        <v>93</v>
      </c>
      <c r="V113" s="30"/>
      <c r="W113" s="30" t="s">
        <v>72</v>
      </c>
      <c r="X113" s="30">
        <v>3</v>
      </c>
      <c r="Y113" s="30" t="s">
        <v>243</v>
      </c>
      <c r="Z113" s="18" t="s">
        <v>74</v>
      </c>
      <c r="AA113" s="30" t="s">
        <v>585</v>
      </c>
      <c r="AB113" s="30" t="s">
        <v>231</v>
      </c>
      <c r="AC113" s="30" t="s">
        <v>200</v>
      </c>
      <c r="AD113" s="30" t="s">
        <v>78</v>
      </c>
      <c r="AE113" s="19">
        <v>45823</v>
      </c>
      <c r="AF113" s="31">
        <v>45838</v>
      </c>
      <c r="AG113" s="24"/>
      <c r="AH113" s="32" t="s">
        <v>215</v>
      </c>
      <c r="AI113" s="32" t="s">
        <v>80</v>
      </c>
      <c r="AJ113" s="31">
        <f>AF113+90</f>
        <v>45928</v>
      </c>
      <c r="AK113" s="24"/>
      <c r="AL113" s="23" t="s">
        <v>81</v>
      </c>
      <c r="AM113" s="23"/>
      <c r="AN113" s="24" t="s">
        <v>66</v>
      </c>
      <c r="AO113" s="25"/>
      <c r="AP113" s="25"/>
      <c r="AQ113" s="25"/>
      <c r="AR113" s="25"/>
      <c r="AS113" s="25"/>
      <c r="AT113" s="25"/>
      <c r="AU113" s="25"/>
      <c r="AV113" s="33"/>
      <c r="AW113" s="22"/>
      <c r="AX113" s="27"/>
      <c r="AY113" s="27"/>
      <c r="AZ113" s="27"/>
      <c r="BA113" s="27"/>
      <c r="BB113" s="27"/>
      <c r="BC113" s="27" t="s">
        <v>66</v>
      </c>
      <c r="BD113" s="27" t="s">
        <v>199</v>
      </c>
    </row>
    <row r="114" spans="1:56">
      <c r="A114" s="28">
        <v>18127</v>
      </c>
      <c r="B114" s="29" t="s">
        <v>576</v>
      </c>
      <c r="C114" s="30" t="s">
        <v>57</v>
      </c>
      <c r="D114" s="30" t="s">
        <v>577</v>
      </c>
      <c r="E114" s="18" t="s">
        <v>236</v>
      </c>
      <c r="F114" s="18" t="s">
        <v>578</v>
      </c>
      <c r="G114" s="18" t="s">
        <v>579</v>
      </c>
      <c r="H114" s="18" t="s">
        <v>580</v>
      </c>
      <c r="I114" s="30" t="s">
        <v>581</v>
      </c>
      <c r="J114" s="30" t="s">
        <v>100</v>
      </c>
      <c r="K114" s="30" t="s">
        <v>154</v>
      </c>
      <c r="L114" s="30">
        <v>231</v>
      </c>
      <c r="M114" s="30" t="s">
        <v>66</v>
      </c>
      <c r="N114" s="30" t="s">
        <v>67</v>
      </c>
      <c r="O114" s="30" t="s">
        <v>324</v>
      </c>
      <c r="P114" s="30" t="s">
        <v>243</v>
      </c>
      <c r="Q114" s="30" t="s">
        <v>582</v>
      </c>
      <c r="R114" s="30" t="s">
        <v>241</v>
      </c>
      <c r="S114" s="30" t="s">
        <v>350</v>
      </c>
      <c r="T114" s="29" t="s">
        <v>583</v>
      </c>
      <c r="U114" s="30"/>
      <c r="V114" s="30"/>
      <c r="W114" s="30" t="s">
        <v>72</v>
      </c>
      <c r="X114" s="30">
        <v>3</v>
      </c>
      <c r="Y114" s="30" t="s">
        <v>243</v>
      </c>
      <c r="Z114" s="18" t="s">
        <v>74</v>
      </c>
      <c r="AA114" s="30" t="s">
        <v>107</v>
      </c>
      <c r="AB114" s="30" t="s">
        <v>231</v>
      </c>
      <c r="AC114" s="30" t="s">
        <v>201</v>
      </c>
      <c r="AD114" s="30" t="s">
        <v>78</v>
      </c>
      <c r="AE114" s="19"/>
      <c r="AF114" s="31"/>
      <c r="AG114" s="24"/>
      <c r="AH114" s="32" t="s">
        <v>79</v>
      </c>
      <c r="AI114" s="32"/>
      <c r="AJ114" s="31"/>
      <c r="AK114" s="24"/>
      <c r="AL114" s="23" t="s">
        <v>81</v>
      </c>
      <c r="AM114" s="23"/>
      <c r="AN114" s="24" t="s">
        <v>66</v>
      </c>
      <c r="AO114" s="25"/>
      <c r="AP114" s="25"/>
      <c r="AQ114" s="25"/>
      <c r="AR114" s="25"/>
      <c r="AS114" s="25"/>
      <c r="AT114" s="25"/>
      <c r="AU114" s="25"/>
      <c r="AV114" s="33"/>
      <c r="AW114" s="22"/>
      <c r="AX114" s="27"/>
      <c r="AY114" s="27"/>
      <c r="AZ114" s="27"/>
      <c r="BA114" s="27"/>
      <c r="BB114" s="27"/>
      <c r="BC114" s="27" t="s">
        <v>66</v>
      </c>
      <c r="BD114" s="27" t="str">
        <f>AA114</f>
        <v>Mainframe</v>
      </c>
    </row>
    <row r="115" spans="1:56">
      <c r="A115" s="28">
        <v>54984</v>
      </c>
      <c r="B115" s="29" t="s">
        <v>586</v>
      </c>
      <c r="C115" s="30" t="s">
        <v>57</v>
      </c>
      <c r="D115" s="30" t="s">
        <v>587</v>
      </c>
      <c r="E115" s="18" t="s">
        <v>236</v>
      </c>
      <c r="F115" s="18" t="s">
        <v>588</v>
      </c>
      <c r="G115" s="18" t="s">
        <v>589</v>
      </c>
      <c r="H115" s="18" t="s">
        <v>590</v>
      </c>
      <c r="I115" s="30" t="s">
        <v>591</v>
      </c>
      <c r="J115" s="30" t="s">
        <v>310</v>
      </c>
      <c r="K115" s="30" t="s">
        <v>65</v>
      </c>
      <c r="L115" s="30">
        <v>311</v>
      </c>
      <c r="M115" s="30" t="s">
        <v>66</v>
      </c>
      <c r="N115" s="30" t="s">
        <v>67</v>
      </c>
      <c r="O115" s="30" t="s">
        <v>68</v>
      </c>
      <c r="P115" s="30" t="s">
        <v>588</v>
      </c>
      <c r="Q115" s="30" t="s">
        <v>589</v>
      </c>
      <c r="R115" s="30" t="s">
        <v>209</v>
      </c>
      <c r="S115" s="30" t="s">
        <v>210</v>
      </c>
      <c r="T115" s="29" t="s">
        <v>592</v>
      </c>
      <c r="U115" s="30">
        <v>35</v>
      </c>
      <c r="V115" s="30"/>
      <c r="W115" s="30" t="s">
        <v>72</v>
      </c>
      <c r="X115" s="30">
        <v>3</v>
      </c>
      <c r="Y115" s="30" t="s">
        <v>243</v>
      </c>
      <c r="Z115" s="18" t="s">
        <v>74</v>
      </c>
      <c r="AA115" s="30" t="s">
        <v>75</v>
      </c>
      <c r="AB115" s="30" t="s">
        <v>76</v>
      </c>
      <c r="AC115" s="30" t="s">
        <v>159</v>
      </c>
      <c r="AD115" s="30" t="s">
        <v>78</v>
      </c>
      <c r="AE115" s="19"/>
      <c r="AF115" s="31"/>
      <c r="AG115" s="24"/>
      <c r="AH115" s="32" t="s">
        <v>79</v>
      </c>
      <c r="AI115" s="27"/>
      <c r="AJ115" s="31"/>
      <c r="AK115" s="24"/>
      <c r="AL115" s="23" t="s">
        <v>81</v>
      </c>
      <c r="AM115" s="23"/>
      <c r="AN115" s="24" t="s">
        <v>66</v>
      </c>
      <c r="AO115" s="25"/>
      <c r="AP115" s="25"/>
      <c r="AQ115" s="25"/>
      <c r="AR115" s="25"/>
      <c r="AS115" s="25"/>
      <c r="AT115" s="25"/>
      <c r="AU115" s="25"/>
      <c r="AV115" s="33"/>
      <c r="AW115" s="22" t="s">
        <v>160</v>
      </c>
      <c r="AX115" s="27"/>
      <c r="AY115" s="27"/>
      <c r="AZ115" s="27"/>
      <c r="BA115" s="27"/>
      <c r="BB115" s="27"/>
      <c r="BC115" s="27" t="s">
        <v>66</v>
      </c>
      <c r="BD115" s="27" t="str">
        <f>AA115</f>
        <v>VM</v>
      </c>
    </row>
    <row r="116" spans="1:56">
      <c r="A116" s="35">
        <v>24159</v>
      </c>
      <c r="B116" s="29" t="s">
        <v>593</v>
      </c>
      <c r="C116" s="30" t="s">
        <v>57</v>
      </c>
      <c r="D116" s="30" t="s">
        <v>594</v>
      </c>
      <c r="E116" s="18" t="s">
        <v>149</v>
      </c>
      <c r="F116" s="18" t="s">
        <v>558</v>
      </c>
      <c r="G116" s="18" t="s">
        <v>595</v>
      </c>
      <c r="H116" s="18" t="s">
        <v>596</v>
      </c>
      <c r="I116" s="30" t="s">
        <v>561</v>
      </c>
      <c r="J116" s="30" t="s">
        <v>100</v>
      </c>
      <c r="K116" s="30" t="s">
        <v>65</v>
      </c>
      <c r="L116" s="30">
        <v>211</v>
      </c>
      <c r="M116" s="30" t="s">
        <v>66</v>
      </c>
      <c r="N116" s="30" t="s">
        <v>67</v>
      </c>
      <c r="O116" s="30" t="s">
        <v>101</v>
      </c>
      <c r="P116" s="30" t="s">
        <v>558</v>
      </c>
      <c r="Q116" s="30" t="s">
        <v>595</v>
      </c>
      <c r="R116" s="30" t="s">
        <v>241</v>
      </c>
      <c r="S116" s="30" t="s">
        <v>127</v>
      </c>
      <c r="T116" s="29" t="s">
        <v>597</v>
      </c>
      <c r="U116" s="30"/>
      <c r="V116" s="30"/>
      <c r="W116" s="30" t="s">
        <v>72</v>
      </c>
      <c r="X116" s="30">
        <v>3</v>
      </c>
      <c r="Y116" s="30" t="s">
        <v>150</v>
      </c>
      <c r="Z116" s="18" t="s">
        <v>74</v>
      </c>
      <c r="AA116" s="30" t="s">
        <v>118</v>
      </c>
      <c r="AB116" s="69" t="s">
        <v>331</v>
      </c>
      <c r="AC116" s="30" t="s">
        <v>119</v>
      </c>
      <c r="AD116" s="30" t="s">
        <v>78</v>
      </c>
      <c r="AE116" s="19">
        <v>46371</v>
      </c>
      <c r="AF116" s="31">
        <v>45777</v>
      </c>
      <c r="AG116" s="24"/>
      <c r="AH116" s="32" t="s">
        <v>215</v>
      </c>
      <c r="AI116" s="27"/>
      <c r="AJ116" s="31">
        <v>45793</v>
      </c>
      <c r="AK116" s="24"/>
      <c r="AL116" s="23" t="s">
        <v>81</v>
      </c>
      <c r="AM116" s="23"/>
      <c r="AN116" s="24" t="s">
        <v>66</v>
      </c>
      <c r="AO116" s="25"/>
      <c r="AP116" s="25">
        <v>0.25</v>
      </c>
      <c r="AQ116" s="25">
        <v>0.25</v>
      </c>
      <c r="AR116" s="25">
        <v>0</v>
      </c>
      <c r="AS116" s="25">
        <v>0</v>
      </c>
      <c r="AT116" s="25">
        <v>0</v>
      </c>
      <c r="AU116" s="25">
        <v>0</v>
      </c>
      <c r="AV116" s="33"/>
      <c r="AW116" s="22" t="s">
        <v>332</v>
      </c>
      <c r="AX116" s="27"/>
      <c r="AY116" s="27"/>
      <c r="AZ116" s="27"/>
      <c r="BA116" s="27"/>
      <c r="BB116" s="27"/>
      <c r="BC116" s="22" t="s">
        <v>66</v>
      </c>
      <c r="BD116" s="27" t="str">
        <f>AA116</f>
        <v>SQL</v>
      </c>
    </row>
    <row r="117" spans="1:56">
      <c r="A117" s="28">
        <v>11486</v>
      </c>
      <c r="B117" s="29" t="s">
        <v>598</v>
      </c>
      <c r="C117" s="30" t="s">
        <v>57</v>
      </c>
      <c r="D117" s="30" t="s">
        <v>599</v>
      </c>
      <c r="E117" s="18" t="s">
        <v>149</v>
      </c>
      <c r="F117" s="18" t="s">
        <v>150</v>
      </c>
      <c r="G117" s="18" t="s">
        <v>600</v>
      </c>
      <c r="H117" s="18" t="s">
        <v>601</v>
      </c>
      <c r="I117" s="30" t="s">
        <v>153</v>
      </c>
      <c r="J117" s="30" t="s">
        <v>143</v>
      </c>
      <c r="K117" s="30" t="s">
        <v>154</v>
      </c>
      <c r="L117" s="30">
        <v>331</v>
      </c>
      <c r="M117" s="30" t="s">
        <v>66</v>
      </c>
      <c r="N117" s="30" t="s">
        <v>67</v>
      </c>
      <c r="O117" s="30" t="s">
        <v>101</v>
      </c>
      <c r="P117" s="30"/>
      <c r="Q117" s="30"/>
      <c r="R117" s="30" t="s">
        <v>311</v>
      </c>
      <c r="S117" s="30" t="s">
        <v>157</v>
      </c>
      <c r="T117" s="29" t="s">
        <v>602</v>
      </c>
      <c r="U117" s="30">
        <v>3</v>
      </c>
      <c r="V117" s="30"/>
      <c r="W117" s="30" t="s">
        <v>72</v>
      </c>
      <c r="X117" s="30">
        <v>5</v>
      </c>
      <c r="Y117" s="30" t="s">
        <v>150</v>
      </c>
      <c r="Z117" s="18" t="s">
        <v>74</v>
      </c>
      <c r="AA117" s="30" t="s">
        <v>75</v>
      </c>
      <c r="AB117" s="30" t="s">
        <v>76</v>
      </c>
      <c r="AC117" s="30" t="s">
        <v>91</v>
      </c>
      <c r="AD117" s="30" t="s">
        <v>78</v>
      </c>
      <c r="AE117" s="19"/>
      <c r="AF117" s="31"/>
      <c r="AG117" s="24"/>
      <c r="AH117" s="32" t="s">
        <v>79</v>
      </c>
      <c r="AI117" s="27"/>
      <c r="AJ117" s="31"/>
      <c r="AK117" s="24"/>
      <c r="AL117" s="23" t="s">
        <v>81</v>
      </c>
      <c r="AM117" s="23"/>
      <c r="AN117" s="24" t="s">
        <v>66</v>
      </c>
      <c r="AO117" s="25"/>
      <c r="AP117" s="25"/>
      <c r="AQ117" s="25"/>
      <c r="AR117" s="25"/>
      <c r="AS117" s="25"/>
      <c r="AT117" s="25"/>
      <c r="AU117" s="25"/>
      <c r="AV117" s="33"/>
      <c r="AW117" s="22" t="s">
        <v>92</v>
      </c>
      <c r="AX117" s="27"/>
      <c r="AY117" s="27"/>
      <c r="AZ117" s="27"/>
      <c r="BA117" s="27"/>
      <c r="BB117" s="27"/>
      <c r="BC117" s="22" t="s">
        <v>66</v>
      </c>
      <c r="BD117" s="27" t="str">
        <f>AA117</f>
        <v>VM</v>
      </c>
    </row>
    <row r="118" spans="1:56">
      <c r="A118" s="28">
        <v>24159</v>
      </c>
      <c r="B118" s="29" t="s">
        <v>593</v>
      </c>
      <c r="C118" s="30" t="s">
        <v>57</v>
      </c>
      <c r="D118" s="30" t="s">
        <v>594</v>
      </c>
      <c r="E118" s="18" t="s">
        <v>149</v>
      </c>
      <c r="F118" s="18" t="s">
        <v>558</v>
      </c>
      <c r="G118" s="18" t="s">
        <v>595</v>
      </c>
      <c r="H118" s="18" t="s">
        <v>596</v>
      </c>
      <c r="I118" s="30" t="s">
        <v>561</v>
      </c>
      <c r="J118" s="30" t="s">
        <v>100</v>
      </c>
      <c r="K118" s="30" t="s">
        <v>65</v>
      </c>
      <c r="L118" s="30">
        <v>211</v>
      </c>
      <c r="M118" s="30" t="s">
        <v>66</v>
      </c>
      <c r="N118" s="30" t="s">
        <v>67</v>
      </c>
      <c r="O118" s="30" t="s">
        <v>101</v>
      </c>
      <c r="P118" s="30" t="s">
        <v>558</v>
      </c>
      <c r="Q118" s="30" t="s">
        <v>595</v>
      </c>
      <c r="R118" s="30" t="s">
        <v>241</v>
      </c>
      <c r="S118" s="30" t="s">
        <v>127</v>
      </c>
      <c r="T118" s="29" t="s">
        <v>597</v>
      </c>
      <c r="U118" s="30"/>
      <c r="V118" s="30"/>
      <c r="W118" s="30" t="s">
        <v>72</v>
      </c>
      <c r="X118" s="30">
        <v>3</v>
      </c>
      <c r="Y118" s="30" t="s">
        <v>150</v>
      </c>
      <c r="Z118" s="18" t="s">
        <v>74</v>
      </c>
      <c r="AA118" s="30" t="s">
        <v>110</v>
      </c>
      <c r="AB118" s="30" t="s">
        <v>331</v>
      </c>
      <c r="AC118" s="30" t="s">
        <v>200</v>
      </c>
      <c r="AD118" s="30" t="s">
        <v>78</v>
      </c>
      <c r="AE118" s="19">
        <v>46371</v>
      </c>
      <c r="AF118" s="31">
        <v>45777</v>
      </c>
      <c r="AG118" s="24"/>
      <c r="AH118" s="32" t="s">
        <v>215</v>
      </c>
      <c r="AI118" s="27"/>
      <c r="AJ118" s="31">
        <v>45793</v>
      </c>
      <c r="AK118" s="24"/>
      <c r="AL118" s="23" t="s">
        <v>81</v>
      </c>
      <c r="AM118" s="23"/>
      <c r="AN118" s="24" t="s">
        <v>66</v>
      </c>
      <c r="AO118" s="25"/>
      <c r="AP118" s="25">
        <v>0.25</v>
      </c>
      <c r="AQ118" s="25">
        <v>0.25</v>
      </c>
      <c r="AR118" s="25"/>
      <c r="AS118" s="25"/>
      <c r="AT118" s="25"/>
      <c r="AU118" s="25"/>
      <c r="AV118" s="33"/>
      <c r="AW118" s="22" t="s">
        <v>466</v>
      </c>
      <c r="AX118" s="27"/>
      <c r="AY118" s="27"/>
      <c r="AZ118" s="27"/>
      <c r="BA118" s="27"/>
      <c r="BB118" s="27"/>
      <c r="BC118" s="22" t="s">
        <v>66</v>
      </c>
      <c r="BD118" s="27" t="s">
        <v>113</v>
      </c>
    </row>
    <row r="119" spans="1:56">
      <c r="A119" s="35">
        <v>50496</v>
      </c>
      <c r="B119" s="29" t="s">
        <v>603</v>
      </c>
      <c r="C119" s="30" t="s">
        <v>57</v>
      </c>
      <c r="D119" s="30" t="s">
        <v>604</v>
      </c>
      <c r="E119" s="18" t="s">
        <v>149</v>
      </c>
      <c r="F119" s="18" t="s">
        <v>558</v>
      </c>
      <c r="G119" s="18" t="s">
        <v>595</v>
      </c>
      <c r="H119" s="18" t="s">
        <v>596</v>
      </c>
      <c r="I119" s="30" t="s">
        <v>561</v>
      </c>
      <c r="J119" s="30" t="s">
        <v>100</v>
      </c>
      <c r="K119" s="30" t="s">
        <v>65</v>
      </c>
      <c r="L119" s="30">
        <v>211</v>
      </c>
      <c r="M119" s="30" t="s">
        <v>66</v>
      </c>
      <c r="N119" s="30" t="s">
        <v>67</v>
      </c>
      <c r="O119" s="30" t="s">
        <v>101</v>
      </c>
      <c r="P119" s="30" t="s">
        <v>558</v>
      </c>
      <c r="Q119" s="30" t="s">
        <v>595</v>
      </c>
      <c r="R119" s="30" t="s">
        <v>241</v>
      </c>
      <c r="S119" s="30" t="s">
        <v>127</v>
      </c>
      <c r="T119" s="29" t="s">
        <v>605</v>
      </c>
      <c r="U119" s="30"/>
      <c r="V119" s="30"/>
      <c r="W119" s="30" t="s">
        <v>72</v>
      </c>
      <c r="X119" s="30">
        <v>2</v>
      </c>
      <c r="Y119" s="30" t="s">
        <v>150</v>
      </c>
      <c r="Z119" s="18" t="s">
        <v>74</v>
      </c>
      <c r="AA119" s="30" t="s">
        <v>118</v>
      </c>
      <c r="AB119" s="30" t="s">
        <v>146</v>
      </c>
      <c r="AC119" s="30" t="s">
        <v>119</v>
      </c>
      <c r="AD119" s="30" t="s">
        <v>78</v>
      </c>
      <c r="AE119" s="19">
        <v>45915</v>
      </c>
      <c r="AF119" s="31">
        <v>45777</v>
      </c>
      <c r="AG119" s="24"/>
      <c r="AH119" s="32" t="s">
        <v>215</v>
      </c>
      <c r="AI119" s="27"/>
      <c r="AJ119" s="31">
        <v>45793</v>
      </c>
      <c r="AK119" s="24"/>
      <c r="AL119" s="23" t="s">
        <v>81</v>
      </c>
      <c r="AM119" s="23"/>
      <c r="AN119" s="24" t="s">
        <v>66</v>
      </c>
      <c r="AO119" s="25"/>
      <c r="AP119" s="25">
        <v>0.25</v>
      </c>
      <c r="AQ119" s="25">
        <v>0.25</v>
      </c>
      <c r="AR119" s="25"/>
      <c r="AS119" s="25"/>
      <c r="AT119" s="25"/>
      <c r="AU119" s="25"/>
      <c r="AV119" s="33"/>
      <c r="AW119" s="22" t="s">
        <v>606</v>
      </c>
      <c r="AX119" s="27"/>
      <c r="AY119" s="27"/>
      <c r="AZ119" s="27"/>
      <c r="BA119" s="27"/>
      <c r="BB119" s="27"/>
      <c r="BC119" s="22" t="s">
        <v>66</v>
      </c>
      <c r="BD119" s="27" t="str">
        <f>AA119</f>
        <v>SQL</v>
      </c>
    </row>
    <row r="120" spans="1:56">
      <c r="A120" s="28">
        <v>51721</v>
      </c>
      <c r="B120" s="29" t="s">
        <v>607</v>
      </c>
      <c r="C120" s="30" t="s">
        <v>57</v>
      </c>
      <c r="D120" s="30" t="s">
        <v>608</v>
      </c>
      <c r="E120" s="18" t="s">
        <v>236</v>
      </c>
      <c r="F120" s="18" t="s">
        <v>122</v>
      </c>
      <c r="G120" s="18" t="s">
        <v>237</v>
      </c>
      <c r="H120" s="18" t="s">
        <v>609</v>
      </c>
      <c r="I120" s="30" t="s">
        <v>610</v>
      </c>
      <c r="J120" s="30" t="s">
        <v>64</v>
      </c>
      <c r="K120" s="30" t="s">
        <v>65</v>
      </c>
      <c r="L120" s="30">
        <v>111</v>
      </c>
      <c r="M120" s="30" t="s">
        <v>67</v>
      </c>
      <c r="N120" s="30" t="s">
        <v>66</v>
      </c>
      <c r="O120" s="30" t="s">
        <v>101</v>
      </c>
      <c r="P120" s="30" t="s">
        <v>611</v>
      </c>
      <c r="Q120" s="30" t="s">
        <v>612</v>
      </c>
      <c r="R120" s="30" t="s">
        <v>241</v>
      </c>
      <c r="S120" s="30" t="s">
        <v>127</v>
      </c>
      <c r="T120" s="29" t="s">
        <v>613</v>
      </c>
      <c r="U120" s="30">
        <v>8</v>
      </c>
      <c r="V120" s="30"/>
      <c r="W120" s="30" t="s">
        <v>72</v>
      </c>
      <c r="X120" s="30">
        <v>2</v>
      </c>
      <c r="Y120" s="30" t="s">
        <v>243</v>
      </c>
      <c r="Z120" s="18" t="s">
        <v>74</v>
      </c>
      <c r="AA120" s="30" t="s">
        <v>75</v>
      </c>
      <c r="AB120" s="30" t="s">
        <v>76</v>
      </c>
      <c r="AC120" s="30" t="s">
        <v>374</v>
      </c>
      <c r="AD120" s="30" t="s">
        <v>78</v>
      </c>
      <c r="AE120" s="19"/>
      <c r="AF120" s="31"/>
      <c r="AG120" s="24"/>
      <c r="AH120" s="32" t="s">
        <v>79</v>
      </c>
      <c r="AI120" s="27"/>
      <c r="AJ120" s="31"/>
      <c r="AK120" s="24"/>
      <c r="AL120" s="23" t="s">
        <v>81</v>
      </c>
      <c r="AM120" s="23"/>
      <c r="AN120" s="24" t="s">
        <v>66</v>
      </c>
      <c r="AO120" s="25"/>
      <c r="AP120" s="25"/>
      <c r="AQ120" s="25"/>
      <c r="AR120" s="25"/>
      <c r="AS120" s="25"/>
      <c r="AT120" s="25"/>
      <c r="AU120" s="25"/>
      <c r="AV120" s="33"/>
      <c r="AW120" s="22" t="s">
        <v>374</v>
      </c>
      <c r="AX120" s="27"/>
      <c r="AY120" s="27"/>
      <c r="AZ120" s="27"/>
      <c r="BA120" s="27"/>
      <c r="BB120" s="27"/>
      <c r="BC120" s="27" t="s">
        <v>66</v>
      </c>
      <c r="BD120" s="27" t="str">
        <f>AA120</f>
        <v>VM</v>
      </c>
    </row>
    <row r="121" spans="1:56">
      <c r="A121" s="35">
        <v>24209</v>
      </c>
      <c r="B121" s="29" t="s">
        <v>614</v>
      </c>
      <c r="C121" s="30" t="s">
        <v>57</v>
      </c>
      <c r="D121" s="30" t="s">
        <v>615</v>
      </c>
      <c r="E121" s="18" t="s">
        <v>149</v>
      </c>
      <c r="F121" s="18" t="s">
        <v>558</v>
      </c>
      <c r="G121" s="18" t="s">
        <v>595</v>
      </c>
      <c r="H121" s="18" t="s">
        <v>596</v>
      </c>
      <c r="I121" s="30" t="s">
        <v>561</v>
      </c>
      <c r="J121" s="30" t="s">
        <v>64</v>
      </c>
      <c r="K121" s="30" t="s">
        <v>616</v>
      </c>
      <c r="L121" s="30">
        <v>211</v>
      </c>
      <c r="M121" s="30" t="s">
        <v>66</v>
      </c>
      <c r="N121" s="30" t="s">
        <v>67</v>
      </c>
      <c r="O121" s="30" t="s">
        <v>101</v>
      </c>
      <c r="P121" s="30" t="s">
        <v>558</v>
      </c>
      <c r="Q121" s="30" t="s">
        <v>595</v>
      </c>
      <c r="R121" s="30" t="s">
        <v>311</v>
      </c>
      <c r="S121" s="30" t="s">
        <v>191</v>
      </c>
      <c r="T121" s="29" t="s">
        <v>617</v>
      </c>
      <c r="U121" s="30"/>
      <c r="V121" s="30"/>
      <c r="W121" s="30" t="s">
        <v>72</v>
      </c>
      <c r="X121" s="30">
        <v>3</v>
      </c>
      <c r="Y121" s="30" t="s">
        <v>150</v>
      </c>
      <c r="Z121" s="18" t="s">
        <v>74</v>
      </c>
      <c r="AA121" s="30" t="s">
        <v>118</v>
      </c>
      <c r="AB121" s="69" t="s">
        <v>194</v>
      </c>
      <c r="AC121" s="30" t="s">
        <v>119</v>
      </c>
      <c r="AD121" s="30" t="s">
        <v>78</v>
      </c>
      <c r="AE121" s="19">
        <v>46006</v>
      </c>
      <c r="AF121" s="31">
        <v>45777</v>
      </c>
      <c r="AG121" s="24"/>
      <c r="AH121" s="32" t="s">
        <v>215</v>
      </c>
      <c r="AI121" s="27"/>
      <c r="AJ121" s="70">
        <v>45793</v>
      </c>
      <c r="AK121" s="24"/>
      <c r="AL121" s="23" t="s">
        <v>81</v>
      </c>
      <c r="AM121" s="23"/>
      <c r="AN121" s="24" t="s">
        <v>66</v>
      </c>
      <c r="AO121" s="25"/>
      <c r="AP121" s="25">
        <v>0.25</v>
      </c>
      <c r="AQ121" s="25">
        <v>0.25</v>
      </c>
      <c r="AR121" s="25"/>
      <c r="AS121" s="25"/>
      <c r="AT121" s="25"/>
      <c r="AU121" s="25"/>
      <c r="AV121" s="33"/>
      <c r="AW121" s="22" t="s">
        <v>118</v>
      </c>
      <c r="AX121" s="27"/>
      <c r="AY121" s="27"/>
      <c r="AZ121" s="27"/>
      <c r="BA121" s="27"/>
      <c r="BB121" s="27"/>
      <c r="BC121" s="22" t="s">
        <v>66</v>
      </c>
      <c r="BD121" s="27" t="str">
        <f>AA121</f>
        <v>SQL</v>
      </c>
    </row>
    <row r="122" spans="1:56">
      <c r="A122" s="28">
        <v>20562</v>
      </c>
      <c r="B122" s="29" t="s">
        <v>618</v>
      </c>
      <c r="C122" s="30" t="s">
        <v>57</v>
      </c>
      <c r="D122" s="30" t="s">
        <v>619</v>
      </c>
      <c r="E122" s="18" t="s">
        <v>59</v>
      </c>
      <c r="F122" s="18" t="s">
        <v>132</v>
      </c>
      <c r="G122" s="18" t="s">
        <v>335</v>
      </c>
      <c r="H122" s="18" t="s">
        <v>565</v>
      </c>
      <c r="I122" s="30" t="s">
        <v>620</v>
      </c>
      <c r="J122" s="30" t="s">
        <v>100</v>
      </c>
      <c r="K122" s="30" t="s">
        <v>65</v>
      </c>
      <c r="L122" s="30">
        <v>311</v>
      </c>
      <c r="M122" s="30" t="s">
        <v>66</v>
      </c>
      <c r="N122" s="30" t="s">
        <v>67</v>
      </c>
      <c r="O122" s="30" t="s">
        <v>68</v>
      </c>
      <c r="P122" s="30" t="s">
        <v>132</v>
      </c>
      <c r="Q122" s="30" t="s">
        <v>335</v>
      </c>
      <c r="R122" s="30" t="s">
        <v>89</v>
      </c>
      <c r="S122" s="30" t="s">
        <v>70</v>
      </c>
      <c r="T122" s="29" t="s">
        <v>621</v>
      </c>
      <c r="U122" s="30">
        <v>3</v>
      </c>
      <c r="V122" s="30"/>
      <c r="W122" s="30" t="s">
        <v>72</v>
      </c>
      <c r="X122" s="30">
        <v>1</v>
      </c>
      <c r="Y122" s="30" t="s">
        <v>73</v>
      </c>
      <c r="Z122" s="18" t="s">
        <v>74</v>
      </c>
      <c r="AA122" s="30" t="s">
        <v>75</v>
      </c>
      <c r="AB122" s="30" t="s">
        <v>76</v>
      </c>
      <c r="AC122" s="30" t="s">
        <v>77</v>
      </c>
      <c r="AD122" s="30" t="s">
        <v>78</v>
      </c>
      <c r="AE122" s="19"/>
      <c r="AF122" s="31"/>
      <c r="AG122" s="24"/>
      <c r="AH122" s="32" t="s">
        <v>79</v>
      </c>
      <c r="AI122" s="22" t="s">
        <v>80</v>
      </c>
      <c r="AJ122" s="31"/>
      <c r="AK122" s="24"/>
      <c r="AL122" s="23" t="s">
        <v>81</v>
      </c>
      <c r="AM122" s="23"/>
      <c r="AN122" s="24" t="s">
        <v>66</v>
      </c>
      <c r="AO122" s="25"/>
      <c r="AP122" s="25"/>
      <c r="AQ122" s="25"/>
      <c r="AR122" s="25"/>
      <c r="AS122" s="25"/>
      <c r="AT122" s="25"/>
      <c r="AU122" s="25"/>
      <c r="AV122" s="33"/>
      <c r="AW122" s="22" t="s">
        <v>82</v>
      </c>
      <c r="AX122" s="27"/>
      <c r="AY122" s="27"/>
      <c r="AZ122" s="27"/>
      <c r="BA122" s="27"/>
      <c r="BB122" s="27"/>
      <c r="BC122" s="27" t="s">
        <v>66</v>
      </c>
      <c r="BD122" s="27" t="str">
        <f>AA122</f>
        <v>VM</v>
      </c>
    </row>
    <row r="123" spans="1:56">
      <c r="A123" s="28">
        <v>24209</v>
      </c>
      <c r="B123" s="29" t="s">
        <v>614</v>
      </c>
      <c r="C123" s="30" t="s">
        <v>57</v>
      </c>
      <c r="D123" s="30" t="s">
        <v>615</v>
      </c>
      <c r="E123" s="18" t="s">
        <v>149</v>
      </c>
      <c r="F123" s="18" t="s">
        <v>558</v>
      </c>
      <c r="G123" s="18" t="s">
        <v>595</v>
      </c>
      <c r="H123" s="18" t="s">
        <v>596</v>
      </c>
      <c r="I123" s="30" t="s">
        <v>561</v>
      </c>
      <c r="J123" s="30" t="s">
        <v>64</v>
      </c>
      <c r="K123" s="30" t="s">
        <v>616</v>
      </c>
      <c r="L123" s="30">
        <v>211</v>
      </c>
      <c r="M123" s="30" t="s">
        <v>66</v>
      </c>
      <c r="N123" s="30" t="s">
        <v>67</v>
      </c>
      <c r="O123" s="30" t="s">
        <v>101</v>
      </c>
      <c r="P123" s="30" t="s">
        <v>558</v>
      </c>
      <c r="Q123" s="30" t="s">
        <v>595</v>
      </c>
      <c r="R123" s="30" t="s">
        <v>311</v>
      </c>
      <c r="S123" s="30" t="s">
        <v>191</v>
      </c>
      <c r="T123" s="29" t="s">
        <v>617</v>
      </c>
      <c r="U123" s="30"/>
      <c r="V123" s="30"/>
      <c r="W123" s="30" t="s">
        <v>72</v>
      </c>
      <c r="X123" s="30">
        <v>3</v>
      </c>
      <c r="Y123" s="30" t="s">
        <v>150</v>
      </c>
      <c r="Z123" s="18" t="s">
        <v>74</v>
      </c>
      <c r="AA123" s="30" t="s">
        <v>110</v>
      </c>
      <c r="AB123" s="30" t="s">
        <v>137</v>
      </c>
      <c r="AC123" s="30" t="s">
        <v>200</v>
      </c>
      <c r="AD123" s="30" t="s">
        <v>78</v>
      </c>
      <c r="AE123" s="19">
        <v>46736</v>
      </c>
      <c r="AF123" s="31">
        <v>45777</v>
      </c>
      <c r="AG123" s="24"/>
      <c r="AH123" s="32" t="s">
        <v>215</v>
      </c>
      <c r="AI123" s="27"/>
      <c r="AJ123" s="31">
        <v>45793</v>
      </c>
      <c r="AK123" s="24"/>
      <c r="AL123" s="23" t="s">
        <v>81</v>
      </c>
      <c r="AM123" s="23"/>
      <c r="AN123" s="24" t="s">
        <v>66</v>
      </c>
      <c r="AO123" s="25"/>
      <c r="AP123" s="25">
        <v>0.25</v>
      </c>
      <c r="AQ123" s="25">
        <v>0.25</v>
      </c>
      <c r="AR123" s="25"/>
      <c r="AS123" s="25"/>
      <c r="AT123" s="25"/>
      <c r="AU123" s="25"/>
      <c r="AV123" s="33"/>
      <c r="AW123" s="22" t="s">
        <v>466</v>
      </c>
      <c r="AX123" s="27"/>
      <c r="AY123" s="27"/>
      <c r="AZ123" s="27"/>
      <c r="BA123" s="27"/>
      <c r="BB123" s="27"/>
      <c r="BC123" s="22" t="s">
        <v>66</v>
      </c>
      <c r="BD123" s="27" t="s">
        <v>113</v>
      </c>
    </row>
    <row r="124" spans="1:56">
      <c r="A124" s="28">
        <v>22511</v>
      </c>
      <c r="B124" s="29" t="s">
        <v>622</v>
      </c>
      <c r="C124" s="30" t="s">
        <v>57</v>
      </c>
      <c r="D124" s="30" t="s">
        <v>623</v>
      </c>
      <c r="E124" s="18" t="s">
        <v>95</v>
      </c>
      <c r="F124" s="18" t="s">
        <v>258</v>
      </c>
      <c r="G124" s="18" t="s">
        <v>97</v>
      </c>
      <c r="H124" s="18" t="s">
        <v>98</v>
      </c>
      <c r="I124" s="30" t="s">
        <v>624</v>
      </c>
      <c r="J124" s="30" t="s">
        <v>143</v>
      </c>
      <c r="K124" s="30" t="s">
        <v>65</v>
      </c>
      <c r="L124" s="30">
        <v>111</v>
      </c>
      <c r="M124" s="30" t="s">
        <v>66</v>
      </c>
      <c r="N124" s="30" t="s">
        <v>67</v>
      </c>
      <c r="O124" s="30" t="s">
        <v>101</v>
      </c>
      <c r="P124" s="30" t="s">
        <v>258</v>
      </c>
      <c r="Q124" s="30" t="s">
        <v>97</v>
      </c>
      <c r="R124" s="30" t="s">
        <v>103</v>
      </c>
      <c r="S124" s="30" t="s">
        <v>104</v>
      </c>
      <c r="T124" s="29" t="s">
        <v>625</v>
      </c>
      <c r="U124" s="30"/>
      <c r="V124" s="30"/>
      <c r="W124" s="30" t="s">
        <v>72</v>
      </c>
      <c r="X124" s="30">
        <v>2</v>
      </c>
      <c r="Y124" s="30" t="s">
        <v>106</v>
      </c>
      <c r="Z124" s="18" t="s">
        <v>74</v>
      </c>
      <c r="AA124" s="30" t="s">
        <v>107</v>
      </c>
      <c r="AB124" s="30" t="s">
        <v>76</v>
      </c>
      <c r="AC124" s="30" t="s">
        <v>108</v>
      </c>
      <c r="AD124" s="30" t="s">
        <v>78</v>
      </c>
      <c r="AE124" s="19"/>
      <c r="AF124" s="31"/>
      <c r="AG124" s="24"/>
      <c r="AH124" s="32" t="s">
        <v>79</v>
      </c>
      <c r="AI124" s="27"/>
      <c r="AJ124" s="31"/>
      <c r="AK124" s="24"/>
      <c r="AL124" s="23" t="s">
        <v>81</v>
      </c>
      <c r="AM124" s="23"/>
      <c r="AN124" s="24"/>
      <c r="AO124" s="25"/>
      <c r="AP124" s="25"/>
      <c r="AQ124" s="25"/>
      <c r="AR124" s="25"/>
      <c r="AS124" s="25"/>
      <c r="AT124" s="25"/>
      <c r="AU124" s="25"/>
      <c r="AV124" s="33"/>
      <c r="AW124" s="22" t="s">
        <v>109</v>
      </c>
      <c r="AX124" s="27"/>
      <c r="AY124" s="27"/>
      <c r="AZ124" s="27"/>
      <c r="BA124" s="27"/>
      <c r="BB124" s="27"/>
      <c r="BC124" s="27"/>
      <c r="BD124" s="27" t="str">
        <f>AA124</f>
        <v>Mainframe</v>
      </c>
    </row>
    <row r="125" spans="1:56">
      <c r="A125" s="28">
        <v>22511</v>
      </c>
      <c r="B125" s="29" t="s">
        <v>622</v>
      </c>
      <c r="C125" s="30" t="s">
        <v>57</v>
      </c>
      <c r="D125" s="30" t="s">
        <v>623</v>
      </c>
      <c r="E125" s="18" t="s">
        <v>95</v>
      </c>
      <c r="F125" s="18" t="s">
        <v>258</v>
      </c>
      <c r="G125" s="18" t="s">
        <v>97</v>
      </c>
      <c r="H125" s="18" t="s">
        <v>98</v>
      </c>
      <c r="I125" s="30" t="s">
        <v>624</v>
      </c>
      <c r="J125" s="30" t="s">
        <v>143</v>
      </c>
      <c r="K125" s="30" t="s">
        <v>65</v>
      </c>
      <c r="L125" s="30">
        <v>111</v>
      </c>
      <c r="M125" s="30" t="s">
        <v>66</v>
      </c>
      <c r="N125" s="30" t="s">
        <v>67</v>
      </c>
      <c r="O125" s="30" t="s">
        <v>101</v>
      </c>
      <c r="P125" s="30" t="s">
        <v>258</v>
      </c>
      <c r="Q125" s="30" t="s">
        <v>97</v>
      </c>
      <c r="R125" s="30" t="s">
        <v>103</v>
      </c>
      <c r="S125" s="30" t="s">
        <v>104</v>
      </c>
      <c r="T125" s="29" t="s">
        <v>625</v>
      </c>
      <c r="U125" s="30"/>
      <c r="V125" s="30"/>
      <c r="W125" s="30" t="s">
        <v>72</v>
      </c>
      <c r="X125" s="30">
        <v>2</v>
      </c>
      <c r="Y125" s="30" t="s">
        <v>106</v>
      </c>
      <c r="Z125" s="18" t="s">
        <v>74</v>
      </c>
      <c r="AA125" s="30" t="s">
        <v>110</v>
      </c>
      <c r="AB125" s="30" t="s">
        <v>111</v>
      </c>
      <c r="AC125" s="30" t="s">
        <v>117</v>
      </c>
      <c r="AD125" s="30" t="s">
        <v>109</v>
      </c>
      <c r="AE125" s="19">
        <v>46645</v>
      </c>
      <c r="AF125" s="31">
        <v>46645</v>
      </c>
      <c r="AG125" s="24"/>
      <c r="AH125" s="32" t="s">
        <v>79</v>
      </c>
      <c r="AI125" s="27"/>
      <c r="AJ125" s="31">
        <f>AF125+90</f>
        <v>46735</v>
      </c>
      <c r="AK125" s="24"/>
      <c r="AL125" s="23" t="s">
        <v>81</v>
      </c>
      <c r="AM125" s="23"/>
      <c r="AN125" s="24"/>
      <c r="AO125" s="25"/>
      <c r="AP125" s="25"/>
      <c r="AQ125" s="25"/>
      <c r="AR125" s="25"/>
      <c r="AS125" s="25"/>
      <c r="AT125" s="25"/>
      <c r="AU125" s="25"/>
      <c r="AV125" s="33"/>
      <c r="AW125" s="22" t="s">
        <v>109</v>
      </c>
      <c r="AX125" s="27"/>
      <c r="AY125" s="27"/>
      <c r="AZ125" s="27"/>
      <c r="BA125" s="27"/>
      <c r="BB125" s="27"/>
      <c r="BC125" s="27"/>
      <c r="BD125" s="27" t="s">
        <v>113</v>
      </c>
    </row>
    <row r="126" spans="1:56">
      <c r="A126" s="71">
        <v>18033</v>
      </c>
      <c r="B126" s="29" t="s">
        <v>626</v>
      </c>
      <c r="C126" s="30" t="s">
        <v>57</v>
      </c>
      <c r="D126" s="30" t="s">
        <v>627</v>
      </c>
      <c r="E126" s="18" t="s">
        <v>149</v>
      </c>
      <c r="F126" s="18" t="s">
        <v>558</v>
      </c>
      <c r="G126" s="18" t="s">
        <v>595</v>
      </c>
      <c r="H126" s="18" t="s">
        <v>596</v>
      </c>
      <c r="I126" s="30" t="s">
        <v>561</v>
      </c>
      <c r="J126" s="30" t="s">
        <v>100</v>
      </c>
      <c r="K126" s="30" t="s">
        <v>65</v>
      </c>
      <c r="L126" s="30">
        <v>211</v>
      </c>
      <c r="M126" s="30" t="s">
        <v>66</v>
      </c>
      <c r="N126" s="30" t="s">
        <v>67</v>
      </c>
      <c r="O126" s="30" t="s">
        <v>101</v>
      </c>
      <c r="P126" s="30" t="s">
        <v>558</v>
      </c>
      <c r="Q126" s="30" t="s">
        <v>558</v>
      </c>
      <c r="R126" s="30" t="s">
        <v>241</v>
      </c>
      <c r="S126" s="30" t="s">
        <v>127</v>
      </c>
      <c r="T126" s="29" t="s">
        <v>628</v>
      </c>
      <c r="U126" s="30"/>
      <c r="V126" s="30"/>
      <c r="W126" s="30" t="s">
        <v>72</v>
      </c>
      <c r="X126" s="30">
        <v>2</v>
      </c>
      <c r="Y126" s="30" t="s">
        <v>150</v>
      </c>
      <c r="Z126" s="18" t="s">
        <v>74</v>
      </c>
      <c r="AA126" s="30" t="s">
        <v>217</v>
      </c>
      <c r="AB126" s="30" t="s">
        <v>352</v>
      </c>
      <c r="AC126" s="30" t="s">
        <v>119</v>
      </c>
      <c r="AD126" s="30" t="s">
        <v>78</v>
      </c>
      <c r="AE126" s="19">
        <v>45731</v>
      </c>
      <c r="AF126" s="31">
        <v>45731</v>
      </c>
      <c r="AG126" s="24">
        <v>45723</v>
      </c>
      <c r="AH126" s="32" t="s">
        <v>301</v>
      </c>
      <c r="AI126" s="32" t="s">
        <v>302</v>
      </c>
      <c r="AJ126" s="31">
        <f>AF126+90</f>
        <v>45821</v>
      </c>
      <c r="AK126" s="24"/>
      <c r="AL126" s="23" t="s">
        <v>81</v>
      </c>
      <c r="AM126" s="23"/>
      <c r="AN126" s="24" t="s">
        <v>66</v>
      </c>
      <c r="AO126" s="25">
        <v>1</v>
      </c>
      <c r="AP126" s="25">
        <v>1</v>
      </c>
      <c r="AQ126" s="25">
        <v>1</v>
      </c>
      <c r="AR126" s="25">
        <v>1</v>
      </c>
      <c r="AS126" s="25">
        <v>1</v>
      </c>
      <c r="AT126" s="25">
        <v>1</v>
      </c>
      <c r="AU126" s="25">
        <v>1</v>
      </c>
      <c r="AV126" s="33"/>
      <c r="AW126" s="22" t="s">
        <v>332</v>
      </c>
      <c r="AX126" s="27"/>
      <c r="AY126" s="27"/>
      <c r="AZ126" s="27"/>
      <c r="BA126" s="27"/>
      <c r="BB126" s="27" t="s">
        <v>629</v>
      </c>
      <c r="BC126" s="22" t="s">
        <v>66</v>
      </c>
      <c r="BD126" s="27" t="str">
        <f>AA126</f>
        <v>Oracle</v>
      </c>
    </row>
    <row r="127" spans="1:56">
      <c r="A127" s="28">
        <v>22623</v>
      </c>
      <c r="B127" s="29" t="s">
        <v>630</v>
      </c>
      <c r="C127" s="30" t="s">
        <v>57</v>
      </c>
      <c r="D127" s="30" t="s">
        <v>631</v>
      </c>
      <c r="E127" s="18" t="s">
        <v>59</v>
      </c>
      <c r="F127" s="18" t="s">
        <v>132</v>
      </c>
      <c r="G127" s="18" t="s">
        <v>335</v>
      </c>
      <c r="H127" s="18" t="s">
        <v>565</v>
      </c>
      <c r="I127" s="30" t="s">
        <v>88</v>
      </c>
      <c r="J127" s="30" t="s">
        <v>100</v>
      </c>
      <c r="K127" s="30" t="s">
        <v>65</v>
      </c>
      <c r="L127" s="30">
        <v>311</v>
      </c>
      <c r="M127" s="30" t="s">
        <v>66</v>
      </c>
      <c r="N127" s="30" t="s">
        <v>67</v>
      </c>
      <c r="O127" s="30" t="s">
        <v>68</v>
      </c>
      <c r="P127" s="30" t="s">
        <v>132</v>
      </c>
      <c r="Q127" s="30" t="s">
        <v>335</v>
      </c>
      <c r="R127" s="30" t="s">
        <v>89</v>
      </c>
      <c r="S127" s="30" t="s">
        <v>70</v>
      </c>
      <c r="T127" s="29" t="s">
        <v>632</v>
      </c>
      <c r="U127" s="30">
        <v>24</v>
      </c>
      <c r="V127" s="30"/>
      <c r="W127" s="30" t="s">
        <v>72</v>
      </c>
      <c r="X127" s="30">
        <v>1</v>
      </c>
      <c r="Y127" s="30" t="s">
        <v>73</v>
      </c>
      <c r="Z127" s="18" t="s">
        <v>74</v>
      </c>
      <c r="AA127" s="30" t="s">
        <v>75</v>
      </c>
      <c r="AB127" s="30" t="s">
        <v>76</v>
      </c>
      <c r="AC127" s="30" t="s">
        <v>77</v>
      </c>
      <c r="AD127" s="30" t="s">
        <v>78</v>
      </c>
      <c r="AE127" s="19"/>
      <c r="AF127" s="31"/>
      <c r="AG127" s="24"/>
      <c r="AH127" s="32" t="s">
        <v>79</v>
      </c>
      <c r="AI127" s="22" t="s">
        <v>80</v>
      </c>
      <c r="AJ127" s="31"/>
      <c r="AK127" s="24"/>
      <c r="AL127" s="23" t="s">
        <v>81</v>
      </c>
      <c r="AM127" s="23"/>
      <c r="AN127" s="24" t="s">
        <v>66</v>
      </c>
      <c r="AO127" s="25"/>
      <c r="AP127" s="25"/>
      <c r="AQ127" s="25"/>
      <c r="AR127" s="25"/>
      <c r="AS127" s="25"/>
      <c r="AT127" s="25"/>
      <c r="AU127" s="25"/>
      <c r="AV127" s="33"/>
      <c r="AW127" s="22" t="s">
        <v>82</v>
      </c>
      <c r="AX127" s="27"/>
      <c r="AY127" s="27"/>
      <c r="AZ127" s="27"/>
      <c r="BA127" s="27"/>
      <c r="BB127" s="27"/>
      <c r="BC127" s="27" t="s">
        <v>66</v>
      </c>
      <c r="BD127" s="27" t="str">
        <f>AA127</f>
        <v>VM</v>
      </c>
    </row>
    <row r="128" spans="1:56">
      <c r="A128" s="28">
        <v>21483</v>
      </c>
      <c r="B128" s="29" t="s">
        <v>633</v>
      </c>
      <c r="C128" s="30" t="s">
        <v>57</v>
      </c>
      <c r="D128" s="30" t="s">
        <v>634</v>
      </c>
      <c r="E128" s="18" t="s">
        <v>184</v>
      </c>
      <c r="F128" s="18" t="s">
        <v>321</v>
      </c>
      <c r="G128" s="18" t="s">
        <v>635</v>
      </c>
      <c r="H128" s="18" t="s">
        <v>636</v>
      </c>
      <c r="I128" s="30" t="s">
        <v>309</v>
      </c>
      <c r="J128" s="30" t="s">
        <v>100</v>
      </c>
      <c r="K128" s="30" t="s">
        <v>154</v>
      </c>
      <c r="L128" s="30">
        <v>232</v>
      </c>
      <c r="M128" s="30" t="s">
        <v>66</v>
      </c>
      <c r="N128" s="30" t="s">
        <v>67</v>
      </c>
      <c r="O128" s="30" t="s">
        <v>324</v>
      </c>
      <c r="P128" s="30" t="s">
        <v>321</v>
      </c>
      <c r="Q128" s="30" t="s">
        <v>635</v>
      </c>
      <c r="R128" s="30" t="s">
        <v>311</v>
      </c>
      <c r="S128" s="30" t="s">
        <v>191</v>
      </c>
      <c r="T128" s="29" t="s">
        <v>637</v>
      </c>
      <c r="U128" s="30">
        <v>151</v>
      </c>
      <c r="V128" s="30"/>
      <c r="W128" s="30" t="s">
        <v>72</v>
      </c>
      <c r="X128" s="30">
        <v>1</v>
      </c>
      <c r="Y128" s="30" t="s">
        <v>150</v>
      </c>
      <c r="Z128" s="18" t="s">
        <v>74</v>
      </c>
      <c r="AA128" s="30" t="s">
        <v>585</v>
      </c>
      <c r="AB128" s="30" t="s">
        <v>194</v>
      </c>
      <c r="AC128" s="30" t="s">
        <v>638</v>
      </c>
      <c r="AD128" s="30" t="s">
        <v>78</v>
      </c>
      <c r="AE128" s="19">
        <v>46006</v>
      </c>
      <c r="AF128" s="19">
        <v>46006</v>
      </c>
      <c r="AG128" s="24"/>
      <c r="AH128" s="32" t="s">
        <v>215</v>
      </c>
      <c r="AI128" s="27" t="s">
        <v>80</v>
      </c>
      <c r="AJ128" s="31">
        <v>46053</v>
      </c>
      <c r="AK128" s="24"/>
      <c r="AL128" s="23" t="s">
        <v>81</v>
      </c>
      <c r="AM128" s="23"/>
      <c r="AN128" s="24" t="s">
        <v>66</v>
      </c>
      <c r="AO128" s="25"/>
      <c r="AP128" s="25"/>
      <c r="AQ128" s="25"/>
      <c r="AR128" s="25"/>
      <c r="AS128" s="25"/>
      <c r="AT128" s="25"/>
      <c r="AU128" s="25"/>
      <c r="AV128" s="33"/>
      <c r="AW128" s="22" t="s">
        <v>639</v>
      </c>
      <c r="AX128" s="27"/>
      <c r="AY128" s="27"/>
      <c r="AZ128" s="27"/>
      <c r="BA128" s="27"/>
      <c r="BB128" s="27"/>
      <c r="BC128" s="22" t="s">
        <v>66</v>
      </c>
      <c r="BD128" s="27" t="s">
        <v>199</v>
      </c>
    </row>
    <row r="129" spans="1:56">
      <c r="A129" s="28">
        <v>12096</v>
      </c>
      <c r="B129" s="29" t="s">
        <v>640</v>
      </c>
      <c r="C129" s="30" t="s">
        <v>57</v>
      </c>
      <c r="D129" s="30" t="s">
        <v>641</v>
      </c>
      <c r="E129" s="18" t="s">
        <v>149</v>
      </c>
      <c r="F129" s="18" t="s">
        <v>150</v>
      </c>
      <c r="G129" s="18" t="s">
        <v>600</v>
      </c>
      <c r="H129" s="18" t="s">
        <v>601</v>
      </c>
      <c r="I129" s="30" t="s">
        <v>153</v>
      </c>
      <c r="J129" s="30" t="s">
        <v>100</v>
      </c>
      <c r="K129" s="30" t="s">
        <v>65</v>
      </c>
      <c r="L129" s="30">
        <v>312</v>
      </c>
      <c r="M129" s="30" t="s">
        <v>66</v>
      </c>
      <c r="N129" s="30" t="s">
        <v>67</v>
      </c>
      <c r="O129" s="30" t="s">
        <v>101</v>
      </c>
      <c r="P129" s="30" t="s">
        <v>155</v>
      </c>
      <c r="Q129" s="30" t="s">
        <v>600</v>
      </c>
      <c r="R129" s="30" t="s">
        <v>311</v>
      </c>
      <c r="S129" s="30" t="s">
        <v>157</v>
      </c>
      <c r="T129" s="29" t="s">
        <v>642</v>
      </c>
      <c r="U129" s="30"/>
      <c r="V129" s="30"/>
      <c r="W129" s="30" t="s">
        <v>72</v>
      </c>
      <c r="X129" s="30">
        <v>4</v>
      </c>
      <c r="Y129" s="30" t="s">
        <v>150</v>
      </c>
      <c r="Z129" s="18" t="s">
        <v>299</v>
      </c>
      <c r="AA129" s="30" t="s">
        <v>193</v>
      </c>
      <c r="AB129" s="30" t="s">
        <v>271</v>
      </c>
      <c r="AC129" s="30" t="s">
        <v>200</v>
      </c>
      <c r="AD129" s="30" t="s">
        <v>78</v>
      </c>
      <c r="AE129" s="19">
        <v>46096</v>
      </c>
      <c r="AF129" s="31">
        <v>46096</v>
      </c>
      <c r="AG129" s="24"/>
      <c r="AH129" s="32" t="s">
        <v>79</v>
      </c>
      <c r="AI129" s="27"/>
      <c r="AJ129" s="31">
        <f>AF129+90</f>
        <v>46186</v>
      </c>
      <c r="AK129" s="24"/>
      <c r="AL129" s="23" t="s">
        <v>81</v>
      </c>
      <c r="AM129" s="23"/>
      <c r="AN129" s="24" t="s">
        <v>66</v>
      </c>
      <c r="AO129" s="25"/>
      <c r="AP129" s="25"/>
      <c r="AQ129" s="25"/>
      <c r="AR129" s="25"/>
      <c r="AS129" s="25"/>
      <c r="AT129" s="25"/>
      <c r="AU129" s="25"/>
      <c r="AV129" s="33"/>
      <c r="AW129" s="22"/>
      <c r="AX129" s="27"/>
      <c r="AY129" s="27"/>
      <c r="AZ129" s="27"/>
      <c r="BA129" s="27"/>
      <c r="BB129" s="27"/>
      <c r="BC129" s="22" t="s">
        <v>66</v>
      </c>
      <c r="BD129" s="27" t="s">
        <v>113</v>
      </c>
    </row>
    <row r="130" spans="1:56">
      <c r="A130" s="28">
        <v>12096</v>
      </c>
      <c r="B130" s="29" t="s">
        <v>640</v>
      </c>
      <c r="C130" s="30" t="s">
        <v>57</v>
      </c>
      <c r="D130" s="30" t="s">
        <v>641</v>
      </c>
      <c r="E130" s="18" t="s">
        <v>149</v>
      </c>
      <c r="F130" s="18" t="s">
        <v>150</v>
      </c>
      <c r="G130" s="18" t="s">
        <v>600</v>
      </c>
      <c r="H130" s="18" t="s">
        <v>601</v>
      </c>
      <c r="I130" s="30" t="s">
        <v>153</v>
      </c>
      <c r="J130" s="30" t="s">
        <v>100</v>
      </c>
      <c r="K130" s="30" t="s">
        <v>65</v>
      </c>
      <c r="L130" s="30">
        <v>312</v>
      </c>
      <c r="M130" s="30" t="s">
        <v>66</v>
      </c>
      <c r="N130" s="30" t="s">
        <v>67</v>
      </c>
      <c r="O130" s="30" t="s">
        <v>101</v>
      </c>
      <c r="P130" s="30" t="s">
        <v>155</v>
      </c>
      <c r="Q130" s="30" t="s">
        <v>155</v>
      </c>
      <c r="R130" s="30" t="s">
        <v>311</v>
      </c>
      <c r="S130" s="30" t="s">
        <v>157</v>
      </c>
      <c r="T130" s="29" t="s">
        <v>642</v>
      </c>
      <c r="U130" s="30"/>
      <c r="V130" s="30"/>
      <c r="W130" s="30" t="s">
        <v>72</v>
      </c>
      <c r="X130" s="30">
        <v>4</v>
      </c>
      <c r="Y130" s="30" t="s">
        <v>150</v>
      </c>
      <c r="Z130" s="18" t="s">
        <v>299</v>
      </c>
      <c r="AA130" s="30" t="s">
        <v>217</v>
      </c>
      <c r="AB130" s="30" t="s">
        <v>231</v>
      </c>
      <c r="AC130" s="30" t="s">
        <v>119</v>
      </c>
      <c r="AD130" s="30" t="s">
        <v>78</v>
      </c>
      <c r="AE130" s="19">
        <v>45823</v>
      </c>
      <c r="AF130" s="31">
        <v>45823</v>
      </c>
      <c r="AG130" s="24">
        <v>45682</v>
      </c>
      <c r="AH130" s="32" t="s">
        <v>301</v>
      </c>
      <c r="AI130" s="32" t="s">
        <v>302</v>
      </c>
      <c r="AJ130" s="31">
        <f>AF130+90</f>
        <v>45913</v>
      </c>
      <c r="AK130" s="24"/>
      <c r="AL130" s="23" t="s">
        <v>81</v>
      </c>
      <c r="AM130" s="23"/>
      <c r="AN130" s="24" t="s">
        <v>66</v>
      </c>
      <c r="AO130" s="25"/>
      <c r="AP130" s="25">
        <v>1</v>
      </c>
      <c r="AQ130" s="25">
        <v>1</v>
      </c>
      <c r="AR130" s="25">
        <v>1</v>
      </c>
      <c r="AS130" s="25">
        <v>1</v>
      </c>
      <c r="AT130" s="25">
        <v>1</v>
      </c>
      <c r="AU130" s="25">
        <v>1</v>
      </c>
      <c r="AV130" s="33"/>
      <c r="AW130" s="22" t="s">
        <v>332</v>
      </c>
      <c r="AX130" s="27"/>
      <c r="AY130" s="27"/>
      <c r="AZ130" s="27"/>
      <c r="BA130" s="27"/>
      <c r="BB130" s="72" t="s">
        <v>643</v>
      </c>
      <c r="BC130" s="22" t="s">
        <v>66</v>
      </c>
      <c r="BD130" s="27" t="str">
        <f>AA130</f>
        <v>Oracle</v>
      </c>
    </row>
    <row r="131" spans="1:56">
      <c r="A131" s="28">
        <v>13090</v>
      </c>
      <c r="B131" s="29" t="s">
        <v>644</v>
      </c>
      <c r="C131" s="30" t="s">
        <v>57</v>
      </c>
      <c r="D131" s="30" t="s">
        <v>645</v>
      </c>
      <c r="E131" s="18" t="s">
        <v>59</v>
      </c>
      <c r="F131" s="18" t="s">
        <v>132</v>
      </c>
      <c r="G131" s="18" t="s">
        <v>335</v>
      </c>
      <c r="H131" s="18" t="s">
        <v>646</v>
      </c>
      <c r="I131" s="30" t="s">
        <v>88</v>
      </c>
      <c r="J131" s="30" t="s">
        <v>100</v>
      </c>
      <c r="K131" s="30" t="s">
        <v>65</v>
      </c>
      <c r="L131" s="30">
        <v>311</v>
      </c>
      <c r="M131" s="30" t="s">
        <v>66</v>
      </c>
      <c r="N131" s="30" t="s">
        <v>67</v>
      </c>
      <c r="O131" s="30" t="s">
        <v>68</v>
      </c>
      <c r="P131" s="30" t="s">
        <v>132</v>
      </c>
      <c r="Q131" s="30" t="s">
        <v>335</v>
      </c>
      <c r="R131" s="30" t="s">
        <v>89</v>
      </c>
      <c r="S131" s="30" t="s">
        <v>70</v>
      </c>
      <c r="T131" s="29" t="s">
        <v>647</v>
      </c>
      <c r="U131" s="30">
        <v>166</v>
      </c>
      <c r="V131" s="30"/>
      <c r="W131" s="30" t="s">
        <v>72</v>
      </c>
      <c r="X131" s="30">
        <v>4</v>
      </c>
      <c r="Y131" s="30" t="s">
        <v>73</v>
      </c>
      <c r="Z131" s="18" t="s">
        <v>74</v>
      </c>
      <c r="AA131" s="30" t="s">
        <v>75</v>
      </c>
      <c r="AB131" s="30" t="s">
        <v>76</v>
      </c>
      <c r="AC131" s="30" t="s">
        <v>77</v>
      </c>
      <c r="AD131" s="30" t="s">
        <v>78</v>
      </c>
      <c r="AE131" s="19"/>
      <c r="AF131" s="31"/>
      <c r="AG131" s="24"/>
      <c r="AH131" s="32" t="s">
        <v>79</v>
      </c>
      <c r="AI131" s="22" t="s">
        <v>80</v>
      </c>
      <c r="AJ131" s="31"/>
      <c r="AK131" s="24"/>
      <c r="AL131" s="23" t="s">
        <v>81</v>
      </c>
      <c r="AM131" s="23"/>
      <c r="AN131" s="24" t="s">
        <v>66</v>
      </c>
      <c r="AO131" s="25"/>
      <c r="AP131" s="25"/>
      <c r="AQ131" s="25"/>
      <c r="AR131" s="25"/>
      <c r="AS131" s="25"/>
      <c r="AT131" s="25"/>
      <c r="AU131" s="25"/>
      <c r="AV131" s="33"/>
      <c r="AW131" s="22" t="s">
        <v>82</v>
      </c>
      <c r="AX131" s="27"/>
      <c r="AY131" s="27"/>
      <c r="AZ131" s="27"/>
      <c r="BA131" s="27"/>
      <c r="BB131" s="27"/>
      <c r="BC131" s="27" t="s">
        <v>66</v>
      </c>
      <c r="BD131" s="27" t="str">
        <f>AA131</f>
        <v>VM</v>
      </c>
    </row>
    <row r="132" spans="1:56">
      <c r="A132" s="28">
        <v>12096</v>
      </c>
      <c r="B132" s="29" t="s">
        <v>640</v>
      </c>
      <c r="C132" s="30" t="s">
        <v>57</v>
      </c>
      <c r="D132" s="30" t="s">
        <v>641</v>
      </c>
      <c r="E132" s="18" t="s">
        <v>149</v>
      </c>
      <c r="F132" s="18" t="s">
        <v>150</v>
      </c>
      <c r="G132" s="18" t="s">
        <v>600</v>
      </c>
      <c r="H132" s="18" t="s">
        <v>601</v>
      </c>
      <c r="I132" s="30" t="s">
        <v>153</v>
      </c>
      <c r="J132" s="30" t="s">
        <v>100</v>
      </c>
      <c r="K132" s="30" t="s">
        <v>65</v>
      </c>
      <c r="L132" s="30">
        <v>312</v>
      </c>
      <c r="M132" s="30" t="s">
        <v>66</v>
      </c>
      <c r="N132" s="30" t="s">
        <v>67</v>
      </c>
      <c r="O132" s="30" t="s">
        <v>101</v>
      </c>
      <c r="P132" s="30" t="s">
        <v>155</v>
      </c>
      <c r="Q132" s="30" t="s">
        <v>600</v>
      </c>
      <c r="R132" s="30" t="s">
        <v>311</v>
      </c>
      <c r="S132" s="30" t="s">
        <v>157</v>
      </c>
      <c r="T132" s="29" t="s">
        <v>642</v>
      </c>
      <c r="U132" s="30"/>
      <c r="V132" s="30"/>
      <c r="W132" s="30" t="s">
        <v>72</v>
      </c>
      <c r="X132" s="30">
        <v>4</v>
      </c>
      <c r="Y132" s="30" t="s">
        <v>150</v>
      </c>
      <c r="Z132" s="18" t="s">
        <v>299</v>
      </c>
      <c r="AA132" s="30" t="s">
        <v>110</v>
      </c>
      <c r="AB132" s="30" t="s">
        <v>271</v>
      </c>
      <c r="AC132" s="30" t="s">
        <v>200</v>
      </c>
      <c r="AD132" s="30" t="s">
        <v>78</v>
      </c>
      <c r="AE132" s="19">
        <v>46096</v>
      </c>
      <c r="AF132" s="31">
        <v>46096</v>
      </c>
      <c r="AG132" s="24"/>
      <c r="AH132" s="32" t="s">
        <v>79</v>
      </c>
      <c r="AI132" s="27"/>
      <c r="AJ132" s="31">
        <f>AF132+90</f>
        <v>46186</v>
      </c>
      <c r="AK132" s="24"/>
      <c r="AL132" s="23" t="s">
        <v>81</v>
      </c>
      <c r="AM132" s="23"/>
      <c r="AN132" s="24" t="s">
        <v>66</v>
      </c>
      <c r="AO132" s="25"/>
      <c r="AP132" s="25"/>
      <c r="AQ132" s="25"/>
      <c r="AR132" s="25"/>
      <c r="AS132" s="25"/>
      <c r="AT132" s="25"/>
      <c r="AU132" s="25"/>
      <c r="AV132" s="33"/>
      <c r="AW132" s="22"/>
      <c r="AX132" s="27"/>
      <c r="AY132" s="27"/>
      <c r="AZ132" s="27"/>
      <c r="BA132" s="27"/>
      <c r="BB132" s="27"/>
      <c r="BC132" s="22" t="s">
        <v>66</v>
      </c>
      <c r="BD132" s="27" t="s">
        <v>113</v>
      </c>
    </row>
    <row r="133" spans="1:56">
      <c r="A133" s="28">
        <v>54585</v>
      </c>
      <c r="B133" s="29" t="s">
        <v>648</v>
      </c>
      <c r="C133" s="30" t="s">
        <v>57</v>
      </c>
      <c r="D133" s="30" t="s">
        <v>649</v>
      </c>
      <c r="E133" s="18" t="s">
        <v>569</v>
      </c>
      <c r="F133" s="18" t="s">
        <v>650</v>
      </c>
      <c r="G133" s="18" t="s">
        <v>651</v>
      </c>
      <c r="H133" s="18" t="s">
        <v>652</v>
      </c>
      <c r="I133" s="30" t="s">
        <v>652</v>
      </c>
      <c r="J133" s="30" t="s">
        <v>310</v>
      </c>
      <c r="K133" s="30" t="s">
        <v>65</v>
      </c>
      <c r="L133" s="30">
        <v>111</v>
      </c>
      <c r="M133" s="30" t="s">
        <v>67</v>
      </c>
      <c r="N133" s="30" t="s">
        <v>66</v>
      </c>
      <c r="O133" s="30" t="s">
        <v>68</v>
      </c>
      <c r="P133" s="30" t="s">
        <v>650</v>
      </c>
      <c r="Q133" s="30" t="s">
        <v>651</v>
      </c>
      <c r="R133" s="30" t="s">
        <v>89</v>
      </c>
      <c r="S133" s="30" t="s">
        <v>127</v>
      </c>
      <c r="T133" s="29" t="s">
        <v>653</v>
      </c>
      <c r="U133" s="30">
        <v>8</v>
      </c>
      <c r="V133" s="30"/>
      <c r="W133" s="30" t="s">
        <v>72</v>
      </c>
      <c r="X133" s="30">
        <v>1</v>
      </c>
      <c r="Y133" s="30" t="s">
        <v>575</v>
      </c>
      <c r="Z133" s="18" t="s">
        <v>74</v>
      </c>
      <c r="AA133" s="30" t="s">
        <v>75</v>
      </c>
      <c r="AB133" s="30" t="s">
        <v>76</v>
      </c>
      <c r="AC133" s="30"/>
      <c r="AD133" s="30" t="s">
        <v>78</v>
      </c>
      <c r="AE133" s="19"/>
      <c r="AF133" s="31"/>
      <c r="AG133" s="24"/>
      <c r="AH133" s="32" t="s">
        <v>79</v>
      </c>
      <c r="AI133" s="27"/>
      <c r="AJ133" s="31"/>
      <c r="AK133" s="24"/>
      <c r="AL133" s="23" t="s">
        <v>81</v>
      </c>
      <c r="AM133" s="23"/>
      <c r="AN133" s="24"/>
      <c r="AO133" s="25"/>
      <c r="AP133" s="25"/>
      <c r="AQ133" s="25"/>
      <c r="AR133" s="25"/>
      <c r="AS133" s="25"/>
      <c r="AT133" s="25"/>
      <c r="AU133" s="25"/>
      <c r="AV133" s="33"/>
      <c r="AW133" s="22" t="s">
        <v>109</v>
      </c>
      <c r="AX133" s="27"/>
      <c r="AY133" s="27"/>
      <c r="AZ133" s="27"/>
      <c r="BA133" s="27"/>
      <c r="BB133" s="27"/>
      <c r="BC133" s="27"/>
      <c r="BD133" s="27" t="str">
        <f>AA133</f>
        <v>VM</v>
      </c>
    </row>
    <row r="134" spans="1:56">
      <c r="A134" s="28">
        <v>20071</v>
      </c>
      <c r="B134" s="29" t="s">
        <v>251</v>
      </c>
      <c r="C134" s="30" t="s">
        <v>57</v>
      </c>
      <c r="D134" s="30" t="s">
        <v>252</v>
      </c>
      <c r="E134" s="18" t="s">
        <v>59</v>
      </c>
      <c r="F134" s="18" t="s">
        <v>139</v>
      </c>
      <c r="G134" s="18" t="s">
        <v>253</v>
      </c>
      <c r="H134" s="18" t="s">
        <v>254</v>
      </c>
      <c r="I134" s="30" t="s">
        <v>88</v>
      </c>
      <c r="J134" s="30" t="s">
        <v>100</v>
      </c>
      <c r="K134" s="30" t="s">
        <v>65</v>
      </c>
      <c r="L134" s="30">
        <v>311</v>
      </c>
      <c r="M134" s="30" t="s">
        <v>66</v>
      </c>
      <c r="N134" s="30" t="s">
        <v>67</v>
      </c>
      <c r="O134" s="30" t="s">
        <v>68</v>
      </c>
      <c r="P134" s="30" t="s">
        <v>139</v>
      </c>
      <c r="Q134" s="30" t="s">
        <v>139</v>
      </c>
      <c r="R134" s="30" t="s">
        <v>89</v>
      </c>
      <c r="S134" s="30" t="s">
        <v>70</v>
      </c>
      <c r="T134" s="29" t="s">
        <v>255</v>
      </c>
      <c r="U134" s="30"/>
      <c r="V134" s="30"/>
      <c r="W134" s="30" t="s">
        <v>72</v>
      </c>
      <c r="X134" s="30">
        <v>4</v>
      </c>
      <c r="Y134" s="30" t="s">
        <v>73</v>
      </c>
      <c r="Z134" s="18" t="s">
        <v>74</v>
      </c>
      <c r="AA134" s="30" t="s">
        <v>217</v>
      </c>
      <c r="AB134" s="30" t="s">
        <v>76</v>
      </c>
      <c r="AC134" s="30" t="s">
        <v>285</v>
      </c>
      <c r="AD134" s="30" t="s">
        <v>78</v>
      </c>
      <c r="AE134" s="19"/>
      <c r="AF134" s="31"/>
      <c r="AG134" s="24"/>
      <c r="AH134" s="32" t="s">
        <v>79</v>
      </c>
      <c r="AI134" s="22" t="s">
        <v>80</v>
      </c>
      <c r="AJ134" s="31"/>
      <c r="AK134" s="24"/>
      <c r="AL134" s="23" t="s">
        <v>81</v>
      </c>
      <c r="AM134" s="23"/>
      <c r="AN134" s="24" t="s">
        <v>66</v>
      </c>
      <c r="AO134" s="25"/>
      <c r="AP134" s="25"/>
      <c r="AQ134" s="25"/>
      <c r="AR134" s="25"/>
      <c r="AS134" s="25"/>
      <c r="AT134" s="25"/>
      <c r="AU134" s="25"/>
      <c r="AV134" s="33"/>
      <c r="AW134" s="22"/>
      <c r="AX134" s="27"/>
      <c r="AY134" s="27"/>
      <c r="AZ134" s="27"/>
      <c r="BA134" s="27"/>
      <c r="BB134" s="27"/>
      <c r="BC134" s="22" t="s">
        <v>66</v>
      </c>
      <c r="BD134" s="27" t="str">
        <f>AA134</f>
        <v>Oracle</v>
      </c>
    </row>
    <row r="135" spans="1:56">
      <c r="A135" s="35">
        <v>20071</v>
      </c>
      <c r="B135" s="29" t="s">
        <v>251</v>
      </c>
      <c r="C135" s="30" t="s">
        <v>57</v>
      </c>
      <c r="D135" s="30" t="s">
        <v>252</v>
      </c>
      <c r="E135" s="18" t="s">
        <v>59</v>
      </c>
      <c r="F135" s="18" t="s">
        <v>139</v>
      </c>
      <c r="G135" s="18" t="s">
        <v>253</v>
      </c>
      <c r="H135" s="18" t="s">
        <v>254</v>
      </c>
      <c r="I135" s="30" t="s">
        <v>88</v>
      </c>
      <c r="J135" s="30" t="s">
        <v>100</v>
      </c>
      <c r="K135" s="30" t="s">
        <v>65</v>
      </c>
      <c r="L135" s="30">
        <v>311</v>
      </c>
      <c r="M135" s="30" t="s">
        <v>66</v>
      </c>
      <c r="N135" s="30" t="s">
        <v>67</v>
      </c>
      <c r="O135" s="30" t="s">
        <v>68</v>
      </c>
      <c r="P135" s="30" t="s">
        <v>139</v>
      </c>
      <c r="Q135" s="30" t="s">
        <v>253</v>
      </c>
      <c r="R135" s="30" t="s">
        <v>89</v>
      </c>
      <c r="S135" s="30" t="s">
        <v>70</v>
      </c>
      <c r="T135" s="29" t="s">
        <v>255</v>
      </c>
      <c r="U135" s="30"/>
      <c r="V135" s="30"/>
      <c r="W135" s="30" t="s">
        <v>72</v>
      </c>
      <c r="X135" s="30">
        <v>4</v>
      </c>
      <c r="Y135" s="30" t="s">
        <v>73</v>
      </c>
      <c r="Z135" s="18" t="s">
        <v>74</v>
      </c>
      <c r="AA135" s="30" t="s">
        <v>118</v>
      </c>
      <c r="AB135" s="30" t="s">
        <v>76</v>
      </c>
      <c r="AC135" s="30" t="s">
        <v>285</v>
      </c>
      <c r="AD135" s="30" t="s">
        <v>78</v>
      </c>
      <c r="AE135" s="19"/>
      <c r="AF135" s="31"/>
      <c r="AG135" s="24"/>
      <c r="AH135" s="32" t="s">
        <v>79</v>
      </c>
      <c r="AI135" s="22" t="s">
        <v>80</v>
      </c>
      <c r="AJ135" s="31"/>
      <c r="AK135" s="24"/>
      <c r="AL135" s="23" t="s">
        <v>81</v>
      </c>
      <c r="AM135" s="23"/>
      <c r="AN135" s="24" t="s">
        <v>66</v>
      </c>
      <c r="AO135" s="25"/>
      <c r="AP135" s="25"/>
      <c r="AQ135" s="25"/>
      <c r="AR135" s="25"/>
      <c r="AS135" s="25"/>
      <c r="AT135" s="25"/>
      <c r="AU135" s="25"/>
      <c r="AV135" s="33"/>
      <c r="AW135" s="22"/>
      <c r="AX135" s="27"/>
      <c r="AY135" s="27"/>
      <c r="AZ135" s="27"/>
      <c r="BA135" s="27"/>
      <c r="BB135" s="27"/>
      <c r="BC135" s="22" t="s">
        <v>66</v>
      </c>
      <c r="BD135" s="27" t="str">
        <f>AA135</f>
        <v>SQL</v>
      </c>
    </row>
    <row r="136" spans="1:56">
      <c r="A136" s="28">
        <v>53134</v>
      </c>
      <c r="B136" s="29" t="s">
        <v>654</v>
      </c>
      <c r="C136" s="30" t="s">
        <v>57</v>
      </c>
      <c r="D136" s="30" t="s">
        <v>655</v>
      </c>
      <c r="E136" s="18" t="s">
        <v>569</v>
      </c>
      <c r="F136" s="18" t="s">
        <v>656</v>
      </c>
      <c r="G136" s="18" t="s">
        <v>657</v>
      </c>
      <c r="H136" s="18" t="s">
        <v>658</v>
      </c>
      <c r="I136" s="30" t="s">
        <v>135</v>
      </c>
      <c r="J136" s="30" t="s">
        <v>64</v>
      </c>
      <c r="K136" s="30" t="s">
        <v>65</v>
      </c>
      <c r="L136" s="30">
        <v>111</v>
      </c>
      <c r="M136" s="30" t="s">
        <v>67</v>
      </c>
      <c r="N136" s="30" t="s">
        <v>66</v>
      </c>
      <c r="O136" s="30" t="s">
        <v>68</v>
      </c>
      <c r="P136" s="30" t="s">
        <v>656</v>
      </c>
      <c r="Q136" s="30" t="s">
        <v>657</v>
      </c>
      <c r="R136" s="30" t="s">
        <v>89</v>
      </c>
      <c r="S136" s="30" t="s">
        <v>70</v>
      </c>
      <c r="T136" s="29" t="s">
        <v>659</v>
      </c>
      <c r="U136" s="30">
        <v>8</v>
      </c>
      <c r="V136" s="30"/>
      <c r="W136" s="30" t="s">
        <v>72</v>
      </c>
      <c r="X136" s="30">
        <v>2</v>
      </c>
      <c r="Y136" s="30" t="s">
        <v>575</v>
      </c>
      <c r="Z136" s="18" t="s">
        <v>74</v>
      </c>
      <c r="AA136" s="30" t="s">
        <v>75</v>
      </c>
      <c r="AB136" s="30" t="s">
        <v>76</v>
      </c>
      <c r="AC136" s="30" t="s">
        <v>77</v>
      </c>
      <c r="AD136" s="30" t="s">
        <v>78</v>
      </c>
      <c r="AE136" s="19"/>
      <c r="AF136" s="31"/>
      <c r="AG136" s="24"/>
      <c r="AH136" s="32" t="s">
        <v>79</v>
      </c>
      <c r="AI136" s="27"/>
      <c r="AJ136" s="31"/>
      <c r="AK136" s="24"/>
      <c r="AL136" s="23" t="s">
        <v>81</v>
      </c>
      <c r="AM136" s="23"/>
      <c r="AN136" s="24"/>
      <c r="AO136" s="25"/>
      <c r="AP136" s="25"/>
      <c r="AQ136" s="25"/>
      <c r="AR136" s="25"/>
      <c r="AS136" s="25"/>
      <c r="AT136" s="25"/>
      <c r="AU136" s="25"/>
      <c r="AV136" s="33"/>
      <c r="AW136" s="22" t="s">
        <v>82</v>
      </c>
      <c r="AX136" s="27"/>
      <c r="AY136" s="27"/>
      <c r="AZ136" s="27"/>
      <c r="BA136" s="27"/>
      <c r="BB136" s="27"/>
      <c r="BC136" s="22"/>
      <c r="BD136" s="27" t="str">
        <f>AA136</f>
        <v>VM</v>
      </c>
    </row>
    <row r="137" spans="1:56">
      <c r="A137" s="28">
        <v>20071</v>
      </c>
      <c r="B137" s="29" t="s">
        <v>251</v>
      </c>
      <c r="C137" s="30" t="s">
        <v>57</v>
      </c>
      <c r="D137" s="30" t="s">
        <v>252</v>
      </c>
      <c r="E137" s="18" t="s">
        <v>59</v>
      </c>
      <c r="F137" s="18" t="s">
        <v>139</v>
      </c>
      <c r="G137" s="18" t="s">
        <v>253</v>
      </c>
      <c r="H137" s="18" t="s">
        <v>254</v>
      </c>
      <c r="I137" s="30" t="s">
        <v>88</v>
      </c>
      <c r="J137" s="30" t="s">
        <v>100</v>
      </c>
      <c r="K137" s="30" t="s">
        <v>65</v>
      </c>
      <c r="L137" s="30">
        <v>311</v>
      </c>
      <c r="M137" s="30" t="s">
        <v>66</v>
      </c>
      <c r="N137" s="30" t="s">
        <v>67</v>
      </c>
      <c r="O137" s="30" t="s">
        <v>68</v>
      </c>
      <c r="P137" s="30" t="s">
        <v>139</v>
      </c>
      <c r="Q137" s="30" t="s">
        <v>253</v>
      </c>
      <c r="R137" s="30" t="s">
        <v>89</v>
      </c>
      <c r="S137" s="30" t="s">
        <v>70</v>
      </c>
      <c r="T137" s="29" t="s">
        <v>255</v>
      </c>
      <c r="U137" s="30"/>
      <c r="V137" s="30"/>
      <c r="W137" s="30" t="s">
        <v>72</v>
      </c>
      <c r="X137" s="30">
        <v>4</v>
      </c>
      <c r="Y137" s="30" t="s">
        <v>73</v>
      </c>
      <c r="Z137" s="18" t="s">
        <v>74</v>
      </c>
      <c r="AA137" s="30" t="s">
        <v>110</v>
      </c>
      <c r="AB137" s="30" t="s">
        <v>76</v>
      </c>
      <c r="AC137" s="30" t="s">
        <v>200</v>
      </c>
      <c r="AD137" s="30" t="s">
        <v>78</v>
      </c>
      <c r="AE137" s="19"/>
      <c r="AF137" s="31"/>
      <c r="AG137" s="24"/>
      <c r="AH137" s="32" t="s">
        <v>79</v>
      </c>
      <c r="AI137" s="22" t="s">
        <v>80</v>
      </c>
      <c r="AJ137" s="31"/>
      <c r="AK137" s="24"/>
      <c r="AL137" s="23" t="s">
        <v>81</v>
      </c>
      <c r="AM137" s="23"/>
      <c r="AN137" s="24" t="s">
        <v>66</v>
      </c>
      <c r="AO137" s="25"/>
      <c r="AP137" s="25"/>
      <c r="AQ137" s="25"/>
      <c r="AR137" s="25"/>
      <c r="AS137" s="25"/>
      <c r="AT137" s="25"/>
      <c r="AU137" s="25"/>
      <c r="AV137" s="33"/>
      <c r="AW137" s="22" t="s">
        <v>109</v>
      </c>
      <c r="AX137" s="27"/>
      <c r="AY137" s="27"/>
      <c r="AZ137" s="27"/>
      <c r="BA137" s="27"/>
      <c r="BB137" s="27"/>
      <c r="BC137" s="22" t="s">
        <v>66</v>
      </c>
      <c r="BD137" s="27" t="s">
        <v>113</v>
      </c>
    </row>
    <row r="138" spans="1:56">
      <c r="A138" s="28">
        <v>20894</v>
      </c>
      <c r="B138" s="29" t="s">
        <v>660</v>
      </c>
      <c r="C138" s="30" t="s">
        <v>57</v>
      </c>
      <c r="D138" s="30" t="s">
        <v>661</v>
      </c>
      <c r="E138" s="18" t="s">
        <v>59</v>
      </c>
      <c r="F138" s="18" t="s">
        <v>139</v>
      </c>
      <c r="G138" s="18" t="s">
        <v>253</v>
      </c>
      <c r="H138" s="18" t="s">
        <v>254</v>
      </c>
      <c r="I138" s="30" t="s">
        <v>88</v>
      </c>
      <c r="J138" s="30" t="s">
        <v>64</v>
      </c>
      <c r="K138" s="30" t="s">
        <v>65</v>
      </c>
      <c r="L138" s="30">
        <v>111</v>
      </c>
      <c r="M138" s="30" t="s">
        <v>66</v>
      </c>
      <c r="N138" s="30" t="s">
        <v>67</v>
      </c>
      <c r="O138" s="30" t="s">
        <v>101</v>
      </c>
      <c r="P138" s="30" t="s">
        <v>139</v>
      </c>
      <c r="Q138" s="30" t="s">
        <v>253</v>
      </c>
      <c r="R138" s="30" t="s">
        <v>89</v>
      </c>
      <c r="S138" s="30" t="s">
        <v>70</v>
      </c>
      <c r="T138" s="29" t="s">
        <v>662</v>
      </c>
      <c r="U138" s="30"/>
      <c r="V138" s="30"/>
      <c r="W138" s="30" t="s">
        <v>72</v>
      </c>
      <c r="X138" s="30">
        <v>2</v>
      </c>
      <c r="Y138" s="30" t="s">
        <v>73</v>
      </c>
      <c r="Z138" s="18" t="s">
        <v>74</v>
      </c>
      <c r="AA138" s="30" t="s">
        <v>193</v>
      </c>
      <c r="AB138" s="30" t="s">
        <v>76</v>
      </c>
      <c r="AC138" s="30" t="s">
        <v>200</v>
      </c>
      <c r="AD138" s="30" t="s">
        <v>78</v>
      </c>
      <c r="AE138" s="19"/>
      <c r="AF138" s="31"/>
      <c r="AG138" s="31"/>
      <c r="AH138" s="41" t="s">
        <v>79</v>
      </c>
      <c r="AI138" s="22" t="s">
        <v>80</v>
      </c>
      <c r="AJ138" s="31"/>
      <c r="AK138" s="24"/>
      <c r="AL138" s="23" t="s">
        <v>81</v>
      </c>
      <c r="AM138" s="23"/>
      <c r="AN138" s="24" t="s">
        <v>66</v>
      </c>
      <c r="AO138" s="25"/>
      <c r="AP138" s="25"/>
      <c r="AQ138" s="25"/>
      <c r="AR138" s="25"/>
      <c r="AS138" s="25"/>
      <c r="AT138" s="25"/>
      <c r="AU138" s="25"/>
      <c r="AV138" s="33"/>
      <c r="AW138" s="22" t="s">
        <v>109</v>
      </c>
      <c r="AX138" s="27"/>
      <c r="AY138" s="27"/>
      <c r="AZ138" s="43"/>
      <c r="BA138" s="27"/>
      <c r="BB138" s="27"/>
      <c r="BC138" s="22" t="s">
        <v>66</v>
      </c>
      <c r="BD138" s="27" t="s">
        <v>113</v>
      </c>
    </row>
    <row r="139" spans="1:56">
      <c r="A139" s="28">
        <v>20894</v>
      </c>
      <c r="B139" s="29" t="s">
        <v>660</v>
      </c>
      <c r="C139" s="30" t="s">
        <v>57</v>
      </c>
      <c r="D139" s="30" t="s">
        <v>661</v>
      </c>
      <c r="E139" s="18" t="s">
        <v>59</v>
      </c>
      <c r="F139" s="18" t="s">
        <v>139</v>
      </c>
      <c r="G139" s="18" t="s">
        <v>253</v>
      </c>
      <c r="H139" s="18" t="s">
        <v>254</v>
      </c>
      <c r="I139" s="30" t="s">
        <v>88</v>
      </c>
      <c r="J139" s="30" t="s">
        <v>64</v>
      </c>
      <c r="K139" s="30" t="s">
        <v>65</v>
      </c>
      <c r="L139" s="30">
        <v>111</v>
      </c>
      <c r="M139" s="30" t="s">
        <v>66</v>
      </c>
      <c r="N139" s="30" t="s">
        <v>67</v>
      </c>
      <c r="O139" s="30" t="s">
        <v>101</v>
      </c>
      <c r="P139" s="30" t="s">
        <v>139</v>
      </c>
      <c r="Q139" s="30" t="s">
        <v>139</v>
      </c>
      <c r="R139" s="30" t="s">
        <v>89</v>
      </c>
      <c r="S139" s="30" t="s">
        <v>70</v>
      </c>
      <c r="T139" s="29" t="s">
        <v>662</v>
      </c>
      <c r="U139" s="30"/>
      <c r="V139" s="30"/>
      <c r="W139" s="30" t="s">
        <v>72</v>
      </c>
      <c r="X139" s="30">
        <v>2</v>
      </c>
      <c r="Y139" s="30" t="s">
        <v>73</v>
      </c>
      <c r="Z139" s="18" t="s">
        <v>74</v>
      </c>
      <c r="AA139" s="30" t="s">
        <v>217</v>
      </c>
      <c r="AB139" s="30" t="s">
        <v>76</v>
      </c>
      <c r="AC139" s="30" t="s">
        <v>285</v>
      </c>
      <c r="AD139" s="30" t="s">
        <v>78</v>
      </c>
      <c r="AE139" s="19"/>
      <c r="AF139" s="31"/>
      <c r="AG139" s="24"/>
      <c r="AH139" s="32" t="s">
        <v>79</v>
      </c>
      <c r="AI139" s="22" t="s">
        <v>80</v>
      </c>
      <c r="AJ139" s="31"/>
      <c r="AK139" s="24"/>
      <c r="AL139" s="23" t="s">
        <v>81</v>
      </c>
      <c r="AM139" s="23"/>
      <c r="AN139" s="24" t="s">
        <v>66</v>
      </c>
      <c r="AO139" s="25"/>
      <c r="AP139" s="25"/>
      <c r="AQ139" s="25"/>
      <c r="AR139" s="25"/>
      <c r="AS139" s="25"/>
      <c r="AT139" s="25"/>
      <c r="AU139" s="25"/>
      <c r="AV139" s="33"/>
      <c r="AW139" s="22"/>
      <c r="AX139" s="27"/>
      <c r="AY139" s="27"/>
      <c r="AZ139" s="27"/>
      <c r="BA139" s="27"/>
      <c r="BB139" s="27"/>
      <c r="BC139" s="22" t="s">
        <v>66</v>
      </c>
      <c r="BD139" s="27" t="str">
        <f t="shared" ref="BD139:BD147" si="4">AA139</f>
        <v>Oracle</v>
      </c>
    </row>
    <row r="140" spans="1:56">
      <c r="A140" s="35">
        <v>50401</v>
      </c>
      <c r="B140" s="29" t="s">
        <v>272</v>
      </c>
      <c r="C140" s="30" t="s">
        <v>273</v>
      </c>
      <c r="D140" s="30" t="s">
        <v>274</v>
      </c>
      <c r="E140" s="18" t="s">
        <v>163</v>
      </c>
      <c r="F140" s="18" t="s">
        <v>275</v>
      </c>
      <c r="G140" s="18" t="s">
        <v>276</v>
      </c>
      <c r="H140" s="18" t="s">
        <v>277</v>
      </c>
      <c r="I140" s="30" t="s">
        <v>278</v>
      </c>
      <c r="J140" s="30" t="s">
        <v>100</v>
      </c>
      <c r="K140" s="30" t="s">
        <v>65</v>
      </c>
      <c r="L140" s="30" t="s">
        <v>127</v>
      </c>
      <c r="M140" s="30" t="s">
        <v>66</v>
      </c>
      <c r="N140" s="30" t="s">
        <v>67</v>
      </c>
      <c r="O140" s="30" t="s">
        <v>127</v>
      </c>
      <c r="P140" s="30" t="s">
        <v>275</v>
      </c>
      <c r="Q140" s="30" t="s">
        <v>276</v>
      </c>
      <c r="R140" s="30" t="s">
        <v>475</v>
      </c>
      <c r="S140" s="30" t="s">
        <v>279</v>
      </c>
      <c r="T140" s="29" t="e">
        <v>#N/A</v>
      </c>
      <c r="U140" s="30"/>
      <c r="V140" s="30"/>
      <c r="W140" s="30" t="s">
        <v>72</v>
      </c>
      <c r="X140" s="30">
        <v>2</v>
      </c>
      <c r="Y140" s="30" t="s">
        <v>169</v>
      </c>
      <c r="Z140" s="18" t="s">
        <v>74</v>
      </c>
      <c r="AA140" s="30" t="s">
        <v>118</v>
      </c>
      <c r="AB140" s="30" t="s">
        <v>76</v>
      </c>
      <c r="AC140" s="30" t="s">
        <v>117</v>
      </c>
      <c r="AD140" s="30" t="s">
        <v>109</v>
      </c>
      <c r="AE140" s="19"/>
      <c r="AF140" s="31"/>
      <c r="AG140" s="24"/>
      <c r="AH140" s="32" t="s">
        <v>79</v>
      </c>
      <c r="AI140" s="27"/>
      <c r="AJ140" s="31"/>
      <c r="AK140" s="24"/>
      <c r="AL140" s="23" t="s">
        <v>81</v>
      </c>
      <c r="AM140" s="23"/>
      <c r="AN140" s="24"/>
      <c r="AO140" s="25"/>
      <c r="AP140" s="25"/>
      <c r="AQ140" s="25"/>
      <c r="AR140" s="25"/>
      <c r="AS140" s="25"/>
      <c r="AT140" s="25"/>
      <c r="AU140" s="25"/>
      <c r="AV140" s="33"/>
      <c r="AW140" s="22" t="s">
        <v>109</v>
      </c>
      <c r="AX140" s="27"/>
      <c r="AY140" s="27"/>
      <c r="AZ140" s="27"/>
      <c r="BA140" s="27"/>
      <c r="BB140" s="27"/>
      <c r="BC140" s="27"/>
      <c r="BD140" s="27" t="str">
        <f t="shared" si="4"/>
        <v>SQL</v>
      </c>
    </row>
    <row r="141" spans="1:56">
      <c r="A141" s="28">
        <v>11417</v>
      </c>
      <c r="B141" s="29" t="s">
        <v>663</v>
      </c>
      <c r="C141" s="30" t="s">
        <v>57</v>
      </c>
      <c r="D141" s="30" t="s">
        <v>664</v>
      </c>
      <c r="E141" s="18" t="s">
        <v>59</v>
      </c>
      <c r="F141" s="18" t="s">
        <v>665</v>
      </c>
      <c r="G141" s="18" t="s">
        <v>666</v>
      </c>
      <c r="H141" s="18" t="s">
        <v>667</v>
      </c>
      <c r="I141" s="30" t="s">
        <v>63</v>
      </c>
      <c r="J141" s="30" t="s">
        <v>64</v>
      </c>
      <c r="K141" s="30" t="s">
        <v>65</v>
      </c>
      <c r="L141" s="30">
        <v>111</v>
      </c>
      <c r="M141" s="30" t="s">
        <v>66</v>
      </c>
      <c r="N141" s="30" t="s">
        <v>67</v>
      </c>
      <c r="O141" s="30" t="s">
        <v>101</v>
      </c>
      <c r="P141" s="30" t="s">
        <v>668</v>
      </c>
      <c r="Q141" s="30" t="s">
        <v>666</v>
      </c>
      <c r="R141" s="30" t="s">
        <v>180</v>
      </c>
      <c r="S141" s="30" t="s">
        <v>70</v>
      </c>
      <c r="T141" s="29" t="s">
        <v>669</v>
      </c>
      <c r="U141" s="30">
        <v>42</v>
      </c>
      <c r="V141" s="30"/>
      <c r="W141" s="30" t="s">
        <v>72</v>
      </c>
      <c r="X141" s="30">
        <v>4</v>
      </c>
      <c r="Y141" s="30" t="s">
        <v>73</v>
      </c>
      <c r="Z141" s="18" t="s">
        <v>74</v>
      </c>
      <c r="AA141" s="30" t="s">
        <v>75</v>
      </c>
      <c r="AB141" s="30" t="s">
        <v>76</v>
      </c>
      <c r="AC141" s="30" t="s">
        <v>77</v>
      </c>
      <c r="AD141" s="30" t="s">
        <v>78</v>
      </c>
      <c r="AE141" s="19"/>
      <c r="AF141" s="31"/>
      <c r="AG141" s="24"/>
      <c r="AH141" s="32" t="s">
        <v>79</v>
      </c>
      <c r="AI141" s="22" t="s">
        <v>80</v>
      </c>
      <c r="AJ141" s="31"/>
      <c r="AK141" s="24"/>
      <c r="AL141" s="23" t="s">
        <v>81</v>
      </c>
      <c r="AM141" s="23"/>
      <c r="AN141" s="24" t="s">
        <v>66</v>
      </c>
      <c r="AO141" s="25"/>
      <c r="AP141" s="25"/>
      <c r="AQ141" s="25"/>
      <c r="AR141" s="25"/>
      <c r="AS141" s="25"/>
      <c r="AT141" s="25"/>
      <c r="AU141" s="25"/>
      <c r="AV141" s="33"/>
      <c r="AW141" s="22" t="s">
        <v>82</v>
      </c>
      <c r="AX141" s="27"/>
      <c r="AY141" s="27"/>
      <c r="AZ141" s="27"/>
      <c r="BA141" s="27"/>
      <c r="BB141" s="27"/>
      <c r="BC141" s="27" t="s">
        <v>66</v>
      </c>
      <c r="BD141" s="27" t="str">
        <f t="shared" si="4"/>
        <v>VM</v>
      </c>
    </row>
    <row r="142" spans="1:56">
      <c r="A142" s="35">
        <v>50400</v>
      </c>
      <c r="B142" s="29" t="s">
        <v>286</v>
      </c>
      <c r="C142" s="30" t="s">
        <v>273</v>
      </c>
      <c r="D142" s="30" t="s">
        <v>287</v>
      </c>
      <c r="E142" s="18" t="s">
        <v>163</v>
      </c>
      <c r="F142" s="18" t="s">
        <v>275</v>
      </c>
      <c r="G142" s="18" t="s">
        <v>276</v>
      </c>
      <c r="H142" s="18" t="s">
        <v>277</v>
      </c>
      <c r="I142" s="30" t="s">
        <v>278</v>
      </c>
      <c r="J142" s="30" t="s">
        <v>100</v>
      </c>
      <c r="K142" s="30" t="s">
        <v>65</v>
      </c>
      <c r="L142" s="30" t="s">
        <v>127</v>
      </c>
      <c r="M142" s="30" t="s">
        <v>66</v>
      </c>
      <c r="N142" s="30" t="s">
        <v>67</v>
      </c>
      <c r="O142" s="30" t="s">
        <v>127</v>
      </c>
      <c r="P142" s="30" t="s">
        <v>275</v>
      </c>
      <c r="Q142" s="30" t="s">
        <v>276</v>
      </c>
      <c r="R142" s="30" t="s">
        <v>475</v>
      </c>
      <c r="S142" s="30" t="s">
        <v>279</v>
      </c>
      <c r="T142" s="29" t="e">
        <v>#N/A</v>
      </c>
      <c r="U142" s="30"/>
      <c r="V142" s="30"/>
      <c r="W142" s="30" t="s">
        <v>72</v>
      </c>
      <c r="X142" s="30">
        <v>2</v>
      </c>
      <c r="Y142" s="30" t="s">
        <v>169</v>
      </c>
      <c r="Z142" s="18" t="s">
        <v>74</v>
      </c>
      <c r="AA142" s="30" t="s">
        <v>118</v>
      </c>
      <c r="AB142" s="30" t="s">
        <v>76</v>
      </c>
      <c r="AC142" s="30" t="s">
        <v>117</v>
      </c>
      <c r="AD142" s="30" t="s">
        <v>109</v>
      </c>
      <c r="AE142" s="19"/>
      <c r="AF142" s="31"/>
      <c r="AG142" s="24"/>
      <c r="AH142" s="32" t="s">
        <v>79</v>
      </c>
      <c r="AI142" s="27"/>
      <c r="AJ142" s="31"/>
      <c r="AK142" s="24"/>
      <c r="AL142" s="23" t="s">
        <v>81</v>
      </c>
      <c r="AM142" s="23"/>
      <c r="AN142" s="24"/>
      <c r="AO142" s="25"/>
      <c r="AP142" s="25"/>
      <c r="AQ142" s="25"/>
      <c r="AR142" s="25"/>
      <c r="AS142" s="25"/>
      <c r="AT142" s="25"/>
      <c r="AU142" s="25"/>
      <c r="AV142" s="33"/>
      <c r="AW142" s="22" t="s">
        <v>109</v>
      </c>
      <c r="AX142" s="27"/>
      <c r="AY142" s="27"/>
      <c r="AZ142" s="27"/>
      <c r="BA142" s="27"/>
      <c r="BB142" s="27"/>
      <c r="BC142" s="27"/>
      <c r="BD142" s="27" t="str">
        <f t="shared" si="4"/>
        <v>SQL</v>
      </c>
    </row>
    <row r="143" spans="1:56">
      <c r="A143" s="28">
        <v>51932</v>
      </c>
      <c r="B143" s="29" t="s">
        <v>670</v>
      </c>
      <c r="C143" s="30" t="s">
        <v>57</v>
      </c>
      <c r="D143" s="30" t="s">
        <v>671</v>
      </c>
      <c r="E143" s="18" t="s">
        <v>569</v>
      </c>
      <c r="F143" s="18" t="s">
        <v>672</v>
      </c>
      <c r="G143" s="18" t="s">
        <v>673</v>
      </c>
      <c r="H143" s="18" t="s">
        <v>674</v>
      </c>
      <c r="I143" s="30" t="s">
        <v>88</v>
      </c>
      <c r="J143" s="30" t="s">
        <v>100</v>
      </c>
      <c r="K143" s="30" t="s">
        <v>65</v>
      </c>
      <c r="L143" s="30">
        <v>322</v>
      </c>
      <c r="M143" s="30" t="s">
        <v>67</v>
      </c>
      <c r="N143" s="30" t="s">
        <v>66</v>
      </c>
      <c r="O143" s="30" t="s">
        <v>101</v>
      </c>
      <c r="P143" s="30" t="s">
        <v>672</v>
      </c>
      <c r="Q143" s="30" t="s">
        <v>673</v>
      </c>
      <c r="R143" s="30" t="s">
        <v>89</v>
      </c>
      <c r="S143" s="30" t="s">
        <v>70</v>
      </c>
      <c r="T143" s="29" t="s">
        <v>675</v>
      </c>
      <c r="U143" s="30">
        <v>6</v>
      </c>
      <c r="V143" s="30"/>
      <c r="W143" s="30" t="s">
        <v>72</v>
      </c>
      <c r="X143" s="30">
        <v>2</v>
      </c>
      <c r="Y143" s="30" t="s">
        <v>575</v>
      </c>
      <c r="Z143" s="18" t="s">
        <v>74</v>
      </c>
      <c r="AA143" s="30" t="s">
        <v>75</v>
      </c>
      <c r="AB143" s="30" t="s">
        <v>76</v>
      </c>
      <c r="AC143" s="30" t="s">
        <v>91</v>
      </c>
      <c r="AD143" s="30" t="s">
        <v>78</v>
      </c>
      <c r="AE143" s="19"/>
      <c r="AF143" s="31"/>
      <c r="AG143" s="24"/>
      <c r="AH143" s="32" t="s">
        <v>79</v>
      </c>
      <c r="AI143" s="27"/>
      <c r="AJ143" s="31"/>
      <c r="AK143" s="24"/>
      <c r="AL143" s="23" t="s">
        <v>81</v>
      </c>
      <c r="AM143" s="23"/>
      <c r="AN143" s="24"/>
      <c r="AO143" s="25"/>
      <c r="AP143" s="25"/>
      <c r="AQ143" s="25"/>
      <c r="AR143" s="25"/>
      <c r="AS143" s="25"/>
      <c r="AT143" s="25"/>
      <c r="AU143" s="25"/>
      <c r="AV143" s="33"/>
      <c r="AW143" s="22" t="s">
        <v>92</v>
      </c>
      <c r="AX143" s="27"/>
      <c r="AY143" s="27"/>
      <c r="AZ143" s="27"/>
      <c r="BA143" s="27"/>
      <c r="BB143" s="27"/>
      <c r="BC143" s="27"/>
      <c r="BD143" s="27" t="str">
        <f t="shared" si="4"/>
        <v>VM</v>
      </c>
    </row>
    <row r="144" spans="1:56">
      <c r="A144" s="28">
        <v>9887</v>
      </c>
      <c r="B144" s="29" t="s">
        <v>676</v>
      </c>
      <c r="C144" s="30" t="s">
        <v>57</v>
      </c>
      <c r="D144" s="30" t="s">
        <v>677</v>
      </c>
      <c r="E144" s="18" t="s">
        <v>59</v>
      </c>
      <c r="F144" s="18" t="s">
        <v>176</v>
      </c>
      <c r="G144" s="18" t="s">
        <v>678</v>
      </c>
      <c r="H144" s="18" t="s">
        <v>679</v>
      </c>
      <c r="I144" s="30" t="s">
        <v>680</v>
      </c>
      <c r="J144" s="30" t="s">
        <v>310</v>
      </c>
      <c r="K144" s="30" t="s">
        <v>65</v>
      </c>
      <c r="L144" s="30">
        <v>111</v>
      </c>
      <c r="M144" s="30" t="s">
        <v>66</v>
      </c>
      <c r="N144" s="30" t="s">
        <v>67</v>
      </c>
      <c r="O144" s="30" t="s">
        <v>101</v>
      </c>
      <c r="P144" s="30" t="s">
        <v>424</v>
      </c>
      <c r="Q144" s="30" t="s">
        <v>678</v>
      </c>
      <c r="R144" s="30" t="s">
        <v>180</v>
      </c>
      <c r="S144" s="30" t="s">
        <v>70</v>
      </c>
      <c r="T144" s="29" t="s">
        <v>681</v>
      </c>
      <c r="U144" s="30"/>
      <c r="V144" s="30"/>
      <c r="W144" s="30" t="s">
        <v>72</v>
      </c>
      <c r="X144" s="30">
        <v>1</v>
      </c>
      <c r="Y144" s="30" t="s">
        <v>73</v>
      </c>
      <c r="Z144" s="18" t="s">
        <v>74</v>
      </c>
      <c r="AA144" s="30" t="s">
        <v>107</v>
      </c>
      <c r="AB144" s="30" t="s">
        <v>331</v>
      </c>
      <c r="AC144" s="30" t="s">
        <v>117</v>
      </c>
      <c r="AD144" s="30" t="s">
        <v>109</v>
      </c>
      <c r="AE144" s="19"/>
      <c r="AF144" s="31"/>
      <c r="AG144" s="31"/>
      <c r="AH144" s="41" t="s">
        <v>79</v>
      </c>
      <c r="AI144" s="22"/>
      <c r="AJ144" s="31"/>
      <c r="AK144" s="24"/>
      <c r="AL144" s="23" t="s">
        <v>81</v>
      </c>
      <c r="AM144" s="23"/>
      <c r="AN144" s="24" t="s">
        <v>66</v>
      </c>
      <c r="AO144" s="25"/>
      <c r="AP144" s="25"/>
      <c r="AQ144" s="25"/>
      <c r="AR144" s="25"/>
      <c r="AS144" s="25"/>
      <c r="AT144" s="25"/>
      <c r="AU144" s="25"/>
      <c r="AV144" s="33"/>
      <c r="AW144" s="22" t="s">
        <v>109</v>
      </c>
      <c r="AX144" s="27"/>
      <c r="AY144" s="27"/>
      <c r="AZ144" s="43"/>
      <c r="BA144" s="27"/>
      <c r="BB144" s="27"/>
      <c r="BC144" s="22" t="s">
        <v>66</v>
      </c>
      <c r="BD144" s="27" t="str">
        <f t="shared" si="4"/>
        <v>Mainframe</v>
      </c>
    </row>
    <row r="145" spans="1:56">
      <c r="A145" s="35">
        <v>14464</v>
      </c>
      <c r="B145" s="29" t="s">
        <v>682</v>
      </c>
      <c r="C145" s="30" t="s">
        <v>57</v>
      </c>
      <c r="D145" s="30" t="s">
        <v>683</v>
      </c>
      <c r="E145" s="18" t="s">
        <v>236</v>
      </c>
      <c r="F145" s="18" t="s">
        <v>684</v>
      </c>
      <c r="G145" s="18" t="s">
        <v>685</v>
      </c>
      <c r="H145" s="18" t="s">
        <v>686</v>
      </c>
      <c r="I145" s="30" t="s">
        <v>429</v>
      </c>
      <c r="J145" s="30" t="s">
        <v>100</v>
      </c>
      <c r="K145" s="30" t="s">
        <v>65</v>
      </c>
      <c r="L145" s="30">
        <v>221</v>
      </c>
      <c r="M145" s="30" t="s">
        <v>66</v>
      </c>
      <c r="N145" s="30" t="s">
        <v>67</v>
      </c>
      <c r="O145" s="30" t="s">
        <v>101</v>
      </c>
      <c r="P145" s="30" t="s">
        <v>687</v>
      </c>
      <c r="Q145" s="30" t="s">
        <v>685</v>
      </c>
      <c r="R145" s="30" t="s">
        <v>241</v>
      </c>
      <c r="S145" s="30" t="s">
        <v>350</v>
      </c>
      <c r="T145" s="29" t="s">
        <v>688</v>
      </c>
      <c r="U145" s="30"/>
      <c r="V145" s="30"/>
      <c r="W145" s="30" t="s">
        <v>72</v>
      </c>
      <c r="X145" s="30">
        <v>2</v>
      </c>
      <c r="Y145" s="30" t="s">
        <v>243</v>
      </c>
      <c r="Z145" s="18" t="s">
        <v>74</v>
      </c>
      <c r="AA145" s="30" t="s">
        <v>118</v>
      </c>
      <c r="AB145" s="30" t="s">
        <v>360</v>
      </c>
      <c r="AC145" s="30" t="s">
        <v>117</v>
      </c>
      <c r="AD145" s="30" t="s">
        <v>109</v>
      </c>
      <c r="AE145" s="19">
        <v>46280</v>
      </c>
      <c r="AF145" s="31">
        <v>46280</v>
      </c>
      <c r="AG145" s="24"/>
      <c r="AH145" s="32" t="s">
        <v>79</v>
      </c>
      <c r="AI145" s="27"/>
      <c r="AJ145" s="31">
        <f>AF145</f>
        <v>46280</v>
      </c>
      <c r="AK145" s="24"/>
      <c r="AL145" s="23" t="s">
        <v>81</v>
      </c>
      <c r="AM145" s="23"/>
      <c r="AN145" s="24" t="s">
        <v>66</v>
      </c>
      <c r="AO145" s="25"/>
      <c r="AP145" s="25"/>
      <c r="AQ145" s="25"/>
      <c r="AR145" s="25"/>
      <c r="AS145" s="25"/>
      <c r="AT145" s="25"/>
      <c r="AU145" s="25"/>
      <c r="AV145" s="33"/>
      <c r="AW145" s="22" t="s">
        <v>109</v>
      </c>
      <c r="AX145" s="27"/>
      <c r="AY145" s="27"/>
      <c r="AZ145" s="27"/>
      <c r="BA145" s="27"/>
      <c r="BB145" s="27"/>
      <c r="BC145" s="27" t="s">
        <v>66</v>
      </c>
      <c r="BD145" s="27" t="str">
        <f t="shared" si="4"/>
        <v>SQL</v>
      </c>
    </row>
    <row r="146" spans="1:56">
      <c r="A146" s="28">
        <v>20328</v>
      </c>
      <c r="B146" s="29" t="s">
        <v>689</v>
      </c>
      <c r="C146" s="30" t="s">
        <v>57</v>
      </c>
      <c r="D146" s="30" t="s">
        <v>690</v>
      </c>
      <c r="E146" s="18" t="s">
        <v>59</v>
      </c>
      <c r="F146" s="18" t="s">
        <v>176</v>
      </c>
      <c r="G146" s="18" t="s">
        <v>678</v>
      </c>
      <c r="H146" s="18" t="s">
        <v>679</v>
      </c>
      <c r="I146" s="30" t="s">
        <v>680</v>
      </c>
      <c r="J146" s="30" t="s">
        <v>143</v>
      </c>
      <c r="K146" s="30" t="s">
        <v>65</v>
      </c>
      <c r="L146" s="30">
        <v>221</v>
      </c>
      <c r="M146" s="30" t="s">
        <v>66</v>
      </c>
      <c r="N146" s="30" t="s">
        <v>67</v>
      </c>
      <c r="O146" s="30" t="s">
        <v>101</v>
      </c>
      <c r="P146" s="30" t="s">
        <v>424</v>
      </c>
      <c r="Q146" s="30" t="s">
        <v>678</v>
      </c>
      <c r="R146" s="30" t="s">
        <v>180</v>
      </c>
      <c r="S146" s="30" t="s">
        <v>70</v>
      </c>
      <c r="T146" s="29" t="s">
        <v>691</v>
      </c>
      <c r="U146" s="30">
        <v>7</v>
      </c>
      <c r="V146" s="30"/>
      <c r="W146" s="30" t="s">
        <v>72</v>
      </c>
      <c r="X146" s="30">
        <v>4</v>
      </c>
      <c r="Y146" s="30" t="s">
        <v>73</v>
      </c>
      <c r="Z146" s="18" t="s">
        <v>74</v>
      </c>
      <c r="AA146" s="30" t="s">
        <v>75</v>
      </c>
      <c r="AB146" s="30" t="s">
        <v>76</v>
      </c>
      <c r="AC146" s="30" t="s">
        <v>91</v>
      </c>
      <c r="AD146" s="30" t="s">
        <v>78</v>
      </c>
      <c r="AE146" s="19"/>
      <c r="AF146" s="31"/>
      <c r="AG146" s="24"/>
      <c r="AH146" s="32" t="s">
        <v>79</v>
      </c>
      <c r="AI146" s="22" t="s">
        <v>80</v>
      </c>
      <c r="AJ146" s="31"/>
      <c r="AK146" s="24"/>
      <c r="AL146" s="23" t="s">
        <v>81</v>
      </c>
      <c r="AM146" s="23"/>
      <c r="AN146" s="24" t="s">
        <v>66</v>
      </c>
      <c r="AO146" s="25"/>
      <c r="AP146" s="25"/>
      <c r="AQ146" s="25"/>
      <c r="AR146" s="25"/>
      <c r="AS146" s="25"/>
      <c r="AT146" s="25"/>
      <c r="AU146" s="25"/>
      <c r="AV146" s="33"/>
      <c r="AW146" s="22" t="s">
        <v>92</v>
      </c>
      <c r="AX146" s="27"/>
      <c r="AY146" s="27"/>
      <c r="AZ146" s="27"/>
      <c r="BA146" s="27"/>
      <c r="BB146" s="27"/>
      <c r="BC146" s="27" t="s">
        <v>66</v>
      </c>
      <c r="BD146" s="27" t="str">
        <f t="shared" si="4"/>
        <v>VM</v>
      </c>
    </row>
    <row r="147" spans="1:56">
      <c r="A147" s="28">
        <v>903</v>
      </c>
      <c r="B147" s="29" t="s">
        <v>692</v>
      </c>
      <c r="C147" s="30" t="s">
        <v>57</v>
      </c>
      <c r="D147" s="30" t="s">
        <v>693</v>
      </c>
      <c r="E147" s="18" t="s">
        <v>184</v>
      </c>
      <c r="F147" s="18" t="s">
        <v>185</v>
      </c>
      <c r="G147" s="18" t="s">
        <v>694</v>
      </c>
      <c r="H147" s="18" t="s">
        <v>695</v>
      </c>
      <c r="I147" s="30" t="s">
        <v>188</v>
      </c>
      <c r="J147" s="30" t="s">
        <v>100</v>
      </c>
      <c r="K147" s="30" t="s">
        <v>65</v>
      </c>
      <c r="L147" s="30">
        <v>221</v>
      </c>
      <c r="M147" s="30" t="s">
        <v>66</v>
      </c>
      <c r="N147" s="30" t="s">
        <v>67</v>
      </c>
      <c r="O147" s="30" t="s">
        <v>101</v>
      </c>
      <c r="P147" s="30" t="s">
        <v>185</v>
      </c>
      <c r="Q147" s="30" t="s">
        <v>694</v>
      </c>
      <c r="R147" s="30" t="s">
        <v>190</v>
      </c>
      <c r="S147" s="30" t="s">
        <v>191</v>
      </c>
      <c r="T147" s="29" t="s">
        <v>696</v>
      </c>
      <c r="U147" s="30"/>
      <c r="V147" s="30"/>
      <c r="W147" s="30" t="s">
        <v>72</v>
      </c>
      <c r="X147" s="30">
        <v>1</v>
      </c>
      <c r="Y147" s="30" t="s">
        <v>150</v>
      </c>
      <c r="Z147" s="18" t="s">
        <v>74</v>
      </c>
      <c r="AA147" s="30" t="s">
        <v>107</v>
      </c>
      <c r="AB147" s="30" t="s">
        <v>352</v>
      </c>
      <c r="AC147" s="30" t="s">
        <v>117</v>
      </c>
      <c r="AD147" s="30" t="s">
        <v>109</v>
      </c>
      <c r="AE147" s="19"/>
      <c r="AF147" s="31"/>
      <c r="AG147" s="24"/>
      <c r="AH147" s="32" t="s">
        <v>215</v>
      </c>
      <c r="AI147" s="32"/>
      <c r="AJ147" s="31"/>
      <c r="AK147" s="24"/>
      <c r="AL147" s="23" t="s">
        <v>81</v>
      </c>
      <c r="AM147" s="23"/>
      <c r="AN147" s="24" t="s">
        <v>66</v>
      </c>
      <c r="AO147" s="25"/>
      <c r="AP147" s="25"/>
      <c r="AQ147" s="25"/>
      <c r="AR147" s="25"/>
      <c r="AS147" s="25"/>
      <c r="AT147" s="25"/>
      <c r="AU147" s="25"/>
      <c r="AV147" s="33"/>
      <c r="AW147" s="22" t="s">
        <v>109</v>
      </c>
      <c r="AX147" s="27"/>
      <c r="AY147" s="27"/>
      <c r="AZ147" s="27"/>
      <c r="BA147" s="27"/>
      <c r="BB147" s="27"/>
      <c r="BC147" s="22" t="s">
        <v>66</v>
      </c>
      <c r="BD147" s="27" t="str">
        <f t="shared" si="4"/>
        <v>Mainframe</v>
      </c>
    </row>
    <row r="148" spans="1:56">
      <c r="A148" s="28">
        <v>51795</v>
      </c>
      <c r="B148" s="29" t="s">
        <v>697</v>
      </c>
      <c r="C148" s="30" t="s">
        <v>57</v>
      </c>
      <c r="D148" s="30" t="s">
        <v>698</v>
      </c>
      <c r="E148" s="18" t="s">
        <v>699</v>
      </c>
      <c r="F148" s="18" t="s">
        <v>700</v>
      </c>
      <c r="G148" s="18" t="s">
        <v>701</v>
      </c>
      <c r="H148" s="18" t="s">
        <v>702</v>
      </c>
      <c r="I148" s="30" t="s">
        <v>703</v>
      </c>
      <c r="J148" s="30" t="s">
        <v>143</v>
      </c>
      <c r="K148" s="30" t="s">
        <v>65</v>
      </c>
      <c r="L148" s="30">
        <v>211</v>
      </c>
      <c r="M148" s="30" t="s">
        <v>66</v>
      </c>
      <c r="N148" s="30" t="s">
        <v>67</v>
      </c>
      <c r="O148" s="30" t="s">
        <v>101</v>
      </c>
      <c r="P148" s="30" t="s">
        <v>700</v>
      </c>
      <c r="Q148" s="30" t="s">
        <v>704</v>
      </c>
      <c r="R148" s="30" t="s">
        <v>69</v>
      </c>
      <c r="S148" s="30">
        <v>211</v>
      </c>
      <c r="T148" s="29" t="s">
        <v>705</v>
      </c>
      <c r="U148" s="30"/>
      <c r="V148" s="30" t="s">
        <v>145</v>
      </c>
      <c r="W148" s="30" t="s">
        <v>706</v>
      </c>
      <c r="X148" s="30">
        <v>3</v>
      </c>
      <c r="Y148" s="30" t="str">
        <f>UPPER("franbell")</f>
        <v>FRANBELL</v>
      </c>
      <c r="Z148" s="18" t="s">
        <v>74</v>
      </c>
      <c r="AA148" s="30" t="s">
        <v>113</v>
      </c>
      <c r="AB148" s="30"/>
      <c r="AC148" s="30"/>
      <c r="AD148" s="30" t="s">
        <v>78</v>
      </c>
      <c r="AE148" s="19"/>
      <c r="AF148" s="31"/>
      <c r="AG148" s="31"/>
      <c r="AH148" s="32" t="s">
        <v>79</v>
      </c>
      <c r="AI148" s="27"/>
      <c r="AJ148" s="31"/>
      <c r="AK148" s="31"/>
      <c r="AL148" s="23" t="s">
        <v>81</v>
      </c>
      <c r="AM148" s="23"/>
      <c r="AN148" s="24" t="s">
        <v>66</v>
      </c>
      <c r="AO148" s="25"/>
      <c r="AP148" s="25"/>
      <c r="AQ148" s="25"/>
      <c r="AR148" s="25"/>
      <c r="AS148" s="25"/>
      <c r="AT148" s="25"/>
      <c r="AU148" s="25"/>
      <c r="AV148" s="33"/>
      <c r="AW148" s="22"/>
      <c r="AX148" s="27"/>
      <c r="AY148" s="27"/>
      <c r="AZ148" s="27"/>
      <c r="BA148" s="27"/>
      <c r="BB148" s="27"/>
      <c r="BC148" s="22" t="s">
        <v>66</v>
      </c>
      <c r="BD148" s="27" t="s">
        <v>113</v>
      </c>
    </row>
    <row r="149" spans="1:56">
      <c r="A149" s="35">
        <v>51795</v>
      </c>
      <c r="B149" s="29" t="s">
        <v>697</v>
      </c>
      <c r="C149" s="30" t="s">
        <v>57</v>
      </c>
      <c r="D149" s="30" t="s">
        <v>698</v>
      </c>
      <c r="E149" s="18" t="s">
        <v>699</v>
      </c>
      <c r="F149" s="18" t="s">
        <v>700</v>
      </c>
      <c r="G149" s="18" t="s">
        <v>701</v>
      </c>
      <c r="H149" s="18" t="s">
        <v>702</v>
      </c>
      <c r="I149" s="30" t="s">
        <v>703</v>
      </c>
      <c r="J149" s="30" t="s">
        <v>143</v>
      </c>
      <c r="K149" s="30" t="s">
        <v>65</v>
      </c>
      <c r="L149" s="30">
        <v>211</v>
      </c>
      <c r="M149" s="30" t="s">
        <v>66</v>
      </c>
      <c r="N149" s="30" t="s">
        <v>67</v>
      </c>
      <c r="O149" s="30" t="s">
        <v>101</v>
      </c>
      <c r="P149" s="30" t="s">
        <v>700</v>
      </c>
      <c r="Q149" s="30" t="s">
        <v>704</v>
      </c>
      <c r="R149" s="30" t="s">
        <v>69</v>
      </c>
      <c r="S149" s="30" t="s">
        <v>707</v>
      </c>
      <c r="T149" s="29" t="s">
        <v>705</v>
      </c>
      <c r="U149" s="30"/>
      <c r="V149" s="30"/>
      <c r="W149" s="30" t="s">
        <v>706</v>
      </c>
      <c r="X149" s="30">
        <v>3</v>
      </c>
      <c r="Y149" s="30" t="str">
        <f>UPPER("franbell")</f>
        <v>FRANBELL</v>
      </c>
      <c r="Z149" s="18" t="s">
        <v>74</v>
      </c>
      <c r="AA149" s="30" t="s">
        <v>118</v>
      </c>
      <c r="AB149" s="73"/>
      <c r="AC149" s="73"/>
      <c r="AD149" s="30" t="s">
        <v>78</v>
      </c>
      <c r="AE149" s="19"/>
      <c r="AF149" s="31"/>
      <c r="AG149" s="24"/>
      <c r="AH149" s="32" t="s">
        <v>79</v>
      </c>
      <c r="AI149" s="27"/>
      <c r="AJ149" s="31"/>
      <c r="AK149" s="24"/>
      <c r="AL149" s="23" t="s">
        <v>81</v>
      </c>
      <c r="AM149" s="23"/>
      <c r="AN149" s="24" t="s">
        <v>66</v>
      </c>
      <c r="AO149" s="25"/>
      <c r="AP149" s="25"/>
      <c r="AQ149" s="25"/>
      <c r="AR149" s="25"/>
      <c r="AS149" s="25"/>
      <c r="AT149" s="25"/>
      <c r="AU149" s="25"/>
      <c r="AV149" s="33"/>
      <c r="AW149" s="22"/>
      <c r="AX149" s="27"/>
      <c r="AY149" s="27"/>
      <c r="AZ149" s="27"/>
      <c r="BA149" s="27"/>
      <c r="BB149" s="27"/>
      <c r="BC149" s="22" t="s">
        <v>66</v>
      </c>
      <c r="BD149" s="27" t="str">
        <f>AA149</f>
        <v>SQL</v>
      </c>
    </row>
    <row r="150" spans="1:56">
      <c r="A150" s="35">
        <v>51795</v>
      </c>
      <c r="B150" s="29" t="s">
        <v>697</v>
      </c>
      <c r="C150" s="30" t="s">
        <v>57</v>
      </c>
      <c r="D150" s="30" t="s">
        <v>698</v>
      </c>
      <c r="E150" s="18" t="s">
        <v>699</v>
      </c>
      <c r="F150" s="18" t="s">
        <v>700</v>
      </c>
      <c r="G150" s="18" t="s">
        <v>701</v>
      </c>
      <c r="H150" s="18" t="s">
        <v>702</v>
      </c>
      <c r="I150" s="30" t="s">
        <v>703</v>
      </c>
      <c r="J150" s="30" t="s">
        <v>143</v>
      </c>
      <c r="K150" s="30" t="s">
        <v>65</v>
      </c>
      <c r="L150" s="30">
        <v>211</v>
      </c>
      <c r="M150" s="30" t="s">
        <v>66</v>
      </c>
      <c r="N150" s="30" t="s">
        <v>67</v>
      </c>
      <c r="O150" s="30" t="s">
        <v>101</v>
      </c>
      <c r="P150" s="30" t="s">
        <v>700</v>
      </c>
      <c r="Q150" s="30" t="s">
        <v>704</v>
      </c>
      <c r="R150" s="30" t="s">
        <v>69</v>
      </c>
      <c r="S150" s="30" t="s">
        <v>707</v>
      </c>
      <c r="T150" s="29" t="s">
        <v>705</v>
      </c>
      <c r="U150" s="30"/>
      <c r="V150" s="30"/>
      <c r="W150" s="30" t="s">
        <v>706</v>
      </c>
      <c r="X150" s="30">
        <v>3</v>
      </c>
      <c r="Y150" s="30" t="str">
        <f>UPPER("franbell")</f>
        <v>FRANBELL</v>
      </c>
      <c r="Z150" s="18" t="s">
        <v>74</v>
      </c>
      <c r="AA150" s="30" t="s">
        <v>118</v>
      </c>
      <c r="AB150" s="73"/>
      <c r="AC150" s="73"/>
      <c r="AD150" s="30" t="s">
        <v>78</v>
      </c>
      <c r="AE150" s="19"/>
      <c r="AF150" s="31"/>
      <c r="AG150" s="24"/>
      <c r="AH150" s="32" t="s">
        <v>79</v>
      </c>
      <c r="AI150" s="27"/>
      <c r="AJ150" s="31"/>
      <c r="AK150" s="24"/>
      <c r="AL150" s="23" t="s">
        <v>81</v>
      </c>
      <c r="AM150" s="23"/>
      <c r="AN150" s="24" t="s">
        <v>66</v>
      </c>
      <c r="AO150" s="25"/>
      <c r="AP150" s="25"/>
      <c r="AQ150" s="25"/>
      <c r="AR150" s="25"/>
      <c r="AS150" s="25"/>
      <c r="AT150" s="25"/>
      <c r="AU150" s="25"/>
      <c r="AV150" s="33"/>
      <c r="AW150" s="22"/>
      <c r="AX150" s="27"/>
      <c r="AY150" s="27"/>
      <c r="AZ150" s="27"/>
      <c r="BA150" s="27"/>
      <c r="BB150" s="27"/>
      <c r="BC150" s="22" t="s">
        <v>66</v>
      </c>
      <c r="BD150" s="27" t="str">
        <f>AA150</f>
        <v>SQL</v>
      </c>
    </row>
    <row r="151" spans="1:56">
      <c r="A151" s="28">
        <v>210</v>
      </c>
      <c r="B151" s="29" t="s">
        <v>708</v>
      </c>
      <c r="C151" s="30" t="s">
        <v>57</v>
      </c>
      <c r="D151" s="30" t="s">
        <v>709</v>
      </c>
      <c r="E151" s="18" t="s">
        <v>204</v>
      </c>
      <c r="F151" s="18" t="s">
        <v>205</v>
      </c>
      <c r="G151" s="18" t="s">
        <v>547</v>
      </c>
      <c r="H151" s="18" t="s">
        <v>548</v>
      </c>
      <c r="I151" s="30" t="s">
        <v>208</v>
      </c>
      <c r="J151" s="30" t="s">
        <v>100</v>
      </c>
      <c r="K151" s="30" t="s">
        <v>154</v>
      </c>
      <c r="L151" s="30">
        <v>112</v>
      </c>
      <c r="M151" s="30" t="s">
        <v>66</v>
      </c>
      <c r="N151" s="30" t="s">
        <v>67</v>
      </c>
      <c r="O151" s="30" t="s">
        <v>101</v>
      </c>
      <c r="P151" s="30" t="s">
        <v>205</v>
      </c>
      <c r="Q151" s="30" t="s">
        <v>547</v>
      </c>
      <c r="R151" s="30" t="s">
        <v>180</v>
      </c>
      <c r="S151" s="30" t="s">
        <v>210</v>
      </c>
      <c r="T151" s="29" t="s">
        <v>710</v>
      </c>
      <c r="U151" s="30"/>
      <c r="V151" s="30"/>
      <c r="W151" s="30" t="s">
        <v>72</v>
      </c>
      <c r="X151" s="30">
        <v>2</v>
      </c>
      <c r="Y151" s="30" t="s">
        <v>212</v>
      </c>
      <c r="Z151" s="18" t="s">
        <v>74</v>
      </c>
      <c r="AA151" s="30" t="s">
        <v>107</v>
      </c>
      <c r="AB151" s="30" t="s">
        <v>111</v>
      </c>
      <c r="AC151" s="30" t="s">
        <v>117</v>
      </c>
      <c r="AD151" s="30" t="s">
        <v>109</v>
      </c>
      <c r="AE151" s="19"/>
      <c r="AF151" s="31"/>
      <c r="AG151" s="24"/>
      <c r="AH151" s="32" t="s">
        <v>79</v>
      </c>
      <c r="AI151" s="27"/>
      <c r="AJ151" s="31"/>
      <c r="AK151" s="24"/>
      <c r="AL151" s="23" t="s">
        <v>81</v>
      </c>
      <c r="AM151" s="23"/>
      <c r="AN151" s="24" t="s">
        <v>66</v>
      </c>
      <c r="AO151" s="25"/>
      <c r="AP151" s="25"/>
      <c r="AQ151" s="25"/>
      <c r="AR151" s="25"/>
      <c r="AS151" s="25"/>
      <c r="AT151" s="25"/>
      <c r="AU151" s="25"/>
      <c r="AV151" s="33"/>
      <c r="AW151" s="22" t="s">
        <v>109</v>
      </c>
      <c r="AX151" s="27"/>
      <c r="AY151" s="27"/>
      <c r="AZ151" s="27"/>
      <c r="BA151" s="27"/>
      <c r="BB151" s="27"/>
      <c r="BC151" s="27" t="s">
        <v>66</v>
      </c>
      <c r="BD151" s="27" t="str">
        <f>AA151</f>
        <v>Mainframe</v>
      </c>
    </row>
    <row r="152" spans="1:56">
      <c r="A152" s="28">
        <v>210</v>
      </c>
      <c r="B152" s="29" t="s">
        <v>708</v>
      </c>
      <c r="C152" s="30" t="s">
        <v>57</v>
      </c>
      <c r="D152" s="30" t="s">
        <v>709</v>
      </c>
      <c r="E152" s="18" t="s">
        <v>204</v>
      </c>
      <c r="F152" s="18" t="s">
        <v>205</v>
      </c>
      <c r="G152" s="18" t="s">
        <v>547</v>
      </c>
      <c r="H152" s="18" t="s">
        <v>548</v>
      </c>
      <c r="I152" s="30" t="s">
        <v>208</v>
      </c>
      <c r="J152" s="30" t="s">
        <v>100</v>
      </c>
      <c r="K152" s="30" t="s">
        <v>154</v>
      </c>
      <c r="L152" s="30">
        <v>112</v>
      </c>
      <c r="M152" s="30" t="s">
        <v>66</v>
      </c>
      <c r="N152" s="30" t="s">
        <v>67</v>
      </c>
      <c r="O152" s="30" t="s">
        <v>101</v>
      </c>
      <c r="P152" s="30" t="s">
        <v>205</v>
      </c>
      <c r="Q152" s="30" t="s">
        <v>547</v>
      </c>
      <c r="R152" s="30" t="s">
        <v>180</v>
      </c>
      <c r="S152" s="30" t="s">
        <v>210</v>
      </c>
      <c r="T152" s="29" t="s">
        <v>710</v>
      </c>
      <c r="U152" s="30"/>
      <c r="V152" s="30"/>
      <c r="W152" s="30" t="s">
        <v>72</v>
      </c>
      <c r="X152" s="30">
        <v>2</v>
      </c>
      <c r="Y152" s="30" t="s">
        <v>212</v>
      </c>
      <c r="Z152" s="18" t="s">
        <v>74</v>
      </c>
      <c r="AA152" s="30" t="s">
        <v>383</v>
      </c>
      <c r="AB152" s="30"/>
      <c r="AC152" s="30"/>
      <c r="AD152" s="30" t="s">
        <v>78</v>
      </c>
      <c r="AE152" s="19"/>
      <c r="AF152" s="31"/>
      <c r="AG152" s="24"/>
      <c r="AH152" s="32" t="s">
        <v>79</v>
      </c>
      <c r="AI152" s="27"/>
      <c r="AJ152" s="31"/>
      <c r="AK152" s="24"/>
      <c r="AL152" s="23" t="s">
        <v>81</v>
      </c>
      <c r="AM152" s="23"/>
      <c r="AN152" s="24" t="s">
        <v>66</v>
      </c>
      <c r="AO152" s="25"/>
      <c r="AP152" s="25"/>
      <c r="AQ152" s="25"/>
      <c r="AR152" s="25"/>
      <c r="AS152" s="25"/>
      <c r="AT152" s="25"/>
      <c r="AU152" s="25"/>
      <c r="AV152" s="33"/>
      <c r="AW152" s="22"/>
      <c r="AX152" s="27"/>
      <c r="AY152" s="27"/>
      <c r="AZ152" s="27"/>
      <c r="BA152" s="27"/>
      <c r="BB152" s="27"/>
      <c r="BC152" s="27" t="s">
        <v>66</v>
      </c>
      <c r="BD152" s="27" t="str">
        <f>AA152</f>
        <v>Mainframe - DB2</v>
      </c>
    </row>
    <row r="153" spans="1:56">
      <c r="A153" s="28">
        <v>17119</v>
      </c>
      <c r="B153" s="29" t="s">
        <v>711</v>
      </c>
      <c r="C153" s="30" t="s">
        <v>57</v>
      </c>
      <c r="D153" s="30" t="s">
        <v>712</v>
      </c>
      <c r="E153" s="18" t="s">
        <v>184</v>
      </c>
      <c r="F153" s="18" t="s">
        <v>321</v>
      </c>
      <c r="G153" s="18" t="s">
        <v>713</v>
      </c>
      <c r="H153" s="18" t="s">
        <v>714</v>
      </c>
      <c r="I153" s="30" t="s">
        <v>309</v>
      </c>
      <c r="J153" s="30" t="s">
        <v>143</v>
      </c>
      <c r="K153" s="30" t="s">
        <v>65</v>
      </c>
      <c r="L153" s="30">
        <v>111</v>
      </c>
      <c r="M153" s="30" t="s">
        <v>66</v>
      </c>
      <c r="N153" s="30" t="s">
        <v>67</v>
      </c>
      <c r="O153" s="30" t="s">
        <v>101</v>
      </c>
      <c r="P153" s="30" t="s">
        <v>321</v>
      </c>
      <c r="Q153" s="30" t="s">
        <v>713</v>
      </c>
      <c r="R153" s="30" t="s">
        <v>172</v>
      </c>
      <c r="S153" s="30" t="s">
        <v>191</v>
      </c>
      <c r="T153" s="29" t="s">
        <v>715</v>
      </c>
      <c r="U153" s="30"/>
      <c r="V153" s="30"/>
      <c r="W153" s="30" t="s">
        <v>72</v>
      </c>
      <c r="X153" s="30">
        <v>3</v>
      </c>
      <c r="Y153" s="30" t="s">
        <v>150</v>
      </c>
      <c r="Z153" s="18" t="s">
        <v>74</v>
      </c>
      <c r="AA153" s="30" t="s">
        <v>193</v>
      </c>
      <c r="AB153" s="30" t="s">
        <v>331</v>
      </c>
      <c r="AC153" s="30" t="s">
        <v>117</v>
      </c>
      <c r="AD153" s="30" t="s">
        <v>109</v>
      </c>
      <c r="AE153" s="19">
        <v>46371</v>
      </c>
      <c r="AF153" s="31">
        <v>46371</v>
      </c>
      <c r="AG153" s="24"/>
      <c r="AH153" s="32" t="s">
        <v>79</v>
      </c>
      <c r="AI153" s="27"/>
      <c r="AJ153" s="31">
        <f>AF153+90</f>
        <v>46461</v>
      </c>
      <c r="AK153" s="24"/>
      <c r="AL153" s="23" t="s">
        <v>81</v>
      </c>
      <c r="AM153" s="23"/>
      <c r="AN153" s="24" t="s">
        <v>66</v>
      </c>
      <c r="AO153" s="25"/>
      <c r="AP153" s="25"/>
      <c r="AQ153" s="25"/>
      <c r="AR153" s="25"/>
      <c r="AS153" s="25"/>
      <c r="AT153" s="25"/>
      <c r="AU153" s="25"/>
      <c r="AV153" s="33"/>
      <c r="AW153" s="22" t="s">
        <v>109</v>
      </c>
      <c r="AX153" s="27"/>
      <c r="AY153" s="27"/>
      <c r="AZ153" s="27"/>
      <c r="BA153" s="27"/>
      <c r="BB153" s="27"/>
      <c r="BC153" s="22" t="s">
        <v>66</v>
      </c>
      <c r="BD153" s="27" t="s">
        <v>113</v>
      </c>
    </row>
    <row r="154" spans="1:56">
      <c r="A154" s="28">
        <v>17119</v>
      </c>
      <c r="B154" s="29" t="s">
        <v>711</v>
      </c>
      <c r="C154" s="30" t="s">
        <v>57</v>
      </c>
      <c r="D154" s="30" t="s">
        <v>712</v>
      </c>
      <c r="E154" s="18" t="s">
        <v>184</v>
      </c>
      <c r="F154" s="18" t="s">
        <v>321</v>
      </c>
      <c r="G154" s="18" t="s">
        <v>713</v>
      </c>
      <c r="H154" s="18" t="s">
        <v>714</v>
      </c>
      <c r="I154" s="30" t="s">
        <v>309</v>
      </c>
      <c r="J154" s="30" t="s">
        <v>143</v>
      </c>
      <c r="K154" s="30" t="s">
        <v>65</v>
      </c>
      <c r="L154" s="30">
        <v>111</v>
      </c>
      <c r="M154" s="30" t="s">
        <v>66</v>
      </c>
      <c r="N154" s="30" t="s">
        <v>67</v>
      </c>
      <c r="O154" s="30" t="s">
        <v>101</v>
      </c>
      <c r="P154" s="30" t="s">
        <v>321</v>
      </c>
      <c r="Q154" s="30" t="s">
        <v>321</v>
      </c>
      <c r="R154" s="30" t="s">
        <v>172</v>
      </c>
      <c r="S154" s="30" t="s">
        <v>191</v>
      </c>
      <c r="T154" s="29" t="s">
        <v>715</v>
      </c>
      <c r="U154" s="30"/>
      <c r="V154" s="30"/>
      <c r="W154" s="30" t="s">
        <v>72</v>
      </c>
      <c r="X154" s="30">
        <v>3</v>
      </c>
      <c r="Y154" s="30" t="s">
        <v>150</v>
      </c>
      <c r="Z154" s="18" t="s">
        <v>74</v>
      </c>
      <c r="AA154" s="30" t="s">
        <v>217</v>
      </c>
      <c r="AB154" s="30" t="s">
        <v>331</v>
      </c>
      <c r="AC154" s="30" t="s">
        <v>117</v>
      </c>
      <c r="AD154" s="30" t="s">
        <v>109</v>
      </c>
      <c r="AE154" s="19">
        <v>46371</v>
      </c>
      <c r="AF154" s="31">
        <v>46371</v>
      </c>
      <c r="AG154" s="24"/>
      <c r="AH154" s="32" t="s">
        <v>79</v>
      </c>
      <c r="AI154" s="27"/>
      <c r="AJ154" s="31">
        <f>AF154+90</f>
        <v>46461</v>
      </c>
      <c r="AK154" s="24"/>
      <c r="AL154" s="23" t="s">
        <v>81</v>
      </c>
      <c r="AM154" s="23"/>
      <c r="AN154" s="24" t="s">
        <v>66</v>
      </c>
      <c r="AO154" s="25"/>
      <c r="AP154" s="25"/>
      <c r="AQ154" s="25"/>
      <c r="AR154" s="25"/>
      <c r="AS154" s="25"/>
      <c r="AT154" s="25"/>
      <c r="AU154" s="25"/>
      <c r="AV154" s="33"/>
      <c r="AW154" s="22" t="s">
        <v>109</v>
      </c>
      <c r="AX154" s="27"/>
      <c r="AY154" s="27"/>
      <c r="AZ154" s="27"/>
      <c r="BA154" s="27"/>
      <c r="BB154" s="27"/>
      <c r="BC154" s="22" t="s">
        <v>66</v>
      </c>
      <c r="BD154" s="27" t="str">
        <f>AA154</f>
        <v>Oracle</v>
      </c>
    </row>
    <row r="155" spans="1:56">
      <c r="A155" s="28">
        <v>17119</v>
      </c>
      <c r="B155" s="29" t="s">
        <v>711</v>
      </c>
      <c r="C155" s="30" t="s">
        <v>57</v>
      </c>
      <c r="D155" s="30" t="s">
        <v>712</v>
      </c>
      <c r="E155" s="18" t="s">
        <v>184</v>
      </c>
      <c r="F155" s="18" t="s">
        <v>321</v>
      </c>
      <c r="G155" s="18" t="s">
        <v>713</v>
      </c>
      <c r="H155" s="18" t="s">
        <v>714</v>
      </c>
      <c r="I155" s="30" t="s">
        <v>309</v>
      </c>
      <c r="J155" s="30" t="s">
        <v>143</v>
      </c>
      <c r="K155" s="30" t="s">
        <v>65</v>
      </c>
      <c r="L155" s="30">
        <v>111</v>
      </c>
      <c r="M155" s="30" t="s">
        <v>66</v>
      </c>
      <c r="N155" s="30" t="s">
        <v>67</v>
      </c>
      <c r="O155" s="30" t="s">
        <v>101</v>
      </c>
      <c r="P155" s="30" t="s">
        <v>321</v>
      </c>
      <c r="Q155" s="30" t="s">
        <v>713</v>
      </c>
      <c r="R155" s="30" t="s">
        <v>172</v>
      </c>
      <c r="S155" s="30" t="s">
        <v>191</v>
      </c>
      <c r="T155" s="29" t="s">
        <v>715</v>
      </c>
      <c r="U155" s="30"/>
      <c r="V155" s="30"/>
      <c r="W155" s="30" t="s">
        <v>72</v>
      </c>
      <c r="X155" s="30">
        <v>3</v>
      </c>
      <c r="Y155" s="30" t="s">
        <v>150</v>
      </c>
      <c r="Z155" s="18" t="s">
        <v>74</v>
      </c>
      <c r="AA155" s="30" t="s">
        <v>110</v>
      </c>
      <c r="AB155" s="30" t="s">
        <v>331</v>
      </c>
      <c r="AC155" s="30" t="s">
        <v>117</v>
      </c>
      <c r="AD155" s="30" t="s">
        <v>109</v>
      </c>
      <c r="AE155" s="19">
        <v>46371</v>
      </c>
      <c r="AF155" s="31">
        <v>46371</v>
      </c>
      <c r="AG155" s="24"/>
      <c r="AH155" s="32" t="s">
        <v>79</v>
      </c>
      <c r="AI155" s="27"/>
      <c r="AJ155" s="31">
        <f>AF155+90</f>
        <v>46461</v>
      </c>
      <c r="AK155" s="24"/>
      <c r="AL155" s="23" t="s">
        <v>81</v>
      </c>
      <c r="AM155" s="23"/>
      <c r="AN155" s="24" t="s">
        <v>66</v>
      </c>
      <c r="AO155" s="25"/>
      <c r="AP155" s="25"/>
      <c r="AQ155" s="25"/>
      <c r="AR155" s="25"/>
      <c r="AS155" s="25"/>
      <c r="AT155" s="25"/>
      <c r="AU155" s="25"/>
      <c r="AV155" s="33"/>
      <c r="AW155" s="22" t="s">
        <v>109</v>
      </c>
      <c r="AX155" s="27"/>
      <c r="AY155" s="27"/>
      <c r="AZ155" s="27"/>
      <c r="BA155" s="27"/>
      <c r="BB155" s="27"/>
      <c r="BC155" s="22" t="s">
        <v>66</v>
      </c>
      <c r="BD155" s="27" t="s">
        <v>113</v>
      </c>
    </row>
    <row r="156" spans="1:56">
      <c r="A156" s="28">
        <v>20949</v>
      </c>
      <c r="B156" s="29" t="s">
        <v>716</v>
      </c>
      <c r="C156" s="30" t="s">
        <v>57</v>
      </c>
      <c r="D156" s="30" t="s">
        <v>717</v>
      </c>
      <c r="E156" s="18" t="s">
        <v>59</v>
      </c>
      <c r="F156" s="18" t="s">
        <v>60</v>
      </c>
      <c r="G156" s="18" t="s">
        <v>440</v>
      </c>
      <c r="H156" s="18" t="s">
        <v>441</v>
      </c>
      <c r="I156" s="30" t="s">
        <v>442</v>
      </c>
      <c r="J156" s="30" t="s">
        <v>143</v>
      </c>
      <c r="K156" s="30" t="s">
        <v>65</v>
      </c>
      <c r="L156" s="30">
        <v>211</v>
      </c>
      <c r="M156" s="30" t="s">
        <v>66</v>
      </c>
      <c r="N156" s="30" t="s">
        <v>67</v>
      </c>
      <c r="O156" s="30" t="s">
        <v>101</v>
      </c>
      <c r="P156" s="30" t="s">
        <v>60</v>
      </c>
      <c r="Q156" s="30" t="s">
        <v>440</v>
      </c>
      <c r="R156" s="30" t="s">
        <v>172</v>
      </c>
      <c r="S156" s="30" t="s">
        <v>70</v>
      </c>
      <c r="T156" s="29" t="s">
        <v>718</v>
      </c>
      <c r="U156" s="30"/>
      <c r="V156" s="30"/>
      <c r="W156" s="30" t="s">
        <v>72</v>
      </c>
      <c r="X156" s="30">
        <v>3</v>
      </c>
      <c r="Y156" s="30" t="s">
        <v>73</v>
      </c>
      <c r="Z156" s="18" t="s">
        <v>299</v>
      </c>
      <c r="AA156" s="30" t="s">
        <v>110</v>
      </c>
      <c r="AB156" s="30" t="s">
        <v>360</v>
      </c>
      <c r="AC156" s="30" t="s">
        <v>200</v>
      </c>
      <c r="AD156" s="30" t="s">
        <v>78</v>
      </c>
      <c r="AE156" s="19">
        <v>46280</v>
      </c>
      <c r="AF156" s="31">
        <v>46280</v>
      </c>
      <c r="AG156" s="24"/>
      <c r="AH156" s="32" t="s">
        <v>79</v>
      </c>
      <c r="AI156" s="22" t="s">
        <v>80</v>
      </c>
      <c r="AJ156" s="31">
        <f>AF156+90</f>
        <v>46370</v>
      </c>
      <c r="AK156" s="24"/>
      <c r="AL156" s="23" t="s">
        <v>81</v>
      </c>
      <c r="AM156" s="23"/>
      <c r="AN156" s="24" t="s">
        <v>66</v>
      </c>
      <c r="AO156" s="25"/>
      <c r="AP156" s="25"/>
      <c r="AQ156" s="25"/>
      <c r="AR156" s="25"/>
      <c r="AS156" s="25"/>
      <c r="AT156" s="25"/>
      <c r="AU156" s="25"/>
      <c r="AV156" s="33"/>
      <c r="AW156" s="22" t="s">
        <v>109</v>
      </c>
      <c r="AX156" s="27"/>
      <c r="AY156" s="27"/>
      <c r="AZ156" s="27"/>
      <c r="BA156" s="27"/>
      <c r="BB156" s="27"/>
      <c r="BC156" s="22" t="s">
        <v>66</v>
      </c>
      <c r="BD156" s="27" t="s">
        <v>113</v>
      </c>
    </row>
    <row r="157" spans="1:56">
      <c r="A157" s="35">
        <v>20949</v>
      </c>
      <c r="B157" s="29" t="s">
        <v>716</v>
      </c>
      <c r="C157" s="30" t="s">
        <v>57</v>
      </c>
      <c r="D157" s="30" t="s">
        <v>717</v>
      </c>
      <c r="E157" s="18" t="s">
        <v>59</v>
      </c>
      <c r="F157" s="18" t="s">
        <v>60</v>
      </c>
      <c r="G157" s="18" t="s">
        <v>440</v>
      </c>
      <c r="H157" s="18" t="s">
        <v>441</v>
      </c>
      <c r="I157" s="30" t="s">
        <v>442</v>
      </c>
      <c r="J157" s="30" t="s">
        <v>143</v>
      </c>
      <c r="K157" s="30" t="s">
        <v>65</v>
      </c>
      <c r="L157" s="30">
        <v>211</v>
      </c>
      <c r="M157" s="30" t="s">
        <v>66</v>
      </c>
      <c r="N157" s="30" t="s">
        <v>67</v>
      </c>
      <c r="O157" s="30" t="s">
        <v>101</v>
      </c>
      <c r="P157" s="30" t="s">
        <v>60</v>
      </c>
      <c r="Q157" s="30" t="s">
        <v>440</v>
      </c>
      <c r="R157" s="30" t="s">
        <v>172</v>
      </c>
      <c r="S157" s="30" t="s">
        <v>70</v>
      </c>
      <c r="T157" s="29" t="s">
        <v>718</v>
      </c>
      <c r="U157" s="30"/>
      <c r="V157" s="30"/>
      <c r="W157" s="30" t="s">
        <v>72</v>
      </c>
      <c r="X157" s="30">
        <v>3</v>
      </c>
      <c r="Y157" s="30" t="s">
        <v>73</v>
      </c>
      <c r="Z157" s="18" t="s">
        <v>299</v>
      </c>
      <c r="AA157" s="30" t="s">
        <v>118</v>
      </c>
      <c r="AB157" s="30" t="s">
        <v>360</v>
      </c>
      <c r="AC157" s="30" t="s">
        <v>119</v>
      </c>
      <c r="AD157" s="30" t="s">
        <v>78</v>
      </c>
      <c r="AE157" s="19">
        <v>46280</v>
      </c>
      <c r="AF157" s="31">
        <v>46280</v>
      </c>
      <c r="AG157" s="24"/>
      <c r="AH157" s="32" t="s">
        <v>79</v>
      </c>
      <c r="AI157" s="22" t="s">
        <v>80</v>
      </c>
      <c r="AJ157" s="31">
        <f>AF157+90</f>
        <v>46370</v>
      </c>
      <c r="AK157" s="24"/>
      <c r="AL157" s="23" t="s">
        <v>81</v>
      </c>
      <c r="AM157" s="23"/>
      <c r="AN157" s="24" t="s">
        <v>66</v>
      </c>
      <c r="AO157" s="25"/>
      <c r="AP157" s="25"/>
      <c r="AQ157" s="25"/>
      <c r="AR157" s="25"/>
      <c r="AS157" s="25"/>
      <c r="AT157" s="25"/>
      <c r="AU157" s="25"/>
      <c r="AV157" s="33"/>
      <c r="AW157" s="22"/>
      <c r="AX157" s="27"/>
      <c r="AY157" s="27"/>
      <c r="AZ157" s="27"/>
      <c r="BA157" s="27"/>
      <c r="BB157" s="27"/>
      <c r="BC157" s="22" t="s">
        <v>66</v>
      </c>
      <c r="BD157" s="27" t="str">
        <f>AA157</f>
        <v>SQL</v>
      </c>
    </row>
    <row r="158" spans="1:56">
      <c r="A158" s="28">
        <v>20223</v>
      </c>
      <c r="B158" s="29" t="s">
        <v>719</v>
      </c>
      <c r="C158" s="30" t="s">
        <v>57</v>
      </c>
      <c r="D158" s="30" t="s">
        <v>720</v>
      </c>
      <c r="E158" s="18" t="s">
        <v>59</v>
      </c>
      <c r="F158" s="18" t="s">
        <v>139</v>
      </c>
      <c r="G158" s="18" t="s">
        <v>140</v>
      </c>
      <c r="H158" s="18" t="s">
        <v>141</v>
      </c>
      <c r="I158" s="30" t="s">
        <v>135</v>
      </c>
      <c r="J158" s="30" t="s">
        <v>100</v>
      </c>
      <c r="K158" s="30" t="s">
        <v>65</v>
      </c>
      <c r="L158" s="30">
        <v>211</v>
      </c>
      <c r="M158" s="30" t="s">
        <v>66</v>
      </c>
      <c r="N158" s="30" t="s">
        <v>67</v>
      </c>
      <c r="O158" s="30" t="s">
        <v>101</v>
      </c>
      <c r="P158" s="30" t="s">
        <v>139</v>
      </c>
      <c r="Q158" s="30" t="s">
        <v>140</v>
      </c>
      <c r="R158" s="30" t="s">
        <v>89</v>
      </c>
      <c r="S158" s="30" t="s">
        <v>70</v>
      </c>
      <c r="T158" s="29" t="s">
        <v>721</v>
      </c>
      <c r="U158" s="30">
        <v>6</v>
      </c>
      <c r="V158" s="30"/>
      <c r="W158" s="30" t="s">
        <v>72</v>
      </c>
      <c r="X158" s="30">
        <v>3</v>
      </c>
      <c r="Y158" s="30" t="s">
        <v>73</v>
      </c>
      <c r="Z158" s="18" t="s">
        <v>74</v>
      </c>
      <c r="AA158" s="30" t="s">
        <v>75</v>
      </c>
      <c r="AB158" s="30" t="s">
        <v>76</v>
      </c>
      <c r="AC158" s="30" t="s">
        <v>117</v>
      </c>
      <c r="AD158" s="30" t="s">
        <v>109</v>
      </c>
      <c r="AE158" s="19">
        <v>45641</v>
      </c>
      <c r="AF158" s="31">
        <v>45672</v>
      </c>
      <c r="AG158" s="24">
        <v>45663</v>
      </c>
      <c r="AH158" s="32" t="s">
        <v>301</v>
      </c>
      <c r="AI158" s="22" t="s">
        <v>302</v>
      </c>
      <c r="AJ158" s="31">
        <v>45672</v>
      </c>
      <c r="AK158" s="24">
        <v>45663</v>
      </c>
      <c r="AL158" s="23" t="s">
        <v>301</v>
      </c>
      <c r="AM158" s="23"/>
      <c r="AN158" s="24" t="s">
        <v>66</v>
      </c>
      <c r="AO158" s="25"/>
      <c r="AP158" s="25"/>
      <c r="AQ158" s="25"/>
      <c r="AR158" s="25"/>
      <c r="AS158" s="25"/>
      <c r="AT158" s="25"/>
      <c r="AU158" s="25"/>
      <c r="AV158" s="33"/>
      <c r="AW158" s="22" t="s">
        <v>109</v>
      </c>
      <c r="AX158" s="27" t="s">
        <v>303</v>
      </c>
      <c r="AY158" s="57">
        <v>45732</v>
      </c>
      <c r="AZ158" s="27"/>
      <c r="BA158" s="27"/>
      <c r="BB158" s="27" t="s">
        <v>722</v>
      </c>
      <c r="BC158" s="22" t="s">
        <v>66</v>
      </c>
      <c r="BD158" s="27" t="str">
        <f>AA158</f>
        <v>VM</v>
      </c>
    </row>
    <row r="159" spans="1:56">
      <c r="A159" s="28">
        <v>19968</v>
      </c>
      <c r="B159" s="29" t="s">
        <v>723</v>
      </c>
      <c r="C159" s="30" t="s">
        <v>57</v>
      </c>
      <c r="D159" s="30" t="s">
        <v>724</v>
      </c>
      <c r="E159" s="18" t="s">
        <v>59</v>
      </c>
      <c r="F159" s="18" t="s">
        <v>122</v>
      </c>
      <c r="G159" s="18" t="s">
        <v>725</v>
      </c>
      <c r="H159" s="18" t="s">
        <v>726</v>
      </c>
      <c r="I159" s="30" t="s">
        <v>727</v>
      </c>
      <c r="J159" s="30" t="s">
        <v>64</v>
      </c>
      <c r="K159" s="30" t="s">
        <v>65</v>
      </c>
      <c r="L159" s="30">
        <v>11</v>
      </c>
      <c r="M159" s="30" t="s">
        <v>67</v>
      </c>
      <c r="N159" s="30" t="s">
        <v>66</v>
      </c>
      <c r="O159" s="30" t="s">
        <v>101</v>
      </c>
      <c r="P159" s="30" t="s">
        <v>725</v>
      </c>
      <c r="Q159" s="30" t="s">
        <v>726</v>
      </c>
      <c r="R159" s="30" t="s">
        <v>172</v>
      </c>
      <c r="S159" s="30" t="s">
        <v>127</v>
      </c>
      <c r="T159" s="29" t="s">
        <v>728</v>
      </c>
      <c r="U159" s="30">
        <v>5</v>
      </c>
      <c r="V159" s="30"/>
      <c r="W159" s="30" t="s">
        <v>72</v>
      </c>
      <c r="X159" s="30">
        <v>2</v>
      </c>
      <c r="Y159" s="30" t="s">
        <v>73</v>
      </c>
      <c r="Z159" s="18" t="s">
        <v>74</v>
      </c>
      <c r="AA159" s="30" t="s">
        <v>75</v>
      </c>
      <c r="AB159" s="30" t="s">
        <v>76</v>
      </c>
      <c r="AC159" s="30" t="s">
        <v>91</v>
      </c>
      <c r="AD159" s="30" t="s">
        <v>78</v>
      </c>
      <c r="AE159" s="19"/>
      <c r="AF159" s="31"/>
      <c r="AG159" s="24"/>
      <c r="AH159" s="32" t="s">
        <v>79</v>
      </c>
      <c r="AI159" s="22" t="s">
        <v>80</v>
      </c>
      <c r="AJ159" s="31"/>
      <c r="AK159" s="24"/>
      <c r="AL159" s="23" t="s">
        <v>81</v>
      </c>
      <c r="AM159" s="23"/>
      <c r="AN159" s="24" t="s">
        <v>66</v>
      </c>
      <c r="AO159" s="25"/>
      <c r="AP159" s="25"/>
      <c r="AQ159" s="25"/>
      <c r="AR159" s="25"/>
      <c r="AS159" s="25"/>
      <c r="AT159" s="25"/>
      <c r="AU159" s="25"/>
      <c r="AV159" s="33"/>
      <c r="AW159" s="22" t="s">
        <v>92</v>
      </c>
      <c r="AX159" s="27"/>
      <c r="AY159" s="27"/>
      <c r="AZ159" s="27"/>
      <c r="BA159" s="27"/>
      <c r="BB159" s="27"/>
      <c r="BC159" s="27" t="s">
        <v>66</v>
      </c>
      <c r="BD159" s="27" t="str">
        <f>AA159</f>
        <v>VM</v>
      </c>
    </row>
    <row r="160" spans="1:56">
      <c r="A160" s="28">
        <v>17942</v>
      </c>
      <c r="B160" s="29" t="s">
        <v>729</v>
      </c>
      <c r="C160" s="30" t="s">
        <v>57</v>
      </c>
      <c r="D160" s="30" t="s">
        <v>730</v>
      </c>
      <c r="E160" s="18" t="s">
        <v>59</v>
      </c>
      <c r="F160" s="18" t="s">
        <v>122</v>
      </c>
      <c r="G160" s="18" t="s">
        <v>725</v>
      </c>
      <c r="H160" s="18" t="s">
        <v>726</v>
      </c>
      <c r="I160" s="30" t="s">
        <v>727</v>
      </c>
      <c r="J160" s="30" t="s">
        <v>64</v>
      </c>
      <c r="K160" s="30" t="s">
        <v>65</v>
      </c>
      <c r="L160" s="30">
        <v>111</v>
      </c>
      <c r="M160" s="30" t="s">
        <v>67</v>
      </c>
      <c r="N160" s="30" t="s">
        <v>66</v>
      </c>
      <c r="O160" s="30" t="s">
        <v>101</v>
      </c>
      <c r="P160" s="30" t="s">
        <v>725</v>
      </c>
      <c r="Q160" s="30" t="s">
        <v>726</v>
      </c>
      <c r="R160" s="30" t="s">
        <v>172</v>
      </c>
      <c r="S160" s="30" t="s">
        <v>127</v>
      </c>
      <c r="T160" s="29" t="s">
        <v>731</v>
      </c>
      <c r="U160" s="30">
        <v>11</v>
      </c>
      <c r="V160" s="30"/>
      <c r="W160" s="30" t="s">
        <v>72</v>
      </c>
      <c r="X160" s="30">
        <v>2</v>
      </c>
      <c r="Y160" s="30" t="s">
        <v>73</v>
      </c>
      <c r="Z160" s="18" t="s">
        <v>74</v>
      </c>
      <c r="AA160" s="30" t="s">
        <v>75</v>
      </c>
      <c r="AB160" s="30" t="s">
        <v>76</v>
      </c>
      <c r="AC160" s="30" t="s">
        <v>91</v>
      </c>
      <c r="AD160" s="30" t="s">
        <v>78</v>
      </c>
      <c r="AE160" s="19"/>
      <c r="AF160" s="31"/>
      <c r="AG160" s="24"/>
      <c r="AH160" s="32" t="s">
        <v>79</v>
      </c>
      <c r="AI160" s="22" t="s">
        <v>80</v>
      </c>
      <c r="AJ160" s="31"/>
      <c r="AK160" s="24"/>
      <c r="AL160" s="23" t="s">
        <v>81</v>
      </c>
      <c r="AM160" s="23"/>
      <c r="AN160" s="24" t="s">
        <v>66</v>
      </c>
      <c r="AO160" s="25"/>
      <c r="AP160" s="25"/>
      <c r="AQ160" s="25"/>
      <c r="AR160" s="25"/>
      <c r="AS160" s="25"/>
      <c r="AT160" s="25"/>
      <c r="AU160" s="25"/>
      <c r="AV160" s="33"/>
      <c r="AW160" s="22" t="s">
        <v>92</v>
      </c>
      <c r="AX160" s="27"/>
      <c r="AY160" s="27"/>
      <c r="AZ160" s="27"/>
      <c r="BA160" s="27"/>
      <c r="BB160" s="27"/>
      <c r="BC160" s="27" t="s">
        <v>66</v>
      </c>
      <c r="BD160" s="27" t="str">
        <f>AA160</f>
        <v>VM</v>
      </c>
    </row>
    <row r="161" spans="1:56">
      <c r="A161" s="28">
        <v>23997</v>
      </c>
      <c r="B161" s="29" t="s">
        <v>732</v>
      </c>
      <c r="C161" s="30" t="s">
        <v>57</v>
      </c>
      <c r="D161" s="30" t="s">
        <v>732</v>
      </c>
      <c r="E161" s="18" t="s">
        <v>59</v>
      </c>
      <c r="F161" s="18" t="s">
        <v>85</v>
      </c>
      <c r="G161" s="18" t="s">
        <v>86</v>
      </c>
      <c r="H161" s="18" t="s">
        <v>296</v>
      </c>
      <c r="I161" s="30" t="s">
        <v>733</v>
      </c>
      <c r="J161" s="30" t="s">
        <v>64</v>
      </c>
      <c r="K161" s="30" t="s">
        <v>65</v>
      </c>
      <c r="L161" s="30">
        <v>211</v>
      </c>
      <c r="M161" s="30" t="s">
        <v>66</v>
      </c>
      <c r="N161" s="30" t="s">
        <v>67</v>
      </c>
      <c r="O161" s="30" t="s">
        <v>101</v>
      </c>
      <c r="P161" s="30" t="s">
        <v>86</v>
      </c>
      <c r="Q161" s="30" t="s">
        <v>297</v>
      </c>
      <c r="R161" s="30" t="s">
        <v>532</v>
      </c>
      <c r="S161" s="30" t="s">
        <v>70</v>
      </c>
      <c r="T161" s="29" t="s">
        <v>734</v>
      </c>
      <c r="U161" s="30"/>
      <c r="V161" s="30"/>
      <c r="W161" s="30" t="s">
        <v>72</v>
      </c>
      <c r="X161" s="30">
        <v>3</v>
      </c>
      <c r="Y161" s="30" t="s">
        <v>73</v>
      </c>
      <c r="Z161" s="18" t="s">
        <v>74</v>
      </c>
      <c r="AA161" s="30" t="s">
        <v>110</v>
      </c>
      <c r="AB161" s="30" t="s">
        <v>271</v>
      </c>
      <c r="AC161" s="30" t="s">
        <v>117</v>
      </c>
      <c r="AD161" s="30" t="s">
        <v>109</v>
      </c>
      <c r="AE161" s="19">
        <v>46096</v>
      </c>
      <c r="AF161" s="31">
        <v>46096</v>
      </c>
      <c r="AG161" s="31"/>
      <c r="AH161" s="41" t="s">
        <v>79</v>
      </c>
      <c r="AI161" s="22" t="s">
        <v>80</v>
      </c>
      <c r="AJ161" s="31">
        <f>AF161+90</f>
        <v>46186</v>
      </c>
      <c r="AK161" s="24"/>
      <c r="AL161" s="23" t="s">
        <v>81</v>
      </c>
      <c r="AM161" s="23"/>
      <c r="AN161" s="24" t="s">
        <v>66</v>
      </c>
      <c r="AO161" s="25"/>
      <c r="AP161" s="25"/>
      <c r="AQ161" s="25"/>
      <c r="AR161" s="25"/>
      <c r="AS161" s="25"/>
      <c r="AT161" s="25"/>
      <c r="AU161" s="25"/>
      <c r="AV161" s="33"/>
      <c r="AW161" s="22" t="s">
        <v>109</v>
      </c>
      <c r="AX161" s="27"/>
      <c r="AY161" s="27"/>
      <c r="AZ161" s="27"/>
      <c r="BA161" s="27"/>
      <c r="BB161" s="27"/>
      <c r="BC161" s="22" t="s">
        <v>66</v>
      </c>
      <c r="BD161" s="27" t="s">
        <v>113</v>
      </c>
    </row>
    <row r="162" spans="1:56">
      <c r="A162" s="35">
        <v>23997</v>
      </c>
      <c r="B162" s="29" t="s">
        <v>732</v>
      </c>
      <c r="C162" s="30" t="s">
        <v>57</v>
      </c>
      <c r="D162" s="30" t="s">
        <v>732</v>
      </c>
      <c r="E162" s="18" t="s">
        <v>59</v>
      </c>
      <c r="F162" s="18" t="s">
        <v>85</v>
      </c>
      <c r="G162" s="18" t="s">
        <v>86</v>
      </c>
      <c r="H162" s="18" t="s">
        <v>296</v>
      </c>
      <c r="I162" s="30" t="s">
        <v>733</v>
      </c>
      <c r="J162" s="30" t="s">
        <v>64</v>
      </c>
      <c r="K162" s="30" t="s">
        <v>65</v>
      </c>
      <c r="L162" s="30">
        <v>211</v>
      </c>
      <c r="M162" s="30" t="s">
        <v>66</v>
      </c>
      <c r="N162" s="30" t="s">
        <v>67</v>
      </c>
      <c r="O162" s="30" t="s">
        <v>101</v>
      </c>
      <c r="P162" s="30" t="s">
        <v>86</v>
      </c>
      <c r="Q162" s="30" t="s">
        <v>297</v>
      </c>
      <c r="R162" s="30" t="s">
        <v>532</v>
      </c>
      <c r="S162" s="30" t="s">
        <v>70</v>
      </c>
      <c r="T162" s="29" t="s">
        <v>734</v>
      </c>
      <c r="U162" s="30"/>
      <c r="V162" s="30"/>
      <c r="W162" s="30" t="s">
        <v>72</v>
      </c>
      <c r="X162" s="30">
        <v>3</v>
      </c>
      <c r="Y162" s="30" t="s">
        <v>73</v>
      </c>
      <c r="Z162" s="18" t="s">
        <v>74</v>
      </c>
      <c r="AA162" s="30" t="s">
        <v>118</v>
      </c>
      <c r="AB162" s="30" t="s">
        <v>76</v>
      </c>
      <c r="AC162" s="30" t="s">
        <v>119</v>
      </c>
      <c r="AD162" s="30" t="s">
        <v>78</v>
      </c>
      <c r="AE162" s="19"/>
      <c r="AF162" s="31"/>
      <c r="AG162" s="24"/>
      <c r="AH162" s="32" t="s">
        <v>79</v>
      </c>
      <c r="AI162" s="22" t="s">
        <v>80</v>
      </c>
      <c r="AJ162" s="31"/>
      <c r="AK162" s="24"/>
      <c r="AL162" s="23" t="s">
        <v>81</v>
      </c>
      <c r="AM162" s="23"/>
      <c r="AN162" s="24" t="s">
        <v>66</v>
      </c>
      <c r="AO162" s="25"/>
      <c r="AP162" s="25"/>
      <c r="AQ162" s="25"/>
      <c r="AR162" s="25"/>
      <c r="AS162" s="25"/>
      <c r="AT162" s="25"/>
      <c r="AU162" s="25"/>
      <c r="AV162" s="33"/>
      <c r="AW162" s="22"/>
      <c r="AX162" s="27"/>
      <c r="AY162" s="27"/>
      <c r="AZ162" s="27"/>
      <c r="BA162" s="27"/>
      <c r="BB162" s="27"/>
      <c r="BC162" s="22" t="s">
        <v>66</v>
      </c>
      <c r="BD162" s="27" t="str">
        <f>AA162</f>
        <v>SQL</v>
      </c>
    </row>
    <row r="163" spans="1:56">
      <c r="A163" s="28">
        <v>21532</v>
      </c>
      <c r="B163" s="29" t="s">
        <v>735</v>
      </c>
      <c r="C163" s="30" t="s">
        <v>57</v>
      </c>
      <c r="D163" s="30" t="s">
        <v>736</v>
      </c>
      <c r="E163" s="18" t="s">
        <v>236</v>
      </c>
      <c r="F163" s="18" t="s">
        <v>122</v>
      </c>
      <c r="G163" s="18" t="s">
        <v>737</v>
      </c>
      <c r="H163" s="18" t="s">
        <v>738</v>
      </c>
      <c r="I163" s="30" t="s">
        <v>739</v>
      </c>
      <c r="J163" s="30" t="s">
        <v>310</v>
      </c>
      <c r="K163" s="30" t="s">
        <v>65</v>
      </c>
      <c r="L163" s="30">
        <v>221</v>
      </c>
      <c r="M163" s="30" t="s">
        <v>67</v>
      </c>
      <c r="N163" s="30" t="s">
        <v>66</v>
      </c>
      <c r="O163" s="30" t="s">
        <v>101</v>
      </c>
      <c r="P163" s="30" t="s">
        <v>740</v>
      </c>
      <c r="Q163" s="30" t="s">
        <v>737</v>
      </c>
      <c r="R163" s="30" t="s">
        <v>241</v>
      </c>
      <c r="S163" s="30" t="s">
        <v>127</v>
      </c>
      <c r="T163" s="29" t="s">
        <v>741</v>
      </c>
      <c r="U163" s="30">
        <v>10</v>
      </c>
      <c r="V163" s="30"/>
      <c r="W163" s="30" t="s">
        <v>72</v>
      </c>
      <c r="X163" s="30">
        <v>2</v>
      </c>
      <c r="Y163" s="30" t="s">
        <v>243</v>
      </c>
      <c r="Z163" s="18" t="s">
        <v>74</v>
      </c>
      <c r="AA163" s="30" t="s">
        <v>75</v>
      </c>
      <c r="AB163" s="30" t="s">
        <v>76</v>
      </c>
      <c r="AC163" s="30"/>
      <c r="AD163" s="30" t="s">
        <v>78</v>
      </c>
      <c r="AE163" s="19"/>
      <c r="AF163" s="31"/>
      <c r="AG163" s="24"/>
      <c r="AH163" s="32" t="s">
        <v>79</v>
      </c>
      <c r="AI163" s="27"/>
      <c r="AJ163" s="31"/>
      <c r="AK163" s="24"/>
      <c r="AL163" s="23" t="s">
        <v>81</v>
      </c>
      <c r="AM163" s="23"/>
      <c r="AN163" s="24" t="s">
        <v>66</v>
      </c>
      <c r="AO163" s="25"/>
      <c r="AP163" s="25"/>
      <c r="AQ163" s="25"/>
      <c r="AR163" s="25"/>
      <c r="AS163" s="25"/>
      <c r="AT163" s="25"/>
      <c r="AU163" s="25"/>
      <c r="AV163" s="33"/>
      <c r="AW163" s="22" t="s">
        <v>109</v>
      </c>
      <c r="AX163" s="27"/>
      <c r="AY163" s="27"/>
      <c r="AZ163" s="27"/>
      <c r="BA163" s="27"/>
      <c r="BB163" s="27"/>
      <c r="BC163" s="27" t="s">
        <v>66</v>
      </c>
      <c r="BD163" s="27" t="str">
        <f>AA163</f>
        <v>VM</v>
      </c>
    </row>
    <row r="164" spans="1:56">
      <c r="A164" s="28">
        <v>12343</v>
      </c>
      <c r="B164" s="29" t="s">
        <v>742</v>
      </c>
      <c r="C164" s="30" t="s">
        <v>57</v>
      </c>
      <c r="D164" s="30" t="s">
        <v>743</v>
      </c>
      <c r="E164" s="18" t="s">
        <v>204</v>
      </c>
      <c r="F164" s="18" t="s">
        <v>205</v>
      </c>
      <c r="G164" s="18" t="s">
        <v>744</v>
      </c>
      <c r="H164" s="18" t="s">
        <v>745</v>
      </c>
      <c r="I164" s="30" t="s">
        <v>746</v>
      </c>
      <c r="J164" s="30" t="s">
        <v>310</v>
      </c>
      <c r="K164" s="30" t="s">
        <v>154</v>
      </c>
      <c r="L164" s="30">
        <v>231</v>
      </c>
      <c r="M164" s="30" t="s">
        <v>66</v>
      </c>
      <c r="N164" s="30" t="s">
        <v>67</v>
      </c>
      <c r="O164" s="30" t="s">
        <v>127</v>
      </c>
      <c r="P164" s="30" t="s">
        <v>205</v>
      </c>
      <c r="Q164" s="30" t="s">
        <v>744</v>
      </c>
      <c r="R164" s="30" t="s">
        <v>209</v>
      </c>
      <c r="S164" s="30" t="s">
        <v>210</v>
      </c>
      <c r="T164" s="29" t="s">
        <v>747</v>
      </c>
      <c r="U164" s="30"/>
      <c r="V164" s="30"/>
      <c r="W164" s="30" t="s">
        <v>72</v>
      </c>
      <c r="X164" s="30">
        <v>6</v>
      </c>
      <c r="Y164" s="30" t="s">
        <v>212</v>
      </c>
      <c r="Z164" s="18" t="s">
        <v>74</v>
      </c>
      <c r="AA164" s="30" t="s">
        <v>383</v>
      </c>
      <c r="AB164" s="30"/>
      <c r="AC164" s="30"/>
      <c r="AD164" s="30" t="s">
        <v>78</v>
      </c>
      <c r="AE164" s="19"/>
      <c r="AF164" s="31"/>
      <c r="AG164" s="24"/>
      <c r="AH164" s="32" t="s">
        <v>79</v>
      </c>
      <c r="AI164" s="27"/>
      <c r="AJ164" s="31"/>
      <c r="AK164" s="24"/>
      <c r="AL164" s="23" t="s">
        <v>81</v>
      </c>
      <c r="AM164" s="23"/>
      <c r="AN164" s="24" t="s">
        <v>66</v>
      </c>
      <c r="AO164" s="25"/>
      <c r="AP164" s="25"/>
      <c r="AQ164" s="25"/>
      <c r="AR164" s="25"/>
      <c r="AS164" s="25"/>
      <c r="AT164" s="25"/>
      <c r="AU164" s="25"/>
      <c r="AV164" s="33"/>
      <c r="AW164" s="22"/>
      <c r="AX164" s="27"/>
      <c r="AY164" s="27"/>
      <c r="AZ164" s="27"/>
      <c r="BA164" s="27"/>
      <c r="BB164" s="27"/>
      <c r="BC164" s="27" t="s">
        <v>66</v>
      </c>
      <c r="BD164" s="27" t="str">
        <f>AA164</f>
        <v>Mainframe - DB2</v>
      </c>
    </row>
    <row r="165" spans="1:56">
      <c r="A165" s="28">
        <v>12343</v>
      </c>
      <c r="B165" s="29" t="s">
        <v>742</v>
      </c>
      <c r="C165" s="30" t="s">
        <v>57</v>
      </c>
      <c r="D165" s="30" t="s">
        <v>743</v>
      </c>
      <c r="E165" s="18" t="s">
        <v>204</v>
      </c>
      <c r="F165" s="18" t="s">
        <v>205</v>
      </c>
      <c r="G165" s="18" t="s">
        <v>744</v>
      </c>
      <c r="H165" s="18" t="s">
        <v>745</v>
      </c>
      <c r="I165" s="30" t="s">
        <v>746</v>
      </c>
      <c r="J165" s="30" t="s">
        <v>310</v>
      </c>
      <c r="K165" s="30" t="s">
        <v>154</v>
      </c>
      <c r="L165" s="30">
        <v>231</v>
      </c>
      <c r="M165" s="30" t="s">
        <v>66</v>
      </c>
      <c r="N165" s="30" t="s">
        <v>67</v>
      </c>
      <c r="O165" s="30" t="s">
        <v>127</v>
      </c>
      <c r="P165" s="30" t="s">
        <v>205</v>
      </c>
      <c r="Q165" s="30" t="s">
        <v>744</v>
      </c>
      <c r="R165" s="30" t="s">
        <v>209</v>
      </c>
      <c r="S165" s="30" t="s">
        <v>210</v>
      </c>
      <c r="T165" s="29" t="s">
        <v>747</v>
      </c>
      <c r="U165" s="30"/>
      <c r="V165" s="30"/>
      <c r="W165" s="30" t="s">
        <v>72</v>
      </c>
      <c r="X165" s="30">
        <v>6</v>
      </c>
      <c r="Y165" s="30" t="s">
        <v>212</v>
      </c>
      <c r="Z165" s="18" t="s">
        <v>74</v>
      </c>
      <c r="AA165" s="30" t="s">
        <v>198</v>
      </c>
      <c r="AB165" s="30"/>
      <c r="AC165" s="30"/>
      <c r="AD165" s="30" t="s">
        <v>78</v>
      </c>
      <c r="AE165" s="19"/>
      <c r="AF165" s="31"/>
      <c r="AG165" s="24"/>
      <c r="AH165" s="41" t="s">
        <v>79</v>
      </c>
      <c r="AI165" s="27"/>
      <c r="AJ165" s="31"/>
      <c r="AK165" s="24"/>
      <c r="AL165" s="23" t="s">
        <v>81</v>
      </c>
      <c r="AM165" s="23"/>
      <c r="AN165" s="24" t="s">
        <v>66</v>
      </c>
      <c r="AO165" s="25"/>
      <c r="AP165" s="25"/>
      <c r="AQ165" s="25"/>
      <c r="AR165" s="25"/>
      <c r="AS165" s="25"/>
      <c r="AT165" s="25"/>
      <c r="AU165" s="25"/>
      <c r="AV165" s="33"/>
      <c r="AW165" s="22"/>
      <c r="AX165" s="43"/>
      <c r="AY165" s="27"/>
      <c r="AZ165" s="27"/>
      <c r="BA165" s="43"/>
      <c r="BB165" s="27"/>
      <c r="BC165" s="27" t="s">
        <v>66</v>
      </c>
      <c r="BD165" s="27" t="s">
        <v>199</v>
      </c>
    </row>
    <row r="166" spans="1:56">
      <c r="A166" s="28">
        <v>12343</v>
      </c>
      <c r="B166" s="29" t="s">
        <v>742</v>
      </c>
      <c r="C166" s="30" t="s">
        <v>57</v>
      </c>
      <c r="D166" s="30" t="s">
        <v>743</v>
      </c>
      <c r="E166" s="18" t="s">
        <v>204</v>
      </c>
      <c r="F166" s="18" t="s">
        <v>205</v>
      </c>
      <c r="G166" s="18" t="s">
        <v>744</v>
      </c>
      <c r="H166" s="18" t="s">
        <v>745</v>
      </c>
      <c r="I166" s="30" t="s">
        <v>746</v>
      </c>
      <c r="J166" s="30" t="s">
        <v>310</v>
      </c>
      <c r="K166" s="30" t="s">
        <v>154</v>
      </c>
      <c r="L166" s="30">
        <v>231</v>
      </c>
      <c r="M166" s="30" t="s">
        <v>66</v>
      </c>
      <c r="N166" s="30" t="s">
        <v>67</v>
      </c>
      <c r="O166" s="30" t="s">
        <v>127</v>
      </c>
      <c r="P166" s="30" t="s">
        <v>205</v>
      </c>
      <c r="Q166" s="30" t="s">
        <v>744</v>
      </c>
      <c r="R166" s="30" t="s">
        <v>209</v>
      </c>
      <c r="S166" s="30" t="s">
        <v>210</v>
      </c>
      <c r="T166" s="29" t="s">
        <v>747</v>
      </c>
      <c r="U166" s="30"/>
      <c r="V166" s="30"/>
      <c r="W166" s="30" t="s">
        <v>72</v>
      </c>
      <c r="X166" s="30">
        <v>6</v>
      </c>
      <c r="Y166" s="30" t="s">
        <v>212</v>
      </c>
      <c r="Z166" s="18" t="s">
        <v>74</v>
      </c>
      <c r="AA166" s="30" t="s">
        <v>107</v>
      </c>
      <c r="AB166" s="30" t="s">
        <v>76</v>
      </c>
      <c r="AC166" s="30" t="s">
        <v>201</v>
      </c>
      <c r="AD166" s="30" t="s">
        <v>78</v>
      </c>
      <c r="AE166" s="19"/>
      <c r="AF166" s="31"/>
      <c r="AG166" s="24"/>
      <c r="AH166" s="32" t="s">
        <v>79</v>
      </c>
      <c r="AI166" s="27"/>
      <c r="AJ166" s="31"/>
      <c r="AK166" s="24"/>
      <c r="AL166" s="23" t="s">
        <v>81</v>
      </c>
      <c r="AM166" s="23"/>
      <c r="AN166" s="24" t="s">
        <v>66</v>
      </c>
      <c r="AO166" s="25"/>
      <c r="AP166" s="25"/>
      <c r="AQ166" s="25"/>
      <c r="AR166" s="25"/>
      <c r="AS166" s="25"/>
      <c r="AT166" s="25"/>
      <c r="AU166" s="25"/>
      <c r="AV166" s="33"/>
      <c r="AW166" s="22"/>
      <c r="AX166" s="27"/>
      <c r="AY166" s="27"/>
      <c r="AZ166" s="27"/>
      <c r="BA166" s="27"/>
      <c r="BB166" s="27"/>
      <c r="BC166" s="27" t="s">
        <v>66</v>
      </c>
      <c r="BD166" s="27" t="str">
        <f>AA166</f>
        <v>Mainframe</v>
      </c>
    </row>
    <row r="167" spans="1:56">
      <c r="A167" s="35">
        <v>12343</v>
      </c>
      <c r="B167" s="29" t="s">
        <v>742</v>
      </c>
      <c r="C167" s="30" t="s">
        <v>57</v>
      </c>
      <c r="D167" s="30" t="s">
        <v>743</v>
      </c>
      <c r="E167" s="18" t="s">
        <v>204</v>
      </c>
      <c r="F167" s="18" t="s">
        <v>205</v>
      </c>
      <c r="G167" s="18" t="s">
        <v>744</v>
      </c>
      <c r="H167" s="18" t="s">
        <v>745</v>
      </c>
      <c r="I167" s="30" t="s">
        <v>746</v>
      </c>
      <c r="J167" s="30" t="s">
        <v>310</v>
      </c>
      <c r="K167" s="30" t="s">
        <v>154</v>
      </c>
      <c r="L167" s="30">
        <v>231</v>
      </c>
      <c r="M167" s="30" t="s">
        <v>66</v>
      </c>
      <c r="N167" s="30" t="s">
        <v>67</v>
      </c>
      <c r="O167" s="30" t="s">
        <v>127</v>
      </c>
      <c r="P167" s="30" t="s">
        <v>205</v>
      </c>
      <c r="Q167" s="30" t="s">
        <v>744</v>
      </c>
      <c r="R167" s="30" t="s">
        <v>209</v>
      </c>
      <c r="S167" s="30" t="s">
        <v>210</v>
      </c>
      <c r="T167" s="29" t="s">
        <v>747</v>
      </c>
      <c r="U167" s="30"/>
      <c r="V167" s="30"/>
      <c r="W167" s="30" t="s">
        <v>72</v>
      </c>
      <c r="X167" s="30">
        <v>6</v>
      </c>
      <c r="Y167" s="30" t="s">
        <v>212</v>
      </c>
      <c r="Z167" s="18" t="s">
        <v>299</v>
      </c>
      <c r="AA167" s="30" t="s">
        <v>118</v>
      </c>
      <c r="AB167" s="30" t="s">
        <v>748</v>
      </c>
      <c r="AC167" s="30" t="s">
        <v>119</v>
      </c>
      <c r="AD167" s="30" t="s">
        <v>78</v>
      </c>
      <c r="AE167" s="19">
        <v>46553</v>
      </c>
      <c r="AF167" s="31">
        <v>46553</v>
      </c>
      <c r="AG167" s="24"/>
      <c r="AH167" s="32" t="s">
        <v>79</v>
      </c>
      <c r="AI167" s="27"/>
      <c r="AJ167" s="31">
        <f>AF167+90</f>
        <v>46643</v>
      </c>
      <c r="AK167" s="24"/>
      <c r="AL167" s="23" t="s">
        <v>81</v>
      </c>
      <c r="AM167" s="23"/>
      <c r="AN167" s="24" t="s">
        <v>66</v>
      </c>
      <c r="AO167" s="25"/>
      <c r="AP167" s="25"/>
      <c r="AQ167" s="25"/>
      <c r="AR167" s="25"/>
      <c r="AS167" s="25"/>
      <c r="AT167" s="25"/>
      <c r="AU167" s="25"/>
      <c r="AV167" s="33"/>
      <c r="AW167" s="22"/>
      <c r="AX167" s="27"/>
      <c r="AY167" s="27"/>
      <c r="AZ167" s="27"/>
      <c r="BA167" s="27"/>
      <c r="BB167" s="27"/>
      <c r="BC167" s="27" t="s">
        <v>66</v>
      </c>
      <c r="BD167" s="27" t="str">
        <f>AA167</f>
        <v>SQL</v>
      </c>
    </row>
    <row r="168" spans="1:56">
      <c r="A168" s="28">
        <v>24181</v>
      </c>
      <c r="B168" s="29" t="s">
        <v>749</v>
      </c>
      <c r="C168" s="30" t="s">
        <v>57</v>
      </c>
      <c r="D168" s="30" t="s">
        <v>750</v>
      </c>
      <c r="E168" s="18" t="s">
        <v>184</v>
      </c>
      <c r="F168" s="18" t="s">
        <v>185</v>
      </c>
      <c r="G168" s="18" t="s">
        <v>186</v>
      </c>
      <c r="H168" s="18" t="s">
        <v>751</v>
      </c>
      <c r="I168" s="30" t="s">
        <v>188</v>
      </c>
      <c r="J168" s="30" t="s">
        <v>143</v>
      </c>
      <c r="K168" s="30" t="s">
        <v>65</v>
      </c>
      <c r="L168" s="30">
        <v>211</v>
      </c>
      <c r="M168" s="30" t="s">
        <v>66</v>
      </c>
      <c r="N168" s="30" t="s">
        <v>67</v>
      </c>
      <c r="O168" s="30" t="s">
        <v>101</v>
      </c>
      <c r="P168" s="30" t="s">
        <v>185</v>
      </c>
      <c r="Q168" s="30" t="s">
        <v>189</v>
      </c>
      <c r="R168" s="30" t="s">
        <v>190</v>
      </c>
      <c r="S168" s="30" t="s">
        <v>127</v>
      </c>
      <c r="T168" s="29" t="s">
        <v>752</v>
      </c>
      <c r="U168" s="30">
        <v>4</v>
      </c>
      <c r="V168" s="30"/>
      <c r="W168" s="30" t="s">
        <v>72</v>
      </c>
      <c r="X168" s="30">
        <v>3</v>
      </c>
      <c r="Y168" s="30" t="s">
        <v>150</v>
      </c>
      <c r="Z168" s="18" t="s">
        <v>299</v>
      </c>
      <c r="AA168" s="30" t="s">
        <v>75</v>
      </c>
      <c r="AB168" s="30" t="s">
        <v>76</v>
      </c>
      <c r="AC168" s="30" t="s">
        <v>91</v>
      </c>
      <c r="AD168" s="30" t="s">
        <v>78</v>
      </c>
      <c r="AE168" s="19"/>
      <c r="AF168" s="31"/>
      <c r="AG168" s="24"/>
      <c r="AH168" s="32" t="s">
        <v>79</v>
      </c>
      <c r="AI168" s="27"/>
      <c r="AJ168" s="31"/>
      <c r="AK168" s="24"/>
      <c r="AL168" s="23" t="s">
        <v>81</v>
      </c>
      <c r="AM168" s="23"/>
      <c r="AN168" s="24" t="s">
        <v>66</v>
      </c>
      <c r="AO168" s="25"/>
      <c r="AP168" s="25"/>
      <c r="AQ168" s="25"/>
      <c r="AR168" s="25"/>
      <c r="AS168" s="25"/>
      <c r="AT168" s="25"/>
      <c r="AU168" s="25"/>
      <c r="AV168" s="33"/>
      <c r="AW168" s="22" t="s">
        <v>92</v>
      </c>
      <c r="AX168" s="27"/>
      <c r="AY168" s="27"/>
      <c r="AZ168" s="27"/>
      <c r="BA168" s="27"/>
      <c r="BB168" s="27"/>
      <c r="BC168" s="22" t="s">
        <v>66</v>
      </c>
      <c r="BD168" s="27" t="str">
        <f>AA168</f>
        <v>VM</v>
      </c>
    </row>
    <row r="169" spans="1:56">
      <c r="A169" s="28">
        <v>12343</v>
      </c>
      <c r="B169" s="29" t="s">
        <v>742</v>
      </c>
      <c r="C169" s="30" t="s">
        <v>57</v>
      </c>
      <c r="D169" s="30" t="s">
        <v>743</v>
      </c>
      <c r="E169" s="18" t="s">
        <v>204</v>
      </c>
      <c r="F169" s="18" t="s">
        <v>205</v>
      </c>
      <c r="G169" s="18" t="s">
        <v>744</v>
      </c>
      <c r="H169" s="18" t="s">
        <v>745</v>
      </c>
      <c r="I169" s="30" t="s">
        <v>746</v>
      </c>
      <c r="J169" s="30" t="s">
        <v>310</v>
      </c>
      <c r="K169" s="30" t="s">
        <v>154</v>
      </c>
      <c r="L169" s="30">
        <v>231</v>
      </c>
      <c r="M169" s="30" t="s">
        <v>66</v>
      </c>
      <c r="N169" s="30" t="s">
        <v>67</v>
      </c>
      <c r="O169" s="30" t="s">
        <v>127</v>
      </c>
      <c r="P169" s="30" t="s">
        <v>205</v>
      </c>
      <c r="Q169" s="30" t="s">
        <v>744</v>
      </c>
      <c r="R169" s="30" t="s">
        <v>209</v>
      </c>
      <c r="S169" s="30" t="s">
        <v>210</v>
      </c>
      <c r="T169" s="29" t="s">
        <v>747</v>
      </c>
      <c r="U169" s="30"/>
      <c r="V169" s="30"/>
      <c r="W169" s="30" t="s">
        <v>72</v>
      </c>
      <c r="X169" s="30">
        <v>6</v>
      </c>
      <c r="Y169" s="30" t="s">
        <v>212</v>
      </c>
      <c r="Z169" s="18" t="s">
        <v>299</v>
      </c>
      <c r="AA169" s="30" t="s">
        <v>110</v>
      </c>
      <c r="AB169" s="30" t="s">
        <v>331</v>
      </c>
      <c r="AC169" s="30" t="s">
        <v>200</v>
      </c>
      <c r="AD169" s="30" t="s">
        <v>78</v>
      </c>
      <c r="AE169" s="19">
        <v>46371</v>
      </c>
      <c r="AF169" s="31">
        <v>46371</v>
      </c>
      <c r="AG169" s="24"/>
      <c r="AH169" s="32" t="s">
        <v>79</v>
      </c>
      <c r="AI169" s="27"/>
      <c r="AJ169" s="31">
        <f>AF169+90</f>
        <v>46461</v>
      </c>
      <c r="AK169" s="24"/>
      <c r="AL169" s="23" t="s">
        <v>81</v>
      </c>
      <c r="AM169" s="23"/>
      <c r="AN169" s="24" t="s">
        <v>66</v>
      </c>
      <c r="AO169" s="25"/>
      <c r="AP169" s="25"/>
      <c r="AQ169" s="25"/>
      <c r="AR169" s="25"/>
      <c r="AS169" s="25"/>
      <c r="AT169" s="25"/>
      <c r="AU169" s="25"/>
      <c r="AV169" s="33"/>
      <c r="AW169" s="22"/>
      <c r="AX169" s="27"/>
      <c r="AY169" s="27"/>
      <c r="AZ169" s="27"/>
      <c r="BA169" s="27"/>
      <c r="BB169" s="27"/>
      <c r="BC169" s="27" t="s">
        <v>66</v>
      </c>
      <c r="BD169" s="27" t="s">
        <v>113</v>
      </c>
    </row>
    <row r="170" spans="1:56">
      <c r="A170" s="35">
        <v>52496</v>
      </c>
      <c r="B170" s="29" t="s">
        <v>753</v>
      </c>
      <c r="C170" s="30" t="s">
        <v>754</v>
      </c>
      <c r="D170" s="30" t="s">
        <v>755</v>
      </c>
      <c r="E170" s="18" t="s">
        <v>59</v>
      </c>
      <c r="F170" s="18" t="s">
        <v>315</v>
      </c>
      <c r="G170" s="18" t="s">
        <v>316</v>
      </c>
      <c r="H170" s="18" t="s">
        <v>756</v>
      </c>
      <c r="I170" s="30" t="s">
        <v>88</v>
      </c>
      <c r="J170" s="30" t="s">
        <v>100</v>
      </c>
      <c r="K170" s="30" t="s">
        <v>65</v>
      </c>
      <c r="L170" s="30" t="s">
        <v>127</v>
      </c>
      <c r="M170" s="30" t="s">
        <v>67</v>
      </c>
      <c r="N170" s="30" t="s">
        <v>66</v>
      </c>
      <c r="O170" s="30" t="s">
        <v>101</v>
      </c>
      <c r="P170" s="30" t="s">
        <v>315</v>
      </c>
      <c r="Q170" s="30" t="s">
        <v>316</v>
      </c>
      <c r="R170" s="30" t="s">
        <v>89</v>
      </c>
      <c r="S170" s="30" t="s">
        <v>70</v>
      </c>
      <c r="T170" s="29" t="s">
        <v>757</v>
      </c>
      <c r="U170" s="30"/>
      <c r="V170" s="30"/>
      <c r="W170" s="30" t="s">
        <v>72</v>
      </c>
      <c r="X170" s="30">
        <v>2</v>
      </c>
      <c r="Y170" s="30" t="s">
        <v>73</v>
      </c>
      <c r="Z170" s="18" t="s">
        <v>74</v>
      </c>
      <c r="AA170" s="30" t="s">
        <v>118</v>
      </c>
      <c r="AB170" s="30" t="s">
        <v>231</v>
      </c>
      <c r="AC170" s="30" t="s">
        <v>119</v>
      </c>
      <c r="AD170" s="30" t="s">
        <v>78</v>
      </c>
      <c r="AE170" s="31">
        <v>45747</v>
      </c>
      <c r="AF170" s="31">
        <v>45747</v>
      </c>
      <c r="AG170" s="24"/>
      <c r="AH170" s="32" t="s">
        <v>215</v>
      </c>
      <c r="AI170" s="32" t="s">
        <v>80</v>
      </c>
      <c r="AJ170" s="31">
        <v>45761</v>
      </c>
      <c r="AK170" s="24"/>
      <c r="AL170" s="23" t="s">
        <v>81</v>
      </c>
      <c r="AM170" s="23"/>
      <c r="AN170" s="24" t="s">
        <v>66</v>
      </c>
      <c r="AO170" s="25">
        <v>1</v>
      </c>
      <c r="AP170" s="25">
        <v>0.5</v>
      </c>
      <c r="AQ170" s="25">
        <v>0.25</v>
      </c>
      <c r="AR170" s="25"/>
      <c r="AS170" s="25"/>
      <c r="AT170" s="25"/>
      <c r="AU170" s="25">
        <v>0.25</v>
      </c>
      <c r="AV170" s="33"/>
      <c r="AW170" s="22" t="s">
        <v>332</v>
      </c>
      <c r="AX170" s="27" t="s">
        <v>758</v>
      </c>
      <c r="AY170" s="57">
        <v>45727</v>
      </c>
      <c r="AZ170" s="27"/>
      <c r="BA170" s="27"/>
      <c r="BB170" s="27" t="s">
        <v>759</v>
      </c>
      <c r="BC170" s="22" t="s">
        <v>66</v>
      </c>
      <c r="BD170" s="27" t="str">
        <f>AA170</f>
        <v>SQL</v>
      </c>
    </row>
    <row r="171" spans="1:56">
      <c r="A171" s="28">
        <v>53392</v>
      </c>
      <c r="B171" s="29" t="s">
        <v>760</v>
      </c>
      <c r="C171" s="30" t="s">
        <v>57</v>
      </c>
      <c r="D171" s="30" t="s">
        <v>761</v>
      </c>
      <c r="E171" s="18" t="s">
        <v>59</v>
      </c>
      <c r="F171" s="18" t="s">
        <v>139</v>
      </c>
      <c r="G171" s="18" t="s">
        <v>253</v>
      </c>
      <c r="H171" s="18" t="s">
        <v>254</v>
      </c>
      <c r="I171" s="30" t="s">
        <v>88</v>
      </c>
      <c r="J171" s="30" t="s">
        <v>100</v>
      </c>
      <c r="K171" s="30" t="s">
        <v>65</v>
      </c>
      <c r="L171" s="30">
        <v>212</v>
      </c>
      <c r="M171" s="30" t="s">
        <v>66</v>
      </c>
      <c r="N171" s="30" t="s">
        <v>67</v>
      </c>
      <c r="O171" s="30" t="s">
        <v>101</v>
      </c>
      <c r="P171" s="30" t="s">
        <v>139</v>
      </c>
      <c r="Q171" s="30" t="s">
        <v>253</v>
      </c>
      <c r="R171" s="30" t="s">
        <v>89</v>
      </c>
      <c r="S171" s="30" t="s">
        <v>70</v>
      </c>
      <c r="T171" s="29" t="s">
        <v>762</v>
      </c>
      <c r="U171" s="30">
        <v>10</v>
      </c>
      <c r="V171" s="30"/>
      <c r="W171" s="30" t="s">
        <v>72</v>
      </c>
      <c r="X171" s="30">
        <v>3</v>
      </c>
      <c r="Y171" s="30" t="s">
        <v>73</v>
      </c>
      <c r="Z171" s="18" t="s">
        <v>74</v>
      </c>
      <c r="AA171" s="30" t="s">
        <v>75</v>
      </c>
      <c r="AB171" s="30" t="s">
        <v>76</v>
      </c>
      <c r="AC171" s="30" t="s">
        <v>91</v>
      </c>
      <c r="AD171" s="30" t="s">
        <v>78</v>
      </c>
      <c r="AE171" s="31"/>
      <c r="AF171" s="31"/>
      <c r="AG171" s="24"/>
      <c r="AH171" s="32" t="s">
        <v>79</v>
      </c>
      <c r="AI171" s="22" t="s">
        <v>80</v>
      </c>
      <c r="AJ171" s="31"/>
      <c r="AK171" s="24"/>
      <c r="AL171" s="23" t="s">
        <v>81</v>
      </c>
      <c r="AM171" s="23"/>
      <c r="AN171" s="24" t="s">
        <v>66</v>
      </c>
      <c r="AO171" s="25"/>
      <c r="AP171" s="25"/>
      <c r="AQ171" s="25"/>
      <c r="AR171" s="25"/>
      <c r="AS171" s="25"/>
      <c r="AT171" s="25"/>
      <c r="AU171" s="25"/>
      <c r="AV171" s="33"/>
      <c r="AW171" s="22" t="s">
        <v>92</v>
      </c>
      <c r="AX171" s="27"/>
      <c r="AY171" s="27"/>
      <c r="AZ171" s="27"/>
      <c r="BA171" s="27"/>
      <c r="BB171" s="27"/>
      <c r="BC171" s="22" t="s">
        <v>66</v>
      </c>
      <c r="BD171" s="27" t="str">
        <f>AA171</f>
        <v>VM</v>
      </c>
    </row>
    <row r="172" spans="1:56">
      <c r="A172" s="28">
        <v>12333</v>
      </c>
      <c r="B172" s="29" t="s">
        <v>763</v>
      </c>
      <c r="C172" s="30" t="s">
        <v>57</v>
      </c>
      <c r="D172" s="30" t="s">
        <v>764</v>
      </c>
      <c r="E172" s="18" t="s">
        <v>204</v>
      </c>
      <c r="F172" s="18" t="s">
        <v>205</v>
      </c>
      <c r="G172" s="18" t="s">
        <v>744</v>
      </c>
      <c r="H172" s="18" t="s">
        <v>765</v>
      </c>
      <c r="I172" s="30" t="s">
        <v>746</v>
      </c>
      <c r="J172" s="30" t="s">
        <v>310</v>
      </c>
      <c r="K172" s="30" t="s">
        <v>154</v>
      </c>
      <c r="L172" s="30">
        <v>232</v>
      </c>
      <c r="M172" s="30" t="s">
        <v>66</v>
      </c>
      <c r="N172" s="30" t="s">
        <v>67</v>
      </c>
      <c r="O172" s="30" t="s">
        <v>101</v>
      </c>
      <c r="P172" s="30" t="s">
        <v>205</v>
      </c>
      <c r="Q172" s="30" t="s">
        <v>744</v>
      </c>
      <c r="R172" s="30" t="s">
        <v>209</v>
      </c>
      <c r="S172" s="30">
        <v>232</v>
      </c>
      <c r="T172" s="29" t="s">
        <v>766</v>
      </c>
      <c r="U172" s="30"/>
      <c r="V172" s="30" t="s">
        <v>145</v>
      </c>
      <c r="W172" s="30" t="s">
        <v>72</v>
      </c>
      <c r="X172" s="30">
        <v>5</v>
      </c>
      <c r="Y172" s="30" t="s">
        <v>212</v>
      </c>
      <c r="Z172" s="18" t="s">
        <v>299</v>
      </c>
      <c r="AA172" s="30" t="s">
        <v>113</v>
      </c>
      <c r="AB172" s="30" t="s">
        <v>748</v>
      </c>
      <c r="AC172" s="30" t="s">
        <v>112</v>
      </c>
      <c r="AD172" s="30" t="s">
        <v>78</v>
      </c>
      <c r="AE172" s="19">
        <v>46553</v>
      </c>
      <c r="AF172" s="31">
        <v>46553</v>
      </c>
      <c r="AG172" s="24"/>
      <c r="AH172" s="32" t="s">
        <v>79</v>
      </c>
      <c r="AI172" s="27"/>
      <c r="AJ172" s="31">
        <f>AF172+90</f>
        <v>46643</v>
      </c>
      <c r="AK172" s="24"/>
      <c r="AL172" s="23" t="s">
        <v>81</v>
      </c>
      <c r="AM172" s="23"/>
      <c r="AN172" s="24" t="s">
        <v>66</v>
      </c>
      <c r="AO172" s="25"/>
      <c r="AP172" s="25"/>
      <c r="AQ172" s="25"/>
      <c r="AR172" s="25"/>
      <c r="AS172" s="25"/>
      <c r="AT172" s="25"/>
      <c r="AU172" s="25"/>
      <c r="AV172" s="33"/>
      <c r="AW172" s="22"/>
      <c r="AX172" s="27"/>
      <c r="AY172" s="27"/>
      <c r="AZ172" s="27"/>
      <c r="BA172" s="27"/>
      <c r="BB172" s="27"/>
      <c r="BC172" s="27" t="s">
        <v>66</v>
      </c>
      <c r="BD172" s="27" t="s">
        <v>113</v>
      </c>
    </row>
    <row r="173" spans="1:56">
      <c r="A173" s="28">
        <v>12333</v>
      </c>
      <c r="B173" s="29" t="s">
        <v>763</v>
      </c>
      <c r="C173" s="30" t="s">
        <v>57</v>
      </c>
      <c r="D173" s="30" t="s">
        <v>764</v>
      </c>
      <c r="E173" s="18" t="s">
        <v>204</v>
      </c>
      <c r="F173" s="18" t="s">
        <v>205</v>
      </c>
      <c r="G173" s="18" t="s">
        <v>744</v>
      </c>
      <c r="H173" s="18" t="s">
        <v>765</v>
      </c>
      <c r="I173" s="30" t="s">
        <v>746</v>
      </c>
      <c r="J173" s="30" t="s">
        <v>310</v>
      </c>
      <c r="K173" s="30" t="s">
        <v>154</v>
      </c>
      <c r="L173" s="30">
        <v>232</v>
      </c>
      <c r="M173" s="30" t="s">
        <v>66</v>
      </c>
      <c r="N173" s="30" t="s">
        <v>67</v>
      </c>
      <c r="O173" s="30" t="s">
        <v>101</v>
      </c>
      <c r="P173" s="30" t="s">
        <v>205</v>
      </c>
      <c r="Q173" s="30" t="s">
        <v>744</v>
      </c>
      <c r="R173" s="30" t="s">
        <v>209</v>
      </c>
      <c r="S173" s="30" t="s">
        <v>210</v>
      </c>
      <c r="T173" s="29" t="s">
        <v>766</v>
      </c>
      <c r="U173" s="30"/>
      <c r="V173" s="30"/>
      <c r="W173" s="30" t="s">
        <v>72</v>
      </c>
      <c r="X173" s="30">
        <v>5</v>
      </c>
      <c r="Y173" s="30" t="s">
        <v>212</v>
      </c>
      <c r="Z173" s="18" t="s">
        <v>74</v>
      </c>
      <c r="AA173" s="30" t="s">
        <v>198</v>
      </c>
      <c r="AB173" s="30"/>
      <c r="AC173" s="30"/>
      <c r="AD173" s="30" t="s">
        <v>78</v>
      </c>
      <c r="AE173" s="19"/>
      <c r="AF173" s="31"/>
      <c r="AG173" s="24"/>
      <c r="AH173" s="32" t="s">
        <v>79</v>
      </c>
      <c r="AI173" s="27"/>
      <c r="AJ173" s="31"/>
      <c r="AK173" s="24"/>
      <c r="AL173" s="23" t="s">
        <v>81</v>
      </c>
      <c r="AM173" s="23"/>
      <c r="AN173" s="24" t="s">
        <v>66</v>
      </c>
      <c r="AO173" s="25"/>
      <c r="AP173" s="25"/>
      <c r="AQ173" s="25"/>
      <c r="AR173" s="25"/>
      <c r="AS173" s="25"/>
      <c r="AT173" s="25"/>
      <c r="AU173" s="25"/>
      <c r="AV173" s="33"/>
      <c r="AW173" s="22"/>
      <c r="AX173" s="27"/>
      <c r="AY173" s="27"/>
      <c r="AZ173" s="27"/>
      <c r="BA173" s="27"/>
      <c r="BB173" s="27"/>
      <c r="BC173" s="27" t="s">
        <v>66</v>
      </c>
      <c r="BD173" s="27" t="s">
        <v>199</v>
      </c>
    </row>
    <row r="174" spans="1:56">
      <c r="A174" s="28">
        <v>12333</v>
      </c>
      <c r="B174" s="29" t="s">
        <v>763</v>
      </c>
      <c r="C174" s="30" t="s">
        <v>57</v>
      </c>
      <c r="D174" s="30" t="s">
        <v>764</v>
      </c>
      <c r="E174" s="18" t="s">
        <v>204</v>
      </c>
      <c r="F174" s="18" t="s">
        <v>205</v>
      </c>
      <c r="G174" s="18" t="s">
        <v>744</v>
      </c>
      <c r="H174" s="18" t="s">
        <v>765</v>
      </c>
      <c r="I174" s="30" t="s">
        <v>746</v>
      </c>
      <c r="J174" s="30" t="s">
        <v>310</v>
      </c>
      <c r="K174" s="30" t="s">
        <v>154</v>
      </c>
      <c r="L174" s="30">
        <v>232</v>
      </c>
      <c r="M174" s="30" t="s">
        <v>66</v>
      </c>
      <c r="N174" s="30" t="s">
        <v>67</v>
      </c>
      <c r="O174" s="30" t="s">
        <v>101</v>
      </c>
      <c r="P174" s="30" t="s">
        <v>205</v>
      </c>
      <c r="Q174" s="30" t="s">
        <v>205</v>
      </c>
      <c r="R174" s="30" t="s">
        <v>209</v>
      </c>
      <c r="S174" s="30" t="s">
        <v>210</v>
      </c>
      <c r="T174" s="29" t="s">
        <v>766</v>
      </c>
      <c r="U174" s="30"/>
      <c r="V174" s="30"/>
      <c r="W174" s="30" t="s">
        <v>72</v>
      </c>
      <c r="X174" s="30">
        <v>5</v>
      </c>
      <c r="Y174" s="30" t="s">
        <v>212</v>
      </c>
      <c r="Z174" s="18" t="s">
        <v>299</v>
      </c>
      <c r="AA174" s="30" t="s">
        <v>217</v>
      </c>
      <c r="AB174" s="30" t="s">
        <v>137</v>
      </c>
      <c r="AC174" s="30" t="s">
        <v>119</v>
      </c>
      <c r="AD174" s="30" t="s">
        <v>78</v>
      </c>
      <c r="AE174" s="19">
        <v>46736</v>
      </c>
      <c r="AF174" s="31">
        <v>46736</v>
      </c>
      <c r="AG174" s="24"/>
      <c r="AH174" s="32" t="s">
        <v>79</v>
      </c>
      <c r="AI174" s="27"/>
      <c r="AJ174" s="31">
        <f>AF174</f>
        <v>46736</v>
      </c>
      <c r="AK174" s="24"/>
      <c r="AL174" s="23" t="s">
        <v>81</v>
      </c>
      <c r="AM174" s="23"/>
      <c r="AN174" s="24" t="s">
        <v>66</v>
      </c>
      <c r="AO174" s="25"/>
      <c r="AP174" s="25"/>
      <c r="AQ174" s="25"/>
      <c r="AR174" s="25"/>
      <c r="AS174" s="25"/>
      <c r="AT174" s="25"/>
      <c r="AU174" s="25"/>
      <c r="AV174" s="33"/>
      <c r="AW174" s="22"/>
      <c r="AX174" s="27"/>
      <c r="AY174" s="27"/>
      <c r="AZ174" s="27"/>
      <c r="BA174" s="27"/>
      <c r="BB174" s="27"/>
      <c r="BC174" s="27" t="s">
        <v>66</v>
      </c>
      <c r="BD174" s="27" t="str">
        <f t="shared" ref="BD174:BD180" si="5">AA174</f>
        <v>Oracle</v>
      </c>
    </row>
    <row r="175" spans="1:56">
      <c r="A175" s="35">
        <v>12333</v>
      </c>
      <c r="B175" s="29" t="s">
        <v>763</v>
      </c>
      <c r="C175" s="30" t="s">
        <v>57</v>
      </c>
      <c r="D175" s="30" t="s">
        <v>764</v>
      </c>
      <c r="E175" s="18" t="s">
        <v>204</v>
      </c>
      <c r="F175" s="18" t="s">
        <v>205</v>
      </c>
      <c r="G175" s="18" t="s">
        <v>744</v>
      </c>
      <c r="H175" s="18" t="s">
        <v>765</v>
      </c>
      <c r="I175" s="30" t="s">
        <v>746</v>
      </c>
      <c r="J175" s="30" t="s">
        <v>310</v>
      </c>
      <c r="K175" s="30" t="s">
        <v>154</v>
      </c>
      <c r="L175" s="30">
        <v>232</v>
      </c>
      <c r="M175" s="30" t="s">
        <v>66</v>
      </c>
      <c r="N175" s="30" t="s">
        <v>67</v>
      </c>
      <c r="O175" s="30" t="s">
        <v>101</v>
      </c>
      <c r="P175" s="30" t="s">
        <v>205</v>
      </c>
      <c r="Q175" s="30" t="s">
        <v>744</v>
      </c>
      <c r="R175" s="30" t="s">
        <v>209</v>
      </c>
      <c r="S175" s="30" t="s">
        <v>210</v>
      </c>
      <c r="T175" s="29" t="s">
        <v>766</v>
      </c>
      <c r="U175" s="30"/>
      <c r="V175" s="30"/>
      <c r="W175" s="30" t="s">
        <v>72</v>
      </c>
      <c r="X175" s="30">
        <v>5</v>
      </c>
      <c r="Y175" s="30" t="s">
        <v>212</v>
      </c>
      <c r="Z175" s="18" t="s">
        <v>299</v>
      </c>
      <c r="AA175" s="30" t="s">
        <v>118</v>
      </c>
      <c r="AB175" s="30" t="s">
        <v>137</v>
      </c>
      <c r="AC175" s="30" t="s">
        <v>119</v>
      </c>
      <c r="AD175" s="30" t="s">
        <v>78</v>
      </c>
      <c r="AE175" s="19">
        <v>46736</v>
      </c>
      <c r="AF175" s="31">
        <v>46736</v>
      </c>
      <c r="AG175" s="24"/>
      <c r="AH175" s="32" t="s">
        <v>79</v>
      </c>
      <c r="AI175" s="27"/>
      <c r="AJ175" s="31">
        <f>AF175</f>
        <v>46736</v>
      </c>
      <c r="AK175" s="24"/>
      <c r="AL175" s="23" t="s">
        <v>81</v>
      </c>
      <c r="AM175" s="23"/>
      <c r="AN175" s="24" t="s">
        <v>66</v>
      </c>
      <c r="AO175" s="25"/>
      <c r="AP175" s="25"/>
      <c r="AQ175" s="25"/>
      <c r="AR175" s="25"/>
      <c r="AS175" s="25"/>
      <c r="AT175" s="25"/>
      <c r="AU175" s="25"/>
      <c r="AV175" s="33"/>
      <c r="AW175" s="22" t="s">
        <v>118</v>
      </c>
      <c r="AX175" s="27"/>
      <c r="AY175" s="27"/>
      <c r="AZ175" s="27"/>
      <c r="BA175" s="27"/>
      <c r="BB175" s="27"/>
      <c r="BC175" s="27" t="s">
        <v>66</v>
      </c>
      <c r="BD175" s="27" t="str">
        <f t="shared" si="5"/>
        <v>SQL</v>
      </c>
    </row>
    <row r="176" spans="1:56">
      <c r="A176" s="28">
        <v>19167</v>
      </c>
      <c r="B176" s="29" t="s">
        <v>767</v>
      </c>
      <c r="C176" s="30" t="s">
        <v>57</v>
      </c>
      <c r="D176" s="30" t="s">
        <v>767</v>
      </c>
      <c r="E176" s="18" t="s">
        <v>184</v>
      </c>
      <c r="F176" s="18" t="s">
        <v>321</v>
      </c>
      <c r="G176" s="18" t="s">
        <v>768</v>
      </c>
      <c r="H176" s="18" t="s">
        <v>769</v>
      </c>
      <c r="I176" s="30" t="s">
        <v>309</v>
      </c>
      <c r="J176" s="30" t="s">
        <v>100</v>
      </c>
      <c r="K176" s="30" t="s">
        <v>65</v>
      </c>
      <c r="L176" s="30">
        <v>311</v>
      </c>
      <c r="M176" s="30" t="s">
        <v>66</v>
      </c>
      <c r="N176" s="30" t="s">
        <v>67</v>
      </c>
      <c r="O176" s="30" t="s">
        <v>101</v>
      </c>
      <c r="P176" s="30" t="s">
        <v>321</v>
      </c>
      <c r="Q176" s="30" t="s">
        <v>768</v>
      </c>
      <c r="R176" s="30" t="s">
        <v>311</v>
      </c>
      <c r="S176" s="30" t="s">
        <v>191</v>
      </c>
      <c r="T176" s="29" t="s">
        <v>770</v>
      </c>
      <c r="U176" s="30">
        <v>5</v>
      </c>
      <c r="V176" s="30"/>
      <c r="W176" s="30" t="s">
        <v>72</v>
      </c>
      <c r="X176" s="30">
        <v>2</v>
      </c>
      <c r="Y176" s="30" t="s">
        <v>150</v>
      </c>
      <c r="Z176" s="18" t="s">
        <v>74</v>
      </c>
      <c r="AA176" s="30" t="s">
        <v>75</v>
      </c>
      <c r="AB176" s="30" t="s">
        <v>76</v>
      </c>
      <c r="AC176" s="30" t="s">
        <v>91</v>
      </c>
      <c r="AD176" s="30" t="s">
        <v>78</v>
      </c>
      <c r="AE176" s="19"/>
      <c r="AF176" s="31"/>
      <c r="AG176" s="24"/>
      <c r="AH176" s="32" t="s">
        <v>79</v>
      </c>
      <c r="AI176" s="27"/>
      <c r="AJ176" s="31"/>
      <c r="AK176" s="24"/>
      <c r="AL176" s="23" t="s">
        <v>81</v>
      </c>
      <c r="AM176" s="23"/>
      <c r="AN176" s="24" t="s">
        <v>66</v>
      </c>
      <c r="AO176" s="25"/>
      <c r="AP176" s="25"/>
      <c r="AQ176" s="25"/>
      <c r="AR176" s="25"/>
      <c r="AS176" s="25"/>
      <c r="AT176" s="25"/>
      <c r="AU176" s="25"/>
      <c r="AV176" s="33"/>
      <c r="AW176" s="22" t="s">
        <v>92</v>
      </c>
      <c r="AX176" s="27"/>
      <c r="AY176" s="27"/>
      <c r="AZ176" s="27"/>
      <c r="BA176" s="27"/>
      <c r="BB176" s="27"/>
      <c r="BC176" s="22" t="s">
        <v>66</v>
      </c>
      <c r="BD176" s="27" t="str">
        <f t="shared" si="5"/>
        <v>VM</v>
      </c>
    </row>
    <row r="177" spans="1:56">
      <c r="A177" s="28">
        <v>20941</v>
      </c>
      <c r="B177" s="29" t="s">
        <v>771</v>
      </c>
      <c r="C177" s="30" t="s">
        <v>57</v>
      </c>
      <c r="D177" s="30" t="s">
        <v>772</v>
      </c>
      <c r="E177" s="18" t="s">
        <v>184</v>
      </c>
      <c r="F177" s="18" t="s">
        <v>321</v>
      </c>
      <c r="G177" s="18" t="s">
        <v>768</v>
      </c>
      <c r="H177" s="18" t="s">
        <v>769</v>
      </c>
      <c r="I177" s="30" t="s">
        <v>309</v>
      </c>
      <c r="J177" s="30" t="s">
        <v>100</v>
      </c>
      <c r="K177" s="30" t="s">
        <v>65</v>
      </c>
      <c r="L177" s="30">
        <v>322</v>
      </c>
      <c r="M177" s="30" t="s">
        <v>66</v>
      </c>
      <c r="N177" s="30" t="s">
        <v>67</v>
      </c>
      <c r="O177" s="30" t="s">
        <v>101</v>
      </c>
      <c r="P177" s="30" t="s">
        <v>321</v>
      </c>
      <c r="Q177" s="30" t="s">
        <v>768</v>
      </c>
      <c r="R177" s="30" t="s">
        <v>311</v>
      </c>
      <c r="S177" s="30" t="s">
        <v>191</v>
      </c>
      <c r="T177" s="29" t="s">
        <v>773</v>
      </c>
      <c r="U177" s="30">
        <v>5</v>
      </c>
      <c r="V177" s="30"/>
      <c r="W177" s="30" t="s">
        <v>72</v>
      </c>
      <c r="X177" s="30">
        <v>4</v>
      </c>
      <c r="Y177" s="30" t="s">
        <v>150</v>
      </c>
      <c r="Z177" s="18" t="s">
        <v>74</v>
      </c>
      <c r="AA177" s="30" t="s">
        <v>75</v>
      </c>
      <c r="AB177" s="30" t="s">
        <v>76</v>
      </c>
      <c r="AC177" s="30" t="s">
        <v>91</v>
      </c>
      <c r="AD177" s="30" t="s">
        <v>78</v>
      </c>
      <c r="AE177" s="19"/>
      <c r="AF177" s="31"/>
      <c r="AG177" s="24"/>
      <c r="AH177" s="32" t="s">
        <v>79</v>
      </c>
      <c r="AI177" s="27"/>
      <c r="AJ177" s="31"/>
      <c r="AK177" s="24"/>
      <c r="AL177" s="23" t="s">
        <v>81</v>
      </c>
      <c r="AM177" s="23"/>
      <c r="AN177" s="24" t="s">
        <v>66</v>
      </c>
      <c r="AO177" s="25"/>
      <c r="AP177" s="25"/>
      <c r="AQ177" s="25"/>
      <c r="AR177" s="25"/>
      <c r="AS177" s="25"/>
      <c r="AT177" s="25"/>
      <c r="AU177" s="25"/>
      <c r="AV177" s="33"/>
      <c r="AW177" s="22" t="s">
        <v>92</v>
      </c>
      <c r="AX177" s="27"/>
      <c r="AY177" s="27"/>
      <c r="AZ177" s="27"/>
      <c r="BA177" s="27"/>
      <c r="BB177" s="27"/>
      <c r="BC177" s="22" t="s">
        <v>66</v>
      </c>
      <c r="BD177" s="27" t="str">
        <f t="shared" si="5"/>
        <v>VM</v>
      </c>
    </row>
    <row r="178" spans="1:56">
      <c r="A178" s="35">
        <v>56890</v>
      </c>
      <c r="B178" s="29" t="s">
        <v>774</v>
      </c>
      <c r="C178" s="30" t="s">
        <v>81</v>
      </c>
      <c r="D178" s="30" t="s">
        <v>775</v>
      </c>
      <c r="E178" s="18" t="s">
        <v>59</v>
      </c>
      <c r="F178" s="18" t="s">
        <v>60</v>
      </c>
      <c r="G178" s="18" t="s">
        <v>440</v>
      </c>
      <c r="H178" s="18" t="s">
        <v>776</v>
      </c>
      <c r="I178" s="30" t="s">
        <v>442</v>
      </c>
      <c r="J178" s="30" t="s">
        <v>143</v>
      </c>
      <c r="K178" s="30" t="s">
        <v>777</v>
      </c>
      <c r="L178" s="30">
        <v>111</v>
      </c>
      <c r="M178" s="30" t="s">
        <v>66</v>
      </c>
      <c r="N178" s="30" t="s">
        <v>67</v>
      </c>
      <c r="O178" s="30" t="s">
        <v>68</v>
      </c>
      <c r="P178" s="30" t="s">
        <v>60</v>
      </c>
      <c r="Q178" s="30" t="s">
        <v>440</v>
      </c>
      <c r="R178" s="30" t="s">
        <v>172</v>
      </c>
      <c r="S178" s="30" t="s">
        <v>127</v>
      </c>
      <c r="T178" s="29" t="s">
        <v>778</v>
      </c>
      <c r="U178" s="30"/>
      <c r="V178" s="30"/>
      <c r="W178" s="30" t="s">
        <v>72</v>
      </c>
      <c r="X178" s="30">
        <v>2</v>
      </c>
      <c r="Y178" s="30" t="s">
        <v>73</v>
      </c>
      <c r="Z178" s="18" t="s">
        <v>74</v>
      </c>
      <c r="AA178" s="30" t="s">
        <v>118</v>
      </c>
      <c r="AB178" s="30" t="s">
        <v>146</v>
      </c>
      <c r="AC178" s="30" t="s">
        <v>285</v>
      </c>
      <c r="AD178" s="30" t="s">
        <v>78</v>
      </c>
      <c r="AE178" s="19">
        <v>45915</v>
      </c>
      <c r="AF178" s="31">
        <v>45915</v>
      </c>
      <c r="AG178" s="24"/>
      <c r="AH178" s="32" t="s">
        <v>79</v>
      </c>
      <c r="AI178" s="22" t="s">
        <v>80</v>
      </c>
      <c r="AJ178" s="31">
        <f>AF178+90</f>
        <v>46005</v>
      </c>
      <c r="AK178" s="24"/>
      <c r="AL178" s="23" t="s">
        <v>81</v>
      </c>
      <c r="AM178" s="23"/>
      <c r="AN178" s="24" t="s">
        <v>66</v>
      </c>
      <c r="AO178" s="25"/>
      <c r="AP178" s="25"/>
      <c r="AQ178" s="25"/>
      <c r="AR178" s="25"/>
      <c r="AS178" s="25"/>
      <c r="AT178" s="25"/>
      <c r="AU178" s="25"/>
      <c r="AV178" s="33"/>
      <c r="AW178" s="22"/>
      <c r="AX178" s="27"/>
      <c r="AY178" s="27"/>
      <c r="AZ178" s="27"/>
      <c r="BA178" s="27"/>
      <c r="BB178" s="27"/>
      <c r="BC178" s="22" t="s">
        <v>66</v>
      </c>
      <c r="BD178" s="27" t="str">
        <f t="shared" si="5"/>
        <v>SQL</v>
      </c>
    </row>
    <row r="179" spans="1:56">
      <c r="A179" s="28">
        <v>51076</v>
      </c>
      <c r="B179" s="29" t="s">
        <v>779</v>
      </c>
      <c r="C179" s="30" t="s">
        <v>57</v>
      </c>
      <c r="D179" s="30" t="s">
        <v>780</v>
      </c>
      <c r="E179" s="18" t="s">
        <v>149</v>
      </c>
      <c r="F179" s="18" t="s">
        <v>150</v>
      </c>
      <c r="G179" s="18" t="s">
        <v>355</v>
      </c>
      <c r="H179" s="18" t="s">
        <v>781</v>
      </c>
      <c r="I179" s="30" t="s">
        <v>357</v>
      </c>
      <c r="J179" s="30" t="s">
        <v>64</v>
      </c>
      <c r="K179" s="30" t="s">
        <v>65</v>
      </c>
      <c r="L179" s="30">
        <v>211</v>
      </c>
      <c r="M179" s="30" t="s">
        <v>66</v>
      </c>
      <c r="N179" s="30" t="s">
        <v>67</v>
      </c>
      <c r="O179" s="30" t="s">
        <v>101</v>
      </c>
      <c r="P179" s="30" t="s">
        <v>155</v>
      </c>
      <c r="Q179" s="30" t="s">
        <v>355</v>
      </c>
      <c r="R179" s="30" t="s">
        <v>358</v>
      </c>
      <c r="S179" s="30" t="s">
        <v>157</v>
      </c>
      <c r="T179" s="29" t="s">
        <v>782</v>
      </c>
      <c r="U179" s="30">
        <v>2</v>
      </c>
      <c r="V179" s="30"/>
      <c r="W179" s="30" t="s">
        <v>72</v>
      </c>
      <c r="X179" s="30">
        <v>2</v>
      </c>
      <c r="Y179" s="30" t="s">
        <v>150</v>
      </c>
      <c r="Z179" s="18" t="s">
        <v>74</v>
      </c>
      <c r="AA179" s="30" t="s">
        <v>75</v>
      </c>
      <c r="AB179" s="30" t="s">
        <v>76</v>
      </c>
      <c r="AC179" s="30" t="s">
        <v>91</v>
      </c>
      <c r="AD179" s="30" t="s">
        <v>78</v>
      </c>
      <c r="AE179" s="19"/>
      <c r="AF179" s="31"/>
      <c r="AG179" s="24"/>
      <c r="AH179" s="32" t="s">
        <v>79</v>
      </c>
      <c r="AI179" s="27"/>
      <c r="AJ179" s="31"/>
      <c r="AK179" s="24"/>
      <c r="AL179" s="23" t="s">
        <v>81</v>
      </c>
      <c r="AM179" s="23"/>
      <c r="AN179" s="24" t="s">
        <v>66</v>
      </c>
      <c r="AO179" s="25"/>
      <c r="AP179" s="25"/>
      <c r="AQ179" s="25"/>
      <c r="AR179" s="25"/>
      <c r="AS179" s="25"/>
      <c r="AT179" s="25"/>
      <c r="AU179" s="25"/>
      <c r="AV179" s="33"/>
      <c r="AW179" s="22" t="s">
        <v>92</v>
      </c>
      <c r="AX179" s="27"/>
      <c r="AY179" s="27"/>
      <c r="AZ179" s="27"/>
      <c r="BA179" s="27"/>
      <c r="BB179" s="27"/>
      <c r="BC179" s="22" t="s">
        <v>66</v>
      </c>
      <c r="BD179" s="27" t="str">
        <f t="shared" si="5"/>
        <v>VM</v>
      </c>
    </row>
    <row r="180" spans="1:56">
      <c r="A180" s="28">
        <v>53323</v>
      </c>
      <c r="B180" s="29" t="s">
        <v>783</v>
      </c>
      <c r="C180" s="30" t="s">
        <v>57</v>
      </c>
      <c r="D180" s="30" t="s">
        <v>784</v>
      </c>
      <c r="E180" s="18" t="s">
        <v>149</v>
      </c>
      <c r="F180" s="18" t="s">
        <v>150</v>
      </c>
      <c r="G180" s="18" t="s">
        <v>355</v>
      </c>
      <c r="H180" s="18" t="s">
        <v>781</v>
      </c>
      <c r="I180" s="30" t="s">
        <v>357</v>
      </c>
      <c r="J180" s="30" t="s">
        <v>143</v>
      </c>
      <c r="K180" s="30" t="s">
        <v>65</v>
      </c>
      <c r="L180" s="30">
        <v>211</v>
      </c>
      <c r="M180" s="30" t="s">
        <v>67</v>
      </c>
      <c r="N180" s="30" t="s">
        <v>66</v>
      </c>
      <c r="O180" s="30" t="s">
        <v>324</v>
      </c>
      <c r="P180" s="30" t="s">
        <v>155</v>
      </c>
      <c r="Q180" s="30" t="s">
        <v>355</v>
      </c>
      <c r="R180" s="30" t="s">
        <v>358</v>
      </c>
      <c r="S180" s="30" t="s">
        <v>157</v>
      </c>
      <c r="T180" s="29" t="s">
        <v>785</v>
      </c>
      <c r="U180" s="30">
        <v>4</v>
      </c>
      <c r="V180" s="30"/>
      <c r="W180" s="30" t="s">
        <v>72</v>
      </c>
      <c r="X180" s="30">
        <v>2</v>
      </c>
      <c r="Y180" s="30" t="s">
        <v>150</v>
      </c>
      <c r="Z180" s="18" t="s">
        <v>74</v>
      </c>
      <c r="AA180" s="30" t="s">
        <v>75</v>
      </c>
      <c r="AB180" s="30" t="s">
        <v>76</v>
      </c>
      <c r="AC180" s="30" t="s">
        <v>77</v>
      </c>
      <c r="AD180" s="30" t="s">
        <v>78</v>
      </c>
      <c r="AE180" s="19"/>
      <c r="AF180" s="31"/>
      <c r="AG180" s="24"/>
      <c r="AH180" s="32" t="s">
        <v>79</v>
      </c>
      <c r="AI180" s="27"/>
      <c r="AJ180" s="31"/>
      <c r="AK180" s="24"/>
      <c r="AL180" s="23" t="s">
        <v>81</v>
      </c>
      <c r="AM180" s="23"/>
      <c r="AN180" s="24" t="s">
        <v>66</v>
      </c>
      <c r="AO180" s="25"/>
      <c r="AP180" s="25"/>
      <c r="AQ180" s="25"/>
      <c r="AR180" s="25"/>
      <c r="AS180" s="25"/>
      <c r="AT180" s="25"/>
      <c r="AU180" s="25"/>
      <c r="AV180" s="33"/>
      <c r="AW180" s="22" t="s">
        <v>82</v>
      </c>
      <c r="AX180" s="27"/>
      <c r="AY180" s="27"/>
      <c r="AZ180" s="27"/>
      <c r="BA180" s="27"/>
      <c r="BB180" s="27"/>
      <c r="BC180" s="22" t="s">
        <v>66</v>
      </c>
      <c r="BD180" s="27" t="str">
        <f t="shared" si="5"/>
        <v>VM</v>
      </c>
    </row>
    <row r="181" spans="1:56">
      <c r="A181" s="60">
        <v>54728</v>
      </c>
      <c r="B181" s="61" t="s">
        <v>786</v>
      </c>
      <c r="C181" s="30" t="s">
        <v>57</v>
      </c>
      <c r="D181" s="30" t="s">
        <v>787</v>
      </c>
      <c r="E181" s="18" t="s">
        <v>204</v>
      </c>
      <c r="F181" s="18" t="s">
        <v>508</v>
      </c>
      <c r="G181" s="18" t="s">
        <v>788</v>
      </c>
      <c r="H181" s="18" t="s">
        <v>789</v>
      </c>
      <c r="I181" s="30" t="s">
        <v>789</v>
      </c>
      <c r="J181" s="30" t="s">
        <v>143</v>
      </c>
      <c r="K181" s="30" t="s">
        <v>65</v>
      </c>
      <c r="L181" s="30">
        <v>211</v>
      </c>
      <c r="M181" s="30" t="s">
        <v>66</v>
      </c>
      <c r="N181" s="30" t="s">
        <v>67</v>
      </c>
      <c r="O181" s="30" t="s">
        <v>101</v>
      </c>
      <c r="P181" s="30" t="s">
        <v>790</v>
      </c>
      <c r="Q181" s="30" t="s">
        <v>788</v>
      </c>
      <c r="R181" s="30" t="s">
        <v>69</v>
      </c>
      <c r="S181" s="30" t="s">
        <v>210</v>
      </c>
      <c r="T181" s="29" t="s">
        <v>791</v>
      </c>
      <c r="U181" s="30"/>
      <c r="V181" s="30" t="s">
        <v>145</v>
      </c>
      <c r="W181" s="61" t="s">
        <v>72</v>
      </c>
      <c r="X181" s="30">
        <v>1</v>
      </c>
      <c r="Y181" s="30" t="s">
        <v>212</v>
      </c>
      <c r="Z181" s="18" t="s">
        <v>74</v>
      </c>
      <c r="AA181" s="61" t="s">
        <v>113</v>
      </c>
      <c r="AB181" s="30" t="s">
        <v>352</v>
      </c>
      <c r="AC181" s="61" t="s">
        <v>112</v>
      </c>
      <c r="AD181" s="61" t="s">
        <v>78</v>
      </c>
      <c r="AE181" s="19">
        <v>45731</v>
      </c>
      <c r="AF181" s="31">
        <v>45731</v>
      </c>
      <c r="AG181" s="63">
        <v>45731</v>
      </c>
      <c r="AH181" s="32" t="s">
        <v>301</v>
      </c>
      <c r="AI181" s="32" t="s">
        <v>302</v>
      </c>
      <c r="AJ181" s="31">
        <f>AF181+90</f>
        <v>45821</v>
      </c>
      <c r="AK181" s="63">
        <v>45731</v>
      </c>
      <c r="AL181" s="64" t="s">
        <v>301</v>
      </c>
      <c r="AM181" s="64"/>
      <c r="AN181" s="24" t="s">
        <v>66</v>
      </c>
      <c r="AO181" s="65">
        <v>1</v>
      </c>
      <c r="AP181" s="65">
        <v>1</v>
      </c>
      <c r="AQ181" s="65">
        <v>1</v>
      </c>
      <c r="AR181" s="65">
        <v>1</v>
      </c>
      <c r="AS181" s="65">
        <v>1</v>
      </c>
      <c r="AT181" s="65">
        <v>1</v>
      </c>
      <c r="AU181" s="65">
        <v>1</v>
      </c>
      <c r="AV181" s="66"/>
      <c r="AW181" s="22" t="s">
        <v>361</v>
      </c>
      <c r="AX181" s="32"/>
      <c r="AY181" s="32"/>
      <c r="AZ181" s="32"/>
      <c r="BA181" s="32"/>
      <c r="BB181" s="32"/>
      <c r="BC181" s="27" t="s">
        <v>66</v>
      </c>
      <c r="BD181" s="32" t="s">
        <v>113</v>
      </c>
    </row>
    <row r="182" spans="1:56">
      <c r="A182" s="28">
        <v>13586</v>
      </c>
      <c r="B182" s="29" t="s">
        <v>792</v>
      </c>
      <c r="C182" s="30" t="s">
        <v>57</v>
      </c>
      <c r="D182" s="30" t="s">
        <v>793</v>
      </c>
      <c r="E182" s="18" t="s">
        <v>59</v>
      </c>
      <c r="F182" s="18" t="s">
        <v>85</v>
      </c>
      <c r="G182" s="18" t="s">
        <v>86</v>
      </c>
      <c r="H182" s="18" t="s">
        <v>296</v>
      </c>
      <c r="I182" s="30" t="s">
        <v>179</v>
      </c>
      <c r="J182" s="30" t="s">
        <v>143</v>
      </c>
      <c r="K182" s="30" t="s">
        <v>65</v>
      </c>
      <c r="L182" s="30">
        <v>211</v>
      </c>
      <c r="M182" s="30" t="s">
        <v>66</v>
      </c>
      <c r="N182" s="30" t="s">
        <v>67</v>
      </c>
      <c r="O182" s="30" t="s">
        <v>101</v>
      </c>
      <c r="P182" s="30" t="s">
        <v>86</v>
      </c>
      <c r="Q182" s="30" t="s">
        <v>297</v>
      </c>
      <c r="R182" s="30" t="s">
        <v>532</v>
      </c>
      <c r="S182" s="30" t="s">
        <v>70</v>
      </c>
      <c r="T182" s="29" t="s">
        <v>794</v>
      </c>
      <c r="U182" s="30"/>
      <c r="V182" s="30"/>
      <c r="W182" s="30" t="s">
        <v>72</v>
      </c>
      <c r="X182" s="30">
        <v>4</v>
      </c>
      <c r="Y182" s="30" t="s">
        <v>73</v>
      </c>
      <c r="Z182" s="18" t="s">
        <v>74</v>
      </c>
      <c r="AA182" s="30" t="s">
        <v>193</v>
      </c>
      <c r="AB182" s="30" t="s">
        <v>76</v>
      </c>
      <c r="AC182" s="30" t="s">
        <v>200</v>
      </c>
      <c r="AD182" s="30" t="s">
        <v>78</v>
      </c>
      <c r="AE182" s="19"/>
      <c r="AF182" s="31"/>
      <c r="AG182" s="31"/>
      <c r="AH182" s="41" t="s">
        <v>79</v>
      </c>
      <c r="AI182" s="27" t="s">
        <v>80</v>
      </c>
      <c r="AJ182" s="31"/>
      <c r="AK182" s="24"/>
      <c r="AL182" s="23" t="s">
        <v>81</v>
      </c>
      <c r="AM182" s="23"/>
      <c r="AN182" s="24" t="s">
        <v>66</v>
      </c>
      <c r="AO182" s="25"/>
      <c r="AP182" s="25"/>
      <c r="AQ182" s="25"/>
      <c r="AR182" s="25"/>
      <c r="AS182" s="25"/>
      <c r="AT182" s="25"/>
      <c r="AU182" s="25"/>
      <c r="AV182" s="33"/>
      <c r="AW182" s="22"/>
      <c r="AX182" s="27"/>
      <c r="AY182" s="27"/>
      <c r="AZ182" s="43"/>
      <c r="BA182" s="27"/>
      <c r="BB182" s="27" t="s">
        <v>795</v>
      </c>
      <c r="BC182" s="22" t="s">
        <v>66</v>
      </c>
      <c r="BD182" s="27" t="s">
        <v>113</v>
      </c>
    </row>
    <row r="183" spans="1:56">
      <c r="A183" s="28">
        <v>13586</v>
      </c>
      <c r="B183" s="29" t="s">
        <v>792</v>
      </c>
      <c r="C183" s="30" t="s">
        <v>57</v>
      </c>
      <c r="D183" s="30" t="s">
        <v>793</v>
      </c>
      <c r="E183" s="18" t="s">
        <v>59</v>
      </c>
      <c r="F183" s="18" t="s">
        <v>85</v>
      </c>
      <c r="G183" s="18" t="s">
        <v>86</v>
      </c>
      <c r="H183" s="18" t="s">
        <v>296</v>
      </c>
      <c r="I183" s="30" t="s">
        <v>179</v>
      </c>
      <c r="J183" s="30" t="s">
        <v>143</v>
      </c>
      <c r="K183" s="30" t="s">
        <v>65</v>
      </c>
      <c r="L183" s="30">
        <v>211</v>
      </c>
      <c r="M183" s="30" t="s">
        <v>66</v>
      </c>
      <c r="N183" s="30" t="s">
        <v>67</v>
      </c>
      <c r="O183" s="30" t="s">
        <v>101</v>
      </c>
      <c r="P183" s="30" t="s">
        <v>86</v>
      </c>
      <c r="Q183" s="30" t="s">
        <v>86</v>
      </c>
      <c r="R183" s="30" t="s">
        <v>532</v>
      </c>
      <c r="S183" s="30" t="s">
        <v>70</v>
      </c>
      <c r="T183" s="29" t="s">
        <v>794</v>
      </c>
      <c r="U183" s="30"/>
      <c r="V183" s="30"/>
      <c r="W183" s="30" t="s">
        <v>72</v>
      </c>
      <c r="X183" s="30">
        <v>4</v>
      </c>
      <c r="Y183" s="30" t="s">
        <v>73</v>
      </c>
      <c r="Z183" s="18" t="s">
        <v>74</v>
      </c>
      <c r="AA183" s="30" t="s">
        <v>217</v>
      </c>
      <c r="AB183" s="30" t="s">
        <v>76</v>
      </c>
      <c r="AC183" s="30" t="s">
        <v>285</v>
      </c>
      <c r="AD183" s="30" t="s">
        <v>78</v>
      </c>
      <c r="AE183" s="19"/>
      <c r="AF183" s="31"/>
      <c r="AG183" s="24"/>
      <c r="AH183" s="32" t="s">
        <v>79</v>
      </c>
      <c r="AI183" s="27" t="s">
        <v>80</v>
      </c>
      <c r="AJ183" s="31"/>
      <c r="AK183" s="24"/>
      <c r="AL183" s="23" t="s">
        <v>81</v>
      </c>
      <c r="AM183" s="23"/>
      <c r="AN183" s="24" t="s">
        <v>66</v>
      </c>
      <c r="AO183" s="25"/>
      <c r="AP183" s="25"/>
      <c r="AQ183" s="25"/>
      <c r="AR183" s="25"/>
      <c r="AS183" s="25"/>
      <c r="AT183" s="25"/>
      <c r="AU183" s="25"/>
      <c r="AV183" s="33"/>
      <c r="AW183" s="22"/>
      <c r="AX183" s="27"/>
      <c r="AY183" s="27"/>
      <c r="AZ183" s="27"/>
      <c r="BA183" s="27"/>
      <c r="BB183" s="27" t="s">
        <v>795</v>
      </c>
      <c r="BC183" s="22" t="s">
        <v>66</v>
      </c>
      <c r="BD183" s="27" t="str">
        <f>AA183</f>
        <v>Oracle</v>
      </c>
    </row>
    <row r="184" spans="1:56">
      <c r="A184" s="28">
        <v>13586</v>
      </c>
      <c r="B184" s="29" t="s">
        <v>792</v>
      </c>
      <c r="C184" s="30" t="s">
        <v>57</v>
      </c>
      <c r="D184" s="30" t="s">
        <v>793</v>
      </c>
      <c r="E184" s="18" t="s">
        <v>59</v>
      </c>
      <c r="F184" s="18" t="s">
        <v>85</v>
      </c>
      <c r="G184" s="18" t="s">
        <v>86</v>
      </c>
      <c r="H184" s="18" t="s">
        <v>296</v>
      </c>
      <c r="I184" s="30" t="s">
        <v>179</v>
      </c>
      <c r="J184" s="30" t="s">
        <v>143</v>
      </c>
      <c r="K184" s="30" t="s">
        <v>65</v>
      </c>
      <c r="L184" s="30">
        <v>211</v>
      </c>
      <c r="M184" s="30" t="s">
        <v>66</v>
      </c>
      <c r="N184" s="30" t="s">
        <v>67</v>
      </c>
      <c r="O184" s="30" t="s">
        <v>101</v>
      </c>
      <c r="P184" s="30" t="s">
        <v>86</v>
      </c>
      <c r="Q184" s="30" t="s">
        <v>297</v>
      </c>
      <c r="R184" s="30" t="s">
        <v>532</v>
      </c>
      <c r="S184" s="30" t="s">
        <v>70</v>
      </c>
      <c r="T184" s="29" t="s">
        <v>794</v>
      </c>
      <c r="U184" s="30"/>
      <c r="V184" s="30"/>
      <c r="W184" s="30" t="s">
        <v>72</v>
      </c>
      <c r="X184" s="30">
        <v>4</v>
      </c>
      <c r="Y184" s="30" t="s">
        <v>73</v>
      </c>
      <c r="Z184" s="18" t="s">
        <v>74</v>
      </c>
      <c r="AA184" s="30" t="s">
        <v>110</v>
      </c>
      <c r="AB184" s="30" t="s">
        <v>76</v>
      </c>
      <c r="AC184" s="30" t="s">
        <v>200</v>
      </c>
      <c r="AD184" s="30" t="s">
        <v>78</v>
      </c>
      <c r="AE184" s="19"/>
      <c r="AF184" s="31"/>
      <c r="AG184" s="24"/>
      <c r="AH184" s="32" t="s">
        <v>79</v>
      </c>
      <c r="AI184" s="27" t="s">
        <v>80</v>
      </c>
      <c r="AJ184" s="31"/>
      <c r="AK184" s="24"/>
      <c r="AL184" s="23" t="s">
        <v>81</v>
      </c>
      <c r="AM184" s="23"/>
      <c r="AN184" s="24" t="s">
        <v>66</v>
      </c>
      <c r="AO184" s="25"/>
      <c r="AP184" s="25"/>
      <c r="AQ184" s="25"/>
      <c r="AR184" s="25"/>
      <c r="AS184" s="25"/>
      <c r="AT184" s="25"/>
      <c r="AU184" s="25"/>
      <c r="AV184" s="33"/>
      <c r="AW184" s="22"/>
      <c r="AX184" s="27"/>
      <c r="AY184" s="27"/>
      <c r="AZ184" s="27"/>
      <c r="BA184" s="27"/>
      <c r="BB184" s="27" t="s">
        <v>795</v>
      </c>
      <c r="BC184" s="22" t="s">
        <v>66</v>
      </c>
      <c r="BD184" s="27" t="s">
        <v>113</v>
      </c>
    </row>
    <row r="185" spans="1:56">
      <c r="A185" s="28">
        <v>50036</v>
      </c>
      <c r="B185" s="29" t="s">
        <v>796</v>
      </c>
      <c r="C185" s="30" t="s">
        <v>57</v>
      </c>
      <c r="D185" s="30" t="s">
        <v>797</v>
      </c>
      <c r="E185" s="18" t="s">
        <v>59</v>
      </c>
      <c r="F185" s="18" t="s">
        <v>139</v>
      </c>
      <c r="G185" s="18" t="s">
        <v>253</v>
      </c>
      <c r="H185" s="18" t="s">
        <v>798</v>
      </c>
      <c r="I185" s="30" t="s">
        <v>88</v>
      </c>
      <c r="J185" s="30" t="s">
        <v>143</v>
      </c>
      <c r="K185" s="30" t="s">
        <v>65</v>
      </c>
      <c r="L185" s="30">
        <v>111</v>
      </c>
      <c r="M185" s="30" t="s">
        <v>66</v>
      </c>
      <c r="N185" s="30" t="s">
        <v>67</v>
      </c>
      <c r="O185" s="30" t="s">
        <v>68</v>
      </c>
      <c r="P185" s="30" t="s">
        <v>139</v>
      </c>
      <c r="Q185" s="30" t="s">
        <v>253</v>
      </c>
      <c r="R185" s="30" t="s">
        <v>89</v>
      </c>
      <c r="S185" s="30" t="s">
        <v>70</v>
      </c>
      <c r="T185" s="29" t="s">
        <v>799</v>
      </c>
      <c r="U185" s="30">
        <v>6</v>
      </c>
      <c r="V185" s="30"/>
      <c r="W185" s="30" t="s">
        <v>72</v>
      </c>
      <c r="X185" s="30">
        <v>1</v>
      </c>
      <c r="Y185" s="30" t="s">
        <v>73</v>
      </c>
      <c r="Z185" s="18" t="s">
        <v>74</v>
      </c>
      <c r="AA185" s="30" t="s">
        <v>75</v>
      </c>
      <c r="AB185" s="30" t="s">
        <v>76</v>
      </c>
      <c r="AC185" s="30" t="s">
        <v>77</v>
      </c>
      <c r="AD185" s="30" t="s">
        <v>78</v>
      </c>
      <c r="AE185" s="19"/>
      <c r="AF185" s="31"/>
      <c r="AG185" s="24"/>
      <c r="AH185" s="32" t="s">
        <v>79</v>
      </c>
      <c r="AI185" s="22" t="s">
        <v>80</v>
      </c>
      <c r="AJ185" s="31"/>
      <c r="AK185" s="24"/>
      <c r="AL185" s="23" t="s">
        <v>81</v>
      </c>
      <c r="AM185" s="23"/>
      <c r="AN185" s="24" t="s">
        <v>66</v>
      </c>
      <c r="AO185" s="25"/>
      <c r="AP185" s="25"/>
      <c r="AQ185" s="25"/>
      <c r="AR185" s="25"/>
      <c r="AS185" s="25"/>
      <c r="AT185" s="25"/>
      <c r="AU185" s="25"/>
      <c r="AV185" s="33"/>
      <c r="AW185" s="22" t="s">
        <v>82</v>
      </c>
      <c r="AX185" s="27"/>
      <c r="AY185" s="27"/>
      <c r="AZ185" s="27"/>
      <c r="BA185" s="27"/>
      <c r="BB185" s="27"/>
      <c r="BC185" s="22" t="s">
        <v>66</v>
      </c>
      <c r="BD185" s="27" t="str">
        <f>AA185</f>
        <v>VM</v>
      </c>
    </row>
    <row r="186" spans="1:56">
      <c r="A186" s="28">
        <v>18055</v>
      </c>
      <c r="B186" s="29" t="s">
        <v>800</v>
      </c>
      <c r="C186" s="30" t="s">
        <v>57</v>
      </c>
      <c r="D186" s="30" t="s">
        <v>801</v>
      </c>
      <c r="E186" s="18" t="s">
        <v>236</v>
      </c>
      <c r="F186" s="18" t="s">
        <v>802</v>
      </c>
      <c r="G186" s="18" t="s">
        <v>685</v>
      </c>
      <c r="H186" s="18" t="s">
        <v>803</v>
      </c>
      <c r="I186" s="30" t="s">
        <v>429</v>
      </c>
      <c r="J186" s="30" t="s">
        <v>100</v>
      </c>
      <c r="K186" s="30" t="s">
        <v>65</v>
      </c>
      <c r="L186" s="30">
        <v>211</v>
      </c>
      <c r="M186" s="30" t="s">
        <v>66</v>
      </c>
      <c r="N186" s="30" t="s">
        <v>67</v>
      </c>
      <c r="O186" s="30" t="s">
        <v>101</v>
      </c>
      <c r="P186" s="30" t="s">
        <v>687</v>
      </c>
      <c r="Q186" s="30" t="s">
        <v>804</v>
      </c>
      <c r="R186" s="30" t="s">
        <v>241</v>
      </c>
      <c r="S186" s="30" t="s">
        <v>350</v>
      </c>
      <c r="T186" s="29" t="s">
        <v>805</v>
      </c>
      <c r="U186" s="30">
        <v>787</v>
      </c>
      <c r="V186" s="30"/>
      <c r="W186" s="30" t="s">
        <v>72</v>
      </c>
      <c r="X186" s="30">
        <v>4</v>
      </c>
      <c r="Y186" s="30" t="s">
        <v>243</v>
      </c>
      <c r="Z186" s="18" t="s">
        <v>74</v>
      </c>
      <c r="AA186" s="30" t="s">
        <v>585</v>
      </c>
      <c r="AB186" s="30" t="s">
        <v>194</v>
      </c>
      <c r="AC186" s="30" t="s">
        <v>638</v>
      </c>
      <c r="AD186" s="30" t="s">
        <v>78</v>
      </c>
      <c r="AE186" s="19">
        <v>46006</v>
      </c>
      <c r="AF186" s="19">
        <v>46006</v>
      </c>
      <c r="AG186" s="24"/>
      <c r="AH186" s="32" t="s">
        <v>215</v>
      </c>
      <c r="AI186" s="27" t="s">
        <v>80</v>
      </c>
      <c r="AJ186" s="31">
        <v>46053</v>
      </c>
      <c r="AK186" s="24"/>
      <c r="AL186" s="23" t="s">
        <v>81</v>
      </c>
      <c r="AM186" s="23"/>
      <c r="AN186" s="24" t="s">
        <v>66</v>
      </c>
      <c r="AO186" s="25"/>
      <c r="AP186" s="25"/>
      <c r="AQ186" s="25"/>
      <c r="AR186" s="25"/>
      <c r="AS186" s="25"/>
      <c r="AT186" s="25"/>
      <c r="AU186" s="25"/>
      <c r="AV186" s="33"/>
      <c r="AW186" s="22" t="s">
        <v>639</v>
      </c>
      <c r="AX186" s="27"/>
      <c r="AY186" s="27"/>
      <c r="AZ186" s="27"/>
      <c r="BA186" s="27"/>
      <c r="BB186" s="27"/>
      <c r="BC186" s="27" t="s">
        <v>66</v>
      </c>
      <c r="BD186" s="27" t="s">
        <v>199</v>
      </c>
    </row>
    <row r="187" spans="1:56">
      <c r="A187" s="28">
        <v>18055</v>
      </c>
      <c r="B187" s="29" t="s">
        <v>800</v>
      </c>
      <c r="C187" s="30" t="s">
        <v>57</v>
      </c>
      <c r="D187" s="30" t="s">
        <v>801</v>
      </c>
      <c r="E187" s="18" t="s">
        <v>236</v>
      </c>
      <c r="F187" s="18" t="s">
        <v>802</v>
      </c>
      <c r="G187" s="18" t="s">
        <v>685</v>
      </c>
      <c r="H187" s="18" t="s">
        <v>803</v>
      </c>
      <c r="I187" s="30" t="s">
        <v>429</v>
      </c>
      <c r="J187" s="30" t="s">
        <v>100</v>
      </c>
      <c r="K187" s="30" t="s">
        <v>65</v>
      </c>
      <c r="L187" s="30">
        <v>211</v>
      </c>
      <c r="M187" s="30" t="s">
        <v>66</v>
      </c>
      <c r="N187" s="30" t="s">
        <v>67</v>
      </c>
      <c r="O187" s="30" t="s">
        <v>101</v>
      </c>
      <c r="P187" s="30" t="s">
        <v>687</v>
      </c>
      <c r="Q187" s="30" t="s">
        <v>804</v>
      </c>
      <c r="R187" s="30" t="s">
        <v>241</v>
      </c>
      <c r="S187" s="30" t="s">
        <v>350</v>
      </c>
      <c r="T187" s="29" t="s">
        <v>805</v>
      </c>
      <c r="U187" s="30"/>
      <c r="V187" s="30"/>
      <c r="W187" s="30" t="s">
        <v>72</v>
      </c>
      <c r="X187" s="30">
        <v>4</v>
      </c>
      <c r="Y187" s="30" t="s">
        <v>243</v>
      </c>
      <c r="Z187" s="18" t="s">
        <v>74</v>
      </c>
      <c r="AA187" s="30" t="s">
        <v>193</v>
      </c>
      <c r="AB187" s="30" t="s">
        <v>331</v>
      </c>
      <c r="AC187" s="30" t="s">
        <v>200</v>
      </c>
      <c r="AD187" s="30" t="s">
        <v>78</v>
      </c>
      <c r="AE187" s="19">
        <v>46371</v>
      </c>
      <c r="AF187" s="31">
        <v>46371</v>
      </c>
      <c r="AG187" s="24"/>
      <c r="AH187" s="32" t="s">
        <v>79</v>
      </c>
      <c r="AI187" s="27"/>
      <c r="AJ187" s="31">
        <f>AF187+90</f>
        <v>46461</v>
      </c>
      <c r="AK187" s="24"/>
      <c r="AL187" s="23" t="s">
        <v>81</v>
      </c>
      <c r="AM187" s="23"/>
      <c r="AN187" s="24" t="s">
        <v>66</v>
      </c>
      <c r="AO187" s="25"/>
      <c r="AP187" s="25"/>
      <c r="AQ187" s="25"/>
      <c r="AR187" s="25"/>
      <c r="AS187" s="25"/>
      <c r="AT187" s="25"/>
      <c r="AU187" s="25"/>
      <c r="AV187" s="33"/>
      <c r="AW187" s="22" t="s">
        <v>109</v>
      </c>
      <c r="AX187" s="27"/>
      <c r="AY187" s="27"/>
      <c r="AZ187" s="27"/>
      <c r="BA187" s="27"/>
      <c r="BB187" s="27"/>
      <c r="BC187" s="27" t="s">
        <v>66</v>
      </c>
      <c r="BD187" s="27" t="s">
        <v>113</v>
      </c>
    </row>
    <row r="188" spans="1:56">
      <c r="A188" s="28">
        <v>18055</v>
      </c>
      <c r="B188" s="29" t="s">
        <v>800</v>
      </c>
      <c r="C188" s="30" t="s">
        <v>57</v>
      </c>
      <c r="D188" s="30" t="s">
        <v>801</v>
      </c>
      <c r="E188" s="18" t="s">
        <v>236</v>
      </c>
      <c r="F188" s="18" t="s">
        <v>802</v>
      </c>
      <c r="G188" s="18" t="s">
        <v>685</v>
      </c>
      <c r="H188" s="18" t="s">
        <v>803</v>
      </c>
      <c r="I188" s="30" t="s">
        <v>429</v>
      </c>
      <c r="J188" s="30" t="s">
        <v>100</v>
      </c>
      <c r="K188" s="30" t="s">
        <v>65</v>
      </c>
      <c r="L188" s="30">
        <v>211</v>
      </c>
      <c r="M188" s="30" t="s">
        <v>66</v>
      </c>
      <c r="N188" s="30" t="s">
        <v>67</v>
      </c>
      <c r="O188" s="30" t="s">
        <v>101</v>
      </c>
      <c r="P188" s="30" t="s">
        <v>687</v>
      </c>
      <c r="Q188" s="30" t="s">
        <v>687</v>
      </c>
      <c r="R188" s="30" t="s">
        <v>241</v>
      </c>
      <c r="S188" s="30" t="s">
        <v>350</v>
      </c>
      <c r="T188" s="29" t="s">
        <v>805</v>
      </c>
      <c r="U188" s="30"/>
      <c r="V188" s="30"/>
      <c r="W188" s="30" t="s">
        <v>72</v>
      </c>
      <c r="X188" s="30">
        <v>4</v>
      </c>
      <c r="Y188" s="30" t="s">
        <v>243</v>
      </c>
      <c r="Z188" s="18" t="s">
        <v>74</v>
      </c>
      <c r="AA188" s="30" t="s">
        <v>217</v>
      </c>
      <c r="AB188" s="30" t="s">
        <v>331</v>
      </c>
      <c r="AC188" s="30" t="s">
        <v>119</v>
      </c>
      <c r="AD188" s="30" t="s">
        <v>78</v>
      </c>
      <c r="AE188" s="19">
        <v>46371</v>
      </c>
      <c r="AF188" s="31">
        <v>46371</v>
      </c>
      <c r="AG188" s="24"/>
      <c r="AH188" s="32" t="s">
        <v>79</v>
      </c>
      <c r="AI188" s="27"/>
      <c r="AJ188" s="31">
        <f>AF188+90</f>
        <v>46461</v>
      </c>
      <c r="AK188" s="24"/>
      <c r="AL188" s="23" t="s">
        <v>81</v>
      </c>
      <c r="AM188" s="23"/>
      <c r="AN188" s="24" t="s">
        <v>66</v>
      </c>
      <c r="AO188" s="25"/>
      <c r="AP188" s="25"/>
      <c r="AQ188" s="25"/>
      <c r="AR188" s="25"/>
      <c r="AS188" s="25"/>
      <c r="AT188" s="25"/>
      <c r="AU188" s="25"/>
      <c r="AV188" s="33"/>
      <c r="AW188" s="22" t="s">
        <v>109</v>
      </c>
      <c r="AX188" s="27"/>
      <c r="AY188" s="27"/>
      <c r="AZ188" s="27"/>
      <c r="BA188" s="27"/>
      <c r="BB188" s="27"/>
      <c r="BC188" s="27" t="s">
        <v>66</v>
      </c>
      <c r="BD188" s="27" t="str">
        <f>AA188</f>
        <v>Oracle</v>
      </c>
    </row>
    <row r="189" spans="1:56">
      <c r="A189" s="28">
        <v>20908</v>
      </c>
      <c r="B189" s="29" t="s">
        <v>806</v>
      </c>
      <c r="C189" s="30" t="s">
        <v>57</v>
      </c>
      <c r="D189" s="30" t="s">
        <v>807</v>
      </c>
      <c r="E189" s="18" t="s">
        <v>59</v>
      </c>
      <c r="F189" s="18" t="s">
        <v>665</v>
      </c>
      <c r="G189" s="18" t="s">
        <v>666</v>
      </c>
      <c r="H189" s="18" t="s">
        <v>667</v>
      </c>
      <c r="I189" s="30" t="s">
        <v>63</v>
      </c>
      <c r="J189" s="30" t="s">
        <v>64</v>
      </c>
      <c r="K189" s="30" t="s">
        <v>65</v>
      </c>
      <c r="L189" s="30">
        <v>111</v>
      </c>
      <c r="M189" s="30" t="s">
        <v>66</v>
      </c>
      <c r="N189" s="30" t="s">
        <v>67</v>
      </c>
      <c r="O189" s="30" t="s">
        <v>68</v>
      </c>
      <c r="P189" s="30"/>
      <c r="Q189" s="30"/>
      <c r="R189" s="30" t="s">
        <v>180</v>
      </c>
      <c r="S189" s="30" t="s">
        <v>70</v>
      </c>
      <c r="T189" s="29" t="s">
        <v>808</v>
      </c>
      <c r="U189" s="30">
        <v>11</v>
      </c>
      <c r="V189" s="30"/>
      <c r="W189" s="30" t="s">
        <v>72</v>
      </c>
      <c r="X189" s="30">
        <v>2</v>
      </c>
      <c r="Y189" s="30" t="s">
        <v>73</v>
      </c>
      <c r="Z189" s="18" t="s">
        <v>74</v>
      </c>
      <c r="AA189" s="30" t="s">
        <v>75</v>
      </c>
      <c r="AB189" s="30" t="s">
        <v>76</v>
      </c>
      <c r="AC189" s="30" t="s">
        <v>77</v>
      </c>
      <c r="AD189" s="30" t="s">
        <v>78</v>
      </c>
      <c r="AE189" s="19"/>
      <c r="AF189" s="31"/>
      <c r="AG189" s="24"/>
      <c r="AH189" s="32" t="s">
        <v>79</v>
      </c>
      <c r="AI189" s="22" t="s">
        <v>80</v>
      </c>
      <c r="AJ189" s="31"/>
      <c r="AK189" s="24"/>
      <c r="AL189" s="23" t="s">
        <v>81</v>
      </c>
      <c r="AM189" s="23"/>
      <c r="AN189" s="24" t="s">
        <v>66</v>
      </c>
      <c r="AO189" s="25"/>
      <c r="AP189" s="25"/>
      <c r="AQ189" s="25"/>
      <c r="AR189" s="25"/>
      <c r="AS189" s="25"/>
      <c r="AT189" s="25"/>
      <c r="AU189" s="25"/>
      <c r="AV189" s="33"/>
      <c r="AW189" s="22" t="s">
        <v>82</v>
      </c>
      <c r="AX189" s="27"/>
      <c r="AY189" s="27"/>
      <c r="AZ189" s="27"/>
      <c r="BA189" s="27"/>
      <c r="BB189" s="27"/>
      <c r="BC189" s="27" t="s">
        <v>66</v>
      </c>
      <c r="BD189" s="27" t="str">
        <f>AA189</f>
        <v>VM</v>
      </c>
    </row>
    <row r="190" spans="1:56">
      <c r="A190" s="28">
        <v>54512</v>
      </c>
      <c r="B190" s="29" t="s">
        <v>305</v>
      </c>
      <c r="C190" s="30" t="s">
        <v>57</v>
      </c>
      <c r="D190" s="30" t="s">
        <v>306</v>
      </c>
      <c r="E190" s="18" t="s">
        <v>184</v>
      </c>
      <c r="F190" s="18" t="s">
        <v>307</v>
      </c>
      <c r="G190" s="18" t="s">
        <v>308</v>
      </c>
      <c r="H190" s="18" t="s">
        <v>309</v>
      </c>
      <c r="I190" s="30" t="s">
        <v>309</v>
      </c>
      <c r="J190" s="30" t="s">
        <v>310</v>
      </c>
      <c r="K190" s="30" t="s">
        <v>154</v>
      </c>
      <c r="L190" s="30">
        <v>233</v>
      </c>
      <c r="M190" s="30" t="s">
        <v>66</v>
      </c>
      <c r="N190" s="30" t="s">
        <v>67</v>
      </c>
      <c r="O190" s="30" t="s">
        <v>101</v>
      </c>
      <c r="P190" s="30" t="s">
        <v>150</v>
      </c>
      <c r="Q190" s="30" t="s">
        <v>307</v>
      </c>
      <c r="R190" s="30" t="s">
        <v>311</v>
      </c>
      <c r="S190" s="30">
        <v>233</v>
      </c>
      <c r="T190" s="29" t="s">
        <v>312</v>
      </c>
      <c r="U190" s="30"/>
      <c r="V190" s="30" t="s">
        <v>145</v>
      </c>
      <c r="W190" s="30" t="s">
        <v>72</v>
      </c>
      <c r="X190" s="30">
        <v>3</v>
      </c>
      <c r="Y190" s="30" t="s">
        <v>150</v>
      </c>
      <c r="Z190" s="18" t="s">
        <v>74</v>
      </c>
      <c r="AA190" s="30" t="s">
        <v>113</v>
      </c>
      <c r="AB190" s="30" t="s">
        <v>76</v>
      </c>
      <c r="AC190" s="30" t="s">
        <v>112</v>
      </c>
      <c r="AD190" s="30" t="s">
        <v>78</v>
      </c>
      <c r="AE190" s="19"/>
      <c r="AF190" s="31"/>
      <c r="AG190" s="31"/>
      <c r="AH190" s="32" t="s">
        <v>79</v>
      </c>
      <c r="AI190" s="27"/>
      <c r="AJ190" s="31"/>
      <c r="AK190" s="31"/>
      <c r="AL190" s="23" t="s">
        <v>81</v>
      </c>
      <c r="AM190" s="23"/>
      <c r="AN190" s="24" t="s">
        <v>66</v>
      </c>
      <c r="AO190" s="25"/>
      <c r="AP190" s="25"/>
      <c r="AQ190" s="25"/>
      <c r="AR190" s="25"/>
      <c r="AS190" s="25"/>
      <c r="AT190" s="25"/>
      <c r="AU190" s="25"/>
      <c r="AV190" s="33"/>
      <c r="AW190" s="22"/>
      <c r="AX190" s="27"/>
      <c r="AY190" s="27"/>
      <c r="AZ190" s="27"/>
      <c r="BA190" s="27"/>
      <c r="BB190" s="27"/>
      <c r="BC190" s="22" t="s">
        <v>66</v>
      </c>
      <c r="BD190" s="27" t="s">
        <v>113</v>
      </c>
    </row>
    <row r="191" spans="1:56">
      <c r="A191" s="35">
        <v>54512</v>
      </c>
      <c r="B191" s="29" t="s">
        <v>305</v>
      </c>
      <c r="C191" s="30" t="s">
        <v>57</v>
      </c>
      <c r="D191" s="30" t="s">
        <v>306</v>
      </c>
      <c r="E191" s="18" t="s">
        <v>184</v>
      </c>
      <c r="F191" s="18" t="s">
        <v>307</v>
      </c>
      <c r="G191" s="18" t="s">
        <v>308</v>
      </c>
      <c r="H191" s="18" t="s">
        <v>309</v>
      </c>
      <c r="I191" s="30" t="s">
        <v>309</v>
      </c>
      <c r="J191" s="30" t="s">
        <v>310</v>
      </c>
      <c r="K191" s="30" t="s">
        <v>154</v>
      </c>
      <c r="L191" s="30">
        <v>233</v>
      </c>
      <c r="M191" s="30" t="s">
        <v>66</v>
      </c>
      <c r="N191" s="30" t="s">
        <v>67</v>
      </c>
      <c r="O191" s="30" t="s">
        <v>101</v>
      </c>
      <c r="P191" s="30" t="s">
        <v>150</v>
      </c>
      <c r="Q191" s="30" t="s">
        <v>307</v>
      </c>
      <c r="R191" s="30" t="s">
        <v>311</v>
      </c>
      <c r="S191" s="30" t="s">
        <v>127</v>
      </c>
      <c r="T191" s="29" t="s">
        <v>312</v>
      </c>
      <c r="U191" s="30"/>
      <c r="V191" s="30"/>
      <c r="W191" s="30" t="s">
        <v>72</v>
      </c>
      <c r="X191" s="30">
        <v>3</v>
      </c>
      <c r="Y191" s="30" t="s">
        <v>150</v>
      </c>
      <c r="Z191" s="18" t="s">
        <v>74</v>
      </c>
      <c r="AA191" s="30" t="s">
        <v>118</v>
      </c>
      <c r="AB191" s="30" t="s">
        <v>76</v>
      </c>
      <c r="AC191" s="30" t="s">
        <v>119</v>
      </c>
      <c r="AD191" s="30" t="s">
        <v>78</v>
      </c>
      <c r="AE191" s="19"/>
      <c r="AF191" s="31"/>
      <c r="AG191" s="24"/>
      <c r="AH191" s="32" t="s">
        <v>79</v>
      </c>
      <c r="AI191" s="27"/>
      <c r="AJ191" s="31"/>
      <c r="AK191" s="24"/>
      <c r="AL191" s="23" t="s">
        <v>81</v>
      </c>
      <c r="AM191" s="23"/>
      <c r="AN191" s="24" t="s">
        <v>66</v>
      </c>
      <c r="AO191" s="25"/>
      <c r="AP191" s="25"/>
      <c r="AQ191" s="25"/>
      <c r="AR191" s="25"/>
      <c r="AS191" s="25"/>
      <c r="AT191" s="25"/>
      <c r="AU191" s="25"/>
      <c r="AV191" s="33"/>
      <c r="AW191" s="22"/>
      <c r="AX191" s="27"/>
      <c r="AY191" s="27"/>
      <c r="AZ191" s="27"/>
      <c r="BA191" s="27"/>
      <c r="BB191" s="27"/>
      <c r="BC191" s="22" t="s">
        <v>66</v>
      </c>
      <c r="BD191" s="27" t="str">
        <f>AA191</f>
        <v>SQL</v>
      </c>
    </row>
    <row r="192" spans="1:56">
      <c r="A192" s="28">
        <v>54173</v>
      </c>
      <c r="B192" s="29" t="s">
        <v>809</v>
      </c>
      <c r="C192" s="30" t="s">
        <v>57</v>
      </c>
      <c r="D192" s="30" t="s">
        <v>810</v>
      </c>
      <c r="E192" s="18" t="s">
        <v>59</v>
      </c>
      <c r="F192" s="18" t="s">
        <v>315</v>
      </c>
      <c r="G192" s="18" t="s">
        <v>316</v>
      </c>
      <c r="H192" s="18" t="s">
        <v>317</v>
      </c>
      <c r="I192" s="30" t="s">
        <v>135</v>
      </c>
      <c r="J192" s="30" t="s">
        <v>143</v>
      </c>
      <c r="K192" s="30" t="s">
        <v>65</v>
      </c>
      <c r="L192" s="30">
        <v>332</v>
      </c>
      <c r="M192" s="30" t="s">
        <v>66</v>
      </c>
      <c r="N192" s="30" t="s">
        <v>67</v>
      </c>
      <c r="O192" s="30" t="s">
        <v>68</v>
      </c>
      <c r="P192" s="30" t="s">
        <v>315</v>
      </c>
      <c r="Q192" s="30" t="s">
        <v>315</v>
      </c>
      <c r="R192" s="30" t="s">
        <v>126</v>
      </c>
      <c r="S192" s="30" t="s">
        <v>70</v>
      </c>
      <c r="T192" s="29" t="s">
        <v>811</v>
      </c>
      <c r="U192" s="30">
        <v>4</v>
      </c>
      <c r="V192" s="30"/>
      <c r="W192" s="30" t="s">
        <v>72</v>
      </c>
      <c r="X192" s="30">
        <v>1</v>
      </c>
      <c r="Y192" s="30" t="s">
        <v>73</v>
      </c>
      <c r="Z192" s="18" t="s">
        <v>74</v>
      </c>
      <c r="AA192" s="30" t="s">
        <v>75</v>
      </c>
      <c r="AB192" s="30" t="s">
        <v>76</v>
      </c>
      <c r="AC192" s="30" t="s">
        <v>77</v>
      </c>
      <c r="AD192" s="30" t="s">
        <v>78</v>
      </c>
      <c r="AE192" s="19"/>
      <c r="AF192" s="31"/>
      <c r="AG192" s="24"/>
      <c r="AH192" s="32" t="s">
        <v>79</v>
      </c>
      <c r="AI192" s="22" t="s">
        <v>80</v>
      </c>
      <c r="AJ192" s="31"/>
      <c r="AK192" s="24"/>
      <c r="AL192" s="23" t="s">
        <v>81</v>
      </c>
      <c r="AM192" s="23"/>
      <c r="AN192" s="24" t="s">
        <v>66</v>
      </c>
      <c r="AO192" s="25"/>
      <c r="AP192" s="25"/>
      <c r="AQ192" s="25"/>
      <c r="AR192" s="25"/>
      <c r="AS192" s="25"/>
      <c r="AT192" s="25"/>
      <c r="AU192" s="25"/>
      <c r="AV192" s="33"/>
      <c r="AW192" s="22" t="s">
        <v>82</v>
      </c>
      <c r="AX192" s="27"/>
      <c r="AY192" s="27"/>
      <c r="AZ192" s="27"/>
      <c r="BA192" s="27"/>
      <c r="BB192" s="27"/>
      <c r="BC192" s="27" t="s">
        <v>66</v>
      </c>
      <c r="BD192" s="27" t="str">
        <f>AA192</f>
        <v>VM</v>
      </c>
    </row>
    <row r="193" spans="1:56">
      <c r="A193" s="28">
        <v>9803</v>
      </c>
      <c r="B193" s="29" t="s">
        <v>812</v>
      </c>
      <c r="C193" s="30" t="s">
        <v>57</v>
      </c>
      <c r="D193" s="30" t="s">
        <v>813</v>
      </c>
      <c r="E193" s="18" t="s">
        <v>184</v>
      </c>
      <c r="F193" s="18" t="s">
        <v>321</v>
      </c>
      <c r="G193" s="18" t="s">
        <v>341</v>
      </c>
      <c r="H193" s="18" t="s">
        <v>814</v>
      </c>
      <c r="I193" s="30" t="s">
        <v>309</v>
      </c>
      <c r="J193" s="30" t="s">
        <v>310</v>
      </c>
      <c r="K193" s="30" t="s">
        <v>154</v>
      </c>
      <c r="L193" s="30">
        <v>233</v>
      </c>
      <c r="M193" s="30" t="s">
        <v>66</v>
      </c>
      <c r="N193" s="30" t="s">
        <v>67</v>
      </c>
      <c r="O193" s="30" t="s">
        <v>101</v>
      </c>
      <c r="P193" s="30" t="s">
        <v>321</v>
      </c>
      <c r="Q193" s="30" t="s">
        <v>341</v>
      </c>
      <c r="R193" s="30" t="s">
        <v>311</v>
      </c>
      <c r="S193" s="30" t="s">
        <v>191</v>
      </c>
      <c r="T193" s="29" t="s">
        <v>815</v>
      </c>
      <c r="U193" s="30"/>
      <c r="V193" s="30"/>
      <c r="W193" s="30" t="s">
        <v>72</v>
      </c>
      <c r="X193" s="30">
        <v>1</v>
      </c>
      <c r="Y193" s="30" t="s">
        <v>150</v>
      </c>
      <c r="Z193" s="18" t="s">
        <v>74</v>
      </c>
      <c r="AA193" s="30" t="s">
        <v>107</v>
      </c>
      <c r="AB193" s="30" t="s">
        <v>76</v>
      </c>
      <c r="AC193" s="30" t="s">
        <v>263</v>
      </c>
      <c r="AD193" s="30" t="s">
        <v>78</v>
      </c>
      <c r="AE193" s="19"/>
      <c r="AF193" s="31"/>
      <c r="AG193" s="24"/>
      <c r="AH193" s="32" t="s">
        <v>79</v>
      </c>
      <c r="AI193" s="27"/>
      <c r="AJ193" s="31"/>
      <c r="AK193" s="24"/>
      <c r="AL193" s="23" t="s">
        <v>81</v>
      </c>
      <c r="AM193" s="23"/>
      <c r="AN193" s="24" t="s">
        <v>66</v>
      </c>
      <c r="AO193" s="25"/>
      <c r="AP193" s="25"/>
      <c r="AQ193" s="25"/>
      <c r="AR193" s="25"/>
      <c r="AS193" s="25"/>
      <c r="AT193" s="25"/>
      <c r="AU193" s="25"/>
      <c r="AV193" s="33"/>
      <c r="AW193" s="22"/>
      <c r="AX193" s="27"/>
      <c r="AY193" s="27"/>
      <c r="AZ193" s="27"/>
      <c r="BA193" s="27"/>
      <c r="BB193" s="27"/>
      <c r="BC193" s="22" t="s">
        <v>66</v>
      </c>
      <c r="BD193" s="27" t="str">
        <f>AA193</f>
        <v>Mainframe</v>
      </c>
    </row>
    <row r="194" spans="1:56" ht="33.75">
      <c r="A194" s="28">
        <v>755</v>
      </c>
      <c r="B194" s="29" t="s">
        <v>447</v>
      </c>
      <c r="C194" s="30" t="s">
        <v>57</v>
      </c>
      <c r="D194" s="30" t="s">
        <v>448</v>
      </c>
      <c r="E194" s="18" t="s">
        <v>59</v>
      </c>
      <c r="F194" s="18" t="s">
        <v>449</v>
      </c>
      <c r="G194" s="18" t="s">
        <v>450</v>
      </c>
      <c r="H194" s="18" t="s">
        <v>451</v>
      </c>
      <c r="I194" s="30" t="s">
        <v>452</v>
      </c>
      <c r="J194" s="30" t="s">
        <v>143</v>
      </c>
      <c r="K194" s="30" t="s">
        <v>65</v>
      </c>
      <c r="L194" s="30">
        <v>211</v>
      </c>
      <c r="M194" s="30" t="s">
        <v>66</v>
      </c>
      <c r="N194" s="30" t="s">
        <v>67</v>
      </c>
      <c r="O194" s="30" t="s">
        <v>101</v>
      </c>
      <c r="P194" s="30" t="s">
        <v>449</v>
      </c>
      <c r="Q194" s="30" t="s">
        <v>450</v>
      </c>
      <c r="R194" s="30" t="s">
        <v>337</v>
      </c>
      <c r="S194" s="30" t="s">
        <v>70</v>
      </c>
      <c r="T194" s="29" t="s">
        <v>453</v>
      </c>
      <c r="U194" s="30"/>
      <c r="V194" s="30"/>
      <c r="W194" s="30" t="s">
        <v>72</v>
      </c>
      <c r="X194" s="30">
        <v>4</v>
      </c>
      <c r="Y194" s="30" t="s">
        <v>73</v>
      </c>
      <c r="Z194" s="18" t="s">
        <v>74</v>
      </c>
      <c r="AA194" s="30" t="s">
        <v>110</v>
      </c>
      <c r="AB194" s="30" t="s">
        <v>300</v>
      </c>
      <c r="AC194" s="30" t="s">
        <v>112</v>
      </c>
      <c r="AD194" s="30" t="s">
        <v>78</v>
      </c>
      <c r="AE194" s="19">
        <v>45677</v>
      </c>
      <c r="AF194" s="31">
        <v>45646</v>
      </c>
      <c r="AG194" s="31">
        <v>45646</v>
      </c>
      <c r="AH194" s="41" t="s">
        <v>301</v>
      </c>
      <c r="AI194" s="27" t="s">
        <v>302</v>
      </c>
      <c r="AJ194" s="31">
        <v>45677</v>
      </c>
      <c r="AK194" s="31">
        <v>45677</v>
      </c>
      <c r="AL194" s="23" t="s">
        <v>301</v>
      </c>
      <c r="AM194" s="23"/>
      <c r="AN194" s="24" t="s">
        <v>66</v>
      </c>
      <c r="AO194" s="25">
        <v>1</v>
      </c>
      <c r="AP194" s="25">
        <v>1</v>
      </c>
      <c r="AQ194" s="25">
        <v>1</v>
      </c>
      <c r="AR194" s="25">
        <v>1</v>
      </c>
      <c r="AS194" s="25">
        <v>1</v>
      </c>
      <c r="AT194" s="25">
        <v>1</v>
      </c>
      <c r="AU194" s="25">
        <v>1</v>
      </c>
      <c r="AV194" s="33"/>
      <c r="AW194" s="22" t="s">
        <v>109</v>
      </c>
      <c r="AX194" s="27" t="s">
        <v>303</v>
      </c>
      <c r="AY194" s="57">
        <v>45722</v>
      </c>
      <c r="AZ194" s="27"/>
      <c r="BA194" s="27"/>
      <c r="BB194" s="58" t="s">
        <v>454</v>
      </c>
      <c r="BC194" s="22" t="s">
        <v>66</v>
      </c>
      <c r="BD194" s="27" t="s">
        <v>113</v>
      </c>
    </row>
    <row r="195" spans="1:56">
      <c r="A195" s="28">
        <v>53024</v>
      </c>
      <c r="B195" s="29" t="s">
        <v>816</v>
      </c>
      <c r="C195" s="30" t="s">
        <v>57</v>
      </c>
      <c r="D195" s="30" t="s">
        <v>817</v>
      </c>
      <c r="E195" s="18" t="s">
        <v>149</v>
      </c>
      <c r="F195" s="18" t="s">
        <v>541</v>
      </c>
      <c r="G195" s="18" t="s">
        <v>818</v>
      </c>
      <c r="H195" s="18" t="s">
        <v>819</v>
      </c>
      <c r="I195" s="30" t="s">
        <v>820</v>
      </c>
      <c r="J195" s="30" t="s">
        <v>64</v>
      </c>
      <c r="K195" s="30" t="s">
        <v>65</v>
      </c>
      <c r="L195" s="30">
        <v>111</v>
      </c>
      <c r="M195" s="30" t="s">
        <v>66</v>
      </c>
      <c r="N195" s="30" t="s">
        <v>67</v>
      </c>
      <c r="O195" s="30" t="s">
        <v>101</v>
      </c>
      <c r="P195" s="30" t="s">
        <v>821</v>
      </c>
      <c r="Q195" s="30" t="s">
        <v>818</v>
      </c>
      <c r="R195" s="30" t="s">
        <v>69</v>
      </c>
      <c r="S195" s="30" t="s">
        <v>822</v>
      </c>
      <c r="T195" s="29" t="s">
        <v>823</v>
      </c>
      <c r="U195" s="30">
        <v>3</v>
      </c>
      <c r="V195" s="30"/>
      <c r="W195" s="30" t="s">
        <v>72</v>
      </c>
      <c r="X195" s="30">
        <v>4</v>
      </c>
      <c r="Y195" s="30" t="s">
        <v>541</v>
      </c>
      <c r="Z195" s="18" t="s">
        <v>74</v>
      </c>
      <c r="AA195" s="30" t="s">
        <v>75</v>
      </c>
      <c r="AB195" s="30" t="s">
        <v>76</v>
      </c>
      <c r="AC195" s="30" t="s">
        <v>91</v>
      </c>
      <c r="AD195" s="30" t="s">
        <v>78</v>
      </c>
      <c r="AE195" s="19"/>
      <c r="AF195" s="31"/>
      <c r="AG195" s="24"/>
      <c r="AH195" s="32" t="s">
        <v>79</v>
      </c>
      <c r="AI195" s="27"/>
      <c r="AJ195" s="31"/>
      <c r="AK195" s="24"/>
      <c r="AL195" s="23" t="s">
        <v>81</v>
      </c>
      <c r="AM195" s="23"/>
      <c r="AN195" s="24" t="s">
        <v>66</v>
      </c>
      <c r="AO195" s="25"/>
      <c r="AP195" s="25"/>
      <c r="AQ195" s="25"/>
      <c r="AR195" s="25"/>
      <c r="AS195" s="25"/>
      <c r="AT195" s="25"/>
      <c r="AU195" s="25"/>
      <c r="AV195" s="33"/>
      <c r="AW195" s="22" t="s">
        <v>92</v>
      </c>
      <c r="AX195" s="27"/>
      <c r="AY195" s="27"/>
      <c r="AZ195" s="27"/>
      <c r="BA195" s="27"/>
      <c r="BB195" s="27"/>
      <c r="BC195" s="22" t="s">
        <v>66</v>
      </c>
      <c r="BD195" s="27" t="str">
        <f>AA195</f>
        <v>VM</v>
      </c>
    </row>
    <row r="196" spans="1:56">
      <c r="A196" s="28">
        <v>54766</v>
      </c>
      <c r="B196" s="29" t="s">
        <v>824</v>
      </c>
      <c r="C196" s="30" t="s">
        <v>57</v>
      </c>
      <c r="D196" s="30" t="s">
        <v>825</v>
      </c>
      <c r="E196" s="18" t="s">
        <v>149</v>
      </c>
      <c r="F196" s="18" t="s">
        <v>558</v>
      </c>
      <c r="G196" s="18" t="s">
        <v>826</v>
      </c>
      <c r="H196" s="18" t="s">
        <v>827</v>
      </c>
      <c r="I196" s="30" t="s">
        <v>135</v>
      </c>
      <c r="J196" s="30" t="s">
        <v>64</v>
      </c>
      <c r="K196" s="30" t="s">
        <v>65</v>
      </c>
      <c r="L196" s="30">
        <v>211</v>
      </c>
      <c r="M196" s="30" t="s">
        <v>67</v>
      </c>
      <c r="N196" s="30" t="s">
        <v>66</v>
      </c>
      <c r="O196" s="30" t="s">
        <v>101</v>
      </c>
      <c r="P196" s="30" t="s">
        <v>828</v>
      </c>
      <c r="Q196" s="30" t="s">
        <v>826</v>
      </c>
      <c r="R196" s="30" t="s">
        <v>126</v>
      </c>
      <c r="S196" s="30" t="s">
        <v>127</v>
      </c>
      <c r="T196" s="29" t="s">
        <v>829</v>
      </c>
      <c r="U196" s="30"/>
      <c r="V196" s="30" t="s">
        <v>145</v>
      </c>
      <c r="W196" s="30" t="s">
        <v>72</v>
      </c>
      <c r="X196" s="30">
        <v>1</v>
      </c>
      <c r="Y196" s="30" t="s">
        <v>150</v>
      </c>
      <c r="Z196" s="18" t="s">
        <v>74</v>
      </c>
      <c r="AA196" s="30" t="s">
        <v>113</v>
      </c>
      <c r="AB196" s="30" t="s">
        <v>76</v>
      </c>
      <c r="AC196" s="30" t="s">
        <v>112</v>
      </c>
      <c r="AD196" s="30" t="s">
        <v>78</v>
      </c>
      <c r="AE196" s="19"/>
      <c r="AF196" s="31"/>
      <c r="AG196" s="24"/>
      <c r="AH196" s="32" t="s">
        <v>79</v>
      </c>
      <c r="AI196" s="27"/>
      <c r="AJ196" s="31"/>
      <c r="AK196" s="24"/>
      <c r="AL196" s="23" t="s">
        <v>81</v>
      </c>
      <c r="AM196" s="23"/>
      <c r="AN196" s="24" t="s">
        <v>66</v>
      </c>
      <c r="AO196" s="25"/>
      <c r="AP196" s="25"/>
      <c r="AQ196" s="25"/>
      <c r="AR196" s="25"/>
      <c r="AS196" s="25"/>
      <c r="AT196" s="25"/>
      <c r="AU196" s="25"/>
      <c r="AV196" s="33"/>
      <c r="AW196" s="22"/>
      <c r="AX196" s="27"/>
      <c r="AY196" s="27"/>
      <c r="AZ196" s="27"/>
      <c r="BA196" s="27"/>
      <c r="BB196" s="27"/>
      <c r="BC196" s="22" t="s">
        <v>66</v>
      </c>
      <c r="BD196" s="27" t="s">
        <v>113</v>
      </c>
    </row>
    <row r="197" spans="1:56">
      <c r="A197" s="35">
        <v>24608</v>
      </c>
      <c r="B197" s="29" t="s">
        <v>319</v>
      </c>
      <c r="C197" s="30" t="s">
        <v>57</v>
      </c>
      <c r="D197" s="30" t="s">
        <v>320</v>
      </c>
      <c r="E197" s="18" t="s">
        <v>184</v>
      </c>
      <c r="F197" s="18" t="s">
        <v>321</v>
      </c>
      <c r="G197" s="18" t="s">
        <v>322</v>
      </c>
      <c r="H197" s="18" t="s">
        <v>323</v>
      </c>
      <c r="I197" s="30" t="s">
        <v>309</v>
      </c>
      <c r="J197" s="30" t="s">
        <v>64</v>
      </c>
      <c r="K197" s="30" t="s">
        <v>154</v>
      </c>
      <c r="L197" s="30">
        <v>331</v>
      </c>
      <c r="M197" s="30" t="s">
        <v>66</v>
      </c>
      <c r="N197" s="30" t="s">
        <v>67</v>
      </c>
      <c r="O197" s="30" t="s">
        <v>324</v>
      </c>
      <c r="P197" s="30" t="s">
        <v>321</v>
      </c>
      <c r="Q197" s="30" t="s">
        <v>325</v>
      </c>
      <c r="R197" s="30" t="s">
        <v>311</v>
      </c>
      <c r="S197" s="30" t="s">
        <v>191</v>
      </c>
      <c r="T197" s="29" t="s">
        <v>326</v>
      </c>
      <c r="U197" s="30" t="s">
        <v>108</v>
      </c>
      <c r="V197" s="30"/>
      <c r="W197" s="30" t="s">
        <v>72</v>
      </c>
      <c r="X197" s="30">
        <v>2</v>
      </c>
      <c r="Y197" s="30" t="s">
        <v>150</v>
      </c>
      <c r="Z197" s="18" t="s">
        <v>74</v>
      </c>
      <c r="AA197" s="30" t="s">
        <v>118</v>
      </c>
      <c r="AB197" s="30" t="s">
        <v>300</v>
      </c>
      <c r="AC197" s="30" t="s">
        <v>119</v>
      </c>
      <c r="AD197" s="30" t="s">
        <v>78</v>
      </c>
      <c r="AE197" s="19">
        <v>45641</v>
      </c>
      <c r="AF197" s="31">
        <v>45641</v>
      </c>
      <c r="AG197" s="24"/>
      <c r="AH197" s="32" t="s">
        <v>215</v>
      </c>
      <c r="AI197" s="27" t="s">
        <v>80</v>
      </c>
      <c r="AJ197" s="31">
        <v>45641</v>
      </c>
      <c r="AK197" s="24"/>
      <c r="AL197" s="23" t="s">
        <v>81</v>
      </c>
      <c r="AM197" s="23"/>
      <c r="AN197" s="24" t="s">
        <v>66</v>
      </c>
      <c r="AO197" s="25"/>
      <c r="AP197" s="25"/>
      <c r="AQ197" s="25"/>
      <c r="AR197" s="25"/>
      <c r="AS197" s="25"/>
      <c r="AT197" s="25"/>
      <c r="AU197" s="25"/>
      <c r="AV197" s="33"/>
      <c r="AW197" s="22" t="s">
        <v>332</v>
      </c>
      <c r="AX197" s="27"/>
      <c r="AY197" s="27"/>
      <c r="AZ197" s="27"/>
      <c r="BA197" s="27"/>
      <c r="BB197" s="27"/>
      <c r="BC197" s="22" t="s">
        <v>66</v>
      </c>
      <c r="BD197" s="27" t="str">
        <f t="shared" ref="BD197:BD206" si="6">AA197</f>
        <v>SQL</v>
      </c>
    </row>
    <row r="198" spans="1:56">
      <c r="A198" s="28">
        <v>24669</v>
      </c>
      <c r="B198" s="29" t="s">
        <v>830</v>
      </c>
      <c r="C198" s="30" t="s">
        <v>57</v>
      </c>
      <c r="D198" s="30" t="s">
        <v>831</v>
      </c>
      <c r="E198" s="18" t="s">
        <v>569</v>
      </c>
      <c r="F198" s="18" t="s">
        <v>832</v>
      </c>
      <c r="G198" s="18" t="s">
        <v>833</v>
      </c>
      <c r="H198" s="18" t="s">
        <v>834</v>
      </c>
      <c r="I198" s="30" t="s">
        <v>820</v>
      </c>
      <c r="J198" s="30" t="s">
        <v>64</v>
      </c>
      <c r="K198" s="30" t="s">
        <v>65</v>
      </c>
      <c r="L198" s="30">
        <v>111</v>
      </c>
      <c r="M198" s="30" t="s">
        <v>66</v>
      </c>
      <c r="N198" s="30" t="s">
        <v>67</v>
      </c>
      <c r="O198" s="30" t="s">
        <v>101</v>
      </c>
      <c r="P198" s="30" t="s">
        <v>832</v>
      </c>
      <c r="Q198" s="30" t="s">
        <v>833</v>
      </c>
      <c r="R198" s="30" t="s">
        <v>89</v>
      </c>
      <c r="S198" s="30" t="s">
        <v>127</v>
      </c>
      <c r="T198" s="29" t="s">
        <v>835</v>
      </c>
      <c r="U198" s="30">
        <v>3</v>
      </c>
      <c r="V198" s="30"/>
      <c r="W198" s="30" t="s">
        <v>72</v>
      </c>
      <c r="X198" s="30">
        <v>2</v>
      </c>
      <c r="Y198" s="30" t="s">
        <v>575</v>
      </c>
      <c r="Z198" s="18" t="s">
        <v>74</v>
      </c>
      <c r="AA198" s="30" t="s">
        <v>75</v>
      </c>
      <c r="AB198" s="30" t="s">
        <v>76</v>
      </c>
      <c r="AC198" s="30"/>
      <c r="AD198" s="30" t="s">
        <v>78</v>
      </c>
      <c r="AE198" s="19"/>
      <c r="AF198" s="31"/>
      <c r="AG198" s="24"/>
      <c r="AH198" s="32" t="s">
        <v>79</v>
      </c>
      <c r="AI198" s="27"/>
      <c r="AJ198" s="31"/>
      <c r="AK198" s="24"/>
      <c r="AL198" s="23" t="s">
        <v>81</v>
      </c>
      <c r="AM198" s="23"/>
      <c r="AN198" s="24"/>
      <c r="AO198" s="25"/>
      <c r="AP198" s="25"/>
      <c r="AQ198" s="25"/>
      <c r="AR198" s="25"/>
      <c r="AS198" s="25"/>
      <c r="AT198" s="25"/>
      <c r="AU198" s="25"/>
      <c r="AV198" s="33"/>
      <c r="AW198" s="22" t="s">
        <v>109</v>
      </c>
      <c r="AX198" s="27"/>
      <c r="AY198" s="27"/>
      <c r="AZ198" s="27"/>
      <c r="BA198" s="27"/>
      <c r="BB198" s="27"/>
      <c r="BC198" s="27"/>
      <c r="BD198" s="27" t="str">
        <f t="shared" si="6"/>
        <v>VM</v>
      </c>
    </row>
    <row r="199" spans="1:56">
      <c r="A199" s="35">
        <v>50191</v>
      </c>
      <c r="B199" s="29" t="s">
        <v>836</v>
      </c>
      <c r="C199" s="30" t="s">
        <v>57</v>
      </c>
      <c r="D199" s="30" t="s">
        <v>837</v>
      </c>
      <c r="E199" s="18" t="s">
        <v>95</v>
      </c>
      <c r="F199" s="18" t="s">
        <v>838</v>
      </c>
      <c r="G199" s="18" t="s">
        <v>839</v>
      </c>
      <c r="H199" s="18" t="s">
        <v>840</v>
      </c>
      <c r="I199" s="30" t="s">
        <v>249</v>
      </c>
      <c r="J199" s="30" t="s">
        <v>143</v>
      </c>
      <c r="K199" s="30" t="s">
        <v>65</v>
      </c>
      <c r="L199" s="30">
        <v>311</v>
      </c>
      <c r="M199" s="30" t="s">
        <v>66</v>
      </c>
      <c r="N199" s="30" t="s">
        <v>67</v>
      </c>
      <c r="O199" s="30" t="s">
        <v>68</v>
      </c>
      <c r="P199" s="30" t="s">
        <v>838</v>
      </c>
      <c r="Q199" s="30" t="s">
        <v>839</v>
      </c>
      <c r="R199" s="30" t="s">
        <v>103</v>
      </c>
      <c r="S199" s="30" t="s">
        <v>104</v>
      </c>
      <c r="T199" s="29" t="s">
        <v>841</v>
      </c>
      <c r="U199" s="30"/>
      <c r="V199" s="30"/>
      <c r="W199" s="30" t="s">
        <v>72</v>
      </c>
      <c r="X199" s="30">
        <v>2</v>
      </c>
      <c r="Y199" s="30" t="s">
        <v>106</v>
      </c>
      <c r="Z199" s="18" t="s">
        <v>74</v>
      </c>
      <c r="AA199" s="30" t="s">
        <v>118</v>
      </c>
      <c r="AB199" s="30" t="s">
        <v>76</v>
      </c>
      <c r="AC199" s="30" t="s">
        <v>117</v>
      </c>
      <c r="AD199" s="30" t="s">
        <v>109</v>
      </c>
      <c r="AE199" s="19"/>
      <c r="AF199" s="31"/>
      <c r="AG199" s="24"/>
      <c r="AH199" s="32" t="s">
        <v>79</v>
      </c>
      <c r="AI199" s="27"/>
      <c r="AJ199" s="31"/>
      <c r="AK199" s="24"/>
      <c r="AL199" s="23" t="s">
        <v>81</v>
      </c>
      <c r="AM199" s="23"/>
      <c r="AN199" s="24"/>
      <c r="AO199" s="25"/>
      <c r="AP199" s="25"/>
      <c r="AQ199" s="25"/>
      <c r="AR199" s="25"/>
      <c r="AS199" s="25"/>
      <c r="AT199" s="25"/>
      <c r="AU199" s="25"/>
      <c r="AV199" s="33"/>
      <c r="AW199" s="22" t="s">
        <v>109</v>
      </c>
      <c r="AX199" s="27"/>
      <c r="AY199" s="27"/>
      <c r="AZ199" s="27"/>
      <c r="BA199" s="27"/>
      <c r="BB199" s="27"/>
      <c r="BC199" s="27"/>
      <c r="BD199" s="27" t="str">
        <f t="shared" si="6"/>
        <v>SQL</v>
      </c>
    </row>
    <row r="200" spans="1:56">
      <c r="A200" s="28">
        <v>52454</v>
      </c>
      <c r="B200" s="29" t="s">
        <v>842</v>
      </c>
      <c r="C200" s="30" t="s">
        <v>57</v>
      </c>
      <c r="D200" s="30" t="s">
        <v>843</v>
      </c>
      <c r="E200" s="18" t="s">
        <v>59</v>
      </c>
      <c r="F200" s="18" t="s">
        <v>85</v>
      </c>
      <c r="G200" s="18" t="s">
        <v>844</v>
      </c>
      <c r="H200" s="18" t="s">
        <v>845</v>
      </c>
      <c r="I200" s="30" t="s">
        <v>135</v>
      </c>
      <c r="J200" s="30" t="s">
        <v>143</v>
      </c>
      <c r="K200" s="30" t="s">
        <v>65</v>
      </c>
      <c r="L200" s="30">
        <v>111</v>
      </c>
      <c r="M200" s="30" t="s">
        <v>67</v>
      </c>
      <c r="N200" s="30" t="s">
        <v>66</v>
      </c>
      <c r="O200" s="30" t="s">
        <v>127</v>
      </c>
      <c r="P200" s="30" t="s">
        <v>85</v>
      </c>
      <c r="Q200" s="30" t="s">
        <v>844</v>
      </c>
      <c r="R200" s="30" t="s">
        <v>126</v>
      </c>
      <c r="S200" s="30" t="s">
        <v>127</v>
      </c>
      <c r="T200" s="29" t="s">
        <v>846</v>
      </c>
      <c r="U200" s="30">
        <v>1</v>
      </c>
      <c r="V200" s="30"/>
      <c r="W200" s="30" t="s">
        <v>72</v>
      </c>
      <c r="X200" s="30">
        <v>2</v>
      </c>
      <c r="Y200" s="30" t="s">
        <v>73</v>
      </c>
      <c r="Z200" s="18" t="s">
        <v>74</v>
      </c>
      <c r="AA200" s="30" t="s">
        <v>75</v>
      </c>
      <c r="AB200" s="30" t="s">
        <v>76</v>
      </c>
      <c r="AC200" s="30" t="s">
        <v>77</v>
      </c>
      <c r="AD200" s="30" t="s">
        <v>78</v>
      </c>
      <c r="AE200" s="19"/>
      <c r="AF200" s="31"/>
      <c r="AG200" s="24"/>
      <c r="AH200" s="32" t="s">
        <v>79</v>
      </c>
      <c r="AI200" s="22" t="s">
        <v>80</v>
      </c>
      <c r="AJ200" s="31"/>
      <c r="AK200" s="24"/>
      <c r="AL200" s="23" t="s">
        <v>81</v>
      </c>
      <c r="AM200" s="23"/>
      <c r="AN200" s="24" t="s">
        <v>66</v>
      </c>
      <c r="AO200" s="25"/>
      <c r="AP200" s="25"/>
      <c r="AQ200" s="25"/>
      <c r="AR200" s="25"/>
      <c r="AS200" s="25"/>
      <c r="AT200" s="25"/>
      <c r="AU200" s="25"/>
      <c r="AV200" s="33"/>
      <c r="AW200" s="22" t="s">
        <v>82</v>
      </c>
      <c r="AX200" s="27"/>
      <c r="AY200" s="27"/>
      <c r="AZ200" s="27"/>
      <c r="BA200" s="27"/>
      <c r="BB200" s="27"/>
      <c r="BC200" s="27" t="s">
        <v>66</v>
      </c>
      <c r="BD200" s="27" t="str">
        <f t="shared" si="6"/>
        <v>VM</v>
      </c>
    </row>
    <row r="201" spans="1:56">
      <c r="A201" s="35">
        <v>50414</v>
      </c>
      <c r="B201" s="29" t="s">
        <v>847</v>
      </c>
      <c r="C201" s="30" t="s">
        <v>57</v>
      </c>
      <c r="D201" s="30" t="s">
        <v>848</v>
      </c>
      <c r="E201" s="18" t="s">
        <v>95</v>
      </c>
      <c r="F201" s="18" t="s">
        <v>838</v>
      </c>
      <c r="G201" s="18" t="s">
        <v>839</v>
      </c>
      <c r="H201" s="18" t="s">
        <v>840</v>
      </c>
      <c r="I201" s="30" t="s">
        <v>249</v>
      </c>
      <c r="J201" s="30" t="s">
        <v>100</v>
      </c>
      <c r="K201" s="30" t="s">
        <v>65</v>
      </c>
      <c r="L201" s="30">
        <v>311</v>
      </c>
      <c r="M201" s="30" t="s">
        <v>66</v>
      </c>
      <c r="N201" s="30" t="s">
        <v>67</v>
      </c>
      <c r="O201" s="30" t="s">
        <v>68</v>
      </c>
      <c r="P201" s="30" t="s">
        <v>838</v>
      </c>
      <c r="Q201" s="30" t="s">
        <v>839</v>
      </c>
      <c r="R201" s="30" t="s">
        <v>103</v>
      </c>
      <c r="S201" s="30" t="s">
        <v>104</v>
      </c>
      <c r="T201" s="29" t="s">
        <v>841</v>
      </c>
      <c r="U201" s="30"/>
      <c r="V201" s="30"/>
      <c r="W201" s="30" t="s">
        <v>72</v>
      </c>
      <c r="X201" s="30">
        <v>2</v>
      </c>
      <c r="Y201" s="30" t="s">
        <v>106</v>
      </c>
      <c r="Z201" s="18" t="s">
        <v>74</v>
      </c>
      <c r="AA201" s="30" t="s">
        <v>118</v>
      </c>
      <c r="AB201" s="30" t="s">
        <v>76</v>
      </c>
      <c r="AC201" s="30" t="s">
        <v>285</v>
      </c>
      <c r="AD201" s="30" t="s">
        <v>78</v>
      </c>
      <c r="AE201" s="19"/>
      <c r="AF201" s="31"/>
      <c r="AG201" s="24"/>
      <c r="AH201" s="32" t="s">
        <v>79</v>
      </c>
      <c r="AI201" s="27"/>
      <c r="AJ201" s="31"/>
      <c r="AK201" s="24"/>
      <c r="AL201" s="23" t="s">
        <v>81</v>
      </c>
      <c r="AM201" s="23"/>
      <c r="AN201" s="24"/>
      <c r="AO201" s="25"/>
      <c r="AP201" s="25"/>
      <c r="AQ201" s="25"/>
      <c r="AR201" s="25"/>
      <c r="AS201" s="25"/>
      <c r="AT201" s="25"/>
      <c r="AU201" s="25"/>
      <c r="AV201" s="33"/>
      <c r="AW201" s="22"/>
      <c r="AX201" s="27"/>
      <c r="AY201" s="27"/>
      <c r="AZ201" s="27"/>
      <c r="BA201" s="27"/>
      <c r="BB201" s="27"/>
      <c r="BC201" s="27"/>
      <c r="BD201" s="27" t="str">
        <f t="shared" si="6"/>
        <v>SQL</v>
      </c>
    </row>
    <row r="202" spans="1:56">
      <c r="A202" s="28">
        <v>16727</v>
      </c>
      <c r="B202" s="29" t="s">
        <v>849</v>
      </c>
      <c r="C202" s="30" t="s">
        <v>57</v>
      </c>
      <c r="D202" s="30" t="s">
        <v>850</v>
      </c>
      <c r="E202" s="18" t="s">
        <v>149</v>
      </c>
      <c r="F202" s="18" t="s">
        <v>150</v>
      </c>
      <c r="G202" s="18" t="s">
        <v>851</v>
      </c>
      <c r="H202" s="18" t="s">
        <v>852</v>
      </c>
      <c r="I202" s="30" t="s">
        <v>357</v>
      </c>
      <c r="J202" s="30" t="s">
        <v>64</v>
      </c>
      <c r="K202" s="30" t="s">
        <v>65</v>
      </c>
      <c r="L202" s="30">
        <v>11</v>
      </c>
      <c r="M202" s="30" t="s">
        <v>67</v>
      </c>
      <c r="N202" s="30" t="s">
        <v>66</v>
      </c>
      <c r="O202" s="30" t="s">
        <v>68</v>
      </c>
      <c r="P202" s="30"/>
      <c r="Q202" s="30"/>
      <c r="R202" s="30" t="s">
        <v>358</v>
      </c>
      <c r="S202" s="30" t="s">
        <v>127</v>
      </c>
      <c r="T202" s="29" t="s">
        <v>853</v>
      </c>
      <c r="U202" s="30">
        <v>1</v>
      </c>
      <c r="V202" s="30"/>
      <c r="W202" s="30" t="s">
        <v>72</v>
      </c>
      <c r="X202" s="30">
        <v>1</v>
      </c>
      <c r="Y202" s="30" t="s">
        <v>150</v>
      </c>
      <c r="Z202" s="18" t="s">
        <v>74</v>
      </c>
      <c r="AA202" s="30" t="s">
        <v>75</v>
      </c>
      <c r="AB202" s="30" t="s">
        <v>76</v>
      </c>
      <c r="AC202" s="30" t="s">
        <v>77</v>
      </c>
      <c r="AD202" s="30" t="s">
        <v>78</v>
      </c>
      <c r="AE202" s="19"/>
      <c r="AF202" s="31"/>
      <c r="AG202" s="24"/>
      <c r="AH202" s="32" t="s">
        <v>79</v>
      </c>
      <c r="AI202" s="27"/>
      <c r="AJ202" s="31"/>
      <c r="AK202" s="24"/>
      <c r="AL202" s="23" t="s">
        <v>81</v>
      </c>
      <c r="AM202" s="23"/>
      <c r="AN202" s="24" t="s">
        <v>66</v>
      </c>
      <c r="AO202" s="25"/>
      <c r="AP202" s="25"/>
      <c r="AQ202" s="25"/>
      <c r="AR202" s="25"/>
      <c r="AS202" s="25"/>
      <c r="AT202" s="25"/>
      <c r="AU202" s="25"/>
      <c r="AV202" s="33"/>
      <c r="AW202" s="22" t="s">
        <v>82</v>
      </c>
      <c r="AX202" s="27"/>
      <c r="AY202" s="27"/>
      <c r="AZ202" s="27"/>
      <c r="BA202" s="27"/>
      <c r="BB202" s="27"/>
      <c r="BC202" s="22" t="s">
        <v>66</v>
      </c>
      <c r="BD202" s="27" t="str">
        <f t="shared" si="6"/>
        <v>VM</v>
      </c>
    </row>
    <row r="203" spans="1:56">
      <c r="A203" s="35">
        <v>52580</v>
      </c>
      <c r="B203" s="29" t="s">
        <v>854</v>
      </c>
      <c r="C203" s="30" t="s">
        <v>57</v>
      </c>
      <c r="D203" s="30" t="s">
        <v>855</v>
      </c>
      <c r="E203" s="18" t="s">
        <v>149</v>
      </c>
      <c r="F203" s="18" t="s">
        <v>558</v>
      </c>
      <c r="G203" s="18" t="s">
        <v>559</v>
      </c>
      <c r="H203" s="18" t="s">
        <v>856</v>
      </c>
      <c r="I203" s="30" t="s">
        <v>561</v>
      </c>
      <c r="J203" s="30" t="s">
        <v>143</v>
      </c>
      <c r="K203" s="30" t="s">
        <v>65</v>
      </c>
      <c r="L203" s="30">
        <v>321</v>
      </c>
      <c r="M203" s="30" t="s">
        <v>66</v>
      </c>
      <c r="N203" s="30" t="s">
        <v>67</v>
      </c>
      <c r="O203" s="30" t="s">
        <v>101</v>
      </c>
      <c r="P203" s="30" t="s">
        <v>558</v>
      </c>
      <c r="Q203" s="30" t="s">
        <v>559</v>
      </c>
      <c r="R203" s="30" t="s">
        <v>311</v>
      </c>
      <c r="S203" s="30" t="s">
        <v>127</v>
      </c>
      <c r="T203" s="29" t="s">
        <v>857</v>
      </c>
      <c r="U203" s="30"/>
      <c r="V203" s="30"/>
      <c r="W203" s="30" t="s">
        <v>72</v>
      </c>
      <c r="X203" s="30">
        <v>2</v>
      </c>
      <c r="Y203" s="30" t="s">
        <v>150</v>
      </c>
      <c r="Z203" s="18" t="s">
        <v>74</v>
      </c>
      <c r="AA203" s="30" t="s">
        <v>118</v>
      </c>
      <c r="AB203" s="30" t="s">
        <v>331</v>
      </c>
      <c r="AC203" s="30" t="s">
        <v>285</v>
      </c>
      <c r="AD203" s="30" t="s">
        <v>78</v>
      </c>
      <c r="AE203" s="19">
        <v>46371</v>
      </c>
      <c r="AF203" s="31">
        <v>46371</v>
      </c>
      <c r="AG203" s="24"/>
      <c r="AH203" s="32" t="s">
        <v>79</v>
      </c>
      <c r="AI203" s="27"/>
      <c r="AJ203" s="31">
        <f>AF203+90</f>
        <v>46461</v>
      </c>
      <c r="AK203" s="24"/>
      <c r="AL203" s="23" t="s">
        <v>81</v>
      </c>
      <c r="AM203" s="23"/>
      <c r="AN203" s="24" t="s">
        <v>66</v>
      </c>
      <c r="AO203" s="25"/>
      <c r="AP203" s="25"/>
      <c r="AQ203" s="25"/>
      <c r="AR203" s="25"/>
      <c r="AS203" s="25"/>
      <c r="AT203" s="25"/>
      <c r="AU203" s="25"/>
      <c r="AV203" s="33"/>
      <c r="AW203" s="22"/>
      <c r="AX203" s="27"/>
      <c r="AY203" s="27"/>
      <c r="AZ203" s="27"/>
      <c r="BA203" s="27"/>
      <c r="BB203" s="27"/>
      <c r="BC203" s="22" t="s">
        <v>66</v>
      </c>
      <c r="BD203" s="27" t="str">
        <f t="shared" si="6"/>
        <v>SQL</v>
      </c>
    </row>
    <row r="204" spans="1:56">
      <c r="A204" s="28">
        <v>51020</v>
      </c>
      <c r="B204" s="29" t="s">
        <v>858</v>
      </c>
      <c r="C204" s="30" t="s">
        <v>57</v>
      </c>
      <c r="D204" s="30" t="s">
        <v>859</v>
      </c>
      <c r="E204" s="18" t="s">
        <v>59</v>
      </c>
      <c r="F204" s="18" t="s">
        <v>176</v>
      </c>
      <c r="G204" s="18" t="s">
        <v>177</v>
      </c>
      <c r="H204" s="18" t="s">
        <v>178</v>
      </c>
      <c r="I204" s="30" t="s">
        <v>179</v>
      </c>
      <c r="J204" s="30" t="s">
        <v>100</v>
      </c>
      <c r="K204" s="30" t="s">
        <v>65</v>
      </c>
      <c r="L204" s="30">
        <v>111</v>
      </c>
      <c r="M204" s="30" t="s">
        <v>66</v>
      </c>
      <c r="N204" s="30" t="s">
        <v>67</v>
      </c>
      <c r="O204" s="30" t="s">
        <v>68</v>
      </c>
      <c r="P204" s="30" t="s">
        <v>424</v>
      </c>
      <c r="Q204" s="30" t="s">
        <v>177</v>
      </c>
      <c r="R204" s="30" t="s">
        <v>180</v>
      </c>
      <c r="S204" s="30" t="s">
        <v>70</v>
      </c>
      <c r="T204" s="29" t="s">
        <v>860</v>
      </c>
      <c r="U204" s="30">
        <v>12</v>
      </c>
      <c r="V204" s="30"/>
      <c r="W204" s="30" t="s">
        <v>72</v>
      </c>
      <c r="X204" s="30">
        <v>2</v>
      </c>
      <c r="Y204" s="30" t="s">
        <v>73</v>
      </c>
      <c r="Z204" s="18" t="s">
        <v>74</v>
      </c>
      <c r="AA204" s="30" t="s">
        <v>75</v>
      </c>
      <c r="AB204" s="30" t="s">
        <v>76</v>
      </c>
      <c r="AC204" s="30" t="s">
        <v>91</v>
      </c>
      <c r="AD204" s="30" t="s">
        <v>78</v>
      </c>
      <c r="AE204" s="19"/>
      <c r="AF204" s="31"/>
      <c r="AG204" s="24"/>
      <c r="AH204" s="32" t="s">
        <v>79</v>
      </c>
      <c r="AI204" s="22" t="s">
        <v>80</v>
      </c>
      <c r="AJ204" s="31"/>
      <c r="AK204" s="24"/>
      <c r="AL204" s="23" t="s">
        <v>81</v>
      </c>
      <c r="AM204" s="23"/>
      <c r="AN204" s="24" t="s">
        <v>66</v>
      </c>
      <c r="AO204" s="25"/>
      <c r="AP204" s="25"/>
      <c r="AQ204" s="25"/>
      <c r="AR204" s="25"/>
      <c r="AS204" s="25"/>
      <c r="AT204" s="25"/>
      <c r="AU204" s="25"/>
      <c r="AV204" s="33"/>
      <c r="AW204" s="22" t="s">
        <v>92</v>
      </c>
      <c r="AX204" s="27"/>
      <c r="AY204" s="27"/>
      <c r="AZ204" s="27"/>
      <c r="BA204" s="27"/>
      <c r="BB204" s="27"/>
      <c r="BC204" s="27" t="s">
        <v>66</v>
      </c>
      <c r="BD204" s="27" t="str">
        <f t="shared" si="6"/>
        <v>VM</v>
      </c>
    </row>
    <row r="205" spans="1:56">
      <c r="A205" s="35">
        <v>23482</v>
      </c>
      <c r="B205" s="29" t="s">
        <v>333</v>
      </c>
      <c r="C205" s="30" t="s">
        <v>57</v>
      </c>
      <c r="D205" s="30" t="s">
        <v>334</v>
      </c>
      <c r="E205" s="18" t="s">
        <v>59</v>
      </c>
      <c r="F205" s="18" t="s">
        <v>132</v>
      </c>
      <c r="G205" s="18" t="s">
        <v>335</v>
      </c>
      <c r="H205" s="18" t="s">
        <v>336</v>
      </c>
      <c r="I205" s="30" t="s">
        <v>88</v>
      </c>
      <c r="J205" s="30" t="s">
        <v>100</v>
      </c>
      <c r="K205" s="30" t="s">
        <v>65</v>
      </c>
      <c r="L205" s="30">
        <v>211</v>
      </c>
      <c r="M205" s="30" t="s">
        <v>66</v>
      </c>
      <c r="N205" s="30" t="s">
        <v>67</v>
      </c>
      <c r="O205" s="30" t="s">
        <v>101</v>
      </c>
      <c r="P205" s="30" t="s">
        <v>132</v>
      </c>
      <c r="Q205" s="30" t="s">
        <v>335</v>
      </c>
      <c r="R205" s="30" t="s">
        <v>337</v>
      </c>
      <c r="S205" s="30" t="s">
        <v>70</v>
      </c>
      <c r="T205" s="29" t="s">
        <v>338</v>
      </c>
      <c r="U205" s="30"/>
      <c r="V205" s="30"/>
      <c r="W205" s="30" t="s">
        <v>72</v>
      </c>
      <c r="X205" s="30">
        <v>3</v>
      </c>
      <c r="Y205" s="30" t="s">
        <v>73</v>
      </c>
      <c r="Z205" s="18" t="s">
        <v>299</v>
      </c>
      <c r="AA205" s="30" t="s">
        <v>118</v>
      </c>
      <c r="AB205" s="30" t="s">
        <v>76</v>
      </c>
      <c r="AC205" s="30" t="s">
        <v>119</v>
      </c>
      <c r="AD205" s="30" t="s">
        <v>78</v>
      </c>
      <c r="AE205" s="19"/>
      <c r="AF205" s="31"/>
      <c r="AG205" s="24"/>
      <c r="AH205" s="32" t="s">
        <v>79</v>
      </c>
      <c r="AI205" s="22" t="s">
        <v>80</v>
      </c>
      <c r="AJ205" s="31"/>
      <c r="AK205" s="24"/>
      <c r="AL205" s="23" t="s">
        <v>81</v>
      </c>
      <c r="AM205" s="23"/>
      <c r="AN205" s="24" t="s">
        <v>66</v>
      </c>
      <c r="AO205" s="25"/>
      <c r="AP205" s="25"/>
      <c r="AQ205" s="25"/>
      <c r="AR205" s="25"/>
      <c r="AS205" s="25"/>
      <c r="AT205" s="25"/>
      <c r="AU205" s="25"/>
      <c r="AV205" s="33"/>
      <c r="AW205" s="22"/>
      <c r="AX205" s="27"/>
      <c r="AY205" s="27"/>
      <c r="AZ205" s="27"/>
      <c r="BA205" s="27"/>
      <c r="BB205" s="27"/>
      <c r="BC205" s="22" t="s">
        <v>66</v>
      </c>
      <c r="BD205" s="27" t="str">
        <f t="shared" si="6"/>
        <v>SQL</v>
      </c>
    </row>
    <row r="206" spans="1:56">
      <c r="A206" s="28">
        <v>17411</v>
      </c>
      <c r="B206" s="29" t="s">
        <v>861</v>
      </c>
      <c r="C206" s="30" t="s">
        <v>57</v>
      </c>
      <c r="D206" s="30" t="s">
        <v>862</v>
      </c>
      <c r="E206" s="18" t="s">
        <v>569</v>
      </c>
      <c r="F206" s="18" t="s">
        <v>863</v>
      </c>
      <c r="G206" s="18" t="s">
        <v>864</v>
      </c>
      <c r="H206" s="18" t="s">
        <v>865</v>
      </c>
      <c r="I206" s="30" t="s">
        <v>866</v>
      </c>
      <c r="J206" s="30" t="s">
        <v>143</v>
      </c>
      <c r="K206" s="30" t="s">
        <v>65</v>
      </c>
      <c r="L206" s="30">
        <v>311</v>
      </c>
      <c r="M206" s="30" t="s">
        <v>66</v>
      </c>
      <c r="N206" s="30" t="s">
        <v>67</v>
      </c>
      <c r="O206" s="30" t="s">
        <v>127</v>
      </c>
      <c r="P206" s="30"/>
      <c r="Q206" s="30"/>
      <c r="R206" s="30" t="s">
        <v>89</v>
      </c>
      <c r="S206" s="30" t="s">
        <v>127</v>
      </c>
      <c r="T206" s="29" t="s">
        <v>867</v>
      </c>
      <c r="U206" s="30">
        <v>3</v>
      </c>
      <c r="V206" s="30"/>
      <c r="W206" s="30" t="s">
        <v>72</v>
      </c>
      <c r="X206" s="30">
        <v>4</v>
      </c>
      <c r="Y206" s="30" t="s">
        <v>575</v>
      </c>
      <c r="Z206" s="18" t="s">
        <v>74</v>
      </c>
      <c r="AA206" s="30" t="s">
        <v>75</v>
      </c>
      <c r="AB206" s="30" t="s">
        <v>76</v>
      </c>
      <c r="AC206" s="30"/>
      <c r="AD206" s="30" t="s">
        <v>78</v>
      </c>
      <c r="AE206" s="19"/>
      <c r="AF206" s="31"/>
      <c r="AG206" s="24"/>
      <c r="AH206" s="32" t="s">
        <v>79</v>
      </c>
      <c r="AI206" s="27"/>
      <c r="AJ206" s="31"/>
      <c r="AK206" s="24"/>
      <c r="AL206" s="23" t="s">
        <v>81</v>
      </c>
      <c r="AM206" s="23"/>
      <c r="AN206" s="24"/>
      <c r="AO206" s="25"/>
      <c r="AP206" s="25"/>
      <c r="AQ206" s="25"/>
      <c r="AR206" s="25"/>
      <c r="AS206" s="25"/>
      <c r="AT206" s="25"/>
      <c r="AU206" s="25"/>
      <c r="AV206" s="33"/>
      <c r="AW206" s="22" t="s">
        <v>109</v>
      </c>
      <c r="AX206" s="27"/>
      <c r="AY206" s="27"/>
      <c r="AZ206" s="27"/>
      <c r="BA206" s="27"/>
      <c r="BB206" s="27"/>
      <c r="BC206" s="22"/>
      <c r="BD206" s="27" t="str">
        <f t="shared" si="6"/>
        <v>VM</v>
      </c>
    </row>
    <row r="207" spans="1:56">
      <c r="A207" s="28">
        <v>23482</v>
      </c>
      <c r="B207" s="29" t="s">
        <v>333</v>
      </c>
      <c r="C207" s="30" t="s">
        <v>57</v>
      </c>
      <c r="D207" s="30" t="s">
        <v>334</v>
      </c>
      <c r="E207" s="18" t="s">
        <v>59</v>
      </c>
      <c r="F207" s="18" t="s">
        <v>132</v>
      </c>
      <c r="G207" s="18" t="s">
        <v>335</v>
      </c>
      <c r="H207" s="18" t="s">
        <v>336</v>
      </c>
      <c r="I207" s="30" t="s">
        <v>88</v>
      </c>
      <c r="J207" s="30" t="s">
        <v>100</v>
      </c>
      <c r="K207" s="30" t="s">
        <v>65</v>
      </c>
      <c r="L207" s="30">
        <v>211</v>
      </c>
      <c r="M207" s="30" t="s">
        <v>66</v>
      </c>
      <c r="N207" s="30" t="s">
        <v>67</v>
      </c>
      <c r="O207" s="30" t="s">
        <v>101</v>
      </c>
      <c r="P207" s="30" t="s">
        <v>132</v>
      </c>
      <c r="Q207" s="30" t="s">
        <v>335</v>
      </c>
      <c r="R207" s="30" t="s">
        <v>337</v>
      </c>
      <c r="S207" s="30" t="s">
        <v>70</v>
      </c>
      <c r="T207" s="29" t="s">
        <v>338</v>
      </c>
      <c r="U207" s="30"/>
      <c r="V207" s="30"/>
      <c r="W207" s="30" t="s">
        <v>72</v>
      </c>
      <c r="X207" s="30">
        <v>3</v>
      </c>
      <c r="Y207" s="30" t="s">
        <v>73</v>
      </c>
      <c r="Z207" s="18" t="s">
        <v>299</v>
      </c>
      <c r="AA207" s="30" t="s">
        <v>110</v>
      </c>
      <c r="AB207" s="30" t="s">
        <v>360</v>
      </c>
      <c r="AC207" s="30" t="s">
        <v>200</v>
      </c>
      <c r="AD207" s="30" t="s">
        <v>78</v>
      </c>
      <c r="AE207" s="19">
        <v>46280</v>
      </c>
      <c r="AF207" s="31">
        <v>46280</v>
      </c>
      <c r="AG207" s="24"/>
      <c r="AH207" s="32" t="s">
        <v>79</v>
      </c>
      <c r="AI207" s="22" t="s">
        <v>80</v>
      </c>
      <c r="AJ207" s="31">
        <f>AF207+90</f>
        <v>46370</v>
      </c>
      <c r="AK207" s="24"/>
      <c r="AL207" s="23" t="s">
        <v>81</v>
      </c>
      <c r="AM207" s="23"/>
      <c r="AN207" s="24" t="s">
        <v>66</v>
      </c>
      <c r="AO207" s="25"/>
      <c r="AP207" s="25"/>
      <c r="AQ207" s="25"/>
      <c r="AR207" s="25"/>
      <c r="AS207" s="25"/>
      <c r="AT207" s="25"/>
      <c r="AU207" s="25"/>
      <c r="AV207" s="33"/>
      <c r="AW207" s="22" t="s">
        <v>109</v>
      </c>
      <c r="AX207" s="27"/>
      <c r="AY207" s="27"/>
      <c r="AZ207" s="27"/>
      <c r="BA207" s="27"/>
      <c r="BB207" s="27"/>
      <c r="BC207" s="22" t="s">
        <v>66</v>
      </c>
      <c r="BD207" s="27" t="s">
        <v>113</v>
      </c>
    </row>
    <row r="208" spans="1:56">
      <c r="A208" s="28">
        <v>16532</v>
      </c>
      <c r="B208" s="29" t="s">
        <v>868</v>
      </c>
      <c r="C208" s="30" t="s">
        <v>57</v>
      </c>
      <c r="D208" s="30" t="s">
        <v>869</v>
      </c>
      <c r="E208" s="18" t="s">
        <v>204</v>
      </c>
      <c r="F208" s="18" t="s">
        <v>205</v>
      </c>
      <c r="G208" s="18" t="s">
        <v>870</v>
      </c>
      <c r="H208" s="18" t="s">
        <v>871</v>
      </c>
      <c r="I208" s="30" t="s">
        <v>208</v>
      </c>
      <c r="J208" s="30" t="s">
        <v>143</v>
      </c>
      <c r="K208" s="30" t="s">
        <v>65</v>
      </c>
      <c r="L208" s="30">
        <v>211</v>
      </c>
      <c r="M208" s="30" t="s">
        <v>66</v>
      </c>
      <c r="N208" s="30" t="s">
        <v>67</v>
      </c>
      <c r="O208" s="30" t="s">
        <v>101</v>
      </c>
      <c r="P208" s="30" t="s">
        <v>205</v>
      </c>
      <c r="Q208" s="30" t="s">
        <v>870</v>
      </c>
      <c r="R208" s="30" t="s">
        <v>209</v>
      </c>
      <c r="S208" s="30" t="s">
        <v>210</v>
      </c>
      <c r="T208" s="29" t="s">
        <v>872</v>
      </c>
      <c r="U208" s="30"/>
      <c r="V208" s="30"/>
      <c r="W208" s="30" t="s">
        <v>72</v>
      </c>
      <c r="X208" s="30">
        <v>3</v>
      </c>
      <c r="Y208" s="30" t="s">
        <v>212</v>
      </c>
      <c r="Z208" s="18" t="s">
        <v>74</v>
      </c>
      <c r="AA208" s="30" t="s">
        <v>198</v>
      </c>
      <c r="AB208" s="30"/>
      <c r="AC208" s="30"/>
      <c r="AD208" s="30" t="s">
        <v>78</v>
      </c>
      <c r="AE208" s="19"/>
      <c r="AF208" s="31"/>
      <c r="AG208" s="24"/>
      <c r="AH208" s="32" t="s">
        <v>79</v>
      </c>
      <c r="AI208" s="27"/>
      <c r="AJ208" s="31"/>
      <c r="AK208" s="24"/>
      <c r="AL208" s="23" t="s">
        <v>81</v>
      </c>
      <c r="AM208" s="23"/>
      <c r="AN208" s="24" t="s">
        <v>66</v>
      </c>
      <c r="AO208" s="25"/>
      <c r="AP208" s="25"/>
      <c r="AQ208" s="25"/>
      <c r="AR208" s="25"/>
      <c r="AS208" s="25"/>
      <c r="AT208" s="25"/>
      <c r="AU208" s="25"/>
      <c r="AV208" s="33"/>
      <c r="AW208" s="22"/>
      <c r="AX208" s="27"/>
      <c r="AY208" s="27"/>
      <c r="AZ208" s="27"/>
      <c r="BA208" s="27"/>
      <c r="BB208" s="27"/>
      <c r="BC208" s="27" t="s">
        <v>66</v>
      </c>
      <c r="BD208" s="27" t="s">
        <v>199</v>
      </c>
    </row>
    <row r="209" spans="1:56">
      <c r="A209" s="28">
        <v>16532</v>
      </c>
      <c r="B209" s="29" t="s">
        <v>868</v>
      </c>
      <c r="C209" s="30" t="s">
        <v>57</v>
      </c>
      <c r="D209" s="30" t="s">
        <v>869</v>
      </c>
      <c r="E209" s="18" t="s">
        <v>204</v>
      </c>
      <c r="F209" s="18" t="s">
        <v>205</v>
      </c>
      <c r="G209" s="18" t="s">
        <v>870</v>
      </c>
      <c r="H209" s="18" t="s">
        <v>871</v>
      </c>
      <c r="I209" s="30" t="s">
        <v>208</v>
      </c>
      <c r="J209" s="30" t="s">
        <v>143</v>
      </c>
      <c r="K209" s="30" t="s">
        <v>65</v>
      </c>
      <c r="L209" s="30">
        <v>211</v>
      </c>
      <c r="M209" s="30" t="s">
        <v>66</v>
      </c>
      <c r="N209" s="30" t="s">
        <v>67</v>
      </c>
      <c r="O209" s="30" t="s">
        <v>101</v>
      </c>
      <c r="P209" s="30" t="s">
        <v>205</v>
      </c>
      <c r="Q209" s="30" t="s">
        <v>870</v>
      </c>
      <c r="R209" s="30" t="s">
        <v>209</v>
      </c>
      <c r="S209" s="30" t="s">
        <v>210</v>
      </c>
      <c r="T209" s="29" t="s">
        <v>872</v>
      </c>
      <c r="U209" s="30"/>
      <c r="V209" s="30"/>
      <c r="W209" s="30" t="s">
        <v>72</v>
      </c>
      <c r="X209" s="30">
        <v>3</v>
      </c>
      <c r="Y209" s="30" t="s">
        <v>212</v>
      </c>
      <c r="Z209" s="18" t="s">
        <v>74</v>
      </c>
      <c r="AA209" s="30" t="s">
        <v>193</v>
      </c>
      <c r="AB209" s="30" t="s">
        <v>194</v>
      </c>
      <c r="AC209" s="30" t="s">
        <v>117</v>
      </c>
      <c r="AD209" s="30" t="s">
        <v>109</v>
      </c>
      <c r="AE209" s="19">
        <v>46006</v>
      </c>
      <c r="AF209" s="31">
        <v>46006</v>
      </c>
      <c r="AG209" s="24"/>
      <c r="AH209" s="32" t="s">
        <v>79</v>
      </c>
      <c r="AI209" s="27"/>
      <c r="AJ209" s="31">
        <f>AF209+90</f>
        <v>46096</v>
      </c>
      <c r="AK209" s="24"/>
      <c r="AL209" s="23" t="s">
        <v>81</v>
      </c>
      <c r="AM209" s="23"/>
      <c r="AN209" s="24" t="s">
        <v>66</v>
      </c>
      <c r="AO209" s="25"/>
      <c r="AP209" s="25"/>
      <c r="AQ209" s="25"/>
      <c r="AR209" s="25"/>
      <c r="AS209" s="25"/>
      <c r="AT209" s="25"/>
      <c r="AU209" s="25"/>
      <c r="AV209" s="33"/>
      <c r="AW209" s="22" t="s">
        <v>109</v>
      </c>
      <c r="AX209" s="27"/>
      <c r="AY209" s="27"/>
      <c r="AZ209" s="27"/>
      <c r="BA209" s="27"/>
      <c r="BB209" s="27"/>
      <c r="BC209" s="27" t="s">
        <v>66</v>
      </c>
      <c r="BD209" s="27" t="s">
        <v>113</v>
      </c>
    </row>
    <row r="210" spans="1:56">
      <c r="A210" s="28">
        <v>16532</v>
      </c>
      <c r="B210" s="29" t="s">
        <v>868</v>
      </c>
      <c r="C210" s="30" t="s">
        <v>57</v>
      </c>
      <c r="D210" s="30" t="s">
        <v>869</v>
      </c>
      <c r="E210" s="18" t="s">
        <v>204</v>
      </c>
      <c r="F210" s="18" t="s">
        <v>205</v>
      </c>
      <c r="G210" s="18" t="s">
        <v>870</v>
      </c>
      <c r="H210" s="18" t="s">
        <v>871</v>
      </c>
      <c r="I210" s="30" t="s">
        <v>208</v>
      </c>
      <c r="J210" s="30" t="s">
        <v>143</v>
      </c>
      <c r="K210" s="30" t="s">
        <v>65</v>
      </c>
      <c r="L210" s="30">
        <v>211</v>
      </c>
      <c r="M210" s="30" t="s">
        <v>66</v>
      </c>
      <c r="N210" s="30" t="s">
        <v>67</v>
      </c>
      <c r="O210" s="30" t="s">
        <v>101</v>
      </c>
      <c r="P210" s="30" t="s">
        <v>205</v>
      </c>
      <c r="Q210" s="30" t="s">
        <v>870</v>
      </c>
      <c r="R210" s="30" t="s">
        <v>209</v>
      </c>
      <c r="S210" s="30" t="s">
        <v>210</v>
      </c>
      <c r="T210" s="29" t="s">
        <v>872</v>
      </c>
      <c r="U210" s="30"/>
      <c r="V210" s="30"/>
      <c r="W210" s="30" t="s">
        <v>72</v>
      </c>
      <c r="X210" s="30">
        <v>3</v>
      </c>
      <c r="Y210" s="30" t="s">
        <v>212</v>
      </c>
      <c r="Z210" s="18" t="s">
        <v>74</v>
      </c>
      <c r="AA210" s="30" t="s">
        <v>107</v>
      </c>
      <c r="AB210" s="30" t="s">
        <v>194</v>
      </c>
      <c r="AC210" s="30" t="s">
        <v>117</v>
      </c>
      <c r="AD210" s="30" t="s">
        <v>109</v>
      </c>
      <c r="AE210" s="19"/>
      <c r="AF210" s="31"/>
      <c r="AG210" s="24"/>
      <c r="AH210" s="32" t="s">
        <v>79</v>
      </c>
      <c r="AI210" s="27"/>
      <c r="AJ210" s="31"/>
      <c r="AK210" s="24"/>
      <c r="AL210" s="23" t="s">
        <v>81</v>
      </c>
      <c r="AM210" s="23"/>
      <c r="AN210" s="24" t="s">
        <v>66</v>
      </c>
      <c r="AO210" s="25"/>
      <c r="AP210" s="25"/>
      <c r="AQ210" s="25"/>
      <c r="AR210" s="25"/>
      <c r="AS210" s="25"/>
      <c r="AT210" s="25"/>
      <c r="AU210" s="25"/>
      <c r="AV210" s="33"/>
      <c r="AW210" s="22" t="s">
        <v>109</v>
      </c>
      <c r="AX210" s="27"/>
      <c r="AY210" s="27"/>
      <c r="AZ210" s="27"/>
      <c r="BA210" s="27"/>
      <c r="BB210" s="27"/>
      <c r="BC210" s="27" t="s">
        <v>66</v>
      </c>
      <c r="BD210" s="27" t="str">
        <f>AA210</f>
        <v>Mainframe</v>
      </c>
    </row>
    <row r="211" spans="1:56">
      <c r="A211" s="28">
        <v>13621</v>
      </c>
      <c r="B211" s="29" t="s">
        <v>873</v>
      </c>
      <c r="C211" s="30" t="s">
        <v>57</v>
      </c>
      <c r="D211" s="30" t="s">
        <v>874</v>
      </c>
      <c r="E211" s="18" t="s">
        <v>184</v>
      </c>
      <c r="F211" s="18" t="s">
        <v>321</v>
      </c>
      <c r="G211" s="18" t="s">
        <v>341</v>
      </c>
      <c r="H211" s="18" t="s">
        <v>875</v>
      </c>
      <c r="I211" s="30" t="s">
        <v>309</v>
      </c>
      <c r="J211" s="30" t="s">
        <v>100</v>
      </c>
      <c r="K211" s="30" t="s">
        <v>65</v>
      </c>
      <c r="L211" s="30">
        <v>111</v>
      </c>
      <c r="M211" s="30" t="s">
        <v>66</v>
      </c>
      <c r="N211" s="30" t="s">
        <v>67</v>
      </c>
      <c r="O211" s="30" t="s">
        <v>101</v>
      </c>
      <c r="P211" s="30" t="s">
        <v>321</v>
      </c>
      <c r="Q211" s="30" t="s">
        <v>341</v>
      </c>
      <c r="R211" s="30" t="s">
        <v>311</v>
      </c>
      <c r="S211" s="30" t="s">
        <v>191</v>
      </c>
      <c r="T211" s="29" t="s">
        <v>876</v>
      </c>
      <c r="U211" s="30"/>
      <c r="V211" s="30"/>
      <c r="W211" s="30" t="s">
        <v>72</v>
      </c>
      <c r="X211" s="30">
        <v>2</v>
      </c>
      <c r="Y211" s="30" t="s">
        <v>150</v>
      </c>
      <c r="Z211" s="18" t="s">
        <v>74</v>
      </c>
      <c r="AA211" s="30" t="s">
        <v>193</v>
      </c>
      <c r="AB211" s="30" t="s">
        <v>76</v>
      </c>
      <c r="AC211" s="30" t="s">
        <v>200</v>
      </c>
      <c r="AD211" s="30" t="s">
        <v>78</v>
      </c>
      <c r="AE211" s="19"/>
      <c r="AF211" s="31">
        <v>45620</v>
      </c>
      <c r="AG211" s="24"/>
      <c r="AH211" s="32" t="s">
        <v>79</v>
      </c>
      <c r="AI211" s="27"/>
      <c r="AJ211" s="31"/>
      <c r="AK211" s="24"/>
      <c r="AL211" s="23" t="s">
        <v>81</v>
      </c>
      <c r="AM211" s="23"/>
      <c r="AN211" s="24" t="s">
        <v>66</v>
      </c>
      <c r="AO211" s="25"/>
      <c r="AP211" s="25"/>
      <c r="AQ211" s="25"/>
      <c r="AR211" s="25"/>
      <c r="AS211" s="25"/>
      <c r="AT211" s="25"/>
      <c r="AU211" s="25"/>
      <c r="AV211" s="33"/>
      <c r="AW211" s="22"/>
      <c r="AX211" s="27"/>
      <c r="AY211" s="27"/>
      <c r="AZ211" s="27"/>
      <c r="BA211" s="27"/>
      <c r="BB211" s="27"/>
      <c r="BC211" s="22" t="s">
        <v>66</v>
      </c>
      <c r="BD211" s="27" t="s">
        <v>113</v>
      </c>
    </row>
    <row r="212" spans="1:56">
      <c r="A212" s="28">
        <v>13621</v>
      </c>
      <c r="B212" s="29" t="s">
        <v>873</v>
      </c>
      <c r="C212" s="30" t="s">
        <v>57</v>
      </c>
      <c r="D212" s="30" t="s">
        <v>874</v>
      </c>
      <c r="E212" s="18" t="s">
        <v>184</v>
      </c>
      <c r="F212" s="18" t="s">
        <v>321</v>
      </c>
      <c r="G212" s="18" t="s">
        <v>341</v>
      </c>
      <c r="H212" s="18" t="s">
        <v>875</v>
      </c>
      <c r="I212" s="30" t="s">
        <v>309</v>
      </c>
      <c r="J212" s="30" t="s">
        <v>100</v>
      </c>
      <c r="K212" s="30" t="s">
        <v>65</v>
      </c>
      <c r="L212" s="30">
        <v>111</v>
      </c>
      <c r="M212" s="30" t="s">
        <v>66</v>
      </c>
      <c r="N212" s="30" t="s">
        <v>67</v>
      </c>
      <c r="O212" s="30" t="s">
        <v>101</v>
      </c>
      <c r="P212" s="30" t="s">
        <v>321</v>
      </c>
      <c r="Q212" s="30" t="s">
        <v>341</v>
      </c>
      <c r="R212" s="30" t="s">
        <v>311</v>
      </c>
      <c r="S212" s="30" t="s">
        <v>191</v>
      </c>
      <c r="T212" s="29" t="s">
        <v>876</v>
      </c>
      <c r="U212" s="30"/>
      <c r="V212" s="30"/>
      <c r="W212" s="30" t="s">
        <v>72</v>
      </c>
      <c r="X212" s="30">
        <v>2</v>
      </c>
      <c r="Y212" s="30" t="s">
        <v>150</v>
      </c>
      <c r="Z212" s="18" t="s">
        <v>74</v>
      </c>
      <c r="AA212" s="30" t="s">
        <v>107</v>
      </c>
      <c r="AB212" s="30" t="s">
        <v>76</v>
      </c>
      <c r="AC212" s="30" t="s">
        <v>263</v>
      </c>
      <c r="AD212" s="30" t="s">
        <v>78</v>
      </c>
      <c r="AE212" s="19"/>
      <c r="AF212" s="31"/>
      <c r="AG212" s="24"/>
      <c r="AH212" s="32" t="s">
        <v>79</v>
      </c>
      <c r="AI212" s="27"/>
      <c r="AJ212" s="31"/>
      <c r="AK212" s="24"/>
      <c r="AL212" s="23" t="s">
        <v>81</v>
      </c>
      <c r="AM212" s="23"/>
      <c r="AN212" s="24" t="s">
        <v>66</v>
      </c>
      <c r="AO212" s="25"/>
      <c r="AP212" s="25"/>
      <c r="AQ212" s="25"/>
      <c r="AR212" s="25"/>
      <c r="AS212" s="25"/>
      <c r="AT212" s="25"/>
      <c r="AU212" s="25"/>
      <c r="AV212" s="33"/>
      <c r="AW212" s="22"/>
      <c r="AX212" s="27"/>
      <c r="AY212" s="27"/>
      <c r="AZ212" s="27"/>
      <c r="BA212" s="27"/>
      <c r="BB212" s="27"/>
      <c r="BC212" s="27" t="s">
        <v>66</v>
      </c>
      <c r="BD212" s="27" t="str">
        <f>AA212</f>
        <v>Mainframe</v>
      </c>
    </row>
    <row r="213" spans="1:56">
      <c r="A213" s="28">
        <v>24395</v>
      </c>
      <c r="B213" s="29" t="s">
        <v>877</v>
      </c>
      <c r="C213" s="30" t="s">
        <v>57</v>
      </c>
      <c r="D213" s="30" t="s">
        <v>878</v>
      </c>
      <c r="E213" s="18" t="s">
        <v>569</v>
      </c>
      <c r="F213" s="18" t="s">
        <v>863</v>
      </c>
      <c r="G213" s="18" t="s">
        <v>879</v>
      </c>
      <c r="H213" s="18" t="s">
        <v>880</v>
      </c>
      <c r="I213" s="30" t="s">
        <v>881</v>
      </c>
      <c r="J213" s="30" t="s">
        <v>492</v>
      </c>
      <c r="K213" s="30" t="s">
        <v>65</v>
      </c>
      <c r="L213" s="30">
        <v>223</v>
      </c>
      <c r="M213" s="30" t="s">
        <v>66</v>
      </c>
      <c r="N213" s="30" t="s">
        <v>67</v>
      </c>
      <c r="O213" s="30" t="s">
        <v>101</v>
      </c>
      <c r="P213" s="30" t="s">
        <v>863</v>
      </c>
      <c r="Q213" s="30" t="s">
        <v>863</v>
      </c>
      <c r="R213" s="30" t="s">
        <v>89</v>
      </c>
      <c r="S213" s="30" t="s">
        <v>127</v>
      </c>
      <c r="T213" s="29" t="s">
        <v>882</v>
      </c>
      <c r="U213" s="30"/>
      <c r="V213" s="30"/>
      <c r="W213" s="30" t="s">
        <v>72</v>
      </c>
      <c r="X213" s="30">
        <v>1</v>
      </c>
      <c r="Y213" s="30" t="s">
        <v>575</v>
      </c>
      <c r="Z213" s="18" t="s">
        <v>74</v>
      </c>
      <c r="AA213" s="30" t="s">
        <v>217</v>
      </c>
      <c r="AB213" s="30" t="s">
        <v>76</v>
      </c>
      <c r="AC213" s="30"/>
      <c r="AD213" s="30" t="s">
        <v>78</v>
      </c>
      <c r="AE213" s="19"/>
      <c r="AF213" s="31"/>
      <c r="AG213" s="24"/>
      <c r="AH213" s="32" t="s">
        <v>79</v>
      </c>
      <c r="AI213" s="27"/>
      <c r="AJ213" s="31"/>
      <c r="AK213" s="24"/>
      <c r="AL213" s="23" t="s">
        <v>81</v>
      </c>
      <c r="AM213" s="23"/>
      <c r="AN213" s="24"/>
      <c r="AO213" s="25"/>
      <c r="AP213" s="25"/>
      <c r="AQ213" s="25"/>
      <c r="AR213" s="25"/>
      <c r="AS213" s="25"/>
      <c r="AT213" s="25"/>
      <c r="AU213" s="25"/>
      <c r="AV213" s="33"/>
      <c r="AW213" s="22" t="s">
        <v>109</v>
      </c>
      <c r="AX213" s="27"/>
      <c r="AY213" s="27"/>
      <c r="AZ213" s="27"/>
      <c r="BA213" s="27"/>
      <c r="BB213" s="27"/>
      <c r="BC213" s="27"/>
      <c r="BD213" s="27" t="str">
        <f>AA213</f>
        <v>Oracle</v>
      </c>
    </row>
    <row r="214" spans="1:56">
      <c r="A214" s="36">
        <v>24395</v>
      </c>
      <c r="B214" s="37" t="s">
        <v>877</v>
      </c>
      <c r="C214" s="30" t="s">
        <v>57</v>
      </c>
      <c r="D214" s="30" t="s">
        <v>878</v>
      </c>
      <c r="E214" s="18" t="s">
        <v>569</v>
      </c>
      <c r="F214" s="18" t="s">
        <v>863</v>
      </c>
      <c r="G214" s="18" t="s">
        <v>879</v>
      </c>
      <c r="H214" s="18" t="s">
        <v>880</v>
      </c>
      <c r="I214" s="30" t="s">
        <v>881</v>
      </c>
      <c r="J214" s="30" t="s">
        <v>492</v>
      </c>
      <c r="K214" s="30" t="s">
        <v>65</v>
      </c>
      <c r="L214" s="30">
        <v>223</v>
      </c>
      <c r="M214" s="30" t="s">
        <v>66</v>
      </c>
      <c r="N214" s="30" t="s">
        <v>67</v>
      </c>
      <c r="O214" s="30" t="s">
        <v>101</v>
      </c>
      <c r="P214" s="30"/>
      <c r="Q214" s="30"/>
      <c r="R214" s="30" t="s">
        <v>89</v>
      </c>
      <c r="S214" s="30" t="s">
        <v>127</v>
      </c>
      <c r="T214" s="40" t="s">
        <v>882</v>
      </c>
      <c r="U214" s="32"/>
      <c r="V214" s="41" t="s">
        <v>145</v>
      </c>
      <c r="W214" s="30" t="s">
        <v>72</v>
      </c>
      <c r="X214" s="30">
        <f>COUNTIF($A$2:$A$3716,A214)</f>
        <v>2</v>
      </c>
      <c r="Y214" s="30" t="s">
        <v>575</v>
      </c>
      <c r="Z214" s="18" t="s">
        <v>74</v>
      </c>
      <c r="AA214" s="30" t="s">
        <v>113</v>
      </c>
      <c r="AB214" s="30" t="s">
        <v>76</v>
      </c>
      <c r="AC214" s="30">
        <v>0</v>
      </c>
      <c r="AD214" s="42" t="s">
        <v>78</v>
      </c>
      <c r="AE214" s="19"/>
      <c r="AF214" s="31"/>
      <c r="AG214" s="24"/>
      <c r="AH214" s="32" t="s">
        <v>79</v>
      </c>
      <c r="AI214" s="27"/>
      <c r="AJ214" s="31"/>
      <c r="AK214" s="24"/>
      <c r="AL214" s="23" t="s">
        <v>81</v>
      </c>
      <c r="AM214" s="23"/>
      <c r="AN214" s="24"/>
      <c r="AO214" s="25"/>
      <c r="AP214" s="25"/>
      <c r="AQ214" s="25"/>
      <c r="AR214" s="25"/>
      <c r="AS214" s="25"/>
      <c r="AT214" s="25"/>
      <c r="AU214" s="25"/>
      <c r="AV214" s="33"/>
      <c r="AW214" s="22" t="s">
        <v>109</v>
      </c>
      <c r="AX214" s="27"/>
      <c r="AY214" s="27"/>
      <c r="AZ214" s="27"/>
      <c r="BA214" s="27"/>
      <c r="BB214" s="27"/>
      <c r="BC214" s="27"/>
      <c r="BD214" s="27" t="s">
        <v>113</v>
      </c>
    </row>
    <row r="215" spans="1:56">
      <c r="A215" s="28">
        <v>839</v>
      </c>
      <c r="B215" s="29" t="s">
        <v>883</v>
      </c>
      <c r="C215" s="30" t="s">
        <v>57</v>
      </c>
      <c r="D215" s="30" t="s">
        <v>884</v>
      </c>
      <c r="E215" s="18" t="s">
        <v>59</v>
      </c>
      <c r="F215" s="18" t="s">
        <v>220</v>
      </c>
      <c r="G215" s="18" t="s">
        <v>221</v>
      </c>
      <c r="H215" s="18" t="s">
        <v>222</v>
      </c>
      <c r="I215" s="30" t="s">
        <v>223</v>
      </c>
      <c r="J215" s="30" t="s">
        <v>100</v>
      </c>
      <c r="K215" s="30" t="s">
        <v>154</v>
      </c>
      <c r="L215" s="30">
        <v>231</v>
      </c>
      <c r="M215" s="30" t="s">
        <v>66</v>
      </c>
      <c r="N215" s="30" t="s">
        <v>67</v>
      </c>
      <c r="O215" s="30" t="s">
        <v>101</v>
      </c>
      <c r="P215" s="30" t="s">
        <v>220</v>
      </c>
      <c r="Q215" s="30" t="s">
        <v>221</v>
      </c>
      <c r="R215" s="30" t="s">
        <v>126</v>
      </c>
      <c r="S215" s="30" t="s">
        <v>70</v>
      </c>
      <c r="T215" s="29" t="s">
        <v>885</v>
      </c>
      <c r="U215" s="30"/>
      <c r="V215" s="30" t="s">
        <v>145</v>
      </c>
      <c r="W215" s="30" t="s">
        <v>72</v>
      </c>
      <c r="X215" s="30">
        <v>4</v>
      </c>
      <c r="Y215" s="30" t="s">
        <v>73</v>
      </c>
      <c r="Z215" s="18" t="s">
        <v>299</v>
      </c>
      <c r="AA215" s="30" t="s">
        <v>113</v>
      </c>
      <c r="AB215" s="30" t="s">
        <v>300</v>
      </c>
      <c r="AC215" s="30" t="s">
        <v>200</v>
      </c>
      <c r="AD215" s="30" t="s">
        <v>78</v>
      </c>
      <c r="AE215" s="19">
        <v>45641</v>
      </c>
      <c r="AF215" s="31">
        <v>45641</v>
      </c>
      <c r="AG215" s="31">
        <v>45641</v>
      </c>
      <c r="AH215" s="32" t="s">
        <v>301</v>
      </c>
      <c r="AI215" s="27" t="s">
        <v>302</v>
      </c>
      <c r="AJ215" s="31">
        <v>45641</v>
      </c>
      <c r="AK215" s="31">
        <v>45641</v>
      </c>
      <c r="AL215" s="23" t="s">
        <v>301</v>
      </c>
      <c r="AM215" s="23"/>
      <c r="AN215" s="24" t="s">
        <v>67</v>
      </c>
      <c r="AO215" s="25">
        <v>1</v>
      </c>
      <c r="AP215" s="25">
        <v>1</v>
      </c>
      <c r="AQ215" s="25">
        <v>1</v>
      </c>
      <c r="AR215" s="25">
        <v>1</v>
      </c>
      <c r="AS215" s="25">
        <v>1</v>
      </c>
      <c r="AT215" s="25">
        <v>1</v>
      </c>
      <c r="AU215" s="25">
        <v>1</v>
      </c>
      <c r="AV215" s="33"/>
      <c r="AW215" s="22" t="s">
        <v>374</v>
      </c>
      <c r="AX215" s="27" t="s">
        <v>886</v>
      </c>
      <c r="AY215" s="57">
        <v>45727</v>
      </c>
      <c r="AZ215" s="27"/>
      <c r="BA215" s="27"/>
      <c r="BB215" s="27"/>
      <c r="BC215" s="22" t="s">
        <v>67</v>
      </c>
      <c r="BD215" s="27" t="s">
        <v>113</v>
      </c>
    </row>
    <row r="216" spans="1:56">
      <c r="A216" s="28">
        <v>11539</v>
      </c>
      <c r="B216" s="29" t="s">
        <v>887</v>
      </c>
      <c r="C216" s="30" t="s">
        <v>57</v>
      </c>
      <c r="D216" s="30" t="s">
        <v>888</v>
      </c>
      <c r="E216" s="18" t="s">
        <v>59</v>
      </c>
      <c r="F216" s="18" t="s">
        <v>176</v>
      </c>
      <c r="G216" s="18" t="s">
        <v>678</v>
      </c>
      <c r="H216" s="18" t="s">
        <v>889</v>
      </c>
      <c r="I216" s="30" t="s">
        <v>680</v>
      </c>
      <c r="J216" s="30" t="s">
        <v>100</v>
      </c>
      <c r="K216" s="30" t="s">
        <v>65</v>
      </c>
      <c r="L216" s="30">
        <v>233</v>
      </c>
      <c r="M216" s="30" t="s">
        <v>66</v>
      </c>
      <c r="N216" s="30" t="s">
        <v>67</v>
      </c>
      <c r="O216" s="30" t="s">
        <v>101</v>
      </c>
      <c r="P216" s="30" t="s">
        <v>424</v>
      </c>
      <c r="Q216" s="30" t="s">
        <v>678</v>
      </c>
      <c r="R216" s="30" t="s">
        <v>180</v>
      </c>
      <c r="S216" s="30" t="s">
        <v>70</v>
      </c>
      <c r="T216" s="29" t="s">
        <v>890</v>
      </c>
      <c r="U216" s="30"/>
      <c r="V216" s="30"/>
      <c r="W216" s="30" t="s">
        <v>72</v>
      </c>
      <c r="X216" s="30">
        <v>3</v>
      </c>
      <c r="Y216" s="30" t="s">
        <v>73</v>
      </c>
      <c r="Z216" s="18" t="s">
        <v>74</v>
      </c>
      <c r="AA216" s="30" t="s">
        <v>193</v>
      </c>
      <c r="AB216" s="30" t="s">
        <v>300</v>
      </c>
      <c r="AC216" s="30" t="s">
        <v>200</v>
      </c>
      <c r="AD216" s="30" t="s">
        <v>78</v>
      </c>
      <c r="AE216" s="19">
        <v>45628</v>
      </c>
      <c r="AF216" s="31">
        <v>45628</v>
      </c>
      <c r="AG216" s="31">
        <v>45628</v>
      </c>
      <c r="AH216" s="41" t="s">
        <v>301</v>
      </c>
      <c r="AI216" s="27" t="s">
        <v>302</v>
      </c>
      <c r="AJ216" s="31">
        <v>45747</v>
      </c>
      <c r="AK216" s="24"/>
      <c r="AL216" s="23" t="s">
        <v>81</v>
      </c>
      <c r="AM216" s="23"/>
      <c r="AN216" s="24" t="s">
        <v>66</v>
      </c>
      <c r="AO216" s="25">
        <v>1</v>
      </c>
      <c r="AP216" s="25">
        <v>1</v>
      </c>
      <c r="AQ216" s="25">
        <v>1</v>
      </c>
      <c r="AR216" s="25">
        <v>1</v>
      </c>
      <c r="AS216" s="25">
        <v>1</v>
      </c>
      <c r="AT216" s="25">
        <v>1</v>
      </c>
      <c r="AU216" s="25">
        <v>1</v>
      </c>
      <c r="AV216" s="33"/>
      <c r="AW216" s="22" t="s">
        <v>466</v>
      </c>
      <c r="AX216" s="27" t="s">
        <v>758</v>
      </c>
      <c r="AY216" s="57">
        <v>45726</v>
      </c>
      <c r="AZ216" s="43"/>
      <c r="BA216" s="27"/>
      <c r="BB216" s="27"/>
      <c r="BC216" s="22" t="s">
        <v>66</v>
      </c>
      <c r="BD216" s="27" t="s">
        <v>113</v>
      </c>
    </row>
    <row r="217" spans="1:56">
      <c r="A217" s="28">
        <v>14809</v>
      </c>
      <c r="B217" s="29" t="s">
        <v>891</v>
      </c>
      <c r="C217" s="30" t="s">
        <v>57</v>
      </c>
      <c r="D217" s="30" t="s">
        <v>892</v>
      </c>
      <c r="E217" s="18" t="s">
        <v>59</v>
      </c>
      <c r="F217" s="18" t="s">
        <v>176</v>
      </c>
      <c r="G217" s="18" t="s">
        <v>678</v>
      </c>
      <c r="H217" s="18" t="s">
        <v>889</v>
      </c>
      <c r="I217" s="30" t="s">
        <v>680</v>
      </c>
      <c r="J217" s="30" t="s">
        <v>100</v>
      </c>
      <c r="K217" s="30" t="s">
        <v>65</v>
      </c>
      <c r="L217" s="30">
        <v>131</v>
      </c>
      <c r="M217" s="30" t="s">
        <v>66</v>
      </c>
      <c r="N217" s="30" t="s">
        <v>67</v>
      </c>
      <c r="O217" s="30" t="s">
        <v>101</v>
      </c>
      <c r="P217" s="30" t="s">
        <v>424</v>
      </c>
      <c r="Q217" s="30" t="s">
        <v>678</v>
      </c>
      <c r="R217" s="30" t="s">
        <v>180</v>
      </c>
      <c r="S217" s="30" t="s">
        <v>70</v>
      </c>
      <c r="T217" s="29" t="s">
        <v>893</v>
      </c>
      <c r="U217" s="30"/>
      <c r="V217" s="30"/>
      <c r="W217" s="30" t="s">
        <v>72</v>
      </c>
      <c r="X217" s="30">
        <v>3</v>
      </c>
      <c r="Y217" s="30" t="s">
        <v>73</v>
      </c>
      <c r="Z217" s="18" t="s">
        <v>74</v>
      </c>
      <c r="AA217" s="30" t="s">
        <v>107</v>
      </c>
      <c r="AB217" s="30" t="s">
        <v>76</v>
      </c>
      <c r="AC217" s="30" t="s">
        <v>117</v>
      </c>
      <c r="AD217" s="30" t="s">
        <v>109</v>
      </c>
      <c r="AE217" s="19"/>
      <c r="AF217" s="31"/>
      <c r="AG217" s="24"/>
      <c r="AH217" s="32" t="s">
        <v>79</v>
      </c>
      <c r="AI217" s="22"/>
      <c r="AJ217" s="31"/>
      <c r="AK217" s="24"/>
      <c r="AL217" s="23" t="s">
        <v>81</v>
      </c>
      <c r="AM217" s="23"/>
      <c r="AN217" s="24" t="s">
        <v>66</v>
      </c>
      <c r="AO217" s="25"/>
      <c r="AP217" s="25"/>
      <c r="AQ217" s="25"/>
      <c r="AR217" s="25"/>
      <c r="AS217" s="25"/>
      <c r="AT217" s="25"/>
      <c r="AU217" s="25"/>
      <c r="AV217" s="33"/>
      <c r="AW217" s="22" t="s">
        <v>109</v>
      </c>
      <c r="AX217" s="27"/>
      <c r="AY217" s="27"/>
      <c r="AZ217" s="27"/>
      <c r="BA217" s="27"/>
      <c r="BB217" s="27"/>
      <c r="BC217" s="22" t="s">
        <v>66</v>
      </c>
      <c r="BD217" s="27" t="str">
        <f>AA217</f>
        <v>Mainframe</v>
      </c>
    </row>
    <row r="218" spans="1:56">
      <c r="A218" s="28">
        <v>53692</v>
      </c>
      <c r="B218" s="29" t="s">
        <v>894</v>
      </c>
      <c r="C218" s="30" t="s">
        <v>57</v>
      </c>
      <c r="D218" s="30" t="s">
        <v>895</v>
      </c>
      <c r="E218" s="18" t="s">
        <v>569</v>
      </c>
      <c r="F218" s="18" t="s">
        <v>896</v>
      </c>
      <c r="G218" s="18" t="s">
        <v>897</v>
      </c>
      <c r="H218" s="18" t="s">
        <v>898</v>
      </c>
      <c r="I218" s="30" t="s">
        <v>897</v>
      </c>
      <c r="J218" s="30" t="s">
        <v>310</v>
      </c>
      <c r="K218" s="30" t="s">
        <v>65</v>
      </c>
      <c r="L218" s="30">
        <v>221</v>
      </c>
      <c r="M218" s="30" t="s">
        <v>66</v>
      </c>
      <c r="N218" s="30" t="s">
        <v>67</v>
      </c>
      <c r="O218" s="30" t="s">
        <v>324</v>
      </c>
      <c r="P218" s="30" t="e">
        <v>#N/A</v>
      </c>
      <c r="Q218" s="30" t="e">
        <v>#N/A</v>
      </c>
      <c r="R218" s="30" t="s">
        <v>899</v>
      </c>
      <c r="S218" s="30">
        <v>221</v>
      </c>
      <c r="T218" s="29" t="s">
        <v>900</v>
      </c>
      <c r="U218" s="30"/>
      <c r="V218" s="30" t="s">
        <v>145</v>
      </c>
      <c r="W218" s="30" t="s">
        <v>72</v>
      </c>
      <c r="X218" s="30">
        <v>1</v>
      </c>
      <c r="Y218" s="30" t="s">
        <v>575</v>
      </c>
      <c r="Z218" s="18" t="s">
        <v>74</v>
      </c>
      <c r="AA218" s="30" t="s">
        <v>113</v>
      </c>
      <c r="AB218" s="30" t="s">
        <v>76</v>
      </c>
      <c r="AC218" s="30">
        <v>0</v>
      </c>
      <c r="AD218" s="30" t="s">
        <v>78</v>
      </c>
      <c r="AE218" s="19"/>
      <c r="AF218" s="31"/>
      <c r="AG218" s="24"/>
      <c r="AH218" s="32" t="s">
        <v>79</v>
      </c>
      <c r="AI218" s="27"/>
      <c r="AJ218" s="31"/>
      <c r="AK218" s="24"/>
      <c r="AL218" s="23" t="s">
        <v>81</v>
      </c>
      <c r="AM218" s="23"/>
      <c r="AN218" s="24"/>
      <c r="AO218" s="25"/>
      <c r="AP218" s="25"/>
      <c r="AQ218" s="25"/>
      <c r="AR218" s="25"/>
      <c r="AS218" s="25"/>
      <c r="AT218" s="25"/>
      <c r="AU218" s="25"/>
      <c r="AV218" s="33"/>
      <c r="AW218" s="22" t="s">
        <v>109</v>
      </c>
      <c r="AX218" s="27"/>
      <c r="AY218" s="27"/>
      <c r="AZ218" s="27"/>
      <c r="BA218" s="27"/>
      <c r="BB218" s="27"/>
      <c r="BC218" s="27"/>
      <c r="BD218" s="27" t="s">
        <v>113</v>
      </c>
    </row>
    <row r="219" spans="1:56">
      <c r="A219" s="28">
        <v>16014</v>
      </c>
      <c r="B219" s="29" t="s">
        <v>901</v>
      </c>
      <c r="C219" s="30" t="s">
        <v>57</v>
      </c>
      <c r="D219" s="30" t="s">
        <v>902</v>
      </c>
      <c r="E219" s="18" t="s">
        <v>149</v>
      </c>
      <c r="F219" s="18" t="s">
        <v>558</v>
      </c>
      <c r="G219" s="18" t="s">
        <v>559</v>
      </c>
      <c r="H219" s="18" t="s">
        <v>903</v>
      </c>
      <c r="I219" s="30" t="s">
        <v>561</v>
      </c>
      <c r="J219" s="30" t="s">
        <v>100</v>
      </c>
      <c r="K219" s="30" t="s">
        <v>65</v>
      </c>
      <c r="L219" s="30">
        <v>211</v>
      </c>
      <c r="M219" s="30" t="s">
        <v>66</v>
      </c>
      <c r="N219" s="30" t="s">
        <v>67</v>
      </c>
      <c r="O219" s="30" t="s">
        <v>101</v>
      </c>
      <c r="P219" s="30" t="s">
        <v>558</v>
      </c>
      <c r="Q219" s="30" t="s">
        <v>558</v>
      </c>
      <c r="R219" s="30" t="s">
        <v>311</v>
      </c>
      <c r="S219" s="30" t="s">
        <v>127</v>
      </c>
      <c r="T219" s="29" t="s">
        <v>904</v>
      </c>
      <c r="U219" s="30"/>
      <c r="V219" s="30"/>
      <c r="W219" s="30" t="s">
        <v>72</v>
      </c>
      <c r="X219" s="30">
        <v>3</v>
      </c>
      <c r="Y219" s="30" t="s">
        <v>150</v>
      </c>
      <c r="Z219" s="18" t="s">
        <v>299</v>
      </c>
      <c r="AA219" s="30" t="s">
        <v>217</v>
      </c>
      <c r="AB219" s="30" t="s">
        <v>137</v>
      </c>
      <c r="AC219" s="30" t="s">
        <v>117</v>
      </c>
      <c r="AD219" s="30" t="s">
        <v>109</v>
      </c>
      <c r="AE219" s="19">
        <v>46736</v>
      </c>
      <c r="AF219" s="31">
        <v>46736</v>
      </c>
      <c r="AG219" s="24"/>
      <c r="AH219" s="32" t="s">
        <v>79</v>
      </c>
      <c r="AI219" s="27"/>
      <c r="AJ219" s="31">
        <f>AF219</f>
        <v>46736</v>
      </c>
      <c r="AK219" s="24"/>
      <c r="AL219" s="23" t="s">
        <v>81</v>
      </c>
      <c r="AM219" s="23"/>
      <c r="AN219" s="24" t="s">
        <v>66</v>
      </c>
      <c r="AO219" s="25"/>
      <c r="AP219" s="25"/>
      <c r="AQ219" s="25"/>
      <c r="AR219" s="25"/>
      <c r="AS219" s="25"/>
      <c r="AT219" s="25"/>
      <c r="AU219" s="25"/>
      <c r="AV219" s="33"/>
      <c r="AW219" s="22" t="s">
        <v>109</v>
      </c>
      <c r="AX219" s="27"/>
      <c r="AY219" s="27"/>
      <c r="AZ219" s="27"/>
      <c r="BA219" s="27"/>
      <c r="BB219" s="27"/>
      <c r="BC219" s="22" t="s">
        <v>66</v>
      </c>
      <c r="BD219" s="27" t="str">
        <f>AA219</f>
        <v>Oracle</v>
      </c>
    </row>
    <row r="220" spans="1:56">
      <c r="A220" s="28">
        <v>24208</v>
      </c>
      <c r="B220" s="29" t="s">
        <v>905</v>
      </c>
      <c r="C220" s="30" t="s">
        <v>57</v>
      </c>
      <c r="D220" s="30" t="s">
        <v>905</v>
      </c>
      <c r="E220" s="18" t="s">
        <v>59</v>
      </c>
      <c r="F220" s="18" t="s">
        <v>906</v>
      </c>
      <c r="G220" s="18" t="s">
        <v>907</v>
      </c>
      <c r="H220" s="18" t="s">
        <v>908</v>
      </c>
      <c r="I220" s="30" t="s">
        <v>366</v>
      </c>
      <c r="J220" s="30" t="s">
        <v>64</v>
      </c>
      <c r="K220" s="30" t="s">
        <v>65</v>
      </c>
      <c r="L220" s="30">
        <v>111</v>
      </c>
      <c r="M220" s="30" t="s">
        <v>67</v>
      </c>
      <c r="N220" s="30" t="s">
        <v>66</v>
      </c>
      <c r="O220" s="30" t="s">
        <v>127</v>
      </c>
      <c r="P220" s="30" t="s">
        <v>906</v>
      </c>
      <c r="Q220" s="30" t="s">
        <v>907</v>
      </c>
      <c r="R220" s="30" t="s">
        <v>89</v>
      </c>
      <c r="S220" s="30" t="s">
        <v>127</v>
      </c>
      <c r="T220" s="29" t="s">
        <v>909</v>
      </c>
      <c r="U220" s="30">
        <v>3</v>
      </c>
      <c r="V220" s="30"/>
      <c r="W220" s="30" t="s">
        <v>72</v>
      </c>
      <c r="X220" s="30">
        <v>2</v>
      </c>
      <c r="Y220" s="30" t="s">
        <v>73</v>
      </c>
      <c r="Z220" s="18" t="s">
        <v>74</v>
      </c>
      <c r="AA220" s="30" t="s">
        <v>75</v>
      </c>
      <c r="AB220" s="30" t="s">
        <v>76</v>
      </c>
      <c r="AC220" s="30" t="s">
        <v>77</v>
      </c>
      <c r="AD220" s="30" t="s">
        <v>78</v>
      </c>
      <c r="AE220" s="19"/>
      <c r="AF220" s="31"/>
      <c r="AG220" s="24"/>
      <c r="AH220" s="32" t="s">
        <v>79</v>
      </c>
      <c r="AI220" s="22" t="s">
        <v>80</v>
      </c>
      <c r="AJ220" s="31"/>
      <c r="AK220" s="24"/>
      <c r="AL220" s="23" t="s">
        <v>81</v>
      </c>
      <c r="AM220" s="23"/>
      <c r="AN220" s="24" t="s">
        <v>66</v>
      </c>
      <c r="AO220" s="25"/>
      <c r="AP220" s="25"/>
      <c r="AQ220" s="25"/>
      <c r="AR220" s="25"/>
      <c r="AS220" s="25"/>
      <c r="AT220" s="25"/>
      <c r="AU220" s="25"/>
      <c r="AV220" s="33"/>
      <c r="AW220" s="22" t="s">
        <v>82</v>
      </c>
      <c r="AX220" s="27"/>
      <c r="AY220" s="27"/>
      <c r="AZ220" s="27"/>
      <c r="BA220" s="27"/>
      <c r="BB220" s="27"/>
      <c r="BC220" s="27" t="s">
        <v>66</v>
      </c>
      <c r="BD220" s="27" t="str">
        <f>AA220</f>
        <v>VM</v>
      </c>
    </row>
    <row r="221" spans="1:56">
      <c r="A221" s="28">
        <v>16014</v>
      </c>
      <c r="B221" s="29" t="s">
        <v>901</v>
      </c>
      <c r="C221" s="30" t="s">
        <v>57</v>
      </c>
      <c r="D221" s="30" t="s">
        <v>902</v>
      </c>
      <c r="E221" s="18" t="s">
        <v>149</v>
      </c>
      <c r="F221" s="18" t="s">
        <v>558</v>
      </c>
      <c r="G221" s="18" t="s">
        <v>559</v>
      </c>
      <c r="H221" s="18" t="s">
        <v>903</v>
      </c>
      <c r="I221" s="30" t="s">
        <v>561</v>
      </c>
      <c r="J221" s="30" t="s">
        <v>100</v>
      </c>
      <c r="K221" s="30" t="s">
        <v>65</v>
      </c>
      <c r="L221" s="30">
        <v>211</v>
      </c>
      <c r="M221" s="30" t="s">
        <v>66</v>
      </c>
      <c r="N221" s="30" t="s">
        <v>67</v>
      </c>
      <c r="O221" s="30" t="s">
        <v>101</v>
      </c>
      <c r="P221" s="30" t="s">
        <v>558</v>
      </c>
      <c r="Q221" s="30" t="s">
        <v>559</v>
      </c>
      <c r="R221" s="30" t="s">
        <v>311</v>
      </c>
      <c r="S221" s="30" t="s">
        <v>127</v>
      </c>
      <c r="T221" s="29" t="s">
        <v>904</v>
      </c>
      <c r="U221" s="30"/>
      <c r="V221" s="30"/>
      <c r="W221" s="30" t="s">
        <v>72</v>
      </c>
      <c r="X221" s="30">
        <v>3</v>
      </c>
      <c r="Y221" s="30" t="s">
        <v>150</v>
      </c>
      <c r="Z221" s="18" t="s">
        <v>299</v>
      </c>
      <c r="AA221" s="30" t="s">
        <v>110</v>
      </c>
      <c r="AB221" s="30" t="s">
        <v>194</v>
      </c>
      <c r="AC221" s="30" t="s">
        <v>117</v>
      </c>
      <c r="AD221" s="30" t="s">
        <v>109</v>
      </c>
      <c r="AE221" s="19">
        <v>46006</v>
      </c>
      <c r="AF221" s="31">
        <v>46006</v>
      </c>
      <c r="AG221" s="24"/>
      <c r="AH221" s="32" t="s">
        <v>79</v>
      </c>
      <c r="AI221" s="27"/>
      <c r="AJ221" s="31">
        <f>AF221+90</f>
        <v>46096</v>
      </c>
      <c r="AK221" s="24"/>
      <c r="AL221" s="23" t="s">
        <v>81</v>
      </c>
      <c r="AM221" s="23"/>
      <c r="AN221" s="24" t="s">
        <v>66</v>
      </c>
      <c r="AO221" s="25"/>
      <c r="AP221" s="25"/>
      <c r="AQ221" s="25"/>
      <c r="AR221" s="25"/>
      <c r="AS221" s="25"/>
      <c r="AT221" s="25"/>
      <c r="AU221" s="25"/>
      <c r="AV221" s="33"/>
      <c r="AW221" s="22" t="s">
        <v>109</v>
      </c>
      <c r="AX221" s="27"/>
      <c r="AY221" s="27"/>
      <c r="AZ221" s="27"/>
      <c r="BA221" s="27"/>
      <c r="BB221" s="27"/>
      <c r="BC221" s="22" t="s">
        <v>66</v>
      </c>
      <c r="BD221" s="27" t="s">
        <v>113</v>
      </c>
    </row>
    <row r="222" spans="1:56">
      <c r="A222" s="28">
        <v>21815</v>
      </c>
      <c r="B222" s="29" t="s">
        <v>910</v>
      </c>
      <c r="C222" s="30" t="s">
        <v>57</v>
      </c>
      <c r="D222" s="30" t="s">
        <v>911</v>
      </c>
      <c r="E222" s="18" t="s">
        <v>149</v>
      </c>
      <c r="F222" s="18" t="s">
        <v>558</v>
      </c>
      <c r="G222" s="18" t="s">
        <v>595</v>
      </c>
      <c r="H222" s="18" t="s">
        <v>912</v>
      </c>
      <c r="I222" s="30" t="s">
        <v>561</v>
      </c>
      <c r="J222" s="30" t="s">
        <v>100</v>
      </c>
      <c r="K222" s="30" t="s">
        <v>65</v>
      </c>
      <c r="L222" s="30">
        <v>211</v>
      </c>
      <c r="M222" s="30" t="s">
        <v>66</v>
      </c>
      <c r="N222" s="30" t="s">
        <v>67</v>
      </c>
      <c r="O222" s="30" t="s">
        <v>101</v>
      </c>
      <c r="P222" s="30" t="s">
        <v>558</v>
      </c>
      <c r="Q222" s="30" t="s">
        <v>595</v>
      </c>
      <c r="R222" s="30" t="s">
        <v>209</v>
      </c>
      <c r="S222" s="30" t="s">
        <v>127</v>
      </c>
      <c r="T222" s="29" t="s">
        <v>913</v>
      </c>
      <c r="U222" s="30">
        <v>204</v>
      </c>
      <c r="V222" s="30"/>
      <c r="W222" s="30" t="s">
        <v>72</v>
      </c>
      <c r="X222" s="30">
        <v>4</v>
      </c>
      <c r="Y222" s="30" t="s">
        <v>150</v>
      </c>
      <c r="Z222" s="18" t="s">
        <v>74</v>
      </c>
      <c r="AA222" s="30" t="s">
        <v>585</v>
      </c>
      <c r="AB222" s="30" t="s">
        <v>194</v>
      </c>
      <c r="AC222" s="30" t="s">
        <v>638</v>
      </c>
      <c r="AD222" s="30" t="s">
        <v>78</v>
      </c>
      <c r="AE222" s="19">
        <v>46006</v>
      </c>
      <c r="AF222" s="19">
        <v>46006</v>
      </c>
      <c r="AG222" s="24"/>
      <c r="AH222" s="32" t="s">
        <v>215</v>
      </c>
      <c r="AI222" s="27" t="s">
        <v>80</v>
      </c>
      <c r="AJ222" s="31">
        <v>46053</v>
      </c>
      <c r="AK222" s="24"/>
      <c r="AL222" s="23" t="s">
        <v>81</v>
      </c>
      <c r="AM222" s="23"/>
      <c r="AN222" s="24" t="s">
        <v>66</v>
      </c>
      <c r="AO222" s="25"/>
      <c r="AP222" s="25"/>
      <c r="AQ222" s="25"/>
      <c r="AR222" s="25"/>
      <c r="AS222" s="25"/>
      <c r="AT222" s="25"/>
      <c r="AU222" s="25"/>
      <c r="AV222" s="33"/>
      <c r="AW222" s="22" t="s">
        <v>639</v>
      </c>
      <c r="AX222" s="27"/>
      <c r="AY222" s="27"/>
      <c r="AZ222" s="27"/>
      <c r="BA222" s="27"/>
      <c r="BB222" s="27"/>
      <c r="BC222" s="22" t="s">
        <v>66</v>
      </c>
      <c r="BD222" s="27" t="s">
        <v>199</v>
      </c>
    </row>
    <row r="223" spans="1:56">
      <c r="A223" s="35">
        <v>21815</v>
      </c>
      <c r="B223" s="29" t="s">
        <v>910</v>
      </c>
      <c r="C223" s="30" t="s">
        <v>57</v>
      </c>
      <c r="D223" s="30" t="s">
        <v>911</v>
      </c>
      <c r="E223" s="18" t="s">
        <v>149</v>
      </c>
      <c r="F223" s="18" t="s">
        <v>558</v>
      </c>
      <c r="G223" s="18" t="s">
        <v>595</v>
      </c>
      <c r="H223" s="18" t="s">
        <v>912</v>
      </c>
      <c r="I223" s="30" t="s">
        <v>561</v>
      </c>
      <c r="J223" s="30" t="s">
        <v>100</v>
      </c>
      <c r="K223" s="30" t="s">
        <v>65</v>
      </c>
      <c r="L223" s="30">
        <v>211</v>
      </c>
      <c r="M223" s="30" t="s">
        <v>66</v>
      </c>
      <c r="N223" s="30" t="s">
        <v>67</v>
      </c>
      <c r="O223" s="30" t="s">
        <v>101</v>
      </c>
      <c r="P223" s="30" t="s">
        <v>558</v>
      </c>
      <c r="Q223" s="30" t="s">
        <v>595</v>
      </c>
      <c r="R223" s="30" t="s">
        <v>209</v>
      </c>
      <c r="S223" s="30" t="s">
        <v>127</v>
      </c>
      <c r="T223" s="29" t="s">
        <v>913</v>
      </c>
      <c r="U223" s="30"/>
      <c r="V223" s="30"/>
      <c r="W223" s="30" t="s">
        <v>72</v>
      </c>
      <c r="X223" s="30">
        <v>4</v>
      </c>
      <c r="Y223" s="30" t="s">
        <v>150</v>
      </c>
      <c r="Z223" s="18" t="s">
        <v>299</v>
      </c>
      <c r="AA223" s="30" t="s">
        <v>118</v>
      </c>
      <c r="AB223" s="30" t="s">
        <v>331</v>
      </c>
      <c r="AC223" s="30" t="s">
        <v>119</v>
      </c>
      <c r="AD223" s="30" t="s">
        <v>78</v>
      </c>
      <c r="AE223" s="19">
        <v>46371</v>
      </c>
      <c r="AF223" s="31">
        <v>46371</v>
      </c>
      <c r="AG223" s="24"/>
      <c r="AH223" s="32" t="s">
        <v>79</v>
      </c>
      <c r="AI223" s="27"/>
      <c r="AJ223" s="31">
        <f>AF223+90</f>
        <v>46461</v>
      </c>
      <c r="AK223" s="24"/>
      <c r="AL223" s="23" t="s">
        <v>81</v>
      </c>
      <c r="AM223" s="23"/>
      <c r="AN223" s="24" t="s">
        <v>66</v>
      </c>
      <c r="AO223" s="25"/>
      <c r="AP223" s="25"/>
      <c r="AQ223" s="25"/>
      <c r="AR223" s="25"/>
      <c r="AS223" s="25"/>
      <c r="AT223" s="25"/>
      <c r="AU223" s="25"/>
      <c r="AV223" s="33"/>
      <c r="AW223" s="22"/>
      <c r="AX223" s="27"/>
      <c r="AY223" s="27"/>
      <c r="AZ223" s="27"/>
      <c r="BA223" s="27"/>
      <c r="BB223" s="27"/>
      <c r="BC223" s="22" t="s">
        <v>66</v>
      </c>
      <c r="BD223" s="27" t="str">
        <f>AA223</f>
        <v>SQL</v>
      </c>
    </row>
    <row r="224" spans="1:56">
      <c r="A224" s="28">
        <v>21351</v>
      </c>
      <c r="B224" s="29" t="s">
        <v>914</v>
      </c>
      <c r="C224" s="30" t="s">
        <v>57</v>
      </c>
      <c r="D224" s="30" t="s">
        <v>915</v>
      </c>
      <c r="E224" s="18" t="s">
        <v>184</v>
      </c>
      <c r="F224" s="18" t="s">
        <v>307</v>
      </c>
      <c r="G224" s="18" t="s">
        <v>427</v>
      </c>
      <c r="H224" s="18" t="s">
        <v>428</v>
      </c>
      <c r="I224" s="30" t="s">
        <v>429</v>
      </c>
      <c r="J224" s="30" t="s">
        <v>310</v>
      </c>
      <c r="K224" s="30" t="s">
        <v>154</v>
      </c>
      <c r="L224" s="30">
        <v>232</v>
      </c>
      <c r="M224" s="30" t="s">
        <v>66</v>
      </c>
      <c r="N224" s="30" t="s">
        <v>67</v>
      </c>
      <c r="O224" s="30" t="s">
        <v>68</v>
      </c>
      <c r="P224" s="30" t="s">
        <v>307</v>
      </c>
      <c r="Q224" s="30" t="s">
        <v>427</v>
      </c>
      <c r="R224" s="30" t="s">
        <v>69</v>
      </c>
      <c r="S224" s="30" t="s">
        <v>350</v>
      </c>
      <c r="T224" s="29" t="s">
        <v>916</v>
      </c>
      <c r="U224" s="30">
        <v>59</v>
      </c>
      <c r="V224" s="30"/>
      <c r="W224" s="30" t="s">
        <v>72</v>
      </c>
      <c r="X224" s="30">
        <v>1</v>
      </c>
      <c r="Y224" s="30" t="s">
        <v>150</v>
      </c>
      <c r="Z224" s="18" t="s">
        <v>74</v>
      </c>
      <c r="AA224" s="30" t="s">
        <v>75</v>
      </c>
      <c r="AB224" s="30" t="s">
        <v>76</v>
      </c>
      <c r="AC224" s="30" t="s">
        <v>159</v>
      </c>
      <c r="AD224" s="30" t="s">
        <v>78</v>
      </c>
      <c r="AE224" s="19"/>
      <c r="AF224" s="31"/>
      <c r="AG224" s="24"/>
      <c r="AH224" s="32" t="s">
        <v>79</v>
      </c>
      <c r="AI224" s="27"/>
      <c r="AJ224" s="31"/>
      <c r="AK224" s="24"/>
      <c r="AL224" s="23" t="s">
        <v>81</v>
      </c>
      <c r="AM224" s="23"/>
      <c r="AN224" s="24" t="s">
        <v>66</v>
      </c>
      <c r="AO224" s="25"/>
      <c r="AP224" s="25"/>
      <c r="AQ224" s="25"/>
      <c r="AR224" s="25"/>
      <c r="AS224" s="25"/>
      <c r="AT224" s="25"/>
      <c r="AU224" s="25"/>
      <c r="AV224" s="33"/>
      <c r="AW224" s="22"/>
      <c r="AX224" s="27"/>
      <c r="AY224" s="27"/>
      <c r="AZ224" s="27"/>
      <c r="BA224" s="27"/>
      <c r="BB224" s="27"/>
      <c r="BC224" s="27" t="s">
        <v>66</v>
      </c>
      <c r="BD224" s="27" t="str">
        <f>AA224</f>
        <v>VM</v>
      </c>
    </row>
    <row r="225" spans="1:56">
      <c r="A225" s="28">
        <v>21815</v>
      </c>
      <c r="B225" s="29" t="s">
        <v>910</v>
      </c>
      <c r="C225" s="30" t="s">
        <v>57</v>
      </c>
      <c r="D225" s="30" t="s">
        <v>911</v>
      </c>
      <c r="E225" s="18" t="s">
        <v>149</v>
      </c>
      <c r="F225" s="18" t="s">
        <v>558</v>
      </c>
      <c r="G225" s="18" t="s">
        <v>595</v>
      </c>
      <c r="H225" s="18" t="s">
        <v>912</v>
      </c>
      <c r="I225" s="30" t="s">
        <v>561</v>
      </c>
      <c r="J225" s="30" t="s">
        <v>100</v>
      </c>
      <c r="K225" s="30" t="s">
        <v>65</v>
      </c>
      <c r="L225" s="30">
        <v>211</v>
      </c>
      <c r="M225" s="30" t="s">
        <v>66</v>
      </c>
      <c r="N225" s="30" t="s">
        <v>67</v>
      </c>
      <c r="O225" s="30" t="s">
        <v>101</v>
      </c>
      <c r="P225" s="30" t="s">
        <v>558</v>
      </c>
      <c r="Q225" s="30" t="s">
        <v>595</v>
      </c>
      <c r="R225" s="30" t="s">
        <v>209</v>
      </c>
      <c r="S225" s="30" t="s">
        <v>127</v>
      </c>
      <c r="T225" s="29" t="s">
        <v>913</v>
      </c>
      <c r="U225" s="30"/>
      <c r="V225" s="30"/>
      <c r="W225" s="30" t="s">
        <v>72</v>
      </c>
      <c r="X225" s="30">
        <v>4</v>
      </c>
      <c r="Y225" s="30" t="s">
        <v>150</v>
      </c>
      <c r="Z225" s="18" t="s">
        <v>299</v>
      </c>
      <c r="AA225" s="30" t="s">
        <v>110</v>
      </c>
      <c r="AB225" s="30" t="s">
        <v>76</v>
      </c>
      <c r="AC225" s="30" t="s">
        <v>200</v>
      </c>
      <c r="AD225" s="30" t="s">
        <v>78</v>
      </c>
      <c r="AE225" s="19"/>
      <c r="AF225" s="31"/>
      <c r="AG225" s="24"/>
      <c r="AH225" s="32" t="s">
        <v>79</v>
      </c>
      <c r="AI225" s="27"/>
      <c r="AJ225" s="31"/>
      <c r="AK225" s="24"/>
      <c r="AL225" s="23" t="s">
        <v>81</v>
      </c>
      <c r="AM225" s="23"/>
      <c r="AN225" s="24" t="s">
        <v>66</v>
      </c>
      <c r="AO225" s="25"/>
      <c r="AP225" s="25"/>
      <c r="AQ225" s="25"/>
      <c r="AR225" s="25"/>
      <c r="AS225" s="25"/>
      <c r="AT225" s="25"/>
      <c r="AU225" s="25"/>
      <c r="AV225" s="33"/>
      <c r="AW225" s="22"/>
      <c r="AX225" s="27"/>
      <c r="AY225" s="27"/>
      <c r="AZ225" s="27"/>
      <c r="BA225" s="27"/>
      <c r="BB225" s="27"/>
      <c r="BC225" s="22" t="s">
        <v>66</v>
      </c>
      <c r="BD225" s="27" t="s">
        <v>113</v>
      </c>
    </row>
    <row r="226" spans="1:56">
      <c r="A226" s="74">
        <v>20890</v>
      </c>
      <c r="B226" s="29" t="s">
        <v>917</v>
      </c>
      <c r="C226" s="30" t="s">
        <v>57</v>
      </c>
      <c r="D226" s="30" t="s">
        <v>918</v>
      </c>
      <c r="E226" s="18" t="s">
        <v>149</v>
      </c>
      <c r="F226" s="18" t="s">
        <v>558</v>
      </c>
      <c r="G226" s="18" t="s">
        <v>595</v>
      </c>
      <c r="H226" s="18" t="s">
        <v>912</v>
      </c>
      <c r="I226" s="30" t="s">
        <v>561</v>
      </c>
      <c r="J226" s="30" t="s">
        <v>100</v>
      </c>
      <c r="K226" s="30" t="s">
        <v>154</v>
      </c>
      <c r="L226" s="30">
        <v>231</v>
      </c>
      <c r="M226" s="30" t="s">
        <v>66</v>
      </c>
      <c r="N226" s="30" t="s">
        <v>67</v>
      </c>
      <c r="O226" s="30" t="s">
        <v>101</v>
      </c>
      <c r="P226" s="30" t="s">
        <v>558</v>
      </c>
      <c r="Q226" s="30" t="s">
        <v>595</v>
      </c>
      <c r="R226" s="30" t="s">
        <v>311</v>
      </c>
      <c r="S226" s="30" t="s">
        <v>127</v>
      </c>
      <c r="T226" s="29" t="s">
        <v>919</v>
      </c>
      <c r="U226" s="30"/>
      <c r="V226" s="30"/>
      <c r="W226" s="30" t="s">
        <v>72</v>
      </c>
      <c r="X226" s="30">
        <v>4</v>
      </c>
      <c r="Y226" s="30" t="s">
        <v>150</v>
      </c>
      <c r="Z226" s="18" t="s">
        <v>74</v>
      </c>
      <c r="AA226" s="30" t="s">
        <v>193</v>
      </c>
      <c r="AB226" s="30" t="s">
        <v>231</v>
      </c>
      <c r="AC226" s="30" t="s">
        <v>117</v>
      </c>
      <c r="AD226" s="30" t="s">
        <v>109</v>
      </c>
      <c r="AE226" s="19">
        <v>45823</v>
      </c>
      <c r="AF226" s="31">
        <v>45807</v>
      </c>
      <c r="AG226" s="24"/>
      <c r="AH226" s="32" t="s">
        <v>215</v>
      </c>
      <c r="AI226" s="32" t="s">
        <v>80</v>
      </c>
      <c r="AJ226" s="31">
        <v>45824</v>
      </c>
      <c r="AK226" s="24"/>
      <c r="AL226" s="23" t="s">
        <v>81</v>
      </c>
      <c r="AM226" s="23"/>
      <c r="AN226" s="24" t="s">
        <v>66</v>
      </c>
      <c r="AO226" s="25" t="s">
        <v>232</v>
      </c>
      <c r="AP226" s="25" t="s">
        <v>232</v>
      </c>
      <c r="AQ226" s="25" t="s">
        <v>232</v>
      </c>
      <c r="AR226" s="25" t="s">
        <v>232</v>
      </c>
      <c r="AS226" s="25" t="s">
        <v>232</v>
      </c>
      <c r="AT226" s="25" t="s">
        <v>232</v>
      </c>
      <c r="AU226" s="25" t="s">
        <v>232</v>
      </c>
      <c r="AV226" s="33"/>
      <c r="AW226" s="22" t="s">
        <v>109</v>
      </c>
      <c r="AX226" s="27"/>
      <c r="AY226" s="27"/>
      <c r="AZ226" s="27"/>
      <c r="BA226" s="27"/>
      <c r="BB226" s="27"/>
      <c r="BC226" s="22" t="s">
        <v>66</v>
      </c>
      <c r="BD226" s="27" t="s">
        <v>113</v>
      </c>
    </row>
    <row r="227" spans="1:56">
      <c r="A227" s="35">
        <v>20890</v>
      </c>
      <c r="B227" s="29" t="s">
        <v>917</v>
      </c>
      <c r="C227" s="30" t="s">
        <v>57</v>
      </c>
      <c r="D227" s="30" t="s">
        <v>918</v>
      </c>
      <c r="E227" s="18" t="s">
        <v>149</v>
      </c>
      <c r="F227" s="18" t="s">
        <v>558</v>
      </c>
      <c r="G227" s="18" t="s">
        <v>595</v>
      </c>
      <c r="H227" s="18" t="s">
        <v>912</v>
      </c>
      <c r="I227" s="30" t="s">
        <v>561</v>
      </c>
      <c r="J227" s="30" t="s">
        <v>100</v>
      </c>
      <c r="K227" s="30" t="s">
        <v>154</v>
      </c>
      <c r="L227" s="30">
        <v>231</v>
      </c>
      <c r="M227" s="30" t="s">
        <v>66</v>
      </c>
      <c r="N227" s="30" t="s">
        <v>67</v>
      </c>
      <c r="O227" s="30" t="s">
        <v>101</v>
      </c>
      <c r="P227" s="30" t="s">
        <v>558</v>
      </c>
      <c r="Q227" s="30" t="s">
        <v>595</v>
      </c>
      <c r="R227" s="30" t="s">
        <v>311</v>
      </c>
      <c r="S227" s="30" t="s">
        <v>127</v>
      </c>
      <c r="T227" s="29" t="s">
        <v>919</v>
      </c>
      <c r="U227" s="30"/>
      <c r="V227" s="30"/>
      <c r="W227" s="30" t="s">
        <v>72</v>
      </c>
      <c r="X227" s="30">
        <v>4</v>
      </c>
      <c r="Y227" s="30" t="s">
        <v>150</v>
      </c>
      <c r="Z227" s="18" t="s">
        <v>74</v>
      </c>
      <c r="AA227" s="30" t="s">
        <v>118</v>
      </c>
      <c r="AB227" s="69" t="s">
        <v>137</v>
      </c>
      <c r="AC227" s="30" t="s">
        <v>117</v>
      </c>
      <c r="AD227" s="30" t="s">
        <v>109</v>
      </c>
      <c r="AE227" s="19">
        <v>46736</v>
      </c>
      <c r="AF227" s="31">
        <v>45807</v>
      </c>
      <c r="AG227" s="24"/>
      <c r="AH227" s="32" t="s">
        <v>215</v>
      </c>
      <c r="AI227" s="27" t="s">
        <v>80</v>
      </c>
      <c r="AJ227" s="31">
        <v>45824</v>
      </c>
      <c r="AK227" s="24"/>
      <c r="AL227" s="23" t="s">
        <v>81</v>
      </c>
      <c r="AM227" s="23"/>
      <c r="AN227" s="24" t="s">
        <v>66</v>
      </c>
      <c r="AO227" s="25" t="s">
        <v>232</v>
      </c>
      <c r="AP227" s="25" t="s">
        <v>232</v>
      </c>
      <c r="AQ227" s="25" t="s">
        <v>232</v>
      </c>
      <c r="AR227" s="25" t="s">
        <v>232</v>
      </c>
      <c r="AS227" s="25" t="s">
        <v>232</v>
      </c>
      <c r="AT227" s="25" t="s">
        <v>232</v>
      </c>
      <c r="AU227" s="25" t="s">
        <v>232</v>
      </c>
      <c r="AV227" s="33"/>
      <c r="AW227" s="22" t="s">
        <v>109</v>
      </c>
      <c r="AX227" s="27"/>
      <c r="AY227" s="27"/>
      <c r="AZ227" s="27"/>
      <c r="BA227" s="27"/>
      <c r="BB227" s="27"/>
      <c r="BC227" s="22" t="s">
        <v>66</v>
      </c>
      <c r="BD227" s="27" t="str">
        <f>AA227</f>
        <v>SQL</v>
      </c>
    </row>
    <row r="228" spans="1:56">
      <c r="A228" s="28">
        <v>22008</v>
      </c>
      <c r="B228" s="29" t="s">
        <v>920</v>
      </c>
      <c r="C228" s="30" t="s">
        <v>57</v>
      </c>
      <c r="D228" s="30" t="s">
        <v>921</v>
      </c>
      <c r="E228" s="18" t="s">
        <v>204</v>
      </c>
      <c r="F228" s="18" t="s">
        <v>205</v>
      </c>
      <c r="G228" s="18" t="s">
        <v>922</v>
      </c>
      <c r="H228" s="18" t="s">
        <v>923</v>
      </c>
      <c r="I228" s="30" t="s">
        <v>746</v>
      </c>
      <c r="J228" s="30" t="s">
        <v>100</v>
      </c>
      <c r="K228" s="30" t="s">
        <v>154</v>
      </c>
      <c r="L228" s="30">
        <v>333</v>
      </c>
      <c r="M228" s="30" t="s">
        <v>66</v>
      </c>
      <c r="N228" s="30" t="s">
        <v>67</v>
      </c>
      <c r="O228" s="30" t="s">
        <v>68</v>
      </c>
      <c r="P228" s="30" t="s">
        <v>205</v>
      </c>
      <c r="Q228" s="30" t="s">
        <v>922</v>
      </c>
      <c r="R228" s="30" t="s">
        <v>180</v>
      </c>
      <c r="S228" s="30" t="s">
        <v>210</v>
      </c>
      <c r="T228" s="29" t="s">
        <v>924</v>
      </c>
      <c r="U228" s="30">
        <v>14</v>
      </c>
      <c r="V228" s="30"/>
      <c r="W228" s="30" t="s">
        <v>72</v>
      </c>
      <c r="X228" s="30">
        <v>2</v>
      </c>
      <c r="Y228" s="30" t="s">
        <v>212</v>
      </c>
      <c r="Z228" s="18" t="s">
        <v>74</v>
      </c>
      <c r="AA228" s="30" t="s">
        <v>75</v>
      </c>
      <c r="AB228" s="30" t="s">
        <v>76</v>
      </c>
      <c r="AC228" s="30" t="s">
        <v>159</v>
      </c>
      <c r="AD228" s="30" t="s">
        <v>78</v>
      </c>
      <c r="AE228" s="19"/>
      <c r="AF228" s="31"/>
      <c r="AG228" s="24"/>
      <c r="AH228" s="32" t="s">
        <v>79</v>
      </c>
      <c r="AI228" s="27"/>
      <c r="AJ228" s="31"/>
      <c r="AK228" s="24"/>
      <c r="AL228" s="23" t="s">
        <v>81</v>
      </c>
      <c r="AM228" s="23"/>
      <c r="AN228" s="24" t="s">
        <v>66</v>
      </c>
      <c r="AO228" s="25"/>
      <c r="AP228" s="25"/>
      <c r="AQ228" s="25"/>
      <c r="AR228" s="25"/>
      <c r="AS228" s="25"/>
      <c r="AT228" s="25"/>
      <c r="AU228" s="25"/>
      <c r="AV228" s="33"/>
      <c r="AW228" s="22"/>
      <c r="AX228" s="27"/>
      <c r="AY228" s="27"/>
      <c r="AZ228" s="27"/>
      <c r="BA228" s="27"/>
      <c r="BB228" s="27"/>
      <c r="BC228" s="27" t="s">
        <v>66</v>
      </c>
      <c r="BD228" s="27" t="str">
        <f>AA228</f>
        <v>VM</v>
      </c>
    </row>
    <row r="229" spans="1:56">
      <c r="A229" s="74">
        <v>20890</v>
      </c>
      <c r="B229" s="29" t="s">
        <v>917</v>
      </c>
      <c r="C229" s="30" t="s">
        <v>57</v>
      </c>
      <c r="D229" s="30" t="s">
        <v>918</v>
      </c>
      <c r="E229" s="18" t="s">
        <v>149</v>
      </c>
      <c r="F229" s="18" t="s">
        <v>558</v>
      </c>
      <c r="G229" s="18" t="s">
        <v>595</v>
      </c>
      <c r="H229" s="18" t="s">
        <v>912</v>
      </c>
      <c r="I229" s="30" t="s">
        <v>561</v>
      </c>
      <c r="J229" s="30" t="s">
        <v>100</v>
      </c>
      <c r="K229" s="30" t="s">
        <v>154</v>
      </c>
      <c r="L229" s="30">
        <v>231</v>
      </c>
      <c r="M229" s="30" t="s">
        <v>66</v>
      </c>
      <c r="N229" s="30" t="s">
        <v>67</v>
      </c>
      <c r="O229" s="30" t="s">
        <v>101</v>
      </c>
      <c r="P229" s="30" t="s">
        <v>558</v>
      </c>
      <c r="Q229" s="30" t="s">
        <v>595</v>
      </c>
      <c r="R229" s="30" t="s">
        <v>311</v>
      </c>
      <c r="S229" s="30" t="s">
        <v>127</v>
      </c>
      <c r="T229" s="29" t="s">
        <v>919</v>
      </c>
      <c r="U229" s="30"/>
      <c r="V229" s="30"/>
      <c r="W229" s="30" t="s">
        <v>72</v>
      </c>
      <c r="X229" s="30">
        <v>4</v>
      </c>
      <c r="Y229" s="30" t="s">
        <v>150</v>
      </c>
      <c r="Z229" s="18" t="s">
        <v>74</v>
      </c>
      <c r="AA229" s="30" t="s">
        <v>110</v>
      </c>
      <c r="AB229" s="30" t="s">
        <v>231</v>
      </c>
      <c r="AC229" s="30" t="s">
        <v>117</v>
      </c>
      <c r="AD229" s="30" t="s">
        <v>109</v>
      </c>
      <c r="AE229" s="19">
        <v>45823</v>
      </c>
      <c r="AF229" s="31">
        <v>45807</v>
      </c>
      <c r="AG229" s="24"/>
      <c r="AH229" s="32" t="s">
        <v>215</v>
      </c>
      <c r="AI229" s="32" t="s">
        <v>80</v>
      </c>
      <c r="AJ229" s="31">
        <v>45824</v>
      </c>
      <c r="AK229" s="24"/>
      <c r="AL229" s="23" t="s">
        <v>81</v>
      </c>
      <c r="AM229" s="23"/>
      <c r="AN229" s="24" t="s">
        <v>66</v>
      </c>
      <c r="AO229" s="25" t="s">
        <v>232</v>
      </c>
      <c r="AP229" s="25" t="s">
        <v>232</v>
      </c>
      <c r="AQ229" s="25" t="s">
        <v>232</v>
      </c>
      <c r="AR229" s="25" t="s">
        <v>232</v>
      </c>
      <c r="AS229" s="25" t="s">
        <v>232</v>
      </c>
      <c r="AT229" s="25" t="s">
        <v>232</v>
      </c>
      <c r="AU229" s="25" t="s">
        <v>232</v>
      </c>
      <c r="AV229" s="33"/>
      <c r="AW229" s="22" t="s">
        <v>109</v>
      </c>
      <c r="AX229" s="27"/>
      <c r="AY229" s="27"/>
      <c r="AZ229" s="27"/>
      <c r="BA229" s="27"/>
      <c r="BB229" s="27"/>
      <c r="BC229" s="22" t="s">
        <v>66</v>
      </c>
      <c r="BD229" s="27" t="s">
        <v>113</v>
      </c>
    </row>
    <row r="230" spans="1:56">
      <c r="A230" s="28">
        <v>53741</v>
      </c>
      <c r="B230" s="29" t="s">
        <v>925</v>
      </c>
      <c r="C230" s="30" t="s">
        <v>57</v>
      </c>
      <c r="D230" s="30" t="s">
        <v>926</v>
      </c>
      <c r="E230" s="18" t="s">
        <v>236</v>
      </c>
      <c r="F230" s="18" t="s">
        <v>243</v>
      </c>
      <c r="G230" s="18" t="s">
        <v>927</v>
      </c>
      <c r="H230" s="18" t="s">
        <v>928</v>
      </c>
      <c r="I230" s="30" t="s">
        <v>610</v>
      </c>
      <c r="J230" s="30" t="s">
        <v>100</v>
      </c>
      <c r="K230" s="30" t="s">
        <v>65</v>
      </c>
      <c r="L230" s="30">
        <v>311</v>
      </c>
      <c r="M230" s="30" t="s">
        <v>66</v>
      </c>
      <c r="N230" s="30" t="s">
        <v>67</v>
      </c>
      <c r="O230" s="30" t="s">
        <v>101</v>
      </c>
      <c r="P230" s="30" t="s">
        <v>243</v>
      </c>
      <c r="Q230" s="30" t="s">
        <v>927</v>
      </c>
      <c r="R230" s="30" t="s">
        <v>241</v>
      </c>
      <c r="S230" s="30" t="s">
        <v>127</v>
      </c>
      <c r="T230" s="29" t="s">
        <v>929</v>
      </c>
      <c r="U230" s="30">
        <v>15</v>
      </c>
      <c r="V230" s="30"/>
      <c r="W230" s="30" t="s">
        <v>72</v>
      </c>
      <c r="X230" s="30">
        <v>1</v>
      </c>
      <c r="Y230" s="30" t="s">
        <v>243</v>
      </c>
      <c r="Z230" s="18" t="s">
        <v>74</v>
      </c>
      <c r="AA230" s="30" t="s">
        <v>584</v>
      </c>
      <c r="AB230" s="30" t="s">
        <v>300</v>
      </c>
      <c r="AC230" s="30" t="s">
        <v>78</v>
      </c>
      <c r="AD230" s="30" t="s">
        <v>78</v>
      </c>
      <c r="AE230" s="19">
        <v>45641</v>
      </c>
      <c r="AF230" s="31">
        <v>45641</v>
      </c>
      <c r="AG230" s="24"/>
      <c r="AH230" s="32" t="s">
        <v>215</v>
      </c>
      <c r="AI230" s="27" t="s">
        <v>80</v>
      </c>
      <c r="AJ230" s="31">
        <v>45641</v>
      </c>
      <c r="AK230" s="24"/>
      <c r="AL230" s="23" t="s">
        <v>81</v>
      </c>
      <c r="AM230" s="23"/>
      <c r="AN230" s="24" t="s">
        <v>66</v>
      </c>
      <c r="AO230" s="25"/>
      <c r="AP230" s="25"/>
      <c r="AQ230" s="25"/>
      <c r="AR230" s="25"/>
      <c r="AS230" s="25"/>
      <c r="AT230" s="25"/>
      <c r="AU230" s="25"/>
      <c r="AV230" s="33"/>
      <c r="AW230" s="22"/>
      <c r="AX230" s="27"/>
      <c r="AY230" s="27"/>
      <c r="AZ230" s="27"/>
      <c r="BA230" s="27"/>
      <c r="BB230" s="27"/>
      <c r="BC230" s="27" t="s">
        <v>66</v>
      </c>
      <c r="BD230" s="27" t="s">
        <v>199</v>
      </c>
    </row>
    <row r="231" spans="1:56">
      <c r="A231" s="36">
        <v>53741</v>
      </c>
      <c r="B231" s="37" t="s">
        <v>925</v>
      </c>
      <c r="C231" s="30" t="s">
        <v>57</v>
      </c>
      <c r="D231" s="30" t="s">
        <v>926</v>
      </c>
      <c r="E231" s="18" t="s">
        <v>236</v>
      </c>
      <c r="F231" s="18" t="s">
        <v>243</v>
      </c>
      <c r="G231" s="18" t="s">
        <v>927</v>
      </c>
      <c r="H231" s="18" t="s">
        <v>928</v>
      </c>
      <c r="I231" s="30" t="s">
        <v>610</v>
      </c>
      <c r="J231" s="30" t="s">
        <v>100</v>
      </c>
      <c r="K231" s="30" t="s">
        <v>65</v>
      </c>
      <c r="L231" s="30">
        <v>311</v>
      </c>
      <c r="M231" s="30" t="s">
        <v>66</v>
      </c>
      <c r="N231" s="30" t="s">
        <v>67</v>
      </c>
      <c r="O231" s="30" t="s">
        <v>101</v>
      </c>
      <c r="P231" s="30"/>
      <c r="Q231" s="30"/>
      <c r="R231" s="30" t="s">
        <v>241</v>
      </c>
      <c r="S231" s="30" t="s">
        <v>127</v>
      </c>
      <c r="T231" s="40" t="s">
        <v>929</v>
      </c>
      <c r="U231" s="32"/>
      <c r="V231" s="41" t="s">
        <v>145</v>
      </c>
      <c r="W231" s="30" t="s">
        <v>72</v>
      </c>
      <c r="X231" s="30">
        <f>COUNTIF($A$2:$A$3716,A231)</f>
        <v>2</v>
      </c>
      <c r="Y231" s="30" t="s">
        <v>243</v>
      </c>
      <c r="Z231" s="18" t="s">
        <v>299</v>
      </c>
      <c r="AA231" s="30" t="s">
        <v>113</v>
      </c>
      <c r="AB231" s="30" t="s">
        <v>550</v>
      </c>
      <c r="AC231" s="30" t="s">
        <v>200</v>
      </c>
      <c r="AD231" s="42" t="s">
        <v>78</v>
      </c>
      <c r="AE231" s="19">
        <v>46188</v>
      </c>
      <c r="AF231" s="31">
        <v>46188</v>
      </c>
      <c r="AG231" s="24"/>
      <c r="AH231" s="32" t="s">
        <v>79</v>
      </c>
      <c r="AI231" s="27"/>
      <c r="AJ231" s="31">
        <f>AF231+90</f>
        <v>46278</v>
      </c>
      <c r="AK231" s="24"/>
      <c r="AL231" s="23" t="s">
        <v>81</v>
      </c>
      <c r="AM231" s="23"/>
      <c r="AN231" s="24" t="s">
        <v>66</v>
      </c>
      <c r="AO231" s="25"/>
      <c r="AP231" s="25"/>
      <c r="AQ231" s="25"/>
      <c r="AR231" s="25"/>
      <c r="AS231" s="25"/>
      <c r="AT231" s="25"/>
      <c r="AU231" s="25"/>
      <c r="AV231" s="33"/>
      <c r="AW231" s="22"/>
      <c r="AX231" s="27"/>
      <c r="AY231" s="27"/>
      <c r="AZ231" s="27"/>
      <c r="BA231" s="27"/>
      <c r="BB231" s="27"/>
      <c r="BC231" s="27" t="s">
        <v>66</v>
      </c>
      <c r="BD231" s="27" t="s">
        <v>113</v>
      </c>
    </row>
    <row r="232" spans="1:56">
      <c r="A232" s="75">
        <v>51868</v>
      </c>
      <c r="B232" s="76" t="s">
        <v>930</v>
      </c>
      <c r="C232" s="30" t="s">
        <v>57</v>
      </c>
      <c r="D232" s="30" t="s">
        <v>931</v>
      </c>
      <c r="E232" s="18" t="s">
        <v>59</v>
      </c>
      <c r="F232" s="18" t="s">
        <v>132</v>
      </c>
      <c r="G232" s="18" t="s">
        <v>536</v>
      </c>
      <c r="H232" s="18" t="s">
        <v>932</v>
      </c>
      <c r="I232" s="30" t="s">
        <v>88</v>
      </c>
      <c r="J232" s="30" t="s">
        <v>143</v>
      </c>
      <c r="K232" s="30" t="s">
        <v>65</v>
      </c>
      <c r="L232" s="30">
        <v>211</v>
      </c>
      <c r="M232" s="30" t="s">
        <v>66</v>
      </c>
      <c r="N232" s="30" t="s">
        <v>67</v>
      </c>
      <c r="O232" s="30" t="s">
        <v>101</v>
      </c>
      <c r="P232" s="30" t="s">
        <v>132</v>
      </c>
      <c r="Q232" s="30" t="s">
        <v>536</v>
      </c>
      <c r="R232" s="30" t="s">
        <v>89</v>
      </c>
      <c r="S232" s="30" t="s">
        <v>70</v>
      </c>
      <c r="T232" s="29" t="s">
        <v>933</v>
      </c>
      <c r="U232" s="30"/>
      <c r="V232" s="30" t="s">
        <v>145</v>
      </c>
      <c r="W232" s="30" t="s">
        <v>72</v>
      </c>
      <c r="X232" s="30">
        <v>1</v>
      </c>
      <c r="Y232" s="30" t="s">
        <v>73</v>
      </c>
      <c r="Z232" s="18" t="s">
        <v>74</v>
      </c>
      <c r="AA232" s="30" t="s">
        <v>113</v>
      </c>
      <c r="AB232" s="30" t="s">
        <v>76</v>
      </c>
      <c r="AC232" s="30" t="s">
        <v>112</v>
      </c>
      <c r="AD232" s="30" t="s">
        <v>78</v>
      </c>
      <c r="AE232" s="19"/>
      <c r="AF232" s="31"/>
      <c r="AG232" s="24"/>
      <c r="AH232" s="32" t="s">
        <v>79</v>
      </c>
      <c r="AI232" s="22" t="s">
        <v>80</v>
      </c>
      <c r="AJ232" s="31"/>
      <c r="AK232" s="24"/>
      <c r="AL232" s="23" t="s">
        <v>81</v>
      </c>
      <c r="AM232" s="23"/>
      <c r="AN232" s="24" t="s">
        <v>66</v>
      </c>
      <c r="AO232" s="25"/>
      <c r="AP232" s="25"/>
      <c r="AQ232" s="25"/>
      <c r="AR232" s="25"/>
      <c r="AS232" s="25"/>
      <c r="AT232" s="25"/>
      <c r="AU232" s="25"/>
      <c r="AV232" s="33"/>
      <c r="AW232" s="22" t="s">
        <v>109</v>
      </c>
      <c r="AX232" s="27"/>
      <c r="AY232" s="27"/>
      <c r="AZ232" s="27"/>
      <c r="BA232" s="27"/>
      <c r="BB232" s="27"/>
      <c r="BC232" s="27" t="s">
        <v>66</v>
      </c>
      <c r="BD232" s="27" t="s">
        <v>113</v>
      </c>
    </row>
    <row r="233" spans="1:56">
      <c r="A233" s="28">
        <v>56046</v>
      </c>
      <c r="B233" s="29" t="s">
        <v>934</v>
      </c>
      <c r="C233" s="30" t="s">
        <v>81</v>
      </c>
      <c r="D233" s="30" t="s">
        <v>935</v>
      </c>
      <c r="E233" s="18" t="s">
        <v>204</v>
      </c>
      <c r="F233" s="18" t="s">
        <v>205</v>
      </c>
      <c r="G233" s="18" t="s">
        <v>744</v>
      </c>
      <c r="H233" s="18" t="s">
        <v>936</v>
      </c>
      <c r="I233" s="30" t="s">
        <v>746</v>
      </c>
      <c r="J233" s="30" t="s">
        <v>310</v>
      </c>
      <c r="K233" s="30" t="s">
        <v>65</v>
      </c>
      <c r="L233" s="30">
        <v>311</v>
      </c>
      <c r="M233" s="30" t="s">
        <v>66</v>
      </c>
      <c r="N233" s="30" t="s">
        <v>67</v>
      </c>
      <c r="O233" s="30" t="s">
        <v>101</v>
      </c>
      <c r="P233" s="30" t="s">
        <v>205</v>
      </c>
      <c r="Q233" s="30" t="s">
        <v>744</v>
      </c>
      <c r="R233" s="30" t="s">
        <v>209</v>
      </c>
      <c r="S233" s="30" t="s">
        <v>127</v>
      </c>
      <c r="T233" s="29" t="s">
        <v>937</v>
      </c>
      <c r="U233" s="30"/>
      <c r="V233" s="30" t="s">
        <v>145</v>
      </c>
      <c r="W233" s="30" t="s">
        <v>72</v>
      </c>
      <c r="X233" s="30">
        <v>1</v>
      </c>
      <c r="Y233" s="30" t="s">
        <v>212</v>
      </c>
      <c r="Z233" s="18" t="s">
        <v>74</v>
      </c>
      <c r="AA233" s="30" t="s">
        <v>113</v>
      </c>
      <c r="AB233" s="30" t="s">
        <v>137</v>
      </c>
      <c r="AC233" s="30" t="s">
        <v>112</v>
      </c>
      <c r="AD233" s="30" t="s">
        <v>78</v>
      </c>
      <c r="AE233" s="19">
        <v>46736</v>
      </c>
      <c r="AF233" s="31">
        <v>46736</v>
      </c>
      <c r="AG233" s="24"/>
      <c r="AH233" s="32" t="s">
        <v>79</v>
      </c>
      <c r="AI233" s="27"/>
      <c r="AJ233" s="31">
        <f>AF233</f>
        <v>46736</v>
      </c>
      <c r="AK233" s="24"/>
      <c r="AL233" s="23" t="s">
        <v>81</v>
      </c>
      <c r="AM233" s="23"/>
      <c r="AN233" s="24" t="s">
        <v>66</v>
      </c>
      <c r="AO233" s="25"/>
      <c r="AP233" s="25"/>
      <c r="AQ233" s="25"/>
      <c r="AR233" s="25"/>
      <c r="AS233" s="25"/>
      <c r="AT233" s="25"/>
      <c r="AU233" s="25"/>
      <c r="AV233" s="33"/>
      <c r="AW233" s="22"/>
      <c r="AX233" s="27"/>
      <c r="AY233" s="27"/>
      <c r="AZ233" s="27"/>
      <c r="BA233" s="43"/>
      <c r="BB233" s="27"/>
      <c r="BC233" s="27" t="s">
        <v>66</v>
      </c>
      <c r="BD233" s="27" t="s">
        <v>113</v>
      </c>
    </row>
    <row r="234" spans="1:56">
      <c r="A234" s="35">
        <v>50255</v>
      </c>
      <c r="B234" s="29" t="s">
        <v>938</v>
      </c>
      <c r="C234" s="30" t="s">
        <v>57</v>
      </c>
      <c r="D234" s="30" t="s">
        <v>939</v>
      </c>
      <c r="E234" s="18" t="s">
        <v>59</v>
      </c>
      <c r="F234" s="18" t="s">
        <v>85</v>
      </c>
      <c r="G234" s="18" t="s">
        <v>86</v>
      </c>
      <c r="H234" s="18" t="s">
        <v>296</v>
      </c>
      <c r="I234" s="30" t="s">
        <v>135</v>
      </c>
      <c r="J234" s="30" t="s">
        <v>64</v>
      </c>
      <c r="K234" s="30" t="s">
        <v>65</v>
      </c>
      <c r="L234" s="30">
        <v>211</v>
      </c>
      <c r="M234" s="30" t="s">
        <v>66</v>
      </c>
      <c r="N234" s="30" t="s">
        <v>67</v>
      </c>
      <c r="O234" s="30" t="s">
        <v>68</v>
      </c>
      <c r="P234" s="30" t="s">
        <v>86</v>
      </c>
      <c r="Q234" s="30" t="s">
        <v>297</v>
      </c>
      <c r="R234" s="30" t="s">
        <v>126</v>
      </c>
      <c r="S234" s="30" t="s">
        <v>70</v>
      </c>
      <c r="T234" s="29" t="s">
        <v>940</v>
      </c>
      <c r="U234" s="30"/>
      <c r="V234" s="30"/>
      <c r="W234" s="30" t="s">
        <v>72</v>
      </c>
      <c r="X234" s="30">
        <v>2</v>
      </c>
      <c r="Y234" s="30" t="s">
        <v>73</v>
      </c>
      <c r="Z234" s="18" t="s">
        <v>74</v>
      </c>
      <c r="AA234" s="30" t="s">
        <v>118</v>
      </c>
      <c r="AB234" s="30" t="s">
        <v>76</v>
      </c>
      <c r="AC234" s="30" t="s">
        <v>117</v>
      </c>
      <c r="AD234" s="30" t="s">
        <v>109</v>
      </c>
      <c r="AE234" s="19"/>
      <c r="AF234" s="31"/>
      <c r="AG234" s="24"/>
      <c r="AH234" s="32" t="s">
        <v>79</v>
      </c>
      <c r="AI234" s="22" t="s">
        <v>80</v>
      </c>
      <c r="AJ234" s="31"/>
      <c r="AK234" s="24"/>
      <c r="AL234" s="23" t="s">
        <v>81</v>
      </c>
      <c r="AM234" s="23"/>
      <c r="AN234" s="24" t="s">
        <v>66</v>
      </c>
      <c r="AO234" s="25"/>
      <c r="AP234" s="25"/>
      <c r="AQ234" s="25"/>
      <c r="AR234" s="25"/>
      <c r="AS234" s="25"/>
      <c r="AT234" s="25"/>
      <c r="AU234" s="25"/>
      <c r="AV234" s="33"/>
      <c r="AW234" s="22" t="s">
        <v>109</v>
      </c>
      <c r="AX234" s="27"/>
      <c r="AY234" s="27"/>
      <c r="AZ234" s="27"/>
      <c r="BA234" s="27"/>
      <c r="BB234" s="27"/>
      <c r="BC234" s="27" t="s">
        <v>66</v>
      </c>
      <c r="BD234" s="27" t="str">
        <f>AA234</f>
        <v>SQL</v>
      </c>
    </row>
    <row r="235" spans="1:56">
      <c r="A235" s="28">
        <v>52938</v>
      </c>
      <c r="B235" s="29" t="s">
        <v>941</v>
      </c>
      <c r="C235" s="30" t="s">
        <v>57</v>
      </c>
      <c r="D235" s="30" t="s">
        <v>942</v>
      </c>
      <c r="E235" s="18" t="s">
        <v>149</v>
      </c>
      <c r="F235" s="18" t="s">
        <v>150</v>
      </c>
      <c r="G235" s="18" t="s">
        <v>355</v>
      </c>
      <c r="H235" s="18" t="s">
        <v>943</v>
      </c>
      <c r="I235" s="30" t="s">
        <v>153</v>
      </c>
      <c r="J235" s="30" t="s">
        <v>310</v>
      </c>
      <c r="K235" s="30" t="s">
        <v>65</v>
      </c>
      <c r="L235" s="30">
        <v>322</v>
      </c>
      <c r="M235" s="30" t="s">
        <v>66</v>
      </c>
      <c r="N235" s="30" t="s">
        <v>67</v>
      </c>
      <c r="O235" s="30" t="s">
        <v>324</v>
      </c>
      <c r="P235" s="30" t="s">
        <v>155</v>
      </c>
      <c r="Q235" s="30" t="s">
        <v>355</v>
      </c>
      <c r="R235" s="30" t="s">
        <v>337</v>
      </c>
      <c r="S235" s="30" t="s">
        <v>157</v>
      </c>
      <c r="T235" s="29" t="s">
        <v>944</v>
      </c>
      <c r="U235" s="30">
        <v>8</v>
      </c>
      <c r="V235" s="30"/>
      <c r="W235" s="30" t="s">
        <v>72</v>
      </c>
      <c r="X235" s="30">
        <v>3</v>
      </c>
      <c r="Y235" s="30" t="s">
        <v>150</v>
      </c>
      <c r="Z235" s="18" t="s">
        <v>299</v>
      </c>
      <c r="AA235" s="30" t="s">
        <v>75</v>
      </c>
      <c r="AB235" s="30" t="s">
        <v>76</v>
      </c>
      <c r="AC235" s="30" t="s">
        <v>77</v>
      </c>
      <c r="AD235" s="30" t="s">
        <v>78</v>
      </c>
      <c r="AE235" s="19"/>
      <c r="AF235" s="31"/>
      <c r="AG235" s="24"/>
      <c r="AH235" s="32" t="s">
        <v>79</v>
      </c>
      <c r="AI235" s="27"/>
      <c r="AJ235" s="31"/>
      <c r="AK235" s="24"/>
      <c r="AL235" s="23" t="s">
        <v>81</v>
      </c>
      <c r="AM235" s="23"/>
      <c r="AN235" s="24" t="s">
        <v>66</v>
      </c>
      <c r="AO235" s="25"/>
      <c r="AP235" s="25"/>
      <c r="AQ235" s="25"/>
      <c r="AR235" s="25"/>
      <c r="AS235" s="25"/>
      <c r="AT235" s="25"/>
      <c r="AU235" s="25"/>
      <c r="AV235" s="33"/>
      <c r="AW235" s="22" t="s">
        <v>82</v>
      </c>
      <c r="AX235" s="27"/>
      <c r="AY235" s="27"/>
      <c r="AZ235" s="27"/>
      <c r="BA235" s="27"/>
      <c r="BB235" s="27"/>
      <c r="BC235" s="22" t="s">
        <v>66</v>
      </c>
      <c r="BD235" s="27" t="str">
        <f>AA235</f>
        <v>VM</v>
      </c>
    </row>
    <row r="236" spans="1:56">
      <c r="A236" s="28">
        <v>12569</v>
      </c>
      <c r="B236" s="29" t="s">
        <v>945</v>
      </c>
      <c r="C236" s="30" t="s">
        <v>57</v>
      </c>
      <c r="D236" s="30" t="s">
        <v>946</v>
      </c>
      <c r="E236" s="18" t="s">
        <v>204</v>
      </c>
      <c r="F236" s="18" t="s">
        <v>377</v>
      </c>
      <c r="G236" s="18" t="s">
        <v>378</v>
      </c>
      <c r="H236" s="18" t="s">
        <v>379</v>
      </c>
      <c r="I236" s="30" t="s">
        <v>947</v>
      </c>
      <c r="J236" s="30" t="s">
        <v>310</v>
      </c>
      <c r="K236" s="30" t="s">
        <v>154</v>
      </c>
      <c r="L236" s="30">
        <v>333</v>
      </c>
      <c r="M236" s="30" t="s">
        <v>66</v>
      </c>
      <c r="N236" s="30" t="s">
        <v>67</v>
      </c>
      <c r="O236" s="30" t="s">
        <v>101</v>
      </c>
      <c r="P236" s="30" t="s">
        <v>377</v>
      </c>
      <c r="Q236" s="30" t="s">
        <v>378</v>
      </c>
      <c r="R236" s="30" t="s">
        <v>209</v>
      </c>
      <c r="S236" s="30" t="s">
        <v>210</v>
      </c>
      <c r="T236" s="29" t="s">
        <v>948</v>
      </c>
      <c r="U236" s="30"/>
      <c r="V236" s="30"/>
      <c r="W236" s="30" t="s">
        <v>72</v>
      </c>
      <c r="X236" s="30">
        <v>2</v>
      </c>
      <c r="Y236" s="30" t="s">
        <v>212</v>
      </c>
      <c r="Z236" s="18" t="s">
        <v>74</v>
      </c>
      <c r="AA236" s="30" t="s">
        <v>383</v>
      </c>
      <c r="AB236" s="30"/>
      <c r="AC236" s="30"/>
      <c r="AD236" s="30" t="s">
        <v>78</v>
      </c>
      <c r="AE236" s="19"/>
      <c r="AF236" s="31"/>
      <c r="AG236" s="24"/>
      <c r="AH236" s="32" t="s">
        <v>79</v>
      </c>
      <c r="AI236" s="27"/>
      <c r="AJ236" s="31"/>
      <c r="AK236" s="24"/>
      <c r="AL236" s="23" t="s">
        <v>81</v>
      </c>
      <c r="AM236" s="23"/>
      <c r="AN236" s="24" t="s">
        <v>66</v>
      </c>
      <c r="AO236" s="25"/>
      <c r="AP236" s="25"/>
      <c r="AQ236" s="25"/>
      <c r="AR236" s="25"/>
      <c r="AS236" s="25"/>
      <c r="AT236" s="25"/>
      <c r="AU236" s="25"/>
      <c r="AV236" s="33"/>
      <c r="AW236" s="22"/>
      <c r="AX236" s="27"/>
      <c r="AY236" s="27"/>
      <c r="AZ236" s="27"/>
      <c r="BA236" s="27"/>
      <c r="BB236" s="27"/>
      <c r="BC236" s="27" t="s">
        <v>66</v>
      </c>
      <c r="BD236" s="27" t="str">
        <f>AA236</f>
        <v>Mainframe - DB2</v>
      </c>
    </row>
    <row r="237" spans="1:56">
      <c r="A237" s="28">
        <v>12569</v>
      </c>
      <c r="B237" s="29" t="s">
        <v>945</v>
      </c>
      <c r="C237" s="30" t="s">
        <v>57</v>
      </c>
      <c r="D237" s="30" t="s">
        <v>946</v>
      </c>
      <c r="E237" s="18" t="s">
        <v>204</v>
      </c>
      <c r="F237" s="18" t="s">
        <v>377</v>
      </c>
      <c r="G237" s="18" t="s">
        <v>378</v>
      </c>
      <c r="H237" s="18" t="s">
        <v>379</v>
      </c>
      <c r="I237" s="30" t="s">
        <v>947</v>
      </c>
      <c r="J237" s="30" t="s">
        <v>310</v>
      </c>
      <c r="K237" s="30" t="s">
        <v>154</v>
      </c>
      <c r="L237" s="30">
        <v>333</v>
      </c>
      <c r="M237" s="30" t="s">
        <v>66</v>
      </c>
      <c r="N237" s="30" t="s">
        <v>67</v>
      </c>
      <c r="O237" s="30" t="s">
        <v>101</v>
      </c>
      <c r="P237" s="30" t="s">
        <v>377</v>
      </c>
      <c r="Q237" s="30" t="s">
        <v>378</v>
      </c>
      <c r="R237" s="30" t="s">
        <v>209</v>
      </c>
      <c r="S237" s="30" t="s">
        <v>210</v>
      </c>
      <c r="T237" s="29" t="s">
        <v>948</v>
      </c>
      <c r="U237" s="30"/>
      <c r="V237" s="30"/>
      <c r="W237" s="30" t="s">
        <v>72</v>
      </c>
      <c r="X237" s="30">
        <v>2</v>
      </c>
      <c r="Y237" s="30" t="s">
        <v>212</v>
      </c>
      <c r="Z237" s="18" t="s">
        <v>74</v>
      </c>
      <c r="AA237" s="30" t="s">
        <v>107</v>
      </c>
      <c r="AB237" s="30" t="s">
        <v>331</v>
      </c>
      <c r="AC237" s="30" t="s">
        <v>263</v>
      </c>
      <c r="AD237" s="30" t="s">
        <v>78</v>
      </c>
      <c r="AE237" s="19"/>
      <c r="AF237" s="31"/>
      <c r="AG237" s="24"/>
      <c r="AH237" s="32" t="s">
        <v>79</v>
      </c>
      <c r="AI237" s="27"/>
      <c r="AJ237" s="31"/>
      <c r="AK237" s="24"/>
      <c r="AL237" s="23" t="s">
        <v>81</v>
      </c>
      <c r="AM237" s="23"/>
      <c r="AN237" s="24" t="s">
        <v>66</v>
      </c>
      <c r="AO237" s="25"/>
      <c r="AP237" s="25"/>
      <c r="AQ237" s="25"/>
      <c r="AR237" s="25"/>
      <c r="AS237" s="25"/>
      <c r="AT237" s="25"/>
      <c r="AU237" s="25"/>
      <c r="AV237" s="33"/>
      <c r="AW237" s="22"/>
      <c r="AX237" s="27"/>
      <c r="AY237" s="27"/>
      <c r="AZ237" s="27"/>
      <c r="BA237" s="27"/>
      <c r="BB237" s="27"/>
      <c r="BC237" s="27" t="s">
        <v>66</v>
      </c>
      <c r="BD237" s="27" t="str">
        <f>AA237</f>
        <v>Mainframe</v>
      </c>
    </row>
    <row r="238" spans="1:56">
      <c r="A238" s="60">
        <v>20703</v>
      </c>
      <c r="B238" s="61" t="s">
        <v>949</v>
      </c>
      <c r="C238" s="30" t="s">
        <v>57</v>
      </c>
      <c r="D238" s="30" t="s">
        <v>950</v>
      </c>
      <c r="E238" s="18" t="s">
        <v>204</v>
      </c>
      <c r="F238" s="18" t="s">
        <v>377</v>
      </c>
      <c r="G238" s="18" t="s">
        <v>378</v>
      </c>
      <c r="H238" s="18" t="s">
        <v>951</v>
      </c>
      <c r="I238" s="30" t="s">
        <v>947</v>
      </c>
      <c r="J238" s="30" t="s">
        <v>310</v>
      </c>
      <c r="K238" s="30" t="s">
        <v>65</v>
      </c>
      <c r="L238" s="30">
        <v>211</v>
      </c>
      <c r="M238" s="30" t="s">
        <v>66</v>
      </c>
      <c r="N238" s="30" t="s">
        <v>67</v>
      </c>
      <c r="O238" s="30" t="s">
        <v>101</v>
      </c>
      <c r="P238" s="30" t="s">
        <v>377</v>
      </c>
      <c r="Q238" s="30" t="s">
        <v>378</v>
      </c>
      <c r="R238" s="30" t="s">
        <v>209</v>
      </c>
      <c r="S238" s="30" t="s">
        <v>210</v>
      </c>
      <c r="T238" s="29" t="s">
        <v>952</v>
      </c>
      <c r="U238" s="30"/>
      <c r="V238" s="30"/>
      <c r="W238" s="61" t="s">
        <v>72</v>
      </c>
      <c r="X238" s="30">
        <v>5</v>
      </c>
      <c r="Y238" s="30" t="s">
        <v>212</v>
      </c>
      <c r="Z238" s="18" t="s">
        <v>299</v>
      </c>
      <c r="AA238" s="30" t="s">
        <v>193</v>
      </c>
      <c r="AB238" s="29" t="s">
        <v>300</v>
      </c>
      <c r="AC238" s="61" t="s">
        <v>200</v>
      </c>
      <c r="AD238" s="61" t="s">
        <v>78</v>
      </c>
      <c r="AE238" s="19">
        <v>45641</v>
      </c>
      <c r="AF238" s="31">
        <v>45641</v>
      </c>
      <c r="AG238" s="63"/>
      <c r="AH238" s="32" t="s">
        <v>215</v>
      </c>
      <c r="AI238" s="32" t="s">
        <v>80</v>
      </c>
      <c r="AJ238" s="31">
        <v>45641</v>
      </c>
      <c r="AK238" s="63"/>
      <c r="AL238" s="64" t="s">
        <v>81</v>
      </c>
      <c r="AM238" s="64"/>
      <c r="AN238" s="24" t="s">
        <v>66</v>
      </c>
      <c r="AO238" s="65">
        <v>1</v>
      </c>
      <c r="AP238" s="65">
        <v>1</v>
      </c>
      <c r="AQ238" s="65">
        <v>1</v>
      </c>
      <c r="AR238" s="65">
        <v>1</v>
      </c>
      <c r="AS238" s="65">
        <v>1</v>
      </c>
      <c r="AT238" s="65">
        <v>1</v>
      </c>
      <c r="AU238" s="65">
        <v>1</v>
      </c>
      <c r="AV238" s="66"/>
      <c r="AW238" s="22"/>
      <c r="AX238" s="32"/>
      <c r="AY238" s="32"/>
      <c r="AZ238" s="32"/>
      <c r="BA238" s="32"/>
      <c r="BB238" s="32"/>
      <c r="BC238" s="27" t="s">
        <v>66</v>
      </c>
      <c r="BD238" s="32" t="s">
        <v>113</v>
      </c>
    </row>
    <row r="239" spans="1:56">
      <c r="A239" s="28">
        <v>20703</v>
      </c>
      <c r="B239" s="29" t="s">
        <v>949</v>
      </c>
      <c r="C239" s="30" t="s">
        <v>57</v>
      </c>
      <c r="D239" s="30" t="s">
        <v>950</v>
      </c>
      <c r="E239" s="18" t="s">
        <v>204</v>
      </c>
      <c r="F239" s="18" t="s">
        <v>377</v>
      </c>
      <c r="G239" s="18" t="s">
        <v>378</v>
      </c>
      <c r="H239" s="18" t="s">
        <v>951</v>
      </c>
      <c r="I239" s="30" t="s">
        <v>947</v>
      </c>
      <c r="J239" s="30" t="s">
        <v>310</v>
      </c>
      <c r="K239" s="30" t="s">
        <v>65</v>
      </c>
      <c r="L239" s="30">
        <v>211</v>
      </c>
      <c r="M239" s="30" t="s">
        <v>66</v>
      </c>
      <c r="N239" s="30" t="s">
        <v>67</v>
      </c>
      <c r="O239" s="30" t="s">
        <v>101</v>
      </c>
      <c r="P239" s="30" t="s">
        <v>377</v>
      </c>
      <c r="Q239" s="30" t="s">
        <v>378</v>
      </c>
      <c r="R239" s="30" t="s">
        <v>209</v>
      </c>
      <c r="S239" s="30" t="s">
        <v>210</v>
      </c>
      <c r="T239" s="29" t="s">
        <v>952</v>
      </c>
      <c r="U239" s="30"/>
      <c r="V239" s="30"/>
      <c r="W239" s="30" t="s">
        <v>72</v>
      </c>
      <c r="X239" s="30">
        <v>5</v>
      </c>
      <c r="Y239" s="30" t="s">
        <v>212</v>
      </c>
      <c r="Z239" s="18" t="s">
        <v>74</v>
      </c>
      <c r="AA239" s="30" t="s">
        <v>107</v>
      </c>
      <c r="AB239" s="30" t="s">
        <v>76</v>
      </c>
      <c r="AC239" s="30" t="s">
        <v>201</v>
      </c>
      <c r="AD239" s="30" t="s">
        <v>78</v>
      </c>
      <c r="AE239" s="19"/>
      <c r="AF239" s="31"/>
      <c r="AG239" s="24"/>
      <c r="AH239" s="32" t="s">
        <v>79</v>
      </c>
      <c r="AI239" s="27"/>
      <c r="AJ239" s="31"/>
      <c r="AK239" s="24"/>
      <c r="AL239" s="23" t="s">
        <v>81</v>
      </c>
      <c r="AM239" s="23"/>
      <c r="AN239" s="24" t="s">
        <v>66</v>
      </c>
      <c r="AO239" s="25"/>
      <c r="AP239" s="25"/>
      <c r="AQ239" s="25"/>
      <c r="AR239" s="25"/>
      <c r="AS239" s="25"/>
      <c r="AT239" s="25"/>
      <c r="AU239" s="25"/>
      <c r="AV239" s="33"/>
      <c r="AW239" s="22"/>
      <c r="AX239" s="27"/>
      <c r="AY239" s="27"/>
      <c r="AZ239" s="27"/>
      <c r="BA239" s="27"/>
      <c r="BB239" s="27"/>
      <c r="BC239" s="27" t="s">
        <v>66</v>
      </c>
      <c r="BD239" s="27" t="str">
        <f>AA239</f>
        <v>Mainframe</v>
      </c>
    </row>
    <row r="240" spans="1:56">
      <c r="A240" s="28">
        <v>20703</v>
      </c>
      <c r="B240" s="29" t="s">
        <v>949</v>
      </c>
      <c r="C240" s="30" t="s">
        <v>57</v>
      </c>
      <c r="D240" s="30" t="s">
        <v>950</v>
      </c>
      <c r="E240" s="18" t="s">
        <v>204</v>
      </c>
      <c r="F240" s="18" t="s">
        <v>377</v>
      </c>
      <c r="G240" s="18" t="s">
        <v>378</v>
      </c>
      <c r="H240" s="18" t="s">
        <v>951</v>
      </c>
      <c r="I240" s="30" t="s">
        <v>947</v>
      </c>
      <c r="J240" s="30" t="s">
        <v>310</v>
      </c>
      <c r="K240" s="30" t="s">
        <v>65</v>
      </c>
      <c r="L240" s="30">
        <v>211</v>
      </c>
      <c r="M240" s="30" t="s">
        <v>66</v>
      </c>
      <c r="N240" s="30" t="s">
        <v>67</v>
      </c>
      <c r="O240" s="30" t="s">
        <v>101</v>
      </c>
      <c r="P240" s="30" t="s">
        <v>377</v>
      </c>
      <c r="Q240" s="30" t="s">
        <v>378</v>
      </c>
      <c r="R240" s="30" t="s">
        <v>209</v>
      </c>
      <c r="S240" s="30" t="s">
        <v>210</v>
      </c>
      <c r="T240" s="29" t="s">
        <v>952</v>
      </c>
      <c r="U240" s="30"/>
      <c r="V240" s="30"/>
      <c r="W240" s="30" t="s">
        <v>72</v>
      </c>
      <c r="X240" s="30">
        <v>5</v>
      </c>
      <c r="Y240" s="30" t="s">
        <v>212</v>
      </c>
      <c r="Z240" s="18" t="s">
        <v>74</v>
      </c>
      <c r="AA240" s="30" t="s">
        <v>383</v>
      </c>
      <c r="AB240" s="30"/>
      <c r="AC240" s="30"/>
      <c r="AD240" s="30" t="s">
        <v>78</v>
      </c>
      <c r="AE240" s="19"/>
      <c r="AF240" s="31"/>
      <c r="AG240" s="24"/>
      <c r="AH240" s="32" t="s">
        <v>79</v>
      </c>
      <c r="AI240" s="27"/>
      <c r="AJ240" s="31"/>
      <c r="AK240" s="24"/>
      <c r="AL240" s="23" t="s">
        <v>81</v>
      </c>
      <c r="AM240" s="23"/>
      <c r="AN240" s="24" t="s">
        <v>66</v>
      </c>
      <c r="AO240" s="25"/>
      <c r="AP240" s="25"/>
      <c r="AQ240" s="25"/>
      <c r="AR240" s="25"/>
      <c r="AS240" s="25"/>
      <c r="AT240" s="25"/>
      <c r="AU240" s="25"/>
      <c r="AV240" s="33"/>
      <c r="AW240" s="22"/>
      <c r="AX240" s="27"/>
      <c r="AY240" s="27"/>
      <c r="AZ240" s="27"/>
      <c r="BA240" s="27"/>
      <c r="BB240" s="27"/>
      <c r="BC240" s="27" t="s">
        <v>66</v>
      </c>
      <c r="BD240" s="27" t="str">
        <f>AA240</f>
        <v>Mainframe - DB2</v>
      </c>
    </row>
    <row r="241" spans="1:56">
      <c r="A241" s="67">
        <v>20703</v>
      </c>
      <c r="B241" s="61" t="s">
        <v>949</v>
      </c>
      <c r="C241" s="30" t="s">
        <v>57</v>
      </c>
      <c r="D241" s="30" t="s">
        <v>950</v>
      </c>
      <c r="E241" s="18" t="s">
        <v>204</v>
      </c>
      <c r="F241" s="18" t="s">
        <v>377</v>
      </c>
      <c r="G241" s="18" t="s">
        <v>378</v>
      </c>
      <c r="H241" s="18" t="s">
        <v>951</v>
      </c>
      <c r="I241" s="30" t="s">
        <v>947</v>
      </c>
      <c r="J241" s="30" t="s">
        <v>310</v>
      </c>
      <c r="K241" s="30" t="s">
        <v>65</v>
      </c>
      <c r="L241" s="30">
        <v>211</v>
      </c>
      <c r="M241" s="30" t="s">
        <v>66</v>
      </c>
      <c r="N241" s="30" t="s">
        <v>67</v>
      </c>
      <c r="O241" s="30" t="s">
        <v>101</v>
      </c>
      <c r="P241" s="30" t="s">
        <v>377</v>
      </c>
      <c r="Q241" s="30" t="s">
        <v>378</v>
      </c>
      <c r="R241" s="30" t="s">
        <v>209</v>
      </c>
      <c r="S241" s="30" t="s">
        <v>210</v>
      </c>
      <c r="T241" s="29" t="s">
        <v>952</v>
      </c>
      <c r="U241" s="30"/>
      <c r="V241" s="30"/>
      <c r="W241" s="61" t="s">
        <v>72</v>
      </c>
      <c r="X241" s="30">
        <v>5</v>
      </c>
      <c r="Y241" s="30" t="s">
        <v>212</v>
      </c>
      <c r="Z241" s="18" t="s">
        <v>299</v>
      </c>
      <c r="AA241" s="61" t="s">
        <v>118</v>
      </c>
      <c r="AB241" s="61" t="s">
        <v>76</v>
      </c>
      <c r="AC241" s="61" t="s">
        <v>119</v>
      </c>
      <c r="AD241" s="61" t="s">
        <v>78</v>
      </c>
      <c r="AE241" s="19"/>
      <c r="AF241" s="31"/>
      <c r="AG241" s="63"/>
      <c r="AH241" s="32" t="s">
        <v>79</v>
      </c>
      <c r="AI241" s="32"/>
      <c r="AJ241" s="31"/>
      <c r="AK241" s="63"/>
      <c r="AL241" s="64" t="s">
        <v>81</v>
      </c>
      <c r="AM241" s="64"/>
      <c r="AN241" s="24" t="s">
        <v>66</v>
      </c>
      <c r="AO241" s="65"/>
      <c r="AP241" s="65"/>
      <c r="AQ241" s="65"/>
      <c r="AR241" s="65"/>
      <c r="AS241" s="65"/>
      <c r="AT241" s="65"/>
      <c r="AU241" s="65"/>
      <c r="AV241" s="66"/>
      <c r="AW241" s="22"/>
      <c r="AX241" s="32"/>
      <c r="AY241" s="32"/>
      <c r="AZ241" s="32"/>
      <c r="BA241" s="32"/>
      <c r="BB241" s="32"/>
      <c r="BC241" s="27" t="s">
        <v>66</v>
      </c>
      <c r="BD241" s="32" t="str">
        <f>AA241</f>
        <v>SQL</v>
      </c>
    </row>
    <row r="242" spans="1:56">
      <c r="A242" s="28">
        <v>642</v>
      </c>
      <c r="B242" s="29" t="s">
        <v>953</v>
      </c>
      <c r="C242" s="30" t="s">
        <v>57</v>
      </c>
      <c r="D242" s="30" t="s">
        <v>954</v>
      </c>
      <c r="E242" s="18" t="s">
        <v>59</v>
      </c>
      <c r="F242" s="18" t="s">
        <v>60</v>
      </c>
      <c r="G242" s="18" t="s">
        <v>955</v>
      </c>
      <c r="H242" s="18" t="s">
        <v>956</v>
      </c>
      <c r="I242" s="30" t="s">
        <v>63</v>
      </c>
      <c r="J242" s="30" t="s">
        <v>64</v>
      </c>
      <c r="K242" s="30" t="s">
        <v>65</v>
      </c>
      <c r="L242" s="30">
        <v>211</v>
      </c>
      <c r="M242" s="30" t="s">
        <v>66</v>
      </c>
      <c r="N242" s="30" t="s">
        <v>67</v>
      </c>
      <c r="O242" s="30" t="s">
        <v>101</v>
      </c>
      <c r="P242" s="30" t="s">
        <v>60</v>
      </c>
      <c r="Q242" s="30" t="s">
        <v>955</v>
      </c>
      <c r="R242" s="30" t="s">
        <v>126</v>
      </c>
      <c r="S242" s="30" t="s">
        <v>70</v>
      </c>
      <c r="T242" s="29" t="s">
        <v>957</v>
      </c>
      <c r="U242" s="30">
        <v>8</v>
      </c>
      <c r="V242" s="30"/>
      <c r="W242" s="30" t="s">
        <v>72</v>
      </c>
      <c r="X242" s="30">
        <v>2</v>
      </c>
      <c r="Y242" s="30" t="s">
        <v>73</v>
      </c>
      <c r="Z242" s="18" t="s">
        <v>74</v>
      </c>
      <c r="AA242" s="30" t="s">
        <v>75</v>
      </c>
      <c r="AB242" s="30" t="s">
        <v>76</v>
      </c>
      <c r="AC242" s="30" t="s">
        <v>117</v>
      </c>
      <c r="AD242" s="30" t="s">
        <v>109</v>
      </c>
      <c r="AE242" s="19"/>
      <c r="AF242" s="31"/>
      <c r="AG242" s="24"/>
      <c r="AH242" s="32" t="s">
        <v>79</v>
      </c>
      <c r="AI242" s="22" t="s">
        <v>80</v>
      </c>
      <c r="AJ242" s="31"/>
      <c r="AK242" s="24"/>
      <c r="AL242" s="23" t="s">
        <v>81</v>
      </c>
      <c r="AM242" s="23"/>
      <c r="AN242" s="24" t="s">
        <v>66</v>
      </c>
      <c r="AO242" s="25"/>
      <c r="AP242" s="25"/>
      <c r="AQ242" s="25"/>
      <c r="AR242" s="25"/>
      <c r="AS242" s="25"/>
      <c r="AT242" s="25"/>
      <c r="AU242" s="25"/>
      <c r="AV242" s="33"/>
      <c r="AW242" s="22" t="s">
        <v>109</v>
      </c>
      <c r="AX242" s="27"/>
      <c r="AY242" s="27"/>
      <c r="AZ242" s="27"/>
      <c r="BA242" s="27"/>
      <c r="BB242" s="27"/>
      <c r="BC242" s="27" t="s">
        <v>66</v>
      </c>
      <c r="BD242" s="27" t="str">
        <f>AA242</f>
        <v>VM</v>
      </c>
    </row>
    <row r="243" spans="1:56">
      <c r="A243" s="28">
        <v>22583</v>
      </c>
      <c r="B243" s="29" t="s">
        <v>958</v>
      </c>
      <c r="C243" s="30" t="s">
        <v>57</v>
      </c>
      <c r="D243" s="30" t="s">
        <v>959</v>
      </c>
      <c r="E243" s="18" t="s">
        <v>569</v>
      </c>
      <c r="F243" s="18" t="s">
        <v>960</v>
      </c>
      <c r="G243" s="18" t="s">
        <v>961</v>
      </c>
      <c r="H243" s="18" t="s">
        <v>962</v>
      </c>
      <c r="I243" s="30" t="s">
        <v>963</v>
      </c>
      <c r="J243" s="30" t="s">
        <v>100</v>
      </c>
      <c r="K243" s="30" t="s">
        <v>65</v>
      </c>
      <c r="L243" s="30">
        <v>222</v>
      </c>
      <c r="M243" s="30" t="s">
        <v>66</v>
      </c>
      <c r="N243" s="30" t="s">
        <v>67</v>
      </c>
      <c r="O243" s="30" t="s">
        <v>101</v>
      </c>
      <c r="P243" s="30" t="e">
        <v>#N/A</v>
      </c>
      <c r="Q243" s="30" t="e">
        <v>#N/A</v>
      </c>
      <c r="R243" s="30" t="s">
        <v>241</v>
      </c>
      <c r="S243" s="30">
        <v>222</v>
      </c>
      <c r="T243" s="29" t="s">
        <v>964</v>
      </c>
      <c r="U243" s="30"/>
      <c r="V243" s="30" t="s">
        <v>145</v>
      </c>
      <c r="W243" s="30" t="s">
        <v>72</v>
      </c>
      <c r="X243" s="30">
        <v>1</v>
      </c>
      <c r="Y243" s="30" t="s">
        <v>575</v>
      </c>
      <c r="Z243" s="18" t="s">
        <v>74</v>
      </c>
      <c r="AA243" s="30" t="s">
        <v>113</v>
      </c>
      <c r="AB243" s="30" t="s">
        <v>76</v>
      </c>
      <c r="AC243" s="30">
        <v>0</v>
      </c>
      <c r="AD243" s="30" t="s">
        <v>78</v>
      </c>
      <c r="AE243" s="19"/>
      <c r="AF243" s="31"/>
      <c r="AG243" s="24"/>
      <c r="AH243" s="32" t="s">
        <v>79</v>
      </c>
      <c r="AI243" s="27"/>
      <c r="AJ243" s="31"/>
      <c r="AK243" s="24"/>
      <c r="AL243" s="23" t="s">
        <v>81</v>
      </c>
      <c r="AM243" s="23"/>
      <c r="AN243" s="24"/>
      <c r="AO243" s="25"/>
      <c r="AP243" s="25"/>
      <c r="AQ243" s="25"/>
      <c r="AR243" s="25"/>
      <c r="AS243" s="25"/>
      <c r="AT243" s="25"/>
      <c r="AU243" s="25"/>
      <c r="AV243" s="33"/>
      <c r="AW243" s="22" t="s">
        <v>109</v>
      </c>
      <c r="AX243" s="27"/>
      <c r="AY243" s="27"/>
      <c r="AZ243" s="27"/>
      <c r="BA243" s="27"/>
      <c r="BB243" s="27"/>
      <c r="BC243" s="27"/>
      <c r="BD243" s="27" t="s">
        <v>113</v>
      </c>
    </row>
    <row r="244" spans="1:56">
      <c r="A244" s="28">
        <v>12960</v>
      </c>
      <c r="B244" s="29" t="s">
        <v>965</v>
      </c>
      <c r="C244" s="30" t="s">
        <v>57</v>
      </c>
      <c r="D244" s="30" t="s">
        <v>966</v>
      </c>
      <c r="E244" s="18" t="s">
        <v>569</v>
      </c>
      <c r="F244" s="18" t="s">
        <v>967</v>
      </c>
      <c r="G244" s="18" t="s">
        <v>967</v>
      </c>
      <c r="H244" s="18" t="s">
        <v>968</v>
      </c>
      <c r="I244" s="30" t="s">
        <v>135</v>
      </c>
      <c r="J244" s="30" t="s">
        <v>64</v>
      </c>
      <c r="K244" s="30" t="s">
        <v>65</v>
      </c>
      <c r="L244" s="30">
        <v>211</v>
      </c>
      <c r="M244" s="30" t="s">
        <v>67</v>
      </c>
      <c r="N244" s="30" t="s">
        <v>66</v>
      </c>
      <c r="O244" s="30" t="s">
        <v>101</v>
      </c>
      <c r="P244" s="30" t="s">
        <v>575</v>
      </c>
      <c r="Q244" s="30" t="s">
        <v>967</v>
      </c>
      <c r="R244" s="30" t="s">
        <v>89</v>
      </c>
      <c r="S244" s="30" t="s">
        <v>127</v>
      </c>
      <c r="T244" s="29" t="s">
        <v>969</v>
      </c>
      <c r="U244" s="30">
        <v>2</v>
      </c>
      <c r="V244" s="30"/>
      <c r="W244" s="30" t="s">
        <v>72</v>
      </c>
      <c r="X244" s="30">
        <v>2</v>
      </c>
      <c r="Y244" s="30" t="s">
        <v>575</v>
      </c>
      <c r="Z244" s="18" t="s">
        <v>74</v>
      </c>
      <c r="AA244" s="30" t="s">
        <v>75</v>
      </c>
      <c r="AB244" s="30" t="s">
        <v>76</v>
      </c>
      <c r="AC244" s="30" t="s">
        <v>129</v>
      </c>
      <c r="AD244" s="30" t="s">
        <v>78</v>
      </c>
      <c r="AE244" s="19"/>
      <c r="AF244" s="31"/>
      <c r="AG244" s="24"/>
      <c r="AH244" s="32" t="s">
        <v>79</v>
      </c>
      <c r="AI244" s="27"/>
      <c r="AJ244" s="31"/>
      <c r="AK244" s="24"/>
      <c r="AL244" s="23" t="s">
        <v>81</v>
      </c>
      <c r="AM244" s="23"/>
      <c r="AN244" s="24"/>
      <c r="AO244" s="25"/>
      <c r="AP244" s="25"/>
      <c r="AQ244" s="25"/>
      <c r="AR244" s="25"/>
      <c r="AS244" s="25"/>
      <c r="AT244" s="25"/>
      <c r="AU244" s="25"/>
      <c r="AV244" s="33"/>
      <c r="AW244" s="22" t="s">
        <v>92</v>
      </c>
      <c r="AX244" s="27"/>
      <c r="AY244" s="27"/>
      <c r="AZ244" s="27"/>
      <c r="BA244" s="27"/>
      <c r="BB244" s="27"/>
      <c r="BC244" s="27"/>
      <c r="BD244" s="27" t="str">
        <f>AA244</f>
        <v>VM</v>
      </c>
    </row>
    <row r="245" spans="1:56">
      <c r="A245" s="35">
        <v>50241</v>
      </c>
      <c r="B245" s="29" t="s">
        <v>970</v>
      </c>
      <c r="C245" s="30" t="s">
        <v>57</v>
      </c>
      <c r="D245" s="30" t="s">
        <v>971</v>
      </c>
      <c r="E245" s="18" t="s">
        <v>59</v>
      </c>
      <c r="F245" s="18" t="s">
        <v>122</v>
      </c>
      <c r="G245" s="18" t="s">
        <v>972</v>
      </c>
      <c r="H245" s="18" t="s">
        <v>973</v>
      </c>
      <c r="I245" s="30" t="s">
        <v>452</v>
      </c>
      <c r="J245" s="30" t="s">
        <v>64</v>
      </c>
      <c r="K245" s="30" t="s">
        <v>65</v>
      </c>
      <c r="L245" s="30">
        <v>311</v>
      </c>
      <c r="M245" s="30" t="s">
        <v>67</v>
      </c>
      <c r="N245" s="30" t="s">
        <v>66</v>
      </c>
      <c r="O245" s="30" t="s">
        <v>101</v>
      </c>
      <c r="P245" s="30" t="s">
        <v>974</v>
      </c>
      <c r="Q245" s="30" t="s">
        <v>972</v>
      </c>
      <c r="R245" s="30" t="s">
        <v>337</v>
      </c>
      <c r="S245" s="30" t="s">
        <v>127</v>
      </c>
      <c r="T245" s="29" t="s">
        <v>975</v>
      </c>
      <c r="U245" s="30"/>
      <c r="V245" s="30"/>
      <c r="W245" s="30" t="s">
        <v>72</v>
      </c>
      <c r="X245" s="30">
        <v>2</v>
      </c>
      <c r="Y245" s="30" t="s">
        <v>73</v>
      </c>
      <c r="Z245" s="18" t="s">
        <v>74</v>
      </c>
      <c r="AA245" s="30" t="s">
        <v>118</v>
      </c>
      <c r="AB245" s="30" t="s">
        <v>271</v>
      </c>
      <c r="AC245" s="30" t="s">
        <v>117</v>
      </c>
      <c r="AD245" s="30" t="s">
        <v>109</v>
      </c>
      <c r="AE245" s="19">
        <v>46096</v>
      </c>
      <c r="AF245" s="31">
        <v>46096</v>
      </c>
      <c r="AG245" s="24"/>
      <c r="AH245" s="32" t="s">
        <v>79</v>
      </c>
      <c r="AI245" s="22" t="s">
        <v>80</v>
      </c>
      <c r="AJ245" s="31">
        <f>AF245+90</f>
        <v>46186</v>
      </c>
      <c r="AK245" s="24"/>
      <c r="AL245" s="23" t="s">
        <v>81</v>
      </c>
      <c r="AM245" s="23"/>
      <c r="AN245" s="24" t="s">
        <v>66</v>
      </c>
      <c r="AO245" s="25"/>
      <c r="AP245" s="25"/>
      <c r="AQ245" s="25"/>
      <c r="AR245" s="25"/>
      <c r="AS245" s="25"/>
      <c r="AT245" s="25"/>
      <c r="AU245" s="25"/>
      <c r="AV245" s="33"/>
      <c r="AW245" s="22" t="s">
        <v>109</v>
      </c>
      <c r="AX245" s="27"/>
      <c r="AY245" s="27"/>
      <c r="AZ245" s="27"/>
      <c r="BA245" s="27"/>
      <c r="BB245" s="27"/>
      <c r="BC245" s="22" t="s">
        <v>66</v>
      </c>
      <c r="BD245" s="27" t="str">
        <f>AA245</f>
        <v>SQL</v>
      </c>
    </row>
    <row r="246" spans="1:56">
      <c r="A246" s="28">
        <v>13223</v>
      </c>
      <c r="B246" s="29" t="s">
        <v>976</v>
      </c>
      <c r="C246" s="30" t="s">
        <v>57</v>
      </c>
      <c r="D246" s="30" t="s">
        <v>977</v>
      </c>
      <c r="E246" s="18" t="s">
        <v>236</v>
      </c>
      <c r="F246" s="18" t="s">
        <v>122</v>
      </c>
      <c r="G246" s="18" t="s">
        <v>978</v>
      </c>
      <c r="H246" s="18" t="s">
        <v>979</v>
      </c>
      <c r="I246" s="30" t="s">
        <v>980</v>
      </c>
      <c r="J246" s="30" t="s">
        <v>100</v>
      </c>
      <c r="K246" s="30" t="s">
        <v>65</v>
      </c>
      <c r="L246" s="30">
        <v>11</v>
      </c>
      <c r="M246" s="30" t="s">
        <v>67</v>
      </c>
      <c r="N246" s="30" t="s">
        <v>66</v>
      </c>
      <c r="O246" s="30" t="s">
        <v>101</v>
      </c>
      <c r="P246" s="30" t="s">
        <v>981</v>
      </c>
      <c r="Q246" s="30" t="s">
        <v>978</v>
      </c>
      <c r="R246" s="30" t="s">
        <v>241</v>
      </c>
      <c r="S246" s="30" t="s">
        <v>127</v>
      </c>
      <c r="T246" s="29" t="s">
        <v>982</v>
      </c>
      <c r="U246" s="30">
        <v>8</v>
      </c>
      <c r="V246" s="30"/>
      <c r="W246" s="30" t="s">
        <v>72</v>
      </c>
      <c r="X246" s="30">
        <v>2</v>
      </c>
      <c r="Y246" s="30" t="s">
        <v>243</v>
      </c>
      <c r="Z246" s="18" t="s">
        <v>74</v>
      </c>
      <c r="AA246" s="30" t="s">
        <v>75</v>
      </c>
      <c r="AB246" s="30" t="s">
        <v>76</v>
      </c>
      <c r="AC246" s="30"/>
      <c r="AD246" s="30" t="s">
        <v>78</v>
      </c>
      <c r="AE246" s="19"/>
      <c r="AF246" s="31"/>
      <c r="AG246" s="24"/>
      <c r="AH246" s="32" t="s">
        <v>79</v>
      </c>
      <c r="AI246" s="27"/>
      <c r="AJ246" s="31"/>
      <c r="AK246" s="24"/>
      <c r="AL246" s="23" t="s">
        <v>81</v>
      </c>
      <c r="AM246" s="23"/>
      <c r="AN246" s="24" t="s">
        <v>66</v>
      </c>
      <c r="AO246" s="25"/>
      <c r="AP246" s="25"/>
      <c r="AQ246" s="25"/>
      <c r="AR246" s="25"/>
      <c r="AS246" s="25"/>
      <c r="AT246" s="25"/>
      <c r="AU246" s="25"/>
      <c r="AV246" s="33"/>
      <c r="AW246" s="22" t="s">
        <v>109</v>
      </c>
      <c r="AX246" s="27"/>
      <c r="AY246" s="27"/>
      <c r="AZ246" s="27"/>
      <c r="BA246" s="27"/>
      <c r="BB246" s="27"/>
      <c r="BC246" s="27" t="s">
        <v>66</v>
      </c>
      <c r="BD246" s="27" t="str">
        <f>AA246</f>
        <v>VM</v>
      </c>
    </row>
    <row r="247" spans="1:56">
      <c r="A247" s="28">
        <v>11539</v>
      </c>
      <c r="B247" s="29" t="s">
        <v>887</v>
      </c>
      <c r="C247" s="30" t="s">
        <v>57</v>
      </c>
      <c r="D247" s="30" t="s">
        <v>888</v>
      </c>
      <c r="E247" s="18" t="s">
        <v>59</v>
      </c>
      <c r="F247" s="18" t="s">
        <v>176</v>
      </c>
      <c r="G247" s="18" t="s">
        <v>678</v>
      </c>
      <c r="H247" s="18" t="s">
        <v>889</v>
      </c>
      <c r="I247" s="30" t="s">
        <v>680</v>
      </c>
      <c r="J247" s="30" t="s">
        <v>100</v>
      </c>
      <c r="K247" s="30" t="s">
        <v>65</v>
      </c>
      <c r="L247" s="30">
        <v>233</v>
      </c>
      <c r="M247" s="30" t="s">
        <v>66</v>
      </c>
      <c r="N247" s="30" t="s">
        <v>67</v>
      </c>
      <c r="O247" s="30" t="s">
        <v>101</v>
      </c>
      <c r="P247" s="30" t="s">
        <v>424</v>
      </c>
      <c r="Q247" s="30" t="s">
        <v>678</v>
      </c>
      <c r="R247" s="30" t="s">
        <v>180</v>
      </c>
      <c r="S247" s="30" t="s">
        <v>70</v>
      </c>
      <c r="T247" s="29" t="s">
        <v>890</v>
      </c>
      <c r="U247" s="30"/>
      <c r="V247" s="30"/>
      <c r="W247" s="30" t="s">
        <v>72</v>
      </c>
      <c r="X247" s="30">
        <v>3</v>
      </c>
      <c r="Y247" s="30" t="s">
        <v>73</v>
      </c>
      <c r="Z247" s="18" t="s">
        <v>74</v>
      </c>
      <c r="AA247" s="30" t="s">
        <v>110</v>
      </c>
      <c r="AB247" s="30" t="s">
        <v>300</v>
      </c>
      <c r="AC247" s="30" t="s">
        <v>200</v>
      </c>
      <c r="AD247" s="30" t="s">
        <v>78</v>
      </c>
      <c r="AE247" s="19">
        <v>45628</v>
      </c>
      <c r="AF247" s="31">
        <v>45628</v>
      </c>
      <c r="AG247" s="31">
        <v>45628</v>
      </c>
      <c r="AH247" s="32" t="s">
        <v>301</v>
      </c>
      <c r="AI247" s="27" t="s">
        <v>302</v>
      </c>
      <c r="AJ247" s="31">
        <v>45747</v>
      </c>
      <c r="AK247" s="31"/>
      <c r="AL247" s="23" t="s">
        <v>81</v>
      </c>
      <c r="AM247" s="23"/>
      <c r="AN247" s="24" t="s">
        <v>66</v>
      </c>
      <c r="AO247" s="25">
        <v>1</v>
      </c>
      <c r="AP247" s="25">
        <v>1</v>
      </c>
      <c r="AQ247" s="25">
        <v>1</v>
      </c>
      <c r="AR247" s="25">
        <v>1</v>
      </c>
      <c r="AS247" s="25">
        <v>1</v>
      </c>
      <c r="AT247" s="25">
        <v>1</v>
      </c>
      <c r="AU247" s="25">
        <v>1</v>
      </c>
      <c r="AV247" s="33"/>
      <c r="AW247" s="22" t="s">
        <v>466</v>
      </c>
      <c r="AX247" s="27" t="s">
        <v>758</v>
      </c>
      <c r="AY247" s="57">
        <v>45726</v>
      </c>
      <c r="AZ247" s="27"/>
      <c r="BA247" s="27"/>
      <c r="BB247" s="27"/>
      <c r="BC247" s="27" t="s">
        <v>66</v>
      </c>
      <c r="BD247" s="27" t="s">
        <v>113</v>
      </c>
    </row>
    <row r="248" spans="1:56">
      <c r="A248" s="28">
        <v>786</v>
      </c>
      <c r="B248" s="29" t="s">
        <v>983</v>
      </c>
      <c r="C248" s="30" t="s">
        <v>57</v>
      </c>
      <c r="D248" s="30" t="s">
        <v>984</v>
      </c>
      <c r="E248" s="18" t="s">
        <v>59</v>
      </c>
      <c r="F248" s="18" t="s">
        <v>132</v>
      </c>
      <c r="G248" s="18" t="s">
        <v>133</v>
      </c>
      <c r="H248" s="18" t="s">
        <v>291</v>
      </c>
      <c r="I248" s="30" t="s">
        <v>135</v>
      </c>
      <c r="J248" s="30" t="s">
        <v>64</v>
      </c>
      <c r="K248" s="30" t="s">
        <v>65</v>
      </c>
      <c r="L248" s="30">
        <v>221</v>
      </c>
      <c r="M248" s="30" t="s">
        <v>66</v>
      </c>
      <c r="N248" s="30" t="s">
        <v>67</v>
      </c>
      <c r="O248" s="30" t="s">
        <v>101</v>
      </c>
      <c r="P248" s="30" t="s">
        <v>132</v>
      </c>
      <c r="Q248" s="30" t="s">
        <v>133</v>
      </c>
      <c r="R248" s="30" t="s">
        <v>126</v>
      </c>
      <c r="S248" s="30" t="s">
        <v>70</v>
      </c>
      <c r="T248" s="29" t="s">
        <v>985</v>
      </c>
      <c r="U248" s="30"/>
      <c r="V248" s="30"/>
      <c r="W248" s="30" t="s">
        <v>72</v>
      </c>
      <c r="X248" s="30">
        <v>3</v>
      </c>
      <c r="Y248" s="30" t="s">
        <v>73</v>
      </c>
      <c r="Z248" s="18" t="s">
        <v>299</v>
      </c>
      <c r="AA248" s="30" t="s">
        <v>193</v>
      </c>
      <c r="AB248" s="30" t="s">
        <v>194</v>
      </c>
      <c r="AC248" s="30" t="s">
        <v>200</v>
      </c>
      <c r="AD248" s="30" t="s">
        <v>78</v>
      </c>
      <c r="AE248" s="19">
        <v>46006</v>
      </c>
      <c r="AF248" s="31">
        <v>46006</v>
      </c>
      <c r="AG248" s="31"/>
      <c r="AH248" s="41" t="s">
        <v>215</v>
      </c>
      <c r="AI248" s="27" t="s">
        <v>80</v>
      </c>
      <c r="AJ248" s="31">
        <f>AF248+90</f>
        <v>46096</v>
      </c>
      <c r="AK248" s="24"/>
      <c r="AL248" s="23" t="s">
        <v>81</v>
      </c>
      <c r="AM248" s="23"/>
      <c r="AN248" s="24" t="s">
        <v>66</v>
      </c>
      <c r="AO248" s="25">
        <v>0.25</v>
      </c>
      <c r="AP248" s="25"/>
      <c r="AQ248" s="25"/>
      <c r="AR248" s="25"/>
      <c r="AS248" s="25"/>
      <c r="AT248" s="25"/>
      <c r="AU248" s="25"/>
      <c r="AV248" s="33"/>
      <c r="AW248" s="22" t="s">
        <v>466</v>
      </c>
      <c r="AX248" s="27" t="s">
        <v>758</v>
      </c>
      <c r="AY248" s="57">
        <v>45722</v>
      </c>
      <c r="AZ248" s="43"/>
      <c r="BA248" s="27"/>
      <c r="BB248" s="27"/>
      <c r="BC248" s="27" t="s">
        <v>66</v>
      </c>
      <c r="BD248" s="27" t="s">
        <v>113</v>
      </c>
    </row>
    <row r="249" spans="1:56">
      <c r="A249" s="74">
        <v>786</v>
      </c>
      <c r="B249" s="29" t="s">
        <v>983</v>
      </c>
      <c r="C249" s="30" t="s">
        <v>57</v>
      </c>
      <c r="D249" s="30" t="s">
        <v>984</v>
      </c>
      <c r="E249" s="18" t="s">
        <v>59</v>
      </c>
      <c r="F249" s="18" t="s">
        <v>132</v>
      </c>
      <c r="G249" s="18" t="s">
        <v>133</v>
      </c>
      <c r="H249" s="18" t="s">
        <v>291</v>
      </c>
      <c r="I249" s="30" t="s">
        <v>135</v>
      </c>
      <c r="J249" s="30" t="s">
        <v>64</v>
      </c>
      <c r="K249" s="30" t="s">
        <v>65</v>
      </c>
      <c r="L249" s="30">
        <v>221</v>
      </c>
      <c r="M249" s="30" t="s">
        <v>66</v>
      </c>
      <c r="N249" s="30" t="s">
        <v>67</v>
      </c>
      <c r="O249" s="30" t="s">
        <v>101</v>
      </c>
      <c r="P249" s="30" t="s">
        <v>132</v>
      </c>
      <c r="Q249" s="30" t="s">
        <v>132</v>
      </c>
      <c r="R249" s="30" t="s">
        <v>126</v>
      </c>
      <c r="S249" s="30" t="s">
        <v>70</v>
      </c>
      <c r="T249" s="29" t="s">
        <v>985</v>
      </c>
      <c r="U249" s="30"/>
      <c r="V249" s="30"/>
      <c r="W249" s="30" t="s">
        <v>72</v>
      </c>
      <c r="X249" s="30">
        <v>3</v>
      </c>
      <c r="Y249" s="30" t="s">
        <v>73</v>
      </c>
      <c r="Z249" s="18" t="s">
        <v>299</v>
      </c>
      <c r="AA249" s="30" t="s">
        <v>217</v>
      </c>
      <c r="AB249" s="30" t="s">
        <v>194</v>
      </c>
      <c r="AC249" s="30" t="s">
        <v>119</v>
      </c>
      <c r="AD249" s="30" t="s">
        <v>78</v>
      </c>
      <c r="AE249" s="19">
        <v>46006</v>
      </c>
      <c r="AF249" s="31">
        <v>46006</v>
      </c>
      <c r="AG249" s="31"/>
      <c r="AH249" s="32" t="s">
        <v>215</v>
      </c>
      <c r="AI249" s="27" t="s">
        <v>80</v>
      </c>
      <c r="AJ249" s="31">
        <f>AF249+90</f>
        <v>46096</v>
      </c>
      <c r="AK249" s="31"/>
      <c r="AL249" s="23" t="s">
        <v>81</v>
      </c>
      <c r="AM249" s="23"/>
      <c r="AN249" s="24" t="s">
        <v>66</v>
      </c>
      <c r="AO249" s="25">
        <v>0.25</v>
      </c>
      <c r="AP249" s="25"/>
      <c r="AQ249" s="25"/>
      <c r="AR249" s="25"/>
      <c r="AS249" s="25"/>
      <c r="AT249" s="25"/>
      <c r="AU249" s="25"/>
      <c r="AV249" s="33"/>
      <c r="AW249" s="22" t="s">
        <v>332</v>
      </c>
      <c r="AX249" s="27" t="s">
        <v>758</v>
      </c>
      <c r="AY249" s="57">
        <v>45722</v>
      </c>
      <c r="AZ249" s="27"/>
      <c r="BA249" s="27"/>
      <c r="BB249" s="27"/>
      <c r="BC249" s="27" t="s">
        <v>66</v>
      </c>
      <c r="BD249" s="27" t="str">
        <f>AA249</f>
        <v>Oracle</v>
      </c>
    </row>
    <row r="250" spans="1:56">
      <c r="A250" s="28">
        <v>786</v>
      </c>
      <c r="B250" s="29" t="s">
        <v>983</v>
      </c>
      <c r="C250" s="30" t="s">
        <v>57</v>
      </c>
      <c r="D250" s="30" t="s">
        <v>984</v>
      </c>
      <c r="E250" s="18" t="s">
        <v>59</v>
      </c>
      <c r="F250" s="18" t="s">
        <v>132</v>
      </c>
      <c r="G250" s="18" t="s">
        <v>133</v>
      </c>
      <c r="H250" s="18" t="s">
        <v>291</v>
      </c>
      <c r="I250" s="30" t="s">
        <v>135</v>
      </c>
      <c r="J250" s="30" t="s">
        <v>64</v>
      </c>
      <c r="K250" s="30" t="s">
        <v>65</v>
      </c>
      <c r="L250" s="30">
        <v>221</v>
      </c>
      <c r="M250" s="30" t="s">
        <v>66</v>
      </c>
      <c r="N250" s="30" t="s">
        <v>67</v>
      </c>
      <c r="O250" s="30" t="s">
        <v>101</v>
      </c>
      <c r="P250" s="30" t="s">
        <v>132</v>
      </c>
      <c r="Q250" s="30" t="s">
        <v>133</v>
      </c>
      <c r="R250" s="30" t="s">
        <v>126</v>
      </c>
      <c r="S250" s="30" t="s">
        <v>70</v>
      </c>
      <c r="T250" s="29" t="s">
        <v>985</v>
      </c>
      <c r="U250" s="30"/>
      <c r="V250" s="30"/>
      <c r="W250" s="30" t="s">
        <v>72</v>
      </c>
      <c r="X250" s="30">
        <v>3</v>
      </c>
      <c r="Y250" s="30" t="s">
        <v>73</v>
      </c>
      <c r="Z250" s="18" t="s">
        <v>299</v>
      </c>
      <c r="AA250" s="30" t="s">
        <v>110</v>
      </c>
      <c r="AB250" s="30" t="s">
        <v>194</v>
      </c>
      <c r="AC250" s="30" t="s">
        <v>200</v>
      </c>
      <c r="AD250" s="30" t="s">
        <v>78</v>
      </c>
      <c r="AE250" s="19">
        <v>46006</v>
      </c>
      <c r="AF250" s="31">
        <v>46006</v>
      </c>
      <c r="AG250" s="24"/>
      <c r="AH250" s="32" t="s">
        <v>215</v>
      </c>
      <c r="AI250" s="27" t="s">
        <v>80</v>
      </c>
      <c r="AJ250" s="31">
        <f>AF250+90</f>
        <v>46096</v>
      </c>
      <c r="AK250" s="24"/>
      <c r="AL250" s="23" t="s">
        <v>81</v>
      </c>
      <c r="AM250" s="23"/>
      <c r="AN250" s="24" t="s">
        <v>66</v>
      </c>
      <c r="AO250" s="25">
        <v>0.25</v>
      </c>
      <c r="AP250" s="25"/>
      <c r="AQ250" s="25"/>
      <c r="AR250" s="25"/>
      <c r="AS250" s="25"/>
      <c r="AT250" s="25"/>
      <c r="AU250" s="25"/>
      <c r="AV250" s="33"/>
      <c r="AW250" s="22" t="s">
        <v>466</v>
      </c>
      <c r="AX250" s="27" t="s">
        <v>758</v>
      </c>
      <c r="AY250" s="57">
        <v>45722</v>
      </c>
      <c r="AZ250" s="27"/>
      <c r="BA250" s="27"/>
      <c r="BB250" s="27"/>
      <c r="BC250" s="27" t="s">
        <v>66</v>
      </c>
      <c r="BD250" s="27" t="s">
        <v>113</v>
      </c>
    </row>
    <row r="251" spans="1:56">
      <c r="A251" s="28">
        <v>12566</v>
      </c>
      <c r="B251" s="29" t="s">
        <v>986</v>
      </c>
      <c r="C251" s="30" t="s">
        <v>57</v>
      </c>
      <c r="D251" s="30" t="s">
        <v>987</v>
      </c>
      <c r="E251" s="18" t="s">
        <v>204</v>
      </c>
      <c r="F251" s="18" t="s">
        <v>508</v>
      </c>
      <c r="G251" s="18" t="s">
        <v>509</v>
      </c>
      <c r="H251" s="18" t="s">
        <v>988</v>
      </c>
      <c r="I251" s="30" t="s">
        <v>989</v>
      </c>
      <c r="J251" s="30" t="s">
        <v>310</v>
      </c>
      <c r="K251" s="30" t="s">
        <v>65</v>
      </c>
      <c r="L251" s="30">
        <v>211</v>
      </c>
      <c r="M251" s="30" t="s">
        <v>66</v>
      </c>
      <c r="N251" s="30" t="s">
        <v>67</v>
      </c>
      <c r="O251" s="30" t="s">
        <v>101</v>
      </c>
      <c r="P251" s="30" t="s">
        <v>512</v>
      </c>
      <c r="Q251" s="30" t="s">
        <v>509</v>
      </c>
      <c r="R251" s="30" t="s">
        <v>209</v>
      </c>
      <c r="S251" s="30" t="s">
        <v>210</v>
      </c>
      <c r="T251" s="29" t="s">
        <v>990</v>
      </c>
      <c r="U251" s="30"/>
      <c r="V251" s="30"/>
      <c r="W251" s="30" t="s">
        <v>72</v>
      </c>
      <c r="X251" s="30">
        <v>2</v>
      </c>
      <c r="Y251" s="30" t="s">
        <v>212</v>
      </c>
      <c r="Z251" s="18" t="s">
        <v>74</v>
      </c>
      <c r="AA251" s="30" t="s">
        <v>383</v>
      </c>
      <c r="AB251" s="30"/>
      <c r="AC251" s="30"/>
      <c r="AD251" s="30" t="s">
        <v>78</v>
      </c>
      <c r="AE251" s="19"/>
      <c r="AF251" s="31"/>
      <c r="AG251" s="24"/>
      <c r="AH251" s="32" t="s">
        <v>79</v>
      </c>
      <c r="AI251" s="27"/>
      <c r="AJ251" s="31"/>
      <c r="AK251" s="24"/>
      <c r="AL251" s="23" t="s">
        <v>81</v>
      </c>
      <c r="AM251" s="23"/>
      <c r="AN251" s="24" t="s">
        <v>66</v>
      </c>
      <c r="AO251" s="25"/>
      <c r="AP251" s="25"/>
      <c r="AQ251" s="25"/>
      <c r="AR251" s="25"/>
      <c r="AS251" s="25"/>
      <c r="AT251" s="25"/>
      <c r="AU251" s="25"/>
      <c r="AV251" s="33"/>
      <c r="AW251" s="22"/>
      <c r="AX251" s="27"/>
      <c r="AY251" s="27"/>
      <c r="AZ251" s="27"/>
      <c r="BA251" s="27"/>
      <c r="BB251" s="27"/>
      <c r="BC251" s="27" t="s">
        <v>66</v>
      </c>
      <c r="BD251" s="27" t="str">
        <f>AA251</f>
        <v>Mainframe - DB2</v>
      </c>
    </row>
    <row r="252" spans="1:56">
      <c r="A252" s="28">
        <v>12566</v>
      </c>
      <c r="B252" s="29" t="s">
        <v>986</v>
      </c>
      <c r="C252" s="30" t="s">
        <v>57</v>
      </c>
      <c r="D252" s="30" t="s">
        <v>987</v>
      </c>
      <c r="E252" s="18" t="s">
        <v>204</v>
      </c>
      <c r="F252" s="18" t="s">
        <v>508</v>
      </c>
      <c r="G252" s="18" t="s">
        <v>509</v>
      </c>
      <c r="H252" s="18" t="s">
        <v>988</v>
      </c>
      <c r="I252" s="30" t="s">
        <v>989</v>
      </c>
      <c r="J252" s="30" t="s">
        <v>310</v>
      </c>
      <c r="K252" s="30" t="s">
        <v>65</v>
      </c>
      <c r="L252" s="30">
        <v>211</v>
      </c>
      <c r="M252" s="30" t="s">
        <v>66</v>
      </c>
      <c r="N252" s="30" t="s">
        <v>67</v>
      </c>
      <c r="O252" s="30" t="s">
        <v>101</v>
      </c>
      <c r="P252" s="30" t="s">
        <v>512</v>
      </c>
      <c r="Q252" s="30" t="s">
        <v>509</v>
      </c>
      <c r="R252" s="30" t="s">
        <v>209</v>
      </c>
      <c r="S252" s="30" t="s">
        <v>210</v>
      </c>
      <c r="T252" s="29" t="s">
        <v>990</v>
      </c>
      <c r="U252" s="30"/>
      <c r="V252" s="30"/>
      <c r="W252" s="30" t="s">
        <v>72</v>
      </c>
      <c r="X252" s="30">
        <v>2</v>
      </c>
      <c r="Y252" s="30" t="s">
        <v>212</v>
      </c>
      <c r="Z252" s="18" t="s">
        <v>74</v>
      </c>
      <c r="AA252" s="30" t="s">
        <v>107</v>
      </c>
      <c r="AB252" s="30" t="s">
        <v>76</v>
      </c>
      <c r="AC252" s="30" t="s">
        <v>263</v>
      </c>
      <c r="AD252" s="30" t="s">
        <v>78</v>
      </c>
      <c r="AE252" s="19"/>
      <c r="AF252" s="31"/>
      <c r="AG252" s="24"/>
      <c r="AH252" s="32" t="s">
        <v>79</v>
      </c>
      <c r="AI252" s="27"/>
      <c r="AJ252" s="31"/>
      <c r="AK252" s="24"/>
      <c r="AL252" s="23" t="s">
        <v>81</v>
      </c>
      <c r="AM252" s="23"/>
      <c r="AN252" s="24" t="s">
        <v>66</v>
      </c>
      <c r="AO252" s="25"/>
      <c r="AP252" s="25"/>
      <c r="AQ252" s="25"/>
      <c r="AR252" s="25"/>
      <c r="AS252" s="25"/>
      <c r="AT252" s="25"/>
      <c r="AU252" s="25"/>
      <c r="AV252" s="33"/>
      <c r="AW252" s="22"/>
      <c r="AX252" s="27"/>
      <c r="AY252" s="27"/>
      <c r="AZ252" s="27"/>
      <c r="BA252" s="27"/>
      <c r="BB252" s="27"/>
      <c r="BC252" s="27" t="s">
        <v>66</v>
      </c>
      <c r="BD252" s="27" t="str">
        <f>AA252</f>
        <v>Mainframe</v>
      </c>
    </row>
    <row r="253" spans="1:56">
      <c r="A253" s="28">
        <v>50569</v>
      </c>
      <c r="B253" s="29" t="s">
        <v>991</v>
      </c>
      <c r="C253" s="30" t="s">
        <v>57</v>
      </c>
      <c r="D253" s="30" t="s">
        <v>992</v>
      </c>
      <c r="E253" s="18" t="s">
        <v>569</v>
      </c>
      <c r="F253" s="18" t="s">
        <v>993</v>
      </c>
      <c r="G253" s="18" t="s">
        <v>993</v>
      </c>
      <c r="H253" s="18" t="s">
        <v>994</v>
      </c>
      <c r="I253" s="30" t="s">
        <v>995</v>
      </c>
      <c r="J253" s="30" t="s">
        <v>310</v>
      </c>
      <c r="K253" s="30" t="s">
        <v>65</v>
      </c>
      <c r="L253" s="30">
        <v>322</v>
      </c>
      <c r="M253" s="30" t="s">
        <v>66</v>
      </c>
      <c r="N253" s="30" t="s">
        <v>67</v>
      </c>
      <c r="O253" s="30" t="s">
        <v>101</v>
      </c>
      <c r="P253" s="30" t="e">
        <v>#N/A</v>
      </c>
      <c r="Q253" s="30" t="e">
        <v>#N/A</v>
      </c>
      <c r="R253" s="30" t="s">
        <v>89</v>
      </c>
      <c r="S253" s="30">
        <v>322</v>
      </c>
      <c r="T253" s="29" t="s">
        <v>996</v>
      </c>
      <c r="U253" s="30"/>
      <c r="V253" s="30" t="s">
        <v>145</v>
      </c>
      <c r="W253" s="30" t="s">
        <v>72</v>
      </c>
      <c r="X253" s="30">
        <v>1</v>
      </c>
      <c r="Y253" s="30" t="s">
        <v>575</v>
      </c>
      <c r="Z253" s="18" t="s">
        <v>74</v>
      </c>
      <c r="AA253" s="30" t="s">
        <v>113</v>
      </c>
      <c r="AB253" s="30" t="s">
        <v>76</v>
      </c>
      <c r="AC253" s="30">
        <v>0</v>
      </c>
      <c r="AD253" s="30" t="s">
        <v>78</v>
      </c>
      <c r="AE253" s="19"/>
      <c r="AF253" s="31"/>
      <c r="AG253" s="24"/>
      <c r="AH253" s="32" t="s">
        <v>79</v>
      </c>
      <c r="AI253" s="27"/>
      <c r="AJ253" s="31"/>
      <c r="AK253" s="24"/>
      <c r="AL253" s="23" t="s">
        <v>81</v>
      </c>
      <c r="AM253" s="23"/>
      <c r="AN253" s="24"/>
      <c r="AO253" s="25"/>
      <c r="AP253" s="25"/>
      <c r="AQ253" s="25"/>
      <c r="AR253" s="25"/>
      <c r="AS253" s="25"/>
      <c r="AT253" s="25"/>
      <c r="AU253" s="25"/>
      <c r="AV253" s="33"/>
      <c r="AW253" s="22" t="s">
        <v>109</v>
      </c>
      <c r="AX253" s="27"/>
      <c r="AY253" s="27"/>
      <c r="AZ253" s="27"/>
      <c r="BA253" s="27"/>
      <c r="BB253" s="27"/>
      <c r="BC253" s="27" t="s">
        <v>66</v>
      </c>
      <c r="BD253" s="27" t="s">
        <v>113</v>
      </c>
    </row>
    <row r="254" spans="1:56">
      <c r="A254" s="28">
        <v>23947</v>
      </c>
      <c r="B254" s="29" t="s">
        <v>997</v>
      </c>
      <c r="C254" s="30" t="s">
        <v>57</v>
      </c>
      <c r="D254" s="30" t="s">
        <v>998</v>
      </c>
      <c r="E254" s="18" t="s">
        <v>569</v>
      </c>
      <c r="F254" s="18" t="s">
        <v>999</v>
      </c>
      <c r="G254" s="18" t="s">
        <v>1000</v>
      </c>
      <c r="H254" s="18" t="s">
        <v>1001</v>
      </c>
      <c r="I254" s="30" t="s">
        <v>1000</v>
      </c>
      <c r="J254" s="30" t="s">
        <v>64</v>
      </c>
      <c r="K254" s="30" t="s">
        <v>65</v>
      </c>
      <c r="L254" s="30">
        <v>311</v>
      </c>
      <c r="M254" s="30" t="s">
        <v>66</v>
      </c>
      <c r="N254" s="30" t="s">
        <v>67</v>
      </c>
      <c r="O254" s="30" t="s">
        <v>101</v>
      </c>
      <c r="P254" s="30" t="s">
        <v>999</v>
      </c>
      <c r="Q254" s="30" t="s">
        <v>1000</v>
      </c>
      <c r="R254" s="30" t="s">
        <v>89</v>
      </c>
      <c r="S254" s="30">
        <v>311</v>
      </c>
      <c r="T254" s="29" t="s">
        <v>1002</v>
      </c>
      <c r="U254" s="30"/>
      <c r="V254" s="30" t="s">
        <v>145</v>
      </c>
      <c r="W254" s="30" t="s">
        <v>72</v>
      </c>
      <c r="X254" s="30">
        <v>2</v>
      </c>
      <c r="Y254" s="30" t="s">
        <v>575</v>
      </c>
      <c r="Z254" s="18" t="s">
        <v>74</v>
      </c>
      <c r="AA254" s="30" t="s">
        <v>113</v>
      </c>
      <c r="AB254" s="30" t="s">
        <v>76</v>
      </c>
      <c r="AC254" s="30">
        <v>0</v>
      </c>
      <c r="AD254" s="30" t="s">
        <v>78</v>
      </c>
      <c r="AE254" s="19"/>
      <c r="AF254" s="31"/>
      <c r="AG254" s="24"/>
      <c r="AH254" s="32" t="s">
        <v>79</v>
      </c>
      <c r="AI254" s="27"/>
      <c r="AJ254" s="31"/>
      <c r="AK254" s="24"/>
      <c r="AL254" s="23" t="s">
        <v>81</v>
      </c>
      <c r="AM254" s="23"/>
      <c r="AN254" s="24"/>
      <c r="AO254" s="25"/>
      <c r="AP254" s="25"/>
      <c r="AQ254" s="25"/>
      <c r="AR254" s="25"/>
      <c r="AS254" s="25"/>
      <c r="AT254" s="25"/>
      <c r="AU254" s="25"/>
      <c r="AV254" s="33"/>
      <c r="AW254" s="22" t="s">
        <v>109</v>
      </c>
      <c r="AX254" s="27"/>
      <c r="AY254" s="27"/>
      <c r="AZ254" s="27"/>
      <c r="BA254" s="27"/>
      <c r="BB254" s="27"/>
      <c r="BC254" s="27" t="s">
        <v>66</v>
      </c>
      <c r="BD254" s="27" t="s">
        <v>113</v>
      </c>
    </row>
    <row r="255" spans="1:56">
      <c r="A255" s="35">
        <v>23947</v>
      </c>
      <c r="B255" s="29" t="s">
        <v>997</v>
      </c>
      <c r="C255" s="30" t="s">
        <v>57</v>
      </c>
      <c r="D255" s="30" t="s">
        <v>998</v>
      </c>
      <c r="E255" s="18" t="s">
        <v>569</v>
      </c>
      <c r="F255" s="18" t="s">
        <v>999</v>
      </c>
      <c r="G255" s="18" t="s">
        <v>1000</v>
      </c>
      <c r="H255" s="18" t="s">
        <v>1001</v>
      </c>
      <c r="I255" s="30" t="s">
        <v>1000</v>
      </c>
      <c r="J255" s="30" t="s">
        <v>64</v>
      </c>
      <c r="K255" s="30" t="s">
        <v>65</v>
      </c>
      <c r="L255" s="30">
        <v>311</v>
      </c>
      <c r="M255" s="30" t="s">
        <v>66</v>
      </c>
      <c r="N255" s="30" t="s">
        <v>67</v>
      </c>
      <c r="O255" s="30" t="s">
        <v>101</v>
      </c>
      <c r="P255" s="30" t="s">
        <v>999</v>
      </c>
      <c r="Q255" s="30" t="s">
        <v>1000</v>
      </c>
      <c r="R255" s="30" t="s">
        <v>89</v>
      </c>
      <c r="S255" s="30" t="s">
        <v>127</v>
      </c>
      <c r="T255" s="29" t="s">
        <v>1002</v>
      </c>
      <c r="U255" s="30"/>
      <c r="V255" s="30"/>
      <c r="W255" s="30" t="s">
        <v>72</v>
      </c>
      <c r="X255" s="30">
        <v>2</v>
      </c>
      <c r="Y255" s="30" t="s">
        <v>575</v>
      </c>
      <c r="Z255" s="18" t="s">
        <v>74</v>
      </c>
      <c r="AA255" s="30" t="s">
        <v>118</v>
      </c>
      <c r="AB255" s="30" t="s">
        <v>76</v>
      </c>
      <c r="AC255" s="30"/>
      <c r="AD255" s="30" t="s">
        <v>78</v>
      </c>
      <c r="AE255" s="19"/>
      <c r="AF255" s="31"/>
      <c r="AG255" s="24"/>
      <c r="AH255" s="32" t="s">
        <v>79</v>
      </c>
      <c r="AI255" s="27"/>
      <c r="AJ255" s="31"/>
      <c r="AK255" s="24"/>
      <c r="AL255" s="23" t="s">
        <v>81</v>
      </c>
      <c r="AM255" s="23"/>
      <c r="AN255" s="24"/>
      <c r="AO255" s="25"/>
      <c r="AP255" s="25"/>
      <c r="AQ255" s="25"/>
      <c r="AR255" s="25"/>
      <c r="AS255" s="25"/>
      <c r="AT255" s="25"/>
      <c r="AU255" s="25"/>
      <c r="AV255" s="33"/>
      <c r="AW255" s="22" t="s">
        <v>109</v>
      </c>
      <c r="AX255" s="27"/>
      <c r="AY255" s="27"/>
      <c r="AZ255" s="27"/>
      <c r="BA255" s="27"/>
      <c r="BB255" s="27"/>
      <c r="BC255" s="27" t="s">
        <v>66</v>
      </c>
      <c r="BD255" s="27" t="str">
        <f>AA255</f>
        <v>SQL</v>
      </c>
    </row>
    <row r="256" spans="1:56">
      <c r="A256" s="28">
        <v>51417</v>
      </c>
      <c r="B256" s="29" t="s">
        <v>1003</v>
      </c>
      <c r="C256" s="30" t="s">
        <v>57</v>
      </c>
      <c r="D256" s="30" t="s">
        <v>1004</v>
      </c>
      <c r="E256" s="18" t="s">
        <v>59</v>
      </c>
      <c r="F256" s="18" t="s">
        <v>139</v>
      </c>
      <c r="G256" s="18" t="s">
        <v>253</v>
      </c>
      <c r="H256" s="18" t="s">
        <v>1005</v>
      </c>
      <c r="I256" s="30" t="s">
        <v>88</v>
      </c>
      <c r="J256" s="30" t="s">
        <v>100</v>
      </c>
      <c r="K256" s="30" t="s">
        <v>65</v>
      </c>
      <c r="L256" s="30">
        <v>221</v>
      </c>
      <c r="M256" s="30" t="s">
        <v>66</v>
      </c>
      <c r="N256" s="30" t="s">
        <v>67</v>
      </c>
      <c r="O256" s="30" t="s">
        <v>101</v>
      </c>
      <c r="P256" s="30" t="s">
        <v>139</v>
      </c>
      <c r="Q256" s="30" t="s">
        <v>253</v>
      </c>
      <c r="R256" s="30" t="s">
        <v>89</v>
      </c>
      <c r="S256" s="30">
        <v>221</v>
      </c>
      <c r="T256" s="29" t="s">
        <v>1006</v>
      </c>
      <c r="U256" s="30"/>
      <c r="V256" s="30" t="s">
        <v>145</v>
      </c>
      <c r="W256" s="30" t="s">
        <v>72</v>
      </c>
      <c r="X256" s="30">
        <v>3</v>
      </c>
      <c r="Y256" s="30" t="s">
        <v>73</v>
      </c>
      <c r="Z256" s="18" t="s">
        <v>74</v>
      </c>
      <c r="AA256" s="30" t="s">
        <v>113</v>
      </c>
      <c r="AB256" s="30" t="s">
        <v>76</v>
      </c>
      <c r="AC256" s="30" t="s">
        <v>112</v>
      </c>
      <c r="AD256" s="30" t="s">
        <v>78</v>
      </c>
      <c r="AE256" s="19"/>
      <c r="AF256" s="31"/>
      <c r="AG256" s="31"/>
      <c r="AH256" s="32" t="s">
        <v>79</v>
      </c>
      <c r="AI256" s="22" t="s">
        <v>80</v>
      </c>
      <c r="AJ256" s="31"/>
      <c r="AK256" s="31"/>
      <c r="AL256" s="23" t="s">
        <v>81</v>
      </c>
      <c r="AM256" s="23"/>
      <c r="AN256" s="24" t="s">
        <v>66</v>
      </c>
      <c r="AO256" s="25"/>
      <c r="AP256" s="25"/>
      <c r="AQ256" s="25"/>
      <c r="AR256" s="25"/>
      <c r="AS256" s="25"/>
      <c r="AT256" s="25"/>
      <c r="AU256" s="25"/>
      <c r="AV256" s="33"/>
      <c r="AW256" s="22" t="s">
        <v>109</v>
      </c>
      <c r="AX256" s="27"/>
      <c r="AY256" s="27"/>
      <c r="AZ256" s="27"/>
      <c r="BA256" s="27"/>
      <c r="BB256" s="27"/>
      <c r="BC256" s="27" t="s">
        <v>66</v>
      </c>
      <c r="BD256" s="27" t="s">
        <v>113</v>
      </c>
    </row>
    <row r="257" spans="1:56">
      <c r="A257" s="35">
        <v>51417</v>
      </c>
      <c r="B257" s="29" t="s">
        <v>1003</v>
      </c>
      <c r="C257" s="30" t="s">
        <v>57</v>
      </c>
      <c r="D257" s="30" t="s">
        <v>1004</v>
      </c>
      <c r="E257" s="18" t="s">
        <v>59</v>
      </c>
      <c r="F257" s="18" t="s">
        <v>139</v>
      </c>
      <c r="G257" s="18" t="s">
        <v>253</v>
      </c>
      <c r="H257" s="18" t="s">
        <v>1005</v>
      </c>
      <c r="I257" s="30" t="s">
        <v>88</v>
      </c>
      <c r="J257" s="30" t="s">
        <v>100</v>
      </c>
      <c r="K257" s="30" t="s">
        <v>65</v>
      </c>
      <c r="L257" s="30">
        <v>221</v>
      </c>
      <c r="M257" s="30" t="s">
        <v>66</v>
      </c>
      <c r="N257" s="30" t="s">
        <v>67</v>
      </c>
      <c r="O257" s="30" t="s">
        <v>101</v>
      </c>
      <c r="P257" s="30" t="s">
        <v>139</v>
      </c>
      <c r="Q257" s="30" t="s">
        <v>253</v>
      </c>
      <c r="R257" s="30" t="s">
        <v>89</v>
      </c>
      <c r="S257" s="30" t="s">
        <v>70</v>
      </c>
      <c r="T257" s="29" t="s">
        <v>1006</v>
      </c>
      <c r="U257" s="30"/>
      <c r="V257" s="30"/>
      <c r="W257" s="30" t="s">
        <v>72</v>
      </c>
      <c r="X257" s="30">
        <v>3</v>
      </c>
      <c r="Y257" s="30" t="s">
        <v>73</v>
      </c>
      <c r="Z257" s="18" t="s">
        <v>74</v>
      </c>
      <c r="AA257" s="30" t="s">
        <v>118</v>
      </c>
      <c r="AB257" s="30" t="s">
        <v>76</v>
      </c>
      <c r="AC257" s="30" t="s">
        <v>119</v>
      </c>
      <c r="AD257" s="30" t="s">
        <v>78</v>
      </c>
      <c r="AE257" s="19"/>
      <c r="AF257" s="31"/>
      <c r="AG257" s="24"/>
      <c r="AH257" s="32" t="s">
        <v>79</v>
      </c>
      <c r="AI257" s="22" t="s">
        <v>80</v>
      </c>
      <c r="AJ257" s="31"/>
      <c r="AK257" s="24"/>
      <c r="AL257" s="23" t="s">
        <v>81</v>
      </c>
      <c r="AM257" s="23"/>
      <c r="AN257" s="24" t="s">
        <v>66</v>
      </c>
      <c r="AO257" s="25"/>
      <c r="AP257" s="25"/>
      <c r="AQ257" s="25"/>
      <c r="AR257" s="25"/>
      <c r="AS257" s="25"/>
      <c r="AT257" s="25"/>
      <c r="AU257" s="25"/>
      <c r="AV257" s="33"/>
      <c r="AW257" s="22"/>
      <c r="AX257" s="27"/>
      <c r="AY257" s="27"/>
      <c r="AZ257" s="27"/>
      <c r="BA257" s="27"/>
      <c r="BB257" s="27"/>
      <c r="BC257" s="27" t="s">
        <v>66</v>
      </c>
      <c r="BD257" s="27" t="str">
        <f>AA257</f>
        <v>SQL</v>
      </c>
    </row>
    <row r="258" spans="1:56">
      <c r="A258" s="28">
        <v>53921</v>
      </c>
      <c r="B258" s="29" t="s">
        <v>1007</v>
      </c>
      <c r="C258" s="30" t="s">
        <v>754</v>
      </c>
      <c r="D258" s="30" t="s">
        <v>1008</v>
      </c>
      <c r="E258" s="18" t="s">
        <v>59</v>
      </c>
      <c r="F258" s="18" t="s">
        <v>122</v>
      </c>
      <c r="G258" s="18" t="s">
        <v>1009</v>
      </c>
      <c r="H258" s="18" t="s">
        <v>1010</v>
      </c>
      <c r="I258" s="30" t="s">
        <v>1011</v>
      </c>
      <c r="J258" s="30" t="s">
        <v>310</v>
      </c>
      <c r="K258" s="30" t="s">
        <v>65</v>
      </c>
      <c r="L258" s="30">
        <v>211</v>
      </c>
      <c r="M258" s="30" t="s">
        <v>67</v>
      </c>
      <c r="N258" s="30" t="s">
        <v>66</v>
      </c>
      <c r="O258" s="30" t="s">
        <v>101</v>
      </c>
      <c r="P258" s="30" t="s">
        <v>1012</v>
      </c>
      <c r="Q258" s="30" t="s">
        <v>1009</v>
      </c>
      <c r="R258" s="30" t="s">
        <v>532</v>
      </c>
      <c r="S258" s="30" t="s">
        <v>127</v>
      </c>
      <c r="T258" s="29" t="s">
        <v>1013</v>
      </c>
      <c r="U258" s="30">
        <v>3</v>
      </c>
      <c r="V258" s="30"/>
      <c r="W258" s="30" t="s">
        <v>72</v>
      </c>
      <c r="X258" s="30">
        <v>2</v>
      </c>
      <c r="Y258" s="30" t="s">
        <v>73</v>
      </c>
      <c r="Z258" s="18" t="s">
        <v>74</v>
      </c>
      <c r="AA258" s="30" t="s">
        <v>75</v>
      </c>
      <c r="AB258" s="30" t="s">
        <v>76</v>
      </c>
      <c r="AC258" s="30"/>
      <c r="AD258" s="30" t="s">
        <v>78</v>
      </c>
      <c r="AE258" s="19"/>
      <c r="AF258" s="31"/>
      <c r="AG258" s="24"/>
      <c r="AH258" s="32" t="s">
        <v>79</v>
      </c>
      <c r="AI258" s="22" t="s">
        <v>80</v>
      </c>
      <c r="AJ258" s="31"/>
      <c r="AK258" s="24"/>
      <c r="AL258" s="23" t="s">
        <v>81</v>
      </c>
      <c r="AM258" s="23"/>
      <c r="AN258" s="24" t="s">
        <v>66</v>
      </c>
      <c r="AO258" s="25"/>
      <c r="AP258" s="25"/>
      <c r="AQ258" s="25"/>
      <c r="AR258" s="25"/>
      <c r="AS258" s="25"/>
      <c r="AT258" s="25"/>
      <c r="AU258" s="25"/>
      <c r="AV258" s="33"/>
      <c r="AW258" s="22" t="s">
        <v>109</v>
      </c>
      <c r="AX258" s="27"/>
      <c r="AY258" s="27"/>
      <c r="AZ258" s="27"/>
      <c r="BA258" s="27"/>
      <c r="BB258" s="27"/>
      <c r="BC258" s="27" t="s">
        <v>66</v>
      </c>
      <c r="BD258" s="27" t="str">
        <f>AA258</f>
        <v>VM</v>
      </c>
    </row>
    <row r="259" spans="1:56">
      <c r="A259" s="35">
        <v>50062</v>
      </c>
      <c r="B259" s="29" t="s">
        <v>1014</v>
      </c>
      <c r="C259" s="30" t="s">
        <v>57</v>
      </c>
      <c r="D259" s="30" t="s">
        <v>1015</v>
      </c>
      <c r="E259" s="18" t="s">
        <v>149</v>
      </c>
      <c r="F259" s="18" t="s">
        <v>558</v>
      </c>
      <c r="G259" s="18" t="s">
        <v>595</v>
      </c>
      <c r="H259" s="18" t="s">
        <v>912</v>
      </c>
      <c r="I259" s="30" t="s">
        <v>561</v>
      </c>
      <c r="J259" s="30" t="s">
        <v>100</v>
      </c>
      <c r="K259" s="30" t="s">
        <v>65</v>
      </c>
      <c r="L259" s="30">
        <v>111</v>
      </c>
      <c r="M259" s="30" t="s">
        <v>66</v>
      </c>
      <c r="N259" s="30" t="s">
        <v>67</v>
      </c>
      <c r="O259" s="30" t="s">
        <v>101</v>
      </c>
      <c r="P259" s="30" t="s">
        <v>558</v>
      </c>
      <c r="Q259" s="30" t="s">
        <v>595</v>
      </c>
      <c r="R259" s="30" t="s">
        <v>209</v>
      </c>
      <c r="S259" s="30" t="s">
        <v>127</v>
      </c>
      <c r="T259" s="29" t="s">
        <v>1016</v>
      </c>
      <c r="U259" s="30"/>
      <c r="V259" s="30"/>
      <c r="W259" s="30" t="s">
        <v>72</v>
      </c>
      <c r="X259" s="30">
        <v>2</v>
      </c>
      <c r="Y259" s="30" t="s">
        <v>150</v>
      </c>
      <c r="Z259" s="18" t="s">
        <v>299</v>
      </c>
      <c r="AA259" s="30" t="s">
        <v>118</v>
      </c>
      <c r="AB259" s="30" t="s">
        <v>550</v>
      </c>
      <c r="AC259" s="30" t="s">
        <v>119</v>
      </c>
      <c r="AD259" s="30" t="s">
        <v>78</v>
      </c>
      <c r="AE259" s="19">
        <v>46188</v>
      </c>
      <c r="AF259" s="31">
        <v>46188</v>
      </c>
      <c r="AG259" s="24"/>
      <c r="AH259" s="32" t="s">
        <v>79</v>
      </c>
      <c r="AI259" s="27"/>
      <c r="AJ259" s="31">
        <f>AF259+90</f>
        <v>46278</v>
      </c>
      <c r="AK259" s="24"/>
      <c r="AL259" s="23" t="s">
        <v>81</v>
      </c>
      <c r="AM259" s="23"/>
      <c r="AN259" s="24" t="s">
        <v>66</v>
      </c>
      <c r="AO259" s="25"/>
      <c r="AP259" s="25"/>
      <c r="AQ259" s="25"/>
      <c r="AR259" s="25"/>
      <c r="AS259" s="25"/>
      <c r="AT259" s="25"/>
      <c r="AU259" s="25"/>
      <c r="AV259" s="33"/>
      <c r="AW259" s="22"/>
      <c r="AX259" s="27"/>
      <c r="AY259" s="27"/>
      <c r="AZ259" s="27"/>
      <c r="BA259" s="27"/>
      <c r="BB259" s="27"/>
      <c r="BC259" s="22" t="s">
        <v>66</v>
      </c>
      <c r="BD259" s="27" t="str">
        <f>AA259</f>
        <v>SQL</v>
      </c>
    </row>
    <row r="260" spans="1:56">
      <c r="A260" s="28">
        <v>12894</v>
      </c>
      <c r="B260" s="29" t="s">
        <v>1017</v>
      </c>
      <c r="C260" s="30" t="s">
        <v>57</v>
      </c>
      <c r="D260" s="30" t="s">
        <v>1018</v>
      </c>
      <c r="E260" s="18" t="s">
        <v>59</v>
      </c>
      <c r="F260" s="18" t="s">
        <v>60</v>
      </c>
      <c r="G260" s="18" t="s">
        <v>61</v>
      </c>
      <c r="H260" s="18" t="s">
        <v>171</v>
      </c>
      <c r="I260" s="30" t="s">
        <v>63</v>
      </c>
      <c r="J260" s="30" t="s">
        <v>64</v>
      </c>
      <c r="K260" s="30" t="s">
        <v>65</v>
      </c>
      <c r="L260" s="30">
        <v>111</v>
      </c>
      <c r="M260" s="30" t="s">
        <v>66</v>
      </c>
      <c r="N260" s="30" t="s">
        <v>67</v>
      </c>
      <c r="O260" s="30" t="s">
        <v>68</v>
      </c>
      <c r="P260" s="30" t="s">
        <v>60</v>
      </c>
      <c r="Q260" s="30" t="s">
        <v>61</v>
      </c>
      <c r="R260" s="30" t="s">
        <v>69</v>
      </c>
      <c r="S260" s="30" t="s">
        <v>70</v>
      </c>
      <c r="T260" s="29" t="s">
        <v>1019</v>
      </c>
      <c r="U260" s="30">
        <v>46</v>
      </c>
      <c r="V260" s="30"/>
      <c r="W260" s="30" t="s">
        <v>72</v>
      </c>
      <c r="X260" s="30">
        <v>2</v>
      </c>
      <c r="Y260" s="30" t="s">
        <v>73</v>
      </c>
      <c r="Z260" s="18" t="s">
        <v>74</v>
      </c>
      <c r="AA260" s="30" t="s">
        <v>75</v>
      </c>
      <c r="AB260" s="30" t="s">
        <v>76</v>
      </c>
      <c r="AC260" s="30" t="s">
        <v>77</v>
      </c>
      <c r="AD260" s="30" t="s">
        <v>78</v>
      </c>
      <c r="AE260" s="19"/>
      <c r="AF260" s="31"/>
      <c r="AG260" s="24"/>
      <c r="AH260" s="32" t="s">
        <v>79</v>
      </c>
      <c r="AI260" s="22" t="s">
        <v>80</v>
      </c>
      <c r="AJ260" s="31"/>
      <c r="AK260" s="24"/>
      <c r="AL260" s="23" t="s">
        <v>81</v>
      </c>
      <c r="AM260" s="23"/>
      <c r="AN260" s="24" t="s">
        <v>66</v>
      </c>
      <c r="AO260" s="25"/>
      <c r="AP260" s="25"/>
      <c r="AQ260" s="25"/>
      <c r="AR260" s="25"/>
      <c r="AS260" s="25"/>
      <c r="AT260" s="25"/>
      <c r="AU260" s="25"/>
      <c r="AV260" s="33"/>
      <c r="AW260" s="22" t="s">
        <v>82</v>
      </c>
      <c r="AX260" s="27"/>
      <c r="AY260" s="27"/>
      <c r="AZ260" s="27"/>
      <c r="BA260" s="27"/>
      <c r="BB260" s="27"/>
      <c r="BC260" s="27" t="s">
        <v>66</v>
      </c>
      <c r="BD260" s="27" t="str">
        <f>AA260</f>
        <v>VM</v>
      </c>
    </row>
    <row r="261" spans="1:56">
      <c r="A261" s="36">
        <v>50062</v>
      </c>
      <c r="B261" s="37" t="s">
        <v>1014</v>
      </c>
      <c r="C261" s="30" t="s">
        <v>57</v>
      </c>
      <c r="D261" s="30" t="s">
        <v>1015</v>
      </c>
      <c r="E261" s="18" t="s">
        <v>149</v>
      </c>
      <c r="F261" s="18" t="s">
        <v>558</v>
      </c>
      <c r="G261" s="18" t="s">
        <v>595</v>
      </c>
      <c r="H261" s="18" t="s">
        <v>912</v>
      </c>
      <c r="I261" s="30" t="s">
        <v>561</v>
      </c>
      <c r="J261" s="30" t="s">
        <v>310</v>
      </c>
      <c r="K261" s="30" t="s">
        <v>65</v>
      </c>
      <c r="L261" s="30">
        <v>111</v>
      </c>
      <c r="M261" s="30" t="s">
        <v>66</v>
      </c>
      <c r="N261" s="30" t="s">
        <v>67</v>
      </c>
      <c r="O261" s="30" t="s">
        <v>101</v>
      </c>
      <c r="P261" s="30"/>
      <c r="Q261" s="30"/>
      <c r="R261" s="30" t="s">
        <v>209</v>
      </c>
      <c r="S261" s="30" t="s">
        <v>127</v>
      </c>
      <c r="T261" s="40" t="s">
        <v>1016</v>
      </c>
      <c r="U261" s="32"/>
      <c r="V261" s="41" t="s">
        <v>145</v>
      </c>
      <c r="W261" s="30" t="s">
        <v>72</v>
      </c>
      <c r="X261" s="30">
        <f>COUNTIF($A$2:$A$3716,A261)</f>
        <v>3</v>
      </c>
      <c r="Y261" s="30" t="s">
        <v>150</v>
      </c>
      <c r="Z261" s="18" t="s">
        <v>299</v>
      </c>
      <c r="AA261" s="30" t="s">
        <v>113</v>
      </c>
      <c r="AB261" s="30" t="s">
        <v>352</v>
      </c>
      <c r="AC261" s="30" t="s">
        <v>112</v>
      </c>
      <c r="AD261" s="42" t="s">
        <v>78</v>
      </c>
      <c r="AE261" s="19">
        <v>45731</v>
      </c>
      <c r="AF261" s="31">
        <v>45731</v>
      </c>
      <c r="AG261" s="31">
        <v>45716</v>
      </c>
      <c r="AH261" s="32" t="s">
        <v>301</v>
      </c>
      <c r="AI261" s="32" t="s">
        <v>302</v>
      </c>
      <c r="AJ261" s="31">
        <f>AF261+90</f>
        <v>45821</v>
      </c>
      <c r="AK261" s="31">
        <v>45716</v>
      </c>
      <c r="AL261" s="23" t="s">
        <v>301</v>
      </c>
      <c r="AM261" s="23"/>
      <c r="AN261" s="24" t="s">
        <v>66</v>
      </c>
      <c r="AO261" s="25"/>
      <c r="AP261" s="25">
        <v>1</v>
      </c>
      <c r="AQ261" s="25">
        <v>1</v>
      </c>
      <c r="AR261" s="25">
        <v>1</v>
      </c>
      <c r="AS261" s="25">
        <v>1</v>
      </c>
      <c r="AT261" s="25">
        <v>1</v>
      </c>
      <c r="AU261" s="25">
        <v>1</v>
      </c>
      <c r="AV261" s="33"/>
      <c r="AW261" s="22" t="s">
        <v>361</v>
      </c>
      <c r="AX261" s="27"/>
      <c r="AY261" s="27"/>
      <c r="AZ261" s="27"/>
      <c r="BA261" s="27"/>
      <c r="BB261" s="72" t="s">
        <v>1020</v>
      </c>
      <c r="BC261" s="22" t="s">
        <v>66</v>
      </c>
      <c r="BD261" s="27" t="s">
        <v>113</v>
      </c>
    </row>
    <row r="262" spans="1:56">
      <c r="A262" s="28">
        <v>50208</v>
      </c>
      <c r="B262" s="29" t="s">
        <v>1021</v>
      </c>
      <c r="C262" s="30" t="s">
        <v>57</v>
      </c>
      <c r="D262" s="30" t="s">
        <v>1022</v>
      </c>
      <c r="E262" s="18" t="s">
        <v>569</v>
      </c>
      <c r="F262" s="18" t="s">
        <v>993</v>
      </c>
      <c r="G262" s="18" t="s">
        <v>1023</v>
      </c>
      <c r="H262" s="18" t="s">
        <v>1024</v>
      </c>
      <c r="I262" s="30" t="s">
        <v>1024</v>
      </c>
      <c r="J262" s="30" t="s">
        <v>310</v>
      </c>
      <c r="K262" s="30" t="s">
        <v>65</v>
      </c>
      <c r="L262" s="30">
        <v>212</v>
      </c>
      <c r="M262" s="30" t="s">
        <v>66</v>
      </c>
      <c r="N262" s="30" t="s">
        <v>67</v>
      </c>
      <c r="O262" s="30" t="s">
        <v>101</v>
      </c>
      <c r="P262" s="30" t="e">
        <v>#N/A</v>
      </c>
      <c r="Q262" s="30" t="e">
        <v>#N/A</v>
      </c>
      <c r="R262" s="30" t="s">
        <v>89</v>
      </c>
      <c r="S262" s="30">
        <v>212</v>
      </c>
      <c r="T262" s="29" t="s">
        <v>1025</v>
      </c>
      <c r="U262" s="30"/>
      <c r="V262" s="30" t="s">
        <v>145</v>
      </c>
      <c r="W262" s="30" t="s">
        <v>72</v>
      </c>
      <c r="X262" s="30">
        <v>1</v>
      </c>
      <c r="Y262" s="30" t="s">
        <v>575</v>
      </c>
      <c r="Z262" s="18" t="s">
        <v>74</v>
      </c>
      <c r="AA262" s="30" t="s">
        <v>113</v>
      </c>
      <c r="AB262" s="30" t="s">
        <v>76</v>
      </c>
      <c r="AC262" s="30">
        <v>0</v>
      </c>
      <c r="AD262" s="30" t="s">
        <v>78</v>
      </c>
      <c r="AE262" s="19"/>
      <c r="AF262" s="31"/>
      <c r="AG262" s="24"/>
      <c r="AH262" s="32" t="s">
        <v>79</v>
      </c>
      <c r="AI262" s="27"/>
      <c r="AJ262" s="31"/>
      <c r="AK262" s="24"/>
      <c r="AL262" s="23" t="s">
        <v>81</v>
      </c>
      <c r="AM262" s="23"/>
      <c r="AN262" s="24"/>
      <c r="AO262" s="25"/>
      <c r="AP262" s="25"/>
      <c r="AQ262" s="25"/>
      <c r="AR262" s="25"/>
      <c r="AS262" s="25"/>
      <c r="AT262" s="25"/>
      <c r="AU262" s="25"/>
      <c r="AV262" s="33"/>
      <c r="AW262" s="22" t="s">
        <v>109</v>
      </c>
      <c r="AX262" s="27"/>
      <c r="AY262" s="27"/>
      <c r="AZ262" s="27"/>
      <c r="BA262" s="27"/>
      <c r="BB262" s="27"/>
      <c r="BC262" s="27"/>
      <c r="BD262" s="27" t="s">
        <v>113</v>
      </c>
    </row>
    <row r="263" spans="1:56">
      <c r="A263" s="28">
        <v>231</v>
      </c>
      <c r="B263" s="29" t="s">
        <v>1026</v>
      </c>
      <c r="C263" s="30" t="s">
        <v>57</v>
      </c>
      <c r="D263" s="30" t="s">
        <v>1027</v>
      </c>
      <c r="E263" s="18" t="s">
        <v>59</v>
      </c>
      <c r="F263" s="18" t="s">
        <v>176</v>
      </c>
      <c r="G263" s="18" t="s">
        <v>177</v>
      </c>
      <c r="H263" s="18" t="s">
        <v>1028</v>
      </c>
      <c r="I263" s="30" t="s">
        <v>179</v>
      </c>
      <c r="J263" s="30" t="s">
        <v>100</v>
      </c>
      <c r="K263" s="30" t="s">
        <v>65</v>
      </c>
      <c r="L263" s="30">
        <v>211</v>
      </c>
      <c r="M263" s="30" t="s">
        <v>66</v>
      </c>
      <c r="N263" s="30" t="s">
        <v>67</v>
      </c>
      <c r="O263" s="30" t="s">
        <v>101</v>
      </c>
      <c r="P263" s="30" t="s">
        <v>424</v>
      </c>
      <c r="Q263" s="30" t="s">
        <v>678</v>
      </c>
      <c r="R263" s="30" t="s">
        <v>180</v>
      </c>
      <c r="S263" s="30" t="s">
        <v>70</v>
      </c>
      <c r="T263" s="29" t="s">
        <v>1029</v>
      </c>
      <c r="U263" s="30"/>
      <c r="V263" s="30"/>
      <c r="W263" s="30" t="s">
        <v>72</v>
      </c>
      <c r="X263" s="30">
        <v>1</v>
      </c>
      <c r="Y263" s="30" t="s">
        <v>73</v>
      </c>
      <c r="Z263" s="18" t="s">
        <v>74</v>
      </c>
      <c r="AA263" s="30" t="s">
        <v>107</v>
      </c>
      <c r="AB263" s="30" t="s">
        <v>111</v>
      </c>
      <c r="AC263" s="30" t="s">
        <v>1030</v>
      </c>
      <c r="AD263" s="30" t="s">
        <v>78</v>
      </c>
      <c r="AE263" s="19"/>
      <c r="AF263" s="31"/>
      <c r="AG263" s="31"/>
      <c r="AH263" s="41" t="s">
        <v>79</v>
      </c>
      <c r="AI263" s="22"/>
      <c r="AJ263" s="31"/>
      <c r="AK263" s="24"/>
      <c r="AL263" s="23" t="s">
        <v>81</v>
      </c>
      <c r="AM263" s="23"/>
      <c r="AN263" s="24" t="s">
        <v>66</v>
      </c>
      <c r="AO263" s="25"/>
      <c r="AP263" s="25"/>
      <c r="AQ263" s="25"/>
      <c r="AR263" s="25"/>
      <c r="AS263" s="25"/>
      <c r="AT263" s="25"/>
      <c r="AU263" s="25"/>
      <c r="AV263" s="33"/>
      <c r="AW263" s="22" t="s">
        <v>109</v>
      </c>
      <c r="AX263" s="27"/>
      <c r="AY263" s="27"/>
      <c r="AZ263" s="43"/>
      <c r="BA263" s="27"/>
      <c r="BB263" s="27"/>
      <c r="BC263" s="22" t="s">
        <v>66</v>
      </c>
      <c r="BD263" s="27" t="str">
        <f>AA263</f>
        <v>Mainframe</v>
      </c>
    </row>
    <row r="264" spans="1:56">
      <c r="A264" s="28">
        <v>53722</v>
      </c>
      <c r="B264" s="29" t="s">
        <v>1031</v>
      </c>
      <c r="C264" s="30" t="s">
        <v>57</v>
      </c>
      <c r="D264" s="30" t="s">
        <v>1032</v>
      </c>
      <c r="E264" s="18" t="s">
        <v>204</v>
      </c>
      <c r="F264" s="18" t="s">
        <v>1033</v>
      </c>
      <c r="G264" s="18" t="s">
        <v>1033</v>
      </c>
      <c r="H264" s="18" t="s">
        <v>1034</v>
      </c>
      <c r="I264" s="30" t="s">
        <v>1035</v>
      </c>
      <c r="J264" s="30" t="s">
        <v>143</v>
      </c>
      <c r="K264" s="30" t="s">
        <v>616</v>
      </c>
      <c r="L264" s="30">
        <v>311</v>
      </c>
      <c r="M264" s="30" t="s">
        <v>66</v>
      </c>
      <c r="N264" s="30" t="s">
        <v>67</v>
      </c>
      <c r="O264" s="30" t="s">
        <v>101</v>
      </c>
      <c r="P264" s="30" t="s">
        <v>212</v>
      </c>
      <c r="Q264" s="30" t="s">
        <v>1033</v>
      </c>
      <c r="R264" s="30" t="s">
        <v>899</v>
      </c>
      <c r="S264" s="30">
        <v>311</v>
      </c>
      <c r="T264" s="29" t="s">
        <v>1036</v>
      </c>
      <c r="U264" s="30"/>
      <c r="V264" s="30" t="s">
        <v>145</v>
      </c>
      <c r="W264" s="30" t="s">
        <v>72</v>
      </c>
      <c r="X264" s="30">
        <v>1</v>
      </c>
      <c r="Y264" s="30" t="s">
        <v>212</v>
      </c>
      <c r="Z264" s="18" t="s">
        <v>74</v>
      </c>
      <c r="AA264" s="30" t="s">
        <v>113</v>
      </c>
      <c r="AB264" s="30" t="s">
        <v>76</v>
      </c>
      <c r="AC264" s="30">
        <v>0</v>
      </c>
      <c r="AD264" s="30" t="s">
        <v>78</v>
      </c>
      <c r="AE264" s="19"/>
      <c r="AF264" s="31"/>
      <c r="AG264" s="31"/>
      <c r="AH264" s="32" t="s">
        <v>79</v>
      </c>
      <c r="AI264" s="27"/>
      <c r="AJ264" s="31"/>
      <c r="AK264" s="31"/>
      <c r="AL264" s="23" t="s">
        <v>81</v>
      </c>
      <c r="AM264" s="23"/>
      <c r="AN264" s="24" t="s">
        <v>66</v>
      </c>
      <c r="AO264" s="25"/>
      <c r="AP264" s="25"/>
      <c r="AQ264" s="25"/>
      <c r="AR264" s="25"/>
      <c r="AS264" s="25"/>
      <c r="AT264" s="25"/>
      <c r="AU264" s="25"/>
      <c r="AV264" s="33"/>
      <c r="AW264" s="22"/>
      <c r="AX264" s="27"/>
      <c r="AY264" s="27"/>
      <c r="AZ264" s="27"/>
      <c r="BA264" s="27"/>
      <c r="BB264" s="27"/>
      <c r="BC264" s="27" t="s">
        <v>66</v>
      </c>
      <c r="BD264" s="27" t="s">
        <v>113</v>
      </c>
    </row>
    <row r="265" spans="1:56">
      <c r="A265" s="28">
        <v>24354</v>
      </c>
      <c r="B265" s="29" t="s">
        <v>1037</v>
      </c>
      <c r="C265" s="30" t="s">
        <v>57</v>
      </c>
      <c r="D265" s="30" t="s">
        <v>1038</v>
      </c>
      <c r="E265" s="18" t="s">
        <v>569</v>
      </c>
      <c r="F265" s="18" t="s">
        <v>832</v>
      </c>
      <c r="G265" s="18" t="s">
        <v>1039</v>
      </c>
      <c r="H265" s="18" t="s">
        <v>1040</v>
      </c>
      <c r="I265" s="30" t="s">
        <v>1041</v>
      </c>
      <c r="J265" s="30" t="s">
        <v>100</v>
      </c>
      <c r="K265" s="30" t="s">
        <v>65</v>
      </c>
      <c r="L265" s="30">
        <v>322</v>
      </c>
      <c r="M265" s="30" t="s">
        <v>66</v>
      </c>
      <c r="N265" s="30" t="s">
        <v>67</v>
      </c>
      <c r="O265" s="30" t="s">
        <v>101</v>
      </c>
      <c r="P265" s="30" t="e">
        <v>#N/A</v>
      </c>
      <c r="Q265" s="30" t="e">
        <v>#N/A</v>
      </c>
      <c r="R265" s="30" t="s">
        <v>89</v>
      </c>
      <c r="S265" s="30">
        <v>322</v>
      </c>
      <c r="T265" s="29" t="s">
        <v>1042</v>
      </c>
      <c r="U265" s="30"/>
      <c r="V265" s="30" t="s">
        <v>145</v>
      </c>
      <c r="W265" s="30" t="s">
        <v>72</v>
      </c>
      <c r="X265" s="30">
        <v>1</v>
      </c>
      <c r="Y265" s="30" t="s">
        <v>575</v>
      </c>
      <c r="Z265" s="18" t="s">
        <v>74</v>
      </c>
      <c r="AA265" s="30" t="s">
        <v>113</v>
      </c>
      <c r="AB265" s="30" t="s">
        <v>76</v>
      </c>
      <c r="AC265" s="30">
        <v>0</v>
      </c>
      <c r="AD265" s="30" t="s">
        <v>78</v>
      </c>
      <c r="AE265" s="19"/>
      <c r="AF265" s="31"/>
      <c r="AG265" s="31"/>
      <c r="AH265" s="32" t="s">
        <v>79</v>
      </c>
      <c r="AI265" s="27"/>
      <c r="AJ265" s="31"/>
      <c r="AK265" s="31"/>
      <c r="AL265" s="23" t="s">
        <v>81</v>
      </c>
      <c r="AM265" s="23"/>
      <c r="AN265" s="24"/>
      <c r="AO265" s="25"/>
      <c r="AP265" s="25"/>
      <c r="AQ265" s="25"/>
      <c r="AR265" s="25"/>
      <c r="AS265" s="25"/>
      <c r="AT265" s="25"/>
      <c r="AU265" s="25"/>
      <c r="AV265" s="33"/>
      <c r="AW265" s="22" t="s">
        <v>109</v>
      </c>
      <c r="AX265" s="27"/>
      <c r="AY265" s="27"/>
      <c r="AZ265" s="27"/>
      <c r="BA265" s="27"/>
      <c r="BB265" s="27"/>
      <c r="BC265" s="27"/>
      <c r="BD265" s="27" t="s">
        <v>113</v>
      </c>
    </row>
    <row r="266" spans="1:56">
      <c r="A266" s="28">
        <v>11429</v>
      </c>
      <c r="B266" s="29" t="s">
        <v>1043</v>
      </c>
      <c r="C266" s="30" t="s">
        <v>57</v>
      </c>
      <c r="D266" s="30">
        <v>9270</v>
      </c>
      <c r="E266" s="18" t="s">
        <v>204</v>
      </c>
      <c r="F266" s="18" t="s">
        <v>205</v>
      </c>
      <c r="G266" s="18" t="s">
        <v>547</v>
      </c>
      <c r="H266" s="18" t="s">
        <v>548</v>
      </c>
      <c r="I266" s="30" t="s">
        <v>208</v>
      </c>
      <c r="J266" s="30" t="s">
        <v>310</v>
      </c>
      <c r="K266" s="30" t="s">
        <v>65</v>
      </c>
      <c r="L266" s="30">
        <v>133</v>
      </c>
      <c r="M266" s="30" t="s">
        <v>66</v>
      </c>
      <c r="N266" s="30" t="s">
        <v>67</v>
      </c>
      <c r="O266" s="30" t="s">
        <v>101</v>
      </c>
      <c r="P266" s="30" t="s">
        <v>205</v>
      </c>
      <c r="Q266" s="30" t="s">
        <v>547</v>
      </c>
      <c r="R266" s="30" t="s">
        <v>180</v>
      </c>
      <c r="S266" s="30" t="s">
        <v>210</v>
      </c>
      <c r="T266" s="29" t="s">
        <v>1044</v>
      </c>
      <c r="U266" s="30">
        <v>1</v>
      </c>
      <c r="V266" s="30"/>
      <c r="W266" s="30" t="s">
        <v>72</v>
      </c>
      <c r="X266" s="30">
        <v>3</v>
      </c>
      <c r="Y266" s="30" t="s">
        <v>212</v>
      </c>
      <c r="Z266" s="18" t="s">
        <v>74</v>
      </c>
      <c r="AA266" s="30" t="s">
        <v>1045</v>
      </c>
      <c r="AB266" s="30" t="s">
        <v>1046</v>
      </c>
      <c r="AC266" s="30"/>
      <c r="AD266" s="30" t="s">
        <v>78</v>
      </c>
      <c r="AE266" s="19"/>
      <c r="AF266" s="31"/>
      <c r="AG266" s="24"/>
      <c r="AH266" s="32" t="s">
        <v>79</v>
      </c>
      <c r="AI266" s="27" t="s">
        <v>80</v>
      </c>
      <c r="AJ266" s="31"/>
      <c r="AK266" s="24"/>
      <c r="AL266" s="23" t="s">
        <v>81</v>
      </c>
      <c r="AM266" s="23"/>
      <c r="AN266" s="24" t="s">
        <v>66</v>
      </c>
      <c r="AO266" s="25"/>
      <c r="AP266" s="25"/>
      <c r="AQ266" s="25"/>
      <c r="AR266" s="25"/>
      <c r="AS266" s="25"/>
      <c r="AT266" s="25"/>
      <c r="AU266" s="25"/>
      <c r="AV266" s="33"/>
      <c r="AW266" s="22"/>
      <c r="AX266" s="27"/>
      <c r="AY266" s="27"/>
      <c r="AZ266" s="27"/>
      <c r="BA266" s="27"/>
      <c r="BB266" s="27"/>
      <c r="BC266" s="27" t="s">
        <v>66</v>
      </c>
      <c r="BD266" s="27" t="s">
        <v>199</v>
      </c>
    </row>
    <row r="267" spans="1:56">
      <c r="A267" s="28">
        <v>11429</v>
      </c>
      <c r="B267" s="29" t="s">
        <v>1043</v>
      </c>
      <c r="C267" s="30" t="s">
        <v>57</v>
      </c>
      <c r="D267" s="30">
        <v>9270</v>
      </c>
      <c r="E267" s="18" t="s">
        <v>204</v>
      </c>
      <c r="F267" s="18" t="s">
        <v>205</v>
      </c>
      <c r="G267" s="18" t="s">
        <v>547</v>
      </c>
      <c r="H267" s="18" t="s">
        <v>548</v>
      </c>
      <c r="I267" s="30" t="s">
        <v>208</v>
      </c>
      <c r="J267" s="30" t="s">
        <v>310</v>
      </c>
      <c r="K267" s="30" t="s">
        <v>65</v>
      </c>
      <c r="L267" s="30">
        <v>133</v>
      </c>
      <c r="M267" s="30" t="s">
        <v>66</v>
      </c>
      <c r="N267" s="30" t="s">
        <v>67</v>
      </c>
      <c r="O267" s="30" t="s">
        <v>101</v>
      </c>
      <c r="P267" s="30" t="s">
        <v>205</v>
      </c>
      <c r="Q267" s="30" t="s">
        <v>547</v>
      </c>
      <c r="R267" s="30" t="s">
        <v>180</v>
      </c>
      <c r="S267" s="30" t="s">
        <v>210</v>
      </c>
      <c r="T267" s="29" t="s">
        <v>1044</v>
      </c>
      <c r="U267" s="30"/>
      <c r="V267" s="30"/>
      <c r="W267" s="30" t="s">
        <v>72</v>
      </c>
      <c r="X267" s="30">
        <v>3</v>
      </c>
      <c r="Y267" s="30" t="s">
        <v>212</v>
      </c>
      <c r="Z267" s="18" t="s">
        <v>74</v>
      </c>
      <c r="AA267" s="30" t="s">
        <v>107</v>
      </c>
      <c r="AB267" s="30" t="s">
        <v>76</v>
      </c>
      <c r="AC267" s="30" t="s">
        <v>263</v>
      </c>
      <c r="AD267" s="30" t="s">
        <v>78</v>
      </c>
      <c r="AE267" s="19"/>
      <c r="AF267" s="31"/>
      <c r="AG267" s="24"/>
      <c r="AH267" s="32" t="s">
        <v>79</v>
      </c>
      <c r="AI267" s="27"/>
      <c r="AJ267" s="31"/>
      <c r="AK267" s="24"/>
      <c r="AL267" s="23" t="s">
        <v>81</v>
      </c>
      <c r="AM267" s="23"/>
      <c r="AN267" s="24" t="s">
        <v>66</v>
      </c>
      <c r="AO267" s="25"/>
      <c r="AP267" s="25"/>
      <c r="AQ267" s="25"/>
      <c r="AR267" s="25"/>
      <c r="AS267" s="25"/>
      <c r="AT267" s="25"/>
      <c r="AU267" s="25"/>
      <c r="AV267" s="33"/>
      <c r="AW267" s="22"/>
      <c r="AX267" s="27"/>
      <c r="AY267" s="27"/>
      <c r="AZ267" s="27"/>
      <c r="BA267" s="27"/>
      <c r="BB267" s="27"/>
      <c r="BC267" s="27" t="s">
        <v>66</v>
      </c>
      <c r="BD267" s="27" t="str">
        <f>AA267</f>
        <v>Mainframe</v>
      </c>
    </row>
    <row r="268" spans="1:56">
      <c r="A268" s="28">
        <v>11429</v>
      </c>
      <c r="B268" s="29" t="s">
        <v>1043</v>
      </c>
      <c r="C268" s="30" t="s">
        <v>57</v>
      </c>
      <c r="D268" s="30">
        <v>9270</v>
      </c>
      <c r="E268" s="18" t="s">
        <v>204</v>
      </c>
      <c r="F268" s="18" t="s">
        <v>205</v>
      </c>
      <c r="G268" s="18" t="s">
        <v>547</v>
      </c>
      <c r="H268" s="18" t="s">
        <v>548</v>
      </c>
      <c r="I268" s="30" t="s">
        <v>208</v>
      </c>
      <c r="J268" s="30" t="s">
        <v>310</v>
      </c>
      <c r="K268" s="30" t="s">
        <v>65</v>
      </c>
      <c r="L268" s="30">
        <v>133</v>
      </c>
      <c r="M268" s="30" t="s">
        <v>66</v>
      </c>
      <c r="N268" s="30" t="s">
        <v>67</v>
      </c>
      <c r="O268" s="30" t="s">
        <v>101</v>
      </c>
      <c r="P268" s="30" t="s">
        <v>205</v>
      </c>
      <c r="Q268" s="30" t="s">
        <v>547</v>
      </c>
      <c r="R268" s="30" t="s">
        <v>180</v>
      </c>
      <c r="S268" s="30" t="s">
        <v>210</v>
      </c>
      <c r="T268" s="29" t="s">
        <v>1044</v>
      </c>
      <c r="U268" s="30"/>
      <c r="V268" s="30"/>
      <c r="W268" s="30" t="s">
        <v>72</v>
      </c>
      <c r="X268" s="30">
        <v>3</v>
      </c>
      <c r="Y268" s="30" t="s">
        <v>212</v>
      </c>
      <c r="Z268" s="18" t="s">
        <v>74</v>
      </c>
      <c r="AA268" s="30" t="s">
        <v>383</v>
      </c>
      <c r="AB268" s="30"/>
      <c r="AC268" s="30"/>
      <c r="AD268" s="30" t="s">
        <v>78</v>
      </c>
      <c r="AE268" s="19"/>
      <c r="AF268" s="31"/>
      <c r="AG268" s="24"/>
      <c r="AH268" s="32" t="s">
        <v>79</v>
      </c>
      <c r="AI268" s="27"/>
      <c r="AJ268" s="31"/>
      <c r="AK268" s="24"/>
      <c r="AL268" s="23" t="s">
        <v>81</v>
      </c>
      <c r="AM268" s="23"/>
      <c r="AN268" s="24" t="s">
        <v>66</v>
      </c>
      <c r="AO268" s="25"/>
      <c r="AP268" s="25"/>
      <c r="AQ268" s="25"/>
      <c r="AR268" s="25"/>
      <c r="AS268" s="25"/>
      <c r="AT268" s="25"/>
      <c r="AU268" s="25"/>
      <c r="AV268" s="33"/>
      <c r="AW268" s="22"/>
      <c r="AX268" s="27"/>
      <c r="AY268" s="27"/>
      <c r="AZ268" s="27"/>
      <c r="BA268" s="27"/>
      <c r="BB268" s="27"/>
      <c r="BC268" s="27" t="s">
        <v>66</v>
      </c>
      <c r="BD268" s="27" t="str">
        <f>AA268</f>
        <v>Mainframe - DB2</v>
      </c>
    </row>
    <row r="269" spans="1:56">
      <c r="A269" s="28">
        <v>13630</v>
      </c>
      <c r="B269" s="29" t="s">
        <v>1047</v>
      </c>
      <c r="C269" s="30" t="s">
        <v>57</v>
      </c>
      <c r="D269" s="30" t="s">
        <v>1047</v>
      </c>
      <c r="E269" s="18" t="s">
        <v>59</v>
      </c>
      <c r="F269" s="18" t="s">
        <v>132</v>
      </c>
      <c r="G269" s="18" t="s">
        <v>336</v>
      </c>
      <c r="H269" s="18" t="s">
        <v>1048</v>
      </c>
      <c r="I269" s="30" t="s">
        <v>88</v>
      </c>
      <c r="J269" s="30" t="s">
        <v>64</v>
      </c>
      <c r="K269" s="30" t="s">
        <v>65</v>
      </c>
      <c r="L269" s="30">
        <v>211</v>
      </c>
      <c r="M269" s="30" t="s">
        <v>66</v>
      </c>
      <c r="N269" s="30" t="s">
        <v>67</v>
      </c>
      <c r="O269" s="30" t="s">
        <v>101</v>
      </c>
      <c r="P269" s="30" t="s">
        <v>132</v>
      </c>
      <c r="Q269" s="30" t="s">
        <v>335</v>
      </c>
      <c r="R269" s="30" t="s">
        <v>172</v>
      </c>
      <c r="S269" s="30" t="s">
        <v>70</v>
      </c>
      <c r="T269" s="29" t="s">
        <v>1049</v>
      </c>
      <c r="U269" s="30"/>
      <c r="V269" s="30"/>
      <c r="W269" s="30" t="s">
        <v>72</v>
      </c>
      <c r="X269" s="30">
        <v>1</v>
      </c>
      <c r="Y269" s="30" t="s">
        <v>73</v>
      </c>
      <c r="Z269" s="18" t="s">
        <v>74</v>
      </c>
      <c r="AA269" s="30" t="s">
        <v>110</v>
      </c>
      <c r="AB269" s="30" t="s">
        <v>76</v>
      </c>
      <c r="AC269" s="30" t="s">
        <v>117</v>
      </c>
      <c r="AD269" s="30" t="s">
        <v>109</v>
      </c>
      <c r="AE269" s="19"/>
      <c r="AF269" s="31"/>
      <c r="AG269" s="24"/>
      <c r="AH269" s="32" t="s">
        <v>79</v>
      </c>
      <c r="AI269" s="22" t="s">
        <v>80</v>
      </c>
      <c r="AJ269" s="31"/>
      <c r="AK269" s="24"/>
      <c r="AL269" s="23" t="s">
        <v>81</v>
      </c>
      <c r="AM269" s="23"/>
      <c r="AN269" s="24" t="s">
        <v>66</v>
      </c>
      <c r="AO269" s="25"/>
      <c r="AP269" s="25"/>
      <c r="AQ269" s="25"/>
      <c r="AR269" s="25"/>
      <c r="AS269" s="25"/>
      <c r="AT269" s="25"/>
      <c r="AU269" s="25"/>
      <c r="AV269" s="33"/>
      <c r="AW269" s="22" t="s">
        <v>109</v>
      </c>
      <c r="AX269" s="27"/>
      <c r="AY269" s="27"/>
      <c r="AZ269" s="27"/>
      <c r="BA269" s="27"/>
      <c r="BB269" s="27"/>
      <c r="BC269" s="22" t="s">
        <v>66</v>
      </c>
      <c r="BD269" s="27" t="s">
        <v>113</v>
      </c>
    </row>
    <row r="270" spans="1:56">
      <c r="A270" s="35">
        <v>52570</v>
      </c>
      <c r="B270" s="29" t="s">
        <v>1050</v>
      </c>
      <c r="C270" s="30" t="s">
        <v>57</v>
      </c>
      <c r="D270" s="30" t="s">
        <v>1051</v>
      </c>
      <c r="E270" s="18" t="s">
        <v>699</v>
      </c>
      <c r="F270" s="18" t="s">
        <v>1052</v>
      </c>
      <c r="G270" s="18" t="s">
        <v>1053</v>
      </c>
      <c r="H270" s="18" t="s">
        <v>1054</v>
      </c>
      <c r="I270" s="30" t="s">
        <v>1055</v>
      </c>
      <c r="J270" s="30" t="s">
        <v>100</v>
      </c>
      <c r="K270" s="30" t="s">
        <v>65</v>
      </c>
      <c r="L270" s="30">
        <v>311</v>
      </c>
      <c r="M270" s="30" t="s">
        <v>66</v>
      </c>
      <c r="N270" s="30" t="s">
        <v>67</v>
      </c>
      <c r="O270" s="30" t="s">
        <v>101</v>
      </c>
      <c r="P270" s="30" t="s">
        <v>1052</v>
      </c>
      <c r="Q270" s="30" t="s">
        <v>1056</v>
      </c>
      <c r="R270" s="30" t="s">
        <v>69</v>
      </c>
      <c r="S270" s="30" t="s">
        <v>707</v>
      </c>
      <c r="T270" s="29" t="s">
        <v>1057</v>
      </c>
      <c r="U270" s="30"/>
      <c r="V270" s="30"/>
      <c r="W270" s="30" t="s">
        <v>706</v>
      </c>
      <c r="X270" s="30">
        <v>1</v>
      </c>
      <c r="Y270" s="30" t="str">
        <f>UPPER("franbell")</f>
        <v>FRANBELL</v>
      </c>
      <c r="Z270" s="18" t="s">
        <v>74</v>
      </c>
      <c r="AA270" s="30" t="s">
        <v>118</v>
      </c>
      <c r="AB270" s="73"/>
      <c r="AC270" s="73"/>
      <c r="AD270" s="30" t="s">
        <v>78</v>
      </c>
      <c r="AE270" s="19"/>
      <c r="AF270" s="31"/>
      <c r="AG270" s="24"/>
      <c r="AH270" s="32" t="s">
        <v>79</v>
      </c>
      <c r="AI270" s="27"/>
      <c r="AJ270" s="31"/>
      <c r="AK270" s="24"/>
      <c r="AL270" s="23" t="s">
        <v>81</v>
      </c>
      <c r="AM270" s="23"/>
      <c r="AN270" s="24" t="s">
        <v>66</v>
      </c>
      <c r="AO270" s="25"/>
      <c r="AP270" s="25"/>
      <c r="AQ270" s="25"/>
      <c r="AR270" s="25"/>
      <c r="AS270" s="25"/>
      <c r="AT270" s="25"/>
      <c r="AU270" s="25"/>
      <c r="AV270" s="33"/>
      <c r="AW270" s="22"/>
      <c r="AX270" s="27"/>
      <c r="AY270" s="27"/>
      <c r="AZ270" s="27"/>
      <c r="BA270" s="27"/>
      <c r="BB270" s="27"/>
      <c r="BC270" s="27" t="s">
        <v>66</v>
      </c>
      <c r="BD270" s="27" t="str">
        <f>AA270</f>
        <v>SQL</v>
      </c>
    </row>
    <row r="271" spans="1:56">
      <c r="A271" s="28">
        <v>22242</v>
      </c>
      <c r="B271" s="29" t="s">
        <v>1058</v>
      </c>
      <c r="C271" s="30" t="s">
        <v>57</v>
      </c>
      <c r="D271" s="30" t="s">
        <v>1059</v>
      </c>
      <c r="E271" s="18" t="s">
        <v>184</v>
      </c>
      <c r="F271" s="18" t="s">
        <v>321</v>
      </c>
      <c r="G271" s="18" t="s">
        <v>768</v>
      </c>
      <c r="H271" s="18" t="s">
        <v>1060</v>
      </c>
      <c r="I271" s="30" t="s">
        <v>309</v>
      </c>
      <c r="J271" s="30" t="s">
        <v>100</v>
      </c>
      <c r="K271" s="30" t="s">
        <v>154</v>
      </c>
      <c r="L271" s="30">
        <v>332</v>
      </c>
      <c r="M271" s="30" t="s">
        <v>66</v>
      </c>
      <c r="N271" s="30" t="s">
        <v>67</v>
      </c>
      <c r="O271" s="30" t="s">
        <v>101</v>
      </c>
      <c r="P271" s="30" t="s">
        <v>321</v>
      </c>
      <c r="Q271" s="30" t="s">
        <v>768</v>
      </c>
      <c r="R271" s="30" t="s">
        <v>311</v>
      </c>
      <c r="S271" s="30" t="s">
        <v>191</v>
      </c>
      <c r="T271" s="29" t="s">
        <v>1061</v>
      </c>
      <c r="U271" s="30">
        <v>101</v>
      </c>
      <c r="V271" s="30"/>
      <c r="W271" s="30" t="s">
        <v>72</v>
      </c>
      <c r="X271" s="30">
        <v>3</v>
      </c>
      <c r="Y271" s="30" t="s">
        <v>150</v>
      </c>
      <c r="Z271" s="18" t="s">
        <v>74</v>
      </c>
      <c r="AA271" s="30" t="s">
        <v>584</v>
      </c>
      <c r="AB271" s="30" t="s">
        <v>360</v>
      </c>
      <c r="AC271" s="30" t="s">
        <v>117</v>
      </c>
      <c r="AD271" s="30" t="s">
        <v>109</v>
      </c>
      <c r="AE271" s="19">
        <v>46280</v>
      </c>
      <c r="AF271" s="31">
        <v>46280</v>
      </c>
      <c r="AG271" s="24"/>
      <c r="AH271" s="32" t="s">
        <v>79</v>
      </c>
      <c r="AI271" s="27"/>
      <c r="AJ271" s="31">
        <f>AF271+90</f>
        <v>46370</v>
      </c>
      <c r="AK271" s="24"/>
      <c r="AL271" s="23" t="s">
        <v>81</v>
      </c>
      <c r="AM271" s="23"/>
      <c r="AN271" s="24" t="s">
        <v>66</v>
      </c>
      <c r="AO271" s="25"/>
      <c r="AP271" s="25"/>
      <c r="AQ271" s="25"/>
      <c r="AR271" s="25"/>
      <c r="AS271" s="25"/>
      <c r="AT271" s="25"/>
      <c r="AU271" s="25"/>
      <c r="AV271" s="33"/>
      <c r="AW271" s="22" t="s">
        <v>109</v>
      </c>
      <c r="AX271" s="27"/>
      <c r="AY271" s="27"/>
      <c r="AZ271" s="27"/>
      <c r="BA271" s="27"/>
      <c r="BB271" s="27"/>
      <c r="BC271" s="27" t="s">
        <v>66</v>
      </c>
      <c r="BD271" s="27" t="s">
        <v>199</v>
      </c>
    </row>
    <row r="272" spans="1:56">
      <c r="A272" s="35">
        <v>22242</v>
      </c>
      <c r="B272" s="29" t="s">
        <v>1058</v>
      </c>
      <c r="C272" s="30" t="s">
        <v>57</v>
      </c>
      <c r="D272" s="30" t="s">
        <v>1059</v>
      </c>
      <c r="E272" s="18" t="s">
        <v>184</v>
      </c>
      <c r="F272" s="18" t="s">
        <v>321</v>
      </c>
      <c r="G272" s="18" t="s">
        <v>768</v>
      </c>
      <c r="H272" s="18" t="s">
        <v>1060</v>
      </c>
      <c r="I272" s="30" t="s">
        <v>309</v>
      </c>
      <c r="J272" s="30" t="s">
        <v>100</v>
      </c>
      <c r="K272" s="30" t="s">
        <v>154</v>
      </c>
      <c r="L272" s="30">
        <v>332</v>
      </c>
      <c r="M272" s="30" t="s">
        <v>66</v>
      </c>
      <c r="N272" s="30" t="s">
        <v>67</v>
      </c>
      <c r="O272" s="30" t="s">
        <v>101</v>
      </c>
      <c r="P272" s="30" t="s">
        <v>321</v>
      </c>
      <c r="Q272" s="30" t="s">
        <v>768</v>
      </c>
      <c r="R272" s="30" t="s">
        <v>311</v>
      </c>
      <c r="S272" s="30" t="s">
        <v>191</v>
      </c>
      <c r="T272" s="29" t="s">
        <v>1061</v>
      </c>
      <c r="U272" s="30"/>
      <c r="V272" s="30"/>
      <c r="W272" s="30" t="s">
        <v>72</v>
      </c>
      <c r="X272" s="30">
        <v>3</v>
      </c>
      <c r="Y272" s="30" t="s">
        <v>150</v>
      </c>
      <c r="Z272" s="18" t="s">
        <v>74</v>
      </c>
      <c r="AA272" s="30" t="s">
        <v>118</v>
      </c>
      <c r="AB272" s="30" t="s">
        <v>360</v>
      </c>
      <c r="AC272" s="30" t="s">
        <v>117</v>
      </c>
      <c r="AD272" s="30" t="s">
        <v>109</v>
      </c>
      <c r="AE272" s="19">
        <v>46280</v>
      </c>
      <c r="AF272" s="31">
        <v>46280</v>
      </c>
      <c r="AG272" s="24"/>
      <c r="AH272" s="32" t="s">
        <v>79</v>
      </c>
      <c r="AI272" s="27"/>
      <c r="AJ272" s="31">
        <f>AF272</f>
        <v>46280</v>
      </c>
      <c r="AK272" s="24"/>
      <c r="AL272" s="23" t="s">
        <v>81</v>
      </c>
      <c r="AM272" s="23"/>
      <c r="AN272" s="24" t="s">
        <v>66</v>
      </c>
      <c r="AO272" s="25"/>
      <c r="AP272" s="25"/>
      <c r="AQ272" s="25"/>
      <c r="AR272" s="25"/>
      <c r="AS272" s="25"/>
      <c r="AT272" s="25"/>
      <c r="AU272" s="25"/>
      <c r="AV272" s="33"/>
      <c r="AW272" s="22" t="s">
        <v>109</v>
      </c>
      <c r="AX272" s="27"/>
      <c r="AY272" s="27"/>
      <c r="AZ272" s="27"/>
      <c r="BA272" s="27"/>
      <c r="BB272" s="27"/>
      <c r="BC272" s="27" t="s">
        <v>66</v>
      </c>
      <c r="BD272" s="27" t="str">
        <f>AA272</f>
        <v>SQL</v>
      </c>
    </row>
    <row r="273" spans="1:56">
      <c r="A273" s="28">
        <v>11440</v>
      </c>
      <c r="B273" s="29" t="s">
        <v>1062</v>
      </c>
      <c r="C273" s="30" t="s">
        <v>57</v>
      </c>
      <c r="D273" s="30" t="s">
        <v>1063</v>
      </c>
      <c r="E273" s="18" t="s">
        <v>59</v>
      </c>
      <c r="F273" s="18" t="s">
        <v>60</v>
      </c>
      <c r="G273" s="18" t="s">
        <v>955</v>
      </c>
      <c r="H273" s="18" t="s">
        <v>1064</v>
      </c>
      <c r="I273" s="30" t="s">
        <v>63</v>
      </c>
      <c r="J273" s="30" t="s">
        <v>64</v>
      </c>
      <c r="K273" s="30" t="s">
        <v>65</v>
      </c>
      <c r="L273" s="30">
        <v>121</v>
      </c>
      <c r="M273" s="30" t="s">
        <v>66</v>
      </c>
      <c r="N273" s="30" t="s">
        <v>67</v>
      </c>
      <c r="O273" s="30" t="s">
        <v>101</v>
      </c>
      <c r="P273" s="30" t="s">
        <v>60</v>
      </c>
      <c r="Q273" s="30" t="s">
        <v>955</v>
      </c>
      <c r="R273" s="30" t="s">
        <v>126</v>
      </c>
      <c r="S273" s="30" t="s">
        <v>70</v>
      </c>
      <c r="T273" s="29" t="s">
        <v>1065</v>
      </c>
      <c r="U273" s="30">
        <v>10</v>
      </c>
      <c r="V273" s="30"/>
      <c r="W273" s="30" t="s">
        <v>72</v>
      </c>
      <c r="X273" s="30">
        <v>3</v>
      </c>
      <c r="Y273" s="30" t="s">
        <v>73</v>
      </c>
      <c r="Z273" s="18" t="s">
        <v>74</v>
      </c>
      <c r="AA273" s="30" t="s">
        <v>75</v>
      </c>
      <c r="AB273" s="30" t="s">
        <v>76</v>
      </c>
      <c r="AC273" s="30" t="s">
        <v>77</v>
      </c>
      <c r="AD273" s="30" t="s">
        <v>78</v>
      </c>
      <c r="AE273" s="19"/>
      <c r="AF273" s="31"/>
      <c r="AG273" s="24"/>
      <c r="AH273" s="32" t="s">
        <v>79</v>
      </c>
      <c r="AI273" s="22" t="s">
        <v>80</v>
      </c>
      <c r="AJ273" s="31"/>
      <c r="AK273" s="24"/>
      <c r="AL273" s="23" t="s">
        <v>81</v>
      </c>
      <c r="AM273" s="23"/>
      <c r="AN273" s="24" t="s">
        <v>66</v>
      </c>
      <c r="AO273" s="25"/>
      <c r="AP273" s="25"/>
      <c r="AQ273" s="25"/>
      <c r="AR273" s="25"/>
      <c r="AS273" s="25"/>
      <c r="AT273" s="25"/>
      <c r="AU273" s="25"/>
      <c r="AV273" s="33"/>
      <c r="AW273" s="22" t="s">
        <v>82</v>
      </c>
      <c r="AX273" s="27"/>
      <c r="AY273" s="27"/>
      <c r="AZ273" s="27"/>
      <c r="BA273" s="27"/>
      <c r="BB273" s="27"/>
      <c r="BC273" s="27" t="s">
        <v>66</v>
      </c>
      <c r="BD273" s="27" t="str">
        <f>AA273</f>
        <v>VM</v>
      </c>
    </row>
    <row r="274" spans="1:56">
      <c r="A274" s="28">
        <v>12976</v>
      </c>
      <c r="B274" s="29" t="s">
        <v>1066</v>
      </c>
      <c r="C274" s="30" t="s">
        <v>57</v>
      </c>
      <c r="D274" s="30" t="s">
        <v>1067</v>
      </c>
      <c r="E274" s="18" t="s">
        <v>59</v>
      </c>
      <c r="F274" s="18" t="s">
        <v>449</v>
      </c>
      <c r="G274" s="18" t="s">
        <v>450</v>
      </c>
      <c r="H274" s="18" t="s">
        <v>1068</v>
      </c>
      <c r="I274" s="30" t="s">
        <v>452</v>
      </c>
      <c r="J274" s="30" t="s">
        <v>100</v>
      </c>
      <c r="K274" s="30" t="s">
        <v>65</v>
      </c>
      <c r="L274" s="30">
        <v>223</v>
      </c>
      <c r="M274" s="30" t="s">
        <v>66</v>
      </c>
      <c r="N274" s="30" t="s">
        <v>67</v>
      </c>
      <c r="O274" s="30" t="s">
        <v>101</v>
      </c>
      <c r="P274" s="30" t="s">
        <v>449</v>
      </c>
      <c r="Q274" s="30" t="s">
        <v>450</v>
      </c>
      <c r="R274" s="30" t="s">
        <v>126</v>
      </c>
      <c r="S274" s="30" t="s">
        <v>70</v>
      </c>
      <c r="T274" s="29" t="s">
        <v>1069</v>
      </c>
      <c r="U274" s="30"/>
      <c r="V274" s="30"/>
      <c r="W274" s="30" t="s">
        <v>72</v>
      </c>
      <c r="X274" s="30">
        <v>5</v>
      </c>
      <c r="Y274" s="30" t="s">
        <v>73</v>
      </c>
      <c r="Z274" s="18" t="s">
        <v>299</v>
      </c>
      <c r="AA274" s="30" t="s">
        <v>110</v>
      </c>
      <c r="AB274" s="30" t="s">
        <v>194</v>
      </c>
      <c r="AC274" s="30" t="s">
        <v>200</v>
      </c>
      <c r="AD274" s="30" t="s">
        <v>78</v>
      </c>
      <c r="AE274" s="19">
        <v>46006</v>
      </c>
      <c r="AF274" s="19">
        <v>45989</v>
      </c>
      <c r="AG274" s="31"/>
      <c r="AH274" s="32" t="s">
        <v>215</v>
      </c>
      <c r="AI274" s="27" t="s">
        <v>80</v>
      </c>
      <c r="AJ274" s="31">
        <f>AF274+90</f>
        <v>46079</v>
      </c>
      <c r="AK274" s="31"/>
      <c r="AL274" s="23" t="s">
        <v>81</v>
      </c>
      <c r="AM274" s="23"/>
      <c r="AN274" s="24" t="s">
        <v>66</v>
      </c>
      <c r="AO274" s="25">
        <v>0.25</v>
      </c>
      <c r="AP274" s="25">
        <v>0</v>
      </c>
      <c r="AQ274" s="25">
        <v>0</v>
      </c>
      <c r="AR274" s="25">
        <v>0</v>
      </c>
      <c r="AS274" s="25">
        <v>0</v>
      </c>
      <c r="AT274" s="25">
        <v>0</v>
      </c>
      <c r="AU274" s="25">
        <v>0</v>
      </c>
      <c r="AV274" s="33"/>
      <c r="AW274" s="22" t="s">
        <v>466</v>
      </c>
      <c r="AX274" s="27" t="s">
        <v>303</v>
      </c>
      <c r="AY274" s="57">
        <v>45720</v>
      </c>
      <c r="AZ274" s="27"/>
      <c r="BA274" s="27"/>
      <c r="BB274" s="58"/>
      <c r="BC274" s="22" t="s">
        <v>66</v>
      </c>
      <c r="BD274" s="27" t="s">
        <v>113</v>
      </c>
    </row>
    <row r="275" spans="1:56">
      <c r="A275" s="28">
        <v>12976</v>
      </c>
      <c r="B275" s="29" t="s">
        <v>1066</v>
      </c>
      <c r="C275" s="30" t="s">
        <v>57</v>
      </c>
      <c r="D275" s="30" t="s">
        <v>1067</v>
      </c>
      <c r="E275" s="18" t="s">
        <v>59</v>
      </c>
      <c r="F275" s="18" t="s">
        <v>449</v>
      </c>
      <c r="G275" s="18" t="s">
        <v>450</v>
      </c>
      <c r="H275" s="18" t="s">
        <v>1068</v>
      </c>
      <c r="I275" s="30" t="s">
        <v>452</v>
      </c>
      <c r="J275" s="30" t="s">
        <v>100</v>
      </c>
      <c r="K275" s="30" t="s">
        <v>65</v>
      </c>
      <c r="L275" s="30">
        <v>223</v>
      </c>
      <c r="M275" s="30" t="s">
        <v>66</v>
      </c>
      <c r="N275" s="30" t="s">
        <v>67</v>
      </c>
      <c r="O275" s="30" t="s">
        <v>101</v>
      </c>
      <c r="P275" s="30" t="s">
        <v>449</v>
      </c>
      <c r="Q275" s="30" t="s">
        <v>450</v>
      </c>
      <c r="R275" s="30" t="s">
        <v>126</v>
      </c>
      <c r="S275" s="30" t="s">
        <v>70</v>
      </c>
      <c r="T275" s="29" t="s">
        <v>1069</v>
      </c>
      <c r="U275" s="30"/>
      <c r="V275" s="30"/>
      <c r="W275" s="30" t="s">
        <v>72</v>
      </c>
      <c r="X275" s="30">
        <v>5</v>
      </c>
      <c r="Y275" s="30" t="s">
        <v>73</v>
      </c>
      <c r="Z275" s="18" t="s">
        <v>299</v>
      </c>
      <c r="AA275" s="30" t="s">
        <v>193</v>
      </c>
      <c r="AB275" s="30" t="s">
        <v>194</v>
      </c>
      <c r="AC275" s="30" t="s">
        <v>200</v>
      </c>
      <c r="AD275" s="30" t="s">
        <v>78</v>
      </c>
      <c r="AE275" s="19">
        <v>46006</v>
      </c>
      <c r="AF275" s="19">
        <v>45989</v>
      </c>
      <c r="AG275" s="31"/>
      <c r="AH275" s="41" t="s">
        <v>215</v>
      </c>
      <c r="AI275" s="27" t="s">
        <v>80</v>
      </c>
      <c r="AJ275" s="31">
        <f>AF275+90</f>
        <v>46079</v>
      </c>
      <c r="AK275" s="24"/>
      <c r="AL275" s="23" t="s">
        <v>81</v>
      </c>
      <c r="AM275" s="23"/>
      <c r="AN275" s="24" t="s">
        <v>66</v>
      </c>
      <c r="AO275" s="25">
        <v>0.25</v>
      </c>
      <c r="AP275" s="25">
        <v>0</v>
      </c>
      <c r="AQ275" s="25">
        <v>0</v>
      </c>
      <c r="AR275" s="25">
        <v>0</v>
      </c>
      <c r="AS275" s="25">
        <v>0</v>
      </c>
      <c r="AT275" s="25">
        <v>0</v>
      </c>
      <c r="AU275" s="25">
        <v>0</v>
      </c>
      <c r="AV275" s="33"/>
      <c r="AW275" s="22" t="s">
        <v>466</v>
      </c>
      <c r="AX275" s="27" t="s">
        <v>303</v>
      </c>
      <c r="AY275" s="57">
        <v>45720</v>
      </c>
      <c r="AZ275" s="43"/>
      <c r="BA275" s="27"/>
      <c r="BB275" s="58"/>
      <c r="BC275" s="22" t="s">
        <v>66</v>
      </c>
      <c r="BD275" s="27" t="s">
        <v>113</v>
      </c>
    </row>
    <row r="276" spans="1:56" ht="45">
      <c r="A276" s="28">
        <v>12976</v>
      </c>
      <c r="B276" s="29" t="s">
        <v>1066</v>
      </c>
      <c r="C276" s="30" t="s">
        <v>57</v>
      </c>
      <c r="D276" s="30" t="s">
        <v>1067</v>
      </c>
      <c r="E276" s="18" t="s">
        <v>59</v>
      </c>
      <c r="F276" s="18" t="s">
        <v>449</v>
      </c>
      <c r="G276" s="18" t="s">
        <v>450</v>
      </c>
      <c r="H276" s="18" t="s">
        <v>1068</v>
      </c>
      <c r="I276" s="30" t="s">
        <v>452</v>
      </c>
      <c r="J276" s="30" t="s">
        <v>100</v>
      </c>
      <c r="K276" s="30" t="s">
        <v>65</v>
      </c>
      <c r="L276" s="30">
        <v>223</v>
      </c>
      <c r="M276" s="30" t="s">
        <v>66</v>
      </c>
      <c r="N276" s="30" t="s">
        <v>67</v>
      </c>
      <c r="O276" s="30" t="s">
        <v>101</v>
      </c>
      <c r="P276" s="30" t="s">
        <v>449</v>
      </c>
      <c r="Q276" s="30" t="s">
        <v>450</v>
      </c>
      <c r="R276" s="30" t="s">
        <v>126</v>
      </c>
      <c r="S276" s="30" t="s">
        <v>70</v>
      </c>
      <c r="T276" s="29" t="s">
        <v>1069</v>
      </c>
      <c r="U276" s="30"/>
      <c r="V276" s="30"/>
      <c r="W276" s="30" t="s">
        <v>66</v>
      </c>
      <c r="X276" s="30">
        <v>5</v>
      </c>
      <c r="Y276" s="30" t="s">
        <v>73</v>
      </c>
      <c r="Z276" s="18" t="s">
        <v>74</v>
      </c>
      <c r="AA276" s="77" t="s">
        <v>107</v>
      </c>
      <c r="AB276" s="30" t="s">
        <v>76</v>
      </c>
      <c r="AC276" s="30"/>
      <c r="AD276" s="30" t="s">
        <v>78</v>
      </c>
      <c r="AE276" s="19"/>
      <c r="AF276" s="31"/>
      <c r="AG276" s="31"/>
      <c r="AH276" s="41" t="s">
        <v>79</v>
      </c>
      <c r="AI276" s="22"/>
      <c r="AJ276" s="31"/>
      <c r="AK276" s="24"/>
      <c r="AL276" s="23" t="s">
        <v>81</v>
      </c>
      <c r="AM276" s="23"/>
      <c r="AN276" s="24" t="s">
        <v>66</v>
      </c>
      <c r="AO276" s="25"/>
      <c r="AP276" s="25"/>
      <c r="AQ276" s="25"/>
      <c r="AR276" s="25"/>
      <c r="AS276" s="25"/>
      <c r="AT276" s="25"/>
      <c r="AU276" s="25"/>
      <c r="AV276" s="33"/>
      <c r="AW276" s="22"/>
      <c r="AX276" s="78" t="s">
        <v>303</v>
      </c>
      <c r="AY276" s="27"/>
      <c r="AZ276" s="43"/>
      <c r="BA276" s="27"/>
      <c r="BB276" s="58" t="s">
        <v>1070</v>
      </c>
      <c r="BC276" s="22" t="s">
        <v>66</v>
      </c>
      <c r="BD276" s="27" t="str">
        <f t="shared" ref="BD276:BD281" si="7">AA276</f>
        <v>Mainframe</v>
      </c>
    </row>
    <row r="277" spans="1:56">
      <c r="A277" s="28">
        <v>12976</v>
      </c>
      <c r="B277" s="29" t="s">
        <v>1066</v>
      </c>
      <c r="C277" s="30" t="s">
        <v>57</v>
      </c>
      <c r="D277" s="30" t="s">
        <v>1067</v>
      </c>
      <c r="E277" s="18" t="s">
        <v>59</v>
      </c>
      <c r="F277" s="18" t="s">
        <v>449</v>
      </c>
      <c r="G277" s="18" t="s">
        <v>450</v>
      </c>
      <c r="H277" s="18" t="s">
        <v>1068</v>
      </c>
      <c r="I277" s="30" t="s">
        <v>452</v>
      </c>
      <c r="J277" s="30" t="s">
        <v>100</v>
      </c>
      <c r="K277" s="30" t="s">
        <v>65</v>
      </c>
      <c r="L277" s="30">
        <v>223</v>
      </c>
      <c r="M277" s="30" t="s">
        <v>66</v>
      </c>
      <c r="N277" s="30" t="s">
        <v>67</v>
      </c>
      <c r="O277" s="30" t="s">
        <v>101</v>
      </c>
      <c r="P277" s="30" t="s">
        <v>449</v>
      </c>
      <c r="Q277" s="30" t="s">
        <v>449</v>
      </c>
      <c r="R277" s="30" t="s">
        <v>126</v>
      </c>
      <c r="S277" s="30" t="s">
        <v>70</v>
      </c>
      <c r="T277" s="29" t="s">
        <v>1069</v>
      </c>
      <c r="U277" s="30"/>
      <c r="V277" s="30"/>
      <c r="W277" s="30" t="s">
        <v>72</v>
      </c>
      <c r="X277" s="30">
        <v>5</v>
      </c>
      <c r="Y277" s="30" t="s">
        <v>73</v>
      </c>
      <c r="Z277" s="18" t="s">
        <v>299</v>
      </c>
      <c r="AA277" s="30" t="s">
        <v>217</v>
      </c>
      <c r="AB277" s="30" t="s">
        <v>331</v>
      </c>
      <c r="AC277" s="30" t="s">
        <v>119</v>
      </c>
      <c r="AD277" s="30" t="s">
        <v>78</v>
      </c>
      <c r="AE277" s="19">
        <v>46371</v>
      </c>
      <c r="AF277" s="31">
        <v>46371</v>
      </c>
      <c r="AG277" s="24"/>
      <c r="AH277" s="32" t="s">
        <v>79</v>
      </c>
      <c r="AI277" s="22" t="s">
        <v>80</v>
      </c>
      <c r="AJ277" s="31">
        <f>AF277+90</f>
        <v>46461</v>
      </c>
      <c r="AK277" s="24"/>
      <c r="AL277" s="23" t="s">
        <v>81</v>
      </c>
      <c r="AM277" s="23"/>
      <c r="AN277" s="24" t="s">
        <v>66</v>
      </c>
      <c r="AO277" s="25"/>
      <c r="AP277" s="25"/>
      <c r="AQ277" s="25"/>
      <c r="AR277" s="25"/>
      <c r="AS277" s="25"/>
      <c r="AT277" s="25"/>
      <c r="AU277" s="25"/>
      <c r="AV277" s="33"/>
      <c r="AW277" s="22" t="s">
        <v>332</v>
      </c>
      <c r="AX277" s="27"/>
      <c r="AY277" s="27"/>
      <c r="AZ277" s="27"/>
      <c r="BA277" s="27"/>
      <c r="BB277" s="27"/>
      <c r="BC277" s="22" t="s">
        <v>66</v>
      </c>
      <c r="BD277" s="27" t="str">
        <f t="shared" si="7"/>
        <v>Oracle</v>
      </c>
    </row>
    <row r="278" spans="1:56">
      <c r="A278" s="28">
        <v>11439</v>
      </c>
      <c r="B278" s="29" t="s">
        <v>1071</v>
      </c>
      <c r="C278" s="30" t="s">
        <v>57</v>
      </c>
      <c r="D278" s="30" t="s">
        <v>1072</v>
      </c>
      <c r="E278" s="18" t="s">
        <v>59</v>
      </c>
      <c r="F278" s="18" t="s">
        <v>60</v>
      </c>
      <c r="G278" s="18" t="s">
        <v>955</v>
      </c>
      <c r="H278" s="18" t="s">
        <v>1073</v>
      </c>
      <c r="I278" s="30" t="s">
        <v>63</v>
      </c>
      <c r="J278" s="30" t="s">
        <v>64</v>
      </c>
      <c r="K278" s="30" t="s">
        <v>65</v>
      </c>
      <c r="L278" s="30">
        <v>111</v>
      </c>
      <c r="M278" s="30" t="s">
        <v>66</v>
      </c>
      <c r="N278" s="30" t="s">
        <v>67</v>
      </c>
      <c r="O278" s="30" t="s">
        <v>101</v>
      </c>
      <c r="P278" s="30" t="s">
        <v>60</v>
      </c>
      <c r="Q278" s="30" t="s">
        <v>955</v>
      </c>
      <c r="R278" s="30" t="s">
        <v>172</v>
      </c>
      <c r="S278" s="30" t="s">
        <v>70</v>
      </c>
      <c r="T278" s="29" t="s">
        <v>1074</v>
      </c>
      <c r="U278" s="30">
        <v>18</v>
      </c>
      <c r="V278" s="30"/>
      <c r="W278" s="30" t="s">
        <v>72</v>
      </c>
      <c r="X278" s="30">
        <v>3</v>
      </c>
      <c r="Y278" s="30" t="s">
        <v>73</v>
      </c>
      <c r="Z278" s="18" t="s">
        <v>74</v>
      </c>
      <c r="AA278" s="30" t="s">
        <v>75</v>
      </c>
      <c r="AB278" s="30" t="s">
        <v>76</v>
      </c>
      <c r="AC278" s="30" t="s">
        <v>77</v>
      </c>
      <c r="AD278" s="30" t="s">
        <v>78</v>
      </c>
      <c r="AE278" s="19"/>
      <c r="AF278" s="31"/>
      <c r="AG278" s="24"/>
      <c r="AH278" s="32" t="s">
        <v>79</v>
      </c>
      <c r="AI278" s="22" t="s">
        <v>80</v>
      </c>
      <c r="AJ278" s="31"/>
      <c r="AK278" s="24"/>
      <c r="AL278" s="23" t="s">
        <v>81</v>
      </c>
      <c r="AM278" s="23"/>
      <c r="AN278" s="24" t="s">
        <v>66</v>
      </c>
      <c r="AO278" s="25"/>
      <c r="AP278" s="25"/>
      <c r="AQ278" s="25"/>
      <c r="AR278" s="25"/>
      <c r="AS278" s="25"/>
      <c r="AT278" s="25"/>
      <c r="AU278" s="25"/>
      <c r="AV278" s="33"/>
      <c r="AW278" s="22" t="s">
        <v>82</v>
      </c>
      <c r="AX278" s="27"/>
      <c r="AY278" s="27"/>
      <c r="AZ278" s="27"/>
      <c r="BA278" s="27"/>
      <c r="BB278" s="27"/>
      <c r="BC278" s="22" t="s">
        <v>66</v>
      </c>
      <c r="BD278" s="27" t="str">
        <f t="shared" si="7"/>
        <v>VM</v>
      </c>
    </row>
    <row r="279" spans="1:56">
      <c r="A279" s="71">
        <v>53465</v>
      </c>
      <c r="B279" s="29" t="s">
        <v>1075</v>
      </c>
      <c r="C279" s="30" t="s">
        <v>57</v>
      </c>
      <c r="D279" s="30" t="s">
        <v>1076</v>
      </c>
      <c r="E279" s="18" t="s">
        <v>149</v>
      </c>
      <c r="F279" s="18" t="s">
        <v>150</v>
      </c>
      <c r="G279" s="18" t="s">
        <v>355</v>
      </c>
      <c r="H279" s="18" t="s">
        <v>1077</v>
      </c>
      <c r="I279" s="30" t="s">
        <v>357</v>
      </c>
      <c r="J279" s="30" t="s">
        <v>310</v>
      </c>
      <c r="K279" s="30" t="s">
        <v>65</v>
      </c>
      <c r="L279" s="30">
        <v>322</v>
      </c>
      <c r="M279" s="30" t="s">
        <v>66</v>
      </c>
      <c r="N279" s="30" t="s">
        <v>67</v>
      </c>
      <c r="O279" s="30" t="s">
        <v>101</v>
      </c>
      <c r="P279" s="30" t="s">
        <v>155</v>
      </c>
      <c r="Q279" s="30" t="s">
        <v>355</v>
      </c>
      <c r="R279" s="30" t="s">
        <v>69</v>
      </c>
      <c r="S279" s="30" t="s">
        <v>157</v>
      </c>
      <c r="T279" s="29" t="s">
        <v>1078</v>
      </c>
      <c r="U279" s="30"/>
      <c r="V279" s="30"/>
      <c r="W279" s="30" t="s">
        <v>72</v>
      </c>
      <c r="X279" s="30">
        <v>2</v>
      </c>
      <c r="Y279" s="30" t="s">
        <v>150</v>
      </c>
      <c r="Z279" s="18" t="s">
        <v>299</v>
      </c>
      <c r="AA279" s="30" t="s">
        <v>118</v>
      </c>
      <c r="AB279" s="30" t="s">
        <v>231</v>
      </c>
      <c r="AC279" s="30" t="s">
        <v>117</v>
      </c>
      <c r="AD279" s="30" t="s">
        <v>109</v>
      </c>
      <c r="AE279" s="19">
        <v>45823</v>
      </c>
      <c r="AF279" s="31">
        <v>45823</v>
      </c>
      <c r="AG279" s="24"/>
      <c r="AH279" s="32" t="s">
        <v>215</v>
      </c>
      <c r="AI279" s="32" t="s">
        <v>80</v>
      </c>
      <c r="AJ279" s="31">
        <v>45823</v>
      </c>
      <c r="AK279" s="24"/>
      <c r="AL279" s="23" t="s">
        <v>81</v>
      </c>
      <c r="AM279" s="23"/>
      <c r="AN279" s="24" t="s">
        <v>66</v>
      </c>
      <c r="AO279" s="25" t="s">
        <v>232</v>
      </c>
      <c r="AP279" s="25" t="s">
        <v>232</v>
      </c>
      <c r="AQ279" s="25" t="s">
        <v>232</v>
      </c>
      <c r="AR279" s="25" t="s">
        <v>232</v>
      </c>
      <c r="AS279" s="25" t="s">
        <v>232</v>
      </c>
      <c r="AT279" s="25" t="s">
        <v>232</v>
      </c>
      <c r="AU279" s="25" t="s">
        <v>232</v>
      </c>
      <c r="AV279" s="33"/>
      <c r="AW279" s="22" t="s">
        <v>109</v>
      </c>
      <c r="AX279" s="27"/>
      <c r="AY279" s="27"/>
      <c r="AZ279" s="27"/>
      <c r="BA279" s="27"/>
      <c r="BB279" s="27"/>
      <c r="BC279" s="22" t="s">
        <v>66</v>
      </c>
      <c r="BD279" s="27" t="str">
        <f t="shared" si="7"/>
        <v>SQL</v>
      </c>
    </row>
    <row r="280" spans="1:56">
      <c r="A280" s="28">
        <v>20355</v>
      </c>
      <c r="B280" s="29" t="s">
        <v>1079</v>
      </c>
      <c r="C280" s="30" t="s">
        <v>57</v>
      </c>
      <c r="D280" s="30" t="s">
        <v>1079</v>
      </c>
      <c r="E280" s="18" t="s">
        <v>59</v>
      </c>
      <c r="F280" s="18" t="s">
        <v>60</v>
      </c>
      <c r="G280" s="18" t="s">
        <v>61</v>
      </c>
      <c r="H280" s="18" t="s">
        <v>171</v>
      </c>
      <c r="I280" s="30" t="s">
        <v>63</v>
      </c>
      <c r="J280" s="30" t="s">
        <v>64</v>
      </c>
      <c r="K280" s="30" t="s">
        <v>65</v>
      </c>
      <c r="L280" s="30">
        <v>111</v>
      </c>
      <c r="M280" s="30" t="s">
        <v>66</v>
      </c>
      <c r="N280" s="30" t="s">
        <v>67</v>
      </c>
      <c r="O280" s="30" t="s">
        <v>68</v>
      </c>
      <c r="P280" s="30" t="s">
        <v>60</v>
      </c>
      <c r="Q280" s="30" t="s">
        <v>61</v>
      </c>
      <c r="R280" s="30" t="s">
        <v>172</v>
      </c>
      <c r="S280" s="30" t="s">
        <v>70</v>
      </c>
      <c r="T280" s="29" t="s">
        <v>1080</v>
      </c>
      <c r="U280" s="30">
        <v>20</v>
      </c>
      <c r="V280" s="30"/>
      <c r="W280" s="30" t="s">
        <v>72</v>
      </c>
      <c r="X280" s="30">
        <v>2</v>
      </c>
      <c r="Y280" s="30" t="s">
        <v>73</v>
      </c>
      <c r="Z280" s="18" t="s">
        <v>74</v>
      </c>
      <c r="AA280" s="30" t="s">
        <v>75</v>
      </c>
      <c r="AB280" s="30" t="s">
        <v>76</v>
      </c>
      <c r="AC280" s="30" t="s">
        <v>77</v>
      </c>
      <c r="AD280" s="30" t="s">
        <v>78</v>
      </c>
      <c r="AE280" s="19"/>
      <c r="AF280" s="31"/>
      <c r="AG280" s="24"/>
      <c r="AH280" s="32" t="s">
        <v>79</v>
      </c>
      <c r="AI280" s="22" t="s">
        <v>80</v>
      </c>
      <c r="AJ280" s="31"/>
      <c r="AK280" s="24"/>
      <c r="AL280" s="23" t="s">
        <v>81</v>
      </c>
      <c r="AM280" s="23"/>
      <c r="AN280" s="24" t="s">
        <v>66</v>
      </c>
      <c r="AO280" s="25"/>
      <c r="AP280" s="25"/>
      <c r="AQ280" s="25"/>
      <c r="AR280" s="25"/>
      <c r="AS280" s="25"/>
      <c r="AT280" s="25"/>
      <c r="AU280" s="25"/>
      <c r="AV280" s="33"/>
      <c r="AW280" s="22" t="s">
        <v>82</v>
      </c>
      <c r="AX280" s="27"/>
      <c r="AY280" s="27"/>
      <c r="AZ280" s="27"/>
      <c r="BA280" s="27"/>
      <c r="BB280" s="27"/>
      <c r="BC280" s="27" t="s">
        <v>66</v>
      </c>
      <c r="BD280" s="27" t="str">
        <f t="shared" si="7"/>
        <v>VM</v>
      </c>
    </row>
    <row r="281" spans="1:56">
      <c r="A281" s="28">
        <v>15258</v>
      </c>
      <c r="B281" s="29" t="s">
        <v>1081</v>
      </c>
      <c r="C281" s="30" t="s">
        <v>57</v>
      </c>
      <c r="D281" s="30" t="s">
        <v>1082</v>
      </c>
      <c r="E281" s="18" t="s">
        <v>59</v>
      </c>
      <c r="F281" s="18" t="s">
        <v>60</v>
      </c>
      <c r="G281" s="18" t="s">
        <v>955</v>
      </c>
      <c r="H281" s="18" t="s">
        <v>956</v>
      </c>
      <c r="I281" s="30" t="s">
        <v>63</v>
      </c>
      <c r="J281" s="30" t="s">
        <v>64</v>
      </c>
      <c r="K281" s="30" t="s">
        <v>65</v>
      </c>
      <c r="L281" s="30">
        <v>111</v>
      </c>
      <c r="M281" s="30" t="s">
        <v>66</v>
      </c>
      <c r="N281" s="30" t="s">
        <v>67</v>
      </c>
      <c r="O281" s="30" t="s">
        <v>101</v>
      </c>
      <c r="P281" s="30" t="s">
        <v>60</v>
      </c>
      <c r="Q281" s="30" t="s">
        <v>955</v>
      </c>
      <c r="R281" s="30" t="s">
        <v>172</v>
      </c>
      <c r="S281" s="30" t="s">
        <v>70</v>
      </c>
      <c r="T281" s="29" t="s">
        <v>1083</v>
      </c>
      <c r="U281" s="30">
        <v>7</v>
      </c>
      <c r="V281" s="30"/>
      <c r="W281" s="30" t="s">
        <v>72</v>
      </c>
      <c r="X281" s="30">
        <v>2</v>
      </c>
      <c r="Y281" s="30" t="s">
        <v>73</v>
      </c>
      <c r="Z281" s="18" t="s">
        <v>74</v>
      </c>
      <c r="AA281" s="30" t="s">
        <v>75</v>
      </c>
      <c r="AB281" s="30" t="s">
        <v>76</v>
      </c>
      <c r="AC281" s="30" t="s">
        <v>77</v>
      </c>
      <c r="AD281" s="30" t="s">
        <v>78</v>
      </c>
      <c r="AE281" s="19"/>
      <c r="AF281" s="31"/>
      <c r="AG281" s="24"/>
      <c r="AH281" s="32" t="s">
        <v>79</v>
      </c>
      <c r="AI281" s="22" t="s">
        <v>80</v>
      </c>
      <c r="AJ281" s="31"/>
      <c r="AK281" s="24"/>
      <c r="AL281" s="23" t="s">
        <v>81</v>
      </c>
      <c r="AM281" s="23"/>
      <c r="AN281" s="24" t="s">
        <v>66</v>
      </c>
      <c r="AO281" s="25"/>
      <c r="AP281" s="25"/>
      <c r="AQ281" s="25"/>
      <c r="AR281" s="25"/>
      <c r="AS281" s="25"/>
      <c r="AT281" s="25"/>
      <c r="AU281" s="25"/>
      <c r="AV281" s="33"/>
      <c r="AW281" s="22" t="s">
        <v>82</v>
      </c>
      <c r="AX281" s="27"/>
      <c r="AY281" s="27"/>
      <c r="AZ281" s="27"/>
      <c r="BA281" s="27"/>
      <c r="BB281" s="27"/>
      <c r="BC281" s="27" t="s">
        <v>66</v>
      </c>
      <c r="BD281" s="27" t="str">
        <f t="shared" si="7"/>
        <v>VM</v>
      </c>
    </row>
    <row r="282" spans="1:56">
      <c r="A282" s="28">
        <v>13425</v>
      </c>
      <c r="B282" s="29" t="s">
        <v>1084</v>
      </c>
      <c r="C282" s="30" t="s">
        <v>57</v>
      </c>
      <c r="D282" s="30" t="s">
        <v>1085</v>
      </c>
      <c r="E282" s="18" t="s">
        <v>95</v>
      </c>
      <c r="F282" s="18" t="s">
        <v>258</v>
      </c>
      <c r="G282" s="18" t="s">
        <v>422</v>
      </c>
      <c r="H282" s="18" t="s">
        <v>1086</v>
      </c>
      <c r="I282" s="30" t="s">
        <v>283</v>
      </c>
      <c r="J282" s="30" t="s">
        <v>100</v>
      </c>
      <c r="K282" s="30" t="s">
        <v>154</v>
      </c>
      <c r="L282" s="30">
        <v>232</v>
      </c>
      <c r="M282" s="30" t="s">
        <v>66</v>
      </c>
      <c r="N282" s="30" t="s">
        <v>67</v>
      </c>
      <c r="O282" s="30" t="s">
        <v>101</v>
      </c>
      <c r="P282" s="30" t="s">
        <v>419</v>
      </c>
      <c r="Q282" s="30" t="s">
        <v>422</v>
      </c>
      <c r="R282" s="30" t="s">
        <v>209</v>
      </c>
      <c r="S282" s="30" t="s">
        <v>104</v>
      </c>
      <c r="T282" s="29" t="s">
        <v>1087</v>
      </c>
      <c r="U282" s="30">
        <v>6221</v>
      </c>
      <c r="V282" s="30"/>
      <c r="W282" s="30" t="s">
        <v>72</v>
      </c>
      <c r="X282" s="30">
        <v>4</v>
      </c>
      <c r="Y282" s="30" t="s">
        <v>106</v>
      </c>
      <c r="Z282" s="18" t="s">
        <v>74</v>
      </c>
      <c r="AA282" s="30" t="s">
        <v>585</v>
      </c>
      <c r="AB282" s="30" t="s">
        <v>194</v>
      </c>
      <c r="AC282" s="30" t="s">
        <v>638</v>
      </c>
      <c r="AD282" s="30" t="s">
        <v>78</v>
      </c>
      <c r="AE282" s="19">
        <v>46006</v>
      </c>
      <c r="AF282" s="19">
        <v>46006</v>
      </c>
      <c r="AG282" s="24"/>
      <c r="AH282" s="32" t="s">
        <v>215</v>
      </c>
      <c r="AI282" s="27" t="s">
        <v>80</v>
      </c>
      <c r="AJ282" s="31">
        <v>46053</v>
      </c>
      <c r="AK282" s="24"/>
      <c r="AL282" s="23" t="s">
        <v>81</v>
      </c>
      <c r="AM282" s="23"/>
      <c r="AN282" s="24"/>
      <c r="AO282" s="25"/>
      <c r="AP282" s="25"/>
      <c r="AQ282" s="25"/>
      <c r="AR282" s="25"/>
      <c r="AS282" s="25"/>
      <c r="AT282" s="25"/>
      <c r="AU282" s="25"/>
      <c r="AV282" s="33"/>
      <c r="AW282" s="22" t="s">
        <v>639</v>
      </c>
      <c r="AX282" s="27"/>
      <c r="AY282" s="27"/>
      <c r="AZ282" s="27"/>
      <c r="BA282" s="27"/>
      <c r="BB282" s="27"/>
      <c r="BC282" s="27"/>
      <c r="BD282" s="27" t="s">
        <v>199</v>
      </c>
    </row>
    <row r="283" spans="1:56">
      <c r="A283" s="28">
        <v>13425</v>
      </c>
      <c r="B283" s="29" t="s">
        <v>1084</v>
      </c>
      <c r="C283" s="30" t="s">
        <v>57</v>
      </c>
      <c r="D283" s="30" t="s">
        <v>1085</v>
      </c>
      <c r="E283" s="18" t="s">
        <v>95</v>
      </c>
      <c r="F283" s="18" t="s">
        <v>258</v>
      </c>
      <c r="G283" s="18" t="s">
        <v>422</v>
      </c>
      <c r="H283" s="18" t="s">
        <v>1086</v>
      </c>
      <c r="I283" s="30" t="s">
        <v>283</v>
      </c>
      <c r="J283" s="30" t="s">
        <v>100</v>
      </c>
      <c r="K283" s="30" t="s">
        <v>154</v>
      </c>
      <c r="L283" s="30">
        <v>232</v>
      </c>
      <c r="M283" s="30" t="s">
        <v>66</v>
      </c>
      <c r="N283" s="30" t="s">
        <v>67</v>
      </c>
      <c r="O283" s="30" t="s">
        <v>101</v>
      </c>
      <c r="P283" s="30" t="s">
        <v>258</v>
      </c>
      <c r="Q283" s="30" t="s">
        <v>259</v>
      </c>
      <c r="R283" s="30" t="s">
        <v>209</v>
      </c>
      <c r="S283" s="30" t="s">
        <v>104</v>
      </c>
      <c r="T283" s="29" t="s">
        <v>1087</v>
      </c>
      <c r="U283" s="30"/>
      <c r="V283" s="30"/>
      <c r="W283" s="30" t="s">
        <v>72</v>
      </c>
      <c r="X283" s="30">
        <v>4</v>
      </c>
      <c r="Y283" s="30" t="s">
        <v>106</v>
      </c>
      <c r="Z283" s="18" t="s">
        <v>74</v>
      </c>
      <c r="AA283" s="30" t="s">
        <v>107</v>
      </c>
      <c r="AB283" s="30" t="s">
        <v>76</v>
      </c>
      <c r="AC283" s="30" t="s">
        <v>263</v>
      </c>
      <c r="AD283" s="30" t="s">
        <v>78</v>
      </c>
      <c r="AE283" s="19"/>
      <c r="AF283" s="31"/>
      <c r="AG283" s="24"/>
      <c r="AH283" s="32" t="s">
        <v>79</v>
      </c>
      <c r="AI283" s="27"/>
      <c r="AJ283" s="31"/>
      <c r="AK283" s="24"/>
      <c r="AL283" s="23" t="s">
        <v>81</v>
      </c>
      <c r="AM283" s="23"/>
      <c r="AN283" s="24"/>
      <c r="AO283" s="25"/>
      <c r="AP283" s="25"/>
      <c r="AQ283" s="25"/>
      <c r="AR283" s="25"/>
      <c r="AS283" s="25"/>
      <c r="AT283" s="25"/>
      <c r="AU283" s="25"/>
      <c r="AV283" s="33"/>
      <c r="AW283" s="22" t="s">
        <v>109</v>
      </c>
      <c r="AX283" s="27"/>
      <c r="AY283" s="27"/>
      <c r="AZ283" s="27"/>
      <c r="BA283" s="27"/>
      <c r="BB283" s="27"/>
      <c r="BC283" s="27"/>
      <c r="BD283" s="27" t="str">
        <f>AA283</f>
        <v>Mainframe</v>
      </c>
    </row>
    <row r="284" spans="1:56">
      <c r="A284" s="28">
        <v>15530</v>
      </c>
      <c r="B284" s="29" t="s">
        <v>1088</v>
      </c>
      <c r="C284" s="30" t="s">
        <v>57</v>
      </c>
      <c r="D284" s="30" t="s">
        <v>1089</v>
      </c>
      <c r="E284" s="18" t="s">
        <v>59</v>
      </c>
      <c r="F284" s="18" t="s">
        <v>122</v>
      </c>
      <c r="G284" s="18" t="s">
        <v>907</v>
      </c>
      <c r="H284" s="18" t="s">
        <v>1090</v>
      </c>
      <c r="I284" s="30" t="s">
        <v>135</v>
      </c>
      <c r="J284" s="30" t="s">
        <v>100</v>
      </c>
      <c r="K284" s="30" t="s">
        <v>65</v>
      </c>
      <c r="L284" s="30">
        <v>111</v>
      </c>
      <c r="M284" s="30" t="s">
        <v>67</v>
      </c>
      <c r="N284" s="30" t="s">
        <v>66</v>
      </c>
      <c r="O284" s="30" t="s">
        <v>101</v>
      </c>
      <c r="P284" s="30" t="s">
        <v>906</v>
      </c>
      <c r="Q284" s="30" t="s">
        <v>907</v>
      </c>
      <c r="R284" s="30" t="s">
        <v>126</v>
      </c>
      <c r="S284" s="30" t="s">
        <v>70</v>
      </c>
      <c r="T284" s="29" t="s">
        <v>1091</v>
      </c>
      <c r="U284" s="30">
        <v>3</v>
      </c>
      <c r="V284" s="30"/>
      <c r="W284" s="30" t="s">
        <v>72</v>
      </c>
      <c r="X284" s="30">
        <v>1</v>
      </c>
      <c r="Y284" s="30" t="s">
        <v>73</v>
      </c>
      <c r="Z284" s="18" t="s">
        <v>74</v>
      </c>
      <c r="AA284" s="30" t="s">
        <v>75</v>
      </c>
      <c r="AB284" s="30" t="s">
        <v>76</v>
      </c>
      <c r="AC284" s="30" t="s">
        <v>77</v>
      </c>
      <c r="AD284" s="30" t="s">
        <v>78</v>
      </c>
      <c r="AE284" s="19"/>
      <c r="AF284" s="31"/>
      <c r="AG284" s="24"/>
      <c r="AH284" s="32" t="s">
        <v>79</v>
      </c>
      <c r="AI284" s="22" t="s">
        <v>80</v>
      </c>
      <c r="AJ284" s="31"/>
      <c r="AK284" s="24"/>
      <c r="AL284" s="23" t="s">
        <v>81</v>
      </c>
      <c r="AM284" s="23"/>
      <c r="AN284" s="24" t="s">
        <v>66</v>
      </c>
      <c r="AO284" s="25"/>
      <c r="AP284" s="25"/>
      <c r="AQ284" s="25"/>
      <c r="AR284" s="25"/>
      <c r="AS284" s="25"/>
      <c r="AT284" s="25"/>
      <c r="AU284" s="25"/>
      <c r="AV284" s="33"/>
      <c r="AW284" s="22" t="s">
        <v>82</v>
      </c>
      <c r="AX284" s="27"/>
      <c r="AY284" s="27"/>
      <c r="AZ284" s="27"/>
      <c r="BA284" s="27"/>
      <c r="BB284" s="27"/>
      <c r="BC284" s="27" t="s">
        <v>66</v>
      </c>
      <c r="BD284" s="27" t="str">
        <f>AA284</f>
        <v>VM</v>
      </c>
    </row>
    <row r="285" spans="1:56">
      <c r="A285" s="28">
        <v>13425</v>
      </c>
      <c r="B285" s="29" t="s">
        <v>1084</v>
      </c>
      <c r="C285" s="30" t="s">
        <v>57</v>
      </c>
      <c r="D285" s="30" t="s">
        <v>1085</v>
      </c>
      <c r="E285" s="18" t="s">
        <v>95</v>
      </c>
      <c r="F285" s="18" t="s">
        <v>258</v>
      </c>
      <c r="G285" s="18" t="s">
        <v>422</v>
      </c>
      <c r="H285" s="18" t="s">
        <v>1086</v>
      </c>
      <c r="I285" s="30" t="s">
        <v>283</v>
      </c>
      <c r="J285" s="30" t="s">
        <v>100</v>
      </c>
      <c r="K285" s="30" t="s">
        <v>154</v>
      </c>
      <c r="L285" s="30">
        <v>232</v>
      </c>
      <c r="M285" s="30" t="s">
        <v>66</v>
      </c>
      <c r="N285" s="30" t="s">
        <v>67</v>
      </c>
      <c r="O285" s="30" t="s">
        <v>101</v>
      </c>
      <c r="P285" s="30" t="s">
        <v>258</v>
      </c>
      <c r="Q285" s="30" t="s">
        <v>259</v>
      </c>
      <c r="R285" s="30" t="s">
        <v>209</v>
      </c>
      <c r="S285" s="30" t="s">
        <v>104</v>
      </c>
      <c r="T285" s="29" t="s">
        <v>1087</v>
      </c>
      <c r="U285" s="30"/>
      <c r="V285" s="30"/>
      <c r="W285" s="30" t="s">
        <v>72</v>
      </c>
      <c r="X285" s="30">
        <v>4</v>
      </c>
      <c r="Y285" s="30" t="s">
        <v>106</v>
      </c>
      <c r="Z285" s="18" t="s">
        <v>74</v>
      </c>
      <c r="AA285" s="30" t="s">
        <v>110</v>
      </c>
      <c r="AB285" s="30" t="s">
        <v>111</v>
      </c>
      <c r="AC285" s="30" t="s">
        <v>200</v>
      </c>
      <c r="AD285" s="30" t="s">
        <v>78</v>
      </c>
      <c r="AE285" s="19">
        <v>46645</v>
      </c>
      <c r="AF285" s="31">
        <v>46645</v>
      </c>
      <c r="AG285" s="24"/>
      <c r="AH285" s="32" t="s">
        <v>79</v>
      </c>
      <c r="AI285" s="27"/>
      <c r="AJ285" s="31">
        <f>AF285+90</f>
        <v>46735</v>
      </c>
      <c r="AK285" s="24"/>
      <c r="AL285" s="23" t="s">
        <v>81</v>
      </c>
      <c r="AM285" s="23"/>
      <c r="AN285" s="24"/>
      <c r="AO285" s="25"/>
      <c r="AP285" s="25"/>
      <c r="AQ285" s="25"/>
      <c r="AR285" s="25"/>
      <c r="AS285" s="25"/>
      <c r="AT285" s="25"/>
      <c r="AU285" s="25"/>
      <c r="AV285" s="33"/>
      <c r="AW285" s="22" t="s">
        <v>109</v>
      </c>
      <c r="AX285" s="27"/>
      <c r="AY285" s="27"/>
      <c r="AZ285" s="27"/>
      <c r="BA285" s="27"/>
      <c r="BB285" s="27"/>
      <c r="BC285" s="27"/>
      <c r="BD285" s="27" t="s">
        <v>113</v>
      </c>
    </row>
    <row r="286" spans="1:56">
      <c r="A286" s="35">
        <v>20856</v>
      </c>
      <c r="B286" s="29" t="s">
        <v>368</v>
      </c>
      <c r="C286" s="30" t="s">
        <v>57</v>
      </c>
      <c r="D286" s="30" t="s">
        <v>369</v>
      </c>
      <c r="E286" s="18" t="s">
        <v>163</v>
      </c>
      <c r="F286" s="18" t="s">
        <v>370</v>
      </c>
      <c r="G286" s="18" t="s">
        <v>371</v>
      </c>
      <c r="H286" s="18" t="s">
        <v>372</v>
      </c>
      <c r="I286" s="30" t="s">
        <v>372</v>
      </c>
      <c r="J286" s="30" t="s">
        <v>64</v>
      </c>
      <c r="K286" s="30" t="s">
        <v>65</v>
      </c>
      <c r="L286" s="30">
        <v>111</v>
      </c>
      <c r="M286" s="30" t="s">
        <v>66</v>
      </c>
      <c r="N286" s="30" t="s">
        <v>67</v>
      </c>
      <c r="O286" s="30" t="s">
        <v>127</v>
      </c>
      <c r="P286" s="30" t="s">
        <v>370</v>
      </c>
      <c r="Q286" s="30" t="s">
        <v>370</v>
      </c>
      <c r="R286" s="30" t="s">
        <v>69</v>
      </c>
      <c r="S286" s="30" t="s">
        <v>163</v>
      </c>
      <c r="T286" s="29" t="s">
        <v>373</v>
      </c>
      <c r="U286" s="30"/>
      <c r="V286" s="30"/>
      <c r="W286" s="30" t="s">
        <v>72</v>
      </c>
      <c r="X286" s="30">
        <v>2</v>
      </c>
      <c r="Y286" s="30" t="s">
        <v>169</v>
      </c>
      <c r="Z286" s="18" t="s">
        <v>74</v>
      </c>
      <c r="AA286" s="30" t="s">
        <v>118</v>
      </c>
      <c r="AB286" s="30" t="s">
        <v>76</v>
      </c>
      <c r="AC286" s="30" t="s">
        <v>119</v>
      </c>
      <c r="AD286" s="30" t="s">
        <v>78</v>
      </c>
      <c r="AE286" s="19"/>
      <c r="AF286" s="31"/>
      <c r="AG286" s="24"/>
      <c r="AH286" s="32" t="s">
        <v>79</v>
      </c>
      <c r="AI286" s="27"/>
      <c r="AJ286" s="31"/>
      <c r="AK286" s="24"/>
      <c r="AL286" s="23" t="s">
        <v>81</v>
      </c>
      <c r="AM286" s="23"/>
      <c r="AN286" s="24"/>
      <c r="AO286" s="25"/>
      <c r="AP286" s="25"/>
      <c r="AQ286" s="25"/>
      <c r="AR286" s="25"/>
      <c r="AS286" s="25"/>
      <c r="AT286" s="25"/>
      <c r="AU286" s="25"/>
      <c r="AV286" s="33"/>
      <c r="AW286" s="22"/>
      <c r="AX286" s="27"/>
      <c r="AY286" s="27"/>
      <c r="AZ286" s="27"/>
      <c r="BA286" s="27"/>
      <c r="BB286" s="27"/>
      <c r="BC286" s="27"/>
      <c r="BD286" s="27" t="str">
        <f>AA286</f>
        <v>SQL</v>
      </c>
    </row>
    <row r="287" spans="1:56">
      <c r="A287" s="28">
        <v>22593</v>
      </c>
      <c r="B287" s="29" t="s">
        <v>1092</v>
      </c>
      <c r="C287" s="30" t="s">
        <v>57</v>
      </c>
      <c r="D287" s="30" t="s">
        <v>1093</v>
      </c>
      <c r="E287" s="18" t="s">
        <v>569</v>
      </c>
      <c r="F287" s="18" t="s">
        <v>656</v>
      </c>
      <c r="G287" s="18" t="s">
        <v>1094</v>
      </c>
      <c r="H287" s="18" t="s">
        <v>1095</v>
      </c>
      <c r="I287" s="30" t="s">
        <v>1095</v>
      </c>
      <c r="J287" s="30" t="s">
        <v>64</v>
      </c>
      <c r="K287" s="30" t="s">
        <v>65</v>
      </c>
      <c r="L287" s="30">
        <v>321</v>
      </c>
      <c r="M287" s="30" t="s">
        <v>67</v>
      </c>
      <c r="N287" s="30" t="s">
        <v>66</v>
      </c>
      <c r="O287" s="30" t="s">
        <v>101</v>
      </c>
      <c r="P287" s="30"/>
      <c r="Q287" s="30"/>
      <c r="R287" s="30" t="s">
        <v>69</v>
      </c>
      <c r="S287" s="30" t="s">
        <v>127</v>
      </c>
      <c r="T287" s="29" t="s">
        <v>1096</v>
      </c>
      <c r="U287" s="30">
        <v>6</v>
      </c>
      <c r="V287" s="30"/>
      <c r="W287" s="30" t="s">
        <v>72</v>
      </c>
      <c r="X287" s="30">
        <v>1</v>
      </c>
      <c r="Y287" s="30" t="s">
        <v>575</v>
      </c>
      <c r="Z287" s="18" t="s">
        <v>74</v>
      </c>
      <c r="AA287" s="30" t="s">
        <v>75</v>
      </c>
      <c r="AB287" s="30" t="s">
        <v>76</v>
      </c>
      <c r="AC287" s="30"/>
      <c r="AD287" s="30" t="s">
        <v>78</v>
      </c>
      <c r="AE287" s="19"/>
      <c r="AF287" s="31"/>
      <c r="AG287" s="24"/>
      <c r="AH287" s="32" t="s">
        <v>79</v>
      </c>
      <c r="AI287" s="27"/>
      <c r="AJ287" s="31"/>
      <c r="AK287" s="24"/>
      <c r="AL287" s="23" t="s">
        <v>81</v>
      </c>
      <c r="AM287" s="23"/>
      <c r="AN287" s="24"/>
      <c r="AO287" s="25"/>
      <c r="AP287" s="25"/>
      <c r="AQ287" s="25"/>
      <c r="AR287" s="25"/>
      <c r="AS287" s="25"/>
      <c r="AT287" s="25"/>
      <c r="AU287" s="25"/>
      <c r="AV287" s="33"/>
      <c r="AW287" s="22" t="s">
        <v>109</v>
      </c>
      <c r="AX287" s="27"/>
      <c r="AY287" s="27"/>
      <c r="AZ287" s="27"/>
      <c r="BA287" s="27"/>
      <c r="BB287" s="27"/>
      <c r="BC287" s="27"/>
      <c r="BD287" s="27" t="str">
        <f>AA287</f>
        <v>VM</v>
      </c>
    </row>
    <row r="288" spans="1:56">
      <c r="A288" s="28">
        <v>11260</v>
      </c>
      <c r="B288" s="29" t="s">
        <v>1097</v>
      </c>
      <c r="C288" s="30" t="s">
        <v>57</v>
      </c>
      <c r="D288" s="30" t="s">
        <v>1098</v>
      </c>
      <c r="E288" s="18" t="s">
        <v>204</v>
      </c>
      <c r="F288" s="18" t="s">
        <v>381</v>
      </c>
      <c r="G288" s="18" t="s">
        <v>377</v>
      </c>
      <c r="H288" s="18" t="s">
        <v>1099</v>
      </c>
      <c r="I288" s="30" t="s">
        <v>1100</v>
      </c>
      <c r="J288" s="30" t="s">
        <v>310</v>
      </c>
      <c r="K288" s="30" t="s">
        <v>65</v>
      </c>
      <c r="L288" s="30">
        <v>111</v>
      </c>
      <c r="M288" s="30" t="s">
        <v>66</v>
      </c>
      <c r="N288" s="30" t="s">
        <v>67</v>
      </c>
      <c r="O288" s="30" t="s">
        <v>101</v>
      </c>
      <c r="P288" s="30" t="e">
        <v>#N/A</v>
      </c>
      <c r="Q288" s="30" t="e">
        <v>#N/A</v>
      </c>
      <c r="R288" s="30" t="s">
        <v>69</v>
      </c>
      <c r="S288" s="30">
        <v>111</v>
      </c>
      <c r="T288" s="29" t="s">
        <v>1101</v>
      </c>
      <c r="U288" s="30"/>
      <c r="V288" s="30" t="s">
        <v>145</v>
      </c>
      <c r="W288" s="30" t="s">
        <v>72</v>
      </c>
      <c r="X288" s="30">
        <v>1</v>
      </c>
      <c r="Y288" s="30" t="s">
        <v>212</v>
      </c>
      <c r="Z288" s="18" t="s">
        <v>74</v>
      </c>
      <c r="AA288" s="30" t="s">
        <v>113</v>
      </c>
      <c r="AB288" s="30" t="s">
        <v>76</v>
      </c>
      <c r="AC288" s="30" t="s">
        <v>200</v>
      </c>
      <c r="AD288" s="30" t="s">
        <v>78</v>
      </c>
      <c r="AE288" s="19"/>
      <c r="AF288" s="31"/>
      <c r="AG288" s="24"/>
      <c r="AH288" s="32" t="s">
        <v>79</v>
      </c>
      <c r="AI288" s="27"/>
      <c r="AJ288" s="31"/>
      <c r="AK288" s="24"/>
      <c r="AL288" s="23" t="s">
        <v>81</v>
      </c>
      <c r="AM288" s="23"/>
      <c r="AN288" s="24" t="s">
        <v>66</v>
      </c>
      <c r="AO288" s="25"/>
      <c r="AP288" s="25"/>
      <c r="AQ288" s="25"/>
      <c r="AR288" s="25"/>
      <c r="AS288" s="25"/>
      <c r="AT288" s="25"/>
      <c r="AU288" s="25"/>
      <c r="AV288" s="33"/>
      <c r="AW288" s="22"/>
      <c r="AX288" s="27"/>
      <c r="AY288" s="27"/>
      <c r="AZ288" s="27"/>
      <c r="BA288" s="27"/>
      <c r="BB288" s="27"/>
      <c r="BC288" s="27" t="s">
        <v>66</v>
      </c>
      <c r="BD288" s="27" t="s">
        <v>113</v>
      </c>
    </row>
    <row r="289" spans="1:56">
      <c r="A289" s="28">
        <v>22644</v>
      </c>
      <c r="B289" s="29" t="s">
        <v>1102</v>
      </c>
      <c r="C289" s="30" t="s">
        <v>57</v>
      </c>
      <c r="D289" s="30" t="s">
        <v>1103</v>
      </c>
      <c r="E289" s="18" t="s">
        <v>569</v>
      </c>
      <c r="F289" s="18" t="s">
        <v>656</v>
      </c>
      <c r="G289" s="18" t="s">
        <v>1094</v>
      </c>
      <c r="H289" s="18" t="s">
        <v>1095</v>
      </c>
      <c r="I289" s="30" t="s">
        <v>1095</v>
      </c>
      <c r="J289" s="30" t="s">
        <v>64</v>
      </c>
      <c r="K289" s="30" t="s">
        <v>65</v>
      </c>
      <c r="L289" s="30">
        <v>222</v>
      </c>
      <c r="M289" s="30" t="s">
        <v>67</v>
      </c>
      <c r="N289" s="30" t="s">
        <v>66</v>
      </c>
      <c r="O289" s="30" t="s">
        <v>101</v>
      </c>
      <c r="P289" s="30"/>
      <c r="Q289" s="30"/>
      <c r="R289" s="30" t="s">
        <v>89</v>
      </c>
      <c r="S289" s="30" t="s">
        <v>127</v>
      </c>
      <c r="T289" s="29" t="s">
        <v>1104</v>
      </c>
      <c r="U289" s="30">
        <v>6</v>
      </c>
      <c r="V289" s="30"/>
      <c r="W289" s="30" t="s">
        <v>72</v>
      </c>
      <c r="X289" s="30">
        <v>1</v>
      </c>
      <c r="Y289" s="30" t="s">
        <v>575</v>
      </c>
      <c r="Z289" s="18" t="s">
        <v>74</v>
      </c>
      <c r="AA289" s="30" t="s">
        <v>75</v>
      </c>
      <c r="AB289" s="30" t="s">
        <v>76</v>
      </c>
      <c r="AC289" s="30"/>
      <c r="AD289" s="30" t="s">
        <v>78</v>
      </c>
      <c r="AE289" s="19"/>
      <c r="AF289" s="31"/>
      <c r="AG289" s="24"/>
      <c r="AH289" s="32" t="s">
        <v>79</v>
      </c>
      <c r="AI289" s="27"/>
      <c r="AJ289" s="31"/>
      <c r="AK289" s="24"/>
      <c r="AL289" s="23" t="s">
        <v>81</v>
      </c>
      <c r="AM289" s="23"/>
      <c r="AN289" s="24"/>
      <c r="AO289" s="25"/>
      <c r="AP289" s="25"/>
      <c r="AQ289" s="25"/>
      <c r="AR289" s="25"/>
      <c r="AS289" s="25"/>
      <c r="AT289" s="25"/>
      <c r="AU289" s="25"/>
      <c r="AV289" s="33"/>
      <c r="AW289" s="22" t="s">
        <v>109</v>
      </c>
      <c r="AX289" s="27"/>
      <c r="AY289" s="27"/>
      <c r="AZ289" s="27"/>
      <c r="BA289" s="27"/>
      <c r="BB289" s="27"/>
      <c r="BC289" s="27"/>
      <c r="BD289" s="27" t="str">
        <f>AA289</f>
        <v>VM</v>
      </c>
    </row>
    <row r="290" spans="1:56">
      <c r="A290" s="35">
        <v>52722</v>
      </c>
      <c r="B290" s="29" t="s">
        <v>384</v>
      </c>
      <c r="C290" s="30" t="s">
        <v>57</v>
      </c>
      <c r="D290" s="30" t="s">
        <v>385</v>
      </c>
      <c r="E290" s="18" t="s">
        <v>59</v>
      </c>
      <c r="F290" s="18" t="s">
        <v>386</v>
      </c>
      <c r="G290" s="18" t="s">
        <v>387</v>
      </c>
      <c r="H290" s="18" t="s">
        <v>388</v>
      </c>
      <c r="I290" s="30" t="s">
        <v>142</v>
      </c>
      <c r="J290" s="30" t="s">
        <v>143</v>
      </c>
      <c r="K290" s="30" t="s">
        <v>65</v>
      </c>
      <c r="L290" s="30">
        <v>111</v>
      </c>
      <c r="M290" s="30" t="s">
        <v>67</v>
      </c>
      <c r="N290" s="30" t="s">
        <v>66</v>
      </c>
      <c r="O290" s="30" t="s">
        <v>389</v>
      </c>
      <c r="P290" s="30" t="s">
        <v>386</v>
      </c>
      <c r="Q290" s="30" t="s">
        <v>387</v>
      </c>
      <c r="R290" s="30" t="s">
        <v>126</v>
      </c>
      <c r="S290" s="30" t="s">
        <v>127</v>
      </c>
      <c r="T290" s="29" t="s">
        <v>390</v>
      </c>
      <c r="U290" s="30"/>
      <c r="V290" s="30"/>
      <c r="W290" s="30" t="s">
        <v>72</v>
      </c>
      <c r="X290" s="30">
        <v>2</v>
      </c>
      <c r="Y290" s="30" t="s">
        <v>73</v>
      </c>
      <c r="Z290" s="18" t="s">
        <v>74</v>
      </c>
      <c r="AA290" s="30" t="s">
        <v>118</v>
      </c>
      <c r="AB290" s="30" t="s">
        <v>76</v>
      </c>
      <c r="AC290" s="30" t="s">
        <v>119</v>
      </c>
      <c r="AD290" s="30" t="s">
        <v>78</v>
      </c>
      <c r="AE290" s="19"/>
      <c r="AF290" s="31"/>
      <c r="AG290" s="24"/>
      <c r="AH290" s="32" t="s">
        <v>79</v>
      </c>
      <c r="AI290" s="22" t="s">
        <v>80</v>
      </c>
      <c r="AJ290" s="31"/>
      <c r="AK290" s="24"/>
      <c r="AL290" s="23" t="s">
        <v>81</v>
      </c>
      <c r="AM290" s="23"/>
      <c r="AN290" s="24" t="s">
        <v>66</v>
      </c>
      <c r="AO290" s="25"/>
      <c r="AP290" s="25"/>
      <c r="AQ290" s="25"/>
      <c r="AR290" s="25"/>
      <c r="AS290" s="25"/>
      <c r="AT290" s="25"/>
      <c r="AU290" s="25"/>
      <c r="AV290" s="33"/>
      <c r="AW290" s="22" t="s">
        <v>332</v>
      </c>
      <c r="AX290" s="27"/>
      <c r="AY290" s="27"/>
      <c r="AZ290" s="27"/>
      <c r="BA290" s="27"/>
      <c r="BB290" s="27"/>
      <c r="BC290" s="22" t="s">
        <v>66</v>
      </c>
      <c r="BD290" s="27" t="str">
        <f>AA290</f>
        <v>SQL</v>
      </c>
    </row>
    <row r="291" spans="1:56">
      <c r="A291" s="28">
        <v>22646</v>
      </c>
      <c r="B291" s="29" t="s">
        <v>1105</v>
      </c>
      <c r="C291" s="30" t="s">
        <v>57</v>
      </c>
      <c r="D291" s="30" t="s">
        <v>1106</v>
      </c>
      <c r="E291" s="18" t="s">
        <v>569</v>
      </c>
      <c r="F291" s="18" t="s">
        <v>656</v>
      </c>
      <c r="G291" s="18" t="s">
        <v>1094</v>
      </c>
      <c r="H291" s="18" t="s">
        <v>1095</v>
      </c>
      <c r="I291" s="30" t="s">
        <v>1095</v>
      </c>
      <c r="J291" s="30" t="s">
        <v>64</v>
      </c>
      <c r="K291" s="30" t="s">
        <v>65</v>
      </c>
      <c r="L291" s="30">
        <v>232</v>
      </c>
      <c r="M291" s="30" t="s">
        <v>67</v>
      </c>
      <c r="N291" s="30" t="s">
        <v>66</v>
      </c>
      <c r="O291" s="30" t="s">
        <v>101</v>
      </c>
      <c r="P291" s="30"/>
      <c r="Q291" s="30"/>
      <c r="R291" s="30" t="s">
        <v>89</v>
      </c>
      <c r="S291" s="30" t="s">
        <v>127</v>
      </c>
      <c r="T291" s="29" t="s">
        <v>1107</v>
      </c>
      <c r="U291" s="30">
        <v>6</v>
      </c>
      <c r="V291" s="30"/>
      <c r="W291" s="30" t="s">
        <v>72</v>
      </c>
      <c r="X291" s="30">
        <v>1</v>
      </c>
      <c r="Y291" s="30" t="s">
        <v>575</v>
      </c>
      <c r="Z291" s="18" t="s">
        <v>74</v>
      </c>
      <c r="AA291" s="30" t="s">
        <v>75</v>
      </c>
      <c r="AB291" s="30" t="s">
        <v>76</v>
      </c>
      <c r="AC291" s="30"/>
      <c r="AD291" s="30" t="s">
        <v>78</v>
      </c>
      <c r="AE291" s="19"/>
      <c r="AF291" s="31"/>
      <c r="AG291" s="24"/>
      <c r="AH291" s="32" t="s">
        <v>79</v>
      </c>
      <c r="AI291" s="27"/>
      <c r="AJ291" s="31"/>
      <c r="AK291" s="24"/>
      <c r="AL291" s="23" t="s">
        <v>81</v>
      </c>
      <c r="AM291" s="23"/>
      <c r="AN291" s="24"/>
      <c r="AO291" s="25"/>
      <c r="AP291" s="25"/>
      <c r="AQ291" s="25"/>
      <c r="AR291" s="25"/>
      <c r="AS291" s="25"/>
      <c r="AT291" s="25"/>
      <c r="AU291" s="25"/>
      <c r="AV291" s="33"/>
      <c r="AW291" s="22" t="s">
        <v>109</v>
      </c>
      <c r="AX291" s="27"/>
      <c r="AY291" s="27"/>
      <c r="AZ291" s="27"/>
      <c r="BA291" s="27"/>
      <c r="BB291" s="27"/>
      <c r="BC291" s="22"/>
      <c r="BD291" s="27" t="str">
        <f>AA291</f>
        <v>VM</v>
      </c>
    </row>
    <row r="292" spans="1:56">
      <c r="A292" s="36">
        <v>52722</v>
      </c>
      <c r="B292" s="37" t="s">
        <v>384</v>
      </c>
      <c r="C292" s="30" t="s">
        <v>57</v>
      </c>
      <c r="D292" s="30" t="s">
        <v>385</v>
      </c>
      <c r="E292" s="18" t="s">
        <v>59</v>
      </c>
      <c r="F292" s="18" t="s">
        <v>386</v>
      </c>
      <c r="G292" s="18" t="s">
        <v>387</v>
      </c>
      <c r="H292" s="18" t="s">
        <v>388</v>
      </c>
      <c r="I292" s="30" t="s">
        <v>142</v>
      </c>
      <c r="J292" s="30" t="s">
        <v>143</v>
      </c>
      <c r="K292" s="30" t="s">
        <v>65</v>
      </c>
      <c r="L292" s="30">
        <v>111</v>
      </c>
      <c r="M292" s="30" t="s">
        <v>67</v>
      </c>
      <c r="N292" s="30" t="s">
        <v>66</v>
      </c>
      <c r="O292" s="30" t="s">
        <v>389</v>
      </c>
      <c r="P292" s="30"/>
      <c r="Q292" s="30"/>
      <c r="R292" s="30" t="s">
        <v>126</v>
      </c>
      <c r="S292" s="30" t="s">
        <v>127</v>
      </c>
      <c r="T292" s="40" t="s">
        <v>390</v>
      </c>
      <c r="U292" s="32"/>
      <c r="V292" s="41" t="s">
        <v>145</v>
      </c>
      <c r="W292" s="30" t="s">
        <v>72</v>
      </c>
      <c r="X292" s="30">
        <f>COUNTIF($A$2:$A$3716,A292)</f>
        <v>3</v>
      </c>
      <c r="Y292" s="30" t="s">
        <v>73</v>
      </c>
      <c r="Z292" s="18" t="s">
        <v>74</v>
      </c>
      <c r="AA292" s="30" t="s">
        <v>113</v>
      </c>
      <c r="AB292" s="30" t="s">
        <v>76</v>
      </c>
      <c r="AC292" s="30" t="s">
        <v>112</v>
      </c>
      <c r="AD292" s="42" t="s">
        <v>78</v>
      </c>
      <c r="AE292" s="19"/>
      <c r="AF292" s="31"/>
      <c r="AG292" s="24"/>
      <c r="AH292" s="32" t="s">
        <v>79</v>
      </c>
      <c r="AI292" s="22" t="s">
        <v>80</v>
      </c>
      <c r="AJ292" s="31"/>
      <c r="AK292" s="24"/>
      <c r="AL292" s="23" t="s">
        <v>81</v>
      </c>
      <c r="AM292" s="23"/>
      <c r="AN292" s="24" t="s">
        <v>66</v>
      </c>
      <c r="AO292" s="25"/>
      <c r="AP292" s="25"/>
      <c r="AQ292" s="25"/>
      <c r="AR292" s="25"/>
      <c r="AS292" s="25"/>
      <c r="AT292" s="25"/>
      <c r="AU292" s="25"/>
      <c r="AV292" s="33"/>
      <c r="AW292" s="22" t="s">
        <v>109</v>
      </c>
      <c r="AX292" s="27"/>
      <c r="AY292" s="27"/>
      <c r="AZ292" s="27"/>
      <c r="BA292" s="27"/>
      <c r="BB292" s="27"/>
      <c r="BC292" s="22" t="s">
        <v>66</v>
      </c>
      <c r="BD292" s="27" t="s">
        <v>113</v>
      </c>
    </row>
    <row r="293" spans="1:56">
      <c r="A293" s="35">
        <v>52718</v>
      </c>
      <c r="B293" s="29" t="s">
        <v>1108</v>
      </c>
      <c r="C293" s="30" t="s">
        <v>57</v>
      </c>
      <c r="D293" s="30" t="s">
        <v>1109</v>
      </c>
      <c r="E293" s="18" t="s">
        <v>204</v>
      </c>
      <c r="F293" s="18" t="s">
        <v>377</v>
      </c>
      <c r="G293" s="18" t="s">
        <v>377</v>
      </c>
      <c r="H293" s="18" t="s">
        <v>1110</v>
      </c>
      <c r="I293" s="30" t="s">
        <v>947</v>
      </c>
      <c r="J293" s="30" t="s">
        <v>492</v>
      </c>
      <c r="K293" s="30" t="s">
        <v>616</v>
      </c>
      <c r="L293" s="30">
        <v>321</v>
      </c>
      <c r="M293" s="30" t="s">
        <v>66</v>
      </c>
      <c r="N293" s="30" t="s">
        <v>67</v>
      </c>
      <c r="O293" s="30" t="s">
        <v>324</v>
      </c>
      <c r="P293" s="30" t="s">
        <v>381</v>
      </c>
      <c r="Q293" s="30" t="s">
        <v>377</v>
      </c>
      <c r="R293" s="30" t="s">
        <v>69</v>
      </c>
      <c r="S293" s="30" t="s">
        <v>210</v>
      </c>
      <c r="T293" s="29" t="s">
        <v>1111</v>
      </c>
      <c r="U293" s="30"/>
      <c r="V293" s="30"/>
      <c r="W293" s="30" t="s">
        <v>72</v>
      </c>
      <c r="X293" s="30">
        <v>2</v>
      </c>
      <c r="Y293" s="30" t="s">
        <v>212</v>
      </c>
      <c r="Z293" s="18" t="s">
        <v>74</v>
      </c>
      <c r="AA293" s="30" t="s">
        <v>118</v>
      </c>
      <c r="AB293" s="30" t="s">
        <v>146</v>
      </c>
      <c r="AC293" s="30" t="s">
        <v>119</v>
      </c>
      <c r="AD293" s="30" t="s">
        <v>78</v>
      </c>
      <c r="AE293" s="19">
        <v>45915</v>
      </c>
      <c r="AF293" s="31">
        <v>45915</v>
      </c>
      <c r="AG293" s="24"/>
      <c r="AH293" s="32" t="s">
        <v>79</v>
      </c>
      <c r="AI293" s="27"/>
      <c r="AJ293" s="31">
        <f>AF293+90</f>
        <v>46005</v>
      </c>
      <c r="AK293" s="24"/>
      <c r="AL293" s="23" t="s">
        <v>81</v>
      </c>
      <c r="AM293" s="23"/>
      <c r="AN293" s="24" t="s">
        <v>66</v>
      </c>
      <c r="AO293" s="25"/>
      <c r="AP293" s="25"/>
      <c r="AQ293" s="25"/>
      <c r="AR293" s="25"/>
      <c r="AS293" s="25"/>
      <c r="AT293" s="25"/>
      <c r="AU293" s="25"/>
      <c r="AV293" s="33"/>
      <c r="AW293" s="22"/>
      <c r="AX293" s="27"/>
      <c r="AY293" s="27"/>
      <c r="AZ293" s="27"/>
      <c r="BA293" s="27"/>
      <c r="BB293" s="27"/>
      <c r="BC293" s="27" t="s">
        <v>66</v>
      </c>
      <c r="BD293" s="27" t="str">
        <f>AA293</f>
        <v>SQL</v>
      </c>
    </row>
    <row r="294" spans="1:56">
      <c r="A294" s="28">
        <v>51470</v>
      </c>
      <c r="B294" s="29" t="s">
        <v>1112</v>
      </c>
      <c r="C294" s="30" t="s">
        <v>57</v>
      </c>
      <c r="D294" s="30" t="s">
        <v>1113</v>
      </c>
      <c r="E294" s="18" t="s">
        <v>59</v>
      </c>
      <c r="F294" s="18" t="s">
        <v>122</v>
      </c>
      <c r="G294" s="18" t="s">
        <v>1114</v>
      </c>
      <c r="H294" s="18" t="s">
        <v>1115</v>
      </c>
      <c r="I294" s="30" t="s">
        <v>135</v>
      </c>
      <c r="J294" s="30" t="s">
        <v>100</v>
      </c>
      <c r="K294" s="30" t="s">
        <v>65</v>
      </c>
      <c r="L294" s="30">
        <v>111</v>
      </c>
      <c r="M294" s="30" t="s">
        <v>67</v>
      </c>
      <c r="N294" s="30" t="s">
        <v>66</v>
      </c>
      <c r="O294" s="30" t="s">
        <v>68</v>
      </c>
      <c r="P294" s="30" t="s">
        <v>386</v>
      </c>
      <c r="Q294" s="30" t="s">
        <v>1114</v>
      </c>
      <c r="R294" s="30" t="s">
        <v>126</v>
      </c>
      <c r="S294" s="30" t="s">
        <v>70</v>
      </c>
      <c r="T294" s="29" t="s">
        <v>1116</v>
      </c>
      <c r="U294" s="30">
        <v>3</v>
      </c>
      <c r="V294" s="30"/>
      <c r="W294" s="30" t="s">
        <v>72</v>
      </c>
      <c r="X294" s="30">
        <v>1</v>
      </c>
      <c r="Y294" s="30" t="s">
        <v>73</v>
      </c>
      <c r="Z294" s="18" t="s">
        <v>74</v>
      </c>
      <c r="AA294" s="30" t="s">
        <v>75</v>
      </c>
      <c r="AB294" s="30" t="s">
        <v>76</v>
      </c>
      <c r="AC294" s="30" t="s">
        <v>77</v>
      </c>
      <c r="AD294" s="30" t="s">
        <v>78</v>
      </c>
      <c r="AE294" s="19"/>
      <c r="AF294" s="31"/>
      <c r="AG294" s="24"/>
      <c r="AH294" s="32" t="s">
        <v>79</v>
      </c>
      <c r="AI294" s="22" t="s">
        <v>80</v>
      </c>
      <c r="AJ294" s="31"/>
      <c r="AK294" s="24"/>
      <c r="AL294" s="23" t="s">
        <v>81</v>
      </c>
      <c r="AM294" s="23"/>
      <c r="AN294" s="24" t="s">
        <v>66</v>
      </c>
      <c r="AO294" s="25"/>
      <c r="AP294" s="25"/>
      <c r="AQ294" s="25"/>
      <c r="AR294" s="25"/>
      <c r="AS294" s="25"/>
      <c r="AT294" s="25"/>
      <c r="AU294" s="25"/>
      <c r="AV294" s="33"/>
      <c r="AW294" s="22" t="s">
        <v>82</v>
      </c>
      <c r="AX294" s="27"/>
      <c r="AY294" s="27"/>
      <c r="AZ294" s="27"/>
      <c r="BA294" s="27"/>
      <c r="BB294" s="27"/>
      <c r="BC294" s="27" t="s">
        <v>66</v>
      </c>
      <c r="BD294" s="27" t="str">
        <f>AA294</f>
        <v>VM</v>
      </c>
    </row>
    <row r="295" spans="1:56">
      <c r="A295" s="36">
        <v>52718</v>
      </c>
      <c r="B295" s="37" t="s">
        <v>1108</v>
      </c>
      <c r="C295" s="30" t="s">
        <v>57</v>
      </c>
      <c r="D295" s="30" t="s">
        <v>1109</v>
      </c>
      <c r="E295" s="18" t="s">
        <v>204</v>
      </c>
      <c r="F295" s="18" t="s">
        <v>377</v>
      </c>
      <c r="G295" s="18" t="s">
        <v>377</v>
      </c>
      <c r="H295" s="18" t="s">
        <v>1110</v>
      </c>
      <c r="I295" s="30" t="s">
        <v>947</v>
      </c>
      <c r="J295" s="30" t="s">
        <v>492</v>
      </c>
      <c r="K295" s="30" t="s">
        <v>616</v>
      </c>
      <c r="L295" s="30">
        <v>321</v>
      </c>
      <c r="M295" s="30" t="s">
        <v>66</v>
      </c>
      <c r="N295" s="30" t="s">
        <v>67</v>
      </c>
      <c r="O295" s="30" t="s">
        <v>101</v>
      </c>
      <c r="P295" s="30"/>
      <c r="Q295" s="30"/>
      <c r="R295" s="30" t="s">
        <v>69</v>
      </c>
      <c r="S295" s="30" t="s">
        <v>210</v>
      </c>
      <c r="T295" s="40" t="s">
        <v>1111</v>
      </c>
      <c r="U295" s="32"/>
      <c r="V295" s="41" t="s">
        <v>145</v>
      </c>
      <c r="W295" s="30" t="s">
        <v>72</v>
      </c>
      <c r="X295" s="30">
        <f>COUNTIF($A$2:$A$3716,A295)</f>
        <v>3</v>
      </c>
      <c r="Y295" s="30" t="s">
        <v>212</v>
      </c>
      <c r="Z295" s="18" t="s">
        <v>74</v>
      </c>
      <c r="AA295" s="30" t="s">
        <v>113</v>
      </c>
      <c r="AB295" s="30" t="s">
        <v>76</v>
      </c>
      <c r="AC295" s="30" t="s">
        <v>200</v>
      </c>
      <c r="AD295" s="42" t="s">
        <v>78</v>
      </c>
      <c r="AE295" s="19"/>
      <c r="AF295" s="31"/>
      <c r="AG295" s="24"/>
      <c r="AH295" s="32" t="s">
        <v>79</v>
      </c>
      <c r="AI295" s="27"/>
      <c r="AJ295" s="31"/>
      <c r="AK295" s="24"/>
      <c r="AL295" s="23" t="s">
        <v>81</v>
      </c>
      <c r="AM295" s="23"/>
      <c r="AN295" s="24" t="s">
        <v>66</v>
      </c>
      <c r="AO295" s="25"/>
      <c r="AP295" s="25"/>
      <c r="AQ295" s="25"/>
      <c r="AR295" s="25"/>
      <c r="AS295" s="25"/>
      <c r="AT295" s="25"/>
      <c r="AU295" s="25"/>
      <c r="AV295" s="33"/>
      <c r="AW295" s="22"/>
      <c r="AX295" s="27"/>
      <c r="AY295" s="27"/>
      <c r="AZ295" s="27"/>
      <c r="BA295" s="27"/>
      <c r="BB295" s="27"/>
      <c r="BC295" s="27" t="s">
        <v>66</v>
      </c>
      <c r="BD295" s="27" t="s">
        <v>113</v>
      </c>
    </row>
    <row r="296" spans="1:56">
      <c r="A296" s="28">
        <v>15045</v>
      </c>
      <c r="B296" s="29" t="s">
        <v>1117</v>
      </c>
      <c r="C296" s="30" t="s">
        <v>57</v>
      </c>
      <c r="D296" s="30" t="s">
        <v>1118</v>
      </c>
      <c r="E296" s="18" t="s">
        <v>59</v>
      </c>
      <c r="F296" s="18" t="s">
        <v>122</v>
      </c>
      <c r="G296" s="18" t="s">
        <v>1119</v>
      </c>
      <c r="H296" s="18" t="s">
        <v>1120</v>
      </c>
      <c r="I296" s="30" t="s">
        <v>223</v>
      </c>
      <c r="J296" s="30" t="s">
        <v>100</v>
      </c>
      <c r="K296" s="30" t="s">
        <v>65</v>
      </c>
      <c r="L296" s="30">
        <v>311</v>
      </c>
      <c r="M296" s="30" t="s">
        <v>67</v>
      </c>
      <c r="N296" s="30" t="s">
        <v>66</v>
      </c>
      <c r="O296" s="30" t="s">
        <v>101</v>
      </c>
      <c r="P296" s="30" t="s">
        <v>1121</v>
      </c>
      <c r="Q296" s="30" t="s">
        <v>1119</v>
      </c>
      <c r="R296" s="30" t="s">
        <v>292</v>
      </c>
      <c r="S296" s="30" t="s">
        <v>127</v>
      </c>
      <c r="T296" s="29" t="s">
        <v>1122</v>
      </c>
      <c r="U296" s="30">
        <v>9</v>
      </c>
      <c r="V296" s="30"/>
      <c r="W296" s="30" t="s">
        <v>72</v>
      </c>
      <c r="X296" s="30">
        <v>2</v>
      </c>
      <c r="Y296" s="30" t="s">
        <v>73</v>
      </c>
      <c r="Z296" s="18" t="s">
        <v>74</v>
      </c>
      <c r="AA296" s="30" t="s">
        <v>75</v>
      </c>
      <c r="AB296" s="30" t="s">
        <v>76</v>
      </c>
      <c r="AC296" s="30" t="s">
        <v>91</v>
      </c>
      <c r="AD296" s="30" t="s">
        <v>78</v>
      </c>
      <c r="AE296" s="19"/>
      <c r="AF296" s="31"/>
      <c r="AG296" s="24"/>
      <c r="AH296" s="32" t="s">
        <v>79</v>
      </c>
      <c r="AI296" s="22" t="s">
        <v>80</v>
      </c>
      <c r="AJ296" s="31"/>
      <c r="AK296" s="24"/>
      <c r="AL296" s="23" t="s">
        <v>81</v>
      </c>
      <c r="AM296" s="23"/>
      <c r="AN296" s="24" t="s">
        <v>66</v>
      </c>
      <c r="AO296" s="25"/>
      <c r="AP296" s="25"/>
      <c r="AQ296" s="25"/>
      <c r="AR296" s="25"/>
      <c r="AS296" s="25"/>
      <c r="AT296" s="25"/>
      <c r="AU296" s="25"/>
      <c r="AV296" s="33"/>
      <c r="AW296" s="22" t="s">
        <v>92</v>
      </c>
      <c r="AX296" s="27"/>
      <c r="AY296" s="27"/>
      <c r="AZ296" s="27"/>
      <c r="BA296" s="27"/>
      <c r="BB296" s="27"/>
      <c r="BC296" s="22" t="s">
        <v>66</v>
      </c>
      <c r="BD296" s="27" t="str">
        <f>AA296</f>
        <v>VM</v>
      </c>
    </row>
    <row r="297" spans="1:56">
      <c r="A297" s="35">
        <v>23127</v>
      </c>
      <c r="B297" s="29" t="s">
        <v>1123</v>
      </c>
      <c r="C297" s="30" t="s">
        <v>273</v>
      </c>
      <c r="D297" s="30" t="s">
        <v>1123</v>
      </c>
      <c r="E297" s="18" t="s">
        <v>163</v>
      </c>
      <c r="F297" s="18" t="s">
        <v>275</v>
      </c>
      <c r="G297" s="18" t="s">
        <v>460</v>
      </c>
      <c r="H297" s="18" t="s">
        <v>461</v>
      </c>
      <c r="I297" s="30" t="s">
        <v>1124</v>
      </c>
      <c r="J297" s="30" t="s">
        <v>310</v>
      </c>
      <c r="K297" s="30" t="s">
        <v>65</v>
      </c>
      <c r="L297" s="30" t="s">
        <v>127</v>
      </c>
      <c r="M297" s="30" t="s">
        <v>66</v>
      </c>
      <c r="N297" s="30" t="s">
        <v>67</v>
      </c>
      <c r="O297" s="30" t="s">
        <v>127</v>
      </c>
      <c r="P297" s="30" t="s">
        <v>275</v>
      </c>
      <c r="Q297" s="30" t="s">
        <v>460</v>
      </c>
      <c r="R297" s="30" t="s">
        <v>475</v>
      </c>
      <c r="S297" s="30" t="s">
        <v>279</v>
      </c>
      <c r="T297" s="29" t="e">
        <v>#N/A</v>
      </c>
      <c r="U297" s="30"/>
      <c r="V297" s="30"/>
      <c r="W297" s="30" t="s">
        <v>72</v>
      </c>
      <c r="X297" s="30">
        <v>2</v>
      </c>
      <c r="Y297" s="30" t="s">
        <v>169</v>
      </c>
      <c r="Z297" s="18" t="s">
        <v>74</v>
      </c>
      <c r="AA297" s="30" t="s">
        <v>118</v>
      </c>
      <c r="AB297" s="30" t="s">
        <v>76</v>
      </c>
      <c r="AC297" s="30" t="s">
        <v>119</v>
      </c>
      <c r="AD297" s="30" t="s">
        <v>78</v>
      </c>
      <c r="AE297" s="19"/>
      <c r="AF297" s="31"/>
      <c r="AG297" s="24"/>
      <c r="AH297" s="32" t="s">
        <v>79</v>
      </c>
      <c r="AI297" s="27"/>
      <c r="AJ297" s="31"/>
      <c r="AK297" s="24"/>
      <c r="AL297" s="23" t="s">
        <v>81</v>
      </c>
      <c r="AM297" s="23"/>
      <c r="AN297" s="24"/>
      <c r="AO297" s="25"/>
      <c r="AP297" s="25"/>
      <c r="AQ297" s="25"/>
      <c r="AR297" s="25"/>
      <c r="AS297" s="25"/>
      <c r="AT297" s="25"/>
      <c r="AU297" s="25"/>
      <c r="AV297" s="33"/>
      <c r="AW297" s="22"/>
      <c r="AX297" s="27"/>
      <c r="AY297" s="27"/>
      <c r="AZ297" s="27"/>
      <c r="BA297" s="27"/>
      <c r="BB297" s="27"/>
      <c r="BC297" s="27"/>
      <c r="BD297" s="27" t="str">
        <f>AA297</f>
        <v>SQL</v>
      </c>
    </row>
    <row r="298" spans="1:56">
      <c r="A298" s="28">
        <v>20952</v>
      </c>
      <c r="B298" s="29" t="s">
        <v>1125</v>
      </c>
      <c r="C298" s="30" t="s">
        <v>57</v>
      </c>
      <c r="D298" s="30" t="s">
        <v>4</v>
      </c>
      <c r="E298" s="18" t="s">
        <v>59</v>
      </c>
      <c r="F298" s="18" t="s">
        <v>139</v>
      </c>
      <c r="G298" s="18" t="s">
        <v>140</v>
      </c>
      <c r="H298" s="18" t="s">
        <v>1126</v>
      </c>
      <c r="I298" s="30" t="s">
        <v>135</v>
      </c>
      <c r="J298" s="30" t="s">
        <v>100</v>
      </c>
      <c r="K298" s="30" t="s">
        <v>154</v>
      </c>
      <c r="L298" s="30">
        <v>233</v>
      </c>
      <c r="M298" s="30" t="s">
        <v>66</v>
      </c>
      <c r="N298" s="30" t="s">
        <v>67</v>
      </c>
      <c r="O298" s="30" t="s">
        <v>101</v>
      </c>
      <c r="P298" s="30" t="s">
        <v>139</v>
      </c>
      <c r="Q298" s="30" t="s">
        <v>140</v>
      </c>
      <c r="R298" s="30" t="s">
        <v>89</v>
      </c>
      <c r="S298" s="30" t="s">
        <v>70</v>
      </c>
      <c r="T298" s="29" t="s">
        <v>1127</v>
      </c>
      <c r="U298" s="30">
        <v>102</v>
      </c>
      <c r="V298" s="30"/>
      <c r="W298" s="30" t="s">
        <v>72</v>
      </c>
      <c r="X298" s="30">
        <v>4</v>
      </c>
      <c r="Y298" s="30" t="s">
        <v>73</v>
      </c>
      <c r="Z298" s="18" t="s">
        <v>299</v>
      </c>
      <c r="AA298" s="30" t="s">
        <v>75</v>
      </c>
      <c r="AB298" s="30" t="s">
        <v>76</v>
      </c>
      <c r="AC298" s="30" t="s">
        <v>91</v>
      </c>
      <c r="AD298" s="30" t="s">
        <v>78</v>
      </c>
      <c r="AE298" s="19"/>
      <c r="AF298" s="31"/>
      <c r="AG298" s="24"/>
      <c r="AH298" s="32" t="s">
        <v>79</v>
      </c>
      <c r="AI298" s="22" t="s">
        <v>80</v>
      </c>
      <c r="AJ298" s="31"/>
      <c r="AK298" s="24"/>
      <c r="AL298" s="23" t="s">
        <v>81</v>
      </c>
      <c r="AM298" s="23"/>
      <c r="AN298" s="24" t="s">
        <v>66</v>
      </c>
      <c r="AO298" s="25"/>
      <c r="AP298" s="25"/>
      <c r="AQ298" s="25"/>
      <c r="AR298" s="25"/>
      <c r="AS298" s="25"/>
      <c r="AT298" s="25"/>
      <c r="AU298" s="25"/>
      <c r="AV298" s="33"/>
      <c r="AW298" s="22" t="s">
        <v>92</v>
      </c>
      <c r="AX298" s="27"/>
      <c r="AY298" s="27"/>
      <c r="AZ298" s="27"/>
      <c r="BA298" s="27"/>
      <c r="BB298" s="27"/>
      <c r="BC298" s="27" t="s">
        <v>66</v>
      </c>
      <c r="BD298" s="27" t="str">
        <f>AA298</f>
        <v>VM</v>
      </c>
    </row>
    <row r="299" spans="1:56">
      <c r="A299" s="28">
        <v>107</v>
      </c>
      <c r="B299" s="29" t="s">
        <v>1128</v>
      </c>
      <c r="C299" s="30" t="s">
        <v>57</v>
      </c>
      <c r="D299" s="30" t="s">
        <v>1129</v>
      </c>
      <c r="E299" s="18" t="s">
        <v>204</v>
      </c>
      <c r="F299" s="18" t="s">
        <v>1130</v>
      </c>
      <c r="G299" s="18" t="s">
        <v>1131</v>
      </c>
      <c r="H299" s="18" t="s">
        <v>1132</v>
      </c>
      <c r="I299" s="30" t="s">
        <v>380</v>
      </c>
      <c r="J299" s="30" t="s">
        <v>100</v>
      </c>
      <c r="K299" s="30" t="s">
        <v>65</v>
      </c>
      <c r="L299" s="30">
        <v>221</v>
      </c>
      <c r="M299" s="30" t="s">
        <v>66</v>
      </c>
      <c r="N299" s="30" t="s">
        <v>67</v>
      </c>
      <c r="O299" s="30" t="s">
        <v>101</v>
      </c>
      <c r="P299" s="30" t="s">
        <v>1130</v>
      </c>
      <c r="Q299" s="30" t="s">
        <v>1131</v>
      </c>
      <c r="R299" s="30" t="s">
        <v>209</v>
      </c>
      <c r="S299" s="30" t="s">
        <v>210</v>
      </c>
      <c r="T299" s="29" t="s">
        <v>1133</v>
      </c>
      <c r="U299" s="30"/>
      <c r="V299" s="30"/>
      <c r="W299" s="30" t="s">
        <v>72</v>
      </c>
      <c r="X299" s="30">
        <v>3</v>
      </c>
      <c r="Y299" s="30" t="s">
        <v>212</v>
      </c>
      <c r="Z299" s="18" t="s">
        <v>74</v>
      </c>
      <c r="AA299" s="30" t="s">
        <v>107</v>
      </c>
      <c r="AB299" s="30" t="s">
        <v>194</v>
      </c>
      <c r="AC299" s="30" t="s">
        <v>201</v>
      </c>
      <c r="AD299" s="30" t="s">
        <v>78</v>
      </c>
      <c r="AE299" s="19"/>
      <c r="AF299" s="31"/>
      <c r="AG299" s="24"/>
      <c r="AH299" s="32" t="s">
        <v>79</v>
      </c>
      <c r="AI299" s="27"/>
      <c r="AJ299" s="31"/>
      <c r="AK299" s="24"/>
      <c r="AL299" s="23" t="s">
        <v>81</v>
      </c>
      <c r="AM299" s="23"/>
      <c r="AN299" s="24" t="s">
        <v>66</v>
      </c>
      <c r="AO299" s="25"/>
      <c r="AP299" s="25"/>
      <c r="AQ299" s="25"/>
      <c r="AR299" s="25"/>
      <c r="AS299" s="25"/>
      <c r="AT299" s="25"/>
      <c r="AU299" s="25"/>
      <c r="AV299" s="33"/>
      <c r="AW299" s="22"/>
      <c r="AX299" s="27"/>
      <c r="AY299" s="27"/>
      <c r="AZ299" s="27"/>
      <c r="BA299" s="27"/>
      <c r="BB299" s="27"/>
      <c r="BC299" s="27" t="s">
        <v>66</v>
      </c>
      <c r="BD299" s="27" t="str">
        <f>AA299</f>
        <v>Mainframe</v>
      </c>
    </row>
    <row r="300" spans="1:56">
      <c r="A300" s="28">
        <v>107</v>
      </c>
      <c r="B300" s="29" t="s">
        <v>1128</v>
      </c>
      <c r="C300" s="30" t="s">
        <v>57</v>
      </c>
      <c r="D300" s="30" t="s">
        <v>1129</v>
      </c>
      <c r="E300" s="18" t="s">
        <v>204</v>
      </c>
      <c r="F300" s="18" t="s">
        <v>1130</v>
      </c>
      <c r="G300" s="18" t="s">
        <v>1131</v>
      </c>
      <c r="H300" s="18" t="s">
        <v>1132</v>
      </c>
      <c r="I300" s="30" t="s">
        <v>380</v>
      </c>
      <c r="J300" s="30" t="s">
        <v>100</v>
      </c>
      <c r="K300" s="30" t="s">
        <v>65</v>
      </c>
      <c r="L300" s="30">
        <v>221</v>
      </c>
      <c r="M300" s="30" t="s">
        <v>66</v>
      </c>
      <c r="N300" s="30" t="s">
        <v>67</v>
      </c>
      <c r="O300" s="30" t="s">
        <v>101</v>
      </c>
      <c r="P300" s="30" t="s">
        <v>1130</v>
      </c>
      <c r="Q300" s="30" t="s">
        <v>1131</v>
      </c>
      <c r="R300" s="30" t="s">
        <v>209</v>
      </c>
      <c r="S300" s="30" t="s">
        <v>210</v>
      </c>
      <c r="T300" s="29" t="s">
        <v>1133</v>
      </c>
      <c r="U300" s="30"/>
      <c r="V300" s="30"/>
      <c r="W300" s="30" t="s">
        <v>72</v>
      </c>
      <c r="X300" s="30">
        <v>3</v>
      </c>
      <c r="Y300" s="30" t="s">
        <v>212</v>
      </c>
      <c r="Z300" s="18" t="s">
        <v>74</v>
      </c>
      <c r="AA300" s="30" t="s">
        <v>383</v>
      </c>
      <c r="AB300" s="30"/>
      <c r="AC300" s="30"/>
      <c r="AD300" s="30" t="s">
        <v>78</v>
      </c>
      <c r="AE300" s="19"/>
      <c r="AF300" s="31"/>
      <c r="AG300" s="24"/>
      <c r="AH300" s="32" t="s">
        <v>79</v>
      </c>
      <c r="AI300" s="27"/>
      <c r="AJ300" s="31"/>
      <c r="AK300" s="24"/>
      <c r="AL300" s="23" t="s">
        <v>81</v>
      </c>
      <c r="AM300" s="23"/>
      <c r="AN300" s="24" t="s">
        <v>66</v>
      </c>
      <c r="AO300" s="25"/>
      <c r="AP300" s="25"/>
      <c r="AQ300" s="25"/>
      <c r="AR300" s="25"/>
      <c r="AS300" s="25"/>
      <c r="AT300" s="25"/>
      <c r="AU300" s="25"/>
      <c r="AV300" s="33"/>
      <c r="AW300" s="22"/>
      <c r="AX300" s="27"/>
      <c r="AY300" s="27"/>
      <c r="AZ300" s="27"/>
      <c r="BA300" s="27"/>
      <c r="BB300" s="27"/>
      <c r="BC300" s="27" t="s">
        <v>66</v>
      </c>
      <c r="BD300" s="27" t="str">
        <f>AA300</f>
        <v>Mainframe - DB2</v>
      </c>
    </row>
    <row r="301" spans="1:56">
      <c r="A301" s="28">
        <v>107</v>
      </c>
      <c r="B301" s="29" t="s">
        <v>1128</v>
      </c>
      <c r="C301" s="30" t="s">
        <v>57</v>
      </c>
      <c r="D301" s="30" t="s">
        <v>1129</v>
      </c>
      <c r="E301" s="18" t="s">
        <v>204</v>
      </c>
      <c r="F301" s="18" t="s">
        <v>1130</v>
      </c>
      <c r="G301" s="18" t="s">
        <v>1131</v>
      </c>
      <c r="H301" s="18" t="s">
        <v>1132</v>
      </c>
      <c r="I301" s="30" t="s">
        <v>380</v>
      </c>
      <c r="J301" s="30" t="s">
        <v>100</v>
      </c>
      <c r="K301" s="30" t="s">
        <v>65</v>
      </c>
      <c r="L301" s="30">
        <v>221</v>
      </c>
      <c r="M301" s="30" t="s">
        <v>66</v>
      </c>
      <c r="N301" s="30" t="s">
        <v>67</v>
      </c>
      <c r="O301" s="30" t="s">
        <v>101</v>
      </c>
      <c r="P301" s="30" t="s">
        <v>1130</v>
      </c>
      <c r="Q301" s="30" t="s">
        <v>1131</v>
      </c>
      <c r="R301" s="30" t="s">
        <v>209</v>
      </c>
      <c r="S301" s="30" t="s">
        <v>210</v>
      </c>
      <c r="T301" s="29" t="s">
        <v>1133</v>
      </c>
      <c r="U301" s="30"/>
      <c r="V301" s="30"/>
      <c r="W301" s="30" t="s">
        <v>72</v>
      </c>
      <c r="X301" s="30">
        <v>3</v>
      </c>
      <c r="Y301" s="30" t="s">
        <v>212</v>
      </c>
      <c r="Z301" s="18" t="s">
        <v>74</v>
      </c>
      <c r="AA301" s="30" t="s">
        <v>110</v>
      </c>
      <c r="AB301" s="30" t="s">
        <v>194</v>
      </c>
      <c r="AC301" s="30" t="s">
        <v>200</v>
      </c>
      <c r="AD301" s="30" t="s">
        <v>78</v>
      </c>
      <c r="AE301" s="19">
        <v>46006</v>
      </c>
      <c r="AF301" s="31">
        <v>46006</v>
      </c>
      <c r="AG301" s="24"/>
      <c r="AH301" s="32" t="s">
        <v>79</v>
      </c>
      <c r="AI301" s="27"/>
      <c r="AJ301" s="31">
        <f>AF301+90</f>
        <v>46096</v>
      </c>
      <c r="AK301" s="24"/>
      <c r="AL301" s="23" t="s">
        <v>81</v>
      </c>
      <c r="AM301" s="23"/>
      <c r="AN301" s="24" t="s">
        <v>66</v>
      </c>
      <c r="AO301" s="25"/>
      <c r="AP301" s="25"/>
      <c r="AQ301" s="25"/>
      <c r="AR301" s="25"/>
      <c r="AS301" s="25"/>
      <c r="AT301" s="25"/>
      <c r="AU301" s="25"/>
      <c r="AV301" s="33"/>
      <c r="AW301" s="22"/>
      <c r="AX301" s="27"/>
      <c r="AY301" s="27"/>
      <c r="AZ301" s="27"/>
      <c r="BA301" s="27"/>
      <c r="BB301" s="27"/>
      <c r="BC301" s="27" t="s">
        <v>66</v>
      </c>
      <c r="BD301" s="27" t="s">
        <v>113</v>
      </c>
    </row>
    <row r="302" spans="1:56">
      <c r="A302" s="28">
        <v>21179</v>
      </c>
      <c r="B302" s="29" t="s">
        <v>1134</v>
      </c>
      <c r="C302" s="30" t="s">
        <v>57</v>
      </c>
      <c r="D302" s="30" t="s">
        <v>1134</v>
      </c>
      <c r="E302" s="18" t="s">
        <v>1135</v>
      </c>
      <c r="F302" s="18" t="s">
        <v>1136</v>
      </c>
      <c r="G302" s="18" t="s">
        <v>1137</v>
      </c>
      <c r="H302" s="18" t="s">
        <v>1138</v>
      </c>
      <c r="I302" s="30" t="s">
        <v>820</v>
      </c>
      <c r="J302" s="30" t="s">
        <v>143</v>
      </c>
      <c r="K302" s="30" t="s">
        <v>65</v>
      </c>
      <c r="L302" s="30">
        <v>211</v>
      </c>
      <c r="M302" s="30" t="s">
        <v>66</v>
      </c>
      <c r="N302" s="30" t="s">
        <v>67</v>
      </c>
      <c r="O302" s="30" t="s">
        <v>68</v>
      </c>
      <c r="P302" s="30" t="s">
        <v>1136</v>
      </c>
      <c r="Q302" s="30" t="s">
        <v>1137</v>
      </c>
      <c r="R302" s="30" t="s">
        <v>69</v>
      </c>
      <c r="S302" s="30">
        <v>211</v>
      </c>
      <c r="T302" s="29" t="s">
        <v>1139</v>
      </c>
      <c r="U302" s="30"/>
      <c r="V302" s="30" t="s">
        <v>145</v>
      </c>
      <c r="W302" s="30" t="s">
        <v>72</v>
      </c>
      <c r="X302" s="30">
        <v>3</v>
      </c>
      <c r="Y302" s="30" t="s">
        <v>1140</v>
      </c>
      <c r="Z302" s="18" t="s">
        <v>74</v>
      </c>
      <c r="AA302" s="30" t="s">
        <v>113</v>
      </c>
      <c r="AB302" s="30" t="s">
        <v>76</v>
      </c>
      <c r="AC302" s="30" t="s">
        <v>117</v>
      </c>
      <c r="AD302" s="30" t="s">
        <v>109</v>
      </c>
      <c r="AE302" s="19"/>
      <c r="AF302" s="31"/>
      <c r="AG302" s="24"/>
      <c r="AH302" s="32" t="s">
        <v>79</v>
      </c>
      <c r="AI302" s="27"/>
      <c r="AJ302" s="31"/>
      <c r="AK302" s="24"/>
      <c r="AL302" s="23" t="s">
        <v>81</v>
      </c>
      <c r="AM302" s="23"/>
      <c r="AN302" s="24"/>
      <c r="AO302" s="25"/>
      <c r="AP302" s="25"/>
      <c r="AQ302" s="25"/>
      <c r="AR302" s="25"/>
      <c r="AS302" s="25"/>
      <c r="AT302" s="25"/>
      <c r="AU302" s="25"/>
      <c r="AV302" s="33"/>
      <c r="AW302" s="22" t="s">
        <v>109</v>
      </c>
      <c r="AX302" s="27"/>
      <c r="AY302" s="27"/>
      <c r="AZ302" s="27"/>
      <c r="BA302" s="27"/>
      <c r="BB302" s="27"/>
      <c r="BC302" s="27"/>
      <c r="BD302" s="27" t="s">
        <v>113</v>
      </c>
    </row>
    <row r="303" spans="1:56">
      <c r="A303" s="35">
        <v>21179</v>
      </c>
      <c r="B303" s="29" t="s">
        <v>1134</v>
      </c>
      <c r="C303" s="30" t="s">
        <v>57</v>
      </c>
      <c r="D303" s="30" t="s">
        <v>1134</v>
      </c>
      <c r="E303" s="18" t="s">
        <v>1135</v>
      </c>
      <c r="F303" s="18" t="s">
        <v>1136</v>
      </c>
      <c r="G303" s="18" t="s">
        <v>1137</v>
      </c>
      <c r="H303" s="18" t="s">
        <v>1138</v>
      </c>
      <c r="I303" s="30" t="s">
        <v>820</v>
      </c>
      <c r="J303" s="30" t="s">
        <v>143</v>
      </c>
      <c r="K303" s="30" t="s">
        <v>65</v>
      </c>
      <c r="L303" s="30">
        <v>211</v>
      </c>
      <c r="M303" s="30" t="s">
        <v>66</v>
      </c>
      <c r="N303" s="30" t="s">
        <v>67</v>
      </c>
      <c r="O303" s="30" t="s">
        <v>68</v>
      </c>
      <c r="P303" s="30" t="s">
        <v>1136</v>
      </c>
      <c r="Q303" s="30" t="s">
        <v>1137</v>
      </c>
      <c r="R303" s="30" t="s">
        <v>69</v>
      </c>
      <c r="S303" s="30" t="s">
        <v>127</v>
      </c>
      <c r="T303" s="29" t="s">
        <v>1139</v>
      </c>
      <c r="U303" s="30"/>
      <c r="V303" s="30"/>
      <c r="W303" s="30" t="s">
        <v>72</v>
      </c>
      <c r="X303" s="30">
        <v>3</v>
      </c>
      <c r="Y303" s="30" t="s">
        <v>1140</v>
      </c>
      <c r="Z303" s="18" t="s">
        <v>74</v>
      </c>
      <c r="AA303" s="30" t="s">
        <v>118</v>
      </c>
      <c r="AB303" s="30" t="s">
        <v>231</v>
      </c>
      <c r="AC303" s="30" t="s">
        <v>117</v>
      </c>
      <c r="AD303" s="30" t="s">
        <v>109</v>
      </c>
      <c r="AE303" s="19">
        <v>45823</v>
      </c>
      <c r="AF303" s="31">
        <v>45823</v>
      </c>
      <c r="AG303" s="24"/>
      <c r="AH303" s="32" t="s">
        <v>215</v>
      </c>
      <c r="AI303" s="32" t="s">
        <v>80</v>
      </c>
      <c r="AJ303" s="31">
        <f>AF303+90</f>
        <v>45913</v>
      </c>
      <c r="AK303" s="24"/>
      <c r="AL303" s="23" t="s">
        <v>81</v>
      </c>
      <c r="AM303" s="23"/>
      <c r="AN303" s="24"/>
      <c r="AO303" s="25"/>
      <c r="AP303" s="25"/>
      <c r="AQ303" s="25"/>
      <c r="AR303" s="25"/>
      <c r="AS303" s="25"/>
      <c r="AT303" s="25"/>
      <c r="AU303" s="25"/>
      <c r="AV303" s="33"/>
      <c r="AW303" s="22" t="s">
        <v>109</v>
      </c>
      <c r="AX303" s="27"/>
      <c r="AY303" s="27"/>
      <c r="AZ303" s="27"/>
      <c r="BA303" s="27"/>
      <c r="BB303" s="27"/>
      <c r="BC303" s="27"/>
      <c r="BD303" s="27" t="str">
        <f>AA303</f>
        <v>SQL</v>
      </c>
    </row>
    <row r="304" spans="1:56">
      <c r="A304" s="28">
        <v>22749</v>
      </c>
      <c r="B304" s="29" t="s">
        <v>1141</v>
      </c>
      <c r="C304" s="30" t="s">
        <v>57</v>
      </c>
      <c r="D304" s="30" t="s">
        <v>1142</v>
      </c>
      <c r="E304" s="18" t="s">
        <v>59</v>
      </c>
      <c r="F304" s="18" t="s">
        <v>139</v>
      </c>
      <c r="G304" s="18" t="s">
        <v>140</v>
      </c>
      <c r="H304" s="18" t="s">
        <v>1143</v>
      </c>
      <c r="I304" s="30" t="s">
        <v>135</v>
      </c>
      <c r="J304" s="30" t="s">
        <v>100</v>
      </c>
      <c r="K304" s="30" t="s">
        <v>65</v>
      </c>
      <c r="L304" s="30">
        <v>222</v>
      </c>
      <c r="M304" s="30" t="s">
        <v>66</v>
      </c>
      <c r="N304" s="30" t="s">
        <v>67</v>
      </c>
      <c r="O304" s="30" t="s">
        <v>101</v>
      </c>
      <c r="P304" s="30" t="s">
        <v>139</v>
      </c>
      <c r="Q304" s="30" t="s">
        <v>140</v>
      </c>
      <c r="R304" s="30" t="s">
        <v>89</v>
      </c>
      <c r="S304" s="30" t="s">
        <v>70</v>
      </c>
      <c r="T304" s="29" t="s">
        <v>1144</v>
      </c>
      <c r="U304" s="30">
        <v>38</v>
      </c>
      <c r="V304" s="30"/>
      <c r="W304" s="30" t="s">
        <v>72</v>
      </c>
      <c r="X304" s="30">
        <v>3</v>
      </c>
      <c r="Y304" s="30" t="s">
        <v>73</v>
      </c>
      <c r="Z304" s="18" t="s">
        <v>299</v>
      </c>
      <c r="AA304" s="30" t="s">
        <v>75</v>
      </c>
      <c r="AB304" s="30" t="s">
        <v>76</v>
      </c>
      <c r="AC304" s="30" t="s">
        <v>129</v>
      </c>
      <c r="AD304" s="30" t="s">
        <v>78</v>
      </c>
      <c r="AE304" s="19"/>
      <c r="AF304" s="31"/>
      <c r="AG304" s="24"/>
      <c r="AH304" s="32" t="s">
        <v>79</v>
      </c>
      <c r="AI304" s="22" t="s">
        <v>80</v>
      </c>
      <c r="AJ304" s="31"/>
      <c r="AK304" s="24"/>
      <c r="AL304" s="23" t="s">
        <v>81</v>
      </c>
      <c r="AM304" s="23"/>
      <c r="AN304" s="24" t="s">
        <v>66</v>
      </c>
      <c r="AO304" s="25"/>
      <c r="AP304" s="25"/>
      <c r="AQ304" s="25"/>
      <c r="AR304" s="25"/>
      <c r="AS304" s="25"/>
      <c r="AT304" s="25"/>
      <c r="AU304" s="25"/>
      <c r="AV304" s="33"/>
      <c r="AW304" s="22" t="s">
        <v>92</v>
      </c>
      <c r="AX304" s="27"/>
      <c r="AY304" s="27"/>
      <c r="AZ304" s="27"/>
      <c r="BA304" s="27"/>
      <c r="BB304" s="27"/>
      <c r="BC304" s="27" t="s">
        <v>66</v>
      </c>
      <c r="BD304" s="27" t="str">
        <f>AA304</f>
        <v>VM</v>
      </c>
    </row>
    <row r="305" spans="1:56">
      <c r="A305" s="35">
        <v>22746</v>
      </c>
      <c r="B305" s="29" t="s">
        <v>411</v>
      </c>
      <c r="C305" s="30" t="s">
        <v>57</v>
      </c>
      <c r="D305" s="30" t="s">
        <v>412</v>
      </c>
      <c r="E305" s="18" t="s">
        <v>59</v>
      </c>
      <c r="F305" s="18" t="s">
        <v>122</v>
      </c>
      <c r="G305" s="18" t="s">
        <v>413</v>
      </c>
      <c r="H305" s="18" t="s">
        <v>414</v>
      </c>
      <c r="I305" s="30" t="s">
        <v>135</v>
      </c>
      <c r="J305" s="30" t="s">
        <v>64</v>
      </c>
      <c r="K305" s="30" t="s">
        <v>65</v>
      </c>
      <c r="L305" s="30">
        <v>111</v>
      </c>
      <c r="M305" s="30" t="s">
        <v>67</v>
      </c>
      <c r="N305" s="30" t="s">
        <v>66</v>
      </c>
      <c r="O305" s="30" t="s">
        <v>101</v>
      </c>
      <c r="P305" s="30" t="s">
        <v>415</v>
      </c>
      <c r="Q305" s="30" t="s">
        <v>413</v>
      </c>
      <c r="R305" s="30" t="s">
        <v>126</v>
      </c>
      <c r="S305" s="30" t="s">
        <v>70</v>
      </c>
      <c r="T305" s="29" t="s">
        <v>416</v>
      </c>
      <c r="U305" s="30"/>
      <c r="V305" s="30"/>
      <c r="W305" s="30" t="s">
        <v>72</v>
      </c>
      <c r="X305" s="30">
        <v>2</v>
      </c>
      <c r="Y305" s="30" t="s">
        <v>73</v>
      </c>
      <c r="Z305" s="18" t="s">
        <v>74</v>
      </c>
      <c r="AA305" s="30" t="s">
        <v>118</v>
      </c>
      <c r="AB305" s="30" t="s">
        <v>76</v>
      </c>
      <c r="AC305" s="30" t="s">
        <v>119</v>
      </c>
      <c r="AD305" s="30" t="s">
        <v>78</v>
      </c>
      <c r="AE305" s="19"/>
      <c r="AF305" s="31"/>
      <c r="AG305" s="24"/>
      <c r="AH305" s="32" t="s">
        <v>79</v>
      </c>
      <c r="AI305" s="22" t="s">
        <v>80</v>
      </c>
      <c r="AJ305" s="31"/>
      <c r="AK305" s="24"/>
      <c r="AL305" s="23" t="s">
        <v>81</v>
      </c>
      <c r="AM305" s="23"/>
      <c r="AN305" s="24" t="s">
        <v>66</v>
      </c>
      <c r="AO305" s="25"/>
      <c r="AP305" s="25"/>
      <c r="AQ305" s="25"/>
      <c r="AR305" s="25"/>
      <c r="AS305" s="25"/>
      <c r="AT305" s="25"/>
      <c r="AU305" s="25"/>
      <c r="AV305" s="33"/>
      <c r="AW305" s="22"/>
      <c r="AX305" s="27"/>
      <c r="AY305" s="27"/>
      <c r="AZ305" s="27"/>
      <c r="BA305" s="27"/>
      <c r="BB305" s="27"/>
      <c r="BC305" s="22" t="s">
        <v>66</v>
      </c>
      <c r="BD305" s="27" t="str">
        <f>AA305</f>
        <v>SQL</v>
      </c>
    </row>
    <row r="306" spans="1:56">
      <c r="A306" s="28">
        <v>18625</v>
      </c>
      <c r="B306" s="29" t="s">
        <v>1145</v>
      </c>
      <c r="C306" s="30" t="s">
        <v>57</v>
      </c>
      <c r="D306" s="30" t="s">
        <v>1146</v>
      </c>
      <c r="E306" s="18" t="s">
        <v>59</v>
      </c>
      <c r="F306" s="18" t="s">
        <v>132</v>
      </c>
      <c r="G306" s="18" t="s">
        <v>335</v>
      </c>
      <c r="H306" s="18" t="s">
        <v>336</v>
      </c>
      <c r="I306" s="30" t="s">
        <v>135</v>
      </c>
      <c r="J306" s="30" t="s">
        <v>143</v>
      </c>
      <c r="K306" s="30" t="s">
        <v>65</v>
      </c>
      <c r="L306" s="30">
        <v>211</v>
      </c>
      <c r="M306" s="30" t="s">
        <v>66</v>
      </c>
      <c r="N306" s="30" t="s">
        <v>67</v>
      </c>
      <c r="O306" s="30" t="s">
        <v>101</v>
      </c>
      <c r="P306" s="30" t="s">
        <v>132</v>
      </c>
      <c r="Q306" s="30" t="s">
        <v>335</v>
      </c>
      <c r="R306" s="30" t="s">
        <v>224</v>
      </c>
      <c r="S306" s="30" t="s">
        <v>70</v>
      </c>
      <c r="T306" s="29" t="s">
        <v>1147</v>
      </c>
      <c r="U306" s="30">
        <v>4</v>
      </c>
      <c r="V306" s="30"/>
      <c r="W306" s="30" t="s">
        <v>72</v>
      </c>
      <c r="X306" s="30">
        <v>3</v>
      </c>
      <c r="Y306" s="30" t="s">
        <v>73</v>
      </c>
      <c r="Z306" s="18" t="s">
        <v>74</v>
      </c>
      <c r="AA306" s="30" t="s">
        <v>75</v>
      </c>
      <c r="AB306" s="30" t="s">
        <v>76</v>
      </c>
      <c r="AC306" s="30" t="s">
        <v>91</v>
      </c>
      <c r="AD306" s="30" t="s">
        <v>78</v>
      </c>
      <c r="AE306" s="19"/>
      <c r="AF306" s="31"/>
      <c r="AG306" s="24"/>
      <c r="AH306" s="32" t="s">
        <v>79</v>
      </c>
      <c r="AI306" s="22" t="s">
        <v>80</v>
      </c>
      <c r="AJ306" s="31"/>
      <c r="AK306" s="24"/>
      <c r="AL306" s="23" t="s">
        <v>81</v>
      </c>
      <c r="AM306" s="23"/>
      <c r="AN306" s="24" t="s">
        <v>66</v>
      </c>
      <c r="AO306" s="25"/>
      <c r="AP306" s="25"/>
      <c r="AQ306" s="25"/>
      <c r="AR306" s="25"/>
      <c r="AS306" s="25"/>
      <c r="AT306" s="25"/>
      <c r="AU306" s="25"/>
      <c r="AV306" s="33"/>
      <c r="AW306" s="22" t="s">
        <v>92</v>
      </c>
      <c r="AX306" s="27"/>
      <c r="AY306" s="27"/>
      <c r="AZ306" s="27"/>
      <c r="BA306" s="27"/>
      <c r="BB306" s="27"/>
      <c r="BC306" s="22" t="s">
        <v>66</v>
      </c>
      <c r="BD306" s="27" t="str">
        <f>AA306</f>
        <v>VM</v>
      </c>
    </row>
    <row r="307" spans="1:56">
      <c r="A307" s="28">
        <v>20179</v>
      </c>
      <c r="B307" s="29" t="s">
        <v>425</v>
      </c>
      <c r="C307" s="30" t="s">
        <v>57</v>
      </c>
      <c r="D307" s="30" t="s">
        <v>426</v>
      </c>
      <c r="E307" s="18" t="s">
        <v>184</v>
      </c>
      <c r="F307" s="18" t="s">
        <v>307</v>
      </c>
      <c r="G307" s="18" t="s">
        <v>427</v>
      </c>
      <c r="H307" s="18" t="s">
        <v>428</v>
      </c>
      <c r="I307" s="30" t="s">
        <v>429</v>
      </c>
      <c r="J307" s="30" t="s">
        <v>310</v>
      </c>
      <c r="K307" s="30" t="s">
        <v>65</v>
      </c>
      <c r="L307" s="30">
        <v>232</v>
      </c>
      <c r="M307" s="30" t="s">
        <v>66</v>
      </c>
      <c r="N307" s="30" t="s">
        <v>67</v>
      </c>
      <c r="O307" s="30" t="s">
        <v>68</v>
      </c>
      <c r="P307" s="30" t="s">
        <v>307</v>
      </c>
      <c r="Q307" s="30" t="s">
        <v>427</v>
      </c>
      <c r="R307" s="30" t="s">
        <v>241</v>
      </c>
      <c r="S307" s="30" t="s">
        <v>350</v>
      </c>
      <c r="T307" s="29" t="s">
        <v>430</v>
      </c>
      <c r="U307" s="30">
        <v>214</v>
      </c>
      <c r="V307" s="30"/>
      <c r="W307" s="30" t="s">
        <v>72</v>
      </c>
      <c r="X307" s="30">
        <v>5</v>
      </c>
      <c r="Y307" s="30" t="s">
        <v>150</v>
      </c>
      <c r="Z307" s="18" t="s">
        <v>74</v>
      </c>
      <c r="AA307" s="30" t="s">
        <v>584</v>
      </c>
      <c r="AB307" s="30" t="s">
        <v>360</v>
      </c>
      <c r="AC307" s="30"/>
      <c r="AD307" s="30" t="s">
        <v>78</v>
      </c>
      <c r="AE307" s="19">
        <v>46280</v>
      </c>
      <c r="AF307" s="31">
        <v>46280</v>
      </c>
      <c r="AG307" s="24"/>
      <c r="AH307" s="32" t="s">
        <v>79</v>
      </c>
      <c r="AI307" s="27"/>
      <c r="AJ307" s="31">
        <v>46341</v>
      </c>
      <c r="AK307" s="24"/>
      <c r="AL307" s="23" t="s">
        <v>81</v>
      </c>
      <c r="AM307" s="23"/>
      <c r="AN307" s="24" t="s">
        <v>66</v>
      </c>
      <c r="AO307" s="25"/>
      <c r="AP307" s="25"/>
      <c r="AQ307" s="25"/>
      <c r="AR307" s="25"/>
      <c r="AS307" s="25"/>
      <c r="AT307" s="25"/>
      <c r="AU307" s="25"/>
      <c r="AV307" s="33"/>
      <c r="AW307" s="22"/>
      <c r="AX307" s="27"/>
      <c r="AY307" s="27"/>
      <c r="AZ307" s="27"/>
      <c r="BA307" s="27"/>
      <c r="BB307" s="27"/>
      <c r="BC307" s="27" t="s">
        <v>66</v>
      </c>
      <c r="BD307" s="27" t="s">
        <v>199</v>
      </c>
    </row>
    <row r="308" spans="1:56">
      <c r="A308" s="28">
        <v>20179</v>
      </c>
      <c r="B308" s="29" t="s">
        <v>425</v>
      </c>
      <c r="C308" s="30" t="s">
        <v>57</v>
      </c>
      <c r="D308" s="30" t="s">
        <v>426</v>
      </c>
      <c r="E308" s="18" t="s">
        <v>184</v>
      </c>
      <c r="F308" s="18" t="s">
        <v>307</v>
      </c>
      <c r="G308" s="18" t="s">
        <v>427</v>
      </c>
      <c r="H308" s="18" t="s">
        <v>428</v>
      </c>
      <c r="I308" s="30" t="s">
        <v>429</v>
      </c>
      <c r="J308" s="30" t="s">
        <v>310</v>
      </c>
      <c r="K308" s="30" t="s">
        <v>65</v>
      </c>
      <c r="L308" s="30">
        <v>232</v>
      </c>
      <c r="M308" s="30" t="s">
        <v>66</v>
      </c>
      <c r="N308" s="30" t="s">
        <v>67</v>
      </c>
      <c r="O308" s="30" t="s">
        <v>68</v>
      </c>
      <c r="P308" s="30" t="s">
        <v>307</v>
      </c>
      <c r="Q308" s="30" t="s">
        <v>427</v>
      </c>
      <c r="R308" s="30" t="s">
        <v>241</v>
      </c>
      <c r="S308" s="30" t="s">
        <v>350</v>
      </c>
      <c r="T308" s="29" t="s">
        <v>430</v>
      </c>
      <c r="U308" s="30"/>
      <c r="V308" s="30"/>
      <c r="W308" s="30" t="s">
        <v>72</v>
      </c>
      <c r="X308" s="30">
        <v>5</v>
      </c>
      <c r="Y308" s="30" t="s">
        <v>150</v>
      </c>
      <c r="Z308" s="18" t="s">
        <v>74</v>
      </c>
      <c r="AA308" s="30" t="s">
        <v>107</v>
      </c>
      <c r="AB308" s="30" t="s">
        <v>76</v>
      </c>
      <c r="AC308" s="30" t="s">
        <v>1148</v>
      </c>
      <c r="AD308" s="30" t="s">
        <v>78</v>
      </c>
      <c r="AE308" s="19"/>
      <c r="AF308" s="31"/>
      <c r="AG308" s="24"/>
      <c r="AH308" s="32" t="s">
        <v>79</v>
      </c>
      <c r="AI308" s="27"/>
      <c r="AJ308" s="31"/>
      <c r="AK308" s="24"/>
      <c r="AL308" s="23" t="s">
        <v>81</v>
      </c>
      <c r="AM308" s="23"/>
      <c r="AN308" s="24" t="s">
        <v>66</v>
      </c>
      <c r="AO308" s="25"/>
      <c r="AP308" s="25"/>
      <c r="AQ308" s="25"/>
      <c r="AR308" s="25"/>
      <c r="AS308" s="25"/>
      <c r="AT308" s="25"/>
      <c r="AU308" s="25"/>
      <c r="AV308" s="33"/>
      <c r="AW308" s="22"/>
      <c r="AX308" s="27"/>
      <c r="AY308" s="27"/>
      <c r="AZ308" s="27"/>
      <c r="BA308" s="27"/>
      <c r="BB308" s="27"/>
      <c r="BC308" s="27" t="s">
        <v>66</v>
      </c>
      <c r="BD308" s="27" t="str">
        <f t="shared" ref="BD308:BD313" si="8">AA308</f>
        <v>Mainframe</v>
      </c>
    </row>
    <row r="309" spans="1:56">
      <c r="A309" s="28">
        <v>20179</v>
      </c>
      <c r="B309" s="29" t="s">
        <v>425</v>
      </c>
      <c r="C309" s="30" t="s">
        <v>57</v>
      </c>
      <c r="D309" s="30" t="s">
        <v>426</v>
      </c>
      <c r="E309" s="18" t="s">
        <v>184</v>
      </c>
      <c r="F309" s="18" t="s">
        <v>307</v>
      </c>
      <c r="G309" s="18" t="s">
        <v>427</v>
      </c>
      <c r="H309" s="18" t="s">
        <v>428</v>
      </c>
      <c r="I309" s="30" t="s">
        <v>429</v>
      </c>
      <c r="J309" s="30" t="s">
        <v>310</v>
      </c>
      <c r="K309" s="30" t="s">
        <v>65</v>
      </c>
      <c r="L309" s="30">
        <v>232</v>
      </c>
      <c r="M309" s="30" t="s">
        <v>66</v>
      </c>
      <c r="N309" s="30" t="s">
        <v>67</v>
      </c>
      <c r="O309" s="30" t="s">
        <v>68</v>
      </c>
      <c r="P309" s="30" t="s">
        <v>307</v>
      </c>
      <c r="Q309" s="30" t="s">
        <v>427</v>
      </c>
      <c r="R309" s="30" t="s">
        <v>241</v>
      </c>
      <c r="S309" s="30" t="s">
        <v>350</v>
      </c>
      <c r="T309" s="29" t="s">
        <v>430</v>
      </c>
      <c r="U309" s="30"/>
      <c r="V309" s="30"/>
      <c r="W309" s="30" t="s">
        <v>72</v>
      </c>
      <c r="X309" s="30">
        <v>5</v>
      </c>
      <c r="Y309" s="30" t="s">
        <v>150</v>
      </c>
      <c r="Z309" s="18" t="s">
        <v>74</v>
      </c>
      <c r="AA309" s="30" t="s">
        <v>383</v>
      </c>
      <c r="AB309" s="30"/>
      <c r="AC309" s="30"/>
      <c r="AD309" s="30" t="s">
        <v>78</v>
      </c>
      <c r="AE309" s="19"/>
      <c r="AF309" s="31"/>
      <c r="AG309" s="24"/>
      <c r="AH309" s="32" t="s">
        <v>79</v>
      </c>
      <c r="AI309" s="27"/>
      <c r="AJ309" s="31"/>
      <c r="AK309" s="24"/>
      <c r="AL309" s="23" t="s">
        <v>81</v>
      </c>
      <c r="AM309" s="23"/>
      <c r="AN309" s="24" t="s">
        <v>66</v>
      </c>
      <c r="AO309" s="25"/>
      <c r="AP309" s="25"/>
      <c r="AQ309" s="25"/>
      <c r="AR309" s="25"/>
      <c r="AS309" s="25"/>
      <c r="AT309" s="25"/>
      <c r="AU309" s="25"/>
      <c r="AV309" s="33"/>
      <c r="AW309" s="22"/>
      <c r="AX309" s="27"/>
      <c r="AY309" s="27"/>
      <c r="AZ309" s="27"/>
      <c r="BA309" s="27"/>
      <c r="BB309" s="27"/>
      <c r="BC309" s="27" t="s">
        <v>66</v>
      </c>
      <c r="BD309" s="27" t="str">
        <f t="shared" si="8"/>
        <v>Mainframe - DB2</v>
      </c>
    </row>
    <row r="310" spans="1:56">
      <c r="A310" s="35">
        <v>20179</v>
      </c>
      <c r="B310" s="29" t="s">
        <v>425</v>
      </c>
      <c r="C310" s="30" t="s">
        <v>57</v>
      </c>
      <c r="D310" s="30" t="s">
        <v>426</v>
      </c>
      <c r="E310" s="18" t="s">
        <v>184</v>
      </c>
      <c r="F310" s="18" t="s">
        <v>307</v>
      </c>
      <c r="G310" s="18" t="s">
        <v>427</v>
      </c>
      <c r="H310" s="18" t="s">
        <v>428</v>
      </c>
      <c r="I310" s="30" t="s">
        <v>429</v>
      </c>
      <c r="J310" s="30" t="s">
        <v>310</v>
      </c>
      <c r="K310" s="30" t="s">
        <v>65</v>
      </c>
      <c r="L310" s="30">
        <v>232</v>
      </c>
      <c r="M310" s="30" t="s">
        <v>66</v>
      </c>
      <c r="N310" s="30" t="s">
        <v>67</v>
      </c>
      <c r="O310" s="30" t="s">
        <v>68</v>
      </c>
      <c r="P310" s="30" t="s">
        <v>307</v>
      </c>
      <c r="Q310" s="30" t="s">
        <v>427</v>
      </c>
      <c r="R310" s="30" t="s">
        <v>241</v>
      </c>
      <c r="S310" s="30" t="s">
        <v>350</v>
      </c>
      <c r="T310" s="29" t="s">
        <v>430</v>
      </c>
      <c r="U310" s="30"/>
      <c r="V310" s="30"/>
      <c r="W310" s="30" t="s">
        <v>72</v>
      </c>
      <c r="X310" s="30">
        <v>5</v>
      </c>
      <c r="Y310" s="30" t="s">
        <v>150</v>
      </c>
      <c r="Z310" s="18" t="s">
        <v>74</v>
      </c>
      <c r="AA310" s="30" t="s">
        <v>118</v>
      </c>
      <c r="AB310" s="30" t="s">
        <v>76</v>
      </c>
      <c r="AC310" s="30" t="s">
        <v>119</v>
      </c>
      <c r="AD310" s="30" t="s">
        <v>78</v>
      </c>
      <c r="AE310" s="19"/>
      <c r="AF310" s="31"/>
      <c r="AG310" s="24"/>
      <c r="AH310" s="32" t="s">
        <v>79</v>
      </c>
      <c r="AI310" s="27"/>
      <c r="AJ310" s="31"/>
      <c r="AK310" s="24"/>
      <c r="AL310" s="23" t="s">
        <v>81</v>
      </c>
      <c r="AM310" s="23"/>
      <c r="AN310" s="24" t="s">
        <v>66</v>
      </c>
      <c r="AO310" s="25"/>
      <c r="AP310" s="25"/>
      <c r="AQ310" s="25"/>
      <c r="AR310" s="25"/>
      <c r="AS310" s="25"/>
      <c r="AT310" s="25"/>
      <c r="AU310" s="25"/>
      <c r="AV310" s="33"/>
      <c r="AW310" s="22"/>
      <c r="AX310" s="27"/>
      <c r="AY310" s="27"/>
      <c r="AZ310" s="27"/>
      <c r="BA310" s="27"/>
      <c r="BB310" s="27"/>
      <c r="BC310" s="27" t="s">
        <v>66</v>
      </c>
      <c r="BD310" s="27" t="str">
        <f t="shared" si="8"/>
        <v>SQL</v>
      </c>
    </row>
    <row r="311" spans="1:56">
      <c r="A311" s="28">
        <v>23716</v>
      </c>
      <c r="B311" s="29" t="s">
        <v>1149</v>
      </c>
      <c r="C311" s="30" t="s">
        <v>57</v>
      </c>
      <c r="D311" s="30" t="s">
        <v>1150</v>
      </c>
      <c r="E311" s="18" t="s">
        <v>59</v>
      </c>
      <c r="F311" s="18" t="s">
        <v>139</v>
      </c>
      <c r="G311" s="18" t="s">
        <v>140</v>
      </c>
      <c r="H311" s="18" t="s">
        <v>1143</v>
      </c>
      <c r="I311" s="30" t="s">
        <v>135</v>
      </c>
      <c r="J311" s="30" t="s">
        <v>143</v>
      </c>
      <c r="K311" s="30" t="s">
        <v>65</v>
      </c>
      <c r="L311" s="30">
        <v>232</v>
      </c>
      <c r="M311" s="30" t="s">
        <v>66</v>
      </c>
      <c r="N311" s="30" t="s">
        <v>67</v>
      </c>
      <c r="O311" s="30" t="s">
        <v>101</v>
      </c>
      <c r="P311" s="30" t="s">
        <v>139</v>
      </c>
      <c r="Q311" s="30" t="s">
        <v>140</v>
      </c>
      <c r="R311" s="30" t="s">
        <v>126</v>
      </c>
      <c r="S311" s="30" t="s">
        <v>70</v>
      </c>
      <c r="T311" s="29" t="s">
        <v>1151</v>
      </c>
      <c r="U311" s="30">
        <v>5</v>
      </c>
      <c r="V311" s="30"/>
      <c r="W311" s="30" t="s">
        <v>72</v>
      </c>
      <c r="X311" s="30">
        <v>3</v>
      </c>
      <c r="Y311" s="30" t="s">
        <v>73</v>
      </c>
      <c r="Z311" s="18" t="s">
        <v>74</v>
      </c>
      <c r="AA311" s="30" t="s">
        <v>75</v>
      </c>
      <c r="AB311" s="30" t="s">
        <v>76</v>
      </c>
      <c r="AC311" s="30" t="s">
        <v>91</v>
      </c>
      <c r="AD311" s="30" t="s">
        <v>78</v>
      </c>
      <c r="AE311" s="19"/>
      <c r="AF311" s="31"/>
      <c r="AG311" s="24"/>
      <c r="AH311" s="32" t="s">
        <v>79</v>
      </c>
      <c r="AI311" s="22" t="s">
        <v>80</v>
      </c>
      <c r="AJ311" s="31"/>
      <c r="AK311" s="24"/>
      <c r="AL311" s="23" t="s">
        <v>81</v>
      </c>
      <c r="AM311" s="23"/>
      <c r="AN311" s="24" t="s">
        <v>66</v>
      </c>
      <c r="AO311" s="25"/>
      <c r="AP311" s="25"/>
      <c r="AQ311" s="25"/>
      <c r="AR311" s="25"/>
      <c r="AS311" s="25"/>
      <c r="AT311" s="25"/>
      <c r="AU311" s="25"/>
      <c r="AV311" s="33"/>
      <c r="AW311" s="22" t="s">
        <v>92</v>
      </c>
      <c r="AX311" s="27"/>
      <c r="AY311" s="27"/>
      <c r="AZ311" s="27"/>
      <c r="BA311" s="27"/>
      <c r="BB311" s="27"/>
      <c r="BC311" s="27" t="s">
        <v>66</v>
      </c>
      <c r="BD311" s="27" t="str">
        <f t="shared" si="8"/>
        <v>VM</v>
      </c>
    </row>
    <row r="312" spans="1:56">
      <c r="A312" s="28">
        <v>11830</v>
      </c>
      <c r="B312" s="29" t="s">
        <v>1152</v>
      </c>
      <c r="C312" s="30" t="s">
        <v>57</v>
      </c>
      <c r="D312" s="30" t="s">
        <v>1153</v>
      </c>
      <c r="E312" s="18" t="s">
        <v>59</v>
      </c>
      <c r="F312" s="18" t="s">
        <v>60</v>
      </c>
      <c r="G312" s="18" t="s">
        <v>1154</v>
      </c>
      <c r="H312" s="18" t="s">
        <v>1155</v>
      </c>
      <c r="I312" s="30" t="s">
        <v>1156</v>
      </c>
      <c r="J312" s="30" t="s">
        <v>143</v>
      </c>
      <c r="K312" s="30" t="s">
        <v>65</v>
      </c>
      <c r="L312" s="30">
        <v>111</v>
      </c>
      <c r="M312" s="30" t="s">
        <v>66</v>
      </c>
      <c r="N312" s="30" t="s">
        <v>67</v>
      </c>
      <c r="O312" s="30" t="s">
        <v>101</v>
      </c>
      <c r="P312" s="30" t="s">
        <v>60</v>
      </c>
      <c r="Q312" s="30" t="s">
        <v>1154</v>
      </c>
      <c r="R312" s="30" t="s">
        <v>172</v>
      </c>
      <c r="S312" s="30" t="s">
        <v>127</v>
      </c>
      <c r="T312" s="29" t="s">
        <v>1157</v>
      </c>
      <c r="U312" s="30">
        <v>16</v>
      </c>
      <c r="V312" s="30"/>
      <c r="W312" s="30" t="s">
        <v>72</v>
      </c>
      <c r="X312" s="30">
        <v>2</v>
      </c>
      <c r="Y312" s="30" t="s">
        <v>73</v>
      </c>
      <c r="Z312" s="18" t="s">
        <v>74</v>
      </c>
      <c r="AA312" s="30" t="s">
        <v>75</v>
      </c>
      <c r="AB312" s="30" t="s">
        <v>76</v>
      </c>
      <c r="AC312" s="30" t="s">
        <v>77</v>
      </c>
      <c r="AD312" s="30" t="s">
        <v>78</v>
      </c>
      <c r="AE312" s="19"/>
      <c r="AF312" s="31"/>
      <c r="AG312" s="24"/>
      <c r="AH312" s="32" t="s">
        <v>79</v>
      </c>
      <c r="AI312" s="22" t="s">
        <v>80</v>
      </c>
      <c r="AJ312" s="31"/>
      <c r="AK312" s="24"/>
      <c r="AL312" s="23" t="s">
        <v>81</v>
      </c>
      <c r="AM312" s="23"/>
      <c r="AN312" s="24" t="s">
        <v>66</v>
      </c>
      <c r="AO312" s="25"/>
      <c r="AP312" s="25"/>
      <c r="AQ312" s="25"/>
      <c r="AR312" s="25"/>
      <c r="AS312" s="25"/>
      <c r="AT312" s="25"/>
      <c r="AU312" s="25"/>
      <c r="AV312" s="33"/>
      <c r="AW312" s="22" t="s">
        <v>82</v>
      </c>
      <c r="AX312" s="27"/>
      <c r="AY312" s="27"/>
      <c r="AZ312" s="27"/>
      <c r="BA312" s="27"/>
      <c r="BB312" s="27"/>
      <c r="BC312" s="27" t="s">
        <v>66</v>
      </c>
      <c r="BD312" s="27" t="str">
        <f t="shared" si="8"/>
        <v>VM</v>
      </c>
    </row>
    <row r="313" spans="1:56">
      <c r="A313" s="28">
        <v>24115</v>
      </c>
      <c r="B313" s="29" t="s">
        <v>1158</v>
      </c>
      <c r="C313" s="30" t="s">
        <v>57</v>
      </c>
      <c r="D313" s="30" t="s">
        <v>1159</v>
      </c>
      <c r="E313" s="18" t="s">
        <v>59</v>
      </c>
      <c r="F313" s="18" t="s">
        <v>449</v>
      </c>
      <c r="G313" s="18" t="s">
        <v>450</v>
      </c>
      <c r="H313" s="18" t="s">
        <v>1160</v>
      </c>
      <c r="I313" s="30" t="s">
        <v>452</v>
      </c>
      <c r="J313" s="30" t="s">
        <v>143</v>
      </c>
      <c r="K313" s="30" t="s">
        <v>65</v>
      </c>
      <c r="L313" s="30">
        <v>112</v>
      </c>
      <c r="M313" s="30" t="s">
        <v>66</v>
      </c>
      <c r="N313" s="30" t="s">
        <v>67</v>
      </c>
      <c r="O313" s="30" t="s">
        <v>68</v>
      </c>
      <c r="P313" s="30" t="s">
        <v>449</v>
      </c>
      <c r="Q313" s="30" t="s">
        <v>450</v>
      </c>
      <c r="R313" s="30" t="s">
        <v>337</v>
      </c>
      <c r="S313" s="30" t="s">
        <v>70</v>
      </c>
      <c r="T313" s="30" t="s">
        <v>1161</v>
      </c>
      <c r="U313" s="30"/>
      <c r="V313" s="30"/>
      <c r="W313" s="30" t="s">
        <v>72</v>
      </c>
      <c r="X313" s="30">
        <v>1</v>
      </c>
      <c r="Y313" s="30" t="s">
        <v>73</v>
      </c>
      <c r="Z313" s="18" t="s">
        <v>74</v>
      </c>
      <c r="AA313" s="30" t="s">
        <v>217</v>
      </c>
      <c r="AB313" s="30" t="s">
        <v>194</v>
      </c>
      <c r="AC313" s="30" t="s">
        <v>119</v>
      </c>
      <c r="AD313" s="30" t="s">
        <v>78</v>
      </c>
      <c r="AE313" s="19">
        <v>46006</v>
      </c>
      <c r="AF313" s="31">
        <v>46006</v>
      </c>
      <c r="AG313" s="24"/>
      <c r="AH313" s="32" t="s">
        <v>79</v>
      </c>
      <c r="AI313" s="22" t="s">
        <v>80</v>
      </c>
      <c r="AJ313" s="31">
        <f>AF313+90</f>
        <v>46096</v>
      </c>
      <c r="AK313" s="24"/>
      <c r="AL313" s="23" t="s">
        <v>81</v>
      </c>
      <c r="AM313" s="23"/>
      <c r="AN313" s="24" t="s">
        <v>66</v>
      </c>
      <c r="AO313" s="25"/>
      <c r="AP313" s="25"/>
      <c r="AQ313" s="25"/>
      <c r="AR313" s="25"/>
      <c r="AS313" s="25"/>
      <c r="AT313" s="25"/>
      <c r="AU313" s="25"/>
      <c r="AV313" s="33"/>
      <c r="AW313" s="22" t="s">
        <v>332</v>
      </c>
      <c r="AX313" s="27"/>
      <c r="AY313" s="27"/>
      <c r="AZ313" s="27"/>
      <c r="BA313" s="27"/>
      <c r="BB313" s="27"/>
      <c r="BC313" s="22" t="s">
        <v>66</v>
      </c>
      <c r="BD313" s="27" t="str">
        <f t="shared" si="8"/>
        <v>Oracle</v>
      </c>
    </row>
    <row r="314" spans="1:56" ht="33.75">
      <c r="A314" s="34">
        <v>20634</v>
      </c>
      <c r="B314" s="29" t="s">
        <v>444</v>
      </c>
      <c r="C314" s="30" t="s">
        <v>57</v>
      </c>
      <c r="D314" s="30" t="s">
        <v>445</v>
      </c>
      <c r="E314" s="18" t="s">
        <v>149</v>
      </c>
      <c r="F314" s="18" t="s">
        <v>150</v>
      </c>
      <c r="G314" s="18" t="s">
        <v>151</v>
      </c>
      <c r="H314" s="18" t="s">
        <v>152</v>
      </c>
      <c r="I314" s="30" t="s">
        <v>153</v>
      </c>
      <c r="J314" s="30" t="s">
        <v>143</v>
      </c>
      <c r="K314" s="30" t="s">
        <v>65</v>
      </c>
      <c r="L314" s="30">
        <v>333</v>
      </c>
      <c r="M314" s="30" t="s">
        <v>66</v>
      </c>
      <c r="N314" s="30" t="s">
        <v>67</v>
      </c>
      <c r="O314" s="30" t="s">
        <v>101</v>
      </c>
      <c r="P314" s="30" t="s">
        <v>155</v>
      </c>
      <c r="Q314" s="30" t="s">
        <v>151</v>
      </c>
      <c r="R314" s="30" t="s">
        <v>156</v>
      </c>
      <c r="S314" s="30" t="s">
        <v>157</v>
      </c>
      <c r="T314" s="29" t="s">
        <v>446</v>
      </c>
      <c r="U314" s="30">
        <v>4523</v>
      </c>
      <c r="V314" s="30"/>
      <c r="W314" s="30" t="s">
        <v>72</v>
      </c>
      <c r="X314" s="30">
        <v>2</v>
      </c>
      <c r="Y314" s="30" t="s">
        <v>150</v>
      </c>
      <c r="Z314" s="18" t="s">
        <v>74</v>
      </c>
      <c r="AA314" s="30" t="s">
        <v>213</v>
      </c>
      <c r="AB314" s="30" t="s">
        <v>331</v>
      </c>
      <c r="AC314" s="30" t="s">
        <v>117</v>
      </c>
      <c r="AD314" s="30" t="s">
        <v>109</v>
      </c>
      <c r="AE314" s="19">
        <v>46386</v>
      </c>
      <c r="AF314" s="19">
        <v>46386</v>
      </c>
      <c r="AG314" s="24"/>
      <c r="AH314" s="32" t="s">
        <v>215</v>
      </c>
      <c r="AI314" s="32" t="s">
        <v>80</v>
      </c>
      <c r="AJ314" s="31">
        <f>AF314+60</f>
        <v>46446</v>
      </c>
      <c r="AK314" s="24"/>
      <c r="AL314" s="23" t="s">
        <v>81</v>
      </c>
      <c r="AM314" s="23"/>
      <c r="AN314" s="24" t="s">
        <v>66</v>
      </c>
      <c r="AO314" s="25"/>
      <c r="AP314" s="25"/>
      <c r="AQ314" s="25"/>
      <c r="AR314" s="25"/>
      <c r="AS314" s="25"/>
      <c r="AT314" s="25"/>
      <c r="AU314" s="25"/>
      <c r="AV314" s="33"/>
      <c r="AW314" s="22" t="s">
        <v>109</v>
      </c>
      <c r="AX314" s="27"/>
      <c r="AY314" s="27"/>
      <c r="AZ314" s="27"/>
      <c r="BA314" s="27"/>
      <c r="BB314" s="44" t="s">
        <v>1162</v>
      </c>
      <c r="BC314" s="22" t="s">
        <v>66</v>
      </c>
      <c r="BD314" s="27" t="s">
        <v>199</v>
      </c>
    </row>
    <row r="315" spans="1:56">
      <c r="A315" s="28">
        <v>53128</v>
      </c>
      <c r="B315" s="29" t="s">
        <v>1163</v>
      </c>
      <c r="C315" s="30" t="s">
        <v>57</v>
      </c>
      <c r="D315" s="30" t="s">
        <v>1164</v>
      </c>
      <c r="E315" s="18" t="s">
        <v>59</v>
      </c>
      <c r="F315" s="18" t="s">
        <v>60</v>
      </c>
      <c r="G315" s="18" t="s">
        <v>955</v>
      </c>
      <c r="H315" s="18" t="s">
        <v>1165</v>
      </c>
      <c r="I315" s="30" t="s">
        <v>63</v>
      </c>
      <c r="J315" s="30" t="s">
        <v>143</v>
      </c>
      <c r="K315" s="30" t="s">
        <v>65</v>
      </c>
      <c r="L315" s="30">
        <v>211</v>
      </c>
      <c r="M315" s="30" t="s">
        <v>66</v>
      </c>
      <c r="N315" s="30" t="s">
        <v>67</v>
      </c>
      <c r="O315" s="30" t="s">
        <v>68</v>
      </c>
      <c r="P315" s="30" t="s">
        <v>60</v>
      </c>
      <c r="Q315" s="30" t="s">
        <v>955</v>
      </c>
      <c r="R315" s="30" t="s">
        <v>172</v>
      </c>
      <c r="S315" s="30" t="s">
        <v>70</v>
      </c>
      <c r="T315" s="29" t="s">
        <v>1166</v>
      </c>
      <c r="U315" s="30">
        <v>1</v>
      </c>
      <c r="V315" s="30"/>
      <c r="W315" s="30" t="s">
        <v>72</v>
      </c>
      <c r="X315" s="30">
        <v>1</v>
      </c>
      <c r="Y315" s="30" t="s">
        <v>73</v>
      </c>
      <c r="Z315" s="18" t="s">
        <v>74</v>
      </c>
      <c r="AA315" s="30" t="s">
        <v>75</v>
      </c>
      <c r="AB315" s="30" t="s">
        <v>76</v>
      </c>
      <c r="AC315" s="30" t="s">
        <v>77</v>
      </c>
      <c r="AD315" s="30" t="s">
        <v>78</v>
      </c>
      <c r="AE315" s="19"/>
      <c r="AF315" s="31"/>
      <c r="AG315" s="24"/>
      <c r="AH315" s="32" t="s">
        <v>79</v>
      </c>
      <c r="AI315" s="22" t="s">
        <v>80</v>
      </c>
      <c r="AJ315" s="31"/>
      <c r="AK315" s="24"/>
      <c r="AL315" s="23" t="s">
        <v>81</v>
      </c>
      <c r="AM315" s="23"/>
      <c r="AN315" s="24" t="s">
        <v>66</v>
      </c>
      <c r="AO315" s="25"/>
      <c r="AP315" s="25"/>
      <c r="AQ315" s="25"/>
      <c r="AR315" s="25"/>
      <c r="AS315" s="25"/>
      <c r="AT315" s="25"/>
      <c r="AU315" s="25"/>
      <c r="AV315" s="33"/>
      <c r="AW315" s="22" t="s">
        <v>82</v>
      </c>
      <c r="AX315" s="27"/>
      <c r="AY315" s="27"/>
      <c r="AZ315" s="27"/>
      <c r="BA315" s="27"/>
      <c r="BB315" s="27"/>
      <c r="BC315" s="27" t="s">
        <v>66</v>
      </c>
      <c r="BD315" s="27" t="str">
        <f>AA315</f>
        <v>VM</v>
      </c>
    </row>
    <row r="316" spans="1:56">
      <c r="A316" s="28">
        <v>13760</v>
      </c>
      <c r="B316" s="29" t="s">
        <v>1167</v>
      </c>
      <c r="C316" s="30" t="s">
        <v>57</v>
      </c>
      <c r="D316" s="30" t="s">
        <v>1168</v>
      </c>
      <c r="E316" s="18" t="s">
        <v>184</v>
      </c>
      <c r="F316" s="18" t="s">
        <v>321</v>
      </c>
      <c r="G316" s="18" t="s">
        <v>768</v>
      </c>
      <c r="H316" s="18" t="s">
        <v>769</v>
      </c>
      <c r="I316" s="30" t="s">
        <v>309</v>
      </c>
      <c r="J316" s="30" t="s">
        <v>100</v>
      </c>
      <c r="K316" s="30" t="s">
        <v>65</v>
      </c>
      <c r="L316" s="30">
        <v>211</v>
      </c>
      <c r="M316" s="30" t="s">
        <v>66</v>
      </c>
      <c r="N316" s="30" t="s">
        <v>67</v>
      </c>
      <c r="O316" s="30" t="s">
        <v>101</v>
      </c>
      <c r="P316" s="30" t="s">
        <v>321</v>
      </c>
      <c r="Q316" s="30" t="s">
        <v>321</v>
      </c>
      <c r="R316" s="30" t="s">
        <v>311</v>
      </c>
      <c r="S316" s="30" t="s">
        <v>191</v>
      </c>
      <c r="T316" s="29" t="s">
        <v>1169</v>
      </c>
      <c r="U316" s="30"/>
      <c r="V316" s="30"/>
      <c r="W316" s="30" t="s">
        <v>72</v>
      </c>
      <c r="X316" s="30">
        <v>1</v>
      </c>
      <c r="Y316" s="30" t="s">
        <v>150</v>
      </c>
      <c r="Z316" s="18" t="s">
        <v>74</v>
      </c>
      <c r="AA316" s="30" t="s">
        <v>217</v>
      </c>
      <c r="AB316" s="30" t="s">
        <v>76</v>
      </c>
      <c r="AC316" s="30" t="s">
        <v>285</v>
      </c>
      <c r="AD316" s="30" t="s">
        <v>78</v>
      </c>
      <c r="AE316" s="19"/>
      <c r="AF316" s="31"/>
      <c r="AG316" s="24"/>
      <c r="AH316" s="32" t="s">
        <v>79</v>
      </c>
      <c r="AI316" s="27"/>
      <c r="AJ316" s="31"/>
      <c r="AK316" s="24"/>
      <c r="AL316" s="23" t="s">
        <v>81</v>
      </c>
      <c r="AM316" s="23"/>
      <c r="AN316" s="24" t="s">
        <v>66</v>
      </c>
      <c r="AO316" s="25"/>
      <c r="AP316" s="25"/>
      <c r="AQ316" s="25"/>
      <c r="AR316" s="25"/>
      <c r="AS316" s="25"/>
      <c r="AT316" s="25"/>
      <c r="AU316" s="25"/>
      <c r="AV316" s="33"/>
      <c r="AW316" s="22"/>
      <c r="AX316" s="27"/>
      <c r="AY316" s="27"/>
      <c r="AZ316" s="27"/>
      <c r="BA316" s="27"/>
      <c r="BB316" s="27"/>
      <c r="BC316" s="27" t="s">
        <v>66</v>
      </c>
      <c r="BD316" s="27" t="str">
        <f>AA316</f>
        <v>Oracle</v>
      </c>
    </row>
    <row r="317" spans="1:56">
      <c r="A317" s="28">
        <v>17425</v>
      </c>
      <c r="B317" s="29" t="s">
        <v>1170</v>
      </c>
      <c r="C317" s="30" t="s">
        <v>57</v>
      </c>
      <c r="D317" s="30" t="s">
        <v>1171</v>
      </c>
      <c r="E317" s="18" t="s">
        <v>236</v>
      </c>
      <c r="F317" s="18" t="s">
        <v>243</v>
      </c>
      <c r="G317" s="18" t="s">
        <v>346</v>
      </c>
      <c r="H317" s="18" t="s">
        <v>1172</v>
      </c>
      <c r="I317" s="30" t="s">
        <v>348</v>
      </c>
      <c r="J317" s="30" t="s">
        <v>100</v>
      </c>
      <c r="K317" s="30" t="s">
        <v>65</v>
      </c>
      <c r="L317" s="30">
        <v>221</v>
      </c>
      <c r="M317" s="30" t="s">
        <v>66</v>
      </c>
      <c r="N317" s="30" t="s">
        <v>67</v>
      </c>
      <c r="O317" s="30" t="s">
        <v>101</v>
      </c>
      <c r="P317" s="30" t="s">
        <v>243</v>
      </c>
      <c r="Q317" s="30" t="s">
        <v>346</v>
      </c>
      <c r="R317" s="30" t="s">
        <v>69</v>
      </c>
      <c r="S317" s="30" t="s">
        <v>350</v>
      </c>
      <c r="T317" s="29" t="s">
        <v>1173</v>
      </c>
      <c r="U317" s="30"/>
      <c r="V317" s="30"/>
      <c r="W317" s="30" t="s">
        <v>72</v>
      </c>
      <c r="X317" s="30">
        <v>2</v>
      </c>
      <c r="Y317" s="30" t="s">
        <v>243</v>
      </c>
      <c r="Z317" s="18" t="s">
        <v>299</v>
      </c>
      <c r="AA317" s="30" t="s">
        <v>193</v>
      </c>
      <c r="AB317" s="30" t="s">
        <v>194</v>
      </c>
      <c r="AC317" s="30" t="s">
        <v>200</v>
      </c>
      <c r="AD317" s="30" t="s">
        <v>78</v>
      </c>
      <c r="AE317" s="19">
        <v>46006</v>
      </c>
      <c r="AF317" s="31">
        <v>46021</v>
      </c>
      <c r="AG317" s="24"/>
      <c r="AH317" s="32" t="s">
        <v>215</v>
      </c>
      <c r="AI317" s="27" t="s">
        <v>80</v>
      </c>
      <c r="AJ317" s="31">
        <f>AF317+90</f>
        <v>46111</v>
      </c>
      <c r="AK317" s="24"/>
      <c r="AL317" s="23" t="s">
        <v>81</v>
      </c>
      <c r="AM317" s="23"/>
      <c r="AN317" s="24" t="s">
        <v>66</v>
      </c>
      <c r="AO317" s="25">
        <v>0.75</v>
      </c>
      <c r="AP317" s="25">
        <v>0.25</v>
      </c>
      <c r="AQ317" s="25"/>
      <c r="AR317" s="25"/>
      <c r="AS317" s="25"/>
      <c r="AT317" s="25"/>
      <c r="AU317" s="25"/>
      <c r="AV317" s="33"/>
      <c r="AW317" s="22" t="s">
        <v>466</v>
      </c>
      <c r="AX317" s="27"/>
      <c r="AY317" s="27"/>
      <c r="AZ317" s="27"/>
      <c r="BA317" s="27"/>
      <c r="BB317" s="27"/>
      <c r="BC317" s="27" t="s">
        <v>66</v>
      </c>
      <c r="BD317" s="27" t="s">
        <v>113</v>
      </c>
    </row>
    <row r="318" spans="1:56">
      <c r="A318" s="28">
        <v>17425</v>
      </c>
      <c r="B318" s="29" t="s">
        <v>1170</v>
      </c>
      <c r="C318" s="30" t="s">
        <v>57</v>
      </c>
      <c r="D318" s="30" t="s">
        <v>1171</v>
      </c>
      <c r="E318" s="18" t="s">
        <v>236</v>
      </c>
      <c r="F318" s="18" t="s">
        <v>243</v>
      </c>
      <c r="G318" s="18" t="s">
        <v>346</v>
      </c>
      <c r="H318" s="18" t="s">
        <v>1172</v>
      </c>
      <c r="I318" s="30" t="s">
        <v>348</v>
      </c>
      <c r="J318" s="30" t="s">
        <v>100</v>
      </c>
      <c r="K318" s="30" t="s">
        <v>65</v>
      </c>
      <c r="L318" s="30">
        <v>221</v>
      </c>
      <c r="M318" s="30" t="s">
        <v>66</v>
      </c>
      <c r="N318" s="30" t="s">
        <v>67</v>
      </c>
      <c r="O318" s="30" t="s">
        <v>101</v>
      </c>
      <c r="P318" s="30" t="s">
        <v>243</v>
      </c>
      <c r="Q318" s="30" t="s">
        <v>346</v>
      </c>
      <c r="R318" s="30" t="s">
        <v>69</v>
      </c>
      <c r="S318" s="30" t="s">
        <v>350</v>
      </c>
      <c r="T318" s="29" t="s">
        <v>1173</v>
      </c>
      <c r="U318" s="30"/>
      <c r="V318" s="30"/>
      <c r="W318" s="30" t="s">
        <v>72</v>
      </c>
      <c r="X318" s="30">
        <v>2</v>
      </c>
      <c r="Y318" s="30" t="s">
        <v>243</v>
      </c>
      <c r="Z318" s="18" t="s">
        <v>299</v>
      </c>
      <c r="AA318" s="30" t="s">
        <v>110</v>
      </c>
      <c r="AB318" s="30" t="s">
        <v>194</v>
      </c>
      <c r="AC318" s="30" t="s">
        <v>200</v>
      </c>
      <c r="AD318" s="30" t="s">
        <v>78</v>
      </c>
      <c r="AE318" s="19">
        <v>46006</v>
      </c>
      <c r="AF318" s="31">
        <v>46021</v>
      </c>
      <c r="AG318" s="24"/>
      <c r="AH318" s="32" t="s">
        <v>215</v>
      </c>
      <c r="AI318" s="27" t="s">
        <v>80</v>
      </c>
      <c r="AJ318" s="31">
        <f>AF318+90</f>
        <v>46111</v>
      </c>
      <c r="AK318" s="24"/>
      <c r="AL318" s="23" t="s">
        <v>81</v>
      </c>
      <c r="AM318" s="23"/>
      <c r="AN318" s="24" t="s">
        <v>66</v>
      </c>
      <c r="AO318" s="25">
        <v>0.75</v>
      </c>
      <c r="AP318" s="25">
        <v>0.25</v>
      </c>
      <c r="AQ318" s="25"/>
      <c r="AR318" s="25"/>
      <c r="AS318" s="25"/>
      <c r="AT318" s="25"/>
      <c r="AU318" s="25"/>
      <c r="AV318" s="33"/>
      <c r="AW318" s="22" t="s">
        <v>466</v>
      </c>
      <c r="AX318" s="27"/>
      <c r="AY318" s="27"/>
      <c r="AZ318" s="27"/>
      <c r="BA318" s="27"/>
      <c r="BB318" s="27"/>
      <c r="BC318" s="27" t="s">
        <v>66</v>
      </c>
      <c r="BD318" s="27" t="s">
        <v>113</v>
      </c>
    </row>
    <row r="319" spans="1:56">
      <c r="A319" s="35">
        <v>52678</v>
      </c>
      <c r="B319" s="29" t="s">
        <v>1174</v>
      </c>
      <c r="C319" s="30" t="s">
        <v>57</v>
      </c>
      <c r="D319" s="30" t="s">
        <v>1175</v>
      </c>
      <c r="E319" s="18" t="s">
        <v>163</v>
      </c>
      <c r="F319" s="18" t="s">
        <v>1176</v>
      </c>
      <c r="G319" s="18" t="s">
        <v>1177</v>
      </c>
      <c r="H319" s="18" t="s">
        <v>1178</v>
      </c>
      <c r="I319" s="30" t="s">
        <v>483</v>
      </c>
      <c r="J319" s="30" t="s">
        <v>100</v>
      </c>
      <c r="K319" s="30" t="s">
        <v>65</v>
      </c>
      <c r="L319" s="30">
        <v>223</v>
      </c>
      <c r="M319" s="30" t="s">
        <v>66</v>
      </c>
      <c r="N319" s="30" t="s">
        <v>67</v>
      </c>
      <c r="O319" s="30" t="s">
        <v>68</v>
      </c>
      <c r="P319" s="30" t="s">
        <v>1176</v>
      </c>
      <c r="Q319" s="30" t="s">
        <v>1177</v>
      </c>
      <c r="R319" s="30" t="s">
        <v>69</v>
      </c>
      <c r="S319" s="30" t="s">
        <v>163</v>
      </c>
      <c r="T319" s="29" t="s">
        <v>1179</v>
      </c>
      <c r="U319" s="30"/>
      <c r="V319" s="30"/>
      <c r="W319" s="30" t="s">
        <v>72</v>
      </c>
      <c r="X319" s="30">
        <v>2</v>
      </c>
      <c r="Y319" s="30" t="s">
        <v>169</v>
      </c>
      <c r="Z319" s="18" t="s">
        <v>74</v>
      </c>
      <c r="AA319" s="30" t="s">
        <v>118</v>
      </c>
      <c r="AB319" s="30" t="s">
        <v>76</v>
      </c>
      <c r="AC319" s="30" t="s">
        <v>117</v>
      </c>
      <c r="AD319" s="30" t="s">
        <v>109</v>
      </c>
      <c r="AE319" s="19"/>
      <c r="AF319" s="31"/>
      <c r="AG319" s="24"/>
      <c r="AH319" s="32" t="s">
        <v>79</v>
      </c>
      <c r="AI319" s="27"/>
      <c r="AJ319" s="31"/>
      <c r="AK319" s="24"/>
      <c r="AL319" s="23" t="s">
        <v>81</v>
      </c>
      <c r="AM319" s="23"/>
      <c r="AN319" s="24"/>
      <c r="AO319" s="25"/>
      <c r="AP319" s="25"/>
      <c r="AQ319" s="25"/>
      <c r="AR319" s="25"/>
      <c r="AS319" s="25"/>
      <c r="AT319" s="25"/>
      <c r="AU319" s="25"/>
      <c r="AV319" s="33"/>
      <c r="AW319" s="22" t="s">
        <v>109</v>
      </c>
      <c r="AX319" s="27"/>
      <c r="AY319" s="27"/>
      <c r="AZ319" s="27"/>
      <c r="BA319" s="27"/>
      <c r="BB319" s="27"/>
      <c r="BC319" s="27" t="s">
        <v>66</v>
      </c>
      <c r="BD319" s="27" t="str">
        <f>AA319</f>
        <v>SQL</v>
      </c>
    </row>
    <row r="320" spans="1:56">
      <c r="A320" s="74">
        <v>51326</v>
      </c>
      <c r="B320" s="29" t="s">
        <v>1180</v>
      </c>
      <c r="C320" s="30" t="s">
        <v>57</v>
      </c>
      <c r="D320" s="30" t="s">
        <v>1181</v>
      </c>
      <c r="E320" s="18" t="s">
        <v>699</v>
      </c>
      <c r="F320" s="18" t="s">
        <v>1182</v>
      </c>
      <c r="G320" s="18" t="s">
        <v>1183</v>
      </c>
      <c r="H320" s="18" t="s">
        <v>1184</v>
      </c>
      <c r="I320" s="30" t="s">
        <v>1055</v>
      </c>
      <c r="J320" s="30" t="s">
        <v>100</v>
      </c>
      <c r="K320" s="30" t="s">
        <v>65</v>
      </c>
      <c r="L320" s="30">
        <v>321</v>
      </c>
      <c r="M320" s="30" t="s">
        <v>66</v>
      </c>
      <c r="N320" s="30" t="s">
        <v>67</v>
      </c>
      <c r="O320" s="30" t="s">
        <v>101</v>
      </c>
      <c r="P320" s="30" t="s">
        <v>1052</v>
      </c>
      <c r="Q320" s="30" t="s">
        <v>1185</v>
      </c>
      <c r="R320" s="30" t="s">
        <v>69</v>
      </c>
      <c r="S320" s="30" t="s">
        <v>707</v>
      </c>
      <c r="T320" s="29" t="s">
        <v>1186</v>
      </c>
      <c r="U320" s="30">
        <v>5</v>
      </c>
      <c r="V320" s="30"/>
      <c r="W320" s="30" t="s">
        <v>72</v>
      </c>
      <c r="X320" s="30">
        <v>2</v>
      </c>
      <c r="Y320" s="30" t="str">
        <f>UPPER("franbell")</f>
        <v>FRANBELL</v>
      </c>
      <c r="Z320" s="18" t="s">
        <v>74</v>
      </c>
      <c r="AA320" s="30" t="s">
        <v>75</v>
      </c>
      <c r="AB320" s="30" t="s">
        <v>76</v>
      </c>
      <c r="AC320" s="30" t="s">
        <v>117</v>
      </c>
      <c r="AD320" s="30" t="s">
        <v>109</v>
      </c>
      <c r="AE320" s="19">
        <v>45727</v>
      </c>
      <c r="AF320" s="31">
        <v>45727</v>
      </c>
      <c r="AG320" s="24">
        <v>45727</v>
      </c>
      <c r="AH320" s="32" t="s">
        <v>301</v>
      </c>
      <c r="AI320" s="27" t="s">
        <v>302</v>
      </c>
      <c r="AJ320" s="31">
        <v>45727</v>
      </c>
      <c r="AK320" s="24">
        <v>45727</v>
      </c>
      <c r="AL320" s="23" t="s">
        <v>301</v>
      </c>
      <c r="AM320" s="23"/>
      <c r="AN320" s="24" t="s">
        <v>66</v>
      </c>
      <c r="AO320" s="25"/>
      <c r="AP320" s="25"/>
      <c r="AQ320" s="25"/>
      <c r="AR320" s="25"/>
      <c r="AS320" s="25"/>
      <c r="AT320" s="25"/>
      <c r="AU320" s="25"/>
      <c r="AV320" s="33"/>
      <c r="AW320" s="22" t="s">
        <v>109</v>
      </c>
      <c r="AX320" s="27"/>
      <c r="AY320" s="27"/>
      <c r="AZ320" s="27"/>
      <c r="BA320" s="27"/>
      <c r="BB320" s="27" t="s">
        <v>1187</v>
      </c>
      <c r="BC320" s="27" t="s">
        <v>66</v>
      </c>
      <c r="BD320" s="27" t="str">
        <f>AA320</f>
        <v>VM</v>
      </c>
    </row>
    <row r="321" spans="1:56">
      <c r="A321" s="71">
        <v>20899</v>
      </c>
      <c r="B321" s="29" t="s">
        <v>1188</v>
      </c>
      <c r="C321" s="30" t="s">
        <v>57</v>
      </c>
      <c r="D321" s="30" t="s">
        <v>1189</v>
      </c>
      <c r="E321" s="18" t="s">
        <v>149</v>
      </c>
      <c r="F321" s="18" t="s">
        <v>558</v>
      </c>
      <c r="G321" s="18" t="s">
        <v>561</v>
      </c>
      <c r="H321" s="18" t="s">
        <v>1190</v>
      </c>
      <c r="I321" s="30" t="s">
        <v>561</v>
      </c>
      <c r="J321" s="30" t="s">
        <v>100</v>
      </c>
      <c r="K321" s="30" t="s">
        <v>65</v>
      </c>
      <c r="L321" s="30">
        <v>211</v>
      </c>
      <c r="M321" s="30" t="s">
        <v>66</v>
      </c>
      <c r="N321" s="30" t="s">
        <v>67</v>
      </c>
      <c r="O321" s="30" t="s">
        <v>101</v>
      </c>
      <c r="P321" s="30" t="s">
        <v>558</v>
      </c>
      <c r="Q321" s="30" t="s">
        <v>561</v>
      </c>
      <c r="R321" s="30" t="s">
        <v>241</v>
      </c>
      <c r="S321" s="30" t="s">
        <v>127</v>
      </c>
      <c r="T321" s="29" t="s">
        <v>1191</v>
      </c>
      <c r="U321" s="30"/>
      <c r="V321" s="30"/>
      <c r="W321" s="30" t="s">
        <v>72</v>
      </c>
      <c r="X321" s="30">
        <v>4</v>
      </c>
      <c r="Y321" s="30" t="s">
        <v>150</v>
      </c>
      <c r="Z321" s="18" t="s">
        <v>299</v>
      </c>
      <c r="AA321" s="30" t="s">
        <v>193</v>
      </c>
      <c r="AB321" s="30" t="s">
        <v>231</v>
      </c>
      <c r="AC321" s="30" t="s">
        <v>200</v>
      </c>
      <c r="AD321" s="30" t="s">
        <v>78</v>
      </c>
      <c r="AE321" s="19">
        <v>45823</v>
      </c>
      <c r="AF321" s="31">
        <v>45823</v>
      </c>
      <c r="AG321" s="24"/>
      <c r="AH321" s="32" t="s">
        <v>215</v>
      </c>
      <c r="AI321" s="32" t="s">
        <v>80</v>
      </c>
      <c r="AJ321" s="31">
        <f>AF321+90</f>
        <v>45913</v>
      </c>
      <c r="AK321" s="24"/>
      <c r="AL321" s="23" t="s">
        <v>81</v>
      </c>
      <c r="AM321" s="23"/>
      <c r="AN321" s="24" t="s">
        <v>66</v>
      </c>
      <c r="AO321" s="25">
        <v>1</v>
      </c>
      <c r="AP321" s="25">
        <v>1</v>
      </c>
      <c r="AQ321" s="25">
        <v>1</v>
      </c>
      <c r="AR321" s="25">
        <v>1</v>
      </c>
      <c r="AS321" s="25">
        <v>1</v>
      </c>
      <c r="AT321" s="25">
        <v>1</v>
      </c>
      <c r="AU321" s="25">
        <v>1</v>
      </c>
      <c r="AV321" s="33"/>
      <c r="AW321" s="22" t="s">
        <v>466</v>
      </c>
      <c r="AX321" s="27"/>
      <c r="AY321" s="27"/>
      <c r="AZ321" s="27"/>
      <c r="BA321" s="27"/>
      <c r="BB321" s="27" t="s">
        <v>1192</v>
      </c>
      <c r="BC321" s="27" t="s">
        <v>66</v>
      </c>
      <c r="BD321" s="27" t="s">
        <v>113</v>
      </c>
    </row>
    <row r="322" spans="1:56">
      <c r="A322" s="71">
        <v>20899</v>
      </c>
      <c r="B322" s="29" t="s">
        <v>1188</v>
      </c>
      <c r="C322" s="30" t="s">
        <v>57</v>
      </c>
      <c r="D322" s="30" t="s">
        <v>1189</v>
      </c>
      <c r="E322" s="18" t="s">
        <v>149</v>
      </c>
      <c r="F322" s="18" t="s">
        <v>558</v>
      </c>
      <c r="G322" s="18" t="s">
        <v>561</v>
      </c>
      <c r="H322" s="18" t="s">
        <v>1190</v>
      </c>
      <c r="I322" s="30" t="s">
        <v>561</v>
      </c>
      <c r="J322" s="30" t="s">
        <v>100</v>
      </c>
      <c r="K322" s="30" t="s">
        <v>65</v>
      </c>
      <c r="L322" s="30">
        <v>211</v>
      </c>
      <c r="M322" s="30" t="s">
        <v>66</v>
      </c>
      <c r="N322" s="30" t="s">
        <v>67</v>
      </c>
      <c r="O322" s="30" t="s">
        <v>101</v>
      </c>
      <c r="P322" s="30" t="s">
        <v>558</v>
      </c>
      <c r="Q322" s="30" t="s">
        <v>561</v>
      </c>
      <c r="R322" s="30" t="s">
        <v>241</v>
      </c>
      <c r="S322" s="30" t="s">
        <v>127</v>
      </c>
      <c r="T322" s="29" t="s">
        <v>1191</v>
      </c>
      <c r="U322" s="30"/>
      <c r="V322" s="30"/>
      <c r="W322" s="30" t="s">
        <v>72</v>
      </c>
      <c r="X322" s="30">
        <v>4</v>
      </c>
      <c r="Y322" s="30" t="s">
        <v>150</v>
      </c>
      <c r="Z322" s="18" t="s">
        <v>299</v>
      </c>
      <c r="AA322" s="30" t="s">
        <v>118</v>
      </c>
      <c r="AB322" s="30" t="s">
        <v>352</v>
      </c>
      <c r="AC322" s="30" t="s">
        <v>119</v>
      </c>
      <c r="AD322" s="30" t="s">
        <v>78</v>
      </c>
      <c r="AE322" s="19">
        <v>45731</v>
      </c>
      <c r="AF322" s="31">
        <v>45731</v>
      </c>
      <c r="AG322" s="24">
        <v>45699</v>
      </c>
      <c r="AH322" s="32" t="s">
        <v>301</v>
      </c>
      <c r="AI322" s="32" t="s">
        <v>302</v>
      </c>
      <c r="AJ322" s="31">
        <f>AF322+90</f>
        <v>45821</v>
      </c>
      <c r="AK322" s="24"/>
      <c r="AL322" s="23" t="s">
        <v>81</v>
      </c>
      <c r="AM322" s="23"/>
      <c r="AN322" s="24" t="s">
        <v>66</v>
      </c>
      <c r="AO322" s="25">
        <v>1</v>
      </c>
      <c r="AP322" s="25">
        <v>1</v>
      </c>
      <c r="AQ322" s="25">
        <v>1</v>
      </c>
      <c r="AR322" s="25">
        <v>1</v>
      </c>
      <c r="AS322" s="25">
        <v>1</v>
      </c>
      <c r="AT322" s="25">
        <v>1</v>
      </c>
      <c r="AU322" s="25">
        <v>1</v>
      </c>
      <c r="AV322" s="33"/>
      <c r="AW322" s="22" t="s">
        <v>332</v>
      </c>
      <c r="AX322" s="27"/>
      <c r="AY322" s="27"/>
      <c r="AZ322" s="27"/>
      <c r="BA322" s="27"/>
      <c r="BB322" s="27" t="s">
        <v>629</v>
      </c>
      <c r="BC322" s="27" t="s">
        <v>66</v>
      </c>
      <c r="BD322" s="27" t="str">
        <f>AA322</f>
        <v>SQL</v>
      </c>
    </row>
    <row r="323" spans="1:56">
      <c r="A323" s="28">
        <v>50391</v>
      </c>
      <c r="B323" s="29" t="s">
        <v>1193</v>
      </c>
      <c r="C323" s="30" t="s">
        <v>57</v>
      </c>
      <c r="D323" s="30" t="s">
        <v>1193</v>
      </c>
      <c r="E323" s="18" t="s">
        <v>59</v>
      </c>
      <c r="F323" s="18" t="s">
        <v>139</v>
      </c>
      <c r="G323" s="18" t="s">
        <v>253</v>
      </c>
      <c r="H323" s="18" t="s">
        <v>1005</v>
      </c>
      <c r="I323" s="30" t="s">
        <v>88</v>
      </c>
      <c r="J323" s="30" t="s">
        <v>100</v>
      </c>
      <c r="K323" s="30" t="s">
        <v>65</v>
      </c>
      <c r="L323" s="30">
        <v>221</v>
      </c>
      <c r="M323" s="30" t="s">
        <v>66</v>
      </c>
      <c r="N323" s="30" t="s">
        <v>67</v>
      </c>
      <c r="O323" s="30" t="s">
        <v>68</v>
      </c>
      <c r="P323" s="30" t="s">
        <v>139</v>
      </c>
      <c r="Q323" s="30" t="s">
        <v>253</v>
      </c>
      <c r="R323" s="30" t="s">
        <v>69</v>
      </c>
      <c r="S323" s="30" t="s">
        <v>70</v>
      </c>
      <c r="T323" s="29" t="s">
        <v>1194</v>
      </c>
      <c r="U323" s="30">
        <v>17</v>
      </c>
      <c r="V323" s="30"/>
      <c r="W323" s="30" t="s">
        <v>72</v>
      </c>
      <c r="X323" s="30">
        <v>2</v>
      </c>
      <c r="Y323" s="30" t="s">
        <v>73</v>
      </c>
      <c r="Z323" s="18" t="s">
        <v>74</v>
      </c>
      <c r="AA323" s="30" t="s">
        <v>75</v>
      </c>
      <c r="AB323" s="30" t="s">
        <v>76</v>
      </c>
      <c r="AC323" s="30" t="s">
        <v>77</v>
      </c>
      <c r="AD323" s="30" t="s">
        <v>78</v>
      </c>
      <c r="AE323" s="19"/>
      <c r="AF323" s="31"/>
      <c r="AG323" s="24"/>
      <c r="AH323" s="32" t="s">
        <v>79</v>
      </c>
      <c r="AI323" s="22" t="s">
        <v>80</v>
      </c>
      <c r="AJ323" s="31"/>
      <c r="AK323" s="24"/>
      <c r="AL323" s="23" t="s">
        <v>81</v>
      </c>
      <c r="AM323" s="23"/>
      <c r="AN323" s="24" t="s">
        <v>66</v>
      </c>
      <c r="AO323" s="25"/>
      <c r="AP323" s="25"/>
      <c r="AQ323" s="25"/>
      <c r="AR323" s="25"/>
      <c r="AS323" s="25"/>
      <c r="AT323" s="25"/>
      <c r="AU323" s="25"/>
      <c r="AV323" s="33"/>
      <c r="AW323" s="22" t="s">
        <v>82</v>
      </c>
      <c r="AX323" s="27"/>
      <c r="AY323" s="27"/>
      <c r="AZ323" s="27"/>
      <c r="BA323" s="27"/>
      <c r="BB323" s="27"/>
      <c r="BC323" s="27" t="s">
        <v>66</v>
      </c>
      <c r="BD323" s="27" t="str">
        <f>AA323</f>
        <v>VM</v>
      </c>
    </row>
    <row r="324" spans="1:56">
      <c r="A324" s="71">
        <v>20899</v>
      </c>
      <c r="B324" s="29" t="s">
        <v>1188</v>
      </c>
      <c r="C324" s="30" t="s">
        <v>57</v>
      </c>
      <c r="D324" s="30" t="s">
        <v>1189</v>
      </c>
      <c r="E324" s="18" t="s">
        <v>149</v>
      </c>
      <c r="F324" s="18" t="s">
        <v>558</v>
      </c>
      <c r="G324" s="18" t="s">
        <v>561</v>
      </c>
      <c r="H324" s="18" t="s">
        <v>1190</v>
      </c>
      <c r="I324" s="30" t="s">
        <v>561</v>
      </c>
      <c r="J324" s="30" t="s">
        <v>100</v>
      </c>
      <c r="K324" s="30" t="s">
        <v>65</v>
      </c>
      <c r="L324" s="30">
        <v>211</v>
      </c>
      <c r="M324" s="30" t="s">
        <v>66</v>
      </c>
      <c r="N324" s="30" t="s">
        <v>67</v>
      </c>
      <c r="O324" s="30" t="s">
        <v>101</v>
      </c>
      <c r="P324" s="30" t="s">
        <v>558</v>
      </c>
      <c r="Q324" s="30" t="s">
        <v>561</v>
      </c>
      <c r="R324" s="30" t="s">
        <v>241</v>
      </c>
      <c r="S324" s="30" t="s">
        <v>127</v>
      </c>
      <c r="T324" s="29" t="s">
        <v>1191</v>
      </c>
      <c r="U324" s="30"/>
      <c r="V324" s="30"/>
      <c r="W324" s="30" t="s">
        <v>72</v>
      </c>
      <c r="X324" s="30">
        <v>4</v>
      </c>
      <c r="Y324" s="30" t="s">
        <v>150</v>
      </c>
      <c r="Z324" s="18" t="s">
        <v>299</v>
      </c>
      <c r="AA324" s="30" t="s">
        <v>110</v>
      </c>
      <c r="AB324" s="30" t="s">
        <v>231</v>
      </c>
      <c r="AC324" s="30" t="s">
        <v>200</v>
      </c>
      <c r="AD324" s="30" t="s">
        <v>78</v>
      </c>
      <c r="AE324" s="19">
        <v>45823</v>
      </c>
      <c r="AF324" s="31">
        <v>45823</v>
      </c>
      <c r="AG324" s="24"/>
      <c r="AH324" s="32" t="s">
        <v>215</v>
      </c>
      <c r="AI324" s="32" t="s">
        <v>80</v>
      </c>
      <c r="AJ324" s="31">
        <f>AF324+90</f>
        <v>45913</v>
      </c>
      <c r="AK324" s="24"/>
      <c r="AL324" s="23" t="s">
        <v>81</v>
      </c>
      <c r="AM324" s="23"/>
      <c r="AN324" s="24" t="s">
        <v>66</v>
      </c>
      <c r="AO324" s="25">
        <v>1</v>
      </c>
      <c r="AP324" s="25">
        <v>1</v>
      </c>
      <c r="AQ324" s="25">
        <v>1</v>
      </c>
      <c r="AR324" s="25">
        <v>1</v>
      </c>
      <c r="AS324" s="25">
        <v>1</v>
      </c>
      <c r="AT324" s="25">
        <v>1</v>
      </c>
      <c r="AU324" s="25">
        <v>1</v>
      </c>
      <c r="AV324" s="33"/>
      <c r="AW324" s="22" t="s">
        <v>466</v>
      </c>
      <c r="AX324" s="27"/>
      <c r="AY324" s="27"/>
      <c r="AZ324" s="27"/>
      <c r="BA324" s="27"/>
      <c r="BB324" s="27" t="s">
        <v>1192</v>
      </c>
      <c r="BC324" s="27" t="s">
        <v>66</v>
      </c>
      <c r="BD324" s="27" t="s">
        <v>113</v>
      </c>
    </row>
    <row r="325" spans="1:56">
      <c r="A325" s="35">
        <v>52651</v>
      </c>
      <c r="B325" s="29" t="s">
        <v>455</v>
      </c>
      <c r="C325" s="30" t="s">
        <v>57</v>
      </c>
      <c r="D325" s="30" t="s">
        <v>456</v>
      </c>
      <c r="E325" s="18" t="s">
        <v>149</v>
      </c>
      <c r="F325" s="18" t="s">
        <v>150</v>
      </c>
      <c r="G325" s="18" t="s">
        <v>355</v>
      </c>
      <c r="H325" s="18" t="s">
        <v>457</v>
      </c>
      <c r="I325" s="30" t="s">
        <v>357</v>
      </c>
      <c r="J325" s="30" t="s">
        <v>100</v>
      </c>
      <c r="K325" s="30" t="s">
        <v>65</v>
      </c>
      <c r="L325" s="30">
        <v>211</v>
      </c>
      <c r="M325" s="30" t="s">
        <v>66</v>
      </c>
      <c r="N325" s="30" t="s">
        <v>67</v>
      </c>
      <c r="O325" s="30" t="s">
        <v>68</v>
      </c>
      <c r="P325" s="30" t="s">
        <v>155</v>
      </c>
      <c r="Q325" s="30" t="s">
        <v>355</v>
      </c>
      <c r="R325" s="30" t="s">
        <v>358</v>
      </c>
      <c r="S325" s="30" t="s">
        <v>157</v>
      </c>
      <c r="T325" s="29" t="s">
        <v>458</v>
      </c>
      <c r="U325" s="30"/>
      <c r="V325" s="30"/>
      <c r="W325" s="30" t="s">
        <v>72</v>
      </c>
      <c r="X325" s="30">
        <v>2</v>
      </c>
      <c r="Y325" s="30" t="s">
        <v>150</v>
      </c>
      <c r="Z325" s="18" t="s">
        <v>74</v>
      </c>
      <c r="AA325" s="30" t="s">
        <v>118</v>
      </c>
      <c r="AB325" s="30" t="s">
        <v>76</v>
      </c>
      <c r="AC325" s="30" t="s">
        <v>285</v>
      </c>
      <c r="AD325" s="30" t="s">
        <v>78</v>
      </c>
      <c r="AE325" s="19"/>
      <c r="AF325" s="31"/>
      <c r="AG325" s="24"/>
      <c r="AH325" s="32" t="s">
        <v>79</v>
      </c>
      <c r="AI325" s="27"/>
      <c r="AJ325" s="31"/>
      <c r="AK325" s="24"/>
      <c r="AL325" s="23" t="s">
        <v>81</v>
      </c>
      <c r="AM325" s="23"/>
      <c r="AN325" s="24" t="s">
        <v>66</v>
      </c>
      <c r="AO325" s="25"/>
      <c r="AP325" s="25"/>
      <c r="AQ325" s="25"/>
      <c r="AR325" s="25"/>
      <c r="AS325" s="25"/>
      <c r="AT325" s="25"/>
      <c r="AU325" s="25"/>
      <c r="AV325" s="33"/>
      <c r="AW325" s="22"/>
      <c r="AX325" s="27"/>
      <c r="AY325" s="27"/>
      <c r="AZ325" s="27"/>
      <c r="BA325" s="27"/>
      <c r="BB325" s="27"/>
      <c r="BC325" s="27" t="s">
        <v>66</v>
      </c>
      <c r="BD325" s="27" t="str">
        <f t="shared" ref="BD325:BD334" si="9">AA325</f>
        <v>SQL</v>
      </c>
    </row>
    <row r="326" spans="1:56">
      <c r="A326" s="28">
        <v>13876</v>
      </c>
      <c r="B326" s="29" t="s">
        <v>1195</v>
      </c>
      <c r="C326" s="30" t="s">
        <v>57</v>
      </c>
      <c r="D326" s="30" t="s">
        <v>1153</v>
      </c>
      <c r="E326" s="18" t="s">
        <v>59</v>
      </c>
      <c r="F326" s="18" t="s">
        <v>220</v>
      </c>
      <c r="G326" s="18" t="s">
        <v>221</v>
      </c>
      <c r="H326" s="18" t="s">
        <v>222</v>
      </c>
      <c r="I326" s="30" t="s">
        <v>223</v>
      </c>
      <c r="J326" s="30" t="s">
        <v>143</v>
      </c>
      <c r="K326" s="30" t="s">
        <v>65</v>
      </c>
      <c r="L326" s="30">
        <v>211</v>
      </c>
      <c r="M326" s="30" t="s">
        <v>66</v>
      </c>
      <c r="N326" s="30" t="s">
        <v>67</v>
      </c>
      <c r="O326" s="30" t="s">
        <v>101</v>
      </c>
      <c r="P326" s="30" t="s">
        <v>220</v>
      </c>
      <c r="Q326" s="30" t="s">
        <v>221</v>
      </c>
      <c r="R326" s="30" t="s">
        <v>224</v>
      </c>
      <c r="S326" s="30" t="s">
        <v>70</v>
      </c>
      <c r="T326" s="29" t="s">
        <v>1196</v>
      </c>
      <c r="U326" s="30">
        <v>3</v>
      </c>
      <c r="V326" s="30"/>
      <c r="W326" s="30" t="s">
        <v>72</v>
      </c>
      <c r="X326" s="30">
        <v>2</v>
      </c>
      <c r="Y326" s="30" t="s">
        <v>73</v>
      </c>
      <c r="Z326" s="18" t="s">
        <v>74</v>
      </c>
      <c r="AA326" s="30" t="s">
        <v>75</v>
      </c>
      <c r="AB326" s="30" t="s">
        <v>76</v>
      </c>
      <c r="AC326" s="30" t="s">
        <v>129</v>
      </c>
      <c r="AD326" s="30" t="s">
        <v>78</v>
      </c>
      <c r="AE326" s="19"/>
      <c r="AF326" s="31"/>
      <c r="AG326" s="24"/>
      <c r="AH326" s="32" t="s">
        <v>79</v>
      </c>
      <c r="AI326" s="22" t="s">
        <v>80</v>
      </c>
      <c r="AJ326" s="31"/>
      <c r="AK326" s="24"/>
      <c r="AL326" s="23" t="s">
        <v>81</v>
      </c>
      <c r="AM326" s="23"/>
      <c r="AN326" s="24" t="s">
        <v>66</v>
      </c>
      <c r="AO326" s="25"/>
      <c r="AP326" s="25"/>
      <c r="AQ326" s="25"/>
      <c r="AR326" s="25"/>
      <c r="AS326" s="25"/>
      <c r="AT326" s="25"/>
      <c r="AU326" s="25"/>
      <c r="AV326" s="33"/>
      <c r="AW326" s="22" t="s">
        <v>92</v>
      </c>
      <c r="AX326" s="27"/>
      <c r="AY326" s="27"/>
      <c r="AZ326" s="27"/>
      <c r="BA326" s="27"/>
      <c r="BB326" s="27"/>
      <c r="BC326" s="27" t="s">
        <v>66</v>
      </c>
      <c r="BD326" s="27" t="str">
        <f t="shared" si="9"/>
        <v>VM</v>
      </c>
    </row>
    <row r="327" spans="1:56">
      <c r="A327" s="35">
        <v>51589</v>
      </c>
      <c r="B327" s="29" t="s">
        <v>1197</v>
      </c>
      <c r="C327" s="30" t="s">
        <v>57</v>
      </c>
      <c r="D327" s="30" t="s">
        <v>1198</v>
      </c>
      <c r="E327" s="18" t="s">
        <v>95</v>
      </c>
      <c r="F327" s="18" t="s">
        <v>96</v>
      </c>
      <c r="G327" s="18" t="s">
        <v>1137</v>
      </c>
      <c r="H327" s="18" t="s">
        <v>1199</v>
      </c>
      <c r="I327" s="30" t="s">
        <v>820</v>
      </c>
      <c r="J327" s="30" t="s">
        <v>143</v>
      </c>
      <c r="K327" s="30" t="s">
        <v>65</v>
      </c>
      <c r="L327" s="30">
        <v>211</v>
      </c>
      <c r="M327" s="30" t="s">
        <v>66</v>
      </c>
      <c r="N327" s="30" t="s">
        <v>67</v>
      </c>
      <c r="O327" s="30" t="s">
        <v>68</v>
      </c>
      <c r="P327" s="30" t="s">
        <v>96</v>
      </c>
      <c r="Q327" s="30" t="s">
        <v>1200</v>
      </c>
      <c r="R327" s="30" t="s">
        <v>69</v>
      </c>
      <c r="S327" s="30" t="s">
        <v>127</v>
      </c>
      <c r="T327" s="29" t="s">
        <v>1201</v>
      </c>
      <c r="U327" s="30"/>
      <c r="V327" s="30"/>
      <c r="W327" s="30" t="s">
        <v>72</v>
      </c>
      <c r="X327" s="30">
        <v>2</v>
      </c>
      <c r="Y327" s="30" t="s">
        <v>106</v>
      </c>
      <c r="Z327" s="18" t="s">
        <v>74</v>
      </c>
      <c r="AA327" s="30" t="s">
        <v>118</v>
      </c>
      <c r="AB327" s="30" t="s">
        <v>550</v>
      </c>
      <c r="AC327" s="30" t="s">
        <v>119</v>
      </c>
      <c r="AD327" s="30" t="s">
        <v>78</v>
      </c>
      <c r="AE327" s="19">
        <v>46188</v>
      </c>
      <c r="AF327" s="31">
        <v>46188</v>
      </c>
      <c r="AG327" s="24"/>
      <c r="AH327" s="32" t="s">
        <v>79</v>
      </c>
      <c r="AI327" s="27"/>
      <c r="AJ327" s="31">
        <f>AF327+90</f>
        <v>46278</v>
      </c>
      <c r="AK327" s="24"/>
      <c r="AL327" s="23" t="s">
        <v>81</v>
      </c>
      <c r="AM327" s="23"/>
      <c r="AN327" s="24"/>
      <c r="AO327" s="25"/>
      <c r="AP327" s="25"/>
      <c r="AQ327" s="25"/>
      <c r="AR327" s="25"/>
      <c r="AS327" s="25"/>
      <c r="AT327" s="25"/>
      <c r="AU327" s="25"/>
      <c r="AV327" s="33"/>
      <c r="AW327" s="22"/>
      <c r="AX327" s="27"/>
      <c r="AY327" s="27"/>
      <c r="AZ327" s="27"/>
      <c r="BA327" s="27"/>
      <c r="BB327" s="27"/>
      <c r="BC327" s="27" t="s">
        <v>66</v>
      </c>
      <c r="BD327" s="27" t="str">
        <f t="shared" si="9"/>
        <v>SQL</v>
      </c>
    </row>
    <row r="328" spans="1:56">
      <c r="A328" s="28">
        <v>50794</v>
      </c>
      <c r="B328" s="29" t="s">
        <v>1202</v>
      </c>
      <c r="C328" s="30" t="s">
        <v>57</v>
      </c>
      <c r="D328" s="30" t="s">
        <v>1202</v>
      </c>
      <c r="E328" s="18" t="s">
        <v>163</v>
      </c>
      <c r="F328" s="18" t="s">
        <v>275</v>
      </c>
      <c r="G328" s="18" t="s">
        <v>460</v>
      </c>
      <c r="H328" s="18" t="s">
        <v>1203</v>
      </c>
      <c r="I328" s="30" t="s">
        <v>1203</v>
      </c>
      <c r="J328" s="30" t="s">
        <v>143</v>
      </c>
      <c r="K328" s="30" t="s">
        <v>65</v>
      </c>
      <c r="L328" s="30">
        <v>111</v>
      </c>
      <c r="M328" s="30" t="s">
        <v>66</v>
      </c>
      <c r="N328" s="30" t="s">
        <v>67</v>
      </c>
      <c r="O328" s="30" t="s">
        <v>101</v>
      </c>
      <c r="P328" s="30"/>
      <c r="Q328" s="30"/>
      <c r="R328" s="30" t="s">
        <v>69</v>
      </c>
      <c r="S328" s="30" t="s">
        <v>163</v>
      </c>
      <c r="T328" s="29" t="s">
        <v>1204</v>
      </c>
      <c r="U328" s="30">
        <v>1</v>
      </c>
      <c r="V328" s="30"/>
      <c r="W328" s="30" t="s">
        <v>72</v>
      </c>
      <c r="X328" s="30">
        <v>1</v>
      </c>
      <c r="Y328" s="30" t="s">
        <v>169</v>
      </c>
      <c r="Z328" s="18" t="s">
        <v>74</v>
      </c>
      <c r="AA328" s="30" t="s">
        <v>75</v>
      </c>
      <c r="AB328" s="30" t="s">
        <v>76</v>
      </c>
      <c r="AC328" s="30" t="s">
        <v>91</v>
      </c>
      <c r="AD328" s="30" t="s">
        <v>78</v>
      </c>
      <c r="AE328" s="19"/>
      <c r="AF328" s="31"/>
      <c r="AG328" s="24"/>
      <c r="AH328" s="32" t="s">
        <v>79</v>
      </c>
      <c r="AI328" s="27"/>
      <c r="AJ328" s="31"/>
      <c r="AK328" s="24"/>
      <c r="AL328" s="23" t="s">
        <v>81</v>
      </c>
      <c r="AM328" s="23"/>
      <c r="AN328" s="24"/>
      <c r="AO328" s="25"/>
      <c r="AP328" s="25"/>
      <c r="AQ328" s="25"/>
      <c r="AR328" s="25"/>
      <c r="AS328" s="25"/>
      <c r="AT328" s="25"/>
      <c r="AU328" s="25"/>
      <c r="AV328" s="33"/>
      <c r="AW328" s="22" t="s">
        <v>92</v>
      </c>
      <c r="AX328" s="27"/>
      <c r="AY328" s="27"/>
      <c r="AZ328" s="27"/>
      <c r="BA328" s="27"/>
      <c r="BB328" s="27"/>
      <c r="BC328" s="27" t="s">
        <v>66</v>
      </c>
      <c r="BD328" s="27" t="str">
        <f t="shared" si="9"/>
        <v>VM</v>
      </c>
    </row>
    <row r="329" spans="1:56">
      <c r="A329" s="28">
        <v>23975</v>
      </c>
      <c r="B329" s="29" t="s">
        <v>1205</v>
      </c>
      <c r="C329" s="30" t="s">
        <v>57</v>
      </c>
      <c r="D329" s="30" t="s">
        <v>1206</v>
      </c>
      <c r="E329" s="18" t="s">
        <v>59</v>
      </c>
      <c r="F329" s="18" t="s">
        <v>132</v>
      </c>
      <c r="G329" s="18" t="s">
        <v>536</v>
      </c>
      <c r="H329" s="18" t="s">
        <v>932</v>
      </c>
      <c r="I329" s="30" t="s">
        <v>88</v>
      </c>
      <c r="J329" s="30" t="s">
        <v>64</v>
      </c>
      <c r="K329" s="30" t="s">
        <v>65</v>
      </c>
      <c r="L329" s="30">
        <v>211</v>
      </c>
      <c r="M329" s="30" t="s">
        <v>66</v>
      </c>
      <c r="N329" s="30" t="s">
        <v>67</v>
      </c>
      <c r="O329" s="30" t="s">
        <v>101</v>
      </c>
      <c r="P329" s="30" t="s">
        <v>132</v>
      </c>
      <c r="Q329" s="30" t="s">
        <v>536</v>
      </c>
      <c r="R329" s="30" t="s">
        <v>89</v>
      </c>
      <c r="S329" s="30" t="s">
        <v>70</v>
      </c>
      <c r="T329" s="29" t="s">
        <v>1207</v>
      </c>
      <c r="U329" s="30">
        <v>4</v>
      </c>
      <c r="V329" s="30"/>
      <c r="W329" s="30" t="s">
        <v>72</v>
      </c>
      <c r="X329" s="30">
        <v>3</v>
      </c>
      <c r="Y329" s="30" t="s">
        <v>73</v>
      </c>
      <c r="Z329" s="18" t="s">
        <v>74</v>
      </c>
      <c r="AA329" s="30" t="s">
        <v>75</v>
      </c>
      <c r="AB329" s="30" t="s">
        <v>76</v>
      </c>
      <c r="AC329" s="30" t="s">
        <v>117</v>
      </c>
      <c r="AD329" s="30" t="s">
        <v>109</v>
      </c>
      <c r="AE329" s="19"/>
      <c r="AF329" s="31"/>
      <c r="AG329" s="24"/>
      <c r="AH329" s="32" t="s">
        <v>79</v>
      </c>
      <c r="AI329" s="22" t="s">
        <v>80</v>
      </c>
      <c r="AJ329" s="31"/>
      <c r="AK329" s="24"/>
      <c r="AL329" s="23" t="s">
        <v>81</v>
      </c>
      <c r="AM329" s="23"/>
      <c r="AN329" s="24" t="s">
        <v>66</v>
      </c>
      <c r="AO329" s="25"/>
      <c r="AP329" s="25"/>
      <c r="AQ329" s="25"/>
      <c r="AR329" s="25"/>
      <c r="AS329" s="25"/>
      <c r="AT329" s="25"/>
      <c r="AU329" s="25"/>
      <c r="AV329" s="33"/>
      <c r="AW329" s="22" t="s">
        <v>109</v>
      </c>
      <c r="AX329" s="27"/>
      <c r="AY329" s="27"/>
      <c r="AZ329" s="27"/>
      <c r="BA329" s="27"/>
      <c r="BB329" s="27"/>
      <c r="BC329" s="27" t="s">
        <v>66</v>
      </c>
      <c r="BD329" s="27" t="str">
        <f t="shared" si="9"/>
        <v>VM</v>
      </c>
    </row>
    <row r="330" spans="1:56">
      <c r="A330" s="35">
        <v>50548</v>
      </c>
      <c r="B330" s="29" t="s">
        <v>1208</v>
      </c>
      <c r="C330" s="30" t="s">
        <v>57</v>
      </c>
      <c r="D330" s="30" t="s">
        <v>1208</v>
      </c>
      <c r="E330" s="18" t="s">
        <v>59</v>
      </c>
      <c r="F330" s="18" t="s">
        <v>1209</v>
      </c>
      <c r="G330" s="18" t="s">
        <v>1209</v>
      </c>
      <c r="H330" s="18" t="s">
        <v>1210</v>
      </c>
      <c r="I330" s="30" t="s">
        <v>135</v>
      </c>
      <c r="J330" s="30" t="s">
        <v>100</v>
      </c>
      <c r="K330" s="30" t="s">
        <v>65</v>
      </c>
      <c r="L330" s="30">
        <v>111</v>
      </c>
      <c r="M330" s="30" t="s">
        <v>67</v>
      </c>
      <c r="N330" s="30" t="s">
        <v>66</v>
      </c>
      <c r="O330" s="30" t="s">
        <v>68</v>
      </c>
      <c r="P330" s="30" t="s">
        <v>668</v>
      </c>
      <c r="Q330" s="30" t="s">
        <v>1209</v>
      </c>
      <c r="R330" s="30" t="s">
        <v>126</v>
      </c>
      <c r="S330" s="30" t="s">
        <v>70</v>
      </c>
      <c r="T330" s="29" t="s">
        <v>1211</v>
      </c>
      <c r="U330" s="30"/>
      <c r="V330" s="30"/>
      <c r="W330" s="30" t="s">
        <v>72</v>
      </c>
      <c r="X330" s="30">
        <v>2</v>
      </c>
      <c r="Y330" s="30" t="s">
        <v>73</v>
      </c>
      <c r="Z330" s="18" t="s">
        <v>74</v>
      </c>
      <c r="AA330" s="30" t="s">
        <v>118</v>
      </c>
      <c r="AB330" s="30" t="s">
        <v>137</v>
      </c>
      <c r="AC330" s="30" t="s">
        <v>285</v>
      </c>
      <c r="AD330" s="30" t="s">
        <v>78</v>
      </c>
      <c r="AE330" s="19">
        <v>46736</v>
      </c>
      <c r="AF330" s="31">
        <v>46736</v>
      </c>
      <c r="AG330" s="24"/>
      <c r="AH330" s="32" t="s">
        <v>79</v>
      </c>
      <c r="AI330" s="22" t="s">
        <v>80</v>
      </c>
      <c r="AJ330" s="31">
        <f>AF330</f>
        <v>46736</v>
      </c>
      <c r="AK330" s="24"/>
      <c r="AL330" s="23" t="s">
        <v>81</v>
      </c>
      <c r="AM330" s="23"/>
      <c r="AN330" s="24" t="s">
        <v>66</v>
      </c>
      <c r="AO330" s="25"/>
      <c r="AP330" s="25"/>
      <c r="AQ330" s="25"/>
      <c r="AR330" s="25"/>
      <c r="AS330" s="25"/>
      <c r="AT330" s="25"/>
      <c r="AU330" s="25"/>
      <c r="AV330" s="33"/>
      <c r="AW330" s="22"/>
      <c r="AX330" s="27"/>
      <c r="AY330" s="27"/>
      <c r="AZ330" s="27"/>
      <c r="BA330" s="27"/>
      <c r="BB330" s="27"/>
      <c r="BC330" s="27" t="s">
        <v>66</v>
      </c>
      <c r="BD330" s="27" t="str">
        <f t="shared" si="9"/>
        <v>SQL</v>
      </c>
    </row>
    <row r="331" spans="1:56">
      <c r="A331" s="28">
        <v>54694</v>
      </c>
      <c r="B331" s="29" t="s">
        <v>1212</v>
      </c>
      <c r="C331" s="30" t="s">
        <v>57</v>
      </c>
      <c r="D331" s="30" t="s">
        <v>1213</v>
      </c>
      <c r="E331" s="18" t="s">
        <v>149</v>
      </c>
      <c r="F331" s="18" t="s">
        <v>150</v>
      </c>
      <c r="G331" s="18" t="s">
        <v>355</v>
      </c>
      <c r="H331" s="18" t="s">
        <v>357</v>
      </c>
      <c r="I331" s="30" t="s">
        <v>357</v>
      </c>
      <c r="J331" s="30" t="s">
        <v>143</v>
      </c>
      <c r="K331" s="30" t="s">
        <v>65</v>
      </c>
      <c r="L331" s="30">
        <v>111</v>
      </c>
      <c r="M331" s="30" t="s">
        <v>67</v>
      </c>
      <c r="N331" s="30" t="s">
        <v>66</v>
      </c>
      <c r="O331" s="30" t="s">
        <v>68</v>
      </c>
      <c r="P331" s="30" t="s">
        <v>155</v>
      </c>
      <c r="Q331" s="30" t="s">
        <v>355</v>
      </c>
      <c r="R331" s="30" t="s">
        <v>532</v>
      </c>
      <c r="S331" s="30" t="s">
        <v>127</v>
      </c>
      <c r="T331" s="29" t="s">
        <v>1214</v>
      </c>
      <c r="U331" s="30">
        <v>2</v>
      </c>
      <c r="V331" s="30"/>
      <c r="W331" s="30" t="s">
        <v>72</v>
      </c>
      <c r="X331" s="30">
        <v>2</v>
      </c>
      <c r="Y331" s="30" t="s">
        <v>150</v>
      </c>
      <c r="Z331" s="18" t="s">
        <v>74</v>
      </c>
      <c r="AA331" s="30" t="s">
        <v>75</v>
      </c>
      <c r="AB331" s="30" t="s">
        <v>76</v>
      </c>
      <c r="AC331" s="30" t="s">
        <v>77</v>
      </c>
      <c r="AD331" s="30" t="s">
        <v>78</v>
      </c>
      <c r="AE331" s="19"/>
      <c r="AF331" s="31"/>
      <c r="AG331" s="24"/>
      <c r="AH331" s="32" t="s">
        <v>79</v>
      </c>
      <c r="AI331" s="27"/>
      <c r="AJ331" s="31"/>
      <c r="AK331" s="24"/>
      <c r="AL331" s="23" t="s">
        <v>81</v>
      </c>
      <c r="AM331" s="23"/>
      <c r="AN331" s="24" t="s">
        <v>66</v>
      </c>
      <c r="AO331" s="25"/>
      <c r="AP331" s="25"/>
      <c r="AQ331" s="25"/>
      <c r="AR331" s="25"/>
      <c r="AS331" s="25"/>
      <c r="AT331" s="25"/>
      <c r="AU331" s="25"/>
      <c r="AV331" s="33"/>
      <c r="AW331" s="22" t="s">
        <v>82</v>
      </c>
      <c r="AX331" s="27"/>
      <c r="AY331" s="27"/>
      <c r="AZ331" s="27"/>
      <c r="BA331" s="27"/>
      <c r="BB331" s="27"/>
      <c r="BC331" s="27" t="s">
        <v>66</v>
      </c>
      <c r="BD331" s="27" t="str">
        <f t="shared" si="9"/>
        <v>VM</v>
      </c>
    </row>
    <row r="332" spans="1:56">
      <c r="A332" s="35">
        <v>19014</v>
      </c>
      <c r="B332" s="29" t="s">
        <v>1215</v>
      </c>
      <c r="C332" s="30" t="s">
        <v>57</v>
      </c>
      <c r="D332" s="30" t="s">
        <v>1216</v>
      </c>
      <c r="E332" s="18" t="s">
        <v>59</v>
      </c>
      <c r="F332" s="18" t="s">
        <v>85</v>
      </c>
      <c r="G332" s="18" t="s">
        <v>86</v>
      </c>
      <c r="H332" s="18" t="s">
        <v>296</v>
      </c>
      <c r="I332" s="30" t="s">
        <v>179</v>
      </c>
      <c r="J332" s="30" t="s">
        <v>100</v>
      </c>
      <c r="K332" s="30" t="s">
        <v>65</v>
      </c>
      <c r="L332" s="30">
        <v>212</v>
      </c>
      <c r="M332" s="30" t="s">
        <v>67</v>
      </c>
      <c r="N332" s="30" t="s">
        <v>66</v>
      </c>
      <c r="O332" s="30" t="s">
        <v>101</v>
      </c>
      <c r="P332" s="30" t="s">
        <v>86</v>
      </c>
      <c r="Q332" s="30" t="s">
        <v>297</v>
      </c>
      <c r="R332" s="30" t="s">
        <v>180</v>
      </c>
      <c r="S332" s="30" t="s">
        <v>70</v>
      </c>
      <c r="T332" s="29" t="s">
        <v>1217</v>
      </c>
      <c r="U332" s="30"/>
      <c r="V332" s="30"/>
      <c r="W332" s="30" t="s">
        <v>706</v>
      </c>
      <c r="X332" s="30">
        <v>3</v>
      </c>
      <c r="Y332" s="30" t="s">
        <v>73</v>
      </c>
      <c r="Z332" s="18" t="s">
        <v>74</v>
      </c>
      <c r="AA332" s="30" t="s">
        <v>118</v>
      </c>
      <c r="AB332" s="30"/>
      <c r="AC332" s="30"/>
      <c r="AD332" s="30" t="s">
        <v>78</v>
      </c>
      <c r="AE332" s="19"/>
      <c r="AF332" s="31"/>
      <c r="AG332" s="24"/>
      <c r="AH332" s="32" t="s">
        <v>79</v>
      </c>
      <c r="AI332" s="22" t="s">
        <v>80</v>
      </c>
      <c r="AJ332" s="31"/>
      <c r="AK332" s="24"/>
      <c r="AL332" s="23" t="s">
        <v>81</v>
      </c>
      <c r="AM332" s="23"/>
      <c r="AN332" s="24" t="s">
        <v>66</v>
      </c>
      <c r="AO332" s="25"/>
      <c r="AP332" s="25"/>
      <c r="AQ332" s="25"/>
      <c r="AR332" s="25"/>
      <c r="AS332" s="25"/>
      <c r="AT332" s="25"/>
      <c r="AU332" s="25"/>
      <c r="AV332" s="33"/>
      <c r="AW332" s="22" t="s">
        <v>109</v>
      </c>
      <c r="AX332" s="27"/>
      <c r="AY332" s="27"/>
      <c r="AZ332" s="27"/>
      <c r="BA332" s="27"/>
      <c r="BB332" s="27"/>
      <c r="BC332" s="27" t="s">
        <v>66</v>
      </c>
      <c r="BD332" s="27" t="str">
        <f t="shared" si="9"/>
        <v>SQL</v>
      </c>
    </row>
    <row r="333" spans="1:56">
      <c r="A333" s="35">
        <v>19014</v>
      </c>
      <c r="B333" s="29" t="s">
        <v>1215</v>
      </c>
      <c r="C333" s="30" t="s">
        <v>57</v>
      </c>
      <c r="D333" s="30" t="s">
        <v>1216</v>
      </c>
      <c r="E333" s="18" t="s">
        <v>59</v>
      </c>
      <c r="F333" s="18" t="s">
        <v>85</v>
      </c>
      <c r="G333" s="18" t="s">
        <v>86</v>
      </c>
      <c r="H333" s="18" t="s">
        <v>296</v>
      </c>
      <c r="I333" s="30" t="s">
        <v>179</v>
      </c>
      <c r="J333" s="30" t="s">
        <v>100</v>
      </c>
      <c r="K333" s="30" t="s">
        <v>65</v>
      </c>
      <c r="L333" s="30">
        <v>212</v>
      </c>
      <c r="M333" s="30" t="s">
        <v>67</v>
      </c>
      <c r="N333" s="30" t="s">
        <v>66</v>
      </c>
      <c r="O333" s="30" t="s">
        <v>101</v>
      </c>
      <c r="P333" s="30" t="s">
        <v>86</v>
      </c>
      <c r="Q333" s="30" t="s">
        <v>297</v>
      </c>
      <c r="R333" s="30" t="s">
        <v>180</v>
      </c>
      <c r="S333" s="30" t="s">
        <v>70</v>
      </c>
      <c r="T333" s="29" t="s">
        <v>1217</v>
      </c>
      <c r="U333" s="30"/>
      <c r="V333" s="30"/>
      <c r="W333" s="30" t="s">
        <v>72</v>
      </c>
      <c r="X333" s="30">
        <v>3</v>
      </c>
      <c r="Y333" s="30" t="s">
        <v>73</v>
      </c>
      <c r="Z333" s="18" t="s">
        <v>74</v>
      </c>
      <c r="AA333" s="30" t="s">
        <v>118</v>
      </c>
      <c r="AB333" s="30" t="s">
        <v>76</v>
      </c>
      <c r="AC333" s="30" t="s">
        <v>119</v>
      </c>
      <c r="AD333" s="30" t="s">
        <v>78</v>
      </c>
      <c r="AE333" s="19"/>
      <c r="AF333" s="31"/>
      <c r="AG333" s="24"/>
      <c r="AH333" s="32" t="s">
        <v>79</v>
      </c>
      <c r="AI333" s="22" t="s">
        <v>80</v>
      </c>
      <c r="AJ333" s="31"/>
      <c r="AK333" s="24"/>
      <c r="AL333" s="23" t="s">
        <v>81</v>
      </c>
      <c r="AM333" s="23"/>
      <c r="AN333" s="24" t="s">
        <v>66</v>
      </c>
      <c r="AO333" s="25"/>
      <c r="AP333" s="25"/>
      <c r="AQ333" s="25"/>
      <c r="AR333" s="25"/>
      <c r="AS333" s="25"/>
      <c r="AT333" s="25"/>
      <c r="AU333" s="25"/>
      <c r="AV333" s="33"/>
      <c r="AW333" s="22"/>
      <c r="AX333" s="27"/>
      <c r="AY333" s="27"/>
      <c r="AZ333" s="27"/>
      <c r="BA333" s="27"/>
      <c r="BB333" s="27"/>
      <c r="BC333" s="27" t="s">
        <v>66</v>
      </c>
      <c r="BD333" s="27" t="str">
        <f t="shared" si="9"/>
        <v>SQL</v>
      </c>
    </row>
    <row r="334" spans="1:56">
      <c r="A334" s="28">
        <v>23383</v>
      </c>
      <c r="B334" s="29" t="s">
        <v>1218</v>
      </c>
      <c r="C334" s="30" t="s">
        <v>57</v>
      </c>
      <c r="D334" s="30" t="s">
        <v>1219</v>
      </c>
      <c r="E334" s="18" t="s">
        <v>59</v>
      </c>
      <c r="F334" s="18" t="s">
        <v>60</v>
      </c>
      <c r="G334" s="18" t="s">
        <v>61</v>
      </c>
      <c r="H334" s="18" t="s">
        <v>171</v>
      </c>
      <c r="I334" s="30" t="s">
        <v>63</v>
      </c>
      <c r="J334" s="30" t="s">
        <v>64</v>
      </c>
      <c r="K334" s="30" t="s">
        <v>65</v>
      </c>
      <c r="L334" s="30">
        <v>11</v>
      </c>
      <c r="M334" s="30" t="s">
        <v>67</v>
      </c>
      <c r="N334" s="30" t="s">
        <v>66</v>
      </c>
      <c r="O334" s="30" t="s">
        <v>324</v>
      </c>
      <c r="P334" s="30"/>
      <c r="Q334" s="30"/>
      <c r="R334" s="30" t="s">
        <v>69</v>
      </c>
      <c r="S334" s="30" t="s">
        <v>127</v>
      </c>
      <c r="T334" s="29" t="s">
        <v>1220</v>
      </c>
      <c r="U334" s="30">
        <v>2</v>
      </c>
      <c r="V334" s="30"/>
      <c r="W334" s="30" t="s">
        <v>72</v>
      </c>
      <c r="X334" s="30">
        <v>1</v>
      </c>
      <c r="Y334" s="30" t="s">
        <v>73</v>
      </c>
      <c r="Z334" s="18" t="s">
        <v>74</v>
      </c>
      <c r="AA334" s="30" t="s">
        <v>75</v>
      </c>
      <c r="AB334" s="30" t="s">
        <v>76</v>
      </c>
      <c r="AC334" s="30" t="s">
        <v>91</v>
      </c>
      <c r="AD334" s="30" t="s">
        <v>78</v>
      </c>
      <c r="AE334" s="19"/>
      <c r="AF334" s="31"/>
      <c r="AG334" s="24"/>
      <c r="AH334" s="32" t="s">
        <v>79</v>
      </c>
      <c r="AI334" s="22" t="s">
        <v>80</v>
      </c>
      <c r="AJ334" s="31"/>
      <c r="AK334" s="24"/>
      <c r="AL334" s="23" t="s">
        <v>81</v>
      </c>
      <c r="AM334" s="23"/>
      <c r="AN334" s="24" t="s">
        <v>66</v>
      </c>
      <c r="AO334" s="25"/>
      <c r="AP334" s="25"/>
      <c r="AQ334" s="25"/>
      <c r="AR334" s="25"/>
      <c r="AS334" s="25"/>
      <c r="AT334" s="25"/>
      <c r="AU334" s="25"/>
      <c r="AV334" s="33"/>
      <c r="AW334" s="22" t="s">
        <v>92</v>
      </c>
      <c r="AX334" s="27"/>
      <c r="AY334" s="27"/>
      <c r="AZ334" s="27"/>
      <c r="BA334" s="27"/>
      <c r="BB334" s="27"/>
      <c r="BC334" s="27" t="s">
        <v>66</v>
      </c>
      <c r="BD334" s="27" t="str">
        <f t="shared" si="9"/>
        <v>VM</v>
      </c>
    </row>
    <row r="335" spans="1:56">
      <c r="A335" s="28">
        <v>51067</v>
      </c>
      <c r="B335" s="29" t="s">
        <v>1221</v>
      </c>
      <c r="C335" s="30" t="s">
        <v>57</v>
      </c>
      <c r="D335" s="30" t="s">
        <v>1222</v>
      </c>
      <c r="E335" s="18" t="s">
        <v>699</v>
      </c>
      <c r="F335" s="18" t="s">
        <v>1223</v>
      </c>
      <c r="G335" s="18" t="s">
        <v>1224</v>
      </c>
      <c r="H335" s="18" t="s">
        <v>1225</v>
      </c>
      <c r="I335" s="30" t="s">
        <v>1226</v>
      </c>
      <c r="J335" s="30" t="s">
        <v>310</v>
      </c>
      <c r="K335" s="30" t="s">
        <v>65</v>
      </c>
      <c r="L335" s="30">
        <v>11</v>
      </c>
      <c r="M335" s="30" t="s">
        <v>66</v>
      </c>
      <c r="N335" s="30" t="s">
        <v>67</v>
      </c>
      <c r="O335" s="30" t="s">
        <v>101</v>
      </c>
      <c r="P335" s="30" t="s">
        <v>1227</v>
      </c>
      <c r="Q335" s="30" t="s">
        <v>1228</v>
      </c>
      <c r="R335" s="30" t="s">
        <v>69</v>
      </c>
      <c r="S335" s="30">
        <v>11</v>
      </c>
      <c r="T335" s="29" t="s">
        <v>1229</v>
      </c>
      <c r="U335" s="30"/>
      <c r="V335" s="30" t="s">
        <v>145</v>
      </c>
      <c r="W335" s="30" t="s">
        <v>706</v>
      </c>
      <c r="X335" s="30">
        <v>3</v>
      </c>
      <c r="Y335" s="30" t="str">
        <f>UPPER("franbell")</f>
        <v>FRANBELL</v>
      </c>
      <c r="Z335" s="18" t="s">
        <v>74</v>
      </c>
      <c r="AA335" s="30" t="s">
        <v>113</v>
      </c>
      <c r="AB335" s="30"/>
      <c r="AC335" s="30"/>
      <c r="AD335" s="30" t="s">
        <v>78</v>
      </c>
      <c r="AE335" s="19"/>
      <c r="AF335" s="31"/>
      <c r="AG335" s="24"/>
      <c r="AH335" s="32" t="s">
        <v>79</v>
      </c>
      <c r="AI335" s="27"/>
      <c r="AJ335" s="31"/>
      <c r="AK335" s="24"/>
      <c r="AL335" s="23" t="s">
        <v>81</v>
      </c>
      <c r="AM335" s="23"/>
      <c r="AN335" s="24" t="s">
        <v>66</v>
      </c>
      <c r="AO335" s="25"/>
      <c r="AP335" s="25"/>
      <c r="AQ335" s="25"/>
      <c r="AR335" s="25"/>
      <c r="AS335" s="25"/>
      <c r="AT335" s="25"/>
      <c r="AU335" s="25"/>
      <c r="AV335" s="33"/>
      <c r="AW335" s="22"/>
      <c r="AX335" s="27"/>
      <c r="AY335" s="27"/>
      <c r="AZ335" s="27"/>
      <c r="BA335" s="27"/>
      <c r="BB335" s="27"/>
      <c r="BC335" s="27" t="s">
        <v>66</v>
      </c>
      <c r="BD335" s="27" t="s">
        <v>113</v>
      </c>
    </row>
    <row r="336" spans="1:56">
      <c r="A336" s="35">
        <v>51067</v>
      </c>
      <c r="B336" s="29" t="s">
        <v>1221</v>
      </c>
      <c r="C336" s="30" t="s">
        <v>57</v>
      </c>
      <c r="D336" s="30" t="s">
        <v>1222</v>
      </c>
      <c r="E336" s="18" t="s">
        <v>699</v>
      </c>
      <c r="F336" s="18" t="s">
        <v>1223</v>
      </c>
      <c r="G336" s="18" t="s">
        <v>1224</v>
      </c>
      <c r="H336" s="18" t="s">
        <v>1225</v>
      </c>
      <c r="I336" s="30" t="s">
        <v>1226</v>
      </c>
      <c r="J336" s="30" t="s">
        <v>310</v>
      </c>
      <c r="K336" s="30" t="s">
        <v>65</v>
      </c>
      <c r="L336" s="30">
        <v>11</v>
      </c>
      <c r="M336" s="30" t="s">
        <v>66</v>
      </c>
      <c r="N336" s="30" t="s">
        <v>67</v>
      </c>
      <c r="O336" s="30" t="s">
        <v>101</v>
      </c>
      <c r="P336" s="30" t="s">
        <v>1227</v>
      </c>
      <c r="Q336" s="30" t="s">
        <v>1228</v>
      </c>
      <c r="R336" s="30" t="s">
        <v>69</v>
      </c>
      <c r="S336" s="30" t="s">
        <v>127</v>
      </c>
      <c r="T336" s="29" t="s">
        <v>1229</v>
      </c>
      <c r="U336" s="30"/>
      <c r="V336" s="30"/>
      <c r="W336" s="30" t="s">
        <v>706</v>
      </c>
      <c r="X336" s="30">
        <v>3</v>
      </c>
      <c r="Y336" s="30" t="str">
        <f>UPPER("franbell")</f>
        <v>FRANBELL</v>
      </c>
      <c r="Z336" s="18" t="s">
        <v>74</v>
      </c>
      <c r="AA336" s="30" t="s">
        <v>118</v>
      </c>
      <c r="AB336" s="73"/>
      <c r="AC336" s="73"/>
      <c r="AD336" s="30" t="s">
        <v>78</v>
      </c>
      <c r="AE336" s="19"/>
      <c r="AF336" s="31"/>
      <c r="AG336" s="24"/>
      <c r="AH336" s="32" t="s">
        <v>79</v>
      </c>
      <c r="AI336" s="27"/>
      <c r="AJ336" s="31"/>
      <c r="AK336" s="24"/>
      <c r="AL336" s="23" t="s">
        <v>81</v>
      </c>
      <c r="AM336" s="23"/>
      <c r="AN336" s="24" t="s">
        <v>66</v>
      </c>
      <c r="AO336" s="25"/>
      <c r="AP336" s="25"/>
      <c r="AQ336" s="25"/>
      <c r="AR336" s="25"/>
      <c r="AS336" s="25"/>
      <c r="AT336" s="25"/>
      <c r="AU336" s="25"/>
      <c r="AV336" s="33"/>
      <c r="AW336" s="22"/>
      <c r="AX336" s="27"/>
      <c r="AY336" s="27"/>
      <c r="AZ336" s="27"/>
      <c r="BA336" s="27"/>
      <c r="BB336" s="27"/>
      <c r="BC336" s="27" t="s">
        <v>66</v>
      </c>
      <c r="BD336" s="27" t="str">
        <f t="shared" ref="BD336:BD341" si="10">AA336</f>
        <v>SQL</v>
      </c>
    </row>
    <row r="337" spans="1:56">
      <c r="A337" s="28">
        <v>11489</v>
      </c>
      <c r="B337" s="29" t="s">
        <v>1230</v>
      </c>
      <c r="C337" s="30" t="s">
        <v>57</v>
      </c>
      <c r="D337" s="30" t="s">
        <v>1231</v>
      </c>
      <c r="E337" s="18" t="s">
        <v>184</v>
      </c>
      <c r="F337" s="18" t="s">
        <v>321</v>
      </c>
      <c r="G337" s="18" t="s">
        <v>768</v>
      </c>
      <c r="H337" s="18" t="s">
        <v>769</v>
      </c>
      <c r="I337" s="30" t="s">
        <v>309</v>
      </c>
      <c r="J337" s="30" t="s">
        <v>143</v>
      </c>
      <c r="K337" s="30" t="s">
        <v>65</v>
      </c>
      <c r="L337" s="30">
        <v>311</v>
      </c>
      <c r="M337" s="30" t="s">
        <v>66</v>
      </c>
      <c r="N337" s="30" t="s">
        <v>67</v>
      </c>
      <c r="O337" s="30" t="s">
        <v>101</v>
      </c>
      <c r="P337" s="30" t="s">
        <v>321</v>
      </c>
      <c r="Q337" s="30" t="s">
        <v>768</v>
      </c>
      <c r="R337" s="30" t="s">
        <v>311</v>
      </c>
      <c r="S337" s="30" t="s">
        <v>127</v>
      </c>
      <c r="T337" s="29" t="s">
        <v>1232</v>
      </c>
      <c r="U337" s="30">
        <v>8</v>
      </c>
      <c r="V337" s="30"/>
      <c r="W337" s="30" t="s">
        <v>72</v>
      </c>
      <c r="X337" s="30">
        <v>2</v>
      </c>
      <c r="Y337" s="30" t="s">
        <v>150</v>
      </c>
      <c r="Z337" s="18" t="s">
        <v>74</v>
      </c>
      <c r="AA337" s="30" t="s">
        <v>75</v>
      </c>
      <c r="AB337" s="30" t="s">
        <v>76</v>
      </c>
      <c r="AC337" s="30" t="s">
        <v>91</v>
      </c>
      <c r="AD337" s="30" t="s">
        <v>78</v>
      </c>
      <c r="AE337" s="19"/>
      <c r="AF337" s="31"/>
      <c r="AG337" s="24"/>
      <c r="AH337" s="32" t="s">
        <v>79</v>
      </c>
      <c r="AI337" s="27"/>
      <c r="AJ337" s="31"/>
      <c r="AK337" s="24"/>
      <c r="AL337" s="23" t="s">
        <v>81</v>
      </c>
      <c r="AM337" s="23"/>
      <c r="AN337" s="24" t="s">
        <v>66</v>
      </c>
      <c r="AO337" s="25"/>
      <c r="AP337" s="25"/>
      <c r="AQ337" s="25"/>
      <c r="AR337" s="25"/>
      <c r="AS337" s="25"/>
      <c r="AT337" s="25"/>
      <c r="AU337" s="25"/>
      <c r="AV337" s="33"/>
      <c r="AW337" s="22" t="s">
        <v>92</v>
      </c>
      <c r="AX337" s="27"/>
      <c r="AY337" s="27"/>
      <c r="AZ337" s="27"/>
      <c r="BA337" s="27"/>
      <c r="BB337" s="27"/>
      <c r="BC337" s="27" t="s">
        <v>66</v>
      </c>
      <c r="BD337" s="27" t="str">
        <f t="shared" si="10"/>
        <v>VM</v>
      </c>
    </row>
    <row r="338" spans="1:56">
      <c r="A338" s="35">
        <v>623</v>
      </c>
      <c r="B338" s="29" t="s">
        <v>476</v>
      </c>
      <c r="C338" s="30" t="s">
        <v>57</v>
      </c>
      <c r="D338" s="30" t="s">
        <v>477</v>
      </c>
      <c r="E338" s="18" t="s">
        <v>59</v>
      </c>
      <c r="F338" s="18" t="s">
        <v>60</v>
      </c>
      <c r="G338" s="18" t="s">
        <v>61</v>
      </c>
      <c r="H338" s="18" t="s">
        <v>171</v>
      </c>
      <c r="I338" s="30" t="s">
        <v>63</v>
      </c>
      <c r="J338" s="30" t="s">
        <v>64</v>
      </c>
      <c r="K338" s="30" t="s">
        <v>65</v>
      </c>
      <c r="L338" s="30">
        <v>111</v>
      </c>
      <c r="M338" s="30" t="s">
        <v>66</v>
      </c>
      <c r="N338" s="30" t="s">
        <v>67</v>
      </c>
      <c r="O338" s="30" t="s">
        <v>101</v>
      </c>
      <c r="P338" s="30" t="s">
        <v>60</v>
      </c>
      <c r="Q338" s="30" t="s">
        <v>61</v>
      </c>
      <c r="R338" s="30" t="s">
        <v>172</v>
      </c>
      <c r="S338" s="30" t="s">
        <v>70</v>
      </c>
      <c r="T338" s="29" t="s">
        <v>478</v>
      </c>
      <c r="U338" s="30"/>
      <c r="V338" s="30"/>
      <c r="W338" s="30" t="s">
        <v>72</v>
      </c>
      <c r="X338" s="30">
        <v>2</v>
      </c>
      <c r="Y338" s="30" t="s">
        <v>73</v>
      </c>
      <c r="Z338" s="18" t="s">
        <v>74</v>
      </c>
      <c r="AA338" s="30" t="s">
        <v>118</v>
      </c>
      <c r="AB338" s="30" t="s">
        <v>76</v>
      </c>
      <c r="AC338" s="30" t="s">
        <v>285</v>
      </c>
      <c r="AD338" s="30" t="s">
        <v>78</v>
      </c>
      <c r="AE338" s="19"/>
      <c r="AF338" s="31"/>
      <c r="AG338" s="31"/>
      <c r="AH338" s="32" t="s">
        <v>79</v>
      </c>
      <c r="AI338" s="22" t="s">
        <v>80</v>
      </c>
      <c r="AJ338" s="31"/>
      <c r="AK338" s="24"/>
      <c r="AL338" s="23" t="s">
        <v>81</v>
      </c>
      <c r="AM338" s="23"/>
      <c r="AN338" s="24" t="s">
        <v>66</v>
      </c>
      <c r="AO338" s="25"/>
      <c r="AP338" s="25"/>
      <c r="AQ338" s="25"/>
      <c r="AR338" s="25"/>
      <c r="AS338" s="25"/>
      <c r="AT338" s="25"/>
      <c r="AU338" s="25"/>
      <c r="AV338" s="33"/>
      <c r="AW338" s="22"/>
      <c r="AX338" s="27"/>
      <c r="AY338" s="27"/>
      <c r="AZ338" s="27"/>
      <c r="BA338" s="27"/>
      <c r="BB338" s="27"/>
      <c r="BC338" s="22" t="s">
        <v>66</v>
      </c>
      <c r="BD338" s="27" t="str">
        <f t="shared" si="10"/>
        <v>SQL</v>
      </c>
    </row>
    <row r="339" spans="1:56">
      <c r="A339" s="28">
        <v>12799</v>
      </c>
      <c r="B339" s="29" t="s">
        <v>1233</v>
      </c>
      <c r="C339" s="30" t="s">
        <v>57</v>
      </c>
      <c r="D339" s="30" t="s">
        <v>1234</v>
      </c>
      <c r="E339" s="18" t="s">
        <v>59</v>
      </c>
      <c r="F339" s="18" t="s">
        <v>60</v>
      </c>
      <c r="G339" s="18" t="s">
        <v>61</v>
      </c>
      <c r="H339" s="18" t="s">
        <v>171</v>
      </c>
      <c r="I339" s="30" t="s">
        <v>442</v>
      </c>
      <c r="J339" s="30" t="s">
        <v>143</v>
      </c>
      <c r="K339" s="30" t="s">
        <v>65</v>
      </c>
      <c r="L339" s="30">
        <v>111</v>
      </c>
      <c r="M339" s="30" t="s">
        <v>66</v>
      </c>
      <c r="N339" s="30" t="s">
        <v>67</v>
      </c>
      <c r="O339" s="30" t="s">
        <v>68</v>
      </c>
      <c r="P339" s="30" t="s">
        <v>60</v>
      </c>
      <c r="Q339" s="30" t="s">
        <v>61</v>
      </c>
      <c r="R339" s="30" t="s">
        <v>172</v>
      </c>
      <c r="S339" s="30" t="s">
        <v>70</v>
      </c>
      <c r="T339" s="29" t="s">
        <v>1235</v>
      </c>
      <c r="U339" s="30">
        <v>23</v>
      </c>
      <c r="V339" s="30"/>
      <c r="W339" s="30" t="s">
        <v>72</v>
      </c>
      <c r="X339" s="30">
        <v>3</v>
      </c>
      <c r="Y339" s="30" t="s">
        <v>73</v>
      </c>
      <c r="Z339" s="18" t="s">
        <v>74</v>
      </c>
      <c r="AA339" s="30" t="s">
        <v>75</v>
      </c>
      <c r="AB339" s="30" t="s">
        <v>76</v>
      </c>
      <c r="AC339" s="30" t="s">
        <v>77</v>
      </c>
      <c r="AD339" s="30" t="s">
        <v>78</v>
      </c>
      <c r="AE339" s="19"/>
      <c r="AF339" s="31"/>
      <c r="AG339" s="24"/>
      <c r="AH339" s="32" t="s">
        <v>79</v>
      </c>
      <c r="AI339" s="22" t="s">
        <v>80</v>
      </c>
      <c r="AJ339" s="31"/>
      <c r="AK339" s="24"/>
      <c r="AL339" s="23" t="s">
        <v>81</v>
      </c>
      <c r="AM339" s="23"/>
      <c r="AN339" s="24" t="s">
        <v>66</v>
      </c>
      <c r="AO339" s="25"/>
      <c r="AP339" s="25"/>
      <c r="AQ339" s="25"/>
      <c r="AR339" s="25"/>
      <c r="AS339" s="25"/>
      <c r="AT339" s="25"/>
      <c r="AU339" s="25"/>
      <c r="AV339" s="33"/>
      <c r="AW339" s="22" t="s">
        <v>82</v>
      </c>
      <c r="AX339" s="27"/>
      <c r="AY339" s="27"/>
      <c r="AZ339" s="27"/>
      <c r="BA339" s="27"/>
      <c r="BB339" s="27"/>
      <c r="BC339" s="22" t="s">
        <v>66</v>
      </c>
      <c r="BD339" s="27" t="str">
        <f t="shared" si="10"/>
        <v>VM</v>
      </c>
    </row>
    <row r="340" spans="1:56">
      <c r="A340" s="35">
        <v>50714</v>
      </c>
      <c r="B340" s="29" t="s">
        <v>1236</v>
      </c>
      <c r="C340" s="30" t="s">
        <v>57</v>
      </c>
      <c r="D340" s="30" t="s">
        <v>1236</v>
      </c>
      <c r="E340" s="18" t="s">
        <v>59</v>
      </c>
      <c r="F340" s="18" t="s">
        <v>1209</v>
      </c>
      <c r="G340" s="18" t="s">
        <v>1209</v>
      </c>
      <c r="H340" s="18" t="s">
        <v>1210</v>
      </c>
      <c r="I340" s="30" t="s">
        <v>135</v>
      </c>
      <c r="J340" s="30" t="s">
        <v>64</v>
      </c>
      <c r="K340" s="30" t="s">
        <v>65</v>
      </c>
      <c r="L340" s="30">
        <v>111</v>
      </c>
      <c r="M340" s="30" t="s">
        <v>67</v>
      </c>
      <c r="N340" s="30" t="s">
        <v>66</v>
      </c>
      <c r="O340" s="30" t="s">
        <v>68</v>
      </c>
      <c r="P340" s="30" t="s">
        <v>668</v>
      </c>
      <c r="Q340" s="30" t="s">
        <v>1209</v>
      </c>
      <c r="R340" s="30" t="s">
        <v>126</v>
      </c>
      <c r="S340" s="30" t="s">
        <v>127</v>
      </c>
      <c r="T340" s="29" t="s">
        <v>1237</v>
      </c>
      <c r="U340" s="30"/>
      <c r="V340" s="30"/>
      <c r="W340" s="30" t="s">
        <v>72</v>
      </c>
      <c r="X340" s="30">
        <v>2</v>
      </c>
      <c r="Y340" s="30" t="s">
        <v>73</v>
      </c>
      <c r="Z340" s="18" t="s">
        <v>74</v>
      </c>
      <c r="AA340" s="30" t="s">
        <v>118</v>
      </c>
      <c r="AB340" s="30" t="s">
        <v>76</v>
      </c>
      <c r="AC340" s="30" t="s">
        <v>285</v>
      </c>
      <c r="AD340" s="30" t="s">
        <v>78</v>
      </c>
      <c r="AE340" s="19"/>
      <c r="AF340" s="31"/>
      <c r="AG340" s="24"/>
      <c r="AH340" s="32" t="s">
        <v>79</v>
      </c>
      <c r="AI340" s="22" t="s">
        <v>80</v>
      </c>
      <c r="AJ340" s="31"/>
      <c r="AK340" s="24"/>
      <c r="AL340" s="23" t="s">
        <v>81</v>
      </c>
      <c r="AM340" s="23"/>
      <c r="AN340" s="24" t="s">
        <v>66</v>
      </c>
      <c r="AO340" s="25"/>
      <c r="AP340" s="25"/>
      <c r="AQ340" s="25"/>
      <c r="AR340" s="25"/>
      <c r="AS340" s="25"/>
      <c r="AT340" s="25"/>
      <c r="AU340" s="25"/>
      <c r="AV340" s="33"/>
      <c r="AW340" s="22"/>
      <c r="AX340" s="27"/>
      <c r="AY340" s="27"/>
      <c r="AZ340" s="27"/>
      <c r="BA340" s="27"/>
      <c r="BB340" s="27"/>
      <c r="BC340" s="22" t="s">
        <v>66</v>
      </c>
      <c r="BD340" s="27" t="str">
        <f t="shared" si="10"/>
        <v>SQL</v>
      </c>
    </row>
    <row r="341" spans="1:56">
      <c r="A341" s="28">
        <v>13296</v>
      </c>
      <c r="B341" s="29" t="s">
        <v>1238</v>
      </c>
      <c r="C341" s="30" t="s">
        <v>57</v>
      </c>
      <c r="D341" s="30" t="s">
        <v>1239</v>
      </c>
      <c r="E341" s="18" t="s">
        <v>184</v>
      </c>
      <c r="F341" s="18" t="s">
        <v>122</v>
      </c>
      <c r="G341" s="18" t="s">
        <v>1240</v>
      </c>
      <c r="H341" s="18" t="s">
        <v>1241</v>
      </c>
      <c r="I341" s="30" t="s">
        <v>429</v>
      </c>
      <c r="J341" s="30" t="s">
        <v>64</v>
      </c>
      <c r="K341" s="30" t="s">
        <v>65</v>
      </c>
      <c r="L341" s="30">
        <v>111</v>
      </c>
      <c r="M341" s="30" t="s">
        <v>67</v>
      </c>
      <c r="N341" s="30" t="s">
        <v>66</v>
      </c>
      <c r="O341" s="30" t="s">
        <v>324</v>
      </c>
      <c r="P341" s="30" t="s">
        <v>1242</v>
      </c>
      <c r="Q341" s="30" t="s">
        <v>1240</v>
      </c>
      <c r="R341" s="30" t="s">
        <v>241</v>
      </c>
      <c r="S341" s="30" t="s">
        <v>127</v>
      </c>
      <c r="T341" s="29" t="s">
        <v>1243</v>
      </c>
      <c r="U341" s="30">
        <v>5</v>
      </c>
      <c r="V341" s="30"/>
      <c r="W341" s="30" t="s">
        <v>72</v>
      </c>
      <c r="X341" s="30">
        <v>2</v>
      </c>
      <c r="Y341" s="30" t="s">
        <v>150</v>
      </c>
      <c r="Z341" s="18" t="s">
        <v>74</v>
      </c>
      <c r="AA341" s="30" t="s">
        <v>75</v>
      </c>
      <c r="AB341" s="30" t="s">
        <v>76</v>
      </c>
      <c r="AC341" s="30" t="s">
        <v>77</v>
      </c>
      <c r="AD341" s="30" t="s">
        <v>78</v>
      </c>
      <c r="AE341" s="19"/>
      <c r="AF341" s="31"/>
      <c r="AG341" s="24"/>
      <c r="AH341" s="32" t="s">
        <v>79</v>
      </c>
      <c r="AI341" s="27"/>
      <c r="AJ341" s="31"/>
      <c r="AK341" s="24"/>
      <c r="AL341" s="23" t="s">
        <v>81</v>
      </c>
      <c r="AM341" s="23"/>
      <c r="AN341" s="24" t="s">
        <v>66</v>
      </c>
      <c r="AO341" s="25"/>
      <c r="AP341" s="25"/>
      <c r="AQ341" s="25"/>
      <c r="AR341" s="25"/>
      <c r="AS341" s="25"/>
      <c r="AT341" s="25"/>
      <c r="AU341" s="25"/>
      <c r="AV341" s="33"/>
      <c r="AW341" s="22"/>
      <c r="AX341" s="27"/>
      <c r="AY341" s="27"/>
      <c r="AZ341" s="27"/>
      <c r="BA341" s="27"/>
      <c r="BB341" s="27"/>
      <c r="BC341" s="27" t="s">
        <v>66</v>
      </c>
      <c r="BD341" s="27" t="str">
        <f t="shared" si="10"/>
        <v>VM</v>
      </c>
    </row>
    <row r="342" spans="1:56">
      <c r="A342" s="60">
        <v>12883</v>
      </c>
      <c r="B342" s="61" t="s">
        <v>1244</v>
      </c>
      <c r="C342" s="30" t="s">
        <v>57</v>
      </c>
      <c r="D342" s="30" t="s">
        <v>1245</v>
      </c>
      <c r="E342" s="18" t="s">
        <v>204</v>
      </c>
      <c r="F342" s="18" t="s">
        <v>212</v>
      </c>
      <c r="G342" s="18" t="s">
        <v>1246</v>
      </c>
      <c r="H342" s="18" t="s">
        <v>1247</v>
      </c>
      <c r="I342" s="30" t="s">
        <v>380</v>
      </c>
      <c r="J342" s="30" t="s">
        <v>64</v>
      </c>
      <c r="K342" s="30" t="s">
        <v>65</v>
      </c>
      <c r="L342" s="30">
        <v>111</v>
      </c>
      <c r="M342" s="30" t="s">
        <v>66</v>
      </c>
      <c r="N342" s="30" t="s">
        <v>67</v>
      </c>
      <c r="O342" s="30" t="s">
        <v>101</v>
      </c>
      <c r="P342" s="30" t="s">
        <v>205</v>
      </c>
      <c r="Q342" s="30" t="s">
        <v>1246</v>
      </c>
      <c r="R342" s="30" t="s">
        <v>1248</v>
      </c>
      <c r="S342" s="30" t="s">
        <v>210</v>
      </c>
      <c r="T342" s="29" t="s">
        <v>1249</v>
      </c>
      <c r="U342" s="30"/>
      <c r="V342" s="30"/>
      <c r="W342" s="61" t="s">
        <v>72</v>
      </c>
      <c r="X342" s="30">
        <v>3</v>
      </c>
      <c r="Y342" s="30" t="s">
        <v>212</v>
      </c>
      <c r="Z342" s="18" t="s">
        <v>74</v>
      </c>
      <c r="AA342" s="30" t="s">
        <v>193</v>
      </c>
      <c r="AB342" s="29" t="s">
        <v>300</v>
      </c>
      <c r="AC342" s="61" t="s">
        <v>117</v>
      </c>
      <c r="AD342" s="61" t="s">
        <v>109</v>
      </c>
      <c r="AE342" s="19">
        <v>45641</v>
      </c>
      <c r="AF342" s="31">
        <v>45580</v>
      </c>
      <c r="AG342" s="31">
        <v>45580</v>
      </c>
      <c r="AH342" s="32" t="s">
        <v>301</v>
      </c>
      <c r="AI342" s="32" t="s">
        <v>302</v>
      </c>
      <c r="AJ342" s="31">
        <v>45641</v>
      </c>
      <c r="AK342" s="31">
        <v>45580</v>
      </c>
      <c r="AL342" s="64" t="s">
        <v>301</v>
      </c>
      <c r="AM342" s="64"/>
      <c r="AN342" s="24" t="s">
        <v>66</v>
      </c>
      <c r="AO342" s="65" t="s">
        <v>232</v>
      </c>
      <c r="AP342" s="65" t="s">
        <v>232</v>
      </c>
      <c r="AQ342" s="65" t="s">
        <v>232</v>
      </c>
      <c r="AR342" s="65" t="s">
        <v>232</v>
      </c>
      <c r="AS342" s="65" t="s">
        <v>232</v>
      </c>
      <c r="AT342" s="65" t="s">
        <v>232</v>
      </c>
      <c r="AU342" s="65" t="s">
        <v>232</v>
      </c>
      <c r="AV342" s="66"/>
      <c r="AW342" s="22" t="s">
        <v>109</v>
      </c>
      <c r="AX342" s="32"/>
      <c r="AY342" s="32"/>
      <c r="AZ342" s="32"/>
      <c r="BA342" s="32"/>
      <c r="BB342" s="32" t="s">
        <v>1250</v>
      </c>
      <c r="BC342" s="27" t="s">
        <v>66</v>
      </c>
      <c r="BD342" s="32" t="s">
        <v>113</v>
      </c>
    </row>
    <row r="343" spans="1:56">
      <c r="A343" s="60">
        <v>12883</v>
      </c>
      <c r="B343" s="61" t="s">
        <v>1244</v>
      </c>
      <c r="C343" s="30" t="s">
        <v>57</v>
      </c>
      <c r="D343" s="30" t="s">
        <v>1245</v>
      </c>
      <c r="E343" s="18" t="s">
        <v>204</v>
      </c>
      <c r="F343" s="18" t="s">
        <v>212</v>
      </c>
      <c r="G343" s="18" t="s">
        <v>1246</v>
      </c>
      <c r="H343" s="18" t="s">
        <v>1247</v>
      </c>
      <c r="I343" s="30" t="s">
        <v>380</v>
      </c>
      <c r="J343" s="30" t="s">
        <v>64</v>
      </c>
      <c r="K343" s="30" t="s">
        <v>65</v>
      </c>
      <c r="L343" s="30">
        <v>111</v>
      </c>
      <c r="M343" s="30" t="s">
        <v>66</v>
      </c>
      <c r="N343" s="30" t="s">
        <v>67</v>
      </c>
      <c r="O343" s="30" t="s">
        <v>101</v>
      </c>
      <c r="P343" s="30" t="s">
        <v>205</v>
      </c>
      <c r="Q343" s="30" t="s">
        <v>205</v>
      </c>
      <c r="R343" s="30" t="s">
        <v>1248</v>
      </c>
      <c r="S343" s="30" t="s">
        <v>210</v>
      </c>
      <c r="T343" s="29" t="s">
        <v>1249</v>
      </c>
      <c r="U343" s="30"/>
      <c r="V343" s="30"/>
      <c r="W343" s="61" t="s">
        <v>72</v>
      </c>
      <c r="X343" s="30">
        <v>3</v>
      </c>
      <c r="Y343" s="30" t="s">
        <v>212</v>
      </c>
      <c r="Z343" s="18" t="s">
        <v>74</v>
      </c>
      <c r="AA343" s="30" t="s">
        <v>217</v>
      </c>
      <c r="AB343" s="29" t="s">
        <v>300</v>
      </c>
      <c r="AC343" s="61" t="s">
        <v>117</v>
      </c>
      <c r="AD343" s="61" t="s">
        <v>109</v>
      </c>
      <c r="AE343" s="19">
        <v>45641</v>
      </c>
      <c r="AF343" s="31">
        <v>45580</v>
      </c>
      <c r="AG343" s="31">
        <v>45580</v>
      </c>
      <c r="AH343" s="32" t="s">
        <v>301</v>
      </c>
      <c r="AI343" s="32" t="s">
        <v>302</v>
      </c>
      <c r="AJ343" s="31">
        <v>45641</v>
      </c>
      <c r="AK343" s="31">
        <v>45580</v>
      </c>
      <c r="AL343" s="64" t="s">
        <v>301</v>
      </c>
      <c r="AM343" s="64"/>
      <c r="AN343" s="24" t="s">
        <v>66</v>
      </c>
      <c r="AO343" s="65" t="s">
        <v>232</v>
      </c>
      <c r="AP343" s="65" t="s">
        <v>232</v>
      </c>
      <c r="AQ343" s="65" t="s">
        <v>232</v>
      </c>
      <c r="AR343" s="65" t="s">
        <v>232</v>
      </c>
      <c r="AS343" s="65" t="s">
        <v>232</v>
      </c>
      <c r="AT343" s="65" t="s">
        <v>232</v>
      </c>
      <c r="AU343" s="65" t="s">
        <v>232</v>
      </c>
      <c r="AV343" s="66"/>
      <c r="AW343" s="22" t="s">
        <v>109</v>
      </c>
      <c r="AX343" s="32"/>
      <c r="AY343" s="32"/>
      <c r="AZ343" s="32"/>
      <c r="BA343" s="32"/>
      <c r="BB343" s="32"/>
      <c r="BC343" s="27" t="s">
        <v>66</v>
      </c>
      <c r="BD343" s="32" t="str">
        <f>AA343</f>
        <v>Oracle</v>
      </c>
    </row>
    <row r="344" spans="1:56">
      <c r="A344" s="60">
        <v>12883</v>
      </c>
      <c r="B344" s="61" t="s">
        <v>1244</v>
      </c>
      <c r="C344" s="30" t="s">
        <v>57</v>
      </c>
      <c r="D344" s="30" t="s">
        <v>1245</v>
      </c>
      <c r="E344" s="18" t="s">
        <v>204</v>
      </c>
      <c r="F344" s="18" t="s">
        <v>212</v>
      </c>
      <c r="G344" s="18" t="s">
        <v>1246</v>
      </c>
      <c r="H344" s="18" t="s">
        <v>1247</v>
      </c>
      <c r="I344" s="30" t="s">
        <v>380</v>
      </c>
      <c r="J344" s="30" t="s">
        <v>64</v>
      </c>
      <c r="K344" s="30" t="s">
        <v>65</v>
      </c>
      <c r="L344" s="30">
        <v>111</v>
      </c>
      <c r="M344" s="30" t="s">
        <v>66</v>
      </c>
      <c r="N344" s="30" t="s">
        <v>67</v>
      </c>
      <c r="O344" s="30" t="s">
        <v>101</v>
      </c>
      <c r="P344" s="30" t="s">
        <v>205</v>
      </c>
      <c r="Q344" s="30" t="s">
        <v>1246</v>
      </c>
      <c r="R344" s="30" t="s">
        <v>1248</v>
      </c>
      <c r="S344" s="30" t="s">
        <v>210</v>
      </c>
      <c r="T344" s="29" t="s">
        <v>1249</v>
      </c>
      <c r="U344" s="30"/>
      <c r="V344" s="30"/>
      <c r="W344" s="61" t="s">
        <v>72</v>
      </c>
      <c r="X344" s="30">
        <v>3</v>
      </c>
      <c r="Y344" s="30" t="s">
        <v>212</v>
      </c>
      <c r="Z344" s="18" t="s">
        <v>74</v>
      </c>
      <c r="AA344" s="30" t="s">
        <v>110</v>
      </c>
      <c r="AB344" s="29" t="s">
        <v>300</v>
      </c>
      <c r="AC344" s="61" t="s">
        <v>117</v>
      </c>
      <c r="AD344" s="61" t="s">
        <v>109</v>
      </c>
      <c r="AE344" s="19">
        <v>45641</v>
      </c>
      <c r="AF344" s="31">
        <v>45580</v>
      </c>
      <c r="AG344" s="31">
        <v>45580</v>
      </c>
      <c r="AH344" s="32" t="s">
        <v>301</v>
      </c>
      <c r="AI344" s="32" t="s">
        <v>302</v>
      </c>
      <c r="AJ344" s="31">
        <v>45641</v>
      </c>
      <c r="AK344" s="31">
        <v>45580</v>
      </c>
      <c r="AL344" s="64" t="s">
        <v>301</v>
      </c>
      <c r="AM344" s="64"/>
      <c r="AN344" s="24" t="s">
        <v>66</v>
      </c>
      <c r="AO344" s="65" t="s">
        <v>232</v>
      </c>
      <c r="AP344" s="65" t="s">
        <v>232</v>
      </c>
      <c r="AQ344" s="65" t="s">
        <v>232</v>
      </c>
      <c r="AR344" s="65" t="s">
        <v>232</v>
      </c>
      <c r="AS344" s="65" t="s">
        <v>232</v>
      </c>
      <c r="AT344" s="65" t="s">
        <v>232</v>
      </c>
      <c r="AU344" s="65" t="s">
        <v>232</v>
      </c>
      <c r="AV344" s="66"/>
      <c r="AW344" s="22" t="s">
        <v>109</v>
      </c>
      <c r="AX344" s="32"/>
      <c r="AY344" s="32"/>
      <c r="AZ344" s="32"/>
      <c r="BA344" s="32"/>
      <c r="BB344" s="32"/>
      <c r="BC344" s="27" t="s">
        <v>66</v>
      </c>
      <c r="BD344" s="32" t="s">
        <v>113</v>
      </c>
    </row>
    <row r="345" spans="1:56">
      <c r="A345" s="35">
        <v>50045</v>
      </c>
      <c r="B345" s="29" t="s">
        <v>1251</v>
      </c>
      <c r="C345" s="30" t="s">
        <v>57</v>
      </c>
      <c r="D345" s="30" t="s">
        <v>1251</v>
      </c>
      <c r="E345" s="18" t="s">
        <v>59</v>
      </c>
      <c r="F345" s="18" t="s">
        <v>315</v>
      </c>
      <c r="G345" s="18" t="s">
        <v>316</v>
      </c>
      <c r="H345" s="18" t="s">
        <v>317</v>
      </c>
      <c r="I345" s="30" t="s">
        <v>135</v>
      </c>
      <c r="J345" s="30" t="s">
        <v>143</v>
      </c>
      <c r="K345" s="30" t="s">
        <v>65</v>
      </c>
      <c r="L345" s="30">
        <v>211</v>
      </c>
      <c r="M345" s="30" t="s">
        <v>66</v>
      </c>
      <c r="N345" s="30" t="s">
        <v>67</v>
      </c>
      <c r="O345" s="30" t="s">
        <v>68</v>
      </c>
      <c r="P345" s="30" t="s">
        <v>315</v>
      </c>
      <c r="Q345" s="30" t="s">
        <v>315</v>
      </c>
      <c r="R345" s="30" t="s">
        <v>69</v>
      </c>
      <c r="S345" s="30" t="s">
        <v>70</v>
      </c>
      <c r="T345" s="29" t="s">
        <v>1252</v>
      </c>
      <c r="U345" s="30"/>
      <c r="V345" s="30"/>
      <c r="W345" s="30" t="s">
        <v>72</v>
      </c>
      <c r="X345" s="30">
        <v>3</v>
      </c>
      <c r="Y345" s="30" t="s">
        <v>73</v>
      </c>
      <c r="Z345" s="18" t="s">
        <v>74</v>
      </c>
      <c r="AA345" s="30" t="s">
        <v>118</v>
      </c>
      <c r="AB345" s="30" t="s">
        <v>76</v>
      </c>
      <c r="AC345" s="30" t="s">
        <v>119</v>
      </c>
      <c r="AD345" s="30" t="s">
        <v>78</v>
      </c>
      <c r="AE345" s="19"/>
      <c r="AF345" s="31"/>
      <c r="AG345" s="24"/>
      <c r="AH345" s="32" t="s">
        <v>79</v>
      </c>
      <c r="AI345" s="22" t="s">
        <v>80</v>
      </c>
      <c r="AJ345" s="31"/>
      <c r="AK345" s="24"/>
      <c r="AL345" s="23" t="s">
        <v>81</v>
      </c>
      <c r="AM345" s="23"/>
      <c r="AN345" s="24" t="s">
        <v>66</v>
      </c>
      <c r="AO345" s="25"/>
      <c r="AP345" s="25"/>
      <c r="AQ345" s="25"/>
      <c r="AR345" s="25"/>
      <c r="AS345" s="25"/>
      <c r="AT345" s="25"/>
      <c r="AU345" s="25"/>
      <c r="AV345" s="33"/>
      <c r="AW345" s="27"/>
      <c r="AX345" s="27"/>
      <c r="AY345" s="27"/>
      <c r="AZ345" s="27"/>
      <c r="BA345" s="27"/>
      <c r="BB345" s="27"/>
      <c r="BC345" s="22" t="s">
        <v>66</v>
      </c>
      <c r="BD345" s="27" t="str">
        <f>AA345</f>
        <v>SQL</v>
      </c>
    </row>
    <row r="346" spans="1:56">
      <c r="A346" s="28">
        <v>23029</v>
      </c>
      <c r="B346" s="29" t="s">
        <v>1253</v>
      </c>
      <c r="C346" s="30" t="s">
        <v>57</v>
      </c>
      <c r="D346" s="30" t="s">
        <v>1254</v>
      </c>
      <c r="E346" s="18" t="s">
        <v>95</v>
      </c>
      <c r="F346" s="18" t="s">
        <v>96</v>
      </c>
      <c r="G346" s="18" t="s">
        <v>1255</v>
      </c>
      <c r="H346" s="18" t="s">
        <v>1256</v>
      </c>
      <c r="I346" s="30" t="s">
        <v>99</v>
      </c>
      <c r="J346" s="30" t="s">
        <v>143</v>
      </c>
      <c r="K346" s="30" t="s">
        <v>65</v>
      </c>
      <c r="L346" s="30">
        <v>222</v>
      </c>
      <c r="M346" s="30" t="s">
        <v>66</v>
      </c>
      <c r="N346" s="30" t="s">
        <v>67</v>
      </c>
      <c r="O346" s="30" t="s">
        <v>101</v>
      </c>
      <c r="P346" s="30"/>
      <c r="Q346" s="30"/>
      <c r="R346" s="30" t="s">
        <v>103</v>
      </c>
      <c r="S346" s="30" t="s">
        <v>104</v>
      </c>
      <c r="T346" s="29" t="s">
        <v>1257</v>
      </c>
      <c r="U346" s="30">
        <v>1</v>
      </c>
      <c r="V346" s="30"/>
      <c r="W346" s="30" t="s">
        <v>72</v>
      </c>
      <c r="X346" s="30">
        <v>3</v>
      </c>
      <c r="Y346" s="30" t="s">
        <v>106</v>
      </c>
      <c r="Z346" s="18" t="s">
        <v>74</v>
      </c>
      <c r="AA346" s="30" t="s">
        <v>75</v>
      </c>
      <c r="AB346" s="30" t="s">
        <v>76</v>
      </c>
      <c r="AC346" s="30" t="s">
        <v>117</v>
      </c>
      <c r="AD346" s="30" t="s">
        <v>109</v>
      </c>
      <c r="AE346" s="19"/>
      <c r="AF346" s="31"/>
      <c r="AG346" s="24"/>
      <c r="AH346" s="32" t="s">
        <v>79</v>
      </c>
      <c r="AI346" s="27"/>
      <c r="AJ346" s="31"/>
      <c r="AK346" s="24"/>
      <c r="AL346" s="23" t="s">
        <v>81</v>
      </c>
      <c r="AM346" s="23"/>
      <c r="AN346" s="24"/>
      <c r="AO346" s="25"/>
      <c r="AP346" s="25"/>
      <c r="AQ346" s="25"/>
      <c r="AR346" s="25"/>
      <c r="AS346" s="25"/>
      <c r="AT346" s="25"/>
      <c r="AU346" s="25"/>
      <c r="AV346" s="33"/>
      <c r="AW346" s="27"/>
      <c r="AX346" s="27"/>
      <c r="AY346" s="27"/>
      <c r="AZ346" s="27"/>
      <c r="BA346" s="27"/>
      <c r="BB346" s="27"/>
      <c r="BC346" s="22"/>
      <c r="BD346" s="27" t="str">
        <f>AA346</f>
        <v>VM</v>
      </c>
    </row>
    <row r="347" spans="1:56">
      <c r="A347" s="28">
        <v>50045</v>
      </c>
      <c r="B347" s="29" t="s">
        <v>1251</v>
      </c>
      <c r="C347" s="30" t="s">
        <v>57</v>
      </c>
      <c r="D347" s="30" t="s">
        <v>1251</v>
      </c>
      <c r="E347" s="18" t="s">
        <v>59</v>
      </c>
      <c r="F347" s="18" t="s">
        <v>315</v>
      </c>
      <c r="G347" s="18" t="s">
        <v>316</v>
      </c>
      <c r="H347" s="18" t="s">
        <v>317</v>
      </c>
      <c r="I347" s="30" t="s">
        <v>135</v>
      </c>
      <c r="J347" s="30" t="s">
        <v>143</v>
      </c>
      <c r="K347" s="30" t="s">
        <v>65</v>
      </c>
      <c r="L347" s="30">
        <v>211</v>
      </c>
      <c r="M347" s="30" t="s">
        <v>66</v>
      </c>
      <c r="N347" s="30" t="s">
        <v>67</v>
      </c>
      <c r="O347" s="30" t="s">
        <v>68</v>
      </c>
      <c r="P347" s="30" t="s">
        <v>315</v>
      </c>
      <c r="Q347" s="30" t="s">
        <v>315</v>
      </c>
      <c r="R347" s="30" t="s">
        <v>69</v>
      </c>
      <c r="S347" s="30" t="s">
        <v>70</v>
      </c>
      <c r="T347" s="29" t="s">
        <v>1252</v>
      </c>
      <c r="U347" s="30"/>
      <c r="V347" s="30"/>
      <c r="W347" s="30" t="s">
        <v>72</v>
      </c>
      <c r="X347" s="30">
        <v>3</v>
      </c>
      <c r="Y347" s="30" t="s">
        <v>73</v>
      </c>
      <c r="Z347" s="18" t="s">
        <v>74</v>
      </c>
      <c r="AA347" s="30" t="s">
        <v>110</v>
      </c>
      <c r="AB347" s="30" t="s">
        <v>76</v>
      </c>
      <c r="AC347" s="30" t="s">
        <v>112</v>
      </c>
      <c r="AD347" s="30" t="s">
        <v>78</v>
      </c>
      <c r="AE347" s="19"/>
      <c r="AF347" s="31"/>
      <c r="AG347" s="24"/>
      <c r="AH347" s="32" t="s">
        <v>79</v>
      </c>
      <c r="AI347" s="22" t="s">
        <v>80</v>
      </c>
      <c r="AJ347" s="31"/>
      <c r="AK347" s="24"/>
      <c r="AL347" s="23" t="s">
        <v>81</v>
      </c>
      <c r="AM347" s="23"/>
      <c r="AN347" s="24" t="s">
        <v>66</v>
      </c>
      <c r="AO347" s="25"/>
      <c r="AP347" s="25"/>
      <c r="AQ347" s="25"/>
      <c r="AR347" s="25"/>
      <c r="AS347" s="25"/>
      <c r="AT347" s="25"/>
      <c r="AU347" s="25"/>
      <c r="AV347" s="33"/>
      <c r="AW347" s="27"/>
      <c r="AX347" s="27"/>
      <c r="AY347" s="27"/>
      <c r="AZ347" s="27"/>
      <c r="BA347" s="27"/>
      <c r="BB347" s="27"/>
      <c r="BC347" s="22" t="s">
        <v>66</v>
      </c>
      <c r="BD347" s="27" t="s">
        <v>113</v>
      </c>
    </row>
    <row r="348" spans="1:56">
      <c r="A348" s="28">
        <v>11567</v>
      </c>
      <c r="B348" s="29" t="s">
        <v>1258</v>
      </c>
      <c r="C348" s="30" t="s">
        <v>57</v>
      </c>
      <c r="D348" s="30" t="s">
        <v>1259</v>
      </c>
      <c r="E348" s="18" t="s">
        <v>59</v>
      </c>
      <c r="F348" s="18" t="s">
        <v>60</v>
      </c>
      <c r="G348" s="18" t="s">
        <v>955</v>
      </c>
      <c r="H348" s="18" t="s">
        <v>956</v>
      </c>
      <c r="I348" s="30" t="s">
        <v>63</v>
      </c>
      <c r="J348" s="30" t="s">
        <v>310</v>
      </c>
      <c r="K348" s="30" t="s">
        <v>65</v>
      </c>
      <c r="L348" s="30">
        <v>121</v>
      </c>
      <c r="M348" s="30" t="s">
        <v>66</v>
      </c>
      <c r="N348" s="30" t="s">
        <v>67</v>
      </c>
      <c r="O348" s="30" t="s">
        <v>101</v>
      </c>
      <c r="P348" s="30" t="s">
        <v>60</v>
      </c>
      <c r="Q348" s="30" t="s">
        <v>955</v>
      </c>
      <c r="R348" s="30" t="s">
        <v>126</v>
      </c>
      <c r="S348" s="30" t="s">
        <v>70</v>
      </c>
      <c r="T348" s="29" t="s">
        <v>1260</v>
      </c>
      <c r="U348" s="30"/>
      <c r="V348" s="30"/>
      <c r="W348" s="30" t="s">
        <v>72</v>
      </c>
      <c r="X348" s="30">
        <v>1</v>
      </c>
      <c r="Y348" s="30" t="s">
        <v>73</v>
      </c>
      <c r="Z348" s="18" t="s">
        <v>74</v>
      </c>
      <c r="AA348" s="30" t="s">
        <v>107</v>
      </c>
      <c r="AB348" s="30" t="s">
        <v>76</v>
      </c>
      <c r="AC348" s="30" t="s">
        <v>263</v>
      </c>
      <c r="AD348" s="30" t="s">
        <v>78</v>
      </c>
      <c r="AE348" s="19"/>
      <c r="AF348" s="31"/>
      <c r="AG348" s="31"/>
      <c r="AH348" s="41" t="s">
        <v>79</v>
      </c>
      <c r="AI348" s="22"/>
      <c r="AJ348" s="31"/>
      <c r="AK348" s="24"/>
      <c r="AL348" s="23" t="s">
        <v>81</v>
      </c>
      <c r="AM348" s="23"/>
      <c r="AN348" s="24" t="s">
        <v>66</v>
      </c>
      <c r="AO348" s="25"/>
      <c r="AP348" s="25"/>
      <c r="AQ348" s="25"/>
      <c r="AR348" s="25"/>
      <c r="AS348" s="25"/>
      <c r="AT348" s="25"/>
      <c r="AU348" s="25"/>
      <c r="AV348" s="33"/>
      <c r="AW348" s="27"/>
      <c r="AX348" s="27"/>
      <c r="AY348" s="27"/>
      <c r="AZ348" s="43"/>
      <c r="BA348" s="27"/>
      <c r="BB348" s="27"/>
      <c r="BC348" s="22" t="s">
        <v>66</v>
      </c>
      <c r="BD348" s="27" t="str">
        <f>AA348</f>
        <v>Mainframe</v>
      </c>
    </row>
    <row r="349" spans="1:56">
      <c r="A349" s="28">
        <v>53898</v>
      </c>
      <c r="B349" s="29" t="s">
        <v>1261</v>
      </c>
      <c r="C349" s="30" t="s">
        <v>57</v>
      </c>
      <c r="D349" s="30" t="s">
        <v>1262</v>
      </c>
      <c r="E349" s="18" t="s">
        <v>569</v>
      </c>
      <c r="F349" s="18" t="s">
        <v>993</v>
      </c>
      <c r="G349" s="18" t="s">
        <v>864</v>
      </c>
      <c r="H349" s="18" t="s">
        <v>1263</v>
      </c>
      <c r="I349" s="30" t="s">
        <v>1264</v>
      </c>
      <c r="J349" s="30" t="s">
        <v>100</v>
      </c>
      <c r="K349" s="30" t="s">
        <v>65</v>
      </c>
      <c r="L349" s="30">
        <v>211</v>
      </c>
      <c r="M349" s="30" t="s">
        <v>66</v>
      </c>
      <c r="N349" s="30" t="s">
        <v>67</v>
      </c>
      <c r="O349" s="30" t="s">
        <v>101</v>
      </c>
      <c r="P349" s="30" t="e">
        <v>#N/A</v>
      </c>
      <c r="Q349" s="30" t="e">
        <v>#N/A</v>
      </c>
      <c r="R349" s="30" t="s">
        <v>89</v>
      </c>
      <c r="S349" s="30">
        <v>211</v>
      </c>
      <c r="T349" s="29" t="s">
        <v>1265</v>
      </c>
      <c r="U349" s="30"/>
      <c r="V349" s="30" t="s">
        <v>145</v>
      </c>
      <c r="W349" s="30" t="s">
        <v>72</v>
      </c>
      <c r="X349" s="30">
        <v>1</v>
      </c>
      <c r="Y349" s="30" t="s">
        <v>575</v>
      </c>
      <c r="Z349" s="18" t="s">
        <v>74</v>
      </c>
      <c r="AA349" s="30" t="s">
        <v>113</v>
      </c>
      <c r="AB349" s="30" t="s">
        <v>76</v>
      </c>
      <c r="AC349" s="30">
        <v>0</v>
      </c>
      <c r="AD349" s="30" t="s">
        <v>78</v>
      </c>
      <c r="AE349" s="19"/>
      <c r="AF349" s="31"/>
      <c r="AG349" s="24"/>
      <c r="AH349" s="32" t="s">
        <v>79</v>
      </c>
      <c r="AI349" s="27"/>
      <c r="AJ349" s="31"/>
      <c r="AK349" s="24"/>
      <c r="AL349" s="23" t="s">
        <v>81</v>
      </c>
      <c r="AM349" s="23"/>
      <c r="AN349" s="24"/>
      <c r="AO349" s="25"/>
      <c r="AP349" s="25"/>
      <c r="AQ349" s="25"/>
      <c r="AR349" s="25"/>
      <c r="AS349" s="25"/>
      <c r="AT349" s="25"/>
      <c r="AU349" s="25"/>
      <c r="AV349" s="33"/>
      <c r="AW349" s="27"/>
      <c r="AX349" s="27"/>
      <c r="AY349" s="27"/>
      <c r="AZ349" s="27"/>
      <c r="BA349" s="27"/>
      <c r="BB349" s="27"/>
      <c r="BC349" s="27"/>
      <c r="BD349" s="27" t="s">
        <v>113</v>
      </c>
    </row>
    <row r="350" spans="1:56">
      <c r="A350" s="28">
        <v>15249</v>
      </c>
      <c r="B350" s="29" t="s">
        <v>485</v>
      </c>
      <c r="C350" s="30" t="s">
        <v>57</v>
      </c>
      <c r="D350" s="30" t="s">
        <v>486</v>
      </c>
      <c r="E350" s="18" t="s">
        <v>59</v>
      </c>
      <c r="F350" s="18" t="s">
        <v>60</v>
      </c>
      <c r="G350" s="18" t="s">
        <v>61</v>
      </c>
      <c r="H350" s="18" t="s">
        <v>171</v>
      </c>
      <c r="I350" s="30" t="s">
        <v>63</v>
      </c>
      <c r="J350" s="30" t="s">
        <v>64</v>
      </c>
      <c r="K350" s="30" t="s">
        <v>65</v>
      </c>
      <c r="L350" s="30">
        <v>111</v>
      </c>
      <c r="M350" s="30" t="s">
        <v>67</v>
      </c>
      <c r="N350" s="30" t="s">
        <v>66</v>
      </c>
      <c r="O350" s="30" t="s">
        <v>101</v>
      </c>
      <c r="P350" s="30" t="s">
        <v>60</v>
      </c>
      <c r="Q350" s="30" t="s">
        <v>60</v>
      </c>
      <c r="R350" s="30" t="s">
        <v>172</v>
      </c>
      <c r="S350" s="30" t="s">
        <v>70</v>
      </c>
      <c r="T350" s="29" t="s">
        <v>487</v>
      </c>
      <c r="U350" s="30"/>
      <c r="V350" s="30"/>
      <c r="W350" s="30" t="s">
        <v>72</v>
      </c>
      <c r="X350" s="30">
        <v>2</v>
      </c>
      <c r="Y350" s="30" t="s">
        <v>73</v>
      </c>
      <c r="Z350" s="18" t="s">
        <v>74</v>
      </c>
      <c r="AA350" s="30" t="s">
        <v>217</v>
      </c>
      <c r="AB350" s="30" t="s">
        <v>76</v>
      </c>
      <c r="AC350" s="30" t="s">
        <v>285</v>
      </c>
      <c r="AD350" s="30" t="s">
        <v>78</v>
      </c>
      <c r="AE350" s="19"/>
      <c r="AF350" s="31"/>
      <c r="AG350" s="24"/>
      <c r="AH350" s="32" t="s">
        <v>79</v>
      </c>
      <c r="AI350" s="22" t="s">
        <v>80</v>
      </c>
      <c r="AJ350" s="31"/>
      <c r="AK350" s="24"/>
      <c r="AL350" s="23" t="s">
        <v>81</v>
      </c>
      <c r="AM350" s="23"/>
      <c r="AN350" s="24" t="s">
        <v>66</v>
      </c>
      <c r="AO350" s="25"/>
      <c r="AP350" s="25"/>
      <c r="AQ350" s="25"/>
      <c r="AR350" s="25"/>
      <c r="AS350" s="25"/>
      <c r="AT350" s="25"/>
      <c r="AU350" s="25"/>
      <c r="AV350" s="33"/>
      <c r="AW350" s="27"/>
      <c r="AX350" s="27"/>
      <c r="AY350" s="27"/>
      <c r="AZ350" s="27"/>
      <c r="BA350" s="27"/>
      <c r="BB350" s="27"/>
      <c r="BC350" s="22" t="s">
        <v>66</v>
      </c>
      <c r="BD350" s="27" t="str">
        <f t="shared" ref="BD350:BD355" si="11">AA350</f>
        <v>Oracle</v>
      </c>
    </row>
    <row r="351" spans="1:56">
      <c r="A351" s="28">
        <v>16171</v>
      </c>
      <c r="B351" s="29" t="s">
        <v>1266</v>
      </c>
      <c r="C351" s="30" t="s">
        <v>57</v>
      </c>
      <c r="D351" s="30" t="s">
        <v>1267</v>
      </c>
      <c r="E351" s="18" t="s">
        <v>59</v>
      </c>
      <c r="F351" s="18" t="s">
        <v>60</v>
      </c>
      <c r="G351" s="18" t="s">
        <v>61</v>
      </c>
      <c r="H351" s="18" t="s">
        <v>171</v>
      </c>
      <c r="I351" s="30" t="s">
        <v>63</v>
      </c>
      <c r="J351" s="30" t="s">
        <v>64</v>
      </c>
      <c r="K351" s="30" t="s">
        <v>65</v>
      </c>
      <c r="L351" s="30">
        <v>111</v>
      </c>
      <c r="M351" s="30" t="s">
        <v>66</v>
      </c>
      <c r="N351" s="30" t="s">
        <v>67</v>
      </c>
      <c r="O351" s="30" t="s">
        <v>101</v>
      </c>
      <c r="P351" s="30"/>
      <c r="Q351" s="30"/>
      <c r="R351" s="30" t="s">
        <v>172</v>
      </c>
      <c r="S351" s="30" t="s">
        <v>70</v>
      </c>
      <c r="T351" s="29" t="s">
        <v>1268</v>
      </c>
      <c r="U351" s="30">
        <v>1</v>
      </c>
      <c r="V351" s="30"/>
      <c r="W351" s="30" t="s">
        <v>72</v>
      </c>
      <c r="X351" s="30">
        <v>1</v>
      </c>
      <c r="Y351" s="30" t="s">
        <v>73</v>
      </c>
      <c r="Z351" s="18" t="s">
        <v>74</v>
      </c>
      <c r="AA351" s="30" t="s">
        <v>75</v>
      </c>
      <c r="AB351" s="30" t="s">
        <v>76</v>
      </c>
      <c r="AC351" s="30" t="s">
        <v>77</v>
      </c>
      <c r="AD351" s="30" t="s">
        <v>78</v>
      </c>
      <c r="AE351" s="19"/>
      <c r="AF351" s="31"/>
      <c r="AG351" s="24"/>
      <c r="AH351" s="32" t="s">
        <v>79</v>
      </c>
      <c r="AI351" s="22" t="s">
        <v>80</v>
      </c>
      <c r="AJ351" s="31"/>
      <c r="AK351" s="24"/>
      <c r="AL351" s="23" t="s">
        <v>81</v>
      </c>
      <c r="AM351" s="23"/>
      <c r="AN351" s="24" t="s">
        <v>66</v>
      </c>
      <c r="AO351" s="25"/>
      <c r="AP351" s="25"/>
      <c r="AQ351" s="25"/>
      <c r="AR351" s="25"/>
      <c r="AS351" s="25"/>
      <c r="AT351" s="25"/>
      <c r="AU351" s="25"/>
      <c r="AV351" s="33"/>
      <c r="AW351" s="27"/>
      <c r="AX351" s="27"/>
      <c r="AY351" s="27"/>
      <c r="AZ351" s="27"/>
      <c r="BA351" s="27"/>
      <c r="BB351" s="27"/>
      <c r="BC351" s="22" t="s">
        <v>66</v>
      </c>
      <c r="BD351" s="27" t="str">
        <f t="shared" si="11"/>
        <v>VM</v>
      </c>
    </row>
    <row r="352" spans="1:56">
      <c r="A352" s="35">
        <v>18817</v>
      </c>
      <c r="B352" s="29" t="s">
        <v>494</v>
      </c>
      <c r="C352" s="30" t="s">
        <v>57</v>
      </c>
      <c r="D352" s="30" t="s">
        <v>495</v>
      </c>
      <c r="E352" s="18" t="s">
        <v>59</v>
      </c>
      <c r="F352" s="18" t="s">
        <v>60</v>
      </c>
      <c r="G352" s="18" t="s">
        <v>61</v>
      </c>
      <c r="H352" s="18" t="s">
        <v>171</v>
      </c>
      <c r="I352" s="30" t="s">
        <v>63</v>
      </c>
      <c r="J352" s="30" t="s">
        <v>64</v>
      </c>
      <c r="K352" s="30" t="s">
        <v>65</v>
      </c>
      <c r="L352" s="30">
        <v>111</v>
      </c>
      <c r="M352" s="30" t="s">
        <v>67</v>
      </c>
      <c r="N352" s="30" t="s">
        <v>66</v>
      </c>
      <c r="O352" s="30" t="s">
        <v>324</v>
      </c>
      <c r="P352" s="30" t="s">
        <v>60</v>
      </c>
      <c r="Q352" s="30" t="s">
        <v>61</v>
      </c>
      <c r="R352" s="30" t="s">
        <v>172</v>
      </c>
      <c r="S352" s="30" t="s">
        <v>70</v>
      </c>
      <c r="T352" s="29" t="s">
        <v>496</v>
      </c>
      <c r="U352" s="30"/>
      <c r="V352" s="30"/>
      <c r="W352" s="30" t="s">
        <v>72</v>
      </c>
      <c r="X352" s="30">
        <v>2</v>
      </c>
      <c r="Y352" s="30" t="s">
        <v>73</v>
      </c>
      <c r="Z352" s="18" t="s">
        <v>74</v>
      </c>
      <c r="AA352" s="30" t="s">
        <v>118</v>
      </c>
      <c r="AB352" s="30" t="s">
        <v>76</v>
      </c>
      <c r="AC352" s="30" t="s">
        <v>285</v>
      </c>
      <c r="AD352" s="30" t="s">
        <v>78</v>
      </c>
      <c r="AE352" s="19"/>
      <c r="AF352" s="31"/>
      <c r="AG352" s="24"/>
      <c r="AH352" s="32" t="s">
        <v>79</v>
      </c>
      <c r="AI352" s="22" t="s">
        <v>80</v>
      </c>
      <c r="AJ352" s="31"/>
      <c r="AK352" s="24"/>
      <c r="AL352" s="23" t="s">
        <v>81</v>
      </c>
      <c r="AM352" s="23"/>
      <c r="AN352" s="24" t="s">
        <v>66</v>
      </c>
      <c r="AO352" s="25"/>
      <c r="AP352" s="25"/>
      <c r="AQ352" s="25"/>
      <c r="AR352" s="25"/>
      <c r="AS352" s="25"/>
      <c r="AT352" s="25"/>
      <c r="AU352" s="25"/>
      <c r="AV352" s="33"/>
      <c r="AW352" s="27"/>
      <c r="AX352" s="27"/>
      <c r="AY352" s="27"/>
      <c r="AZ352" s="27"/>
      <c r="BA352" s="27"/>
      <c r="BB352" s="27"/>
      <c r="BC352" s="22" t="s">
        <v>66</v>
      </c>
      <c r="BD352" s="27" t="str">
        <f t="shared" si="11"/>
        <v>SQL</v>
      </c>
    </row>
    <row r="353" spans="1:56">
      <c r="A353" s="28">
        <v>11482</v>
      </c>
      <c r="B353" s="29" t="s">
        <v>1269</v>
      </c>
      <c r="C353" s="30" t="s">
        <v>57</v>
      </c>
      <c r="D353" s="30" t="s">
        <v>1270</v>
      </c>
      <c r="E353" s="18" t="s">
        <v>184</v>
      </c>
      <c r="F353" s="18" t="s">
        <v>321</v>
      </c>
      <c r="G353" s="18" t="s">
        <v>341</v>
      </c>
      <c r="H353" s="18" t="s">
        <v>1271</v>
      </c>
      <c r="I353" s="30" t="s">
        <v>366</v>
      </c>
      <c r="J353" s="30" t="s">
        <v>310</v>
      </c>
      <c r="K353" s="30" t="s">
        <v>154</v>
      </c>
      <c r="L353" s="30">
        <v>332</v>
      </c>
      <c r="M353" s="30" t="s">
        <v>66</v>
      </c>
      <c r="N353" s="30" t="s">
        <v>67</v>
      </c>
      <c r="O353" s="30" t="s">
        <v>68</v>
      </c>
      <c r="P353" s="30" t="s">
        <v>321</v>
      </c>
      <c r="Q353" s="30" t="s">
        <v>341</v>
      </c>
      <c r="R353" s="30" t="s">
        <v>311</v>
      </c>
      <c r="S353" s="30" t="s">
        <v>191</v>
      </c>
      <c r="T353" s="29" t="s">
        <v>1272</v>
      </c>
      <c r="U353" s="30">
        <v>1</v>
      </c>
      <c r="V353" s="30"/>
      <c r="W353" s="30" t="s">
        <v>72</v>
      </c>
      <c r="X353" s="30">
        <v>3</v>
      </c>
      <c r="Y353" s="30" t="s">
        <v>150</v>
      </c>
      <c r="Z353" s="18" t="s">
        <v>74</v>
      </c>
      <c r="AA353" s="30" t="s">
        <v>75</v>
      </c>
      <c r="AB353" s="30" t="s">
        <v>76</v>
      </c>
      <c r="AC353" s="30" t="s">
        <v>117</v>
      </c>
      <c r="AD353" s="30" t="s">
        <v>109</v>
      </c>
      <c r="AE353" s="19"/>
      <c r="AF353" s="31"/>
      <c r="AG353" s="24"/>
      <c r="AH353" s="32" t="s">
        <v>79</v>
      </c>
      <c r="AI353" s="27"/>
      <c r="AJ353" s="31"/>
      <c r="AK353" s="24"/>
      <c r="AL353" s="23" t="s">
        <v>81</v>
      </c>
      <c r="AM353" s="23"/>
      <c r="AN353" s="24" t="s">
        <v>66</v>
      </c>
      <c r="AO353" s="25"/>
      <c r="AP353" s="25"/>
      <c r="AQ353" s="25"/>
      <c r="AR353" s="25"/>
      <c r="AS353" s="25"/>
      <c r="AT353" s="25"/>
      <c r="AU353" s="25"/>
      <c r="AV353" s="33"/>
      <c r="AW353" s="22" t="s">
        <v>109</v>
      </c>
      <c r="AX353" s="27"/>
      <c r="AY353" s="27"/>
      <c r="AZ353" s="27"/>
      <c r="BA353" s="27"/>
      <c r="BB353" s="27"/>
      <c r="BC353" s="27" t="s">
        <v>66</v>
      </c>
      <c r="BD353" s="27" t="str">
        <f t="shared" si="11"/>
        <v>VM</v>
      </c>
    </row>
    <row r="354" spans="1:56">
      <c r="A354" s="35">
        <v>24485</v>
      </c>
      <c r="B354" s="29" t="s">
        <v>504</v>
      </c>
      <c r="C354" s="30" t="s">
        <v>57</v>
      </c>
      <c r="D354" s="30" t="s">
        <v>504</v>
      </c>
      <c r="E354" s="18" t="s">
        <v>59</v>
      </c>
      <c r="F354" s="18" t="s">
        <v>122</v>
      </c>
      <c r="G354" s="18" t="s">
        <v>413</v>
      </c>
      <c r="H354" s="18" t="s">
        <v>414</v>
      </c>
      <c r="I354" s="30" t="s">
        <v>135</v>
      </c>
      <c r="J354" s="30" t="s">
        <v>64</v>
      </c>
      <c r="K354" s="30" t="s">
        <v>65</v>
      </c>
      <c r="L354" s="30">
        <v>111</v>
      </c>
      <c r="M354" s="30" t="s">
        <v>67</v>
      </c>
      <c r="N354" s="30" t="s">
        <v>66</v>
      </c>
      <c r="O354" s="30" t="s">
        <v>101</v>
      </c>
      <c r="P354" s="30" t="s">
        <v>415</v>
      </c>
      <c r="Q354" s="30" t="s">
        <v>413</v>
      </c>
      <c r="R354" s="30" t="s">
        <v>126</v>
      </c>
      <c r="S354" s="30" t="s">
        <v>70</v>
      </c>
      <c r="T354" s="29" t="s">
        <v>505</v>
      </c>
      <c r="U354" s="30"/>
      <c r="V354" s="30"/>
      <c r="W354" s="30" t="s">
        <v>72</v>
      </c>
      <c r="X354" s="30">
        <v>3</v>
      </c>
      <c r="Y354" s="30" t="s">
        <v>73</v>
      </c>
      <c r="Z354" s="18" t="s">
        <v>74</v>
      </c>
      <c r="AA354" s="30" t="s">
        <v>118</v>
      </c>
      <c r="AB354" s="30" t="s">
        <v>76</v>
      </c>
      <c r="AC354" s="30" t="s">
        <v>119</v>
      </c>
      <c r="AD354" s="30" t="s">
        <v>78</v>
      </c>
      <c r="AE354" s="19"/>
      <c r="AF354" s="31"/>
      <c r="AG354" s="24"/>
      <c r="AH354" s="32" t="s">
        <v>79</v>
      </c>
      <c r="AI354" s="22" t="s">
        <v>80</v>
      </c>
      <c r="AJ354" s="31"/>
      <c r="AK354" s="24"/>
      <c r="AL354" s="23" t="s">
        <v>81</v>
      </c>
      <c r="AM354" s="23"/>
      <c r="AN354" s="24" t="s">
        <v>66</v>
      </c>
      <c r="AO354" s="25"/>
      <c r="AP354" s="25"/>
      <c r="AQ354" s="25"/>
      <c r="AR354" s="25"/>
      <c r="AS354" s="25"/>
      <c r="AT354" s="25"/>
      <c r="AU354" s="25"/>
      <c r="AV354" s="33"/>
      <c r="AW354" s="27" t="s">
        <v>332</v>
      </c>
      <c r="AX354" s="27"/>
      <c r="AY354" s="27"/>
      <c r="AZ354" s="27"/>
      <c r="BA354" s="27"/>
      <c r="BB354" s="27"/>
      <c r="BC354" s="22" t="s">
        <v>66</v>
      </c>
      <c r="BD354" s="27" t="str">
        <f t="shared" si="11"/>
        <v>SQL</v>
      </c>
    </row>
    <row r="355" spans="1:56">
      <c r="A355" s="28">
        <v>50102</v>
      </c>
      <c r="B355" s="29" t="s">
        <v>1273</v>
      </c>
      <c r="C355" s="30" t="s">
        <v>57</v>
      </c>
      <c r="D355" s="30" t="s">
        <v>1273</v>
      </c>
      <c r="E355" s="18" t="s">
        <v>59</v>
      </c>
      <c r="F355" s="18" t="s">
        <v>60</v>
      </c>
      <c r="G355" s="18" t="s">
        <v>61</v>
      </c>
      <c r="H355" s="18" t="s">
        <v>171</v>
      </c>
      <c r="I355" s="30" t="s">
        <v>63</v>
      </c>
      <c r="J355" s="30" t="s">
        <v>64</v>
      </c>
      <c r="K355" s="30" t="s">
        <v>65</v>
      </c>
      <c r="L355" s="30">
        <v>111</v>
      </c>
      <c r="M355" s="30" t="s">
        <v>66</v>
      </c>
      <c r="N355" s="30" t="s">
        <v>67</v>
      </c>
      <c r="O355" s="30" t="s">
        <v>68</v>
      </c>
      <c r="P355" s="30" t="s">
        <v>60</v>
      </c>
      <c r="Q355" s="30" t="s">
        <v>61</v>
      </c>
      <c r="R355" s="30" t="s">
        <v>172</v>
      </c>
      <c r="S355" s="30" t="s">
        <v>70</v>
      </c>
      <c r="T355" s="29" t="s">
        <v>1274</v>
      </c>
      <c r="U355" s="30">
        <v>2</v>
      </c>
      <c r="V355" s="30"/>
      <c r="W355" s="30" t="s">
        <v>72</v>
      </c>
      <c r="X355" s="30">
        <v>2</v>
      </c>
      <c r="Y355" s="30" t="s">
        <v>73</v>
      </c>
      <c r="Z355" s="18" t="s">
        <v>74</v>
      </c>
      <c r="AA355" s="30" t="s">
        <v>75</v>
      </c>
      <c r="AB355" s="30" t="s">
        <v>76</v>
      </c>
      <c r="AC355" s="30" t="s">
        <v>77</v>
      </c>
      <c r="AD355" s="30" t="s">
        <v>78</v>
      </c>
      <c r="AE355" s="19"/>
      <c r="AF355" s="31"/>
      <c r="AG355" s="24"/>
      <c r="AH355" s="32" t="s">
        <v>79</v>
      </c>
      <c r="AI355" s="22" t="s">
        <v>80</v>
      </c>
      <c r="AJ355" s="31"/>
      <c r="AK355" s="24"/>
      <c r="AL355" s="23" t="s">
        <v>81</v>
      </c>
      <c r="AM355" s="23"/>
      <c r="AN355" s="24" t="s">
        <v>66</v>
      </c>
      <c r="AO355" s="25"/>
      <c r="AP355" s="25"/>
      <c r="AQ355" s="25"/>
      <c r="AR355" s="25"/>
      <c r="AS355" s="25"/>
      <c r="AT355" s="25"/>
      <c r="AU355" s="25"/>
      <c r="AV355" s="33"/>
      <c r="AW355" s="27"/>
      <c r="AX355" s="27"/>
      <c r="AY355" s="27"/>
      <c r="AZ355" s="27"/>
      <c r="BA355" s="27"/>
      <c r="BB355" s="27"/>
      <c r="BC355" s="22" t="s">
        <v>66</v>
      </c>
      <c r="BD355" s="27" t="str">
        <f t="shared" si="11"/>
        <v>VM</v>
      </c>
    </row>
    <row r="356" spans="1:56">
      <c r="A356" s="28">
        <v>24485</v>
      </c>
      <c r="B356" s="29" t="s">
        <v>504</v>
      </c>
      <c r="C356" s="30" t="s">
        <v>57</v>
      </c>
      <c r="D356" s="30" t="s">
        <v>504</v>
      </c>
      <c r="E356" s="18" t="s">
        <v>59</v>
      </c>
      <c r="F356" s="18" t="s">
        <v>122</v>
      </c>
      <c r="G356" s="18" t="s">
        <v>413</v>
      </c>
      <c r="H356" s="18" t="s">
        <v>414</v>
      </c>
      <c r="I356" s="30" t="s">
        <v>135</v>
      </c>
      <c r="J356" s="30" t="s">
        <v>64</v>
      </c>
      <c r="K356" s="30" t="s">
        <v>65</v>
      </c>
      <c r="L356" s="30">
        <v>111</v>
      </c>
      <c r="M356" s="30" t="s">
        <v>67</v>
      </c>
      <c r="N356" s="30" t="s">
        <v>66</v>
      </c>
      <c r="O356" s="30" t="s">
        <v>101</v>
      </c>
      <c r="P356" s="30" t="s">
        <v>415</v>
      </c>
      <c r="Q356" s="30" t="s">
        <v>413</v>
      </c>
      <c r="R356" s="30" t="s">
        <v>126</v>
      </c>
      <c r="S356" s="30" t="s">
        <v>70</v>
      </c>
      <c r="T356" s="29" t="s">
        <v>505</v>
      </c>
      <c r="U356" s="30"/>
      <c r="V356" s="30"/>
      <c r="W356" s="30" t="s">
        <v>72</v>
      </c>
      <c r="X356" s="30">
        <v>3</v>
      </c>
      <c r="Y356" s="30" t="s">
        <v>73</v>
      </c>
      <c r="Z356" s="18" t="s">
        <v>74</v>
      </c>
      <c r="AA356" s="30" t="s">
        <v>110</v>
      </c>
      <c r="AB356" s="30" t="s">
        <v>76</v>
      </c>
      <c r="AC356" s="30" t="s">
        <v>200</v>
      </c>
      <c r="AD356" s="30" t="s">
        <v>78</v>
      </c>
      <c r="AE356" s="19"/>
      <c r="AF356" s="31"/>
      <c r="AG356" s="24"/>
      <c r="AH356" s="32" t="s">
        <v>79</v>
      </c>
      <c r="AI356" s="22" t="s">
        <v>80</v>
      </c>
      <c r="AJ356" s="31"/>
      <c r="AK356" s="24"/>
      <c r="AL356" s="23" t="s">
        <v>81</v>
      </c>
      <c r="AM356" s="23"/>
      <c r="AN356" s="24" t="s">
        <v>66</v>
      </c>
      <c r="AO356" s="25"/>
      <c r="AP356" s="25"/>
      <c r="AQ356" s="25"/>
      <c r="AR356" s="25"/>
      <c r="AS356" s="25"/>
      <c r="AT356" s="25"/>
      <c r="AU356" s="25"/>
      <c r="AV356" s="33"/>
      <c r="AW356" s="27"/>
      <c r="AX356" s="27"/>
      <c r="AY356" s="27"/>
      <c r="AZ356" s="27"/>
      <c r="BA356" s="27"/>
      <c r="BB356" s="27"/>
      <c r="BC356" s="22" t="s">
        <v>66</v>
      </c>
      <c r="BD356" s="27" t="s">
        <v>113</v>
      </c>
    </row>
    <row r="357" spans="1:56">
      <c r="A357" s="28">
        <v>52446</v>
      </c>
      <c r="B357" s="29" t="s">
        <v>1275</v>
      </c>
      <c r="C357" s="30" t="s">
        <v>57</v>
      </c>
      <c r="D357" s="30" t="s">
        <v>1276</v>
      </c>
      <c r="E357" s="18" t="s">
        <v>569</v>
      </c>
      <c r="F357" s="18" t="s">
        <v>832</v>
      </c>
      <c r="G357" s="18" t="s">
        <v>1039</v>
      </c>
      <c r="H357" s="18" t="s">
        <v>1277</v>
      </c>
      <c r="I357" s="30" t="s">
        <v>1277</v>
      </c>
      <c r="J357" s="30" t="s">
        <v>310</v>
      </c>
      <c r="K357" s="30" t="s">
        <v>65</v>
      </c>
      <c r="L357" s="30">
        <v>212</v>
      </c>
      <c r="M357" s="30" t="s">
        <v>66</v>
      </c>
      <c r="N357" s="30" t="s">
        <v>67</v>
      </c>
      <c r="O357" s="30" t="s">
        <v>101</v>
      </c>
      <c r="P357" s="30" t="e">
        <v>#N/A</v>
      </c>
      <c r="Q357" s="30" t="e">
        <v>#N/A</v>
      </c>
      <c r="R357" s="30" t="s">
        <v>89</v>
      </c>
      <c r="S357" s="30">
        <v>212</v>
      </c>
      <c r="T357" s="29" t="s">
        <v>1278</v>
      </c>
      <c r="U357" s="30"/>
      <c r="V357" s="30" t="s">
        <v>145</v>
      </c>
      <c r="W357" s="30" t="s">
        <v>72</v>
      </c>
      <c r="X357" s="30">
        <v>1</v>
      </c>
      <c r="Y357" s="30" t="s">
        <v>575</v>
      </c>
      <c r="Z357" s="18" t="s">
        <v>74</v>
      </c>
      <c r="AA357" s="30" t="s">
        <v>113</v>
      </c>
      <c r="AB357" s="30" t="s">
        <v>76</v>
      </c>
      <c r="AC357" s="30">
        <v>0</v>
      </c>
      <c r="AD357" s="30" t="s">
        <v>78</v>
      </c>
      <c r="AE357" s="19"/>
      <c r="AF357" s="31"/>
      <c r="AG357" s="24"/>
      <c r="AH357" s="32" t="s">
        <v>79</v>
      </c>
      <c r="AI357" s="27"/>
      <c r="AJ357" s="31"/>
      <c r="AK357" s="24"/>
      <c r="AL357" s="23" t="s">
        <v>81</v>
      </c>
      <c r="AM357" s="23"/>
      <c r="AN357" s="24"/>
      <c r="AO357" s="25"/>
      <c r="AP357" s="25"/>
      <c r="AQ357" s="25"/>
      <c r="AR357" s="25"/>
      <c r="AS357" s="25"/>
      <c r="AT357" s="25"/>
      <c r="AU357" s="25"/>
      <c r="AV357" s="33"/>
      <c r="AW357" s="27"/>
      <c r="AX357" s="27"/>
      <c r="AY357" s="27"/>
      <c r="AZ357" s="27"/>
      <c r="BA357" s="27"/>
      <c r="BB357" s="27"/>
      <c r="BC357" s="27"/>
      <c r="BD357" s="27" t="s">
        <v>113</v>
      </c>
    </row>
    <row r="358" spans="1:56">
      <c r="A358" s="28">
        <v>15340</v>
      </c>
      <c r="B358" s="29" t="s">
        <v>1279</v>
      </c>
      <c r="C358" s="30" t="s">
        <v>57</v>
      </c>
      <c r="D358" s="30" t="s">
        <v>1280</v>
      </c>
      <c r="E358" s="18" t="s">
        <v>59</v>
      </c>
      <c r="F358" s="18" t="s">
        <v>122</v>
      </c>
      <c r="G358" s="18" t="s">
        <v>1281</v>
      </c>
      <c r="H358" s="18" t="s">
        <v>1282</v>
      </c>
      <c r="I358" s="30" t="s">
        <v>142</v>
      </c>
      <c r="J358" s="30" t="s">
        <v>100</v>
      </c>
      <c r="K358" s="30" t="s">
        <v>65</v>
      </c>
      <c r="L358" s="30">
        <v>211</v>
      </c>
      <c r="M358" s="30" t="s">
        <v>67</v>
      </c>
      <c r="N358" s="30" t="s">
        <v>66</v>
      </c>
      <c r="O358" s="30" t="s">
        <v>101</v>
      </c>
      <c r="P358" s="30" t="s">
        <v>1283</v>
      </c>
      <c r="Q358" s="30" t="s">
        <v>1281</v>
      </c>
      <c r="R358" s="30" t="s">
        <v>126</v>
      </c>
      <c r="S358" s="30" t="s">
        <v>127</v>
      </c>
      <c r="T358" s="29" t="s">
        <v>1284</v>
      </c>
      <c r="U358" s="30">
        <v>2</v>
      </c>
      <c r="V358" s="30"/>
      <c r="W358" s="30" t="s">
        <v>72</v>
      </c>
      <c r="X358" s="30">
        <v>2</v>
      </c>
      <c r="Y358" s="30" t="s">
        <v>73</v>
      </c>
      <c r="Z358" s="18" t="s">
        <v>74</v>
      </c>
      <c r="AA358" s="30" t="s">
        <v>75</v>
      </c>
      <c r="AB358" s="30" t="s">
        <v>76</v>
      </c>
      <c r="AC358" s="30" t="s">
        <v>77</v>
      </c>
      <c r="AD358" s="30" t="s">
        <v>78</v>
      </c>
      <c r="AE358" s="19"/>
      <c r="AF358" s="31"/>
      <c r="AG358" s="24"/>
      <c r="AH358" s="32" t="s">
        <v>79</v>
      </c>
      <c r="AI358" s="22" t="s">
        <v>80</v>
      </c>
      <c r="AJ358" s="31"/>
      <c r="AK358" s="24"/>
      <c r="AL358" s="23" t="s">
        <v>81</v>
      </c>
      <c r="AM358" s="23"/>
      <c r="AN358" s="24" t="s">
        <v>66</v>
      </c>
      <c r="AO358" s="25"/>
      <c r="AP358" s="25"/>
      <c r="AQ358" s="25"/>
      <c r="AR358" s="25"/>
      <c r="AS358" s="25"/>
      <c r="AT358" s="25"/>
      <c r="AU358" s="25"/>
      <c r="AV358" s="33"/>
      <c r="AW358" s="27"/>
      <c r="AX358" s="27"/>
      <c r="AY358" s="27"/>
      <c r="AZ358" s="27"/>
      <c r="BA358" s="27"/>
      <c r="BB358" s="27"/>
      <c r="BC358" s="27" t="s">
        <v>66</v>
      </c>
      <c r="BD358" s="27" t="str">
        <f>AA358</f>
        <v>VM</v>
      </c>
    </row>
    <row r="359" spans="1:56">
      <c r="A359" s="28">
        <v>62</v>
      </c>
      <c r="B359" s="29" t="s">
        <v>514</v>
      </c>
      <c r="C359" s="30" t="s">
        <v>57</v>
      </c>
      <c r="D359" s="30" t="s">
        <v>515</v>
      </c>
      <c r="E359" s="18" t="s">
        <v>149</v>
      </c>
      <c r="F359" s="18" t="s">
        <v>150</v>
      </c>
      <c r="G359" s="18" t="s">
        <v>151</v>
      </c>
      <c r="H359" s="18" t="s">
        <v>152</v>
      </c>
      <c r="I359" s="30" t="s">
        <v>153</v>
      </c>
      <c r="J359" s="30" t="s">
        <v>100</v>
      </c>
      <c r="K359" s="30" t="s">
        <v>154</v>
      </c>
      <c r="L359" s="30">
        <v>333</v>
      </c>
      <c r="M359" s="30" t="s">
        <v>66</v>
      </c>
      <c r="N359" s="30" t="s">
        <v>67</v>
      </c>
      <c r="O359" s="30" t="s">
        <v>101</v>
      </c>
      <c r="P359" s="30" t="s">
        <v>155</v>
      </c>
      <c r="Q359" s="30" t="s">
        <v>151</v>
      </c>
      <c r="R359" s="30" t="s">
        <v>156</v>
      </c>
      <c r="S359" s="30" t="s">
        <v>157</v>
      </c>
      <c r="T359" s="29" t="s">
        <v>516</v>
      </c>
      <c r="U359" s="30"/>
      <c r="V359" s="30"/>
      <c r="W359" s="30" t="s">
        <v>72</v>
      </c>
      <c r="X359" s="30">
        <v>4</v>
      </c>
      <c r="Y359" s="30" t="s">
        <v>150</v>
      </c>
      <c r="Z359" s="18" t="s">
        <v>74</v>
      </c>
      <c r="AA359" s="30" t="s">
        <v>107</v>
      </c>
      <c r="AB359" s="30" t="s">
        <v>76</v>
      </c>
      <c r="AC359" s="30" t="s">
        <v>117</v>
      </c>
      <c r="AD359" s="30" t="s">
        <v>109</v>
      </c>
      <c r="AE359" s="19"/>
      <c r="AF359" s="31"/>
      <c r="AG359" s="24"/>
      <c r="AH359" s="32" t="s">
        <v>79</v>
      </c>
      <c r="AI359" s="27"/>
      <c r="AJ359" s="31"/>
      <c r="AK359" s="24"/>
      <c r="AL359" s="23" t="s">
        <v>81</v>
      </c>
      <c r="AM359" s="23"/>
      <c r="AN359" s="24" t="s">
        <v>66</v>
      </c>
      <c r="AO359" s="25"/>
      <c r="AP359" s="25"/>
      <c r="AQ359" s="25"/>
      <c r="AR359" s="25"/>
      <c r="AS359" s="25"/>
      <c r="AT359" s="25"/>
      <c r="AU359" s="25"/>
      <c r="AV359" s="33"/>
      <c r="AW359" s="22" t="s">
        <v>109</v>
      </c>
      <c r="AX359" s="27"/>
      <c r="AY359" s="27"/>
      <c r="AZ359" s="27"/>
      <c r="BA359" s="27"/>
      <c r="BB359" s="27"/>
      <c r="BC359" s="22" t="s">
        <v>66</v>
      </c>
      <c r="BD359" s="27" t="str">
        <f>AA359</f>
        <v>Mainframe</v>
      </c>
    </row>
    <row r="360" spans="1:56">
      <c r="A360" s="28">
        <v>62</v>
      </c>
      <c r="B360" s="29" t="s">
        <v>514</v>
      </c>
      <c r="C360" s="30" t="s">
        <v>57</v>
      </c>
      <c r="D360" s="30" t="s">
        <v>515</v>
      </c>
      <c r="E360" s="18" t="s">
        <v>149</v>
      </c>
      <c r="F360" s="18" t="s">
        <v>150</v>
      </c>
      <c r="G360" s="18" t="s">
        <v>151</v>
      </c>
      <c r="H360" s="18" t="s">
        <v>152</v>
      </c>
      <c r="I360" s="30" t="s">
        <v>153</v>
      </c>
      <c r="J360" s="30" t="s">
        <v>100</v>
      </c>
      <c r="K360" s="30" t="s">
        <v>154</v>
      </c>
      <c r="L360" s="30">
        <v>333</v>
      </c>
      <c r="M360" s="30" t="s">
        <v>66</v>
      </c>
      <c r="N360" s="30" t="s">
        <v>67</v>
      </c>
      <c r="O360" s="30" t="s">
        <v>101</v>
      </c>
      <c r="P360" s="30" t="s">
        <v>155</v>
      </c>
      <c r="Q360" s="30" t="s">
        <v>155</v>
      </c>
      <c r="R360" s="30" t="s">
        <v>156</v>
      </c>
      <c r="S360" s="30" t="s">
        <v>157</v>
      </c>
      <c r="T360" s="29" t="s">
        <v>516</v>
      </c>
      <c r="U360" s="30"/>
      <c r="V360" s="30"/>
      <c r="W360" s="30" t="s">
        <v>72</v>
      </c>
      <c r="X360" s="30">
        <v>4</v>
      </c>
      <c r="Y360" s="30" t="s">
        <v>150</v>
      </c>
      <c r="Z360" s="18" t="s">
        <v>299</v>
      </c>
      <c r="AA360" s="30" t="s">
        <v>217</v>
      </c>
      <c r="AB360" s="30" t="s">
        <v>76</v>
      </c>
      <c r="AC360" s="30" t="s">
        <v>285</v>
      </c>
      <c r="AD360" s="30" t="s">
        <v>78</v>
      </c>
      <c r="AE360" s="19"/>
      <c r="AF360" s="31"/>
      <c r="AG360" s="24"/>
      <c r="AH360" s="32" t="s">
        <v>79</v>
      </c>
      <c r="AI360" s="27"/>
      <c r="AJ360" s="31">
        <f>AF360+90</f>
        <v>90</v>
      </c>
      <c r="AK360" s="24"/>
      <c r="AL360" s="23" t="s">
        <v>81</v>
      </c>
      <c r="AM360" s="23"/>
      <c r="AN360" s="24" t="s">
        <v>66</v>
      </c>
      <c r="AO360" s="25"/>
      <c r="AP360" s="25"/>
      <c r="AQ360" s="25"/>
      <c r="AR360" s="25"/>
      <c r="AS360" s="25"/>
      <c r="AT360" s="25"/>
      <c r="AU360" s="25"/>
      <c r="AV360" s="33"/>
      <c r="AW360" s="22"/>
      <c r="AX360" s="27"/>
      <c r="AY360" s="27"/>
      <c r="AZ360" s="27"/>
      <c r="BA360" s="27"/>
      <c r="BB360" s="27"/>
      <c r="BC360" s="22" t="s">
        <v>66</v>
      </c>
      <c r="BD360" s="27" t="str">
        <f>AA360</f>
        <v>Oracle</v>
      </c>
    </row>
    <row r="361" spans="1:56">
      <c r="A361" s="28">
        <v>18766</v>
      </c>
      <c r="B361" s="29" t="s">
        <v>1285</v>
      </c>
      <c r="C361" s="30" t="s">
        <v>57</v>
      </c>
      <c r="D361" s="30" t="s">
        <v>1286</v>
      </c>
      <c r="E361" s="18" t="s">
        <v>59</v>
      </c>
      <c r="F361" s="18" t="s">
        <v>139</v>
      </c>
      <c r="G361" s="18" t="s">
        <v>140</v>
      </c>
      <c r="H361" s="18" t="s">
        <v>1287</v>
      </c>
      <c r="I361" s="30" t="s">
        <v>142</v>
      </c>
      <c r="J361" s="30" t="s">
        <v>100</v>
      </c>
      <c r="K361" s="30" t="s">
        <v>65</v>
      </c>
      <c r="L361" s="30">
        <v>211</v>
      </c>
      <c r="M361" s="30" t="s">
        <v>66</v>
      </c>
      <c r="N361" s="30" t="s">
        <v>67</v>
      </c>
      <c r="O361" s="30" t="s">
        <v>101</v>
      </c>
      <c r="P361" s="30"/>
      <c r="Q361" s="30"/>
      <c r="R361" s="30" t="s">
        <v>126</v>
      </c>
      <c r="S361" s="30" t="s">
        <v>70</v>
      </c>
      <c r="T361" s="29" t="s">
        <v>1288</v>
      </c>
      <c r="U361" s="30">
        <v>2</v>
      </c>
      <c r="V361" s="30"/>
      <c r="W361" s="30" t="s">
        <v>72</v>
      </c>
      <c r="X361" s="30">
        <v>3</v>
      </c>
      <c r="Y361" s="30" t="s">
        <v>73</v>
      </c>
      <c r="Z361" s="18" t="s">
        <v>74</v>
      </c>
      <c r="AA361" s="30" t="s">
        <v>75</v>
      </c>
      <c r="AB361" s="30" t="s">
        <v>76</v>
      </c>
      <c r="AC361" s="30" t="s">
        <v>91</v>
      </c>
      <c r="AD361" s="30" t="s">
        <v>78</v>
      </c>
      <c r="AE361" s="19"/>
      <c r="AF361" s="31"/>
      <c r="AG361" s="24"/>
      <c r="AH361" s="32" t="s">
        <v>79</v>
      </c>
      <c r="AI361" s="22" t="s">
        <v>80</v>
      </c>
      <c r="AJ361" s="31"/>
      <c r="AK361" s="24"/>
      <c r="AL361" s="23" t="s">
        <v>81</v>
      </c>
      <c r="AM361" s="23"/>
      <c r="AN361" s="24" t="s">
        <v>66</v>
      </c>
      <c r="AO361" s="25"/>
      <c r="AP361" s="25"/>
      <c r="AQ361" s="25"/>
      <c r="AR361" s="25"/>
      <c r="AS361" s="25"/>
      <c r="AT361" s="25"/>
      <c r="AU361" s="25"/>
      <c r="AV361" s="33"/>
      <c r="AW361" s="27" t="s">
        <v>92</v>
      </c>
      <c r="AX361" s="27"/>
      <c r="AY361" s="27"/>
      <c r="AZ361" s="27"/>
      <c r="BA361" s="27"/>
      <c r="BB361" s="27"/>
      <c r="BC361" s="27" t="s">
        <v>66</v>
      </c>
      <c r="BD361" s="27" t="str">
        <f>AA361</f>
        <v>VM</v>
      </c>
    </row>
    <row r="362" spans="1:56">
      <c r="A362" s="28">
        <v>62</v>
      </c>
      <c r="B362" s="29" t="s">
        <v>514</v>
      </c>
      <c r="C362" s="30" t="s">
        <v>57</v>
      </c>
      <c r="D362" s="30" t="s">
        <v>515</v>
      </c>
      <c r="E362" s="18" t="s">
        <v>149</v>
      </c>
      <c r="F362" s="18" t="s">
        <v>150</v>
      </c>
      <c r="G362" s="18" t="s">
        <v>151</v>
      </c>
      <c r="H362" s="18" t="s">
        <v>152</v>
      </c>
      <c r="I362" s="30" t="s">
        <v>153</v>
      </c>
      <c r="J362" s="30" t="s">
        <v>100</v>
      </c>
      <c r="K362" s="30" t="s">
        <v>154</v>
      </c>
      <c r="L362" s="30">
        <v>333</v>
      </c>
      <c r="M362" s="30" t="s">
        <v>66</v>
      </c>
      <c r="N362" s="30" t="s">
        <v>67</v>
      </c>
      <c r="O362" s="30" t="s">
        <v>101</v>
      </c>
      <c r="P362" s="30" t="s">
        <v>155</v>
      </c>
      <c r="Q362" s="30" t="s">
        <v>151</v>
      </c>
      <c r="R362" s="30" t="s">
        <v>156</v>
      </c>
      <c r="S362" s="30" t="s">
        <v>157</v>
      </c>
      <c r="T362" s="29" t="s">
        <v>516</v>
      </c>
      <c r="U362" s="30"/>
      <c r="V362" s="30"/>
      <c r="W362" s="30" t="s">
        <v>72</v>
      </c>
      <c r="X362" s="30">
        <v>4</v>
      </c>
      <c r="Y362" s="30" t="s">
        <v>150</v>
      </c>
      <c r="Z362" s="18" t="s">
        <v>299</v>
      </c>
      <c r="AA362" s="30" t="s">
        <v>110</v>
      </c>
      <c r="AB362" s="30" t="s">
        <v>76</v>
      </c>
      <c r="AC362" s="30" t="s">
        <v>117</v>
      </c>
      <c r="AD362" s="30" t="s">
        <v>109</v>
      </c>
      <c r="AE362" s="19"/>
      <c r="AF362" s="31"/>
      <c r="AG362" s="24"/>
      <c r="AH362" s="32" t="s">
        <v>79</v>
      </c>
      <c r="AI362" s="27"/>
      <c r="AJ362" s="31"/>
      <c r="AK362" s="24"/>
      <c r="AL362" s="23" t="s">
        <v>81</v>
      </c>
      <c r="AM362" s="23"/>
      <c r="AN362" s="24" t="s">
        <v>66</v>
      </c>
      <c r="AO362" s="25"/>
      <c r="AP362" s="25"/>
      <c r="AQ362" s="25"/>
      <c r="AR362" s="25"/>
      <c r="AS362" s="25"/>
      <c r="AT362" s="25"/>
      <c r="AU362" s="25"/>
      <c r="AV362" s="33"/>
      <c r="AW362" s="22" t="s">
        <v>109</v>
      </c>
      <c r="AX362" s="27"/>
      <c r="AY362" s="27"/>
      <c r="AZ362" s="27"/>
      <c r="BA362" s="27"/>
      <c r="BB362" s="27"/>
      <c r="BC362" s="22" t="s">
        <v>66</v>
      </c>
      <c r="BD362" s="27" t="s">
        <v>113</v>
      </c>
    </row>
    <row r="363" spans="1:56">
      <c r="A363" s="28">
        <v>19620</v>
      </c>
      <c r="B363" s="29" t="s">
        <v>529</v>
      </c>
      <c r="C363" s="30" t="s">
        <v>57</v>
      </c>
      <c r="D363" s="30" t="s">
        <v>530</v>
      </c>
      <c r="E363" s="18" t="s">
        <v>59</v>
      </c>
      <c r="F363" s="18" t="s">
        <v>176</v>
      </c>
      <c r="G363" s="18" t="s">
        <v>177</v>
      </c>
      <c r="H363" s="18" t="s">
        <v>531</v>
      </c>
      <c r="I363" s="30" t="s">
        <v>179</v>
      </c>
      <c r="J363" s="30" t="s">
        <v>64</v>
      </c>
      <c r="K363" s="30" t="s">
        <v>65</v>
      </c>
      <c r="L363" s="30">
        <v>111</v>
      </c>
      <c r="M363" s="30" t="s">
        <v>66</v>
      </c>
      <c r="N363" s="30" t="s">
        <v>67</v>
      </c>
      <c r="O363" s="30" t="s">
        <v>101</v>
      </c>
      <c r="P363" s="30" t="s">
        <v>424</v>
      </c>
      <c r="Q363" s="30" t="s">
        <v>177</v>
      </c>
      <c r="R363" s="30" t="s">
        <v>532</v>
      </c>
      <c r="S363" s="30" t="s">
        <v>70</v>
      </c>
      <c r="T363" s="29" t="s">
        <v>533</v>
      </c>
      <c r="U363" s="30"/>
      <c r="V363" s="30"/>
      <c r="W363" s="30" t="s">
        <v>72</v>
      </c>
      <c r="X363" s="30">
        <v>4</v>
      </c>
      <c r="Y363" s="30" t="s">
        <v>73</v>
      </c>
      <c r="Z363" s="18" t="s">
        <v>74</v>
      </c>
      <c r="AA363" s="30" t="s">
        <v>193</v>
      </c>
      <c r="AB363" s="30" t="s">
        <v>76</v>
      </c>
      <c r="AC363" s="30" t="s">
        <v>117</v>
      </c>
      <c r="AD363" s="30" t="s">
        <v>109</v>
      </c>
      <c r="AE363" s="19"/>
      <c r="AF363" s="31"/>
      <c r="AG363" s="31"/>
      <c r="AH363" s="41" t="s">
        <v>79</v>
      </c>
      <c r="AI363" s="22" t="s">
        <v>80</v>
      </c>
      <c r="AJ363" s="31"/>
      <c r="AK363" s="24"/>
      <c r="AL363" s="23" t="s">
        <v>81</v>
      </c>
      <c r="AM363" s="23"/>
      <c r="AN363" s="24" t="s">
        <v>66</v>
      </c>
      <c r="AO363" s="25"/>
      <c r="AP363" s="25"/>
      <c r="AQ363" s="25"/>
      <c r="AR363" s="25"/>
      <c r="AS363" s="25"/>
      <c r="AT363" s="25"/>
      <c r="AU363" s="25"/>
      <c r="AV363" s="33"/>
      <c r="AW363" s="27"/>
      <c r="AX363" s="27"/>
      <c r="AY363" s="27"/>
      <c r="AZ363" s="43"/>
      <c r="BA363" s="27"/>
      <c r="BB363" s="27"/>
      <c r="BC363" s="22" t="s">
        <v>66</v>
      </c>
      <c r="BD363" s="27" t="s">
        <v>113</v>
      </c>
    </row>
    <row r="364" spans="1:56">
      <c r="A364" s="35">
        <v>19620</v>
      </c>
      <c r="B364" s="29" t="s">
        <v>529</v>
      </c>
      <c r="C364" s="30" t="s">
        <v>57</v>
      </c>
      <c r="D364" s="30" t="s">
        <v>530</v>
      </c>
      <c r="E364" s="18" t="s">
        <v>59</v>
      </c>
      <c r="F364" s="18" t="s">
        <v>176</v>
      </c>
      <c r="G364" s="18" t="s">
        <v>177</v>
      </c>
      <c r="H364" s="18" t="s">
        <v>531</v>
      </c>
      <c r="I364" s="30" t="s">
        <v>179</v>
      </c>
      <c r="J364" s="30" t="s">
        <v>64</v>
      </c>
      <c r="K364" s="30" t="s">
        <v>65</v>
      </c>
      <c r="L364" s="30">
        <v>111</v>
      </c>
      <c r="M364" s="30" t="s">
        <v>66</v>
      </c>
      <c r="N364" s="30" t="s">
        <v>67</v>
      </c>
      <c r="O364" s="30" t="s">
        <v>101</v>
      </c>
      <c r="P364" s="30" t="s">
        <v>424</v>
      </c>
      <c r="Q364" s="30" t="s">
        <v>177</v>
      </c>
      <c r="R364" s="30" t="s">
        <v>532</v>
      </c>
      <c r="S364" s="30" t="s">
        <v>70</v>
      </c>
      <c r="T364" s="29" t="s">
        <v>533</v>
      </c>
      <c r="U364" s="30"/>
      <c r="V364" s="30"/>
      <c r="W364" s="30" t="s">
        <v>72</v>
      </c>
      <c r="X364" s="30">
        <v>4</v>
      </c>
      <c r="Y364" s="30" t="s">
        <v>73</v>
      </c>
      <c r="Z364" s="18" t="s">
        <v>74</v>
      </c>
      <c r="AA364" s="30" t="s">
        <v>118</v>
      </c>
      <c r="AB364" s="30" t="s">
        <v>76</v>
      </c>
      <c r="AC364" s="30" t="s">
        <v>117</v>
      </c>
      <c r="AD364" s="30" t="s">
        <v>109</v>
      </c>
      <c r="AE364" s="19"/>
      <c r="AF364" s="31"/>
      <c r="AG364" s="24"/>
      <c r="AH364" s="32" t="s">
        <v>79</v>
      </c>
      <c r="AI364" s="22" t="s">
        <v>80</v>
      </c>
      <c r="AJ364" s="31"/>
      <c r="AK364" s="24"/>
      <c r="AL364" s="23" t="s">
        <v>81</v>
      </c>
      <c r="AM364" s="23"/>
      <c r="AN364" s="24" t="s">
        <v>66</v>
      </c>
      <c r="AO364" s="25"/>
      <c r="AP364" s="25"/>
      <c r="AQ364" s="25"/>
      <c r="AR364" s="25"/>
      <c r="AS364" s="25"/>
      <c r="AT364" s="25"/>
      <c r="AU364" s="25"/>
      <c r="AV364" s="33"/>
      <c r="AW364" s="27"/>
      <c r="AX364" s="27"/>
      <c r="AY364" s="27"/>
      <c r="AZ364" s="27"/>
      <c r="BA364" s="27"/>
      <c r="BB364" s="27"/>
      <c r="BC364" s="22" t="s">
        <v>66</v>
      </c>
      <c r="BD364" s="27" t="str">
        <f>AA364</f>
        <v>SQL</v>
      </c>
    </row>
    <row r="365" spans="1:56">
      <c r="A365" s="28">
        <v>23133</v>
      </c>
      <c r="B365" s="29" t="s">
        <v>1289</v>
      </c>
      <c r="C365" s="30" t="s">
        <v>57</v>
      </c>
      <c r="D365" s="30" t="s">
        <v>1290</v>
      </c>
      <c r="E365" s="18" t="s">
        <v>59</v>
      </c>
      <c r="F365" s="18" t="s">
        <v>139</v>
      </c>
      <c r="G365" s="18" t="s">
        <v>140</v>
      </c>
      <c r="H365" s="18" t="s">
        <v>141</v>
      </c>
      <c r="I365" s="30" t="s">
        <v>142</v>
      </c>
      <c r="J365" s="30" t="s">
        <v>100</v>
      </c>
      <c r="K365" s="30" t="s">
        <v>65</v>
      </c>
      <c r="L365" s="30">
        <v>211</v>
      </c>
      <c r="M365" s="30" t="s">
        <v>67</v>
      </c>
      <c r="N365" s="30" t="s">
        <v>66</v>
      </c>
      <c r="O365" s="30" t="s">
        <v>101</v>
      </c>
      <c r="P365" s="30"/>
      <c r="Q365" s="30"/>
      <c r="R365" s="30" t="s">
        <v>126</v>
      </c>
      <c r="S365" s="30" t="s">
        <v>127</v>
      </c>
      <c r="T365" s="29" t="s">
        <v>1291</v>
      </c>
      <c r="U365" s="30">
        <v>1</v>
      </c>
      <c r="V365" s="30"/>
      <c r="W365" s="30" t="s">
        <v>72</v>
      </c>
      <c r="X365" s="30">
        <v>2</v>
      </c>
      <c r="Y365" s="30" t="s">
        <v>73</v>
      </c>
      <c r="Z365" s="18" t="s">
        <v>74</v>
      </c>
      <c r="AA365" s="30" t="s">
        <v>75</v>
      </c>
      <c r="AB365" s="30" t="s">
        <v>76</v>
      </c>
      <c r="AC365" s="30" t="s">
        <v>91</v>
      </c>
      <c r="AD365" s="30" t="s">
        <v>78</v>
      </c>
      <c r="AE365" s="19"/>
      <c r="AF365" s="31"/>
      <c r="AG365" s="24"/>
      <c r="AH365" s="32" t="s">
        <v>79</v>
      </c>
      <c r="AI365" s="22" t="s">
        <v>80</v>
      </c>
      <c r="AJ365" s="31"/>
      <c r="AK365" s="24"/>
      <c r="AL365" s="23" t="s">
        <v>81</v>
      </c>
      <c r="AM365" s="23"/>
      <c r="AN365" s="24" t="s">
        <v>66</v>
      </c>
      <c r="AO365" s="25"/>
      <c r="AP365" s="25"/>
      <c r="AQ365" s="25"/>
      <c r="AR365" s="25"/>
      <c r="AS365" s="25"/>
      <c r="AT365" s="25"/>
      <c r="AU365" s="25"/>
      <c r="AV365" s="33"/>
      <c r="AW365" s="27" t="s">
        <v>92</v>
      </c>
      <c r="AX365" s="27"/>
      <c r="AY365" s="27"/>
      <c r="AZ365" s="27"/>
      <c r="BA365" s="27"/>
      <c r="BB365" s="27"/>
      <c r="BC365" s="22" t="s">
        <v>66</v>
      </c>
      <c r="BD365" s="27" t="str">
        <f>AA365</f>
        <v>VM</v>
      </c>
    </row>
    <row r="366" spans="1:56">
      <c r="A366" s="28">
        <v>19620</v>
      </c>
      <c r="B366" s="29" t="s">
        <v>529</v>
      </c>
      <c r="C366" s="30" t="s">
        <v>57</v>
      </c>
      <c r="D366" s="30" t="s">
        <v>530</v>
      </c>
      <c r="E366" s="18" t="s">
        <v>59</v>
      </c>
      <c r="F366" s="18" t="s">
        <v>176</v>
      </c>
      <c r="G366" s="18" t="s">
        <v>177</v>
      </c>
      <c r="H366" s="18" t="s">
        <v>531</v>
      </c>
      <c r="I366" s="30" t="s">
        <v>179</v>
      </c>
      <c r="J366" s="30" t="s">
        <v>64</v>
      </c>
      <c r="K366" s="30" t="s">
        <v>65</v>
      </c>
      <c r="L366" s="30">
        <v>111</v>
      </c>
      <c r="M366" s="30" t="s">
        <v>66</v>
      </c>
      <c r="N366" s="30" t="s">
        <v>67</v>
      </c>
      <c r="O366" s="30" t="s">
        <v>101</v>
      </c>
      <c r="P366" s="30" t="s">
        <v>424</v>
      </c>
      <c r="Q366" s="30" t="s">
        <v>177</v>
      </c>
      <c r="R366" s="30" t="s">
        <v>532</v>
      </c>
      <c r="S366" s="30" t="s">
        <v>70</v>
      </c>
      <c r="T366" s="29" t="s">
        <v>533</v>
      </c>
      <c r="U366" s="30"/>
      <c r="V366" s="30"/>
      <c r="W366" s="30" t="s">
        <v>72</v>
      </c>
      <c r="X366" s="30">
        <v>4</v>
      </c>
      <c r="Y366" s="30" t="s">
        <v>73</v>
      </c>
      <c r="Z366" s="18" t="s">
        <v>74</v>
      </c>
      <c r="AA366" s="30" t="s">
        <v>110</v>
      </c>
      <c r="AB366" s="30" t="s">
        <v>76</v>
      </c>
      <c r="AC366" s="30" t="s">
        <v>117</v>
      </c>
      <c r="AD366" s="30" t="s">
        <v>109</v>
      </c>
      <c r="AE366" s="19"/>
      <c r="AF366" s="31"/>
      <c r="AG366" s="24"/>
      <c r="AH366" s="32" t="s">
        <v>79</v>
      </c>
      <c r="AI366" s="22" t="s">
        <v>80</v>
      </c>
      <c r="AJ366" s="31"/>
      <c r="AK366" s="24"/>
      <c r="AL366" s="23" t="s">
        <v>81</v>
      </c>
      <c r="AM366" s="23"/>
      <c r="AN366" s="24" t="s">
        <v>66</v>
      </c>
      <c r="AO366" s="25"/>
      <c r="AP366" s="25"/>
      <c r="AQ366" s="25"/>
      <c r="AR366" s="25"/>
      <c r="AS366" s="25"/>
      <c r="AT366" s="25"/>
      <c r="AU366" s="25"/>
      <c r="AV366" s="33"/>
      <c r="AW366" s="27"/>
      <c r="AX366" s="27"/>
      <c r="AY366" s="27"/>
      <c r="AZ366" s="27"/>
      <c r="BA366" s="27"/>
      <c r="BB366" s="27"/>
      <c r="BC366" s="22" t="s">
        <v>66</v>
      </c>
      <c r="BD366" s="27" t="s">
        <v>113</v>
      </c>
    </row>
    <row r="367" spans="1:56">
      <c r="A367" s="28">
        <v>23728</v>
      </c>
      <c r="B367" s="29" t="s">
        <v>1292</v>
      </c>
      <c r="C367" s="30" t="s">
        <v>57</v>
      </c>
      <c r="D367" s="30" t="s">
        <v>1293</v>
      </c>
      <c r="E367" s="18" t="s">
        <v>59</v>
      </c>
      <c r="F367" s="18" t="s">
        <v>139</v>
      </c>
      <c r="G367" s="18" t="s">
        <v>140</v>
      </c>
      <c r="H367" s="18" t="s">
        <v>1143</v>
      </c>
      <c r="I367" s="30" t="s">
        <v>135</v>
      </c>
      <c r="J367" s="30" t="s">
        <v>100</v>
      </c>
      <c r="K367" s="30" t="s">
        <v>65</v>
      </c>
      <c r="L367" s="30">
        <v>233</v>
      </c>
      <c r="M367" s="30" t="s">
        <v>66</v>
      </c>
      <c r="N367" s="30" t="s">
        <v>67</v>
      </c>
      <c r="O367" s="30" t="s">
        <v>101</v>
      </c>
      <c r="P367" s="30" t="s">
        <v>139</v>
      </c>
      <c r="Q367" s="30" t="s">
        <v>140</v>
      </c>
      <c r="R367" s="30" t="s">
        <v>126</v>
      </c>
      <c r="S367" s="30" t="s">
        <v>70</v>
      </c>
      <c r="T367" s="29" t="s">
        <v>1294</v>
      </c>
      <c r="U367" s="30">
        <v>1</v>
      </c>
      <c r="V367" s="30"/>
      <c r="W367" s="30" t="s">
        <v>72</v>
      </c>
      <c r="X367" s="30">
        <v>2</v>
      </c>
      <c r="Y367" s="30" t="s">
        <v>73</v>
      </c>
      <c r="Z367" s="18" t="s">
        <v>74</v>
      </c>
      <c r="AA367" s="30" t="s">
        <v>75</v>
      </c>
      <c r="AB367" s="30" t="s">
        <v>76</v>
      </c>
      <c r="AC367" s="30" t="s">
        <v>91</v>
      </c>
      <c r="AD367" s="30" t="s">
        <v>78</v>
      </c>
      <c r="AE367" s="19"/>
      <c r="AF367" s="31"/>
      <c r="AG367" s="24"/>
      <c r="AH367" s="32" t="s">
        <v>79</v>
      </c>
      <c r="AI367" s="22" t="s">
        <v>80</v>
      </c>
      <c r="AJ367" s="31"/>
      <c r="AK367" s="24"/>
      <c r="AL367" s="23" t="s">
        <v>81</v>
      </c>
      <c r="AM367" s="23"/>
      <c r="AN367" s="24" t="s">
        <v>66</v>
      </c>
      <c r="AO367" s="25"/>
      <c r="AP367" s="25"/>
      <c r="AQ367" s="25"/>
      <c r="AR367" s="25"/>
      <c r="AS367" s="25"/>
      <c r="AT367" s="25"/>
      <c r="AU367" s="25"/>
      <c r="AV367" s="33"/>
      <c r="AW367" s="27" t="s">
        <v>92</v>
      </c>
      <c r="AX367" s="27"/>
      <c r="AY367" s="27"/>
      <c r="AZ367" s="27"/>
      <c r="BA367" s="27"/>
      <c r="BB367" s="27"/>
      <c r="BC367" s="27" t="s">
        <v>66</v>
      </c>
      <c r="BD367" s="27" t="str">
        <f t="shared" ref="BD367:BD374" si="12">AA367</f>
        <v>VM</v>
      </c>
    </row>
    <row r="368" spans="1:56">
      <c r="A368" s="28">
        <v>20977</v>
      </c>
      <c r="B368" s="29" t="s">
        <v>1295</v>
      </c>
      <c r="C368" s="30" t="s">
        <v>57</v>
      </c>
      <c r="D368" s="30" t="s">
        <v>1295</v>
      </c>
      <c r="E368" s="18" t="s">
        <v>59</v>
      </c>
      <c r="F368" s="18" t="s">
        <v>139</v>
      </c>
      <c r="G368" s="18" t="s">
        <v>140</v>
      </c>
      <c r="H368" s="18" t="s">
        <v>1296</v>
      </c>
      <c r="I368" s="30" t="s">
        <v>142</v>
      </c>
      <c r="J368" s="30" t="s">
        <v>100</v>
      </c>
      <c r="K368" s="30" t="s">
        <v>65</v>
      </c>
      <c r="L368" s="30">
        <v>111</v>
      </c>
      <c r="M368" s="30" t="s">
        <v>66</v>
      </c>
      <c r="N368" s="30" t="s">
        <v>67</v>
      </c>
      <c r="O368" s="30" t="s">
        <v>101</v>
      </c>
      <c r="P368" s="30" t="s">
        <v>139</v>
      </c>
      <c r="Q368" s="30" t="s">
        <v>140</v>
      </c>
      <c r="R368" s="30" t="s">
        <v>89</v>
      </c>
      <c r="S368" s="30" t="s">
        <v>127</v>
      </c>
      <c r="T368" s="29" t="s">
        <v>1297</v>
      </c>
      <c r="U368" s="30">
        <v>3</v>
      </c>
      <c r="V368" s="30"/>
      <c r="W368" s="30" t="s">
        <v>72</v>
      </c>
      <c r="X368" s="30">
        <v>2</v>
      </c>
      <c r="Y368" s="30" t="s">
        <v>73</v>
      </c>
      <c r="Z368" s="18" t="s">
        <v>74</v>
      </c>
      <c r="AA368" s="30" t="s">
        <v>75</v>
      </c>
      <c r="AB368" s="30" t="s">
        <v>76</v>
      </c>
      <c r="AC368" s="30" t="s">
        <v>91</v>
      </c>
      <c r="AD368" s="30" t="s">
        <v>78</v>
      </c>
      <c r="AE368" s="19"/>
      <c r="AF368" s="31"/>
      <c r="AG368" s="24"/>
      <c r="AH368" s="32" t="s">
        <v>79</v>
      </c>
      <c r="AI368" s="22" t="s">
        <v>80</v>
      </c>
      <c r="AJ368" s="31"/>
      <c r="AK368" s="24"/>
      <c r="AL368" s="23" t="s">
        <v>81</v>
      </c>
      <c r="AM368" s="23"/>
      <c r="AN368" s="24" t="s">
        <v>66</v>
      </c>
      <c r="AO368" s="25"/>
      <c r="AP368" s="25"/>
      <c r="AQ368" s="25"/>
      <c r="AR368" s="25"/>
      <c r="AS368" s="25"/>
      <c r="AT368" s="25"/>
      <c r="AU368" s="25"/>
      <c r="AV368" s="33"/>
      <c r="AW368" s="27" t="s">
        <v>92</v>
      </c>
      <c r="AX368" s="27"/>
      <c r="AY368" s="27"/>
      <c r="AZ368" s="27"/>
      <c r="BA368" s="27"/>
      <c r="BB368" s="27"/>
      <c r="BC368" s="27" t="s">
        <v>66</v>
      </c>
      <c r="BD368" s="27" t="str">
        <f t="shared" si="12"/>
        <v>VM</v>
      </c>
    </row>
    <row r="369" spans="1:56">
      <c r="A369" s="35">
        <v>52683</v>
      </c>
      <c r="B369" s="29" t="s">
        <v>539</v>
      </c>
      <c r="C369" s="30" t="s">
        <v>57</v>
      </c>
      <c r="D369" s="30" t="s">
        <v>540</v>
      </c>
      <c r="E369" s="18" t="s">
        <v>149</v>
      </c>
      <c r="F369" s="18" t="s">
        <v>541</v>
      </c>
      <c r="G369" s="18" t="s">
        <v>542</v>
      </c>
      <c r="H369" s="18" t="s">
        <v>543</v>
      </c>
      <c r="I369" s="30" t="s">
        <v>522</v>
      </c>
      <c r="J369" s="30" t="s">
        <v>143</v>
      </c>
      <c r="K369" s="30" t="s">
        <v>65</v>
      </c>
      <c r="L369" s="30">
        <v>321</v>
      </c>
      <c r="M369" s="30" t="s">
        <v>66</v>
      </c>
      <c r="N369" s="30" t="s">
        <v>67</v>
      </c>
      <c r="O369" s="30" t="s">
        <v>68</v>
      </c>
      <c r="P369" s="30" t="s">
        <v>544</v>
      </c>
      <c r="Q369" s="30" t="s">
        <v>542</v>
      </c>
      <c r="R369" s="30" t="s">
        <v>69</v>
      </c>
      <c r="S369" s="30" t="s">
        <v>127</v>
      </c>
      <c r="T369" s="29" t="s">
        <v>545</v>
      </c>
      <c r="U369" s="30"/>
      <c r="V369" s="30"/>
      <c r="W369" s="30" t="s">
        <v>72</v>
      </c>
      <c r="X369" s="30">
        <v>2</v>
      </c>
      <c r="Y369" s="30" t="s">
        <v>541</v>
      </c>
      <c r="Z369" s="18" t="s">
        <v>74</v>
      </c>
      <c r="AA369" s="30" t="s">
        <v>118</v>
      </c>
      <c r="AB369" s="30" t="s">
        <v>76</v>
      </c>
      <c r="AC369" s="30" t="s">
        <v>117</v>
      </c>
      <c r="AD369" s="30" t="s">
        <v>109</v>
      </c>
      <c r="AE369" s="19"/>
      <c r="AF369" s="31"/>
      <c r="AG369" s="24"/>
      <c r="AH369" s="32" t="s">
        <v>79</v>
      </c>
      <c r="AI369" s="27"/>
      <c r="AJ369" s="31"/>
      <c r="AK369" s="24"/>
      <c r="AL369" s="23" t="s">
        <v>81</v>
      </c>
      <c r="AM369" s="23"/>
      <c r="AN369" s="24" t="s">
        <v>66</v>
      </c>
      <c r="AO369" s="25"/>
      <c r="AP369" s="25"/>
      <c r="AQ369" s="25"/>
      <c r="AR369" s="25"/>
      <c r="AS369" s="25"/>
      <c r="AT369" s="25"/>
      <c r="AU369" s="25"/>
      <c r="AV369" s="33"/>
      <c r="AW369" s="22" t="s">
        <v>109</v>
      </c>
      <c r="AX369" s="27"/>
      <c r="AY369" s="27"/>
      <c r="AZ369" s="27"/>
      <c r="BA369" s="27"/>
      <c r="BB369" s="27"/>
      <c r="BC369" s="22" t="s">
        <v>66</v>
      </c>
      <c r="BD369" s="27" t="str">
        <f t="shared" si="12"/>
        <v>SQL</v>
      </c>
    </row>
    <row r="370" spans="1:56">
      <c r="A370" s="28">
        <v>12342</v>
      </c>
      <c r="B370" s="29" t="s">
        <v>1298</v>
      </c>
      <c r="C370" s="30" t="s">
        <v>57</v>
      </c>
      <c r="D370" s="30" t="s">
        <v>1299</v>
      </c>
      <c r="E370" s="18" t="s">
        <v>204</v>
      </c>
      <c r="F370" s="18" t="s">
        <v>205</v>
      </c>
      <c r="G370" s="18" t="s">
        <v>547</v>
      </c>
      <c r="H370" s="18" t="s">
        <v>1300</v>
      </c>
      <c r="I370" s="30" t="s">
        <v>208</v>
      </c>
      <c r="J370" s="30" t="s">
        <v>310</v>
      </c>
      <c r="K370" s="30" t="s">
        <v>65</v>
      </c>
      <c r="L370" s="30">
        <v>222</v>
      </c>
      <c r="M370" s="30" t="s">
        <v>66</v>
      </c>
      <c r="N370" s="30" t="s">
        <v>67</v>
      </c>
      <c r="O370" s="30" t="s">
        <v>101</v>
      </c>
      <c r="P370" s="30" t="s">
        <v>205</v>
      </c>
      <c r="Q370" s="30" t="s">
        <v>547</v>
      </c>
      <c r="R370" s="30" t="s">
        <v>209</v>
      </c>
      <c r="S370" s="30" t="s">
        <v>210</v>
      </c>
      <c r="T370" s="29" t="s">
        <v>1301</v>
      </c>
      <c r="U370" s="30">
        <v>3</v>
      </c>
      <c r="V370" s="30"/>
      <c r="W370" s="30" t="s">
        <v>72</v>
      </c>
      <c r="X370" s="30">
        <v>4</v>
      </c>
      <c r="Y370" s="30" t="s">
        <v>212</v>
      </c>
      <c r="Z370" s="18" t="s">
        <v>74</v>
      </c>
      <c r="AA370" s="30" t="s">
        <v>75</v>
      </c>
      <c r="AB370" s="30" t="s">
        <v>76</v>
      </c>
      <c r="AC370" s="30" t="s">
        <v>374</v>
      </c>
      <c r="AD370" s="30" t="s">
        <v>78</v>
      </c>
      <c r="AE370" s="19"/>
      <c r="AF370" s="31"/>
      <c r="AG370" s="24"/>
      <c r="AH370" s="32" t="s">
        <v>79</v>
      </c>
      <c r="AI370" s="27"/>
      <c r="AJ370" s="31"/>
      <c r="AK370" s="24"/>
      <c r="AL370" s="23" t="s">
        <v>81</v>
      </c>
      <c r="AM370" s="23"/>
      <c r="AN370" s="24" t="s">
        <v>66</v>
      </c>
      <c r="AO370" s="25"/>
      <c r="AP370" s="25"/>
      <c r="AQ370" s="25"/>
      <c r="AR370" s="25"/>
      <c r="AS370" s="25"/>
      <c r="AT370" s="25"/>
      <c r="AU370" s="25"/>
      <c r="AV370" s="33"/>
      <c r="AW370" s="27"/>
      <c r="AX370" s="27"/>
      <c r="AY370" s="27"/>
      <c r="AZ370" s="27"/>
      <c r="BA370" s="27"/>
      <c r="BB370" s="27"/>
      <c r="BC370" s="27" t="s">
        <v>66</v>
      </c>
      <c r="BD370" s="27" t="str">
        <f t="shared" si="12"/>
        <v>VM</v>
      </c>
    </row>
    <row r="371" spans="1:56">
      <c r="A371" s="28">
        <v>56536</v>
      </c>
      <c r="B371" s="29" t="s">
        <v>1302</v>
      </c>
      <c r="C371" s="30" t="s">
        <v>81</v>
      </c>
      <c r="D371" s="30" t="s">
        <v>1303</v>
      </c>
      <c r="E371" s="18" t="s">
        <v>59</v>
      </c>
      <c r="F371" s="18" t="s">
        <v>122</v>
      </c>
      <c r="G371" s="18" t="s">
        <v>127</v>
      </c>
      <c r="H371" s="18" t="s">
        <v>1304</v>
      </c>
      <c r="I371" s="30" t="s">
        <v>1304</v>
      </c>
      <c r="J371" s="30" t="s">
        <v>100</v>
      </c>
      <c r="K371" s="30" t="s">
        <v>65</v>
      </c>
      <c r="L371" s="30" t="s">
        <v>127</v>
      </c>
      <c r="M371" s="30" t="s">
        <v>66</v>
      </c>
      <c r="N371" s="30" t="s">
        <v>67</v>
      </c>
      <c r="O371" s="30" t="s">
        <v>324</v>
      </c>
      <c r="P371" s="30" t="s">
        <v>122</v>
      </c>
      <c r="Q371" s="30" t="e">
        <v>#N/A</v>
      </c>
      <c r="R371" s="30" t="s">
        <v>180</v>
      </c>
      <c r="S371" s="30" t="s">
        <v>127</v>
      </c>
      <c r="T371" s="29" t="s">
        <v>1305</v>
      </c>
      <c r="U371" s="30">
        <v>1</v>
      </c>
      <c r="V371" s="30"/>
      <c r="W371" s="30" t="s">
        <v>72</v>
      </c>
      <c r="X371" s="30">
        <v>1</v>
      </c>
      <c r="Y371" s="30" t="s">
        <v>73</v>
      </c>
      <c r="Z371" s="18" t="s">
        <v>74</v>
      </c>
      <c r="AA371" s="30" t="s">
        <v>75</v>
      </c>
      <c r="AB371" s="30" t="s">
        <v>76</v>
      </c>
      <c r="AC371" s="30" t="s">
        <v>117</v>
      </c>
      <c r="AD371" s="30" t="s">
        <v>78</v>
      </c>
      <c r="AE371" s="19"/>
      <c r="AF371" s="31"/>
      <c r="AG371" s="24"/>
      <c r="AH371" s="32" t="s">
        <v>79</v>
      </c>
      <c r="AI371" s="22" t="s">
        <v>80</v>
      </c>
      <c r="AJ371" s="31"/>
      <c r="AK371" s="24"/>
      <c r="AL371" s="23" t="s">
        <v>81</v>
      </c>
      <c r="AM371" s="23"/>
      <c r="AN371" s="24" t="s">
        <v>66</v>
      </c>
      <c r="AO371" s="25"/>
      <c r="AP371" s="25"/>
      <c r="AQ371" s="25"/>
      <c r="AR371" s="25"/>
      <c r="AS371" s="25"/>
      <c r="AT371" s="25"/>
      <c r="AU371" s="25"/>
      <c r="AV371" s="33"/>
      <c r="AW371" s="27"/>
      <c r="AX371" s="27"/>
      <c r="AY371" s="27"/>
      <c r="AZ371" s="27"/>
      <c r="BA371" s="27"/>
      <c r="BB371" s="27"/>
      <c r="BC371" s="27" t="s">
        <v>66</v>
      </c>
      <c r="BD371" s="27" t="str">
        <f t="shared" si="12"/>
        <v>VM</v>
      </c>
    </row>
    <row r="372" spans="1:56">
      <c r="A372" s="28">
        <v>54153</v>
      </c>
      <c r="B372" s="29" t="s">
        <v>1306</v>
      </c>
      <c r="C372" s="30" t="s">
        <v>273</v>
      </c>
      <c r="D372" s="30" t="s">
        <v>1307</v>
      </c>
      <c r="E372" s="18" t="s">
        <v>163</v>
      </c>
      <c r="F372" s="18" t="s">
        <v>275</v>
      </c>
      <c r="G372" s="18" t="s">
        <v>276</v>
      </c>
      <c r="H372" s="18" t="s">
        <v>1308</v>
      </c>
      <c r="I372" s="30" t="s">
        <v>1308</v>
      </c>
      <c r="J372" s="30" t="s">
        <v>143</v>
      </c>
      <c r="K372" s="30" t="s">
        <v>65</v>
      </c>
      <c r="L372" s="30" t="s">
        <v>127</v>
      </c>
      <c r="M372" s="30" t="s">
        <v>66</v>
      </c>
      <c r="N372" s="30" t="s">
        <v>67</v>
      </c>
      <c r="O372" s="30" t="s">
        <v>127</v>
      </c>
      <c r="P372" s="30" t="s">
        <v>275</v>
      </c>
      <c r="Q372" s="30" t="s">
        <v>276</v>
      </c>
      <c r="R372" s="30" t="s">
        <v>69</v>
      </c>
      <c r="S372" s="30" t="s">
        <v>279</v>
      </c>
      <c r="T372" s="29" t="s">
        <v>1306</v>
      </c>
      <c r="U372" s="30">
        <v>44</v>
      </c>
      <c r="V372" s="30"/>
      <c r="W372" s="30" t="s">
        <v>72</v>
      </c>
      <c r="X372" s="30">
        <v>2</v>
      </c>
      <c r="Y372" s="30" t="s">
        <v>169</v>
      </c>
      <c r="Z372" s="18" t="s">
        <v>74</v>
      </c>
      <c r="AA372" s="30" t="s">
        <v>75</v>
      </c>
      <c r="AB372" s="30" t="s">
        <v>76</v>
      </c>
      <c r="AC372" s="30" t="s">
        <v>117</v>
      </c>
      <c r="AD372" s="30" t="s">
        <v>109</v>
      </c>
      <c r="AE372" s="19"/>
      <c r="AF372" s="31"/>
      <c r="AG372" s="24"/>
      <c r="AH372" s="32" t="s">
        <v>79</v>
      </c>
      <c r="AI372" s="27"/>
      <c r="AJ372" s="31"/>
      <c r="AK372" s="24"/>
      <c r="AL372" s="23" t="s">
        <v>81</v>
      </c>
      <c r="AM372" s="23"/>
      <c r="AN372" s="24"/>
      <c r="AO372" s="25"/>
      <c r="AP372" s="25"/>
      <c r="AQ372" s="25"/>
      <c r="AR372" s="25"/>
      <c r="AS372" s="25"/>
      <c r="AT372" s="25"/>
      <c r="AU372" s="25"/>
      <c r="AV372" s="33"/>
      <c r="AW372" s="27"/>
      <c r="AX372" s="27"/>
      <c r="AY372" s="27"/>
      <c r="AZ372" s="27"/>
      <c r="BA372" s="27"/>
      <c r="BB372" s="27"/>
      <c r="BC372" s="27"/>
      <c r="BD372" s="27" t="str">
        <f t="shared" si="12"/>
        <v>VM</v>
      </c>
    </row>
    <row r="373" spans="1:56">
      <c r="A373" s="35">
        <v>54579</v>
      </c>
      <c r="B373" s="29" t="s">
        <v>551</v>
      </c>
      <c r="C373" s="30" t="s">
        <v>57</v>
      </c>
      <c r="D373" s="30" t="s">
        <v>552</v>
      </c>
      <c r="E373" s="18" t="s">
        <v>149</v>
      </c>
      <c r="F373" s="18" t="s">
        <v>541</v>
      </c>
      <c r="G373" s="18" t="s">
        <v>553</v>
      </c>
      <c r="H373" s="18" t="s">
        <v>554</v>
      </c>
      <c r="I373" s="30" t="s">
        <v>522</v>
      </c>
      <c r="J373" s="30" t="s">
        <v>64</v>
      </c>
      <c r="K373" s="30" t="s">
        <v>65</v>
      </c>
      <c r="L373" s="30">
        <v>321</v>
      </c>
      <c r="M373" s="30" t="s">
        <v>66</v>
      </c>
      <c r="N373" s="30" t="s">
        <v>67</v>
      </c>
      <c r="O373" s="30" t="s">
        <v>101</v>
      </c>
      <c r="P373" s="30" t="s">
        <v>544</v>
      </c>
      <c r="Q373" s="30" t="s">
        <v>553</v>
      </c>
      <c r="R373" s="30" t="s">
        <v>69</v>
      </c>
      <c r="S373" s="30" t="s">
        <v>127</v>
      </c>
      <c r="T373" s="29" t="s">
        <v>555</v>
      </c>
      <c r="U373" s="30"/>
      <c r="V373" s="30"/>
      <c r="W373" s="30" t="s">
        <v>72</v>
      </c>
      <c r="X373" s="30">
        <v>2</v>
      </c>
      <c r="Y373" s="30" t="s">
        <v>541</v>
      </c>
      <c r="Z373" s="18" t="s">
        <v>74</v>
      </c>
      <c r="AA373" s="30" t="s">
        <v>118</v>
      </c>
      <c r="AB373" s="30" t="s">
        <v>76</v>
      </c>
      <c r="AC373" s="30" t="s">
        <v>119</v>
      </c>
      <c r="AD373" s="30" t="s">
        <v>78</v>
      </c>
      <c r="AE373" s="19"/>
      <c r="AF373" s="31"/>
      <c r="AG373" s="24"/>
      <c r="AH373" s="32" t="s">
        <v>79</v>
      </c>
      <c r="AI373" s="27"/>
      <c r="AJ373" s="31"/>
      <c r="AK373" s="24"/>
      <c r="AL373" s="23" t="s">
        <v>81</v>
      </c>
      <c r="AM373" s="23"/>
      <c r="AN373" s="24" t="s">
        <v>66</v>
      </c>
      <c r="AO373" s="25"/>
      <c r="AP373" s="25"/>
      <c r="AQ373" s="25"/>
      <c r="AR373" s="25"/>
      <c r="AS373" s="25"/>
      <c r="AT373" s="25"/>
      <c r="AU373" s="25"/>
      <c r="AV373" s="33"/>
      <c r="AW373" s="22" t="s">
        <v>332</v>
      </c>
      <c r="AX373" s="27"/>
      <c r="AY373" s="27"/>
      <c r="AZ373" s="27"/>
      <c r="BA373" s="27"/>
      <c r="BB373" s="27"/>
      <c r="BC373" s="22" t="s">
        <v>66</v>
      </c>
      <c r="BD373" s="27" t="str">
        <f t="shared" si="12"/>
        <v>SQL</v>
      </c>
    </row>
    <row r="374" spans="1:56">
      <c r="A374" s="28">
        <v>22901</v>
      </c>
      <c r="B374" s="29" t="s">
        <v>1309</v>
      </c>
      <c r="C374" s="30" t="s">
        <v>57</v>
      </c>
      <c r="D374" s="30" t="s">
        <v>1310</v>
      </c>
      <c r="E374" s="18" t="s">
        <v>59</v>
      </c>
      <c r="F374" s="18" t="s">
        <v>132</v>
      </c>
      <c r="G374" s="18" t="s">
        <v>335</v>
      </c>
      <c r="H374" s="18" t="s">
        <v>336</v>
      </c>
      <c r="I374" s="30" t="s">
        <v>135</v>
      </c>
      <c r="J374" s="30" t="s">
        <v>100</v>
      </c>
      <c r="K374" s="30" t="s">
        <v>65</v>
      </c>
      <c r="L374" s="30">
        <v>321</v>
      </c>
      <c r="M374" s="30" t="s">
        <v>66</v>
      </c>
      <c r="N374" s="30" t="s">
        <v>67</v>
      </c>
      <c r="O374" s="30" t="s">
        <v>101</v>
      </c>
      <c r="P374" s="30" t="s">
        <v>132</v>
      </c>
      <c r="Q374" s="30" t="s">
        <v>335</v>
      </c>
      <c r="R374" s="30" t="s">
        <v>126</v>
      </c>
      <c r="S374" s="30" t="s">
        <v>70</v>
      </c>
      <c r="T374" s="29" t="s">
        <v>1311</v>
      </c>
      <c r="U374" s="30">
        <v>4</v>
      </c>
      <c r="V374" s="30"/>
      <c r="W374" s="30" t="s">
        <v>72</v>
      </c>
      <c r="X374" s="30">
        <v>3</v>
      </c>
      <c r="Y374" s="30" t="s">
        <v>73</v>
      </c>
      <c r="Z374" s="18" t="s">
        <v>299</v>
      </c>
      <c r="AA374" s="30" t="s">
        <v>75</v>
      </c>
      <c r="AB374" s="30" t="s">
        <v>76</v>
      </c>
      <c r="AC374" s="30" t="s">
        <v>91</v>
      </c>
      <c r="AD374" s="30" t="s">
        <v>78</v>
      </c>
      <c r="AE374" s="19"/>
      <c r="AF374" s="31"/>
      <c r="AG374" s="24"/>
      <c r="AH374" s="32" t="s">
        <v>79</v>
      </c>
      <c r="AI374" s="22" t="s">
        <v>80</v>
      </c>
      <c r="AJ374" s="31"/>
      <c r="AK374" s="24"/>
      <c r="AL374" s="23" t="s">
        <v>81</v>
      </c>
      <c r="AM374" s="23"/>
      <c r="AN374" s="24" t="s">
        <v>66</v>
      </c>
      <c r="AO374" s="25"/>
      <c r="AP374" s="25"/>
      <c r="AQ374" s="25"/>
      <c r="AR374" s="25"/>
      <c r="AS374" s="25"/>
      <c r="AT374" s="25"/>
      <c r="AU374" s="25"/>
      <c r="AV374" s="33"/>
      <c r="AW374" s="27" t="s">
        <v>92</v>
      </c>
      <c r="AX374" s="27"/>
      <c r="AY374" s="27"/>
      <c r="AZ374" s="27"/>
      <c r="BA374" s="27"/>
      <c r="BB374" s="27"/>
      <c r="BC374" s="27" t="s">
        <v>66</v>
      </c>
      <c r="BD374" s="27" t="str">
        <f t="shared" si="12"/>
        <v>VM</v>
      </c>
    </row>
    <row r="375" spans="1:56">
      <c r="A375" s="36">
        <v>54579</v>
      </c>
      <c r="B375" s="37" t="s">
        <v>551</v>
      </c>
      <c r="C375" s="30" t="s">
        <v>57</v>
      </c>
      <c r="D375" s="30" t="s">
        <v>552</v>
      </c>
      <c r="E375" s="18" t="s">
        <v>149</v>
      </c>
      <c r="F375" s="18" t="s">
        <v>541</v>
      </c>
      <c r="G375" s="18" t="s">
        <v>553</v>
      </c>
      <c r="H375" s="18" t="s">
        <v>554</v>
      </c>
      <c r="I375" s="30" t="s">
        <v>522</v>
      </c>
      <c r="J375" s="30" t="s">
        <v>64</v>
      </c>
      <c r="K375" s="30" t="s">
        <v>65</v>
      </c>
      <c r="L375" s="30">
        <v>321</v>
      </c>
      <c r="M375" s="30" t="s">
        <v>66</v>
      </c>
      <c r="N375" s="30" t="s">
        <v>67</v>
      </c>
      <c r="O375" s="30" t="s">
        <v>101</v>
      </c>
      <c r="P375" s="30"/>
      <c r="Q375" s="30"/>
      <c r="R375" s="30" t="s">
        <v>69</v>
      </c>
      <c r="S375" s="30" t="s">
        <v>127</v>
      </c>
      <c r="T375" s="40" t="s">
        <v>555</v>
      </c>
      <c r="U375" s="32"/>
      <c r="V375" s="41" t="s">
        <v>145</v>
      </c>
      <c r="W375" s="30" t="s">
        <v>72</v>
      </c>
      <c r="X375" s="30">
        <f>COUNTIF($A$2:$A$3716,A375)</f>
        <v>3</v>
      </c>
      <c r="Y375" s="30" t="s">
        <v>541</v>
      </c>
      <c r="Z375" s="18" t="s">
        <v>74</v>
      </c>
      <c r="AA375" s="30" t="s">
        <v>113</v>
      </c>
      <c r="AB375" s="30" t="s">
        <v>76</v>
      </c>
      <c r="AC375" s="30" t="s">
        <v>112</v>
      </c>
      <c r="AD375" s="42" t="s">
        <v>78</v>
      </c>
      <c r="AE375" s="19"/>
      <c r="AF375" s="31"/>
      <c r="AG375" s="24"/>
      <c r="AH375" s="32" t="s">
        <v>79</v>
      </c>
      <c r="AI375" s="27"/>
      <c r="AJ375" s="31"/>
      <c r="AK375" s="24"/>
      <c r="AL375" s="23" t="s">
        <v>81</v>
      </c>
      <c r="AM375" s="23"/>
      <c r="AN375" s="24" t="s">
        <v>66</v>
      </c>
      <c r="AO375" s="25"/>
      <c r="AP375" s="25"/>
      <c r="AQ375" s="25"/>
      <c r="AR375" s="25"/>
      <c r="AS375" s="25"/>
      <c r="AT375" s="25"/>
      <c r="AU375" s="25"/>
      <c r="AV375" s="33"/>
      <c r="AW375" s="22"/>
      <c r="AX375" s="27"/>
      <c r="AY375" s="27"/>
      <c r="AZ375" s="27"/>
      <c r="BA375" s="27"/>
      <c r="BB375" s="27"/>
      <c r="BC375" s="22" t="s">
        <v>66</v>
      </c>
      <c r="BD375" s="27" t="s">
        <v>113</v>
      </c>
    </row>
    <row r="376" spans="1:56">
      <c r="A376" s="28">
        <v>22828</v>
      </c>
      <c r="B376" s="29" t="s">
        <v>1312</v>
      </c>
      <c r="C376" s="30" t="s">
        <v>57</v>
      </c>
      <c r="D376" s="30" t="s">
        <v>1313</v>
      </c>
      <c r="E376" s="18" t="s">
        <v>149</v>
      </c>
      <c r="F376" s="18" t="s">
        <v>150</v>
      </c>
      <c r="G376" s="18" t="s">
        <v>1314</v>
      </c>
      <c r="H376" s="18" t="s">
        <v>1315</v>
      </c>
      <c r="I376" s="30" t="s">
        <v>357</v>
      </c>
      <c r="J376" s="30" t="s">
        <v>100</v>
      </c>
      <c r="K376" s="30" t="s">
        <v>65</v>
      </c>
      <c r="L376" s="30">
        <v>211</v>
      </c>
      <c r="M376" s="30" t="s">
        <v>67</v>
      </c>
      <c r="N376" s="30" t="s">
        <v>66</v>
      </c>
      <c r="O376" s="30" t="s">
        <v>68</v>
      </c>
      <c r="P376" s="30" t="s">
        <v>1316</v>
      </c>
      <c r="Q376" s="30" t="s">
        <v>1314</v>
      </c>
      <c r="R376" s="30" t="s">
        <v>337</v>
      </c>
      <c r="S376" s="30" t="s">
        <v>157</v>
      </c>
      <c r="T376" s="29" t="s">
        <v>1317</v>
      </c>
      <c r="U376" s="30">
        <v>37</v>
      </c>
      <c r="V376" s="30"/>
      <c r="W376" s="30" t="s">
        <v>72</v>
      </c>
      <c r="X376" s="30">
        <v>2</v>
      </c>
      <c r="Y376" s="30" t="s">
        <v>150</v>
      </c>
      <c r="Z376" s="18" t="s">
        <v>74</v>
      </c>
      <c r="AA376" s="30" t="s">
        <v>75</v>
      </c>
      <c r="AB376" s="30" t="s">
        <v>76</v>
      </c>
      <c r="AC376" s="30" t="s">
        <v>77</v>
      </c>
      <c r="AD376" s="30" t="s">
        <v>78</v>
      </c>
      <c r="AE376" s="19"/>
      <c r="AF376" s="31"/>
      <c r="AG376" s="24"/>
      <c r="AH376" s="32" t="s">
        <v>79</v>
      </c>
      <c r="AI376" s="27"/>
      <c r="AJ376" s="31"/>
      <c r="AK376" s="24"/>
      <c r="AL376" s="23" t="s">
        <v>81</v>
      </c>
      <c r="AM376" s="23"/>
      <c r="AN376" s="24" t="s">
        <v>66</v>
      </c>
      <c r="AO376" s="25"/>
      <c r="AP376" s="25"/>
      <c r="AQ376" s="25"/>
      <c r="AR376" s="25"/>
      <c r="AS376" s="25"/>
      <c r="AT376" s="25"/>
      <c r="AU376" s="25"/>
      <c r="AV376" s="33"/>
      <c r="AW376" s="22" t="s">
        <v>82</v>
      </c>
      <c r="AX376" s="27"/>
      <c r="AY376" s="27"/>
      <c r="AZ376" s="27"/>
      <c r="BA376" s="27"/>
      <c r="BB376" s="27"/>
      <c r="BC376" s="22" t="s">
        <v>66</v>
      </c>
      <c r="BD376" s="27" t="str">
        <f t="shared" ref="BD376:BD382" si="13">AA376</f>
        <v>VM</v>
      </c>
    </row>
    <row r="377" spans="1:56">
      <c r="A377" s="35">
        <v>50288</v>
      </c>
      <c r="B377" s="29" t="s">
        <v>1318</v>
      </c>
      <c r="C377" s="30" t="s">
        <v>57</v>
      </c>
      <c r="D377" s="30" t="s">
        <v>1319</v>
      </c>
      <c r="E377" s="18" t="s">
        <v>59</v>
      </c>
      <c r="F377" s="18" t="s">
        <v>60</v>
      </c>
      <c r="G377" s="18" t="s">
        <v>440</v>
      </c>
      <c r="H377" s="18" t="s">
        <v>776</v>
      </c>
      <c r="I377" s="30" t="s">
        <v>442</v>
      </c>
      <c r="J377" s="30" t="s">
        <v>143</v>
      </c>
      <c r="K377" s="30" t="s">
        <v>65</v>
      </c>
      <c r="L377" s="30">
        <v>311</v>
      </c>
      <c r="M377" s="30" t="s">
        <v>66</v>
      </c>
      <c r="N377" s="30" t="s">
        <v>67</v>
      </c>
      <c r="O377" s="30" t="s">
        <v>68</v>
      </c>
      <c r="P377" s="30" t="s">
        <v>60</v>
      </c>
      <c r="Q377" s="30" t="s">
        <v>440</v>
      </c>
      <c r="R377" s="30" t="s">
        <v>172</v>
      </c>
      <c r="S377" s="30" t="s">
        <v>70</v>
      </c>
      <c r="T377" s="29" t="s">
        <v>1320</v>
      </c>
      <c r="U377" s="30"/>
      <c r="V377" s="30"/>
      <c r="W377" s="30" t="s">
        <v>72</v>
      </c>
      <c r="X377" s="30">
        <v>2</v>
      </c>
      <c r="Y377" s="30" t="s">
        <v>73</v>
      </c>
      <c r="Z377" s="18" t="s">
        <v>74</v>
      </c>
      <c r="AA377" s="30" t="s">
        <v>118</v>
      </c>
      <c r="AB377" s="30" t="s">
        <v>550</v>
      </c>
      <c r="AC377" s="30" t="s">
        <v>285</v>
      </c>
      <c r="AD377" s="30" t="s">
        <v>78</v>
      </c>
      <c r="AE377" s="19">
        <v>46188</v>
      </c>
      <c r="AF377" s="31">
        <v>46188</v>
      </c>
      <c r="AG377" s="24"/>
      <c r="AH377" s="32" t="s">
        <v>79</v>
      </c>
      <c r="AI377" s="22" t="s">
        <v>80</v>
      </c>
      <c r="AJ377" s="31">
        <f>AF377+90</f>
        <v>46278</v>
      </c>
      <c r="AK377" s="24"/>
      <c r="AL377" s="23" t="s">
        <v>81</v>
      </c>
      <c r="AM377" s="23"/>
      <c r="AN377" s="24" t="s">
        <v>66</v>
      </c>
      <c r="AO377" s="25"/>
      <c r="AP377" s="25"/>
      <c r="AQ377" s="25"/>
      <c r="AR377" s="25"/>
      <c r="AS377" s="25"/>
      <c r="AT377" s="25"/>
      <c r="AU377" s="25"/>
      <c r="AV377" s="33"/>
      <c r="AW377" s="27"/>
      <c r="AX377" s="27"/>
      <c r="AY377" s="27"/>
      <c r="AZ377" s="27"/>
      <c r="BA377" s="27"/>
      <c r="BB377" s="27"/>
      <c r="BC377" s="22" t="s">
        <v>66</v>
      </c>
      <c r="BD377" s="27" t="str">
        <f t="shared" si="13"/>
        <v>SQL</v>
      </c>
    </row>
    <row r="378" spans="1:56">
      <c r="A378" s="28">
        <v>55026</v>
      </c>
      <c r="B378" s="29" t="s">
        <v>1321</v>
      </c>
      <c r="C378" s="30" t="s">
        <v>81</v>
      </c>
      <c r="D378" s="30" t="s">
        <v>1321</v>
      </c>
      <c r="E378" s="18" t="s">
        <v>59</v>
      </c>
      <c r="F378" s="18" t="s">
        <v>315</v>
      </c>
      <c r="G378" s="18" t="s">
        <v>316</v>
      </c>
      <c r="H378" s="18" t="s">
        <v>756</v>
      </c>
      <c r="I378" s="30" t="s">
        <v>88</v>
      </c>
      <c r="J378" s="30" t="s">
        <v>64</v>
      </c>
      <c r="K378" s="30" t="s">
        <v>65</v>
      </c>
      <c r="L378" s="30">
        <v>311</v>
      </c>
      <c r="M378" s="30" t="s">
        <v>67</v>
      </c>
      <c r="N378" s="30" t="s">
        <v>66</v>
      </c>
      <c r="O378" s="30" t="s">
        <v>127</v>
      </c>
      <c r="P378" s="30" t="s">
        <v>315</v>
      </c>
      <c r="Q378" s="30" t="s">
        <v>316</v>
      </c>
      <c r="R378" s="30" t="s">
        <v>89</v>
      </c>
      <c r="S378" s="30" t="s">
        <v>127</v>
      </c>
      <c r="T378" s="29" t="s">
        <v>1322</v>
      </c>
      <c r="U378" s="30">
        <v>1</v>
      </c>
      <c r="V378" s="30"/>
      <c r="W378" s="30" t="s">
        <v>72</v>
      </c>
      <c r="X378" s="30">
        <v>1</v>
      </c>
      <c r="Y378" s="30" t="s">
        <v>73</v>
      </c>
      <c r="Z378" s="18" t="s">
        <v>74</v>
      </c>
      <c r="AA378" s="30" t="s">
        <v>75</v>
      </c>
      <c r="AB378" s="30" t="s">
        <v>76</v>
      </c>
      <c r="AC378" s="30" t="s">
        <v>117</v>
      </c>
      <c r="AD378" s="30" t="s">
        <v>109</v>
      </c>
      <c r="AE378" s="19"/>
      <c r="AF378" s="31"/>
      <c r="AG378" s="24"/>
      <c r="AH378" s="32" t="s">
        <v>79</v>
      </c>
      <c r="AI378" s="22" t="s">
        <v>80</v>
      </c>
      <c r="AJ378" s="31"/>
      <c r="AK378" s="24"/>
      <c r="AL378" s="23" t="s">
        <v>81</v>
      </c>
      <c r="AM378" s="23"/>
      <c r="AN378" s="24" t="s">
        <v>66</v>
      </c>
      <c r="AO378" s="25"/>
      <c r="AP378" s="25"/>
      <c r="AQ378" s="25"/>
      <c r="AR378" s="25"/>
      <c r="AS378" s="25"/>
      <c r="AT378" s="25"/>
      <c r="AU378" s="25"/>
      <c r="AV378" s="33"/>
      <c r="AW378" s="27"/>
      <c r="AX378" s="27"/>
      <c r="AY378" s="27"/>
      <c r="AZ378" s="27"/>
      <c r="BA378" s="27"/>
      <c r="BB378" s="27"/>
      <c r="BC378" s="22" t="s">
        <v>66</v>
      </c>
      <c r="BD378" s="27" t="str">
        <f t="shared" si="13"/>
        <v>VM</v>
      </c>
    </row>
    <row r="379" spans="1:56">
      <c r="A379" s="35">
        <v>24872</v>
      </c>
      <c r="B379" s="29" t="s">
        <v>563</v>
      </c>
      <c r="C379" s="30" t="s">
        <v>57</v>
      </c>
      <c r="D379" s="30" t="s">
        <v>564</v>
      </c>
      <c r="E379" s="18" t="s">
        <v>59</v>
      </c>
      <c r="F379" s="18" t="s">
        <v>132</v>
      </c>
      <c r="G379" s="18" t="s">
        <v>335</v>
      </c>
      <c r="H379" s="18" t="s">
        <v>565</v>
      </c>
      <c r="I379" s="30" t="s">
        <v>88</v>
      </c>
      <c r="J379" s="30" t="s">
        <v>64</v>
      </c>
      <c r="K379" s="30" t="s">
        <v>65</v>
      </c>
      <c r="L379" s="30">
        <v>311</v>
      </c>
      <c r="M379" s="30" t="s">
        <v>66</v>
      </c>
      <c r="N379" s="30" t="s">
        <v>67</v>
      </c>
      <c r="O379" s="30" t="s">
        <v>68</v>
      </c>
      <c r="P379" s="30" t="s">
        <v>132</v>
      </c>
      <c r="Q379" s="30" t="s">
        <v>335</v>
      </c>
      <c r="R379" s="30" t="s">
        <v>89</v>
      </c>
      <c r="S379" s="30" t="s">
        <v>70</v>
      </c>
      <c r="T379" s="29" t="s">
        <v>566</v>
      </c>
      <c r="U379" s="30"/>
      <c r="V379" s="30"/>
      <c r="W379" s="30" t="s">
        <v>72</v>
      </c>
      <c r="X379" s="30">
        <v>2</v>
      </c>
      <c r="Y379" s="30" t="s">
        <v>73</v>
      </c>
      <c r="Z379" s="18" t="s">
        <v>74</v>
      </c>
      <c r="AA379" s="30" t="s">
        <v>118</v>
      </c>
      <c r="AB379" s="30" t="s">
        <v>76</v>
      </c>
      <c r="AC379" s="30" t="s">
        <v>285</v>
      </c>
      <c r="AD379" s="30" t="s">
        <v>78</v>
      </c>
      <c r="AE379" s="19"/>
      <c r="AF379" s="31"/>
      <c r="AG379" s="24"/>
      <c r="AH379" s="32" t="s">
        <v>79</v>
      </c>
      <c r="AI379" s="22" t="s">
        <v>80</v>
      </c>
      <c r="AJ379" s="31"/>
      <c r="AK379" s="24"/>
      <c r="AL379" s="23" t="s">
        <v>81</v>
      </c>
      <c r="AM379" s="23"/>
      <c r="AN379" s="24" t="s">
        <v>66</v>
      </c>
      <c r="AO379" s="25"/>
      <c r="AP379" s="25"/>
      <c r="AQ379" s="25"/>
      <c r="AR379" s="25"/>
      <c r="AS379" s="25"/>
      <c r="AT379" s="25"/>
      <c r="AU379" s="25"/>
      <c r="AV379" s="33"/>
      <c r="AW379" s="27"/>
      <c r="AX379" s="27"/>
      <c r="AY379" s="27"/>
      <c r="AZ379" s="27"/>
      <c r="BA379" s="27"/>
      <c r="BB379" s="27"/>
      <c r="BC379" s="22" t="s">
        <v>66</v>
      </c>
      <c r="BD379" s="27" t="str">
        <f t="shared" si="13"/>
        <v>SQL</v>
      </c>
    </row>
    <row r="380" spans="1:56">
      <c r="A380" s="28">
        <v>23973</v>
      </c>
      <c r="B380" s="29" t="s">
        <v>1323</v>
      </c>
      <c r="C380" s="30" t="s">
        <v>57</v>
      </c>
      <c r="D380" s="30" t="s">
        <v>1324</v>
      </c>
      <c r="E380" s="18" t="s">
        <v>59</v>
      </c>
      <c r="F380" s="18" t="s">
        <v>132</v>
      </c>
      <c r="G380" s="18" t="s">
        <v>536</v>
      </c>
      <c r="H380" s="18" t="s">
        <v>932</v>
      </c>
      <c r="I380" s="30" t="s">
        <v>88</v>
      </c>
      <c r="J380" s="30" t="s">
        <v>64</v>
      </c>
      <c r="K380" s="30" t="s">
        <v>65</v>
      </c>
      <c r="L380" s="30">
        <v>211</v>
      </c>
      <c r="M380" s="30" t="s">
        <v>66</v>
      </c>
      <c r="N380" s="30" t="s">
        <v>67</v>
      </c>
      <c r="O380" s="30" t="s">
        <v>101</v>
      </c>
      <c r="P380" s="30" t="s">
        <v>132</v>
      </c>
      <c r="Q380" s="30" t="s">
        <v>536</v>
      </c>
      <c r="R380" s="30" t="s">
        <v>126</v>
      </c>
      <c r="S380" s="30" t="s">
        <v>70</v>
      </c>
      <c r="T380" s="29" t="s">
        <v>1325</v>
      </c>
      <c r="U380" s="30">
        <v>4</v>
      </c>
      <c r="V380" s="30"/>
      <c r="W380" s="30" t="s">
        <v>72</v>
      </c>
      <c r="X380" s="30">
        <v>3</v>
      </c>
      <c r="Y380" s="30" t="s">
        <v>73</v>
      </c>
      <c r="Z380" s="18" t="s">
        <v>74</v>
      </c>
      <c r="AA380" s="30" t="s">
        <v>75</v>
      </c>
      <c r="AB380" s="30" t="s">
        <v>76</v>
      </c>
      <c r="AC380" s="30" t="s">
        <v>91</v>
      </c>
      <c r="AD380" s="30" t="s">
        <v>78</v>
      </c>
      <c r="AE380" s="19"/>
      <c r="AF380" s="31"/>
      <c r="AG380" s="24"/>
      <c r="AH380" s="32" t="s">
        <v>79</v>
      </c>
      <c r="AI380" s="22" t="s">
        <v>80</v>
      </c>
      <c r="AJ380" s="31"/>
      <c r="AK380" s="24"/>
      <c r="AL380" s="23" t="s">
        <v>81</v>
      </c>
      <c r="AM380" s="23"/>
      <c r="AN380" s="24" t="s">
        <v>66</v>
      </c>
      <c r="AO380" s="25"/>
      <c r="AP380" s="25"/>
      <c r="AQ380" s="25"/>
      <c r="AR380" s="25"/>
      <c r="AS380" s="25"/>
      <c r="AT380" s="25"/>
      <c r="AU380" s="25"/>
      <c r="AV380" s="33"/>
      <c r="AW380" s="27" t="s">
        <v>92</v>
      </c>
      <c r="AX380" s="27"/>
      <c r="AY380" s="27"/>
      <c r="AZ380" s="27"/>
      <c r="BA380" s="27"/>
      <c r="BB380" s="27"/>
      <c r="BC380" s="22" t="s">
        <v>66</v>
      </c>
      <c r="BD380" s="27" t="str">
        <f t="shared" si="13"/>
        <v>VM</v>
      </c>
    </row>
    <row r="381" spans="1:56">
      <c r="A381" s="28">
        <v>21535</v>
      </c>
      <c r="B381" s="29" t="s">
        <v>1326</v>
      </c>
      <c r="C381" s="30" t="s">
        <v>57</v>
      </c>
      <c r="D381" s="30" t="s">
        <v>1327</v>
      </c>
      <c r="E381" s="18" t="s">
        <v>59</v>
      </c>
      <c r="F381" s="18" t="s">
        <v>132</v>
      </c>
      <c r="G381" s="18" t="s">
        <v>336</v>
      </c>
      <c r="H381" s="18" t="s">
        <v>1048</v>
      </c>
      <c r="I381" s="30" t="s">
        <v>88</v>
      </c>
      <c r="J381" s="30" t="s">
        <v>143</v>
      </c>
      <c r="K381" s="30" t="s">
        <v>65</v>
      </c>
      <c r="L381" s="30">
        <v>211</v>
      </c>
      <c r="M381" s="30" t="s">
        <v>66</v>
      </c>
      <c r="N381" s="30" t="s">
        <v>67</v>
      </c>
      <c r="O381" s="30" t="s">
        <v>68</v>
      </c>
      <c r="P381" s="30" t="s">
        <v>132</v>
      </c>
      <c r="Q381" s="30" t="s">
        <v>335</v>
      </c>
      <c r="R381" s="30" t="s">
        <v>172</v>
      </c>
      <c r="S381" s="30" t="s">
        <v>70</v>
      </c>
      <c r="T381" s="29" t="s">
        <v>1328</v>
      </c>
      <c r="U381" s="30">
        <v>5</v>
      </c>
      <c r="V381" s="30"/>
      <c r="W381" s="30" t="s">
        <v>72</v>
      </c>
      <c r="X381" s="30">
        <v>1</v>
      </c>
      <c r="Y381" s="30" t="s">
        <v>73</v>
      </c>
      <c r="Z381" s="18" t="s">
        <v>74</v>
      </c>
      <c r="AA381" s="30" t="s">
        <v>75</v>
      </c>
      <c r="AB381" s="30" t="s">
        <v>76</v>
      </c>
      <c r="AC381" s="30" t="s">
        <v>77</v>
      </c>
      <c r="AD381" s="30" t="s">
        <v>78</v>
      </c>
      <c r="AE381" s="19"/>
      <c r="AF381" s="31"/>
      <c r="AG381" s="24"/>
      <c r="AH381" s="32" t="s">
        <v>79</v>
      </c>
      <c r="AI381" s="22" t="s">
        <v>80</v>
      </c>
      <c r="AJ381" s="31"/>
      <c r="AK381" s="24"/>
      <c r="AL381" s="23" t="s">
        <v>81</v>
      </c>
      <c r="AM381" s="23"/>
      <c r="AN381" s="24" t="s">
        <v>66</v>
      </c>
      <c r="AO381" s="25"/>
      <c r="AP381" s="25"/>
      <c r="AQ381" s="25"/>
      <c r="AR381" s="25"/>
      <c r="AS381" s="25"/>
      <c r="AT381" s="25"/>
      <c r="AU381" s="25"/>
      <c r="AV381" s="33"/>
      <c r="AW381" s="27"/>
      <c r="AX381" s="27"/>
      <c r="AY381" s="27"/>
      <c r="AZ381" s="27"/>
      <c r="BA381" s="27"/>
      <c r="BB381" s="27"/>
      <c r="BC381" s="22" t="s">
        <v>66</v>
      </c>
      <c r="BD381" s="27" t="str">
        <f t="shared" si="13"/>
        <v>VM</v>
      </c>
    </row>
    <row r="382" spans="1:56">
      <c r="A382" s="28">
        <v>54326</v>
      </c>
      <c r="B382" s="29" t="s">
        <v>1329</v>
      </c>
      <c r="C382" s="30" t="s">
        <v>754</v>
      </c>
      <c r="D382" s="30" t="s">
        <v>1330</v>
      </c>
      <c r="E382" s="18" t="s">
        <v>59</v>
      </c>
      <c r="F382" s="18" t="s">
        <v>122</v>
      </c>
      <c r="G382" s="18" t="s">
        <v>1331</v>
      </c>
      <c r="H382" s="18" t="s">
        <v>1332</v>
      </c>
      <c r="I382" s="30" t="s">
        <v>135</v>
      </c>
      <c r="J382" s="30" t="s">
        <v>143</v>
      </c>
      <c r="K382" s="30" t="s">
        <v>65</v>
      </c>
      <c r="L382" s="30" t="s">
        <v>127</v>
      </c>
      <c r="M382" s="30" t="s">
        <v>67</v>
      </c>
      <c r="N382" s="30" t="s">
        <v>66</v>
      </c>
      <c r="O382" s="30" t="s">
        <v>101</v>
      </c>
      <c r="P382" s="30" t="s">
        <v>1333</v>
      </c>
      <c r="Q382" s="30" t="s">
        <v>1331</v>
      </c>
      <c r="R382" s="30" t="s">
        <v>126</v>
      </c>
      <c r="S382" s="30" t="s">
        <v>70</v>
      </c>
      <c r="T382" s="29" t="s">
        <v>1334</v>
      </c>
      <c r="U382" s="30">
        <v>3</v>
      </c>
      <c r="V382" s="30"/>
      <c r="W382" s="30" t="s">
        <v>72</v>
      </c>
      <c r="X382" s="30">
        <v>2</v>
      </c>
      <c r="Y382" s="30" t="s">
        <v>73</v>
      </c>
      <c r="Z382" s="18" t="s">
        <v>74</v>
      </c>
      <c r="AA382" s="30" t="s">
        <v>75</v>
      </c>
      <c r="AB382" s="30" t="s">
        <v>76</v>
      </c>
      <c r="AC382" s="30" t="s">
        <v>91</v>
      </c>
      <c r="AD382" s="30" t="s">
        <v>78</v>
      </c>
      <c r="AE382" s="19"/>
      <c r="AF382" s="31"/>
      <c r="AG382" s="24"/>
      <c r="AH382" s="32" t="s">
        <v>79</v>
      </c>
      <c r="AI382" s="22" t="s">
        <v>80</v>
      </c>
      <c r="AJ382" s="31"/>
      <c r="AK382" s="24"/>
      <c r="AL382" s="23" t="s">
        <v>81</v>
      </c>
      <c r="AM382" s="23"/>
      <c r="AN382" s="24" t="s">
        <v>66</v>
      </c>
      <c r="AO382" s="25"/>
      <c r="AP382" s="25"/>
      <c r="AQ382" s="25"/>
      <c r="AR382" s="25"/>
      <c r="AS382" s="25"/>
      <c r="AT382" s="25"/>
      <c r="AU382" s="25"/>
      <c r="AV382" s="33"/>
      <c r="AW382" s="27" t="s">
        <v>92</v>
      </c>
      <c r="AX382" s="27"/>
      <c r="AY382" s="27"/>
      <c r="AZ382" s="27"/>
      <c r="BA382" s="27"/>
      <c r="BB382" s="27"/>
      <c r="BC382" s="27" t="s">
        <v>66</v>
      </c>
      <c r="BD382" s="27" t="str">
        <f t="shared" si="13"/>
        <v>VM</v>
      </c>
    </row>
    <row r="383" spans="1:56">
      <c r="A383" s="35">
        <v>51786</v>
      </c>
      <c r="B383" s="29" t="s">
        <v>1335</v>
      </c>
      <c r="C383" s="30" t="s">
        <v>57</v>
      </c>
      <c r="D383" s="30" t="s">
        <v>1336</v>
      </c>
      <c r="E383" s="18" t="s">
        <v>699</v>
      </c>
      <c r="F383" s="18" t="s">
        <v>1337</v>
      </c>
      <c r="G383" s="18" t="s">
        <v>1338</v>
      </c>
      <c r="H383" s="18" t="s">
        <v>1339</v>
      </c>
      <c r="I383" s="30" t="s">
        <v>1340</v>
      </c>
      <c r="J383" s="30" t="s">
        <v>143</v>
      </c>
      <c r="K383" s="30" t="s">
        <v>65</v>
      </c>
      <c r="L383" s="30">
        <v>111</v>
      </c>
      <c r="M383" s="30" t="s">
        <v>66</v>
      </c>
      <c r="N383" s="30" t="s">
        <v>67</v>
      </c>
      <c r="O383" s="30" t="s">
        <v>101</v>
      </c>
      <c r="P383" s="30" t="s">
        <v>700</v>
      </c>
      <c r="Q383" s="30" t="s">
        <v>1341</v>
      </c>
      <c r="R383" s="30" t="s">
        <v>69</v>
      </c>
      <c r="S383" s="30" t="s">
        <v>707</v>
      </c>
      <c r="T383" s="29" t="s">
        <v>1342</v>
      </c>
      <c r="U383" s="30"/>
      <c r="V383" s="41" t="s">
        <v>145</v>
      </c>
      <c r="W383" s="30" t="s">
        <v>72</v>
      </c>
      <c r="X383" s="30">
        <f>COUNTIF($A$2:$A$3618,A383)</f>
        <v>2</v>
      </c>
      <c r="Y383" s="30" t="s">
        <v>1343</v>
      </c>
      <c r="Z383" s="18" t="s">
        <v>74</v>
      </c>
      <c r="AA383" s="30" t="s">
        <v>113</v>
      </c>
      <c r="AB383" s="30" t="s">
        <v>352</v>
      </c>
      <c r="AC383" s="30" t="s">
        <v>112</v>
      </c>
      <c r="AD383" s="30" t="s">
        <v>78</v>
      </c>
      <c r="AE383" s="31">
        <v>45641</v>
      </c>
      <c r="AF383" s="31">
        <v>45641</v>
      </c>
      <c r="AG383" s="31">
        <v>45672</v>
      </c>
      <c r="AH383" s="32" t="s">
        <v>301</v>
      </c>
      <c r="AI383" s="27" t="s">
        <v>302</v>
      </c>
      <c r="AJ383" s="31">
        <v>46096</v>
      </c>
      <c r="AK383" s="31">
        <v>45672</v>
      </c>
      <c r="AL383" s="23" t="s">
        <v>301</v>
      </c>
      <c r="AM383" s="23"/>
      <c r="AN383" s="24" t="s">
        <v>66</v>
      </c>
      <c r="AO383" s="25"/>
      <c r="AP383" s="25">
        <v>1</v>
      </c>
      <c r="AQ383" s="25">
        <v>1</v>
      </c>
      <c r="AR383" s="25">
        <v>1</v>
      </c>
      <c r="AS383" s="25">
        <v>1</v>
      </c>
      <c r="AT383" s="25">
        <v>1</v>
      </c>
      <c r="AU383" s="25">
        <v>1</v>
      </c>
      <c r="AV383" s="33"/>
      <c r="AW383" s="22"/>
      <c r="AX383" s="27"/>
      <c r="AY383" s="27"/>
      <c r="AZ383" s="27"/>
      <c r="BA383" s="27"/>
      <c r="BB383" s="27"/>
      <c r="BC383" s="27" t="s">
        <v>66</v>
      </c>
      <c r="BD383" s="27" t="s">
        <v>113</v>
      </c>
    </row>
    <row r="384" spans="1:56">
      <c r="A384" s="35">
        <v>51786</v>
      </c>
      <c r="B384" s="29" t="s">
        <v>1335</v>
      </c>
      <c r="C384" s="30" t="s">
        <v>57</v>
      </c>
      <c r="D384" s="30" t="s">
        <v>1336</v>
      </c>
      <c r="E384" s="18" t="s">
        <v>699</v>
      </c>
      <c r="F384" s="18" t="s">
        <v>1337</v>
      </c>
      <c r="G384" s="18" t="s">
        <v>1338</v>
      </c>
      <c r="H384" s="18" t="s">
        <v>1339</v>
      </c>
      <c r="I384" s="30" t="s">
        <v>1340</v>
      </c>
      <c r="J384" s="30" t="s">
        <v>143</v>
      </c>
      <c r="K384" s="30" t="s">
        <v>65</v>
      </c>
      <c r="L384" s="30">
        <v>111</v>
      </c>
      <c r="M384" s="30" t="s">
        <v>66</v>
      </c>
      <c r="N384" s="30" t="s">
        <v>67</v>
      </c>
      <c r="O384" s="30" t="s">
        <v>101</v>
      </c>
      <c r="P384" s="30" t="s">
        <v>700</v>
      </c>
      <c r="Q384" s="30" t="s">
        <v>1341</v>
      </c>
      <c r="R384" s="30" t="s">
        <v>69</v>
      </c>
      <c r="S384" s="30" t="s">
        <v>707</v>
      </c>
      <c r="T384" s="29" t="s">
        <v>1342</v>
      </c>
      <c r="U384" s="30"/>
      <c r="V384" s="30"/>
      <c r="W384" s="30" t="s">
        <v>72</v>
      </c>
      <c r="X384" s="30">
        <v>1</v>
      </c>
      <c r="Y384" s="30" t="str">
        <f>UPPER("franbell")</f>
        <v>FRANBELL</v>
      </c>
      <c r="Z384" s="18" t="s">
        <v>74</v>
      </c>
      <c r="AA384" s="30" t="s">
        <v>118</v>
      </c>
      <c r="AB384" s="30" t="s">
        <v>352</v>
      </c>
      <c r="AC384" s="30" t="s">
        <v>119</v>
      </c>
      <c r="AD384" s="30" t="s">
        <v>78</v>
      </c>
      <c r="AE384" s="31">
        <v>45731</v>
      </c>
      <c r="AF384" s="31">
        <v>45731</v>
      </c>
      <c r="AG384" s="31">
        <v>45702</v>
      </c>
      <c r="AH384" s="32" t="s">
        <v>301</v>
      </c>
      <c r="AI384" s="27" t="s">
        <v>302</v>
      </c>
      <c r="AJ384" s="31">
        <v>45821</v>
      </c>
      <c r="AK384" s="31">
        <v>45702</v>
      </c>
      <c r="AL384" s="23" t="s">
        <v>301</v>
      </c>
      <c r="AM384" s="23"/>
      <c r="AN384" s="24" t="s">
        <v>66</v>
      </c>
      <c r="AO384" s="25"/>
      <c r="AP384" s="25">
        <v>1</v>
      </c>
      <c r="AQ384" s="25">
        <v>1</v>
      </c>
      <c r="AR384" s="25">
        <v>1</v>
      </c>
      <c r="AS384" s="25">
        <v>1</v>
      </c>
      <c r="AT384" s="25">
        <v>1</v>
      </c>
      <c r="AU384" s="25">
        <v>1</v>
      </c>
      <c r="AV384" s="33"/>
      <c r="AW384" s="22"/>
      <c r="AX384" s="27"/>
      <c r="AY384" s="27"/>
      <c r="AZ384" s="27"/>
      <c r="BA384" s="27"/>
      <c r="BB384" s="27"/>
      <c r="BC384" s="27" t="s">
        <v>66</v>
      </c>
      <c r="BD384" s="27" t="str">
        <f>AA384</f>
        <v>SQL</v>
      </c>
    </row>
    <row r="385" spans="1:56">
      <c r="A385" s="28">
        <v>50118</v>
      </c>
      <c r="B385" s="29" t="s">
        <v>1344</v>
      </c>
      <c r="C385" s="30" t="s">
        <v>57</v>
      </c>
      <c r="D385" s="30" t="s">
        <v>1345</v>
      </c>
      <c r="E385" s="18" t="s">
        <v>204</v>
      </c>
      <c r="F385" s="18" t="s">
        <v>205</v>
      </c>
      <c r="G385" s="18" t="s">
        <v>870</v>
      </c>
      <c r="H385" s="18" t="s">
        <v>1346</v>
      </c>
      <c r="I385" s="30" t="s">
        <v>208</v>
      </c>
      <c r="J385" s="30" t="s">
        <v>143</v>
      </c>
      <c r="K385" s="30" t="s">
        <v>65</v>
      </c>
      <c r="L385" s="30">
        <v>322</v>
      </c>
      <c r="M385" s="30" t="s">
        <v>66</v>
      </c>
      <c r="N385" s="30" t="s">
        <v>67</v>
      </c>
      <c r="O385" s="30" t="s">
        <v>101</v>
      </c>
      <c r="P385" s="30" t="s">
        <v>205</v>
      </c>
      <c r="Q385" s="30" t="s">
        <v>870</v>
      </c>
      <c r="R385" s="30" t="s">
        <v>209</v>
      </c>
      <c r="S385" s="30" t="s">
        <v>210</v>
      </c>
      <c r="T385" s="29" t="s">
        <v>1347</v>
      </c>
      <c r="U385" s="30">
        <v>4</v>
      </c>
      <c r="V385" s="30"/>
      <c r="W385" s="30" t="s">
        <v>72</v>
      </c>
      <c r="X385" s="30">
        <v>3</v>
      </c>
      <c r="Y385" s="30" t="s">
        <v>212</v>
      </c>
      <c r="Z385" s="18" t="s">
        <v>74</v>
      </c>
      <c r="AA385" s="30" t="s">
        <v>75</v>
      </c>
      <c r="AB385" s="30" t="s">
        <v>76</v>
      </c>
      <c r="AC385" s="30" t="s">
        <v>91</v>
      </c>
      <c r="AD385" s="30" t="s">
        <v>78</v>
      </c>
      <c r="AE385" s="19"/>
      <c r="AF385" s="31"/>
      <c r="AG385" s="24"/>
      <c r="AH385" s="32" t="s">
        <v>79</v>
      </c>
      <c r="AI385" s="27"/>
      <c r="AJ385" s="31"/>
      <c r="AK385" s="24"/>
      <c r="AL385" s="23" t="s">
        <v>81</v>
      </c>
      <c r="AM385" s="23"/>
      <c r="AN385" s="24" t="s">
        <v>66</v>
      </c>
      <c r="AO385" s="25"/>
      <c r="AP385" s="25"/>
      <c r="AQ385" s="25"/>
      <c r="AR385" s="25"/>
      <c r="AS385" s="25"/>
      <c r="AT385" s="25"/>
      <c r="AU385" s="25"/>
      <c r="AV385" s="33"/>
      <c r="AW385" s="27" t="s">
        <v>92</v>
      </c>
      <c r="AX385" s="27"/>
      <c r="AY385" s="27"/>
      <c r="AZ385" s="27"/>
      <c r="BA385" s="27"/>
      <c r="BB385" s="27"/>
      <c r="BC385" s="27" t="s">
        <v>66</v>
      </c>
      <c r="BD385" s="27" t="str">
        <f>AA385</f>
        <v>VM</v>
      </c>
    </row>
    <row r="386" spans="1:56">
      <c r="A386" s="35">
        <v>54984</v>
      </c>
      <c r="B386" s="29" t="s">
        <v>586</v>
      </c>
      <c r="C386" s="30" t="s">
        <v>57</v>
      </c>
      <c r="D386" s="30" t="s">
        <v>587</v>
      </c>
      <c r="E386" s="18" t="s">
        <v>236</v>
      </c>
      <c r="F386" s="18" t="s">
        <v>588</v>
      </c>
      <c r="G386" s="18" t="s">
        <v>589</v>
      </c>
      <c r="H386" s="18" t="s">
        <v>590</v>
      </c>
      <c r="I386" s="30" t="s">
        <v>591</v>
      </c>
      <c r="J386" s="30" t="s">
        <v>310</v>
      </c>
      <c r="K386" s="30" t="s">
        <v>65</v>
      </c>
      <c r="L386" s="30">
        <v>311</v>
      </c>
      <c r="M386" s="30" t="s">
        <v>66</v>
      </c>
      <c r="N386" s="30" t="s">
        <v>67</v>
      </c>
      <c r="O386" s="30" t="s">
        <v>68</v>
      </c>
      <c r="P386" s="30" t="s">
        <v>588</v>
      </c>
      <c r="Q386" s="30" t="s">
        <v>589</v>
      </c>
      <c r="R386" s="30" t="s">
        <v>209</v>
      </c>
      <c r="S386" s="30" t="s">
        <v>210</v>
      </c>
      <c r="T386" s="29" t="s">
        <v>592</v>
      </c>
      <c r="U386" s="30"/>
      <c r="V386" s="30"/>
      <c r="W386" s="30" t="s">
        <v>72</v>
      </c>
      <c r="X386" s="30">
        <v>3</v>
      </c>
      <c r="Y386" s="30" t="s">
        <v>243</v>
      </c>
      <c r="Z386" s="18" t="s">
        <v>74</v>
      </c>
      <c r="AA386" s="30" t="s">
        <v>118</v>
      </c>
      <c r="AB386" s="30" t="s">
        <v>76</v>
      </c>
      <c r="AC386" s="30"/>
      <c r="AD386" s="30" t="s">
        <v>78</v>
      </c>
      <c r="AE386" s="19"/>
      <c r="AF386" s="31"/>
      <c r="AG386" s="24"/>
      <c r="AH386" s="32" t="s">
        <v>79</v>
      </c>
      <c r="AI386" s="27"/>
      <c r="AJ386" s="31"/>
      <c r="AK386" s="24"/>
      <c r="AL386" s="23" t="s">
        <v>81</v>
      </c>
      <c r="AM386" s="23"/>
      <c r="AN386" s="24" t="s">
        <v>66</v>
      </c>
      <c r="AO386" s="25"/>
      <c r="AP386" s="25"/>
      <c r="AQ386" s="25"/>
      <c r="AR386" s="25"/>
      <c r="AS386" s="25"/>
      <c r="AT386" s="25"/>
      <c r="AU386" s="25"/>
      <c r="AV386" s="33"/>
      <c r="AW386" s="27"/>
      <c r="AX386" s="27"/>
      <c r="AY386" s="27"/>
      <c r="AZ386" s="27"/>
      <c r="BA386" s="27"/>
      <c r="BB386" s="27"/>
      <c r="BC386" s="27" t="s">
        <v>66</v>
      </c>
      <c r="BD386" s="27" t="str">
        <f>AA386</f>
        <v>SQL</v>
      </c>
    </row>
    <row r="387" spans="1:56">
      <c r="A387" s="28">
        <v>11412</v>
      </c>
      <c r="B387" s="29" t="s">
        <v>1348</v>
      </c>
      <c r="C387" s="30" t="s">
        <v>57</v>
      </c>
      <c r="D387" s="30" t="s">
        <v>1349</v>
      </c>
      <c r="E387" s="18" t="s">
        <v>184</v>
      </c>
      <c r="F387" s="18" t="s">
        <v>185</v>
      </c>
      <c r="G387" s="18" t="s">
        <v>186</v>
      </c>
      <c r="H387" s="18" t="s">
        <v>1350</v>
      </c>
      <c r="I387" s="30" t="s">
        <v>188</v>
      </c>
      <c r="J387" s="30" t="s">
        <v>100</v>
      </c>
      <c r="K387" s="30" t="s">
        <v>65</v>
      </c>
      <c r="L387" s="30">
        <v>211</v>
      </c>
      <c r="M387" s="30" t="s">
        <v>66</v>
      </c>
      <c r="N387" s="30" t="s">
        <v>67</v>
      </c>
      <c r="O387" s="30" t="s">
        <v>101</v>
      </c>
      <c r="P387" s="30" t="s">
        <v>185</v>
      </c>
      <c r="Q387" s="30" t="s">
        <v>189</v>
      </c>
      <c r="R387" s="30" t="s">
        <v>190</v>
      </c>
      <c r="S387" s="30" t="s">
        <v>191</v>
      </c>
      <c r="T387" s="29" t="s">
        <v>1351</v>
      </c>
      <c r="U387" s="30">
        <v>8</v>
      </c>
      <c r="V387" s="30"/>
      <c r="W387" s="30" t="s">
        <v>72</v>
      </c>
      <c r="X387" s="30">
        <v>3</v>
      </c>
      <c r="Y387" s="30" t="s">
        <v>150</v>
      </c>
      <c r="Z387" s="18" t="s">
        <v>74</v>
      </c>
      <c r="AA387" s="30" t="s">
        <v>75</v>
      </c>
      <c r="AB387" s="30" t="s">
        <v>76</v>
      </c>
      <c r="AC387" s="30" t="s">
        <v>117</v>
      </c>
      <c r="AD387" s="30" t="s">
        <v>109</v>
      </c>
      <c r="AE387" s="19"/>
      <c r="AF387" s="31"/>
      <c r="AG387" s="24"/>
      <c r="AH387" s="32" t="s">
        <v>79</v>
      </c>
      <c r="AI387" s="27"/>
      <c r="AJ387" s="31"/>
      <c r="AK387" s="24"/>
      <c r="AL387" s="23" t="s">
        <v>81</v>
      </c>
      <c r="AM387" s="23"/>
      <c r="AN387" s="24" t="s">
        <v>66</v>
      </c>
      <c r="AO387" s="25"/>
      <c r="AP387" s="25"/>
      <c r="AQ387" s="25"/>
      <c r="AR387" s="25"/>
      <c r="AS387" s="25"/>
      <c r="AT387" s="25"/>
      <c r="AU387" s="25"/>
      <c r="AV387" s="33"/>
      <c r="AW387" s="22" t="s">
        <v>109</v>
      </c>
      <c r="AX387" s="27"/>
      <c r="AY387" s="27"/>
      <c r="AZ387" s="27"/>
      <c r="BA387" s="27"/>
      <c r="BB387" s="27"/>
      <c r="BC387" s="27" t="s">
        <v>66</v>
      </c>
      <c r="BD387" s="27" t="str">
        <f>AA387</f>
        <v>VM</v>
      </c>
    </row>
    <row r="388" spans="1:56">
      <c r="A388" s="28">
        <v>54984</v>
      </c>
      <c r="B388" s="29" t="s">
        <v>586</v>
      </c>
      <c r="C388" s="30" t="s">
        <v>57</v>
      </c>
      <c r="D388" s="30" t="s">
        <v>587</v>
      </c>
      <c r="E388" s="18" t="s">
        <v>236</v>
      </c>
      <c r="F388" s="18" t="s">
        <v>588</v>
      </c>
      <c r="G388" s="18" t="s">
        <v>589</v>
      </c>
      <c r="H388" s="18" t="s">
        <v>590</v>
      </c>
      <c r="I388" s="30" t="s">
        <v>591</v>
      </c>
      <c r="J388" s="30" t="s">
        <v>310</v>
      </c>
      <c r="K388" s="30" t="s">
        <v>65</v>
      </c>
      <c r="L388" s="30">
        <v>311</v>
      </c>
      <c r="M388" s="30" t="s">
        <v>66</v>
      </c>
      <c r="N388" s="30" t="s">
        <v>67</v>
      </c>
      <c r="O388" s="30" t="s">
        <v>68</v>
      </c>
      <c r="P388" s="30" t="s">
        <v>588</v>
      </c>
      <c r="Q388" s="30" t="s">
        <v>589</v>
      </c>
      <c r="R388" s="30" t="s">
        <v>209</v>
      </c>
      <c r="S388" s="30" t="s">
        <v>210</v>
      </c>
      <c r="T388" s="29" t="s">
        <v>592</v>
      </c>
      <c r="U388" s="30"/>
      <c r="V388" s="30"/>
      <c r="W388" s="30" t="s">
        <v>72</v>
      </c>
      <c r="X388" s="30">
        <v>3</v>
      </c>
      <c r="Y388" s="30" t="s">
        <v>243</v>
      </c>
      <c r="Z388" s="18" t="s">
        <v>74</v>
      </c>
      <c r="AA388" s="30" t="s">
        <v>110</v>
      </c>
      <c r="AB388" s="30" t="s">
        <v>76</v>
      </c>
      <c r="AC388" s="30">
        <v>0</v>
      </c>
      <c r="AD388" s="30" t="s">
        <v>78</v>
      </c>
      <c r="AE388" s="19"/>
      <c r="AF388" s="31"/>
      <c r="AG388" s="24"/>
      <c r="AH388" s="32" t="s">
        <v>79</v>
      </c>
      <c r="AI388" s="27"/>
      <c r="AJ388" s="31"/>
      <c r="AK388" s="24"/>
      <c r="AL388" s="23" t="s">
        <v>81</v>
      </c>
      <c r="AM388" s="23"/>
      <c r="AN388" s="24" t="s">
        <v>66</v>
      </c>
      <c r="AO388" s="25"/>
      <c r="AP388" s="25"/>
      <c r="AQ388" s="25"/>
      <c r="AR388" s="25"/>
      <c r="AS388" s="25"/>
      <c r="AT388" s="25"/>
      <c r="AU388" s="25"/>
      <c r="AV388" s="33"/>
      <c r="AW388" s="27"/>
      <c r="AX388" s="27"/>
      <c r="AY388" s="27"/>
      <c r="AZ388" s="27"/>
      <c r="BA388" s="27"/>
      <c r="BB388" s="27"/>
      <c r="BC388" s="27" t="s">
        <v>66</v>
      </c>
      <c r="BD388" s="27" t="s">
        <v>113</v>
      </c>
    </row>
    <row r="389" spans="1:56">
      <c r="A389" s="35">
        <v>20501</v>
      </c>
      <c r="B389" s="29" t="s">
        <v>1352</v>
      </c>
      <c r="C389" s="30" t="s">
        <v>273</v>
      </c>
      <c r="D389" s="30" t="s">
        <v>1353</v>
      </c>
      <c r="E389" s="18" t="s">
        <v>163</v>
      </c>
      <c r="F389" s="18" t="s">
        <v>470</v>
      </c>
      <c r="G389" s="18" t="s">
        <v>471</v>
      </c>
      <c r="H389" s="18" t="s">
        <v>1354</v>
      </c>
      <c r="I389" s="30" t="s">
        <v>1355</v>
      </c>
      <c r="J389" s="30" t="s">
        <v>143</v>
      </c>
      <c r="K389" s="30" t="s">
        <v>65</v>
      </c>
      <c r="L389" s="30" t="s">
        <v>127</v>
      </c>
      <c r="M389" s="30" t="s">
        <v>66</v>
      </c>
      <c r="N389" s="30" t="s">
        <v>67</v>
      </c>
      <c r="O389" s="30" t="s">
        <v>127</v>
      </c>
      <c r="P389" s="30" t="s">
        <v>474</v>
      </c>
      <c r="Q389" s="30" t="s">
        <v>471</v>
      </c>
      <c r="R389" s="30" t="s">
        <v>475</v>
      </c>
      <c r="S389" s="30" t="s">
        <v>279</v>
      </c>
      <c r="T389" s="29" t="e">
        <v>#N/A</v>
      </c>
      <c r="U389" s="30"/>
      <c r="V389" s="30"/>
      <c r="W389" s="30" t="s">
        <v>72</v>
      </c>
      <c r="X389" s="30">
        <v>2</v>
      </c>
      <c r="Y389" s="30" t="s">
        <v>169</v>
      </c>
      <c r="Z389" s="18" t="s">
        <v>74</v>
      </c>
      <c r="AA389" s="30" t="s">
        <v>118</v>
      </c>
      <c r="AB389" s="30" t="s">
        <v>76</v>
      </c>
      <c r="AC389" s="30" t="s">
        <v>117</v>
      </c>
      <c r="AD389" s="30" t="s">
        <v>109</v>
      </c>
      <c r="AE389" s="19"/>
      <c r="AF389" s="31"/>
      <c r="AG389" s="24"/>
      <c r="AH389" s="32" t="s">
        <v>79</v>
      </c>
      <c r="AI389" s="27"/>
      <c r="AJ389" s="31"/>
      <c r="AK389" s="24"/>
      <c r="AL389" s="23" t="s">
        <v>81</v>
      </c>
      <c r="AM389" s="23"/>
      <c r="AN389" s="24"/>
      <c r="AO389" s="25"/>
      <c r="AP389" s="25"/>
      <c r="AQ389" s="25"/>
      <c r="AR389" s="25"/>
      <c r="AS389" s="25"/>
      <c r="AT389" s="25"/>
      <c r="AU389" s="25"/>
      <c r="AV389" s="33"/>
      <c r="AW389" s="27"/>
      <c r="AX389" s="27"/>
      <c r="AY389" s="27"/>
      <c r="AZ389" s="27"/>
      <c r="BA389" s="27"/>
      <c r="BB389" s="27"/>
      <c r="BC389" s="27" t="s">
        <v>66</v>
      </c>
      <c r="BD389" s="27" t="str">
        <f>AA389</f>
        <v>SQL</v>
      </c>
    </row>
    <row r="390" spans="1:56">
      <c r="A390" s="28">
        <v>50559</v>
      </c>
      <c r="B390" s="29" t="s">
        <v>1356</v>
      </c>
      <c r="C390" s="30" t="s">
        <v>57</v>
      </c>
      <c r="D390" s="30" t="s">
        <v>1356</v>
      </c>
      <c r="E390" s="18" t="s">
        <v>59</v>
      </c>
      <c r="F390" s="18" t="s">
        <v>132</v>
      </c>
      <c r="G390" s="18" t="s">
        <v>133</v>
      </c>
      <c r="H390" s="18" t="s">
        <v>1357</v>
      </c>
      <c r="I390" s="30" t="s">
        <v>135</v>
      </c>
      <c r="J390" s="30" t="s">
        <v>143</v>
      </c>
      <c r="K390" s="30" t="s">
        <v>65</v>
      </c>
      <c r="L390" s="30">
        <v>111</v>
      </c>
      <c r="M390" s="30" t="s">
        <v>66</v>
      </c>
      <c r="N390" s="30" t="s">
        <v>67</v>
      </c>
      <c r="O390" s="30" t="s">
        <v>324</v>
      </c>
      <c r="P390" s="30" t="s">
        <v>132</v>
      </c>
      <c r="Q390" s="30" t="s">
        <v>133</v>
      </c>
      <c r="R390" s="30" t="s">
        <v>292</v>
      </c>
      <c r="S390" s="30" t="s">
        <v>70</v>
      </c>
      <c r="T390" s="29" t="s">
        <v>1358</v>
      </c>
      <c r="U390" s="30">
        <v>5</v>
      </c>
      <c r="V390" s="30"/>
      <c r="W390" s="30" t="s">
        <v>72</v>
      </c>
      <c r="X390" s="30">
        <v>1</v>
      </c>
      <c r="Y390" s="30" t="s">
        <v>73</v>
      </c>
      <c r="Z390" s="18" t="s">
        <v>74</v>
      </c>
      <c r="AA390" s="30" t="s">
        <v>75</v>
      </c>
      <c r="AB390" s="30" t="s">
        <v>76</v>
      </c>
      <c r="AC390" s="30" t="s">
        <v>77</v>
      </c>
      <c r="AD390" s="30" t="s">
        <v>78</v>
      </c>
      <c r="AE390" s="19"/>
      <c r="AF390" s="31"/>
      <c r="AG390" s="24"/>
      <c r="AH390" s="32" t="s">
        <v>79</v>
      </c>
      <c r="AI390" s="22" t="s">
        <v>80</v>
      </c>
      <c r="AJ390" s="31"/>
      <c r="AK390" s="24"/>
      <c r="AL390" s="23" t="s">
        <v>81</v>
      </c>
      <c r="AM390" s="23"/>
      <c r="AN390" s="24" t="s">
        <v>66</v>
      </c>
      <c r="AO390" s="25"/>
      <c r="AP390" s="25"/>
      <c r="AQ390" s="25"/>
      <c r="AR390" s="25"/>
      <c r="AS390" s="25"/>
      <c r="AT390" s="25"/>
      <c r="AU390" s="25"/>
      <c r="AV390" s="33"/>
      <c r="AW390" s="27"/>
      <c r="AX390" s="27"/>
      <c r="AY390" s="27"/>
      <c r="AZ390" s="27"/>
      <c r="BA390" s="27"/>
      <c r="BB390" s="27"/>
      <c r="BC390" s="27" t="s">
        <v>66</v>
      </c>
      <c r="BD390" s="27" t="str">
        <f>AA390</f>
        <v>VM</v>
      </c>
    </row>
    <row r="391" spans="1:56">
      <c r="A391" s="28">
        <v>11486</v>
      </c>
      <c r="B391" s="29" t="s">
        <v>598</v>
      </c>
      <c r="C391" s="30" t="s">
        <v>57</v>
      </c>
      <c r="D391" s="30" t="s">
        <v>599</v>
      </c>
      <c r="E391" s="18" t="s">
        <v>149</v>
      </c>
      <c r="F391" s="18" t="s">
        <v>150</v>
      </c>
      <c r="G391" s="18" t="s">
        <v>600</v>
      </c>
      <c r="H391" s="18" t="s">
        <v>601</v>
      </c>
      <c r="I391" s="30" t="s">
        <v>153</v>
      </c>
      <c r="J391" s="30" t="s">
        <v>143</v>
      </c>
      <c r="K391" s="30" t="s">
        <v>154</v>
      </c>
      <c r="L391" s="30">
        <v>331</v>
      </c>
      <c r="M391" s="30" t="s">
        <v>66</v>
      </c>
      <c r="N391" s="30" t="s">
        <v>67</v>
      </c>
      <c r="O391" s="30" t="s">
        <v>101</v>
      </c>
      <c r="P391" s="30" t="s">
        <v>155</v>
      </c>
      <c r="Q391" s="30" t="s">
        <v>155</v>
      </c>
      <c r="R391" s="30" t="s">
        <v>311</v>
      </c>
      <c r="S391" s="30" t="s">
        <v>157</v>
      </c>
      <c r="T391" s="29" t="s">
        <v>602</v>
      </c>
      <c r="U391" s="30"/>
      <c r="V391" s="30"/>
      <c r="W391" s="30" t="s">
        <v>72</v>
      </c>
      <c r="X391" s="30">
        <v>5</v>
      </c>
      <c r="Y391" s="30" t="s">
        <v>150</v>
      </c>
      <c r="Z391" s="18" t="s">
        <v>74</v>
      </c>
      <c r="AA391" s="30" t="s">
        <v>217</v>
      </c>
      <c r="AB391" s="30" t="s">
        <v>76</v>
      </c>
      <c r="AC391" s="30" t="s">
        <v>119</v>
      </c>
      <c r="AD391" s="30" t="s">
        <v>78</v>
      </c>
      <c r="AE391" s="19"/>
      <c r="AF391" s="31"/>
      <c r="AG391" s="24"/>
      <c r="AH391" s="32" t="s">
        <v>79</v>
      </c>
      <c r="AI391" s="27"/>
      <c r="AJ391" s="31"/>
      <c r="AK391" s="24"/>
      <c r="AL391" s="23" t="s">
        <v>81</v>
      </c>
      <c r="AM391" s="23"/>
      <c r="AN391" s="24" t="s">
        <v>66</v>
      </c>
      <c r="AO391" s="25"/>
      <c r="AP391" s="25"/>
      <c r="AQ391" s="25"/>
      <c r="AR391" s="25"/>
      <c r="AS391" s="25"/>
      <c r="AT391" s="25"/>
      <c r="AU391" s="25"/>
      <c r="AV391" s="33"/>
      <c r="AW391" s="22"/>
      <c r="AX391" s="27"/>
      <c r="AY391" s="27"/>
      <c r="AZ391" s="27"/>
      <c r="BA391" s="27"/>
      <c r="BB391" s="27"/>
      <c r="BC391" s="22" t="s">
        <v>66</v>
      </c>
      <c r="BD391" s="27" t="str">
        <f>AA391</f>
        <v>Oracle</v>
      </c>
    </row>
    <row r="392" spans="1:56" ht="22.5">
      <c r="A392" s="71">
        <v>11486</v>
      </c>
      <c r="B392" s="29" t="s">
        <v>598</v>
      </c>
      <c r="C392" s="30" t="s">
        <v>57</v>
      </c>
      <c r="D392" s="30" t="s">
        <v>599</v>
      </c>
      <c r="E392" s="18" t="s">
        <v>149</v>
      </c>
      <c r="F392" s="18" t="s">
        <v>150</v>
      </c>
      <c r="G392" s="18" t="s">
        <v>600</v>
      </c>
      <c r="H392" s="18" t="s">
        <v>601</v>
      </c>
      <c r="I392" s="30" t="s">
        <v>153</v>
      </c>
      <c r="J392" s="30" t="s">
        <v>143</v>
      </c>
      <c r="K392" s="30" t="s">
        <v>154</v>
      </c>
      <c r="L392" s="30">
        <v>331</v>
      </c>
      <c r="M392" s="30" t="s">
        <v>66</v>
      </c>
      <c r="N392" s="30" t="s">
        <v>67</v>
      </c>
      <c r="O392" s="30" t="s">
        <v>101</v>
      </c>
      <c r="P392" s="30" t="s">
        <v>155</v>
      </c>
      <c r="Q392" s="30" t="s">
        <v>600</v>
      </c>
      <c r="R392" s="30" t="s">
        <v>311</v>
      </c>
      <c r="S392" s="30" t="s">
        <v>157</v>
      </c>
      <c r="T392" s="29" t="s">
        <v>602</v>
      </c>
      <c r="U392" s="30"/>
      <c r="V392" s="30"/>
      <c r="W392" s="30" t="s">
        <v>72</v>
      </c>
      <c r="X392" s="30">
        <v>5</v>
      </c>
      <c r="Y392" s="30" t="s">
        <v>150</v>
      </c>
      <c r="Z392" s="18" t="s">
        <v>74</v>
      </c>
      <c r="AA392" s="30" t="s">
        <v>193</v>
      </c>
      <c r="AB392" s="30" t="s">
        <v>231</v>
      </c>
      <c r="AC392" s="30" t="s">
        <v>200</v>
      </c>
      <c r="AD392" s="30" t="s">
        <v>78</v>
      </c>
      <c r="AE392" s="19">
        <v>45823</v>
      </c>
      <c r="AF392" s="31">
        <v>45823</v>
      </c>
      <c r="AG392" s="24"/>
      <c r="AH392" s="32" t="s">
        <v>215</v>
      </c>
      <c r="AI392" s="32" t="s">
        <v>80</v>
      </c>
      <c r="AJ392" s="31">
        <f>AF392+90</f>
        <v>45913</v>
      </c>
      <c r="AK392" s="24"/>
      <c r="AL392" s="23" t="s">
        <v>81</v>
      </c>
      <c r="AM392" s="23"/>
      <c r="AN392" s="24" t="s">
        <v>66</v>
      </c>
      <c r="AO392" s="25">
        <v>1</v>
      </c>
      <c r="AP392" s="25">
        <v>1</v>
      </c>
      <c r="AQ392" s="25">
        <v>1</v>
      </c>
      <c r="AR392" s="25">
        <v>1</v>
      </c>
      <c r="AS392" s="25">
        <v>1</v>
      </c>
      <c r="AT392" s="25">
        <v>1</v>
      </c>
      <c r="AU392" s="25">
        <v>1</v>
      </c>
      <c r="AV392" s="33"/>
      <c r="AW392" s="22" t="s">
        <v>466</v>
      </c>
      <c r="AX392" s="27"/>
      <c r="AY392" s="27"/>
      <c r="AZ392" s="27"/>
      <c r="BA392" s="27"/>
      <c r="BB392" s="43" t="s">
        <v>1359</v>
      </c>
      <c r="BC392" s="22" t="s">
        <v>66</v>
      </c>
      <c r="BD392" s="27" t="s">
        <v>113</v>
      </c>
    </row>
    <row r="393" spans="1:56">
      <c r="A393" s="28">
        <v>11486</v>
      </c>
      <c r="B393" s="29" t="s">
        <v>598</v>
      </c>
      <c r="C393" s="30" t="s">
        <v>57</v>
      </c>
      <c r="D393" s="30" t="s">
        <v>599</v>
      </c>
      <c r="E393" s="18" t="s">
        <v>149</v>
      </c>
      <c r="F393" s="18" t="s">
        <v>150</v>
      </c>
      <c r="G393" s="18" t="s">
        <v>600</v>
      </c>
      <c r="H393" s="18" t="s">
        <v>601</v>
      </c>
      <c r="I393" s="30" t="s">
        <v>153</v>
      </c>
      <c r="J393" s="30" t="s">
        <v>143</v>
      </c>
      <c r="K393" s="30" t="s">
        <v>154</v>
      </c>
      <c r="L393" s="30">
        <v>331</v>
      </c>
      <c r="M393" s="30" t="s">
        <v>66</v>
      </c>
      <c r="N393" s="30" t="s">
        <v>67</v>
      </c>
      <c r="O393" s="30" t="s">
        <v>101</v>
      </c>
      <c r="P393" s="30" t="s">
        <v>155</v>
      </c>
      <c r="Q393" s="30" t="s">
        <v>600</v>
      </c>
      <c r="R393" s="30" t="s">
        <v>311</v>
      </c>
      <c r="S393" s="30" t="s">
        <v>157</v>
      </c>
      <c r="T393" s="29" t="s">
        <v>602</v>
      </c>
      <c r="U393" s="30"/>
      <c r="V393" s="30"/>
      <c r="W393" s="30" t="s">
        <v>72</v>
      </c>
      <c r="X393" s="30">
        <v>5</v>
      </c>
      <c r="Y393" s="30" t="s">
        <v>150</v>
      </c>
      <c r="Z393" s="18" t="s">
        <v>74</v>
      </c>
      <c r="AA393" s="30" t="s">
        <v>107</v>
      </c>
      <c r="AB393" s="30" t="s">
        <v>76</v>
      </c>
      <c r="AC393" s="30"/>
      <c r="AD393" s="30" t="s">
        <v>78</v>
      </c>
      <c r="AE393" s="19"/>
      <c r="AF393" s="31"/>
      <c r="AG393" s="24"/>
      <c r="AH393" s="32" t="s">
        <v>79</v>
      </c>
      <c r="AI393" s="27"/>
      <c r="AJ393" s="31"/>
      <c r="AK393" s="24"/>
      <c r="AL393" s="23" t="s">
        <v>81</v>
      </c>
      <c r="AM393" s="23"/>
      <c r="AN393" s="24" t="s">
        <v>66</v>
      </c>
      <c r="AO393" s="25"/>
      <c r="AP393" s="25"/>
      <c r="AQ393" s="25"/>
      <c r="AR393" s="25"/>
      <c r="AS393" s="25"/>
      <c r="AT393" s="25"/>
      <c r="AU393" s="25"/>
      <c r="AV393" s="33"/>
      <c r="AW393" s="22"/>
      <c r="AX393" s="27"/>
      <c r="AY393" s="27"/>
      <c r="AZ393" s="27"/>
      <c r="BA393" s="27"/>
      <c r="BB393" s="27"/>
      <c r="BC393" s="22" t="s">
        <v>66</v>
      </c>
      <c r="BD393" s="27" t="str">
        <f>AA393</f>
        <v>Mainframe</v>
      </c>
    </row>
    <row r="394" spans="1:56">
      <c r="A394" s="28">
        <v>18483</v>
      </c>
      <c r="B394" s="29" t="s">
        <v>1360</v>
      </c>
      <c r="C394" s="30" t="s">
        <v>57</v>
      </c>
      <c r="D394" s="30" t="s">
        <v>1361</v>
      </c>
      <c r="E394" s="18" t="s">
        <v>59</v>
      </c>
      <c r="F394" s="18" t="s">
        <v>665</v>
      </c>
      <c r="G394" s="18" t="s">
        <v>666</v>
      </c>
      <c r="H394" s="18" t="s">
        <v>1362</v>
      </c>
      <c r="I394" s="30" t="s">
        <v>63</v>
      </c>
      <c r="J394" s="30" t="s">
        <v>100</v>
      </c>
      <c r="K394" s="30" t="s">
        <v>65</v>
      </c>
      <c r="L394" s="30">
        <v>121</v>
      </c>
      <c r="M394" s="30" t="s">
        <v>66</v>
      </c>
      <c r="N394" s="30" t="s">
        <v>67</v>
      </c>
      <c r="O394" s="30" t="s">
        <v>68</v>
      </c>
      <c r="P394" s="30" t="s">
        <v>668</v>
      </c>
      <c r="Q394" s="30" t="s">
        <v>666</v>
      </c>
      <c r="R394" s="30" t="s">
        <v>180</v>
      </c>
      <c r="S394" s="30" t="s">
        <v>70</v>
      </c>
      <c r="T394" s="29" t="s">
        <v>1363</v>
      </c>
      <c r="U394" s="30">
        <v>6</v>
      </c>
      <c r="V394" s="30"/>
      <c r="W394" s="30" t="s">
        <v>72</v>
      </c>
      <c r="X394" s="30">
        <v>4</v>
      </c>
      <c r="Y394" s="30" t="s">
        <v>73</v>
      </c>
      <c r="Z394" s="18" t="s">
        <v>74</v>
      </c>
      <c r="AA394" s="30" t="s">
        <v>75</v>
      </c>
      <c r="AB394" s="30" t="s">
        <v>76</v>
      </c>
      <c r="AC394" s="30" t="s">
        <v>77</v>
      </c>
      <c r="AD394" s="30" t="s">
        <v>78</v>
      </c>
      <c r="AE394" s="19"/>
      <c r="AF394" s="31"/>
      <c r="AG394" s="24"/>
      <c r="AH394" s="32" t="s">
        <v>79</v>
      </c>
      <c r="AI394" s="22" t="s">
        <v>80</v>
      </c>
      <c r="AJ394" s="31">
        <f>AF394+90</f>
        <v>90</v>
      </c>
      <c r="AK394" s="24"/>
      <c r="AL394" s="23" t="s">
        <v>81</v>
      </c>
      <c r="AM394" s="23"/>
      <c r="AN394" s="24" t="s">
        <v>66</v>
      </c>
      <c r="AO394" s="25"/>
      <c r="AP394" s="25"/>
      <c r="AQ394" s="25"/>
      <c r="AR394" s="25"/>
      <c r="AS394" s="25"/>
      <c r="AT394" s="25"/>
      <c r="AU394" s="25"/>
      <c r="AV394" s="33"/>
      <c r="AW394" s="27"/>
      <c r="AX394" s="27"/>
      <c r="AY394" s="27"/>
      <c r="AZ394" s="27"/>
      <c r="BA394" s="27"/>
      <c r="BB394" s="27"/>
      <c r="BC394" s="27" t="s">
        <v>66</v>
      </c>
      <c r="BD394" s="27" t="str">
        <f>AA394</f>
        <v>VM</v>
      </c>
    </row>
    <row r="395" spans="1:56" ht="22.5">
      <c r="A395" s="71">
        <v>11486</v>
      </c>
      <c r="B395" s="29" t="s">
        <v>598</v>
      </c>
      <c r="C395" s="30" t="s">
        <v>57</v>
      </c>
      <c r="D395" s="30" t="s">
        <v>599</v>
      </c>
      <c r="E395" s="18" t="s">
        <v>149</v>
      </c>
      <c r="F395" s="18" t="s">
        <v>150</v>
      </c>
      <c r="G395" s="18" t="s">
        <v>600</v>
      </c>
      <c r="H395" s="18" t="s">
        <v>601</v>
      </c>
      <c r="I395" s="30" t="s">
        <v>153</v>
      </c>
      <c r="J395" s="30" t="s">
        <v>143</v>
      </c>
      <c r="K395" s="30" t="s">
        <v>154</v>
      </c>
      <c r="L395" s="30">
        <v>331</v>
      </c>
      <c r="M395" s="30" t="s">
        <v>66</v>
      </c>
      <c r="N395" s="30" t="s">
        <v>67</v>
      </c>
      <c r="O395" s="30" t="s">
        <v>101</v>
      </c>
      <c r="P395" s="30" t="s">
        <v>155</v>
      </c>
      <c r="Q395" s="30" t="s">
        <v>600</v>
      </c>
      <c r="R395" s="30" t="s">
        <v>311</v>
      </c>
      <c r="S395" s="30" t="s">
        <v>157</v>
      </c>
      <c r="T395" s="29" t="s">
        <v>602</v>
      </c>
      <c r="U395" s="30"/>
      <c r="V395" s="30"/>
      <c r="W395" s="30" t="s">
        <v>72</v>
      </c>
      <c r="X395" s="30">
        <v>5</v>
      </c>
      <c r="Y395" s="30" t="s">
        <v>150</v>
      </c>
      <c r="Z395" s="18" t="s">
        <v>74</v>
      </c>
      <c r="AA395" s="30" t="s">
        <v>110</v>
      </c>
      <c r="AB395" s="30" t="s">
        <v>231</v>
      </c>
      <c r="AC395" s="30" t="s">
        <v>200</v>
      </c>
      <c r="AD395" s="30" t="s">
        <v>78</v>
      </c>
      <c r="AE395" s="19">
        <v>45823</v>
      </c>
      <c r="AF395" s="31">
        <v>45823</v>
      </c>
      <c r="AG395" s="24"/>
      <c r="AH395" s="32" t="s">
        <v>215</v>
      </c>
      <c r="AI395" s="32" t="s">
        <v>80</v>
      </c>
      <c r="AJ395" s="31">
        <f>AF395+90</f>
        <v>45913</v>
      </c>
      <c r="AK395" s="24"/>
      <c r="AL395" s="23" t="s">
        <v>81</v>
      </c>
      <c r="AM395" s="23"/>
      <c r="AN395" s="24" t="s">
        <v>66</v>
      </c>
      <c r="AO395" s="25">
        <v>1</v>
      </c>
      <c r="AP395" s="25">
        <v>1</v>
      </c>
      <c r="AQ395" s="25">
        <v>1</v>
      </c>
      <c r="AR395" s="25">
        <v>1</v>
      </c>
      <c r="AS395" s="25">
        <v>1</v>
      </c>
      <c r="AT395" s="25">
        <v>1</v>
      </c>
      <c r="AU395" s="25">
        <v>1</v>
      </c>
      <c r="AV395" s="33"/>
      <c r="AW395" s="22" t="s">
        <v>466</v>
      </c>
      <c r="AX395" s="27"/>
      <c r="AY395" s="27"/>
      <c r="AZ395" s="27"/>
      <c r="BA395" s="27"/>
      <c r="BB395" s="43" t="s">
        <v>1359</v>
      </c>
      <c r="BC395" s="22" t="s">
        <v>66</v>
      </c>
      <c r="BD395" s="27" t="s">
        <v>113</v>
      </c>
    </row>
    <row r="396" spans="1:56">
      <c r="A396" s="35">
        <v>50057</v>
      </c>
      <c r="B396" s="29" t="s">
        <v>1364</v>
      </c>
      <c r="C396" s="30" t="s">
        <v>57</v>
      </c>
      <c r="D396" s="30" t="s">
        <v>1365</v>
      </c>
      <c r="E396" s="18" t="s">
        <v>149</v>
      </c>
      <c r="F396" s="18" t="s">
        <v>519</v>
      </c>
      <c r="G396" s="18" t="s">
        <v>1366</v>
      </c>
      <c r="H396" s="18" t="s">
        <v>1367</v>
      </c>
      <c r="I396" s="30" t="s">
        <v>1368</v>
      </c>
      <c r="J396" s="30" t="s">
        <v>100</v>
      </c>
      <c r="K396" s="30" t="s">
        <v>65</v>
      </c>
      <c r="L396" s="30">
        <v>211</v>
      </c>
      <c r="M396" s="30" t="s">
        <v>66</v>
      </c>
      <c r="N396" s="30" t="s">
        <v>67</v>
      </c>
      <c r="O396" s="30" t="s">
        <v>68</v>
      </c>
      <c r="P396" s="30" t="s">
        <v>1369</v>
      </c>
      <c r="Q396" s="30" t="s">
        <v>1366</v>
      </c>
      <c r="R396" s="30" t="s">
        <v>69</v>
      </c>
      <c r="S396" s="30" t="s">
        <v>822</v>
      </c>
      <c r="T396" s="29" t="s">
        <v>1370</v>
      </c>
      <c r="U396" s="30"/>
      <c r="V396" s="30"/>
      <c r="W396" s="30" t="s">
        <v>72</v>
      </c>
      <c r="X396" s="30">
        <v>2</v>
      </c>
      <c r="Y396" s="30" t="s">
        <v>150</v>
      </c>
      <c r="Z396" s="18" t="s">
        <v>74</v>
      </c>
      <c r="AA396" s="30" t="s">
        <v>118</v>
      </c>
      <c r="AB396" s="30" t="s">
        <v>300</v>
      </c>
      <c r="AC396" s="30" t="s">
        <v>117</v>
      </c>
      <c r="AD396" s="30" t="s">
        <v>109</v>
      </c>
      <c r="AE396" s="19">
        <v>45641</v>
      </c>
      <c r="AF396" s="31">
        <v>45641</v>
      </c>
      <c r="AG396" s="31">
        <v>45641</v>
      </c>
      <c r="AH396" s="32" t="s">
        <v>301</v>
      </c>
      <c r="AI396" s="27" t="s">
        <v>302</v>
      </c>
      <c r="AJ396" s="31">
        <v>45641</v>
      </c>
      <c r="AK396" s="31">
        <v>45641</v>
      </c>
      <c r="AL396" s="23" t="s">
        <v>301</v>
      </c>
      <c r="AM396" s="23"/>
      <c r="AN396" s="24" t="s">
        <v>66</v>
      </c>
      <c r="AO396" s="25"/>
      <c r="AP396" s="25"/>
      <c r="AQ396" s="25"/>
      <c r="AR396" s="25"/>
      <c r="AS396" s="25"/>
      <c r="AT396" s="25"/>
      <c r="AU396" s="25"/>
      <c r="AV396" s="33"/>
      <c r="AW396" s="22" t="s">
        <v>109</v>
      </c>
      <c r="AX396" s="27"/>
      <c r="AY396" s="27"/>
      <c r="AZ396" s="27"/>
      <c r="BA396" s="27"/>
      <c r="BB396" s="72" t="s">
        <v>1371</v>
      </c>
      <c r="BC396" s="22" t="s">
        <v>66</v>
      </c>
      <c r="BD396" s="27" t="str">
        <f>AA396</f>
        <v>SQL</v>
      </c>
    </row>
    <row r="397" spans="1:56">
      <c r="A397" s="28">
        <v>13867</v>
      </c>
      <c r="B397" s="29" t="s">
        <v>1372</v>
      </c>
      <c r="C397" s="30" t="s">
        <v>57</v>
      </c>
      <c r="D397" s="30" t="s">
        <v>1373</v>
      </c>
      <c r="E397" s="18" t="s">
        <v>59</v>
      </c>
      <c r="F397" s="18" t="s">
        <v>132</v>
      </c>
      <c r="G397" s="18" t="s">
        <v>335</v>
      </c>
      <c r="H397" s="18" t="s">
        <v>336</v>
      </c>
      <c r="I397" s="30" t="s">
        <v>88</v>
      </c>
      <c r="J397" s="30" t="s">
        <v>64</v>
      </c>
      <c r="K397" s="30" t="s">
        <v>65</v>
      </c>
      <c r="L397" s="30">
        <v>111</v>
      </c>
      <c r="M397" s="30" t="s">
        <v>66</v>
      </c>
      <c r="N397" s="30" t="s">
        <v>67</v>
      </c>
      <c r="O397" s="30" t="s">
        <v>101</v>
      </c>
      <c r="P397" s="30" t="s">
        <v>132</v>
      </c>
      <c r="Q397" s="30" t="s">
        <v>335</v>
      </c>
      <c r="R397" s="30" t="s">
        <v>89</v>
      </c>
      <c r="S397" s="30" t="s">
        <v>70</v>
      </c>
      <c r="T397" s="29" t="s">
        <v>1374</v>
      </c>
      <c r="U397" s="30">
        <v>4</v>
      </c>
      <c r="V397" s="30"/>
      <c r="W397" s="30" t="s">
        <v>72</v>
      </c>
      <c r="X397" s="30">
        <v>2</v>
      </c>
      <c r="Y397" s="30" t="s">
        <v>73</v>
      </c>
      <c r="Z397" s="18" t="s">
        <v>74</v>
      </c>
      <c r="AA397" s="30" t="s">
        <v>75</v>
      </c>
      <c r="AB397" s="30" t="s">
        <v>76</v>
      </c>
      <c r="AC397" s="30" t="s">
        <v>77</v>
      </c>
      <c r="AD397" s="30" t="s">
        <v>78</v>
      </c>
      <c r="AE397" s="19"/>
      <c r="AF397" s="31"/>
      <c r="AG397" s="24"/>
      <c r="AH397" s="32" t="s">
        <v>79</v>
      </c>
      <c r="AI397" s="22" t="s">
        <v>80</v>
      </c>
      <c r="AJ397" s="31"/>
      <c r="AK397" s="24"/>
      <c r="AL397" s="23" t="s">
        <v>81</v>
      </c>
      <c r="AM397" s="23"/>
      <c r="AN397" s="24" t="s">
        <v>66</v>
      </c>
      <c r="AO397" s="25"/>
      <c r="AP397" s="25"/>
      <c r="AQ397" s="25"/>
      <c r="AR397" s="25"/>
      <c r="AS397" s="25"/>
      <c r="AT397" s="25"/>
      <c r="AU397" s="25"/>
      <c r="AV397" s="33"/>
      <c r="AW397" s="27"/>
      <c r="AX397" s="27"/>
      <c r="AY397" s="27"/>
      <c r="AZ397" s="27"/>
      <c r="BA397" s="27"/>
      <c r="BB397" s="27"/>
      <c r="BC397" s="27" t="s">
        <v>66</v>
      </c>
      <c r="BD397" s="27" t="str">
        <f>AA397</f>
        <v>VM</v>
      </c>
    </row>
    <row r="398" spans="1:56">
      <c r="A398" s="28">
        <v>19966</v>
      </c>
      <c r="B398" s="29" t="s">
        <v>1375</v>
      </c>
      <c r="C398" s="30" t="s">
        <v>57</v>
      </c>
      <c r="D398" s="30" t="s">
        <v>1376</v>
      </c>
      <c r="E398" s="18" t="s">
        <v>59</v>
      </c>
      <c r="F398" s="18" t="s">
        <v>122</v>
      </c>
      <c r="G398" s="18" t="s">
        <v>725</v>
      </c>
      <c r="H398" s="18" t="s">
        <v>726</v>
      </c>
      <c r="I398" s="30" t="s">
        <v>727</v>
      </c>
      <c r="J398" s="30" t="s">
        <v>64</v>
      </c>
      <c r="K398" s="30" t="s">
        <v>65</v>
      </c>
      <c r="L398" s="30">
        <v>111</v>
      </c>
      <c r="M398" s="30" t="s">
        <v>67</v>
      </c>
      <c r="N398" s="30" t="s">
        <v>66</v>
      </c>
      <c r="O398" s="30" t="s">
        <v>101</v>
      </c>
      <c r="P398" s="30" t="s">
        <v>725</v>
      </c>
      <c r="Q398" s="30" t="s">
        <v>726</v>
      </c>
      <c r="R398" s="30" t="s">
        <v>172</v>
      </c>
      <c r="S398" s="30" t="s">
        <v>127</v>
      </c>
      <c r="T398" s="29" t="s">
        <v>1377</v>
      </c>
      <c r="U398" s="30">
        <v>6</v>
      </c>
      <c r="V398" s="30"/>
      <c r="W398" s="30" t="s">
        <v>72</v>
      </c>
      <c r="X398" s="30">
        <v>2</v>
      </c>
      <c r="Y398" s="30" t="s">
        <v>73</v>
      </c>
      <c r="Z398" s="18" t="s">
        <v>74</v>
      </c>
      <c r="AA398" s="30" t="s">
        <v>75</v>
      </c>
      <c r="AB398" s="30" t="s">
        <v>76</v>
      </c>
      <c r="AC398" s="30" t="s">
        <v>91</v>
      </c>
      <c r="AD398" s="30" t="s">
        <v>78</v>
      </c>
      <c r="AE398" s="19"/>
      <c r="AF398" s="31"/>
      <c r="AG398" s="24"/>
      <c r="AH398" s="32" t="s">
        <v>79</v>
      </c>
      <c r="AI398" s="22" t="s">
        <v>80</v>
      </c>
      <c r="AJ398" s="31"/>
      <c r="AK398" s="24"/>
      <c r="AL398" s="23" t="s">
        <v>81</v>
      </c>
      <c r="AM398" s="23"/>
      <c r="AN398" s="24" t="s">
        <v>66</v>
      </c>
      <c r="AO398" s="25"/>
      <c r="AP398" s="25"/>
      <c r="AQ398" s="25"/>
      <c r="AR398" s="25"/>
      <c r="AS398" s="25"/>
      <c r="AT398" s="25"/>
      <c r="AU398" s="25"/>
      <c r="AV398" s="33"/>
      <c r="AW398" s="27" t="s">
        <v>92</v>
      </c>
      <c r="AX398" s="27"/>
      <c r="AY398" s="27"/>
      <c r="AZ398" s="27"/>
      <c r="BA398" s="27"/>
      <c r="BB398" s="79"/>
      <c r="BC398" s="27" t="s">
        <v>66</v>
      </c>
      <c r="BD398" s="27" t="str">
        <f>AA398</f>
        <v>VM</v>
      </c>
    </row>
    <row r="399" spans="1:56" ht="90">
      <c r="A399" s="28">
        <v>19162</v>
      </c>
      <c r="B399" s="29" t="s">
        <v>1378</v>
      </c>
      <c r="C399" s="30" t="s">
        <v>57</v>
      </c>
      <c r="D399" s="30" t="s">
        <v>1379</v>
      </c>
      <c r="E399" s="18" t="s">
        <v>236</v>
      </c>
      <c r="F399" s="18" t="s">
        <v>243</v>
      </c>
      <c r="G399" s="18" t="s">
        <v>927</v>
      </c>
      <c r="H399" s="18" t="s">
        <v>1380</v>
      </c>
      <c r="I399" s="30" t="s">
        <v>1381</v>
      </c>
      <c r="J399" s="30" t="s">
        <v>100</v>
      </c>
      <c r="K399" s="30" t="s">
        <v>65</v>
      </c>
      <c r="L399" s="30">
        <v>211</v>
      </c>
      <c r="M399" s="30" t="s">
        <v>66</v>
      </c>
      <c r="N399" s="30" t="s">
        <v>67</v>
      </c>
      <c r="O399" s="30" t="s">
        <v>101</v>
      </c>
      <c r="P399" s="30" t="s">
        <v>243</v>
      </c>
      <c r="Q399" s="30" t="s">
        <v>927</v>
      </c>
      <c r="R399" s="30" t="s">
        <v>241</v>
      </c>
      <c r="S399" s="30" t="s">
        <v>350</v>
      </c>
      <c r="T399" s="29" t="s">
        <v>1382</v>
      </c>
      <c r="U399" s="30"/>
      <c r="V399" s="30"/>
      <c r="W399" s="30" t="s">
        <v>72</v>
      </c>
      <c r="X399" s="30">
        <v>2</v>
      </c>
      <c r="Y399" s="30" t="s">
        <v>243</v>
      </c>
      <c r="Z399" s="18" t="s">
        <v>74</v>
      </c>
      <c r="AA399" s="30" t="s">
        <v>107</v>
      </c>
      <c r="AB399" s="30" t="s">
        <v>352</v>
      </c>
      <c r="AC399" s="30" t="s">
        <v>117</v>
      </c>
      <c r="AD399" s="30" t="s">
        <v>109</v>
      </c>
      <c r="AE399" s="19"/>
      <c r="AF399" s="31"/>
      <c r="AG399" s="24"/>
      <c r="AH399" s="32" t="s">
        <v>79</v>
      </c>
      <c r="AI399" s="32"/>
      <c r="AJ399" s="31"/>
      <c r="AK399" s="24"/>
      <c r="AL399" s="23" t="s">
        <v>81</v>
      </c>
      <c r="AM399" s="23"/>
      <c r="AN399" s="24" t="s">
        <v>66</v>
      </c>
      <c r="AO399" s="25"/>
      <c r="AP399" s="25"/>
      <c r="AQ399" s="25"/>
      <c r="AR399" s="25"/>
      <c r="AS399" s="25"/>
      <c r="AT399" s="25"/>
      <c r="AU399" s="25"/>
      <c r="AV399" s="33"/>
      <c r="AW399" s="22" t="s">
        <v>109</v>
      </c>
      <c r="AX399" s="27"/>
      <c r="AY399" s="27"/>
      <c r="AZ399" s="27"/>
      <c r="BA399" s="27"/>
      <c r="BB399" s="43" t="s">
        <v>1383</v>
      </c>
      <c r="BC399" s="27" t="s">
        <v>66</v>
      </c>
      <c r="BD399" s="27" t="str">
        <f>AA399</f>
        <v>Mainframe</v>
      </c>
    </row>
    <row r="400" spans="1:56">
      <c r="A400" s="28">
        <v>19162</v>
      </c>
      <c r="B400" s="29" t="s">
        <v>1378</v>
      </c>
      <c r="C400" s="30" t="s">
        <v>57</v>
      </c>
      <c r="D400" s="30" t="s">
        <v>1379</v>
      </c>
      <c r="E400" s="18" t="s">
        <v>236</v>
      </c>
      <c r="F400" s="18" t="s">
        <v>243</v>
      </c>
      <c r="G400" s="18" t="s">
        <v>927</v>
      </c>
      <c r="H400" s="18" t="s">
        <v>1380</v>
      </c>
      <c r="I400" s="30" t="s">
        <v>1381</v>
      </c>
      <c r="J400" s="30" t="s">
        <v>100</v>
      </c>
      <c r="K400" s="30" t="s">
        <v>65</v>
      </c>
      <c r="L400" s="30">
        <v>211</v>
      </c>
      <c r="M400" s="30" t="s">
        <v>66</v>
      </c>
      <c r="N400" s="30" t="s">
        <v>67</v>
      </c>
      <c r="O400" s="30" t="s">
        <v>101</v>
      </c>
      <c r="P400" s="30" t="s">
        <v>243</v>
      </c>
      <c r="Q400" s="30" t="s">
        <v>927</v>
      </c>
      <c r="R400" s="30" t="s">
        <v>241</v>
      </c>
      <c r="S400" s="30" t="s">
        <v>350</v>
      </c>
      <c r="T400" s="29" t="s">
        <v>1382</v>
      </c>
      <c r="U400" s="30"/>
      <c r="V400" s="30"/>
      <c r="W400" s="30" t="s">
        <v>72</v>
      </c>
      <c r="X400" s="30">
        <v>2</v>
      </c>
      <c r="Y400" s="30" t="s">
        <v>243</v>
      </c>
      <c r="Z400" s="18" t="s">
        <v>74</v>
      </c>
      <c r="AA400" s="30" t="s">
        <v>383</v>
      </c>
      <c r="AB400" s="30"/>
      <c r="AC400" s="30"/>
      <c r="AD400" s="30" t="s">
        <v>78</v>
      </c>
      <c r="AE400" s="19"/>
      <c r="AF400" s="31"/>
      <c r="AG400" s="24"/>
      <c r="AH400" s="32" t="s">
        <v>79</v>
      </c>
      <c r="AI400" s="27"/>
      <c r="AJ400" s="31"/>
      <c r="AK400" s="24"/>
      <c r="AL400" s="23" t="s">
        <v>81</v>
      </c>
      <c r="AM400" s="23"/>
      <c r="AN400" s="24" t="s">
        <v>66</v>
      </c>
      <c r="AO400" s="25"/>
      <c r="AP400" s="25"/>
      <c r="AQ400" s="25"/>
      <c r="AR400" s="25"/>
      <c r="AS400" s="25"/>
      <c r="AT400" s="25"/>
      <c r="AU400" s="25"/>
      <c r="AV400" s="33"/>
      <c r="AW400" s="27"/>
      <c r="AX400" s="27"/>
      <c r="AY400" s="27"/>
      <c r="AZ400" s="27"/>
      <c r="BA400" s="27"/>
      <c r="BB400" s="27"/>
      <c r="BC400" s="27" t="s">
        <v>66</v>
      </c>
      <c r="BD400" s="27" t="str">
        <f>AA400</f>
        <v>Mainframe - DB2</v>
      </c>
    </row>
    <row r="401" spans="1:56">
      <c r="A401" s="36">
        <v>19162</v>
      </c>
      <c r="B401" s="37" t="s">
        <v>1378</v>
      </c>
      <c r="C401" s="30" t="s">
        <v>57</v>
      </c>
      <c r="D401" s="30" t="s">
        <v>1379</v>
      </c>
      <c r="E401" s="18" t="s">
        <v>236</v>
      </c>
      <c r="F401" s="18" t="s">
        <v>243</v>
      </c>
      <c r="G401" s="18" t="s">
        <v>927</v>
      </c>
      <c r="H401" s="18" t="s">
        <v>1380</v>
      </c>
      <c r="I401" s="30" t="s">
        <v>1381</v>
      </c>
      <c r="J401" s="30" t="s">
        <v>100</v>
      </c>
      <c r="K401" s="30" t="s">
        <v>65</v>
      </c>
      <c r="L401" s="30">
        <v>211</v>
      </c>
      <c r="M401" s="30" t="s">
        <v>66</v>
      </c>
      <c r="N401" s="30" t="s">
        <v>67</v>
      </c>
      <c r="O401" s="30" t="s">
        <v>101</v>
      </c>
      <c r="P401" s="30"/>
      <c r="Q401" s="30"/>
      <c r="R401" s="30" t="s">
        <v>241</v>
      </c>
      <c r="S401" s="30" t="s">
        <v>350</v>
      </c>
      <c r="T401" s="40"/>
      <c r="U401" s="32"/>
      <c r="V401" s="41" t="s">
        <v>145</v>
      </c>
      <c r="W401" s="30" t="s">
        <v>72</v>
      </c>
      <c r="X401" s="30">
        <f>COUNTIF($A$2:$A$3716,A401)</f>
        <v>3</v>
      </c>
      <c r="Y401" s="30" t="s">
        <v>243</v>
      </c>
      <c r="Z401" s="18" t="s">
        <v>74</v>
      </c>
      <c r="AA401" s="32" t="s">
        <v>110</v>
      </c>
      <c r="AB401" s="30" t="s">
        <v>352</v>
      </c>
      <c r="AC401" s="30" t="s">
        <v>117</v>
      </c>
      <c r="AD401" s="42" t="s">
        <v>109</v>
      </c>
      <c r="AE401" s="19">
        <v>45731</v>
      </c>
      <c r="AF401" s="31">
        <v>45731</v>
      </c>
      <c r="AG401" s="31">
        <v>45688</v>
      </c>
      <c r="AH401" s="32" t="s">
        <v>301</v>
      </c>
      <c r="AI401" s="32" t="s">
        <v>302</v>
      </c>
      <c r="AJ401" s="31">
        <f>AF401+90</f>
        <v>45821</v>
      </c>
      <c r="AK401" s="31">
        <v>45688</v>
      </c>
      <c r="AL401" s="23" t="s">
        <v>301</v>
      </c>
      <c r="AM401" s="23"/>
      <c r="AN401" s="24" t="s">
        <v>66</v>
      </c>
      <c r="AO401" s="25">
        <v>0</v>
      </c>
      <c r="AP401" s="25"/>
      <c r="AQ401" s="25"/>
      <c r="AR401" s="25"/>
      <c r="AS401" s="25"/>
      <c r="AT401" s="25"/>
      <c r="AU401" s="25"/>
      <c r="AV401" s="33"/>
      <c r="AW401" s="27" t="s">
        <v>109</v>
      </c>
      <c r="AX401" s="27"/>
      <c r="AY401" s="27"/>
      <c r="AZ401" s="27"/>
      <c r="BA401" s="27"/>
      <c r="BB401" s="27"/>
      <c r="BC401" s="27" t="s">
        <v>66</v>
      </c>
      <c r="BD401" s="27" t="s">
        <v>113</v>
      </c>
    </row>
    <row r="402" spans="1:56">
      <c r="A402" s="35">
        <v>51721</v>
      </c>
      <c r="B402" s="29" t="s">
        <v>607</v>
      </c>
      <c r="C402" s="30" t="s">
        <v>57</v>
      </c>
      <c r="D402" s="30" t="s">
        <v>608</v>
      </c>
      <c r="E402" s="18" t="s">
        <v>236</v>
      </c>
      <c r="F402" s="18" t="s">
        <v>122</v>
      </c>
      <c r="G402" s="18" t="s">
        <v>237</v>
      </c>
      <c r="H402" s="18" t="s">
        <v>609</v>
      </c>
      <c r="I402" s="30" t="s">
        <v>610</v>
      </c>
      <c r="J402" s="30" t="s">
        <v>64</v>
      </c>
      <c r="K402" s="30" t="s">
        <v>65</v>
      </c>
      <c r="L402" s="30">
        <v>111</v>
      </c>
      <c r="M402" s="30" t="s">
        <v>67</v>
      </c>
      <c r="N402" s="30" t="s">
        <v>66</v>
      </c>
      <c r="O402" s="30" t="s">
        <v>101</v>
      </c>
      <c r="P402" s="30" t="s">
        <v>611</v>
      </c>
      <c r="Q402" s="30" t="s">
        <v>612</v>
      </c>
      <c r="R402" s="30" t="s">
        <v>241</v>
      </c>
      <c r="S402" s="30" t="s">
        <v>127</v>
      </c>
      <c r="T402" s="29" t="s">
        <v>613</v>
      </c>
      <c r="U402" s="30"/>
      <c r="V402" s="30"/>
      <c r="W402" s="30" t="s">
        <v>72</v>
      </c>
      <c r="X402" s="30">
        <v>2</v>
      </c>
      <c r="Y402" s="30" t="s">
        <v>243</v>
      </c>
      <c r="Z402" s="18" t="s">
        <v>74</v>
      </c>
      <c r="AA402" s="30" t="s">
        <v>118</v>
      </c>
      <c r="AB402" s="30" t="s">
        <v>76</v>
      </c>
      <c r="AC402" s="30" t="s">
        <v>285</v>
      </c>
      <c r="AD402" s="30" t="s">
        <v>78</v>
      </c>
      <c r="AE402" s="19"/>
      <c r="AF402" s="31"/>
      <c r="AG402" s="24"/>
      <c r="AH402" s="32" t="s">
        <v>79</v>
      </c>
      <c r="AI402" s="27"/>
      <c r="AJ402" s="31"/>
      <c r="AK402" s="24"/>
      <c r="AL402" s="23" t="s">
        <v>81</v>
      </c>
      <c r="AM402" s="23"/>
      <c r="AN402" s="24" t="s">
        <v>66</v>
      </c>
      <c r="AO402" s="25"/>
      <c r="AP402" s="25"/>
      <c r="AQ402" s="25"/>
      <c r="AR402" s="25"/>
      <c r="AS402" s="25"/>
      <c r="AT402" s="25"/>
      <c r="AU402" s="25"/>
      <c r="AV402" s="33"/>
      <c r="AW402" s="27"/>
      <c r="AX402" s="27"/>
      <c r="AY402" s="27"/>
      <c r="AZ402" s="27"/>
      <c r="BA402" s="27"/>
      <c r="BB402" s="27"/>
      <c r="BC402" s="27" t="s">
        <v>66</v>
      </c>
      <c r="BD402" s="27" t="str">
        <f>AA402</f>
        <v>SQL</v>
      </c>
    </row>
    <row r="403" spans="1:56">
      <c r="A403" s="28">
        <v>19066</v>
      </c>
      <c r="B403" s="29" t="s">
        <v>1384</v>
      </c>
      <c r="C403" s="30" t="s">
        <v>57</v>
      </c>
      <c r="D403" s="30" t="s">
        <v>1384</v>
      </c>
      <c r="E403" s="18" t="s">
        <v>149</v>
      </c>
      <c r="F403" s="18" t="s">
        <v>150</v>
      </c>
      <c r="G403" s="18" t="s">
        <v>1314</v>
      </c>
      <c r="H403" s="18" t="s">
        <v>1315</v>
      </c>
      <c r="I403" s="30" t="s">
        <v>357</v>
      </c>
      <c r="J403" s="30" t="s">
        <v>100</v>
      </c>
      <c r="K403" s="30" t="s">
        <v>65</v>
      </c>
      <c r="L403" s="30">
        <v>211</v>
      </c>
      <c r="M403" s="30" t="s">
        <v>67</v>
      </c>
      <c r="N403" s="30" t="s">
        <v>66</v>
      </c>
      <c r="O403" s="30" t="s">
        <v>324</v>
      </c>
      <c r="P403" s="30" t="s">
        <v>1316</v>
      </c>
      <c r="Q403" s="30" t="s">
        <v>1314</v>
      </c>
      <c r="R403" s="30" t="s">
        <v>337</v>
      </c>
      <c r="S403" s="30" t="s">
        <v>157</v>
      </c>
      <c r="T403" s="29" t="s">
        <v>1385</v>
      </c>
      <c r="U403" s="30">
        <v>8</v>
      </c>
      <c r="V403" s="30"/>
      <c r="W403" s="30" t="s">
        <v>72</v>
      </c>
      <c r="X403" s="30">
        <v>2</v>
      </c>
      <c r="Y403" s="30" t="s">
        <v>150</v>
      </c>
      <c r="Z403" s="18" t="s">
        <v>74</v>
      </c>
      <c r="AA403" s="30" t="s">
        <v>75</v>
      </c>
      <c r="AB403" s="30" t="s">
        <v>76</v>
      </c>
      <c r="AC403" s="30" t="s">
        <v>77</v>
      </c>
      <c r="AD403" s="30" t="s">
        <v>78</v>
      </c>
      <c r="AE403" s="19"/>
      <c r="AF403" s="31"/>
      <c r="AG403" s="24"/>
      <c r="AH403" s="32" t="s">
        <v>79</v>
      </c>
      <c r="AI403" s="27"/>
      <c r="AJ403" s="31"/>
      <c r="AK403" s="24"/>
      <c r="AL403" s="23" t="s">
        <v>81</v>
      </c>
      <c r="AM403" s="23"/>
      <c r="AN403" s="24" t="s">
        <v>66</v>
      </c>
      <c r="AO403" s="25"/>
      <c r="AP403" s="25"/>
      <c r="AQ403" s="25"/>
      <c r="AR403" s="25"/>
      <c r="AS403" s="25"/>
      <c r="AT403" s="25"/>
      <c r="AU403" s="25"/>
      <c r="AV403" s="33"/>
      <c r="AW403" s="22" t="s">
        <v>82</v>
      </c>
      <c r="AX403" s="27"/>
      <c r="AY403" s="27"/>
      <c r="AZ403" s="27"/>
      <c r="BA403" s="27"/>
      <c r="BB403" s="27"/>
      <c r="BC403" s="22" t="s">
        <v>66</v>
      </c>
      <c r="BD403" s="27" t="str">
        <f>AA403</f>
        <v>VM</v>
      </c>
    </row>
    <row r="404" spans="1:56">
      <c r="A404" s="35">
        <v>21147</v>
      </c>
      <c r="B404" s="29" t="s">
        <v>1386</v>
      </c>
      <c r="C404" s="30" t="s">
        <v>57</v>
      </c>
      <c r="D404" s="30" t="s">
        <v>1387</v>
      </c>
      <c r="E404" s="18" t="s">
        <v>59</v>
      </c>
      <c r="F404" s="18" t="s">
        <v>315</v>
      </c>
      <c r="G404" s="18" t="s">
        <v>316</v>
      </c>
      <c r="H404" s="18" t="s">
        <v>1388</v>
      </c>
      <c r="I404" s="30" t="s">
        <v>88</v>
      </c>
      <c r="J404" s="30" t="s">
        <v>143</v>
      </c>
      <c r="K404" s="30" t="s">
        <v>65</v>
      </c>
      <c r="L404" s="30">
        <v>111</v>
      </c>
      <c r="M404" s="30" t="s">
        <v>66</v>
      </c>
      <c r="N404" s="30" t="s">
        <v>67</v>
      </c>
      <c r="O404" s="30" t="s">
        <v>68</v>
      </c>
      <c r="P404" s="30" t="s">
        <v>315</v>
      </c>
      <c r="Q404" s="30" t="s">
        <v>316</v>
      </c>
      <c r="R404" s="30" t="s">
        <v>89</v>
      </c>
      <c r="S404" s="30" t="s">
        <v>70</v>
      </c>
      <c r="T404" s="29" t="s">
        <v>1389</v>
      </c>
      <c r="U404" s="30"/>
      <c r="V404" s="30"/>
      <c r="W404" s="30" t="s">
        <v>72</v>
      </c>
      <c r="X404" s="30">
        <v>1</v>
      </c>
      <c r="Y404" s="30" t="s">
        <v>73</v>
      </c>
      <c r="Z404" s="18" t="s">
        <v>74</v>
      </c>
      <c r="AA404" s="30" t="s">
        <v>118</v>
      </c>
      <c r="AB404" s="30" t="s">
        <v>76</v>
      </c>
      <c r="AC404" s="30" t="s">
        <v>285</v>
      </c>
      <c r="AD404" s="30" t="s">
        <v>78</v>
      </c>
      <c r="AE404" s="19"/>
      <c r="AF404" s="31"/>
      <c r="AG404" s="24"/>
      <c r="AH404" s="32" t="s">
        <v>79</v>
      </c>
      <c r="AI404" s="22" t="s">
        <v>80</v>
      </c>
      <c r="AJ404" s="31"/>
      <c r="AK404" s="24"/>
      <c r="AL404" s="23" t="s">
        <v>81</v>
      </c>
      <c r="AM404" s="23"/>
      <c r="AN404" s="24" t="s">
        <v>66</v>
      </c>
      <c r="AO404" s="25"/>
      <c r="AP404" s="25"/>
      <c r="AQ404" s="25"/>
      <c r="AR404" s="25"/>
      <c r="AS404" s="25"/>
      <c r="AT404" s="25"/>
      <c r="AU404" s="25"/>
      <c r="AV404" s="33"/>
      <c r="AW404" s="27"/>
      <c r="AX404" s="27"/>
      <c r="AY404" s="27"/>
      <c r="AZ404" s="27"/>
      <c r="BA404" s="27"/>
      <c r="BB404" s="27"/>
      <c r="BC404" s="22" t="s">
        <v>66</v>
      </c>
      <c r="BD404" s="27" t="str">
        <f>AA404</f>
        <v>SQL</v>
      </c>
    </row>
    <row r="405" spans="1:56">
      <c r="A405" s="28">
        <v>23360</v>
      </c>
      <c r="B405" s="29" t="s">
        <v>1390</v>
      </c>
      <c r="C405" s="30" t="s">
        <v>57</v>
      </c>
      <c r="D405" s="30" t="s">
        <v>1391</v>
      </c>
      <c r="E405" s="18" t="s">
        <v>59</v>
      </c>
      <c r="F405" s="18" t="s">
        <v>132</v>
      </c>
      <c r="G405" s="18" t="s">
        <v>335</v>
      </c>
      <c r="H405" s="18" t="s">
        <v>1392</v>
      </c>
      <c r="I405" s="30" t="s">
        <v>88</v>
      </c>
      <c r="J405" s="30" t="s">
        <v>64</v>
      </c>
      <c r="K405" s="30" t="s">
        <v>65</v>
      </c>
      <c r="L405" s="30">
        <v>311</v>
      </c>
      <c r="M405" s="30" t="s">
        <v>66</v>
      </c>
      <c r="N405" s="30" t="s">
        <v>67</v>
      </c>
      <c r="O405" s="30" t="s">
        <v>68</v>
      </c>
      <c r="P405" s="30" t="e">
        <v>#N/A</v>
      </c>
      <c r="Q405" s="30" t="e">
        <v>#N/A</v>
      </c>
      <c r="R405" s="30" t="s">
        <v>69</v>
      </c>
      <c r="S405" s="30">
        <v>311</v>
      </c>
      <c r="T405" s="29" t="s">
        <v>1393</v>
      </c>
      <c r="U405" s="30"/>
      <c r="V405" s="30" t="s">
        <v>145</v>
      </c>
      <c r="W405" s="30" t="s">
        <v>72</v>
      </c>
      <c r="X405" s="30">
        <v>1</v>
      </c>
      <c r="Y405" s="30" t="s">
        <v>73</v>
      </c>
      <c r="Z405" s="18" t="s">
        <v>74</v>
      </c>
      <c r="AA405" s="30" t="s">
        <v>113</v>
      </c>
      <c r="AB405" s="30" t="s">
        <v>76</v>
      </c>
      <c r="AC405" s="30" t="s">
        <v>112</v>
      </c>
      <c r="AD405" s="30" t="s">
        <v>78</v>
      </c>
      <c r="AE405" s="19"/>
      <c r="AF405" s="31"/>
      <c r="AG405" s="24"/>
      <c r="AH405" s="32" t="s">
        <v>79</v>
      </c>
      <c r="AI405" s="22" t="s">
        <v>80</v>
      </c>
      <c r="AJ405" s="31"/>
      <c r="AK405" s="24"/>
      <c r="AL405" s="23" t="s">
        <v>81</v>
      </c>
      <c r="AM405" s="23"/>
      <c r="AN405" s="24" t="s">
        <v>66</v>
      </c>
      <c r="AO405" s="25"/>
      <c r="AP405" s="25"/>
      <c r="AQ405" s="25"/>
      <c r="AR405" s="25"/>
      <c r="AS405" s="25"/>
      <c r="AT405" s="25"/>
      <c r="AU405" s="25"/>
      <c r="AV405" s="33"/>
      <c r="AW405" s="27"/>
      <c r="AX405" s="27"/>
      <c r="AY405" s="27"/>
      <c r="AZ405" s="27"/>
      <c r="BA405" s="27"/>
      <c r="BB405" s="27"/>
      <c r="BC405" s="22" t="s">
        <v>66</v>
      </c>
      <c r="BD405" s="27" t="s">
        <v>113</v>
      </c>
    </row>
    <row r="406" spans="1:56">
      <c r="A406" s="28">
        <v>23315</v>
      </c>
      <c r="B406" s="29" t="s">
        <v>1394</v>
      </c>
      <c r="C406" s="30" t="s">
        <v>273</v>
      </c>
      <c r="D406" s="30" t="s">
        <v>1395</v>
      </c>
      <c r="E406" s="18" t="s">
        <v>163</v>
      </c>
      <c r="F406" s="18" t="s">
        <v>1396</v>
      </c>
      <c r="G406" s="18" t="s">
        <v>1397</v>
      </c>
      <c r="H406" s="18" t="s">
        <v>1398</v>
      </c>
      <c r="I406" s="30" t="s">
        <v>1399</v>
      </c>
      <c r="J406" s="30" t="s">
        <v>64</v>
      </c>
      <c r="K406" s="30" t="s">
        <v>65</v>
      </c>
      <c r="L406" s="30" t="s">
        <v>127</v>
      </c>
      <c r="M406" s="30" t="s">
        <v>66</v>
      </c>
      <c r="N406" s="30" t="s">
        <v>67</v>
      </c>
      <c r="O406" s="30" t="s">
        <v>127</v>
      </c>
      <c r="P406" s="30" t="s">
        <v>1396</v>
      </c>
      <c r="Q406" s="30" t="s">
        <v>1397</v>
      </c>
      <c r="R406" s="30" t="s">
        <v>69</v>
      </c>
      <c r="S406" s="30" t="s">
        <v>279</v>
      </c>
      <c r="T406" s="29" t="s">
        <v>1400</v>
      </c>
      <c r="U406" s="30">
        <v>3</v>
      </c>
      <c r="V406" s="30"/>
      <c r="W406" s="30" t="s">
        <v>72</v>
      </c>
      <c r="X406" s="30">
        <v>3</v>
      </c>
      <c r="Y406" s="30" t="s">
        <v>169</v>
      </c>
      <c r="Z406" s="18" t="s">
        <v>74</v>
      </c>
      <c r="AA406" s="30" t="s">
        <v>75</v>
      </c>
      <c r="AB406" s="30" t="s">
        <v>76</v>
      </c>
      <c r="AC406" s="30" t="s">
        <v>117</v>
      </c>
      <c r="AD406" s="30" t="s">
        <v>109</v>
      </c>
      <c r="AE406" s="19"/>
      <c r="AF406" s="31"/>
      <c r="AG406" s="24"/>
      <c r="AH406" s="32" t="s">
        <v>79</v>
      </c>
      <c r="AI406" s="27"/>
      <c r="AJ406" s="31"/>
      <c r="AK406" s="24"/>
      <c r="AL406" s="23" t="s">
        <v>81</v>
      </c>
      <c r="AM406" s="23"/>
      <c r="AN406" s="24"/>
      <c r="AO406" s="25"/>
      <c r="AP406" s="25"/>
      <c r="AQ406" s="25"/>
      <c r="AR406" s="25"/>
      <c r="AS406" s="25"/>
      <c r="AT406" s="25"/>
      <c r="AU406" s="25"/>
      <c r="AV406" s="33"/>
      <c r="AW406" s="27"/>
      <c r="AX406" s="27"/>
      <c r="AY406" s="27"/>
      <c r="AZ406" s="27"/>
      <c r="BA406" s="27"/>
      <c r="BB406" s="27"/>
      <c r="BC406" s="22"/>
      <c r="BD406" s="27" t="str">
        <f>AA406</f>
        <v>VM</v>
      </c>
    </row>
    <row r="407" spans="1:56">
      <c r="A407" s="28">
        <v>53278</v>
      </c>
      <c r="B407" s="29" t="s">
        <v>1401</v>
      </c>
      <c r="C407" s="30" t="s">
        <v>57</v>
      </c>
      <c r="D407" s="30" t="s">
        <v>1402</v>
      </c>
      <c r="E407" s="18" t="s">
        <v>163</v>
      </c>
      <c r="F407" s="18" t="s">
        <v>1396</v>
      </c>
      <c r="G407" s="18" t="s">
        <v>1396</v>
      </c>
      <c r="H407" s="18" t="s">
        <v>1403</v>
      </c>
      <c r="I407" s="30" t="s">
        <v>1403</v>
      </c>
      <c r="J407" s="30" t="s">
        <v>64</v>
      </c>
      <c r="K407" s="30" t="s">
        <v>616</v>
      </c>
      <c r="L407" s="30">
        <v>122</v>
      </c>
      <c r="M407" s="30" t="s">
        <v>66</v>
      </c>
      <c r="N407" s="30" t="s">
        <v>67</v>
      </c>
      <c r="O407" s="30" t="s">
        <v>68</v>
      </c>
      <c r="P407" s="30" t="s">
        <v>1396</v>
      </c>
      <c r="Q407" s="30" t="s">
        <v>1396</v>
      </c>
      <c r="R407" s="30" t="s">
        <v>69</v>
      </c>
      <c r="S407" s="30" t="s">
        <v>163</v>
      </c>
      <c r="T407" s="29" t="s">
        <v>1404</v>
      </c>
      <c r="U407" s="30">
        <v>2</v>
      </c>
      <c r="V407" s="30"/>
      <c r="W407" s="30" t="s">
        <v>72</v>
      </c>
      <c r="X407" s="30">
        <v>2</v>
      </c>
      <c r="Y407" s="30" t="s">
        <v>169</v>
      </c>
      <c r="Z407" s="18" t="s">
        <v>74</v>
      </c>
      <c r="AA407" s="30" t="s">
        <v>75</v>
      </c>
      <c r="AB407" s="30" t="s">
        <v>76</v>
      </c>
      <c r="AC407" s="30" t="s">
        <v>117</v>
      </c>
      <c r="AD407" s="30" t="s">
        <v>109</v>
      </c>
      <c r="AE407" s="19"/>
      <c r="AF407" s="31"/>
      <c r="AG407" s="24"/>
      <c r="AH407" s="32" t="s">
        <v>79</v>
      </c>
      <c r="AI407" s="27"/>
      <c r="AJ407" s="31"/>
      <c r="AK407" s="24"/>
      <c r="AL407" s="23" t="s">
        <v>81</v>
      </c>
      <c r="AM407" s="23"/>
      <c r="AN407" s="24"/>
      <c r="AO407" s="25"/>
      <c r="AP407" s="25"/>
      <c r="AQ407" s="25"/>
      <c r="AR407" s="25"/>
      <c r="AS407" s="25"/>
      <c r="AT407" s="25"/>
      <c r="AU407" s="25"/>
      <c r="AV407" s="33"/>
      <c r="AW407" s="27"/>
      <c r="AX407" s="27"/>
      <c r="AY407" s="27"/>
      <c r="AZ407" s="27"/>
      <c r="BA407" s="27"/>
      <c r="BB407" s="27"/>
      <c r="BC407" s="22"/>
      <c r="BD407" s="27" t="str">
        <f>AA407</f>
        <v>VM</v>
      </c>
    </row>
    <row r="408" spans="1:56">
      <c r="A408" s="36">
        <v>22623</v>
      </c>
      <c r="B408" s="37" t="s">
        <v>630</v>
      </c>
      <c r="C408" s="30" t="s">
        <v>57</v>
      </c>
      <c r="D408" s="30" t="s">
        <v>631</v>
      </c>
      <c r="E408" s="18" t="s">
        <v>59</v>
      </c>
      <c r="F408" s="18" t="s">
        <v>132</v>
      </c>
      <c r="G408" s="18" t="s">
        <v>335</v>
      </c>
      <c r="H408" s="18" t="s">
        <v>565</v>
      </c>
      <c r="I408" s="30" t="s">
        <v>88</v>
      </c>
      <c r="J408" s="30" t="s">
        <v>100</v>
      </c>
      <c r="K408" s="30" t="s">
        <v>65</v>
      </c>
      <c r="L408" s="30">
        <v>311</v>
      </c>
      <c r="M408" s="30" t="s">
        <v>66</v>
      </c>
      <c r="N408" s="30" t="s">
        <v>67</v>
      </c>
      <c r="O408" s="30" t="s">
        <v>68</v>
      </c>
      <c r="P408" s="30"/>
      <c r="Q408" s="30"/>
      <c r="R408" s="30" t="s">
        <v>89</v>
      </c>
      <c r="S408" s="30" t="s">
        <v>70</v>
      </c>
      <c r="T408" s="40" t="s">
        <v>632</v>
      </c>
      <c r="U408" s="32"/>
      <c r="V408" s="41" t="s">
        <v>145</v>
      </c>
      <c r="W408" s="30" t="s">
        <v>72</v>
      </c>
      <c r="X408" s="30">
        <f>COUNTIF($A$2:$A$3716,A408)</f>
        <v>2</v>
      </c>
      <c r="Y408" s="30" t="s">
        <v>73</v>
      </c>
      <c r="Z408" s="18" t="s">
        <v>74</v>
      </c>
      <c r="AA408" s="30" t="s">
        <v>113</v>
      </c>
      <c r="AB408" s="30" t="s">
        <v>76</v>
      </c>
      <c r="AC408" s="30" t="s">
        <v>112</v>
      </c>
      <c r="AD408" s="42" t="s">
        <v>78</v>
      </c>
      <c r="AE408" s="19"/>
      <c r="AF408" s="31"/>
      <c r="AG408" s="24"/>
      <c r="AH408" s="32" t="s">
        <v>79</v>
      </c>
      <c r="AI408" s="22" t="s">
        <v>80</v>
      </c>
      <c r="AJ408" s="31"/>
      <c r="AK408" s="24"/>
      <c r="AL408" s="23" t="s">
        <v>81</v>
      </c>
      <c r="AM408" s="23"/>
      <c r="AN408" s="24" t="s">
        <v>66</v>
      </c>
      <c r="AO408" s="25"/>
      <c r="AP408" s="25"/>
      <c r="AQ408" s="25"/>
      <c r="AR408" s="25"/>
      <c r="AS408" s="25"/>
      <c r="AT408" s="25"/>
      <c r="AU408" s="25"/>
      <c r="AV408" s="33"/>
      <c r="AW408" s="27"/>
      <c r="AX408" s="27"/>
      <c r="AY408" s="27"/>
      <c r="AZ408" s="27"/>
      <c r="BA408" s="27"/>
      <c r="BB408" s="27"/>
      <c r="BC408" s="22" t="s">
        <v>66</v>
      </c>
      <c r="BD408" s="27" t="s">
        <v>113</v>
      </c>
    </row>
    <row r="409" spans="1:56">
      <c r="A409" s="28">
        <v>13090</v>
      </c>
      <c r="B409" s="29" t="s">
        <v>644</v>
      </c>
      <c r="C409" s="30" t="s">
        <v>57</v>
      </c>
      <c r="D409" s="30" t="s">
        <v>645</v>
      </c>
      <c r="E409" s="18" t="s">
        <v>59</v>
      </c>
      <c r="F409" s="18" t="s">
        <v>132</v>
      </c>
      <c r="G409" s="18" t="s">
        <v>335</v>
      </c>
      <c r="H409" s="18" t="s">
        <v>646</v>
      </c>
      <c r="I409" s="30" t="s">
        <v>88</v>
      </c>
      <c r="J409" s="30" t="s">
        <v>100</v>
      </c>
      <c r="K409" s="30" t="s">
        <v>65</v>
      </c>
      <c r="L409" s="30">
        <v>311</v>
      </c>
      <c r="M409" s="30" t="s">
        <v>66</v>
      </c>
      <c r="N409" s="30" t="s">
        <v>67</v>
      </c>
      <c r="O409" s="30" t="s">
        <v>68</v>
      </c>
      <c r="P409" s="30" t="s">
        <v>132</v>
      </c>
      <c r="Q409" s="30" t="s">
        <v>132</v>
      </c>
      <c r="R409" s="30" t="s">
        <v>89</v>
      </c>
      <c r="S409" s="30" t="s">
        <v>70</v>
      </c>
      <c r="T409" s="29" t="s">
        <v>647</v>
      </c>
      <c r="U409" s="30"/>
      <c r="V409" s="30"/>
      <c r="W409" s="30" t="s">
        <v>72</v>
      </c>
      <c r="X409" s="30">
        <v>4</v>
      </c>
      <c r="Y409" s="30" t="s">
        <v>73</v>
      </c>
      <c r="Z409" s="18" t="s">
        <v>74</v>
      </c>
      <c r="AA409" s="30" t="s">
        <v>217</v>
      </c>
      <c r="AB409" s="30" t="s">
        <v>76</v>
      </c>
      <c r="AC409" s="30" t="s">
        <v>285</v>
      </c>
      <c r="AD409" s="30" t="s">
        <v>78</v>
      </c>
      <c r="AE409" s="19"/>
      <c r="AF409" s="31"/>
      <c r="AG409" s="24"/>
      <c r="AH409" s="32" t="s">
        <v>79</v>
      </c>
      <c r="AI409" s="22" t="s">
        <v>80</v>
      </c>
      <c r="AJ409" s="31"/>
      <c r="AK409" s="24"/>
      <c r="AL409" s="23" t="s">
        <v>81</v>
      </c>
      <c r="AM409" s="23"/>
      <c r="AN409" s="24" t="s">
        <v>66</v>
      </c>
      <c r="AO409" s="25"/>
      <c r="AP409" s="25"/>
      <c r="AQ409" s="25"/>
      <c r="AR409" s="25"/>
      <c r="AS409" s="25"/>
      <c r="AT409" s="25"/>
      <c r="AU409" s="25"/>
      <c r="AV409" s="33"/>
      <c r="AW409" s="27"/>
      <c r="AX409" s="27"/>
      <c r="AY409" s="27"/>
      <c r="AZ409" s="27"/>
      <c r="BA409" s="27"/>
      <c r="BB409" s="27"/>
      <c r="BC409" s="22" t="s">
        <v>66</v>
      </c>
      <c r="BD409" s="27" t="str">
        <f>AA409</f>
        <v>Oracle</v>
      </c>
    </row>
    <row r="410" spans="1:56">
      <c r="A410" s="28">
        <v>13090</v>
      </c>
      <c r="B410" s="29" t="s">
        <v>644</v>
      </c>
      <c r="C410" s="30" t="s">
        <v>57</v>
      </c>
      <c r="D410" s="30" t="s">
        <v>645</v>
      </c>
      <c r="E410" s="18" t="s">
        <v>59</v>
      </c>
      <c r="F410" s="18" t="s">
        <v>132</v>
      </c>
      <c r="G410" s="18" t="s">
        <v>335</v>
      </c>
      <c r="H410" s="18" t="s">
        <v>646</v>
      </c>
      <c r="I410" s="30" t="s">
        <v>88</v>
      </c>
      <c r="J410" s="30" t="s">
        <v>100</v>
      </c>
      <c r="K410" s="30" t="s">
        <v>65</v>
      </c>
      <c r="L410" s="30">
        <v>311</v>
      </c>
      <c r="M410" s="30" t="s">
        <v>66</v>
      </c>
      <c r="N410" s="30" t="s">
        <v>67</v>
      </c>
      <c r="O410" s="30" t="s">
        <v>68</v>
      </c>
      <c r="P410" s="30" t="s">
        <v>132</v>
      </c>
      <c r="Q410" s="30" t="s">
        <v>335</v>
      </c>
      <c r="R410" s="30" t="s">
        <v>89</v>
      </c>
      <c r="S410" s="30" t="s">
        <v>70</v>
      </c>
      <c r="T410" s="29" t="s">
        <v>647</v>
      </c>
      <c r="U410" s="30"/>
      <c r="V410" s="30"/>
      <c r="W410" s="30" t="s">
        <v>72</v>
      </c>
      <c r="X410" s="30">
        <v>4</v>
      </c>
      <c r="Y410" s="30" t="s">
        <v>73</v>
      </c>
      <c r="Z410" s="18" t="s">
        <v>74</v>
      </c>
      <c r="AA410" s="30" t="s">
        <v>110</v>
      </c>
      <c r="AB410" s="30" t="s">
        <v>76</v>
      </c>
      <c r="AC410" s="30" t="s">
        <v>200</v>
      </c>
      <c r="AD410" s="30" t="s">
        <v>78</v>
      </c>
      <c r="AE410" s="19"/>
      <c r="AF410" s="31"/>
      <c r="AG410" s="24"/>
      <c r="AH410" s="32" t="s">
        <v>79</v>
      </c>
      <c r="AI410" s="22" t="s">
        <v>80</v>
      </c>
      <c r="AJ410" s="31"/>
      <c r="AK410" s="24"/>
      <c r="AL410" s="23" t="s">
        <v>81</v>
      </c>
      <c r="AM410" s="23"/>
      <c r="AN410" s="24" t="s">
        <v>66</v>
      </c>
      <c r="AO410" s="25"/>
      <c r="AP410" s="25"/>
      <c r="AQ410" s="25"/>
      <c r="AR410" s="25"/>
      <c r="AS410" s="25"/>
      <c r="AT410" s="25"/>
      <c r="AU410" s="25"/>
      <c r="AV410" s="33"/>
      <c r="AW410" s="27"/>
      <c r="AX410" s="27"/>
      <c r="AY410" s="27"/>
      <c r="AZ410" s="27"/>
      <c r="BA410" s="27"/>
      <c r="BB410" s="27"/>
      <c r="BC410" s="22" t="s">
        <v>66</v>
      </c>
      <c r="BD410" s="27" t="s">
        <v>113</v>
      </c>
    </row>
    <row r="411" spans="1:56">
      <c r="A411" s="35">
        <v>13090</v>
      </c>
      <c r="B411" s="29" t="s">
        <v>644</v>
      </c>
      <c r="C411" s="30" t="s">
        <v>57</v>
      </c>
      <c r="D411" s="30" t="s">
        <v>645</v>
      </c>
      <c r="E411" s="18" t="s">
        <v>59</v>
      </c>
      <c r="F411" s="18" t="s">
        <v>132</v>
      </c>
      <c r="G411" s="18" t="s">
        <v>335</v>
      </c>
      <c r="H411" s="18" t="s">
        <v>646</v>
      </c>
      <c r="I411" s="30" t="s">
        <v>88</v>
      </c>
      <c r="J411" s="30" t="s">
        <v>100</v>
      </c>
      <c r="K411" s="30" t="s">
        <v>65</v>
      </c>
      <c r="L411" s="30">
        <v>311</v>
      </c>
      <c r="M411" s="30" t="s">
        <v>66</v>
      </c>
      <c r="N411" s="30" t="s">
        <v>67</v>
      </c>
      <c r="O411" s="30" t="s">
        <v>68</v>
      </c>
      <c r="P411" s="30" t="s">
        <v>132</v>
      </c>
      <c r="Q411" s="30" t="s">
        <v>335</v>
      </c>
      <c r="R411" s="30" t="s">
        <v>89</v>
      </c>
      <c r="S411" s="30" t="s">
        <v>70</v>
      </c>
      <c r="T411" s="29" t="s">
        <v>647</v>
      </c>
      <c r="U411" s="30"/>
      <c r="V411" s="30"/>
      <c r="W411" s="30" t="s">
        <v>72</v>
      </c>
      <c r="X411" s="30">
        <v>4</v>
      </c>
      <c r="Y411" s="30" t="s">
        <v>73</v>
      </c>
      <c r="Z411" s="18" t="s">
        <v>74</v>
      </c>
      <c r="AA411" s="30" t="s">
        <v>118</v>
      </c>
      <c r="AB411" s="30" t="s">
        <v>76</v>
      </c>
      <c r="AC411" s="30" t="s">
        <v>285</v>
      </c>
      <c r="AD411" s="30" t="s">
        <v>78</v>
      </c>
      <c r="AE411" s="19"/>
      <c r="AF411" s="31"/>
      <c r="AG411" s="31"/>
      <c r="AH411" s="32" t="s">
        <v>79</v>
      </c>
      <c r="AI411" s="22" t="s">
        <v>80</v>
      </c>
      <c r="AJ411" s="31"/>
      <c r="AK411" s="24"/>
      <c r="AL411" s="23" t="s">
        <v>81</v>
      </c>
      <c r="AM411" s="23"/>
      <c r="AN411" s="24" t="s">
        <v>66</v>
      </c>
      <c r="AO411" s="25"/>
      <c r="AP411" s="25"/>
      <c r="AQ411" s="25"/>
      <c r="AR411" s="25"/>
      <c r="AS411" s="25"/>
      <c r="AT411" s="25"/>
      <c r="AU411" s="25"/>
      <c r="AV411" s="33"/>
      <c r="AW411" s="27"/>
      <c r="AX411" s="27"/>
      <c r="AY411" s="27"/>
      <c r="AZ411" s="27"/>
      <c r="BA411" s="27"/>
      <c r="BB411" s="27"/>
      <c r="BC411" s="22" t="s">
        <v>66</v>
      </c>
      <c r="BD411" s="27" t="str">
        <f t="shared" ref="BD411:BD418" si="14">AA411</f>
        <v>SQL</v>
      </c>
    </row>
    <row r="412" spans="1:56">
      <c r="A412" s="28">
        <v>23814</v>
      </c>
      <c r="B412" s="29" t="s">
        <v>1405</v>
      </c>
      <c r="C412" s="30" t="s">
        <v>57</v>
      </c>
      <c r="D412" s="30" t="s">
        <v>1406</v>
      </c>
      <c r="E412" s="18" t="s">
        <v>204</v>
      </c>
      <c r="F412" s="18" t="s">
        <v>1407</v>
      </c>
      <c r="G412" s="18" t="s">
        <v>1407</v>
      </c>
      <c r="H412" s="18" t="s">
        <v>1408</v>
      </c>
      <c r="I412" s="30" t="s">
        <v>1100</v>
      </c>
      <c r="J412" s="30" t="s">
        <v>310</v>
      </c>
      <c r="K412" s="30" t="s">
        <v>65</v>
      </c>
      <c r="L412" s="30">
        <v>222</v>
      </c>
      <c r="M412" s="30" t="s">
        <v>66</v>
      </c>
      <c r="N412" s="30" t="s">
        <v>67</v>
      </c>
      <c r="O412" s="30" t="s">
        <v>68</v>
      </c>
      <c r="P412" s="30" t="s">
        <v>1407</v>
      </c>
      <c r="Q412" s="30" t="s">
        <v>1409</v>
      </c>
      <c r="R412" s="30" t="s">
        <v>69</v>
      </c>
      <c r="S412" s="30" t="s">
        <v>210</v>
      </c>
      <c r="T412" s="29" t="s">
        <v>1410</v>
      </c>
      <c r="U412" s="30">
        <v>20</v>
      </c>
      <c r="V412" s="30"/>
      <c r="W412" s="30" t="s">
        <v>72</v>
      </c>
      <c r="X412" s="30">
        <v>1</v>
      </c>
      <c r="Y412" s="30" t="s">
        <v>212</v>
      </c>
      <c r="Z412" s="18" t="s">
        <v>74</v>
      </c>
      <c r="AA412" s="30" t="s">
        <v>75</v>
      </c>
      <c r="AB412" s="30" t="s">
        <v>76</v>
      </c>
      <c r="AC412" s="30" t="s">
        <v>159</v>
      </c>
      <c r="AD412" s="30" t="s">
        <v>78</v>
      </c>
      <c r="AE412" s="19"/>
      <c r="AF412" s="31"/>
      <c r="AG412" s="24"/>
      <c r="AH412" s="32" t="s">
        <v>79</v>
      </c>
      <c r="AI412" s="27"/>
      <c r="AJ412" s="31"/>
      <c r="AK412" s="24"/>
      <c r="AL412" s="23" t="s">
        <v>81</v>
      </c>
      <c r="AM412" s="23"/>
      <c r="AN412" s="24" t="s">
        <v>66</v>
      </c>
      <c r="AO412" s="25"/>
      <c r="AP412" s="25"/>
      <c r="AQ412" s="25"/>
      <c r="AR412" s="25"/>
      <c r="AS412" s="25"/>
      <c r="AT412" s="25"/>
      <c r="AU412" s="25"/>
      <c r="AV412" s="33"/>
      <c r="AW412" s="27"/>
      <c r="AX412" s="27"/>
      <c r="AY412" s="27"/>
      <c r="AZ412" s="27"/>
      <c r="BA412" s="27"/>
      <c r="BB412" s="27"/>
      <c r="BC412" s="27" t="s">
        <v>66</v>
      </c>
      <c r="BD412" s="27" t="str">
        <f t="shared" si="14"/>
        <v>VM</v>
      </c>
    </row>
    <row r="413" spans="1:56">
      <c r="A413" s="35">
        <v>16748</v>
      </c>
      <c r="B413" s="29" t="s">
        <v>1411</v>
      </c>
      <c r="C413" s="30" t="s">
        <v>57</v>
      </c>
      <c r="D413" s="30" t="s">
        <v>1412</v>
      </c>
      <c r="E413" s="18" t="s">
        <v>59</v>
      </c>
      <c r="F413" s="18" t="s">
        <v>132</v>
      </c>
      <c r="G413" s="18" t="s">
        <v>536</v>
      </c>
      <c r="H413" s="18" t="s">
        <v>537</v>
      </c>
      <c r="I413" s="30" t="s">
        <v>135</v>
      </c>
      <c r="J413" s="30" t="s">
        <v>64</v>
      </c>
      <c r="K413" s="30" t="s">
        <v>65</v>
      </c>
      <c r="L413" s="30">
        <v>111</v>
      </c>
      <c r="M413" s="30" t="s">
        <v>67</v>
      </c>
      <c r="N413" s="30" t="s">
        <v>66</v>
      </c>
      <c r="O413" s="30" t="s">
        <v>101</v>
      </c>
      <c r="P413" s="30" t="s">
        <v>132</v>
      </c>
      <c r="Q413" s="30" t="s">
        <v>536</v>
      </c>
      <c r="R413" s="30" t="s">
        <v>89</v>
      </c>
      <c r="S413" s="30" t="s">
        <v>127</v>
      </c>
      <c r="T413" s="29" t="s">
        <v>1413</v>
      </c>
      <c r="U413" s="30"/>
      <c r="V413" s="30"/>
      <c r="W413" s="30" t="s">
        <v>72</v>
      </c>
      <c r="X413" s="30">
        <v>2</v>
      </c>
      <c r="Y413" s="30" t="s">
        <v>73</v>
      </c>
      <c r="Z413" s="18" t="s">
        <v>74</v>
      </c>
      <c r="AA413" s="30" t="s">
        <v>118</v>
      </c>
      <c r="AB413" s="30" t="s">
        <v>76</v>
      </c>
      <c r="AC413" s="30" t="s">
        <v>285</v>
      </c>
      <c r="AD413" s="30" t="s">
        <v>78</v>
      </c>
      <c r="AE413" s="19"/>
      <c r="AF413" s="31"/>
      <c r="AG413" s="24"/>
      <c r="AH413" s="32" t="s">
        <v>79</v>
      </c>
      <c r="AI413" s="22" t="s">
        <v>80</v>
      </c>
      <c r="AJ413" s="31"/>
      <c r="AK413" s="24"/>
      <c r="AL413" s="23" t="s">
        <v>81</v>
      </c>
      <c r="AM413" s="23"/>
      <c r="AN413" s="24" t="s">
        <v>66</v>
      </c>
      <c r="AO413" s="25"/>
      <c r="AP413" s="25"/>
      <c r="AQ413" s="25"/>
      <c r="AR413" s="25"/>
      <c r="AS413" s="25"/>
      <c r="AT413" s="25"/>
      <c r="AU413" s="25"/>
      <c r="AV413" s="33"/>
      <c r="AW413" s="27"/>
      <c r="AX413" s="27"/>
      <c r="AY413" s="27"/>
      <c r="AZ413" s="27"/>
      <c r="BA413" s="27"/>
      <c r="BB413" s="27"/>
      <c r="BC413" s="22" t="s">
        <v>66</v>
      </c>
      <c r="BD413" s="27" t="str">
        <f t="shared" si="14"/>
        <v>SQL</v>
      </c>
    </row>
    <row r="414" spans="1:56">
      <c r="A414" s="28">
        <v>14569</v>
      </c>
      <c r="B414" s="29" t="s">
        <v>1414</v>
      </c>
      <c r="C414" s="30" t="s">
        <v>57</v>
      </c>
      <c r="D414" s="30" t="s">
        <v>1415</v>
      </c>
      <c r="E414" s="18" t="s">
        <v>184</v>
      </c>
      <c r="F414" s="18" t="s">
        <v>122</v>
      </c>
      <c r="G414" s="18" t="s">
        <v>1416</v>
      </c>
      <c r="H414" s="18" t="s">
        <v>1417</v>
      </c>
      <c r="I414" s="30" t="s">
        <v>429</v>
      </c>
      <c r="J414" s="30" t="s">
        <v>64</v>
      </c>
      <c r="K414" s="30" t="s">
        <v>65</v>
      </c>
      <c r="L414" s="30">
        <v>11</v>
      </c>
      <c r="M414" s="30" t="s">
        <v>67</v>
      </c>
      <c r="N414" s="30" t="s">
        <v>66</v>
      </c>
      <c r="O414" s="30" t="s">
        <v>324</v>
      </c>
      <c r="P414" s="30" t="s">
        <v>1418</v>
      </c>
      <c r="Q414" s="30" t="s">
        <v>1416</v>
      </c>
      <c r="R414" s="30" t="s">
        <v>241</v>
      </c>
      <c r="S414" s="30" t="s">
        <v>127</v>
      </c>
      <c r="T414" s="29" t="s">
        <v>1419</v>
      </c>
      <c r="U414" s="30">
        <v>6</v>
      </c>
      <c r="V414" s="30"/>
      <c r="W414" s="30" t="s">
        <v>72</v>
      </c>
      <c r="X414" s="30">
        <v>2</v>
      </c>
      <c r="Y414" s="30" t="s">
        <v>150</v>
      </c>
      <c r="Z414" s="18" t="s">
        <v>74</v>
      </c>
      <c r="AA414" s="30" t="s">
        <v>75</v>
      </c>
      <c r="AB414" s="30" t="s">
        <v>76</v>
      </c>
      <c r="AC414" s="30" t="s">
        <v>77</v>
      </c>
      <c r="AD414" s="30" t="s">
        <v>78</v>
      </c>
      <c r="AE414" s="19"/>
      <c r="AF414" s="31"/>
      <c r="AG414" s="24"/>
      <c r="AH414" s="32" t="s">
        <v>79</v>
      </c>
      <c r="AI414" s="27"/>
      <c r="AJ414" s="31"/>
      <c r="AK414" s="24"/>
      <c r="AL414" s="23" t="s">
        <v>81</v>
      </c>
      <c r="AM414" s="23"/>
      <c r="AN414" s="24" t="s">
        <v>66</v>
      </c>
      <c r="AO414" s="25"/>
      <c r="AP414" s="25"/>
      <c r="AQ414" s="25"/>
      <c r="AR414" s="25"/>
      <c r="AS414" s="25"/>
      <c r="AT414" s="25"/>
      <c r="AU414" s="25"/>
      <c r="AV414" s="33"/>
      <c r="AW414" s="22"/>
      <c r="AX414" s="27"/>
      <c r="AY414" s="27"/>
      <c r="AZ414" s="27"/>
      <c r="BA414" s="27"/>
      <c r="BB414" s="27"/>
      <c r="BC414" s="27" t="s">
        <v>66</v>
      </c>
      <c r="BD414" s="27" t="str">
        <f t="shared" si="14"/>
        <v>VM</v>
      </c>
    </row>
    <row r="415" spans="1:56">
      <c r="A415" s="35">
        <v>24255</v>
      </c>
      <c r="B415" s="29" t="s">
        <v>1420</v>
      </c>
      <c r="C415" s="30" t="s">
        <v>57</v>
      </c>
      <c r="D415" s="30" t="s">
        <v>1420</v>
      </c>
      <c r="E415" s="18" t="s">
        <v>1135</v>
      </c>
      <c r="F415" s="18" t="s">
        <v>1136</v>
      </c>
      <c r="G415" s="18" t="s">
        <v>1137</v>
      </c>
      <c r="H415" s="18" t="s">
        <v>1421</v>
      </c>
      <c r="I415" s="30" t="s">
        <v>820</v>
      </c>
      <c r="J415" s="30" t="s">
        <v>143</v>
      </c>
      <c r="K415" s="30" t="s">
        <v>65</v>
      </c>
      <c r="L415" s="30">
        <v>211</v>
      </c>
      <c r="M415" s="30" t="s">
        <v>66</v>
      </c>
      <c r="N415" s="30" t="s">
        <v>67</v>
      </c>
      <c r="O415" s="30" t="s">
        <v>68</v>
      </c>
      <c r="P415" s="30" t="s">
        <v>1136</v>
      </c>
      <c r="Q415" s="30" t="s">
        <v>1137</v>
      </c>
      <c r="R415" s="30" t="s">
        <v>69</v>
      </c>
      <c r="S415" s="30" t="s">
        <v>822</v>
      </c>
      <c r="T415" s="29" t="s">
        <v>1422</v>
      </c>
      <c r="U415" s="30"/>
      <c r="V415" s="30"/>
      <c r="W415" s="30" t="s">
        <v>72</v>
      </c>
      <c r="X415" s="30">
        <v>2</v>
      </c>
      <c r="Y415" s="30" t="s">
        <v>1140</v>
      </c>
      <c r="Z415" s="18" t="s">
        <v>74</v>
      </c>
      <c r="AA415" s="30" t="s">
        <v>118</v>
      </c>
      <c r="AB415" s="30" t="s">
        <v>231</v>
      </c>
      <c r="AC415" s="30" t="s">
        <v>119</v>
      </c>
      <c r="AD415" s="30" t="s">
        <v>78</v>
      </c>
      <c r="AE415" s="19">
        <v>45823</v>
      </c>
      <c r="AF415" s="31">
        <v>45823</v>
      </c>
      <c r="AG415" s="24"/>
      <c r="AH415" s="32" t="s">
        <v>215</v>
      </c>
      <c r="AI415" s="32" t="s">
        <v>80</v>
      </c>
      <c r="AJ415" s="31">
        <f>AF415+90</f>
        <v>45913</v>
      </c>
      <c r="AK415" s="24"/>
      <c r="AL415" s="23" t="s">
        <v>81</v>
      </c>
      <c r="AM415" s="23"/>
      <c r="AN415" s="24"/>
      <c r="AO415" s="25"/>
      <c r="AP415" s="25"/>
      <c r="AQ415" s="25"/>
      <c r="AR415" s="25"/>
      <c r="AS415" s="25"/>
      <c r="AT415" s="25"/>
      <c r="AU415" s="25"/>
      <c r="AV415" s="33"/>
      <c r="AW415" s="27"/>
      <c r="AX415" s="27"/>
      <c r="AY415" s="27"/>
      <c r="AZ415" s="27"/>
      <c r="BA415" s="27"/>
      <c r="BB415" s="27"/>
      <c r="BC415" s="27"/>
      <c r="BD415" s="27" t="str">
        <f t="shared" si="14"/>
        <v>SQL</v>
      </c>
    </row>
    <row r="416" spans="1:56">
      <c r="A416" s="28">
        <v>54900</v>
      </c>
      <c r="B416" s="29" t="s">
        <v>1423</v>
      </c>
      <c r="C416" s="30" t="s">
        <v>57</v>
      </c>
      <c r="D416" s="30" t="s">
        <v>1424</v>
      </c>
      <c r="E416" s="18" t="s">
        <v>59</v>
      </c>
      <c r="F416" s="18" t="s">
        <v>122</v>
      </c>
      <c r="G416" s="18" t="s">
        <v>1425</v>
      </c>
      <c r="H416" s="18" t="s">
        <v>1426</v>
      </c>
      <c r="I416" s="30" t="s">
        <v>1426</v>
      </c>
      <c r="J416" s="30" t="s">
        <v>143</v>
      </c>
      <c r="K416" s="30" t="s">
        <v>65</v>
      </c>
      <c r="L416" s="30">
        <v>111</v>
      </c>
      <c r="M416" s="30" t="s">
        <v>67</v>
      </c>
      <c r="N416" s="30" t="s">
        <v>66</v>
      </c>
      <c r="O416" s="30" t="s">
        <v>101</v>
      </c>
      <c r="P416" s="30" t="s">
        <v>1427</v>
      </c>
      <c r="Q416" s="30" t="s">
        <v>1425</v>
      </c>
      <c r="R416" s="30" t="s">
        <v>180</v>
      </c>
      <c r="S416" s="30" t="s">
        <v>127</v>
      </c>
      <c r="T416" s="29" t="s">
        <v>1428</v>
      </c>
      <c r="U416" s="30">
        <v>2</v>
      </c>
      <c r="V416" s="30"/>
      <c r="W416" s="30" t="s">
        <v>72</v>
      </c>
      <c r="X416" s="30">
        <v>2</v>
      </c>
      <c r="Y416" s="30" t="s">
        <v>73</v>
      </c>
      <c r="Z416" s="18" t="s">
        <v>74</v>
      </c>
      <c r="AA416" s="30" t="s">
        <v>75</v>
      </c>
      <c r="AB416" s="30" t="s">
        <v>76</v>
      </c>
      <c r="AC416" s="30" t="s">
        <v>77</v>
      </c>
      <c r="AD416" s="30" t="s">
        <v>78</v>
      </c>
      <c r="AE416" s="19"/>
      <c r="AF416" s="31"/>
      <c r="AG416" s="24"/>
      <c r="AH416" s="32" t="s">
        <v>79</v>
      </c>
      <c r="AI416" s="22" t="s">
        <v>80</v>
      </c>
      <c r="AJ416" s="31"/>
      <c r="AK416" s="24"/>
      <c r="AL416" s="23" t="s">
        <v>81</v>
      </c>
      <c r="AM416" s="23"/>
      <c r="AN416" s="24" t="s">
        <v>66</v>
      </c>
      <c r="AO416" s="25"/>
      <c r="AP416" s="25"/>
      <c r="AQ416" s="25"/>
      <c r="AR416" s="25"/>
      <c r="AS416" s="25"/>
      <c r="AT416" s="25"/>
      <c r="AU416" s="25"/>
      <c r="AV416" s="33"/>
      <c r="AW416" s="27"/>
      <c r="AX416" s="27"/>
      <c r="AY416" s="27"/>
      <c r="AZ416" s="27"/>
      <c r="BA416" s="27"/>
      <c r="BB416" s="27"/>
      <c r="BC416" s="27" t="s">
        <v>66</v>
      </c>
      <c r="BD416" s="27" t="str">
        <f t="shared" si="14"/>
        <v>VM</v>
      </c>
    </row>
    <row r="417" spans="1:56">
      <c r="A417" s="35">
        <v>21033</v>
      </c>
      <c r="B417" s="29" t="s">
        <v>1429</v>
      </c>
      <c r="C417" s="30" t="s">
        <v>57</v>
      </c>
      <c r="D417" s="30" t="s">
        <v>1430</v>
      </c>
      <c r="E417" s="18" t="s">
        <v>699</v>
      </c>
      <c r="F417" s="18" t="s">
        <v>1431</v>
      </c>
      <c r="G417" s="18" t="s">
        <v>1056</v>
      </c>
      <c r="H417" s="18" t="s">
        <v>1432</v>
      </c>
      <c r="I417" s="30" t="s">
        <v>1433</v>
      </c>
      <c r="J417" s="30" t="s">
        <v>100</v>
      </c>
      <c r="K417" s="30" t="s">
        <v>65</v>
      </c>
      <c r="L417" s="30">
        <v>311</v>
      </c>
      <c r="M417" s="30" t="s">
        <v>66</v>
      </c>
      <c r="N417" s="30" t="s">
        <v>67</v>
      </c>
      <c r="O417" s="30" t="s">
        <v>101</v>
      </c>
      <c r="P417" s="30" t="s">
        <v>1052</v>
      </c>
      <c r="Q417" s="30" t="s">
        <v>1056</v>
      </c>
      <c r="R417" s="30" t="s">
        <v>69</v>
      </c>
      <c r="S417" s="30" t="s">
        <v>127</v>
      </c>
      <c r="T417" s="29" t="s">
        <v>1434</v>
      </c>
      <c r="U417" s="30"/>
      <c r="V417" s="30"/>
      <c r="W417" s="30" t="s">
        <v>72</v>
      </c>
      <c r="X417" s="30">
        <v>2</v>
      </c>
      <c r="Y417" s="30" t="str">
        <f>UPPER("franbell")</f>
        <v>FRANBELL</v>
      </c>
      <c r="Z417" s="18" t="s">
        <v>74</v>
      </c>
      <c r="AA417" s="30" t="s">
        <v>118</v>
      </c>
      <c r="AB417" s="30" t="s">
        <v>146</v>
      </c>
      <c r="AC417" s="30" t="s">
        <v>117</v>
      </c>
      <c r="AD417" s="30" t="s">
        <v>109</v>
      </c>
      <c r="AE417" s="31">
        <v>45870</v>
      </c>
      <c r="AF417" s="31">
        <v>45870</v>
      </c>
      <c r="AG417" s="24"/>
      <c r="AH417" s="32" t="s">
        <v>215</v>
      </c>
      <c r="AI417" s="27" t="s">
        <v>80</v>
      </c>
      <c r="AJ417" s="31">
        <v>45870</v>
      </c>
      <c r="AK417" s="24"/>
      <c r="AL417" s="23" t="s">
        <v>81</v>
      </c>
      <c r="AM417" s="23"/>
      <c r="AN417" s="24" t="s">
        <v>66</v>
      </c>
      <c r="AO417" s="25"/>
      <c r="AP417" s="25"/>
      <c r="AQ417" s="25"/>
      <c r="AR417" s="25"/>
      <c r="AS417" s="25"/>
      <c r="AT417" s="25"/>
      <c r="AU417" s="25"/>
      <c r="AV417" s="33"/>
      <c r="AW417" s="22" t="s">
        <v>109</v>
      </c>
      <c r="AX417" s="27"/>
      <c r="AY417" s="27"/>
      <c r="AZ417" s="27"/>
      <c r="BA417" s="27"/>
      <c r="BB417" s="27"/>
      <c r="BC417" s="27" t="s">
        <v>66</v>
      </c>
      <c r="BD417" s="27" t="str">
        <f t="shared" si="14"/>
        <v>SQL</v>
      </c>
    </row>
    <row r="418" spans="1:56">
      <c r="A418" s="28">
        <v>24476</v>
      </c>
      <c r="B418" s="29" t="s">
        <v>1435</v>
      </c>
      <c r="C418" s="30" t="s">
        <v>57</v>
      </c>
      <c r="D418" s="30" t="s">
        <v>1435</v>
      </c>
      <c r="E418" s="18" t="s">
        <v>59</v>
      </c>
      <c r="F418" s="18" t="s">
        <v>60</v>
      </c>
      <c r="G418" s="18" t="s">
        <v>1154</v>
      </c>
      <c r="H418" s="18" t="s">
        <v>1155</v>
      </c>
      <c r="I418" s="30" t="s">
        <v>1156</v>
      </c>
      <c r="J418" s="30" t="s">
        <v>100</v>
      </c>
      <c r="K418" s="30" t="s">
        <v>65</v>
      </c>
      <c r="L418" s="30">
        <v>222</v>
      </c>
      <c r="M418" s="30" t="s">
        <v>66</v>
      </c>
      <c r="N418" s="30" t="s">
        <v>67</v>
      </c>
      <c r="O418" s="30" t="s">
        <v>68</v>
      </c>
      <c r="P418" s="30"/>
      <c r="Q418" s="30"/>
      <c r="R418" s="30" t="s">
        <v>180</v>
      </c>
      <c r="S418" s="30" t="s">
        <v>70</v>
      </c>
      <c r="T418" s="29" t="s">
        <v>1436</v>
      </c>
      <c r="U418" s="30">
        <v>5</v>
      </c>
      <c r="V418" s="30"/>
      <c r="W418" s="30" t="s">
        <v>72</v>
      </c>
      <c r="X418" s="30">
        <v>1</v>
      </c>
      <c r="Y418" s="30" t="s">
        <v>73</v>
      </c>
      <c r="Z418" s="18" t="s">
        <v>74</v>
      </c>
      <c r="AA418" s="30" t="s">
        <v>75</v>
      </c>
      <c r="AB418" s="30" t="s">
        <v>76</v>
      </c>
      <c r="AC418" s="30" t="s">
        <v>1437</v>
      </c>
      <c r="AD418" s="30" t="s">
        <v>78</v>
      </c>
      <c r="AE418" s="31"/>
      <c r="AF418" s="31"/>
      <c r="AG418" s="24"/>
      <c r="AH418" s="32" t="s">
        <v>79</v>
      </c>
      <c r="AI418" s="22" t="s">
        <v>80</v>
      </c>
      <c r="AJ418" s="31"/>
      <c r="AK418" s="24"/>
      <c r="AL418" s="23" t="s">
        <v>81</v>
      </c>
      <c r="AM418" s="23"/>
      <c r="AN418" s="24" t="s">
        <v>66</v>
      </c>
      <c r="AO418" s="25"/>
      <c r="AP418" s="25"/>
      <c r="AQ418" s="25"/>
      <c r="AR418" s="25"/>
      <c r="AS418" s="25"/>
      <c r="AT418" s="25"/>
      <c r="AU418" s="25"/>
      <c r="AV418" s="33"/>
      <c r="AW418" s="27"/>
      <c r="AX418" s="27"/>
      <c r="AY418" s="27"/>
      <c r="AZ418" s="27"/>
      <c r="BA418" s="27"/>
      <c r="BB418" s="27"/>
      <c r="BC418" s="27" t="s">
        <v>66</v>
      </c>
      <c r="BD418" s="27" t="str">
        <f t="shared" si="14"/>
        <v>VM</v>
      </c>
    </row>
    <row r="419" spans="1:56">
      <c r="A419" s="71">
        <v>23527</v>
      </c>
      <c r="B419" s="29" t="s">
        <v>1438</v>
      </c>
      <c r="C419" s="30" t="s">
        <v>57</v>
      </c>
      <c r="D419" s="30" t="s">
        <v>1439</v>
      </c>
      <c r="E419" s="18" t="s">
        <v>184</v>
      </c>
      <c r="F419" s="18" t="s">
        <v>321</v>
      </c>
      <c r="G419" s="18" t="s">
        <v>322</v>
      </c>
      <c r="H419" s="18" t="s">
        <v>323</v>
      </c>
      <c r="I419" s="30" t="s">
        <v>309</v>
      </c>
      <c r="J419" s="30" t="s">
        <v>64</v>
      </c>
      <c r="K419" s="30" t="s">
        <v>65</v>
      </c>
      <c r="L419" s="30">
        <v>211</v>
      </c>
      <c r="M419" s="30" t="s">
        <v>66</v>
      </c>
      <c r="N419" s="30" t="s">
        <v>67</v>
      </c>
      <c r="O419" s="30" t="s">
        <v>101</v>
      </c>
      <c r="P419" s="30" t="s">
        <v>321</v>
      </c>
      <c r="Q419" s="30" t="s">
        <v>325</v>
      </c>
      <c r="R419" s="30" t="s">
        <v>156</v>
      </c>
      <c r="S419" s="30" t="s">
        <v>191</v>
      </c>
      <c r="T419" s="29" t="s">
        <v>1440</v>
      </c>
      <c r="U419" s="30"/>
      <c r="V419" s="30" t="s">
        <v>110</v>
      </c>
      <c r="W419" s="30" t="s">
        <v>72</v>
      </c>
      <c r="X419" s="30">
        <v>1</v>
      </c>
      <c r="Y419" s="30" t="s">
        <v>150</v>
      </c>
      <c r="Z419" s="18" t="s">
        <v>74</v>
      </c>
      <c r="AA419" s="30" t="s">
        <v>113</v>
      </c>
      <c r="AB419" s="30" t="s">
        <v>76</v>
      </c>
      <c r="AC419" s="30" t="s">
        <v>112</v>
      </c>
      <c r="AD419" s="30" t="s">
        <v>78</v>
      </c>
      <c r="AE419" s="19"/>
      <c r="AF419" s="31"/>
      <c r="AG419" s="31"/>
      <c r="AH419" s="32" t="s">
        <v>79</v>
      </c>
      <c r="AI419" s="27"/>
      <c r="AJ419" s="31"/>
      <c r="AK419" s="31"/>
      <c r="AL419" s="23" t="s">
        <v>81</v>
      </c>
      <c r="AM419" s="23"/>
      <c r="AN419" s="24" t="s">
        <v>66</v>
      </c>
      <c r="AO419" s="25"/>
      <c r="AP419" s="25"/>
      <c r="AQ419" s="25"/>
      <c r="AR419" s="25"/>
      <c r="AS419" s="25"/>
      <c r="AT419" s="25"/>
      <c r="AU419" s="25"/>
      <c r="AV419" s="33"/>
      <c r="AW419" s="22"/>
      <c r="AX419" s="27"/>
      <c r="AY419" s="27"/>
      <c r="AZ419" s="27"/>
      <c r="BA419" s="27"/>
      <c r="BB419" s="27"/>
      <c r="BC419" s="27" t="s">
        <v>66</v>
      </c>
      <c r="BD419" s="27" t="s">
        <v>113</v>
      </c>
    </row>
    <row r="420" spans="1:56">
      <c r="A420" s="28">
        <v>13598</v>
      </c>
      <c r="B420" s="29" t="s">
        <v>1441</v>
      </c>
      <c r="C420" s="30" t="s">
        <v>57</v>
      </c>
      <c r="D420" s="30" t="s">
        <v>1442</v>
      </c>
      <c r="E420" s="18" t="s">
        <v>184</v>
      </c>
      <c r="F420" s="18" t="s">
        <v>321</v>
      </c>
      <c r="G420" s="18" t="s">
        <v>322</v>
      </c>
      <c r="H420" s="18" t="s">
        <v>323</v>
      </c>
      <c r="I420" s="30" t="s">
        <v>309</v>
      </c>
      <c r="J420" s="30" t="s">
        <v>310</v>
      </c>
      <c r="K420" s="30" t="s">
        <v>65</v>
      </c>
      <c r="L420" s="30">
        <v>311</v>
      </c>
      <c r="M420" s="30" t="s">
        <v>66</v>
      </c>
      <c r="N420" s="30" t="s">
        <v>67</v>
      </c>
      <c r="O420" s="30" t="s">
        <v>101</v>
      </c>
      <c r="P420" s="30" t="s">
        <v>321</v>
      </c>
      <c r="Q420" s="30" t="s">
        <v>325</v>
      </c>
      <c r="R420" s="30" t="s">
        <v>156</v>
      </c>
      <c r="S420" s="30" t="s">
        <v>191</v>
      </c>
      <c r="T420" s="29" t="s">
        <v>1443</v>
      </c>
      <c r="U420" s="30"/>
      <c r="V420" s="30"/>
      <c r="W420" s="30" t="s">
        <v>72</v>
      </c>
      <c r="X420" s="30">
        <v>1</v>
      </c>
      <c r="Y420" s="30" t="s">
        <v>150</v>
      </c>
      <c r="Z420" s="18" t="s">
        <v>74</v>
      </c>
      <c r="AA420" s="30" t="s">
        <v>107</v>
      </c>
      <c r="AB420" s="30" t="s">
        <v>111</v>
      </c>
      <c r="AC420" s="30" t="s">
        <v>263</v>
      </c>
      <c r="AD420" s="30" t="s">
        <v>78</v>
      </c>
      <c r="AE420" s="19"/>
      <c r="AF420" s="31"/>
      <c r="AG420" s="24"/>
      <c r="AH420" s="32" t="s">
        <v>79</v>
      </c>
      <c r="AI420" s="27"/>
      <c r="AJ420" s="31"/>
      <c r="AK420" s="24"/>
      <c r="AL420" s="23" t="s">
        <v>81</v>
      </c>
      <c r="AM420" s="23"/>
      <c r="AN420" s="24" t="s">
        <v>66</v>
      </c>
      <c r="AO420" s="25"/>
      <c r="AP420" s="25"/>
      <c r="AQ420" s="25"/>
      <c r="AR420" s="25"/>
      <c r="AS420" s="25"/>
      <c r="AT420" s="25"/>
      <c r="AU420" s="25"/>
      <c r="AV420" s="33"/>
      <c r="AW420" s="22"/>
      <c r="AX420" s="27"/>
      <c r="AY420" s="27"/>
      <c r="AZ420" s="27"/>
      <c r="BA420" s="27"/>
      <c r="BB420" s="27"/>
      <c r="BC420" s="27" t="s">
        <v>66</v>
      </c>
      <c r="BD420" s="27" t="str">
        <f t="shared" ref="BD420:BD430" si="15">AA420</f>
        <v>Mainframe</v>
      </c>
    </row>
    <row r="421" spans="1:56">
      <c r="A421" s="28">
        <v>50273</v>
      </c>
      <c r="B421" s="29" t="s">
        <v>1444</v>
      </c>
      <c r="C421" s="30" t="s">
        <v>57</v>
      </c>
      <c r="D421" s="30" t="s">
        <v>1445</v>
      </c>
      <c r="E421" s="18" t="s">
        <v>59</v>
      </c>
      <c r="F421" s="18" t="s">
        <v>60</v>
      </c>
      <c r="G421" s="18" t="s">
        <v>1446</v>
      </c>
      <c r="H421" s="18" t="s">
        <v>1447</v>
      </c>
      <c r="I421" s="30" t="s">
        <v>442</v>
      </c>
      <c r="J421" s="30" t="s">
        <v>143</v>
      </c>
      <c r="K421" s="30" t="s">
        <v>65</v>
      </c>
      <c r="L421" s="30">
        <v>211</v>
      </c>
      <c r="M421" s="30" t="s">
        <v>66</v>
      </c>
      <c r="N421" s="30" t="s">
        <v>67</v>
      </c>
      <c r="O421" s="30" t="s">
        <v>68</v>
      </c>
      <c r="P421" s="30" t="s">
        <v>60</v>
      </c>
      <c r="Q421" s="30" t="s">
        <v>1446</v>
      </c>
      <c r="R421" s="30" t="s">
        <v>172</v>
      </c>
      <c r="S421" s="30" t="s">
        <v>70</v>
      </c>
      <c r="T421" s="29" t="s">
        <v>1448</v>
      </c>
      <c r="U421" s="30">
        <v>1</v>
      </c>
      <c r="V421" s="30"/>
      <c r="W421" s="30" t="s">
        <v>72</v>
      </c>
      <c r="X421" s="30">
        <v>2</v>
      </c>
      <c r="Y421" s="30" t="s">
        <v>73</v>
      </c>
      <c r="Z421" s="18" t="s">
        <v>74</v>
      </c>
      <c r="AA421" s="30" t="s">
        <v>75</v>
      </c>
      <c r="AB421" s="30" t="s">
        <v>76</v>
      </c>
      <c r="AC421" s="30" t="s">
        <v>91</v>
      </c>
      <c r="AD421" s="30" t="s">
        <v>78</v>
      </c>
      <c r="AE421" s="19"/>
      <c r="AF421" s="31"/>
      <c r="AG421" s="24"/>
      <c r="AH421" s="32" t="s">
        <v>79</v>
      </c>
      <c r="AI421" s="22" t="s">
        <v>80</v>
      </c>
      <c r="AJ421" s="31"/>
      <c r="AK421" s="24"/>
      <c r="AL421" s="23" t="s">
        <v>81</v>
      </c>
      <c r="AM421" s="23"/>
      <c r="AN421" s="24" t="s">
        <v>66</v>
      </c>
      <c r="AO421" s="25"/>
      <c r="AP421" s="25"/>
      <c r="AQ421" s="25"/>
      <c r="AR421" s="25"/>
      <c r="AS421" s="25"/>
      <c r="AT421" s="25"/>
      <c r="AU421" s="25"/>
      <c r="AV421" s="33"/>
      <c r="AW421" s="27" t="s">
        <v>92</v>
      </c>
      <c r="AX421" s="27"/>
      <c r="AY421" s="27"/>
      <c r="AZ421" s="27"/>
      <c r="BA421" s="27"/>
      <c r="BB421" s="27"/>
      <c r="BC421" s="27" t="s">
        <v>66</v>
      </c>
      <c r="BD421" s="27" t="str">
        <f t="shared" si="15"/>
        <v>VM</v>
      </c>
    </row>
    <row r="422" spans="1:56" ht="101.25">
      <c r="A422" s="28">
        <v>19238</v>
      </c>
      <c r="B422" s="29" t="s">
        <v>1449</v>
      </c>
      <c r="C422" s="30" t="s">
        <v>57</v>
      </c>
      <c r="D422" s="30" t="s">
        <v>1450</v>
      </c>
      <c r="E422" s="18" t="s">
        <v>59</v>
      </c>
      <c r="F422" s="18" t="s">
        <v>132</v>
      </c>
      <c r="G422" s="18" t="s">
        <v>1451</v>
      </c>
      <c r="H422" s="18" t="s">
        <v>1452</v>
      </c>
      <c r="I422" s="30" t="s">
        <v>88</v>
      </c>
      <c r="J422" s="30" t="s">
        <v>64</v>
      </c>
      <c r="K422" s="30" t="s">
        <v>65</v>
      </c>
      <c r="L422" s="30">
        <v>211</v>
      </c>
      <c r="M422" s="30" t="s">
        <v>66</v>
      </c>
      <c r="N422" s="30" t="s">
        <v>67</v>
      </c>
      <c r="O422" s="30" t="s">
        <v>101</v>
      </c>
      <c r="P422" s="30" t="s">
        <v>132</v>
      </c>
      <c r="Q422" s="30" t="s">
        <v>1451</v>
      </c>
      <c r="R422" s="30" t="s">
        <v>69</v>
      </c>
      <c r="S422" s="30" t="s">
        <v>70</v>
      </c>
      <c r="T422" s="29" t="s">
        <v>1453</v>
      </c>
      <c r="U422" s="30">
        <v>7</v>
      </c>
      <c r="V422" s="30"/>
      <c r="W422" s="30" t="s">
        <v>72</v>
      </c>
      <c r="X422" s="30">
        <v>4</v>
      </c>
      <c r="Y422" s="30" t="s">
        <v>73</v>
      </c>
      <c r="Z422" s="18" t="s">
        <v>74</v>
      </c>
      <c r="AA422" s="30" t="s">
        <v>75</v>
      </c>
      <c r="AB422" s="30" t="s">
        <v>76</v>
      </c>
      <c r="AC422" s="30" t="s">
        <v>129</v>
      </c>
      <c r="AD422" s="30" t="s">
        <v>78</v>
      </c>
      <c r="AE422" s="19"/>
      <c r="AF422" s="31"/>
      <c r="AG422" s="24"/>
      <c r="AH422" s="32" t="s">
        <v>79</v>
      </c>
      <c r="AI422" s="22" t="s">
        <v>80</v>
      </c>
      <c r="AJ422" s="31"/>
      <c r="AK422" s="24"/>
      <c r="AL422" s="23" t="s">
        <v>81</v>
      </c>
      <c r="AM422" s="23"/>
      <c r="AN422" s="24" t="s">
        <v>66</v>
      </c>
      <c r="AO422" s="25"/>
      <c r="AP422" s="25"/>
      <c r="AQ422" s="25"/>
      <c r="AR422" s="25"/>
      <c r="AS422" s="25"/>
      <c r="AT422" s="25"/>
      <c r="AU422" s="25"/>
      <c r="AV422" s="33"/>
      <c r="AW422" s="27" t="s">
        <v>92</v>
      </c>
      <c r="AX422" s="27"/>
      <c r="AY422" s="27"/>
      <c r="AZ422" s="27"/>
      <c r="BA422" s="27"/>
      <c r="BB422" s="80" t="s">
        <v>1454</v>
      </c>
      <c r="BC422" s="27" t="s">
        <v>66</v>
      </c>
      <c r="BD422" s="27" t="str">
        <f t="shared" si="15"/>
        <v>VM</v>
      </c>
    </row>
    <row r="423" spans="1:56">
      <c r="A423" s="35">
        <v>20539</v>
      </c>
      <c r="B423" s="29" t="s">
        <v>1455</v>
      </c>
      <c r="C423" s="30" t="s">
        <v>57</v>
      </c>
      <c r="D423" s="30" t="s">
        <v>1456</v>
      </c>
      <c r="E423" s="18" t="s">
        <v>163</v>
      </c>
      <c r="F423" s="18" t="s">
        <v>164</v>
      </c>
      <c r="G423" s="18" t="s">
        <v>1457</v>
      </c>
      <c r="H423" s="18" t="s">
        <v>1458</v>
      </c>
      <c r="I423" s="30" t="s">
        <v>1459</v>
      </c>
      <c r="J423" s="30" t="s">
        <v>143</v>
      </c>
      <c r="K423" s="30" t="s">
        <v>65</v>
      </c>
      <c r="L423" s="30">
        <v>111</v>
      </c>
      <c r="M423" s="30" t="s">
        <v>67</v>
      </c>
      <c r="N423" s="30" t="s">
        <v>66</v>
      </c>
      <c r="O423" s="30" t="s">
        <v>68</v>
      </c>
      <c r="P423" s="30" t="s">
        <v>164</v>
      </c>
      <c r="Q423" s="30" t="s">
        <v>1457</v>
      </c>
      <c r="R423" s="30" t="s">
        <v>69</v>
      </c>
      <c r="S423" s="30" t="s">
        <v>127</v>
      </c>
      <c r="T423" s="29" t="s">
        <v>1460</v>
      </c>
      <c r="U423" s="30"/>
      <c r="V423" s="30"/>
      <c r="W423" s="30" t="s">
        <v>72</v>
      </c>
      <c r="X423" s="30">
        <v>2</v>
      </c>
      <c r="Y423" s="30" t="s">
        <v>169</v>
      </c>
      <c r="Z423" s="18" t="s">
        <v>74</v>
      </c>
      <c r="AA423" s="30" t="s">
        <v>118</v>
      </c>
      <c r="AB423" s="30" t="s">
        <v>76</v>
      </c>
      <c r="AC423" s="30" t="s">
        <v>117</v>
      </c>
      <c r="AD423" s="30" t="s">
        <v>109</v>
      </c>
      <c r="AE423" s="19"/>
      <c r="AF423" s="31"/>
      <c r="AG423" s="24"/>
      <c r="AH423" s="32" t="s">
        <v>79</v>
      </c>
      <c r="AI423" s="27"/>
      <c r="AJ423" s="31"/>
      <c r="AK423" s="24"/>
      <c r="AL423" s="23" t="s">
        <v>81</v>
      </c>
      <c r="AM423" s="23"/>
      <c r="AN423" s="24"/>
      <c r="AO423" s="25"/>
      <c r="AP423" s="25"/>
      <c r="AQ423" s="25"/>
      <c r="AR423" s="25"/>
      <c r="AS423" s="25"/>
      <c r="AT423" s="25"/>
      <c r="AU423" s="25"/>
      <c r="AV423" s="33"/>
      <c r="AW423" s="27"/>
      <c r="AX423" s="27"/>
      <c r="AY423" s="27"/>
      <c r="AZ423" s="27"/>
      <c r="BA423" s="27"/>
      <c r="BB423" s="27"/>
      <c r="BC423" s="27"/>
      <c r="BD423" s="27" t="str">
        <f t="shared" si="15"/>
        <v>SQL</v>
      </c>
    </row>
    <row r="424" spans="1:56">
      <c r="A424" s="28">
        <v>20420</v>
      </c>
      <c r="B424" s="29" t="s">
        <v>1461</v>
      </c>
      <c r="C424" s="30" t="s">
        <v>57</v>
      </c>
      <c r="D424" s="30" t="s">
        <v>1462</v>
      </c>
      <c r="E424" s="18" t="s">
        <v>59</v>
      </c>
      <c r="F424" s="18" t="s">
        <v>60</v>
      </c>
      <c r="G424" s="18" t="s">
        <v>1154</v>
      </c>
      <c r="H424" s="18" t="s">
        <v>1155</v>
      </c>
      <c r="I424" s="30" t="s">
        <v>1156</v>
      </c>
      <c r="J424" s="30" t="s">
        <v>100</v>
      </c>
      <c r="K424" s="30" t="s">
        <v>154</v>
      </c>
      <c r="L424" s="30">
        <v>222</v>
      </c>
      <c r="M424" s="30" t="s">
        <v>66</v>
      </c>
      <c r="N424" s="30" t="s">
        <v>67</v>
      </c>
      <c r="O424" s="30" t="s">
        <v>68</v>
      </c>
      <c r="P424" s="30" t="s">
        <v>60</v>
      </c>
      <c r="Q424" s="30" t="s">
        <v>1154</v>
      </c>
      <c r="R424" s="30" t="s">
        <v>180</v>
      </c>
      <c r="S424" s="30" t="s">
        <v>70</v>
      </c>
      <c r="T424" s="29" t="s">
        <v>1463</v>
      </c>
      <c r="U424" s="30">
        <v>39</v>
      </c>
      <c r="V424" s="30"/>
      <c r="W424" s="30" t="s">
        <v>72</v>
      </c>
      <c r="X424" s="30">
        <v>3</v>
      </c>
      <c r="Y424" s="30" t="s">
        <v>73</v>
      </c>
      <c r="Z424" s="18" t="s">
        <v>74</v>
      </c>
      <c r="AA424" s="30" t="s">
        <v>75</v>
      </c>
      <c r="AB424" s="30" t="s">
        <v>76</v>
      </c>
      <c r="AC424" s="30" t="s">
        <v>374</v>
      </c>
      <c r="AD424" s="30" t="s">
        <v>78</v>
      </c>
      <c r="AE424" s="19"/>
      <c r="AF424" s="31"/>
      <c r="AG424" s="24"/>
      <c r="AH424" s="32" t="s">
        <v>79</v>
      </c>
      <c r="AI424" s="22" t="s">
        <v>80</v>
      </c>
      <c r="AJ424" s="31"/>
      <c r="AK424" s="24"/>
      <c r="AL424" s="23" t="s">
        <v>81</v>
      </c>
      <c r="AM424" s="23"/>
      <c r="AN424" s="24" t="s">
        <v>66</v>
      </c>
      <c r="AO424" s="25"/>
      <c r="AP424" s="25"/>
      <c r="AQ424" s="25"/>
      <c r="AR424" s="25"/>
      <c r="AS424" s="25"/>
      <c r="AT424" s="25"/>
      <c r="AU424" s="25"/>
      <c r="AV424" s="33"/>
      <c r="AW424" s="27"/>
      <c r="AX424" s="27"/>
      <c r="AY424" s="27"/>
      <c r="AZ424" s="27"/>
      <c r="BA424" s="27"/>
      <c r="BB424" s="27"/>
      <c r="BC424" s="27" t="s">
        <v>66</v>
      </c>
      <c r="BD424" s="27" t="str">
        <f t="shared" si="15"/>
        <v>VM</v>
      </c>
    </row>
    <row r="425" spans="1:56">
      <c r="A425" s="35">
        <v>21216</v>
      </c>
      <c r="B425" s="29" t="s">
        <v>1464</v>
      </c>
      <c r="C425" s="30" t="s">
        <v>57</v>
      </c>
      <c r="D425" s="30" t="s">
        <v>1465</v>
      </c>
      <c r="E425" s="18" t="s">
        <v>163</v>
      </c>
      <c r="F425" s="18" t="s">
        <v>164</v>
      </c>
      <c r="G425" s="18" t="s">
        <v>1457</v>
      </c>
      <c r="H425" s="18" t="s">
        <v>1458</v>
      </c>
      <c r="I425" s="30" t="s">
        <v>1459</v>
      </c>
      <c r="J425" s="30" t="s">
        <v>64</v>
      </c>
      <c r="K425" s="30" t="s">
        <v>65</v>
      </c>
      <c r="L425" s="30">
        <v>212</v>
      </c>
      <c r="M425" s="30" t="s">
        <v>66</v>
      </c>
      <c r="N425" s="30" t="s">
        <v>67</v>
      </c>
      <c r="O425" s="30" t="s">
        <v>68</v>
      </c>
      <c r="P425" s="30" t="s">
        <v>164</v>
      </c>
      <c r="Q425" s="30" t="s">
        <v>1457</v>
      </c>
      <c r="R425" s="30" t="s">
        <v>69</v>
      </c>
      <c r="S425" s="30" t="s">
        <v>163</v>
      </c>
      <c r="T425" s="29" t="s">
        <v>1466</v>
      </c>
      <c r="U425" s="30"/>
      <c r="V425" s="30"/>
      <c r="W425" s="30" t="s">
        <v>72</v>
      </c>
      <c r="X425" s="30">
        <v>2</v>
      </c>
      <c r="Y425" s="30" t="s">
        <v>169</v>
      </c>
      <c r="Z425" s="18" t="s">
        <v>74</v>
      </c>
      <c r="AA425" s="30" t="s">
        <v>118</v>
      </c>
      <c r="AB425" s="30" t="s">
        <v>76</v>
      </c>
      <c r="AC425" s="30" t="s">
        <v>285</v>
      </c>
      <c r="AD425" s="30" t="s">
        <v>78</v>
      </c>
      <c r="AE425" s="19"/>
      <c r="AF425" s="31"/>
      <c r="AG425" s="24"/>
      <c r="AH425" s="32" t="s">
        <v>79</v>
      </c>
      <c r="AI425" s="27"/>
      <c r="AJ425" s="31"/>
      <c r="AK425" s="24"/>
      <c r="AL425" s="23" t="s">
        <v>81</v>
      </c>
      <c r="AM425" s="23"/>
      <c r="AN425" s="24"/>
      <c r="AO425" s="25"/>
      <c r="AP425" s="25"/>
      <c r="AQ425" s="25"/>
      <c r="AR425" s="25"/>
      <c r="AS425" s="25"/>
      <c r="AT425" s="25"/>
      <c r="AU425" s="25"/>
      <c r="AV425" s="33"/>
      <c r="AW425" s="27"/>
      <c r="AX425" s="27"/>
      <c r="AY425" s="27"/>
      <c r="AZ425" s="27"/>
      <c r="BA425" s="27"/>
      <c r="BB425" s="27"/>
      <c r="BC425" s="27"/>
      <c r="BD425" s="27" t="str">
        <f t="shared" si="15"/>
        <v>SQL</v>
      </c>
    </row>
    <row r="426" spans="1:56">
      <c r="A426" s="28">
        <v>23824</v>
      </c>
      <c r="B426" s="29" t="s">
        <v>1467</v>
      </c>
      <c r="C426" s="30" t="s">
        <v>57</v>
      </c>
      <c r="D426" s="30" t="s">
        <v>1468</v>
      </c>
      <c r="E426" s="18" t="s">
        <v>59</v>
      </c>
      <c r="F426" s="18" t="s">
        <v>85</v>
      </c>
      <c r="G426" s="18" t="s">
        <v>86</v>
      </c>
      <c r="H426" s="18" t="s">
        <v>87</v>
      </c>
      <c r="I426" s="30" t="s">
        <v>88</v>
      </c>
      <c r="J426" s="30" t="s">
        <v>100</v>
      </c>
      <c r="K426" s="30" t="s">
        <v>65</v>
      </c>
      <c r="L426" s="30">
        <v>311</v>
      </c>
      <c r="M426" s="30" t="s">
        <v>66</v>
      </c>
      <c r="N426" s="30" t="s">
        <v>67</v>
      </c>
      <c r="O426" s="30" t="s">
        <v>68</v>
      </c>
      <c r="P426" s="30" t="s">
        <v>85</v>
      </c>
      <c r="Q426" s="30" t="s">
        <v>86</v>
      </c>
      <c r="R426" s="30" t="s">
        <v>89</v>
      </c>
      <c r="S426" s="30" t="s">
        <v>70</v>
      </c>
      <c r="T426" s="29" t="s">
        <v>1469</v>
      </c>
      <c r="U426" s="30">
        <v>11</v>
      </c>
      <c r="V426" s="30"/>
      <c r="W426" s="30" t="s">
        <v>72</v>
      </c>
      <c r="X426" s="30">
        <v>3</v>
      </c>
      <c r="Y426" s="30" t="s">
        <v>73</v>
      </c>
      <c r="Z426" s="18" t="s">
        <v>74</v>
      </c>
      <c r="AA426" s="30" t="s">
        <v>75</v>
      </c>
      <c r="AB426" s="30" t="s">
        <v>76</v>
      </c>
      <c r="AC426" s="30" t="s">
        <v>77</v>
      </c>
      <c r="AD426" s="30" t="s">
        <v>78</v>
      </c>
      <c r="AE426" s="19"/>
      <c r="AF426" s="31"/>
      <c r="AG426" s="24"/>
      <c r="AH426" s="32" t="s">
        <v>79</v>
      </c>
      <c r="AI426" s="22" t="s">
        <v>80</v>
      </c>
      <c r="AJ426" s="31"/>
      <c r="AK426" s="24"/>
      <c r="AL426" s="23" t="s">
        <v>81</v>
      </c>
      <c r="AM426" s="23"/>
      <c r="AN426" s="24" t="s">
        <v>66</v>
      </c>
      <c r="AO426" s="25"/>
      <c r="AP426" s="25"/>
      <c r="AQ426" s="25"/>
      <c r="AR426" s="25"/>
      <c r="AS426" s="25"/>
      <c r="AT426" s="25"/>
      <c r="AU426" s="25"/>
      <c r="AV426" s="33"/>
      <c r="AW426" s="27"/>
      <c r="AX426" s="27"/>
      <c r="AY426" s="27"/>
      <c r="AZ426" s="27"/>
      <c r="BA426" s="27"/>
      <c r="BB426" s="27"/>
      <c r="BC426" s="27" t="s">
        <v>66</v>
      </c>
      <c r="BD426" s="27" t="str">
        <f t="shared" si="15"/>
        <v>VM</v>
      </c>
    </row>
    <row r="427" spans="1:56">
      <c r="A427" s="28">
        <v>901</v>
      </c>
      <c r="B427" s="29" t="s">
        <v>1470</v>
      </c>
      <c r="C427" s="30" t="s">
        <v>57</v>
      </c>
      <c r="D427" s="30" t="s">
        <v>1471</v>
      </c>
      <c r="E427" s="18" t="s">
        <v>184</v>
      </c>
      <c r="F427" s="18" t="s">
        <v>185</v>
      </c>
      <c r="G427" s="18" t="s">
        <v>694</v>
      </c>
      <c r="H427" s="18" t="s">
        <v>695</v>
      </c>
      <c r="I427" s="30" t="s">
        <v>188</v>
      </c>
      <c r="J427" s="30" t="s">
        <v>100</v>
      </c>
      <c r="K427" s="30" t="s">
        <v>65</v>
      </c>
      <c r="L427" s="30">
        <v>211</v>
      </c>
      <c r="M427" s="30" t="s">
        <v>66</v>
      </c>
      <c r="N427" s="30" t="s">
        <v>67</v>
      </c>
      <c r="O427" s="30" t="s">
        <v>101</v>
      </c>
      <c r="P427" s="30" t="s">
        <v>185</v>
      </c>
      <c r="Q427" s="30" t="s">
        <v>694</v>
      </c>
      <c r="R427" s="30" t="s">
        <v>190</v>
      </c>
      <c r="S427" s="30" t="s">
        <v>127</v>
      </c>
      <c r="T427" s="29" t="s">
        <v>1472</v>
      </c>
      <c r="U427" s="30"/>
      <c r="V427" s="30"/>
      <c r="W427" s="30" t="s">
        <v>72</v>
      </c>
      <c r="X427" s="30">
        <v>1</v>
      </c>
      <c r="Y427" s="30" t="s">
        <v>150</v>
      </c>
      <c r="Z427" s="18" t="s">
        <v>74</v>
      </c>
      <c r="AA427" s="30" t="s">
        <v>107</v>
      </c>
      <c r="AB427" s="30" t="s">
        <v>137</v>
      </c>
      <c r="AC427" s="30" t="s">
        <v>263</v>
      </c>
      <c r="AD427" s="30" t="s">
        <v>78</v>
      </c>
      <c r="AE427" s="19"/>
      <c r="AF427" s="31"/>
      <c r="AG427" s="24"/>
      <c r="AH427" s="32" t="s">
        <v>79</v>
      </c>
      <c r="AI427" s="27"/>
      <c r="AJ427" s="31"/>
      <c r="AK427" s="24"/>
      <c r="AL427" s="23" t="s">
        <v>81</v>
      </c>
      <c r="AM427" s="23"/>
      <c r="AN427" s="24" t="s">
        <v>66</v>
      </c>
      <c r="AO427" s="25"/>
      <c r="AP427" s="25"/>
      <c r="AQ427" s="25"/>
      <c r="AR427" s="25"/>
      <c r="AS427" s="25"/>
      <c r="AT427" s="25"/>
      <c r="AU427" s="25"/>
      <c r="AV427" s="33"/>
      <c r="AW427" s="22"/>
      <c r="AX427" s="27"/>
      <c r="AY427" s="27"/>
      <c r="AZ427" s="27"/>
      <c r="BA427" s="27"/>
      <c r="BB427" s="27"/>
      <c r="BC427" s="27" t="s">
        <v>66</v>
      </c>
      <c r="BD427" s="27" t="str">
        <f t="shared" si="15"/>
        <v>Mainframe</v>
      </c>
    </row>
    <row r="428" spans="1:56">
      <c r="A428" s="35">
        <v>53134</v>
      </c>
      <c r="B428" s="29" t="s">
        <v>654</v>
      </c>
      <c r="C428" s="30" t="s">
        <v>57</v>
      </c>
      <c r="D428" s="30" t="s">
        <v>655</v>
      </c>
      <c r="E428" s="18" t="s">
        <v>569</v>
      </c>
      <c r="F428" s="18" t="s">
        <v>656</v>
      </c>
      <c r="G428" s="18" t="s">
        <v>657</v>
      </c>
      <c r="H428" s="18" t="s">
        <v>658</v>
      </c>
      <c r="I428" s="30" t="s">
        <v>135</v>
      </c>
      <c r="J428" s="30" t="s">
        <v>64</v>
      </c>
      <c r="K428" s="30" t="s">
        <v>65</v>
      </c>
      <c r="L428" s="30">
        <v>111</v>
      </c>
      <c r="M428" s="30" t="s">
        <v>67</v>
      </c>
      <c r="N428" s="30" t="s">
        <v>66</v>
      </c>
      <c r="O428" s="30" t="s">
        <v>68</v>
      </c>
      <c r="P428" s="30" t="s">
        <v>656</v>
      </c>
      <c r="Q428" s="30" t="s">
        <v>657</v>
      </c>
      <c r="R428" s="30" t="s">
        <v>89</v>
      </c>
      <c r="S428" s="30" t="s">
        <v>70</v>
      </c>
      <c r="T428" s="29" t="s">
        <v>659</v>
      </c>
      <c r="U428" s="30"/>
      <c r="V428" s="30"/>
      <c r="W428" s="30" t="s">
        <v>72</v>
      </c>
      <c r="X428" s="30">
        <v>2</v>
      </c>
      <c r="Y428" s="30" t="s">
        <v>575</v>
      </c>
      <c r="Z428" s="18" t="s">
        <v>74</v>
      </c>
      <c r="AA428" s="30" t="s">
        <v>118</v>
      </c>
      <c r="AB428" s="30" t="s">
        <v>76</v>
      </c>
      <c r="AC428" s="30" t="s">
        <v>285</v>
      </c>
      <c r="AD428" s="30" t="s">
        <v>78</v>
      </c>
      <c r="AE428" s="19"/>
      <c r="AF428" s="31"/>
      <c r="AG428" s="24"/>
      <c r="AH428" s="32" t="s">
        <v>79</v>
      </c>
      <c r="AI428" s="27"/>
      <c r="AJ428" s="31"/>
      <c r="AK428" s="24"/>
      <c r="AL428" s="23" t="s">
        <v>81</v>
      </c>
      <c r="AM428" s="23"/>
      <c r="AN428" s="24"/>
      <c r="AO428" s="25"/>
      <c r="AP428" s="25"/>
      <c r="AQ428" s="25"/>
      <c r="AR428" s="25"/>
      <c r="AS428" s="25"/>
      <c r="AT428" s="25"/>
      <c r="AU428" s="25"/>
      <c r="AV428" s="33"/>
      <c r="AW428" s="27"/>
      <c r="AX428" s="27"/>
      <c r="AY428" s="27"/>
      <c r="AZ428" s="27"/>
      <c r="BA428" s="27"/>
      <c r="BB428" s="27"/>
      <c r="BC428" s="27"/>
      <c r="BD428" s="27" t="str">
        <f t="shared" si="15"/>
        <v>SQL</v>
      </c>
    </row>
    <row r="429" spans="1:56">
      <c r="A429" s="28">
        <v>18469</v>
      </c>
      <c r="B429" s="29" t="s">
        <v>1473</v>
      </c>
      <c r="C429" s="30" t="s">
        <v>57</v>
      </c>
      <c r="D429" s="30" t="s">
        <v>1474</v>
      </c>
      <c r="E429" s="18" t="s">
        <v>59</v>
      </c>
      <c r="F429" s="18" t="s">
        <v>60</v>
      </c>
      <c r="G429" s="18" t="s">
        <v>1154</v>
      </c>
      <c r="H429" s="18" t="s">
        <v>1155</v>
      </c>
      <c r="I429" s="30" t="s">
        <v>1156</v>
      </c>
      <c r="J429" s="30" t="s">
        <v>64</v>
      </c>
      <c r="K429" s="30" t="s">
        <v>65</v>
      </c>
      <c r="L429" s="30">
        <v>111</v>
      </c>
      <c r="M429" s="30" t="s">
        <v>66</v>
      </c>
      <c r="N429" s="30" t="s">
        <v>67</v>
      </c>
      <c r="O429" s="30" t="s">
        <v>68</v>
      </c>
      <c r="P429" s="30" t="s">
        <v>60</v>
      </c>
      <c r="Q429" s="30" t="s">
        <v>1154</v>
      </c>
      <c r="R429" s="30" t="s">
        <v>172</v>
      </c>
      <c r="S429" s="30" t="s">
        <v>127</v>
      </c>
      <c r="T429" s="29" t="s">
        <v>1475</v>
      </c>
      <c r="U429" s="30">
        <v>16</v>
      </c>
      <c r="V429" s="30"/>
      <c r="W429" s="30" t="s">
        <v>72</v>
      </c>
      <c r="X429" s="30">
        <v>3</v>
      </c>
      <c r="Y429" s="30" t="s">
        <v>73</v>
      </c>
      <c r="Z429" s="18" t="s">
        <v>74</v>
      </c>
      <c r="AA429" s="30" t="s">
        <v>75</v>
      </c>
      <c r="AB429" s="30" t="s">
        <v>76</v>
      </c>
      <c r="AC429" s="30" t="s">
        <v>77</v>
      </c>
      <c r="AD429" s="30" t="s">
        <v>78</v>
      </c>
      <c r="AE429" s="19"/>
      <c r="AF429" s="31"/>
      <c r="AG429" s="24"/>
      <c r="AH429" s="32" t="s">
        <v>79</v>
      </c>
      <c r="AI429" s="22" t="s">
        <v>80</v>
      </c>
      <c r="AJ429" s="31"/>
      <c r="AK429" s="24"/>
      <c r="AL429" s="23" t="s">
        <v>81</v>
      </c>
      <c r="AM429" s="23"/>
      <c r="AN429" s="24" t="s">
        <v>66</v>
      </c>
      <c r="AO429" s="25"/>
      <c r="AP429" s="25"/>
      <c r="AQ429" s="25"/>
      <c r="AR429" s="25"/>
      <c r="AS429" s="25"/>
      <c r="AT429" s="25"/>
      <c r="AU429" s="25"/>
      <c r="AV429" s="33"/>
      <c r="AW429" s="27"/>
      <c r="AX429" s="27"/>
      <c r="AY429" s="27"/>
      <c r="AZ429" s="27"/>
      <c r="BA429" s="27"/>
      <c r="BB429" s="27"/>
      <c r="BC429" s="27" t="s">
        <v>66</v>
      </c>
      <c r="BD429" s="27" t="str">
        <f t="shared" si="15"/>
        <v>VM</v>
      </c>
    </row>
    <row r="430" spans="1:56">
      <c r="A430" s="28">
        <v>11417</v>
      </c>
      <c r="B430" s="29" t="s">
        <v>663</v>
      </c>
      <c r="C430" s="30" t="s">
        <v>57</v>
      </c>
      <c r="D430" s="30" t="s">
        <v>664</v>
      </c>
      <c r="E430" s="18" t="s">
        <v>59</v>
      </c>
      <c r="F430" s="18" t="s">
        <v>665</v>
      </c>
      <c r="G430" s="18" t="s">
        <v>666</v>
      </c>
      <c r="H430" s="18" t="s">
        <v>667</v>
      </c>
      <c r="I430" s="30" t="s">
        <v>63</v>
      </c>
      <c r="J430" s="30" t="s">
        <v>64</v>
      </c>
      <c r="K430" s="30" t="s">
        <v>65</v>
      </c>
      <c r="L430" s="30">
        <v>111</v>
      </c>
      <c r="M430" s="30" t="s">
        <v>66</v>
      </c>
      <c r="N430" s="30" t="s">
        <v>67</v>
      </c>
      <c r="O430" s="30" t="s">
        <v>101</v>
      </c>
      <c r="P430" s="30" t="s">
        <v>668</v>
      </c>
      <c r="Q430" s="30" t="s">
        <v>668</v>
      </c>
      <c r="R430" s="30" t="s">
        <v>180</v>
      </c>
      <c r="S430" s="30" t="s">
        <v>70</v>
      </c>
      <c r="T430" s="29" t="s">
        <v>669</v>
      </c>
      <c r="U430" s="30"/>
      <c r="V430" s="30"/>
      <c r="W430" s="30" t="s">
        <v>72</v>
      </c>
      <c r="X430" s="30">
        <v>4</v>
      </c>
      <c r="Y430" s="30" t="s">
        <v>73</v>
      </c>
      <c r="Z430" s="18" t="s">
        <v>74</v>
      </c>
      <c r="AA430" s="30" t="s">
        <v>217</v>
      </c>
      <c r="AB430" s="30" t="s">
        <v>76</v>
      </c>
      <c r="AC430" s="30" t="s">
        <v>285</v>
      </c>
      <c r="AD430" s="30" t="s">
        <v>78</v>
      </c>
      <c r="AE430" s="19"/>
      <c r="AF430" s="31"/>
      <c r="AG430" s="24"/>
      <c r="AH430" s="32" t="s">
        <v>79</v>
      </c>
      <c r="AI430" s="22" t="s">
        <v>80</v>
      </c>
      <c r="AJ430" s="31"/>
      <c r="AK430" s="24"/>
      <c r="AL430" s="23" t="s">
        <v>81</v>
      </c>
      <c r="AM430" s="23"/>
      <c r="AN430" s="24" t="s">
        <v>66</v>
      </c>
      <c r="AO430" s="25"/>
      <c r="AP430" s="25"/>
      <c r="AQ430" s="25"/>
      <c r="AR430" s="25"/>
      <c r="AS430" s="25"/>
      <c r="AT430" s="25"/>
      <c r="AU430" s="25"/>
      <c r="AV430" s="33"/>
      <c r="AW430" s="27"/>
      <c r="AX430" s="27"/>
      <c r="AY430" s="27"/>
      <c r="AZ430" s="27"/>
      <c r="BA430" s="27"/>
      <c r="BB430" s="27"/>
      <c r="BC430" s="22" t="s">
        <v>66</v>
      </c>
      <c r="BD430" s="27" t="str">
        <f t="shared" si="15"/>
        <v>Oracle</v>
      </c>
    </row>
    <row r="431" spans="1:56">
      <c r="A431" s="28">
        <v>11417</v>
      </c>
      <c r="B431" s="29" t="s">
        <v>663</v>
      </c>
      <c r="C431" s="30" t="s">
        <v>57</v>
      </c>
      <c r="D431" s="30" t="s">
        <v>664</v>
      </c>
      <c r="E431" s="18" t="s">
        <v>59</v>
      </c>
      <c r="F431" s="18" t="s">
        <v>665</v>
      </c>
      <c r="G431" s="18" t="s">
        <v>666</v>
      </c>
      <c r="H431" s="18" t="s">
        <v>667</v>
      </c>
      <c r="I431" s="30" t="s">
        <v>63</v>
      </c>
      <c r="J431" s="30" t="s">
        <v>64</v>
      </c>
      <c r="K431" s="30" t="s">
        <v>65</v>
      </c>
      <c r="L431" s="30">
        <v>111</v>
      </c>
      <c r="M431" s="30" t="s">
        <v>66</v>
      </c>
      <c r="N431" s="30" t="s">
        <v>67</v>
      </c>
      <c r="O431" s="30" t="s">
        <v>101</v>
      </c>
      <c r="P431" s="30" t="s">
        <v>668</v>
      </c>
      <c r="Q431" s="30" t="s">
        <v>666</v>
      </c>
      <c r="R431" s="30" t="s">
        <v>180</v>
      </c>
      <c r="S431" s="30" t="s">
        <v>70</v>
      </c>
      <c r="T431" s="29" t="s">
        <v>669</v>
      </c>
      <c r="U431" s="30"/>
      <c r="V431" s="30"/>
      <c r="W431" s="30" t="s">
        <v>72</v>
      </c>
      <c r="X431" s="30">
        <v>4</v>
      </c>
      <c r="Y431" s="30" t="s">
        <v>73</v>
      </c>
      <c r="Z431" s="18" t="s">
        <v>74</v>
      </c>
      <c r="AA431" s="30" t="s">
        <v>198</v>
      </c>
      <c r="AB431" s="30"/>
      <c r="AC431" s="30"/>
      <c r="AD431" s="30" t="s">
        <v>78</v>
      </c>
      <c r="AE431" s="19"/>
      <c r="AF431" s="31"/>
      <c r="AG431" s="24"/>
      <c r="AH431" s="32" t="s">
        <v>79</v>
      </c>
      <c r="AI431" s="22" t="s">
        <v>80</v>
      </c>
      <c r="AJ431" s="31"/>
      <c r="AK431" s="24"/>
      <c r="AL431" s="23" t="s">
        <v>81</v>
      </c>
      <c r="AM431" s="23"/>
      <c r="AN431" s="24" t="s">
        <v>66</v>
      </c>
      <c r="AO431" s="25"/>
      <c r="AP431" s="25"/>
      <c r="AQ431" s="25"/>
      <c r="AR431" s="25"/>
      <c r="AS431" s="25"/>
      <c r="AT431" s="25"/>
      <c r="AU431" s="25"/>
      <c r="AV431" s="33"/>
      <c r="AW431" s="27"/>
      <c r="AX431" s="27"/>
      <c r="AY431" s="27"/>
      <c r="AZ431" s="27"/>
      <c r="BA431" s="27"/>
      <c r="BB431" s="27"/>
      <c r="BC431" s="22" t="s">
        <v>66</v>
      </c>
      <c r="BD431" s="27" t="s">
        <v>199</v>
      </c>
    </row>
    <row r="432" spans="1:56">
      <c r="A432" s="35">
        <v>11417</v>
      </c>
      <c r="B432" s="29" t="s">
        <v>663</v>
      </c>
      <c r="C432" s="30" t="s">
        <v>57</v>
      </c>
      <c r="D432" s="30" t="s">
        <v>664</v>
      </c>
      <c r="E432" s="18" t="s">
        <v>59</v>
      </c>
      <c r="F432" s="18" t="s">
        <v>665</v>
      </c>
      <c r="G432" s="18" t="s">
        <v>666</v>
      </c>
      <c r="H432" s="18" t="s">
        <v>667</v>
      </c>
      <c r="I432" s="30" t="s">
        <v>63</v>
      </c>
      <c r="J432" s="30" t="s">
        <v>64</v>
      </c>
      <c r="K432" s="30" t="s">
        <v>65</v>
      </c>
      <c r="L432" s="30">
        <v>111</v>
      </c>
      <c r="M432" s="30" t="s">
        <v>66</v>
      </c>
      <c r="N432" s="30" t="s">
        <v>67</v>
      </c>
      <c r="O432" s="30" t="s">
        <v>101</v>
      </c>
      <c r="P432" s="30" t="s">
        <v>668</v>
      </c>
      <c r="Q432" s="30" t="s">
        <v>666</v>
      </c>
      <c r="R432" s="30" t="s">
        <v>180</v>
      </c>
      <c r="S432" s="30" t="s">
        <v>70</v>
      </c>
      <c r="T432" s="29" t="s">
        <v>669</v>
      </c>
      <c r="U432" s="30"/>
      <c r="V432" s="30"/>
      <c r="W432" s="30" t="s">
        <v>72</v>
      </c>
      <c r="X432" s="30">
        <v>4</v>
      </c>
      <c r="Y432" s="30" t="s">
        <v>73</v>
      </c>
      <c r="Z432" s="18" t="s">
        <v>74</v>
      </c>
      <c r="AA432" s="30" t="s">
        <v>118</v>
      </c>
      <c r="AB432" s="30" t="s">
        <v>76</v>
      </c>
      <c r="AC432" s="30" t="s">
        <v>285</v>
      </c>
      <c r="AD432" s="30" t="s">
        <v>78</v>
      </c>
      <c r="AE432" s="19"/>
      <c r="AF432" s="31"/>
      <c r="AG432" s="31"/>
      <c r="AH432" s="32" t="s">
        <v>79</v>
      </c>
      <c r="AI432" s="22" t="s">
        <v>80</v>
      </c>
      <c r="AJ432" s="31"/>
      <c r="AK432" s="24"/>
      <c r="AL432" s="23" t="s">
        <v>81</v>
      </c>
      <c r="AM432" s="23"/>
      <c r="AN432" s="24" t="s">
        <v>66</v>
      </c>
      <c r="AO432" s="25"/>
      <c r="AP432" s="25"/>
      <c r="AQ432" s="25"/>
      <c r="AR432" s="25"/>
      <c r="AS432" s="25"/>
      <c r="AT432" s="25"/>
      <c r="AU432" s="25"/>
      <c r="AV432" s="33"/>
      <c r="AW432" s="27"/>
      <c r="AX432" s="27"/>
      <c r="AY432" s="27"/>
      <c r="AZ432" s="27"/>
      <c r="BA432" s="27"/>
      <c r="BB432" s="27"/>
      <c r="BC432" s="22" t="s">
        <v>66</v>
      </c>
      <c r="BD432" s="27" t="str">
        <f t="shared" ref="BD432:BD440" si="16">AA432</f>
        <v>SQL</v>
      </c>
    </row>
    <row r="433" spans="1:56">
      <c r="A433" s="28">
        <v>53858</v>
      </c>
      <c r="B433" s="29" t="s">
        <v>1476</v>
      </c>
      <c r="C433" s="30" t="s">
        <v>57</v>
      </c>
      <c r="D433" s="30" t="s">
        <v>1477</v>
      </c>
      <c r="E433" s="18" t="s">
        <v>59</v>
      </c>
      <c r="F433" s="18" t="s">
        <v>60</v>
      </c>
      <c r="G433" s="18" t="s">
        <v>955</v>
      </c>
      <c r="H433" s="18" t="s">
        <v>1165</v>
      </c>
      <c r="I433" s="30" t="s">
        <v>63</v>
      </c>
      <c r="J433" s="30" t="s">
        <v>143</v>
      </c>
      <c r="K433" s="30" t="s">
        <v>65</v>
      </c>
      <c r="L433" s="30">
        <v>311</v>
      </c>
      <c r="M433" s="30" t="s">
        <v>66</v>
      </c>
      <c r="N433" s="30" t="s">
        <v>67</v>
      </c>
      <c r="O433" s="30" t="s">
        <v>68</v>
      </c>
      <c r="P433" s="30" t="s">
        <v>60</v>
      </c>
      <c r="Q433" s="30" t="s">
        <v>955</v>
      </c>
      <c r="R433" s="30" t="s">
        <v>172</v>
      </c>
      <c r="S433" s="30" t="s">
        <v>70</v>
      </c>
      <c r="T433" s="29" t="s">
        <v>1478</v>
      </c>
      <c r="U433" s="30">
        <v>2</v>
      </c>
      <c r="V433" s="30"/>
      <c r="W433" s="30" t="s">
        <v>72</v>
      </c>
      <c r="X433" s="30">
        <v>1</v>
      </c>
      <c r="Y433" s="30" t="s">
        <v>73</v>
      </c>
      <c r="Z433" s="18" t="s">
        <v>74</v>
      </c>
      <c r="AA433" s="30" t="s">
        <v>75</v>
      </c>
      <c r="AB433" s="30" t="s">
        <v>76</v>
      </c>
      <c r="AC433" s="30" t="s">
        <v>77</v>
      </c>
      <c r="AD433" s="30" t="s">
        <v>78</v>
      </c>
      <c r="AE433" s="19"/>
      <c r="AF433" s="31"/>
      <c r="AG433" s="24"/>
      <c r="AH433" s="32" t="s">
        <v>79</v>
      </c>
      <c r="AI433" s="22" t="s">
        <v>80</v>
      </c>
      <c r="AJ433" s="31"/>
      <c r="AK433" s="24"/>
      <c r="AL433" s="23" t="s">
        <v>81</v>
      </c>
      <c r="AM433" s="23"/>
      <c r="AN433" s="24" t="s">
        <v>66</v>
      </c>
      <c r="AO433" s="25"/>
      <c r="AP433" s="25"/>
      <c r="AQ433" s="25"/>
      <c r="AR433" s="25"/>
      <c r="AS433" s="25"/>
      <c r="AT433" s="25"/>
      <c r="AU433" s="25"/>
      <c r="AV433" s="33"/>
      <c r="AW433" s="27"/>
      <c r="AX433" s="27"/>
      <c r="AY433" s="27"/>
      <c r="AZ433" s="27"/>
      <c r="BA433" s="27"/>
      <c r="BB433" s="27"/>
      <c r="BC433" s="22" t="s">
        <v>66</v>
      </c>
      <c r="BD433" s="27" t="str">
        <f t="shared" si="16"/>
        <v>VM</v>
      </c>
    </row>
    <row r="434" spans="1:56">
      <c r="A434" s="35">
        <v>20693</v>
      </c>
      <c r="B434" s="29" t="s">
        <v>1479</v>
      </c>
      <c r="C434" s="30" t="s">
        <v>81</v>
      </c>
      <c r="D434" s="30" t="s">
        <v>1480</v>
      </c>
      <c r="E434" s="18" t="s">
        <v>163</v>
      </c>
      <c r="F434" s="18" t="s">
        <v>1481</v>
      </c>
      <c r="G434" s="18" t="s">
        <v>1482</v>
      </c>
      <c r="H434" s="18" t="s">
        <v>1483</v>
      </c>
      <c r="I434" s="30" t="s">
        <v>522</v>
      </c>
      <c r="J434" s="30" t="s">
        <v>100</v>
      </c>
      <c r="K434" s="30" t="s">
        <v>65</v>
      </c>
      <c r="L434" s="30">
        <v>211</v>
      </c>
      <c r="M434" s="30" t="s">
        <v>66</v>
      </c>
      <c r="N434" s="30" t="s">
        <v>67</v>
      </c>
      <c r="O434" s="30" t="s">
        <v>127</v>
      </c>
      <c r="P434" s="30" t="s">
        <v>1481</v>
      </c>
      <c r="Q434" s="30" t="s">
        <v>1482</v>
      </c>
      <c r="R434" s="30" t="s">
        <v>69</v>
      </c>
      <c r="S434" s="30" t="s">
        <v>163</v>
      </c>
      <c r="T434" s="29" t="s">
        <v>1484</v>
      </c>
      <c r="U434" s="30"/>
      <c r="V434" s="30"/>
      <c r="W434" s="30" t="s">
        <v>72</v>
      </c>
      <c r="X434" s="30">
        <v>2</v>
      </c>
      <c r="Y434" s="30" t="s">
        <v>169</v>
      </c>
      <c r="Z434" s="18" t="s">
        <v>74</v>
      </c>
      <c r="AA434" s="30" t="s">
        <v>118</v>
      </c>
      <c r="AB434" s="30" t="s">
        <v>76</v>
      </c>
      <c r="AC434" s="30" t="s">
        <v>117</v>
      </c>
      <c r="AD434" s="30" t="s">
        <v>109</v>
      </c>
      <c r="AE434" s="19"/>
      <c r="AF434" s="31"/>
      <c r="AG434" s="24"/>
      <c r="AH434" s="32" t="s">
        <v>79</v>
      </c>
      <c r="AI434" s="27"/>
      <c r="AJ434" s="31"/>
      <c r="AK434" s="24"/>
      <c r="AL434" s="23" t="s">
        <v>81</v>
      </c>
      <c r="AM434" s="23"/>
      <c r="AN434" s="24"/>
      <c r="AO434" s="25"/>
      <c r="AP434" s="25"/>
      <c r="AQ434" s="25"/>
      <c r="AR434" s="25"/>
      <c r="AS434" s="25"/>
      <c r="AT434" s="25"/>
      <c r="AU434" s="25"/>
      <c r="AV434" s="33"/>
      <c r="AW434" s="27"/>
      <c r="AX434" s="27"/>
      <c r="AY434" s="27"/>
      <c r="AZ434" s="27"/>
      <c r="BA434" s="27"/>
      <c r="BB434" s="27"/>
      <c r="BC434" s="27"/>
      <c r="BD434" s="27" t="str">
        <f t="shared" si="16"/>
        <v>SQL</v>
      </c>
    </row>
    <row r="435" spans="1:56">
      <c r="A435" s="28">
        <v>23820</v>
      </c>
      <c r="B435" s="29" t="s">
        <v>1485</v>
      </c>
      <c r="C435" s="30" t="s">
        <v>57</v>
      </c>
      <c r="D435" s="30" t="s">
        <v>1486</v>
      </c>
      <c r="E435" s="18" t="s">
        <v>59</v>
      </c>
      <c r="F435" s="18" t="s">
        <v>139</v>
      </c>
      <c r="G435" s="18" t="s">
        <v>253</v>
      </c>
      <c r="H435" s="18" t="s">
        <v>1487</v>
      </c>
      <c r="I435" s="30" t="s">
        <v>88</v>
      </c>
      <c r="J435" s="30" t="s">
        <v>64</v>
      </c>
      <c r="K435" s="30" t="s">
        <v>65</v>
      </c>
      <c r="L435" s="30">
        <v>311</v>
      </c>
      <c r="M435" s="30" t="s">
        <v>66</v>
      </c>
      <c r="N435" s="30" t="s">
        <v>67</v>
      </c>
      <c r="O435" s="30" t="s">
        <v>68</v>
      </c>
      <c r="P435" s="30" t="s">
        <v>139</v>
      </c>
      <c r="Q435" s="30" t="s">
        <v>253</v>
      </c>
      <c r="R435" s="30" t="s">
        <v>89</v>
      </c>
      <c r="S435" s="30" t="s">
        <v>70</v>
      </c>
      <c r="T435" s="29" t="s">
        <v>1488</v>
      </c>
      <c r="U435" s="30">
        <v>15</v>
      </c>
      <c r="V435" s="30"/>
      <c r="W435" s="30" t="s">
        <v>72</v>
      </c>
      <c r="X435" s="30">
        <v>2</v>
      </c>
      <c r="Y435" s="30" t="s">
        <v>73</v>
      </c>
      <c r="Z435" s="18" t="s">
        <v>74</v>
      </c>
      <c r="AA435" s="30" t="s">
        <v>75</v>
      </c>
      <c r="AB435" s="30" t="s">
        <v>76</v>
      </c>
      <c r="AC435" s="30" t="s">
        <v>77</v>
      </c>
      <c r="AD435" s="30" t="s">
        <v>78</v>
      </c>
      <c r="AE435" s="19"/>
      <c r="AF435" s="31"/>
      <c r="AG435" s="24"/>
      <c r="AH435" s="32" t="s">
        <v>79</v>
      </c>
      <c r="AI435" s="22" t="s">
        <v>80</v>
      </c>
      <c r="AJ435" s="31"/>
      <c r="AK435" s="24"/>
      <c r="AL435" s="23" t="s">
        <v>81</v>
      </c>
      <c r="AM435" s="23"/>
      <c r="AN435" s="24" t="s">
        <v>66</v>
      </c>
      <c r="AO435" s="25"/>
      <c r="AP435" s="25"/>
      <c r="AQ435" s="25"/>
      <c r="AR435" s="25"/>
      <c r="AS435" s="25"/>
      <c r="AT435" s="25"/>
      <c r="AU435" s="25"/>
      <c r="AV435" s="33"/>
      <c r="AW435" s="27"/>
      <c r="AX435" s="27"/>
      <c r="AY435" s="27"/>
      <c r="AZ435" s="27"/>
      <c r="BA435" s="27"/>
      <c r="BB435" s="27"/>
      <c r="BC435" s="27" t="s">
        <v>66</v>
      </c>
      <c r="BD435" s="27" t="str">
        <f t="shared" si="16"/>
        <v>VM</v>
      </c>
    </row>
    <row r="436" spans="1:56">
      <c r="A436" s="28">
        <v>51038</v>
      </c>
      <c r="B436" s="29" t="s">
        <v>1489</v>
      </c>
      <c r="C436" s="30" t="s">
        <v>57</v>
      </c>
      <c r="D436" s="30" t="s">
        <v>1489</v>
      </c>
      <c r="E436" s="18" t="s">
        <v>59</v>
      </c>
      <c r="F436" s="18" t="s">
        <v>139</v>
      </c>
      <c r="G436" s="18" t="s">
        <v>253</v>
      </c>
      <c r="H436" s="18" t="s">
        <v>798</v>
      </c>
      <c r="I436" s="30" t="s">
        <v>88</v>
      </c>
      <c r="J436" s="30" t="s">
        <v>143</v>
      </c>
      <c r="K436" s="30" t="s">
        <v>65</v>
      </c>
      <c r="L436" s="30" t="s">
        <v>127</v>
      </c>
      <c r="M436" s="30" t="s">
        <v>67</v>
      </c>
      <c r="N436" s="30" t="s">
        <v>66</v>
      </c>
      <c r="O436" s="30" t="s">
        <v>101</v>
      </c>
      <c r="P436" s="30" t="s">
        <v>139</v>
      </c>
      <c r="Q436" s="30" t="s">
        <v>253</v>
      </c>
      <c r="R436" s="30" t="s">
        <v>89</v>
      </c>
      <c r="S436" s="30" t="s">
        <v>127</v>
      </c>
      <c r="T436" s="29" t="s">
        <v>1490</v>
      </c>
      <c r="U436" s="30">
        <v>4</v>
      </c>
      <c r="V436" s="30"/>
      <c r="W436" s="30" t="s">
        <v>72</v>
      </c>
      <c r="X436" s="30">
        <v>2</v>
      </c>
      <c r="Y436" s="30" t="s">
        <v>73</v>
      </c>
      <c r="Z436" s="18" t="s">
        <v>74</v>
      </c>
      <c r="AA436" s="30" t="s">
        <v>75</v>
      </c>
      <c r="AB436" s="30" t="s">
        <v>76</v>
      </c>
      <c r="AC436" s="30" t="s">
        <v>77</v>
      </c>
      <c r="AD436" s="30" t="s">
        <v>78</v>
      </c>
      <c r="AE436" s="19"/>
      <c r="AF436" s="31"/>
      <c r="AG436" s="24"/>
      <c r="AH436" s="32" t="s">
        <v>79</v>
      </c>
      <c r="AI436" s="22" t="s">
        <v>80</v>
      </c>
      <c r="AJ436" s="31"/>
      <c r="AK436" s="24"/>
      <c r="AL436" s="23" t="s">
        <v>81</v>
      </c>
      <c r="AM436" s="23"/>
      <c r="AN436" s="24" t="s">
        <v>66</v>
      </c>
      <c r="AO436" s="25"/>
      <c r="AP436" s="25"/>
      <c r="AQ436" s="25"/>
      <c r="AR436" s="25"/>
      <c r="AS436" s="25"/>
      <c r="AT436" s="25"/>
      <c r="AU436" s="25"/>
      <c r="AV436" s="33"/>
      <c r="AW436" s="27"/>
      <c r="AX436" s="27"/>
      <c r="AY436" s="27"/>
      <c r="AZ436" s="27"/>
      <c r="BA436" s="27"/>
      <c r="BB436" s="27"/>
      <c r="BC436" s="27" t="s">
        <v>66</v>
      </c>
      <c r="BD436" s="27" t="str">
        <f t="shared" si="16"/>
        <v>VM</v>
      </c>
    </row>
    <row r="437" spans="1:56" ht="22.5">
      <c r="A437" s="71">
        <v>11034</v>
      </c>
      <c r="B437" s="29" t="s">
        <v>1491</v>
      </c>
      <c r="C437" s="30" t="s">
        <v>57</v>
      </c>
      <c r="D437" s="30" t="s">
        <v>1492</v>
      </c>
      <c r="E437" s="18" t="s">
        <v>149</v>
      </c>
      <c r="F437" s="18" t="s">
        <v>150</v>
      </c>
      <c r="G437" s="18" t="s">
        <v>355</v>
      </c>
      <c r="H437" s="18" t="s">
        <v>943</v>
      </c>
      <c r="I437" s="30" t="s">
        <v>153</v>
      </c>
      <c r="J437" s="30" t="s">
        <v>143</v>
      </c>
      <c r="K437" s="30" t="s">
        <v>65</v>
      </c>
      <c r="L437" s="30">
        <v>311</v>
      </c>
      <c r="M437" s="30" t="s">
        <v>66</v>
      </c>
      <c r="N437" s="30" t="s">
        <v>67</v>
      </c>
      <c r="O437" s="30" t="s">
        <v>101</v>
      </c>
      <c r="P437" s="30" t="s">
        <v>155</v>
      </c>
      <c r="Q437" s="30" t="s">
        <v>155</v>
      </c>
      <c r="R437" s="30" t="s">
        <v>337</v>
      </c>
      <c r="S437" s="30" t="s">
        <v>157</v>
      </c>
      <c r="T437" s="29" t="s">
        <v>1493</v>
      </c>
      <c r="U437" s="30"/>
      <c r="V437" s="30"/>
      <c r="W437" s="30" t="s">
        <v>72</v>
      </c>
      <c r="X437" s="30">
        <v>2</v>
      </c>
      <c r="Y437" s="30" t="s">
        <v>150</v>
      </c>
      <c r="Z437" s="18" t="s">
        <v>74</v>
      </c>
      <c r="AA437" s="30" t="s">
        <v>217</v>
      </c>
      <c r="AB437" s="30" t="s">
        <v>231</v>
      </c>
      <c r="AC437" s="30" t="s">
        <v>119</v>
      </c>
      <c r="AD437" s="30" t="s">
        <v>78</v>
      </c>
      <c r="AE437" s="19">
        <v>45823</v>
      </c>
      <c r="AF437" s="31">
        <v>45823</v>
      </c>
      <c r="AG437" s="24"/>
      <c r="AH437" s="32" t="s">
        <v>215</v>
      </c>
      <c r="AI437" s="32" t="s">
        <v>80</v>
      </c>
      <c r="AJ437" s="31">
        <f>AF437+90</f>
        <v>45913</v>
      </c>
      <c r="AK437" s="24"/>
      <c r="AL437" s="23" t="s">
        <v>81</v>
      </c>
      <c r="AM437" s="23"/>
      <c r="AN437" s="24" t="s">
        <v>66</v>
      </c>
      <c r="AO437" s="25">
        <v>1</v>
      </c>
      <c r="AP437" s="25">
        <v>1</v>
      </c>
      <c r="AQ437" s="25">
        <v>1</v>
      </c>
      <c r="AR437" s="25">
        <v>1</v>
      </c>
      <c r="AS437" s="25">
        <v>1</v>
      </c>
      <c r="AT437" s="25">
        <v>1</v>
      </c>
      <c r="AU437" s="25">
        <v>1</v>
      </c>
      <c r="AV437" s="33"/>
      <c r="AW437" s="22" t="s">
        <v>332</v>
      </c>
      <c r="AX437" s="27"/>
      <c r="AY437" s="27"/>
      <c r="AZ437" s="27"/>
      <c r="BA437" s="27"/>
      <c r="BB437" s="43" t="s">
        <v>1494</v>
      </c>
      <c r="BC437" s="22" t="s">
        <v>66</v>
      </c>
      <c r="BD437" s="27" t="str">
        <f t="shared" si="16"/>
        <v>Oracle</v>
      </c>
    </row>
    <row r="438" spans="1:56">
      <c r="A438" s="28">
        <v>53191</v>
      </c>
      <c r="B438" s="29" t="s">
        <v>1495</v>
      </c>
      <c r="C438" s="30" t="s">
        <v>57</v>
      </c>
      <c r="D438" s="30" t="s">
        <v>1496</v>
      </c>
      <c r="E438" s="18" t="s">
        <v>149</v>
      </c>
      <c r="F438" s="18" t="s">
        <v>150</v>
      </c>
      <c r="G438" s="18" t="s">
        <v>1497</v>
      </c>
      <c r="H438" s="18" t="s">
        <v>1498</v>
      </c>
      <c r="I438" s="30" t="s">
        <v>357</v>
      </c>
      <c r="J438" s="30" t="s">
        <v>64</v>
      </c>
      <c r="K438" s="30" t="s">
        <v>65</v>
      </c>
      <c r="L438" s="30">
        <v>11</v>
      </c>
      <c r="M438" s="30" t="s">
        <v>67</v>
      </c>
      <c r="N438" s="30" t="s">
        <v>66</v>
      </c>
      <c r="O438" s="30" t="s">
        <v>68</v>
      </c>
      <c r="P438" s="30" t="s">
        <v>1499</v>
      </c>
      <c r="Q438" s="30" t="s">
        <v>1497</v>
      </c>
      <c r="R438" s="30" t="s">
        <v>358</v>
      </c>
      <c r="S438" s="30" t="s">
        <v>127</v>
      </c>
      <c r="T438" s="29" t="s">
        <v>1500</v>
      </c>
      <c r="U438" s="30">
        <v>2</v>
      </c>
      <c r="V438" s="30"/>
      <c r="W438" s="30" t="s">
        <v>72</v>
      </c>
      <c r="X438" s="30">
        <v>1</v>
      </c>
      <c r="Y438" s="30" t="s">
        <v>150</v>
      </c>
      <c r="Z438" s="18" t="s">
        <v>74</v>
      </c>
      <c r="AA438" s="30" t="s">
        <v>75</v>
      </c>
      <c r="AB438" s="30" t="s">
        <v>76</v>
      </c>
      <c r="AC438" s="30" t="s">
        <v>77</v>
      </c>
      <c r="AD438" s="30" t="s">
        <v>78</v>
      </c>
      <c r="AE438" s="19"/>
      <c r="AF438" s="31"/>
      <c r="AG438" s="24"/>
      <c r="AH438" s="32" t="s">
        <v>79</v>
      </c>
      <c r="AI438" s="27"/>
      <c r="AJ438" s="31"/>
      <c r="AK438" s="24"/>
      <c r="AL438" s="23" t="s">
        <v>81</v>
      </c>
      <c r="AM438" s="23"/>
      <c r="AN438" s="24" t="s">
        <v>66</v>
      </c>
      <c r="AO438" s="25"/>
      <c r="AP438" s="25"/>
      <c r="AQ438" s="25"/>
      <c r="AR438" s="25"/>
      <c r="AS438" s="25"/>
      <c r="AT438" s="25"/>
      <c r="AU438" s="25"/>
      <c r="AV438" s="33"/>
      <c r="AW438" s="22" t="s">
        <v>82</v>
      </c>
      <c r="AX438" s="27"/>
      <c r="AY438" s="27"/>
      <c r="AZ438" s="27"/>
      <c r="BA438" s="27"/>
      <c r="BB438" s="27"/>
      <c r="BC438" s="22" t="s">
        <v>66</v>
      </c>
      <c r="BD438" s="27" t="str">
        <f t="shared" si="16"/>
        <v>VM</v>
      </c>
    </row>
    <row r="439" spans="1:56">
      <c r="A439" s="35">
        <v>51932</v>
      </c>
      <c r="B439" s="29" t="s">
        <v>670</v>
      </c>
      <c r="C439" s="30" t="s">
        <v>57</v>
      </c>
      <c r="D439" s="30" t="s">
        <v>671</v>
      </c>
      <c r="E439" s="18" t="s">
        <v>569</v>
      </c>
      <c r="F439" s="18" t="s">
        <v>672</v>
      </c>
      <c r="G439" s="18" t="s">
        <v>673</v>
      </c>
      <c r="H439" s="18" t="s">
        <v>674</v>
      </c>
      <c r="I439" s="30" t="s">
        <v>88</v>
      </c>
      <c r="J439" s="30" t="s">
        <v>100</v>
      </c>
      <c r="K439" s="30" t="s">
        <v>65</v>
      </c>
      <c r="L439" s="30">
        <v>322</v>
      </c>
      <c r="M439" s="30" t="s">
        <v>67</v>
      </c>
      <c r="N439" s="30" t="s">
        <v>66</v>
      </c>
      <c r="O439" s="30" t="s">
        <v>101</v>
      </c>
      <c r="P439" s="30" t="s">
        <v>672</v>
      </c>
      <c r="Q439" s="30" t="s">
        <v>673</v>
      </c>
      <c r="R439" s="30" t="s">
        <v>89</v>
      </c>
      <c r="S439" s="30" t="s">
        <v>70</v>
      </c>
      <c r="T439" s="29" t="s">
        <v>675</v>
      </c>
      <c r="U439" s="30"/>
      <c r="V439" s="30"/>
      <c r="W439" s="30" t="s">
        <v>72</v>
      </c>
      <c r="X439" s="30">
        <v>2</v>
      </c>
      <c r="Y439" s="30" t="s">
        <v>575</v>
      </c>
      <c r="Z439" s="18" t="s">
        <v>74</v>
      </c>
      <c r="AA439" s="30" t="s">
        <v>118</v>
      </c>
      <c r="AB439" s="30" t="s">
        <v>76</v>
      </c>
      <c r="AC439" s="30"/>
      <c r="AD439" s="30" t="s">
        <v>78</v>
      </c>
      <c r="AE439" s="19"/>
      <c r="AF439" s="31"/>
      <c r="AG439" s="24"/>
      <c r="AH439" s="32" t="s">
        <v>79</v>
      </c>
      <c r="AI439" s="27"/>
      <c r="AJ439" s="31"/>
      <c r="AK439" s="24"/>
      <c r="AL439" s="23" t="s">
        <v>81</v>
      </c>
      <c r="AM439" s="23"/>
      <c r="AN439" s="24"/>
      <c r="AO439" s="25"/>
      <c r="AP439" s="25"/>
      <c r="AQ439" s="25"/>
      <c r="AR439" s="25"/>
      <c r="AS439" s="25"/>
      <c r="AT439" s="25"/>
      <c r="AU439" s="25"/>
      <c r="AV439" s="33"/>
      <c r="AW439" s="27"/>
      <c r="AX439" s="27"/>
      <c r="AY439" s="27"/>
      <c r="AZ439" s="27"/>
      <c r="BA439" s="27"/>
      <c r="BB439" s="27"/>
      <c r="BC439" s="27"/>
      <c r="BD439" s="27" t="str">
        <f t="shared" si="16"/>
        <v>SQL</v>
      </c>
    </row>
    <row r="440" spans="1:56">
      <c r="A440" s="28">
        <v>13782</v>
      </c>
      <c r="B440" s="29" t="s">
        <v>1501</v>
      </c>
      <c r="C440" s="30" t="s">
        <v>57</v>
      </c>
      <c r="D440" s="30" t="s">
        <v>1502</v>
      </c>
      <c r="E440" s="18" t="s">
        <v>59</v>
      </c>
      <c r="F440" s="18" t="s">
        <v>122</v>
      </c>
      <c r="G440" s="18" t="s">
        <v>907</v>
      </c>
      <c r="H440" s="18" t="s">
        <v>1090</v>
      </c>
      <c r="I440" s="30" t="s">
        <v>135</v>
      </c>
      <c r="J440" s="30" t="s">
        <v>100</v>
      </c>
      <c r="K440" s="30" t="s">
        <v>65</v>
      </c>
      <c r="L440" s="30">
        <v>211</v>
      </c>
      <c r="M440" s="30" t="s">
        <v>67</v>
      </c>
      <c r="N440" s="30" t="s">
        <v>66</v>
      </c>
      <c r="O440" s="30" t="s">
        <v>101</v>
      </c>
      <c r="P440" s="30" t="s">
        <v>906</v>
      </c>
      <c r="Q440" s="30" t="s">
        <v>907</v>
      </c>
      <c r="R440" s="30" t="s">
        <v>126</v>
      </c>
      <c r="S440" s="30" t="s">
        <v>70</v>
      </c>
      <c r="T440" s="29" t="s">
        <v>1503</v>
      </c>
      <c r="U440" s="30">
        <v>5</v>
      </c>
      <c r="V440" s="30"/>
      <c r="W440" s="30" t="s">
        <v>72</v>
      </c>
      <c r="X440" s="30">
        <v>1</v>
      </c>
      <c r="Y440" s="30" t="s">
        <v>73</v>
      </c>
      <c r="Z440" s="18" t="s">
        <v>74</v>
      </c>
      <c r="AA440" s="30" t="s">
        <v>75</v>
      </c>
      <c r="AB440" s="30" t="s">
        <v>76</v>
      </c>
      <c r="AC440" s="30" t="s">
        <v>77</v>
      </c>
      <c r="AD440" s="30" t="s">
        <v>78</v>
      </c>
      <c r="AE440" s="19"/>
      <c r="AF440" s="31"/>
      <c r="AG440" s="24"/>
      <c r="AH440" s="32" t="s">
        <v>79</v>
      </c>
      <c r="AI440" s="22" t="s">
        <v>80</v>
      </c>
      <c r="AJ440" s="31"/>
      <c r="AK440" s="24"/>
      <c r="AL440" s="23" t="s">
        <v>81</v>
      </c>
      <c r="AM440" s="23"/>
      <c r="AN440" s="24" t="s">
        <v>66</v>
      </c>
      <c r="AO440" s="25"/>
      <c r="AP440" s="25"/>
      <c r="AQ440" s="25"/>
      <c r="AR440" s="25"/>
      <c r="AS440" s="25"/>
      <c r="AT440" s="25"/>
      <c r="AU440" s="25"/>
      <c r="AV440" s="33"/>
      <c r="AW440" s="27"/>
      <c r="AX440" s="27"/>
      <c r="AY440" s="27"/>
      <c r="AZ440" s="27"/>
      <c r="BA440" s="27"/>
      <c r="BB440" s="27"/>
      <c r="BC440" s="27" t="s">
        <v>66</v>
      </c>
      <c r="BD440" s="27" t="str">
        <f t="shared" si="16"/>
        <v>VM</v>
      </c>
    </row>
    <row r="441" spans="1:56">
      <c r="A441" s="36">
        <v>51932</v>
      </c>
      <c r="B441" s="37" t="s">
        <v>670</v>
      </c>
      <c r="C441" s="30" t="s">
        <v>57</v>
      </c>
      <c r="D441" s="30" t="s">
        <v>671</v>
      </c>
      <c r="E441" s="18" t="s">
        <v>569</v>
      </c>
      <c r="F441" s="18" t="s">
        <v>672</v>
      </c>
      <c r="G441" s="18" t="s">
        <v>673</v>
      </c>
      <c r="H441" s="18" t="s">
        <v>674</v>
      </c>
      <c r="I441" s="30" t="s">
        <v>88</v>
      </c>
      <c r="J441" s="30" t="s">
        <v>100</v>
      </c>
      <c r="K441" s="30" t="s">
        <v>65</v>
      </c>
      <c r="L441" s="30">
        <v>322</v>
      </c>
      <c r="M441" s="30" t="s">
        <v>67</v>
      </c>
      <c r="N441" s="30" t="s">
        <v>66</v>
      </c>
      <c r="O441" s="30" t="s">
        <v>101</v>
      </c>
      <c r="P441" s="30"/>
      <c r="Q441" s="30"/>
      <c r="R441" s="30" t="s">
        <v>89</v>
      </c>
      <c r="S441" s="30" t="s">
        <v>70</v>
      </c>
      <c r="T441" s="40" t="s">
        <v>675</v>
      </c>
      <c r="U441" s="32"/>
      <c r="V441" s="41" t="s">
        <v>145</v>
      </c>
      <c r="W441" s="30" t="s">
        <v>72</v>
      </c>
      <c r="X441" s="30">
        <f>COUNTIF($A$2:$A$3716,A441)</f>
        <v>3</v>
      </c>
      <c r="Y441" s="30" t="s">
        <v>575</v>
      </c>
      <c r="Z441" s="18" t="s">
        <v>74</v>
      </c>
      <c r="AA441" s="30" t="s">
        <v>113</v>
      </c>
      <c r="AB441" s="30" t="s">
        <v>76</v>
      </c>
      <c r="AC441" s="30" t="s">
        <v>112</v>
      </c>
      <c r="AD441" s="42" t="s">
        <v>78</v>
      </c>
      <c r="AE441" s="19"/>
      <c r="AF441" s="31"/>
      <c r="AG441" s="24"/>
      <c r="AH441" s="32" t="s">
        <v>79</v>
      </c>
      <c r="AI441" s="27"/>
      <c r="AJ441" s="31"/>
      <c r="AK441" s="24"/>
      <c r="AL441" s="23" t="s">
        <v>81</v>
      </c>
      <c r="AM441" s="23"/>
      <c r="AN441" s="24"/>
      <c r="AO441" s="25"/>
      <c r="AP441" s="25"/>
      <c r="AQ441" s="25"/>
      <c r="AR441" s="25"/>
      <c r="AS441" s="25"/>
      <c r="AT441" s="25"/>
      <c r="AU441" s="25"/>
      <c r="AV441" s="33"/>
      <c r="AW441" s="27"/>
      <c r="AX441" s="27"/>
      <c r="AY441" s="27"/>
      <c r="AZ441" s="27"/>
      <c r="BA441" s="27"/>
      <c r="BB441" s="27"/>
      <c r="BC441" s="27"/>
      <c r="BD441" s="27" t="s">
        <v>113</v>
      </c>
    </row>
    <row r="442" spans="1:56">
      <c r="A442" s="28">
        <v>910</v>
      </c>
      <c r="B442" s="29" t="s">
        <v>1504</v>
      </c>
      <c r="C442" s="30" t="s">
        <v>57</v>
      </c>
      <c r="D442" s="30" t="s">
        <v>1505</v>
      </c>
      <c r="E442" s="18" t="s">
        <v>149</v>
      </c>
      <c r="F442" s="18" t="s">
        <v>519</v>
      </c>
      <c r="G442" s="18" t="s">
        <v>520</v>
      </c>
      <c r="H442" s="18" t="s">
        <v>1506</v>
      </c>
      <c r="I442" s="30" t="s">
        <v>1368</v>
      </c>
      <c r="J442" s="30" t="s">
        <v>310</v>
      </c>
      <c r="K442" s="30" t="s">
        <v>65</v>
      </c>
      <c r="L442" s="30">
        <v>233</v>
      </c>
      <c r="M442" s="30" t="s">
        <v>66</v>
      </c>
      <c r="N442" s="30" t="s">
        <v>67</v>
      </c>
      <c r="O442" s="30" t="s">
        <v>101</v>
      </c>
      <c r="P442" s="30" t="s">
        <v>519</v>
      </c>
      <c r="Q442" s="30" t="s">
        <v>1369</v>
      </c>
      <c r="R442" s="30" t="s">
        <v>69</v>
      </c>
      <c r="S442" s="30" t="s">
        <v>822</v>
      </c>
      <c r="T442" s="29" t="s">
        <v>1507</v>
      </c>
      <c r="U442" s="30"/>
      <c r="V442" s="30"/>
      <c r="W442" s="30" t="s">
        <v>72</v>
      </c>
      <c r="X442" s="30">
        <v>1</v>
      </c>
      <c r="Y442" s="30" t="s">
        <v>150</v>
      </c>
      <c r="Z442" s="18" t="s">
        <v>74</v>
      </c>
      <c r="AA442" s="30" t="s">
        <v>107</v>
      </c>
      <c r="AB442" s="30" t="s">
        <v>76</v>
      </c>
      <c r="AC442" s="30" t="s">
        <v>263</v>
      </c>
      <c r="AD442" s="30" t="s">
        <v>78</v>
      </c>
      <c r="AE442" s="19"/>
      <c r="AF442" s="31"/>
      <c r="AG442" s="24"/>
      <c r="AH442" s="32" t="s">
        <v>79</v>
      </c>
      <c r="AI442" s="27"/>
      <c r="AJ442" s="31"/>
      <c r="AK442" s="24"/>
      <c r="AL442" s="23" t="s">
        <v>81</v>
      </c>
      <c r="AM442" s="23"/>
      <c r="AN442" s="24" t="s">
        <v>66</v>
      </c>
      <c r="AO442" s="25"/>
      <c r="AP442" s="25"/>
      <c r="AQ442" s="25"/>
      <c r="AR442" s="25"/>
      <c r="AS442" s="25"/>
      <c r="AT442" s="25"/>
      <c r="AU442" s="25"/>
      <c r="AV442" s="33"/>
      <c r="AW442" s="22"/>
      <c r="AX442" s="27"/>
      <c r="AY442" s="27"/>
      <c r="AZ442" s="27"/>
      <c r="BA442" s="27"/>
      <c r="BB442" s="27"/>
      <c r="BC442" s="22" t="s">
        <v>66</v>
      </c>
      <c r="BD442" s="27" t="str">
        <f>AA442</f>
        <v>Mainframe</v>
      </c>
    </row>
    <row r="443" spans="1:56">
      <c r="A443" s="28">
        <v>12781</v>
      </c>
      <c r="B443" s="29" t="s">
        <v>1508</v>
      </c>
      <c r="C443" s="30" t="s">
        <v>57</v>
      </c>
      <c r="D443" s="30" t="s">
        <v>1509</v>
      </c>
      <c r="E443" s="18" t="s">
        <v>184</v>
      </c>
      <c r="F443" s="18" t="s">
        <v>185</v>
      </c>
      <c r="G443" s="18" t="s">
        <v>364</v>
      </c>
      <c r="H443" s="18" t="s">
        <v>1510</v>
      </c>
      <c r="I443" s="30" t="s">
        <v>188</v>
      </c>
      <c r="J443" s="30" t="s">
        <v>100</v>
      </c>
      <c r="K443" s="30" t="s">
        <v>65</v>
      </c>
      <c r="L443" s="30">
        <v>211</v>
      </c>
      <c r="M443" s="30" t="s">
        <v>66</v>
      </c>
      <c r="N443" s="30" t="s">
        <v>67</v>
      </c>
      <c r="O443" s="30" t="s">
        <v>101</v>
      </c>
      <c r="P443" s="30" t="s">
        <v>185</v>
      </c>
      <c r="Q443" s="30" t="s">
        <v>364</v>
      </c>
      <c r="R443" s="30" t="s">
        <v>190</v>
      </c>
      <c r="S443" s="30" t="s">
        <v>191</v>
      </c>
      <c r="T443" s="29" t="s">
        <v>1511</v>
      </c>
      <c r="U443" s="30"/>
      <c r="V443" s="30" t="s">
        <v>193</v>
      </c>
      <c r="W443" s="30" t="s">
        <v>72</v>
      </c>
      <c r="X443" s="30">
        <v>2</v>
      </c>
      <c r="Y443" s="30" t="s">
        <v>150</v>
      </c>
      <c r="Z443" s="18" t="s">
        <v>299</v>
      </c>
      <c r="AA443" s="30" t="s">
        <v>113</v>
      </c>
      <c r="AB443" s="30" t="s">
        <v>352</v>
      </c>
      <c r="AC443" s="30" t="s">
        <v>117</v>
      </c>
      <c r="AD443" s="30" t="s">
        <v>109</v>
      </c>
      <c r="AE443" s="19">
        <v>45731</v>
      </c>
      <c r="AF443" s="31">
        <v>45672</v>
      </c>
      <c r="AG443" s="31">
        <v>45672</v>
      </c>
      <c r="AH443" s="32" t="s">
        <v>301</v>
      </c>
      <c r="AI443" s="32" t="s">
        <v>302</v>
      </c>
      <c r="AJ443" s="31">
        <f>AF443</f>
        <v>45672</v>
      </c>
      <c r="AK443" s="31">
        <v>45672</v>
      </c>
      <c r="AL443" s="23" t="s">
        <v>301</v>
      </c>
      <c r="AM443" s="23"/>
      <c r="AN443" s="24" t="s">
        <v>66</v>
      </c>
      <c r="AO443" s="25"/>
      <c r="AP443" s="25"/>
      <c r="AQ443" s="25"/>
      <c r="AR443" s="25"/>
      <c r="AS443" s="25"/>
      <c r="AT443" s="25"/>
      <c r="AU443" s="25"/>
      <c r="AV443" s="33"/>
      <c r="AW443" s="22" t="s">
        <v>109</v>
      </c>
      <c r="AX443" s="27" t="s">
        <v>467</v>
      </c>
      <c r="AY443" s="59">
        <v>45721</v>
      </c>
      <c r="AZ443" s="27"/>
      <c r="BA443" s="27"/>
      <c r="BB443" s="27"/>
      <c r="BC443" s="27" t="s">
        <v>66</v>
      </c>
      <c r="BD443" s="27" t="s">
        <v>113</v>
      </c>
    </row>
    <row r="444" spans="1:56">
      <c r="A444" s="28">
        <v>12781</v>
      </c>
      <c r="B444" s="29" t="s">
        <v>1508</v>
      </c>
      <c r="C444" s="30" t="s">
        <v>57</v>
      </c>
      <c r="D444" s="30" t="s">
        <v>1509</v>
      </c>
      <c r="E444" s="18" t="s">
        <v>184</v>
      </c>
      <c r="F444" s="18" t="s">
        <v>185</v>
      </c>
      <c r="G444" s="18" t="s">
        <v>364</v>
      </c>
      <c r="H444" s="18" t="s">
        <v>1510</v>
      </c>
      <c r="I444" s="30" t="s">
        <v>188</v>
      </c>
      <c r="J444" s="30" t="s">
        <v>100</v>
      </c>
      <c r="K444" s="30" t="s">
        <v>65</v>
      </c>
      <c r="L444" s="30">
        <v>211</v>
      </c>
      <c r="M444" s="30" t="s">
        <v>66</v>
      </c>
      <c r="N444" s="30" t="s">
        <v>67</v>
      </c>
      <c r="O444" s="30" t="s">
        <v>101</v>
      </c>
      <c r="P444" s="30" t="s">
        <v>185</v>
      </c>
      <c r="Q444" s="30" t="s">
        <v>185</v>
      </c>
      <c r="R444" s="30" t="s">
        <v>190</v>
      </c>
      <c r="S444" s="30" t="s">
        <v>191</v>
      </c>
      <c r="T444" s="29" t="s">
        <v>1511</v>
      </c>
      <c r="U444" s="30"/>
      <c r="V444" s="30"/>
      <c r="W444" s="30" t="s">
        <v>72</v>
      </c>
      <c r="X444" s="30">
        <v>2</v>
      </c>
      <c r="Y444" s="30" t="s">
        <v>150</v>
      </c>
      <c r="Z444" s="18" t="s">
        <v>299</v>
      </c>
      <c r="AA444" s="30" t="s">
        <v>217</v>
      </c>
      <c r="AB444" s="30" t="s">
        <v>352</v>
      </c>
      <c r="AC444" s="30" t="s">
        <v>117</v>
      </c>
      <c r="AD444" s="30" t="s">
        <v>109</v>
      </c>
      <c r="AE444" s="19">
        <v>45731</v>
      </c>
      <c r="AF444" s="31">
        <v>45672</v>
      </c>
      <c r="AG444" s="31">
        <v>45672</v>
      </c>
      <c r="AH444" s="32" t="s">
        <v>301</v>
      </c>
      <c r="AI444" s="32" t="s">
        <v>302</v>
      </c>
      <c r="AJ444" s="31">
        <f>AF444+15</f>
        <v>45687</v>
      </c>
      <c r="AK444" s="31">
        <f>AG444+15</f>
        <v>45687</v>
      </c>
      <c r="AL444" s="32" t="s">
        <v>301</v>
      </c>
      <c r="AM444" s="32"/>
      <c r="AN444" s="24" t="s">
        <v>66</v>
      </c>
      <c r="AO444" s="25"/>
      <c r="AP444" s="25"/>
      <c r="AQ444" s="25"/>
      <c r="AR444" s="25"/>
      <c r="AS444" s="25"/>
      <c r="AT444" s="25"/>
      <c r="AU444" s="25"/>
      <c r="AV444" s="33"/>
      <c r="AW444" s="22" t="s">
        <v>109</v>
      </c>
      <c r="AX444" s="27" t="s">
        <v>467</v>
      </c>
      <c r="AY444" s="59">
        <v>45721</v>
      </c>
      <c r="AZ444" s="27"/>
      <c r="BA444" s="27"/>
      <c r="BB444" s="27"/>
      <c r="BC444" s="27" t="s">
        <v>66</v>
      </c>
      <c r="BD444" s="27" t="str">
        <f>AA444</f>
        <v>Oracle</v>
      </c>
    </row>
    <row r="445" spans="1:56">
      <c r="A445" s="28">
        <v>20328</v>
      </c>
      <c r="B445" s="29" t="s">
        <v>689</v>
      </c>
      <c r="C445" s="30" t="s">
        <v>57</v>
      </c>
      <c r="D445" s="30" t="s">
        <v>690</v>
      </c>
      <c r="E445" s="18" t="s">
        <v>59</v>
      </c>
      <c r="F445" s="18" t="s">
        <v>176</v>
      </c>
      <c r="G445" s="18" t="s">
        <v>678</v>
      </c>
      <c r="H445" s="18" t="s">
        <v>679</v>
      </c>
      <c r="I445" s="30" t="s">
        <v>680</v>
      </c>
      <c r="J445" s="30" t="s">
        <v>143</v>
      </c>
      <c r="K445" s="30" t="s">
        <v>65</v>
      </c>
      <c r="L445" s="30">
        <v>221</v>
      </c>
      <c r="M445" s="30" t="s">
        <v>66</v>
      </c>
      <c r="N445" s="30" t="s">
        <v>67</v>
      </c>
      <c r="O445" s="30" t="s">
        <v>101</v>
      </c>
      <c r="P445" s="30" t="s">
        <v>424</v>
      </c>
      <c r="Q445" s="30" t="s">
        <v>678</v>
      </c>
      <c r="R445" s="30" t="s">
        <v>180</v>
      </c>
      <c r="S445" s="30" t="s">
        <v>70</v>
      </c>
      <c r="T445" s="29" t="s">
        <v>691</v>
      </c>
      <c r="U445" s="30"/>
      <c r="V445" s="30"/>
      <c r="W445" s="30" t="s">
        <v>72</v>
      </c>
      <c r="X445" s="30">
        <v>4</v>
      </c>
      <c r="Y445" s="30" t="s">
        <v>73</v>
      </c>
      <c r="Z445" s="18" t="s">
        <v>74</v>
      </c>
      <c r="AA445" s="30" t="s">
        <v>193</v>
      </c>
      <c r="AB445" s="30" t="s">
        <v>76</v>
      </c>
      <c r="AC445" s="30" t="s">
        <v>200</v>
      </c>
      <c r="AD445" s="30" t="s">
        <v>78</v>
      </c>
      <c r="AE445" s="19"/>
      <c r="AF445" s="31"/>
      <c r="AG445" s="31"/>
      <c r="AH445" s="41" t="s">
        <v>79</v>
      </c>
      <c r="AI445" s="22" t="s">
        <v>80</v>
      </c>
      <c r="AJ445" s="31"/>
      <c r="AK445" s="24"/>
      <c r="AL445" s="23" t="s">
        <v>81</v>
      </c>
      <c r="AM445" s="23"/>
      <c r="AN445" s="24" t="s">
        <v>66</v>
      </c>
      <c r="AO445" s="25"/>
      <c r="AP445" s="25"/>
      <c r="AQ445" s="25"/>
      <c r="AR445" s="25"/>
      <c r="AS445" s="25"/>
      <c r="AT445" s="25"/>
      <c r="AU445" s="25"/>
      <c r="AV445" s="33"/>
      <c r="AW445" s="27"/>
      <c r="AX445" s="27"/>
      <c r="AY445" s="27"/>
      <c r="AZ445" s="43"/>
      <c r="BA445" s="27"/>
      <c r="BB445" s="27"/>
      <c r="BC445" s="22" t="s">
        <v>66</v>
      </c>
      <c r="BD445" s="27" t="s">
        <v>113</v>
      </c>
    </row>
    <row r="446" spans="1:56">
      <c r="A446" s="35">
        <v>20328</v>
      </c>
      <c r="B446" s="29" t="s">
        <v>689</v>
      </c>
      <c r="C446" s="30" t="s">
        <v>57</v>
      </c>
      <c r="D446" s="30" t="s">
        <v>690</v>
      </c>
      <c r="E446" s="18" t="s">
        <v>59</v>
      </c>
      <c r="F446" s="18" t="s">
        <v>176</v>
      </c>
      <c r="G446" s="18" t="s">
        <v>678</v>
      </c>
      <c r="H446" s="18" t="s">
        <v>679</v>
      </c>
      <c r="I446" s="30" t="s">
        <v>680</v>
      </c>
      <c r="J446" s="30" t="s">
        <v>143</v>
      </c>
      <c r="K446" s="30" t="s">
        <v>65</v>
      </c>
      <c r="L446" s="30">
        <v>221</v>
      </c>
      <c r="M446" s="30" t="s">
        <v>66</v>
      </c>
      <c r="N446" s="30" t="s">
        <v>67</v>
      </c>
      <c r="O446" s="30" t="s">
        <v>101</v>
      </c>
      <c r="P446" s="30" t="s">
        <v>424</v>
      </c>
      <c r="Q446" s="30" t="s">
        <v>678</v>
      </c>
      <c r="R446" s="30" t="s">
        <v>180</v>
      </c>
      <c r="S446" s="30" t="s">
        <v>70</v>
      </c>
      <c r="T446" s="29" t="s">
        <v>691</v>
      </c>
      <c r="U446" s="30"/>
      <c r="V446" s="30"/>
      <c r="W446" s="30" t="s">
        <v>72</v>
      </c>
      <c r="X446" s="30">
        <v>4</v>
      </c>
      <c r="Y446" s="30" t="s">
        <v>73</v>
      </c>
      <c r="Z446" s="18" t="s">
        <v>74</v>
      </c>
      <c r="AA446" s="30" t="s">
        <v>118</v>
      </c>
      <c r="AB446" s="30" t="s">
        <v>76</v>
      </c>
      <c r="AC446" s="30" t="s">
        <v>119</v>
      </c>
      <c r="AD446" s="30" t="s">
        <v>78</v>
      </c>
      <c r="AE446" s="19"/>
      <c r="AF446" s="31"/>
      <c r="AG446" s="24"/>
      <c r="AH446" s="32" t="s">
        <v>79</v>
      </c>
      <c r="AI446" s="22" t="s">
        <v>80</v>
      </c>
      <c r="AJ446" s="31"/>
      <c r="AK446" s="24"/>
      <c r="AL446" s="23" t="s">
        <v>81</v>
      </c>
      <c r="AM446" s="23"/>
      <c r="AN446" s="24" t="s">
        <v>66</v>
      </c>
      <c r="AO446" s="25"/>
      <c r="AP446" s="25"/>
      <c r="AQ446" s="25"/>
      <c r="AR446" s="25"/>
      <c r="AS446" s="25"/>
      <c r="AT446" s="25"/>
      <c r="AU446" s="25"/>
      <c r="AV446" s="33"/>
      <c r="AW446" s="27"/>
      <c r="AX446" s="27"/>
      <c r="AY446" s="27"/>
      <c r="AZ446" s="27"/>
      <c r="BA446" s="27"/>
      <c r="BB446" s="27"/>
      <c r="BC446" s="22" t="s">
        <v>66</v>
      </c>
      <c r="BD446" s="27" t="str">
        <f>AA446</f>
        <v>SQL</v>
      </c>
    </row>
    <row r="447" spans="1:56">
      <c r="A447" s="28">
        <v>23265</v>
      </c>
      <c r="B447" s="29" t="s">
        <v>1512</v>
      </c>
      <c r="C447" s="30" t="s">
        <v>57</v>
      </c>
      <c r="D447" s="30" t="s">
        <v>1513</v>
      </c>
      <c r="E447" s="18" t="s">
        <v>59</v>
      </c>
      <c r="F447" s="18" t="s">
        <v>122</v>
      </c>
      <c r="G447" s="18" t="s">
        <v>1090</v>
      </c>
      <c r="H447" s="18" t="s">
        <v>1514</v>
      </c>
      <c r="I447" s="30" t="s">
        <v>135</v>
      </c>
      <c r="J447" s="30" t="s">
        <v>100</v>
      </c>
      <c r="K447" s="30" t="s">
        <v>65</v>
      </c>
      <c r="L447" s="30">
        <v>111</v>
      </c>
      <c r="M447" s="30" t="s">
        <v>67</v>
      </c>
      <c r="N447" s="30" t="s">
        <v>66</v>
      </c>
      <c r="O447" s="30" t="s">
        <v>101</v>
      </c>
      <c r="P447" s="30" t="s">
        <v>907</v>
      </c>
      <c r="Q447" s="30" t="s">
        <v>1090</v>
      </c>
      <c r="R447" s="30" t="s">
        <v>126</v>
      </c>
      <c r="S447" s="30" t="s">
        <v>70</v>
      </c>
      <c r="T447" s="29" t="s">
        <v>1515</v>
      </c>
      <c r="U447" s="30">
        <v>9</v>
      </c>
      <c r="V447" s="30"/>
      <c r="W447" s="30" t="s">
        <v>72</v>
      </c>
      <c r="X447" s="30">
        <v>2</v>
      </c>
      <c r="Y447" s="30" t="s">
        <v>73</v>
      </c>
      <c r="Z447" s="18" t="s">
        <v>74</v>
      </c>
      <c r="AA447" s="30" t="s">
        <v>75</v>
      </c>
      <c r="AB447" s="30" t="s">
        <v>76</v>
      </c>
      <c r="AC447" s="30" t="s">
        <v>91</v>
      </c>
      <c r="AD447" s="30" t="s">
        <v>78</v>
      </c>
      <c r="AE447" s="19"/>
      <c r="AF447" s="31"/>
      <c r="AG447" s="24"/>
      <c r="AH447" s="32" t="s">
        <v>79</v>
      </c>
      <c r="AI447" s="22" t="s">
        <v>80</v>
      </c>
      <c r="AJ447" s="31"/>
      <c r="AK447" s="24"/>
      <c r="AL447" s="23" t="s">
        <v>81</v>
      </c>
      <c r="AM447" s="23"/>
      <c r="AN447" s="24" t="s">
        <v>66</v>
      </c>
      <c r="AO447" s="25"/>
      <c r="AP447" s="25"/>
      <c r="AQ447" s="25"/>
      <c r="AR447" s="25"/>
      <c r="AS447" s="25"/>
      <c r="AT447" s="25"/>
      <c r="AU447" s="25"/>
      <c r="AV447" s="33"/>
      <c r="AW447" s="27" t="s">
        <v>92</v>
      </c>
      <c r="AX447" s="27"/>
      <c r="AY447" s="27"/>
      <c r="AZ447" s="27"/>
      <c r="BA447" s="27"/>
      <c r="BB447" s="27"/>
      <c r="BC447" s="22" t="s">
        <v>66</v>
      </c>
      <c r="BD447" s="27" t="str">
        <f>AA447</f>
        <v>VM</v>
      </c>
    </row>
    <row r="448" spans="1:56">
      <c r="A448" s="28">
        <v>20328</v>
      </c>
      <c r="B448" s="29" t="s">
        <v>689</v>
      </c>
      <c r="C448" s="30" t="s">
        <v>57</v>
      </c>
      <c r="D448" s="30" t="s">
        <v>690</v>
      </c>
      <c r="E448" s="18" t="s">
        <v>59</v>
      </c>
      <c r="F448" s="18" t="s">
        <v>176</v>
      </c>
      <c r="G448" s="18" t="s">
        <v>678</v>
      </c>
      <c r="H448" s="18" t="s">
        <v>679</v>
      </c>
      <c r="I448" s="30" t="s">
        <v>680</v>
      </c>
      <c r="J448" s="30" t="s">
        <v>143</v>
      </c>
      <c r="K448" s="30" t="s">
        <v>65</v>
      </c>
      <c r="L448" s="30">
        <v>221</v>
      </c>
      <c r="M448" s="30" t="s">
        <v>66</v>
      </c>
      <c r="N448" s="30" t="s">
        <v>67</v>
      </c>
      <c r="O448" s="30" t="s">
        <v>101</v>
      </c>
      <c r="P448" s="30" t="s">
        <v>424</v>
      </c>
      <c r="Q448" s="30" t="s">
        <v>678</v>
      </c>
      <c r="R448" s="30" t="s">
        <v>180</v>
      </c>
      <c r="S448" s="30" t="s">
        <v>70</v>
      </c>
      <c r="T448" s="29" t="s">
        <v>691</v>
      </c>
      <c r="U448" s="30"/>
      <c r="V448" s="30"/>
      <c r="W448" s="30" t="s">
        <v>72</v>
      </c>
      <c r="X448" s="30">
        <v>4</v>
      </c>
      <c r="Y448" s="30" t="s">
        <v>73</v>
      </c>
      <c r="Z448" s="18" t="s">
        <v>74</v>
      </c>
      <c r="AA448" s="30" t="s">
        <v>110</v>
      </c>
      <c r="AB448" s="30" t="s">
        <v>76</v>
      </c>
      <c r="AC448" s="30" t="s">
        <v>200</v>
      </c>
      <c r="AD448" s="30" t="s">
        <v>78</v>
      </c>
      <c r="AE448" s="19"/>
      <c r="AF448" s="31"/>
      <c r="AG448" s="24"/>
      <c r="AH448" s="32" t="s">
        <v>79</v>
      </c>
      <c r="AI448" s="22" t="s">
        <v>80</v>
      </c>
      <c r="AJ448" s="31"/>
      <c r="AK448" s="24"/>
      <c r="AL448" s="23" t="s">
        <v>81</v>
      </c>
      <c r="AM448" s="23"/>
      <c r="AN448" s="24" t="s">
        <v>66</v>
      </c>
      <c r="AO448" s="25"/>
      <c r="AP448" s="25"/>
      <c r="AQ448" s="25"/>
      <c r="AR448" s="25"/>
      <c r="AS448" s="25"/>
      <c r="AT448" s="25"/>
      <c r="AU448" s="25"/>
      <c r="AV448" s="33"/>
      <c r="AW448" s="27"/>
      <c r="AX448" s="27"/>
      <c r="AY448" s="27"/>
      <c r="AZ448" s="27"/>
      <c r="BA448" s="27"/>
      <c r="BB448" s="27"/>
      <c r="BC448" s="22" t="s">
        <v>66</v>
      </c>
      <c r="BD448" s="27" t="s">
        <v>113</v>
      </c>
    </row>
    <row r="449" spans="1:56">
      <c r="A449" s="28">
        <v>23142</v>
      </c>
      <c r="B449" s="29" t="s">
        <v>1516</v>
      </c>
      <c r="C449" s="30" t="s">
        <v>57</v>
      </c>
      <c r="D449" s="30" t="s">
        <v>1517</v>
      </c>
      <c r="E449" s="18" t="s">
        <v>59</v>
      </c>
      <c r="F449" s="18" t="s">
        <v>122</v>
      </c>
      <c r="G449" s="18" t="s">
        <v>1090</v>
      </c>
      <c r="H449" s="18" t="s">
        <v>1514</v>
      </c>
      <c r="I449" s="30" t="s">
        <v>135</v>
      </c>
      <c r="J449" s="30" t="s">
        <v>100</v>
      </c>
      <c r="K449" s="30" t="s">
        <v>65</v>
      </c>
      <c r="L449" s="30">
        <v>211</v>
      </c>
      <c r="M449" s="30" t="s">
        <v>67</v>
      </c>
      <c r="N449" s="30" t="s">
        <v>66</v>
      </c>
      <c r="O449" s="30" t="s">
        <v>101</v>
      </c>
      <c r="P449" s="30" t="s">
        <v>907</v>
      </c>
      <c r="Q449" s="30" t="s">
        <v>1090</v>
      </c>
      <c r="R449" s="30" t="s">
        <v>126</v>
      </c>
      <c r="S449" s="30" t="s">
        <v>70</v>
      </c>
      <c r="T449" s="29" t="s">
        <v>1518</v>
      </c>
      <c r="U449" s="30">
        <v>4</v>
      </c>
      <c r="V449" s="30"/>
      <c r="W449" s="30" t="s">
        <v>72</v>
      </c>
      <c r="X449" s="30">
        <v>3</v>
      </c>
      <c r="Y449" s="30" t="s">
        <v>73</v>
      </c>
      <c r="Z449" s="18" t="s">
        <v>74</v>
      </c>
      <c r="AA449" s="30" t="s">
        <v>75</v>
      </c>
      <c r="AB449" s="30" t="s">
        <v>76</v>
      </c>
      <c r="AC449" s="30" t="s">
        <v>91</v>
      </c>
      <c r="AD449" s="30" t="s">
        <v>78</v>
      </c>
      <c r="AE449" s="19"/>
      <c r="AF449" s="31"/>
      <c r="AG449" s="24"/>
      <c r="AH449" s="32" t="s">
        <v>79</v>
      </c>
      <c r="AI449" s="22" t="s">
        <v>80</v>
      </c>
      <c r="AJ449" s="31"/>
      <c r="AK449" s="24"/>
      <c r="AL449" s="23" t="s">
        <v>81</v>
      </c>
      <c r="AM449" s="23"/>
      <c r="AN449" s="24" t="s">
        <v>66</v>
      </c>
      <c r="AO449" s="25"/>
      <c r="AP449" s="25"/>
      <c r="AQ449" s="25"/>
      <c r="AR449" s="25"/>
      <c r="AS449" s="25"/>
      <c r="AT449" s="25"/>
      <c r="AU449" s="25"/>
      <c r="AV449" s="33"/>
      <c r="AW449" s="27" t="s">
        <v>92</v>
      </c>
      <c r="AX449" s="27"/>
      <c r="AY449" s="27"/>
      <c r="AZ449" s="27"/>
      <c r="BA449" s="27"/>
      <c r="BB449" s="27"/>
      <c r="BC449" s="22" t="s">
        <v>66</v>
      </c>
      <c r="BD449" s="27" t="str">
        <f>AA449</f>
        <v>VM</v>
      </c>
    </row>
    <row r="450" spans="1:56">
      <c r="A450" s="36">
        <v>52868</v>
      </c>
      <c r="B450" s="37" t="s">
        <v>1519</v>
      </c>
      <c r="C450" s="30" t="s">
        <v>57</v>
      </c>
      <c r="D450" s="38" t="s">
        <v>1520</v>
      </c>
      <c r="E450" s="18" t="s">
        <v>59</v>
      </c>
      <c r="F450" s="18" t="s">
        <v>60</v>
      </c>
      <c r="G450" s="18" t="s">
        <v>440</v>
      </c>
      <c r="H450" s="18" t="s">
        <v>441</v>
      </c>
      <c r="I450" s="30" t="s">
        <v>442</v>
      </c>
      <c r="J450" s="30" t="s">
        <v>143</v>
      </c>
      <c r="K450" s="30" t="s">
        <v>65</v>
      </c>
      <c r="L450" s="30">
        <v>211</v>
      </c>
      <c r="M450" s="30" t="s">
        <v>66</v>
      </c>
      <c r="N450" s="30" t="s">
        <v>67</v>
      </c>
      <c r="O450" s="30" t="s">
        <v>101</v>
      </c>
      <c r="P450" s="30"/>
      <c r="Q450" s="30"/>
      <c r="R450" s="30" t="s">
        <v>224</v>
      </c>
      <c r="S450" s="30" t="s">
        <v>70</v>
      </c>
      <c r="T450" s="40" t="s">
        <v>1521</v>
      </c>
      <c r="U450" s="32"/>
      <c r="V450" s="41" t="s">
        <v>145</v>
      </c>
      <c r="W450" s="30" t="s">
        <v>72</v>
      </c>
      <c r="X450" s="30">
        <f>COUNTIF($A$2:$A$3716,A450)</f>
        <v>2</v>
      </c>
      <c r="Y450" s="30" t="s">
        <v>73</v>
      </c>
      <c r="Z450" s="18" t="s">
        <v>74</v>
      </c>
      <c r="AA450" s="30" t="s">
        <v>113</v>
      </c>
      <c r="AB450" s="30" t="s">
        <v>194</v>
      </c>
      <c r="AC450" s="30" t="s">
        <v>112</v>
      </c>
      <c r="AD450" s="42" t="s">
        <v>78</v>
      </c>
      <c r="AE450" s="19">
        <v>46006</v>
      </c>
      <c r="AF450" s="31">
        <v>46006</v>
      </c>
      <c r="AG450" s="24"/>
      <c r="AH450" s="32" t="s">
        <v>79</v>
      </c>
      <c r="AI450" s="22" t="s">
        <v>80</v>
      </c>
      <c r="AJ450" s="31">
        <f>AF450+90</f>
        <v>46096</v>
      </c>
      <c r="AK450" s="24"/>
      <c r="AL450" s="23" t="s">
        <v>81</v>
      </c>
      <c r="AM450" s="23"/>
      <c r="AN450" s="24" t="s">
        <v>66</v>
      </c>
      <c r="AO450" s="25"/>
      <c r="AP450" s="25"/>
      <c r="AQ450" s="25"/>
      <c r="AR450" s="25"/>
      <c r="AS450" s="25"/>
      <c r="AT450" s="25"/>
      <c r="AU450" s="25"/>
      <c r="AV450" s="33"/>
      <c r="AW450" s="27"/>
      <c r="AX450" s="27"/>
      <c r="AY450" s="27"/>
      <c r="AZ450" s="27"/>
      <c r="BA450" s="27"/>
      <c r="BB450" s="27"/>
      <c r="BC450" s="22" t="s">
        <v>66</v>
      </c>
      <c r="BD450" s="27" t="s">
        <v>113</v>
      </c>
    </row>
    <row r="451" spans="1:56">
      <c r="A451" s="28">
        <v>20565</v>
      </c>
      <c r="B451" s="29" t="s">
        <v>1522</v>
      </c>
      <c r="C451" s="30" t="s">
        <v>57</v>
      </c>
      <c r="D451" s="30" t="s">
        <v>1523</v>
      </c>
      <c r="E451" s="18" t="s">
        <v>184</v>
      </c>
      <c r="F451" s="18" t="s">
        <v>185</v>
      </c>
      <c r="G451" s="18" t="s">
        <v>364</v>
      </c>
      <c r="H451" s="18" t="s">
        <v>1510</v>
      </c>
      <c r="I451" s="30" t="s">
        <v>188</v>
      </c>
      <c r="J451" s="30" t="s">
        <v>100</v>
      </c>
      <c r="K451" s="30" t="s">
        <v>65</v>
      </c>
      <c r="L451" s="30">
        <v>211</v>
      </c>
      <c r="M451" s="30" t="s">
        <v>66</v>
      </c>
      <c r="N451" s="30" t="s">
        <v>67</v>
      </c>
      <c r="O451" s="30" t="s">
        <v>101</v>
      </c>
      <c r="P451" s="30" t="s">
        <v>185</v>
      </c>
      <c r="Q451" s="30" t="s">
        <v>364</v>
      </c>
      <c r="R451" s="30" t="s">
        <v>190</v>
      </c>
      <c r="S451" s="30" t="s">
        <v>191</v>
      </c>
      <c r="T451" s="29" t="s">
        <v>1524</v>
      </c>
      <c r="U451" s="30">
        <v>1446</v>
      </c>
      <c r="V451" s="30"/>
      <c r="W451" s="30" t="s">
        <v>72</v>
      </c>
      <c r="X451" s="30">
        <v>6</v>
      </c>
      <c r="Y451" s="30" t="s">
        <v>150</v>
      </c>
      <c r="Z451" s="18" t="s">
        <v>74</v>
      </c>
      <c r="AA451" s="30" t="s">
        <v>584</v>
      </c>
      <c r="AB451" s="30" t="s">
        <v>231</v>
      </c>
      <c r="AC451" s="30"/>
      <c r="AD451" s="30" t="s">
        <v>78</v>
      </c>
      <c r="AE451" s="19">
        <v>45823</v>
      </c>
      <c r="AF451" s="31">
        <v>45792</v>
      </c>
      <c r="AG451" s="24"/>
      <c r="AH451" s="32" t="s">
        <v>215</v>
      </c>
      <c r="AI451" s="32" t="s">
        <v>80</v>
      </c>
      <c r="AJ451" s="31">
        <f>AF451+90</f>
        <v>45882</v>
      </c>
      <c r="AK451" s="24"/>
      <c r="AL451" s="23" t="s">
        <v>81</v>
      </c>
      <c r="AM451" s="23"/>
      <c r="AN451" s="24" t="s">
        <v>66</v>
      </c>
      <c r="AO451" s="25">
        <v>1</v>
      </c>
      <c r="AP451" s="25">
        <v>1</v>
      </c>
      <c r="AQ451" s="25">
        <v>0.75</v>
      </c>
      <c r="AR451" s="25">
        <v>0.75</v>
      </c>
      <c r="AS451" s="25">
        <v>1</v>
      </c>
      <c r="AT451" s="25">
        <v>0.75</v>
      </c>
      <c r="AU451" s="25">
        <v>1</v>
      </c>
      <c r="AV451" s="33"/>
      <c r="AW451" s="22" t="s">
        <v>216</v>
      </c>
      <c r="AX451" s="27" t="s">
        <v>467</v>
      </c>
      <c r="AY451" s="59">
        <v>45737</v>
      </c>
      <c r="AZ451" s="27"/>
      <c r="BA451" s="27"/>
      <c r="BB451" s="27"/>
      <c r="BC451" s="27" t="s">
        <v>66</v>
      </c>
      <c r="BD451" s="27" t="s">
        <v>199</v>
      </c>
    </row>
    <row r="452" spans="1:56">
      <c r="A452" s="28">
        <v>20565</v>
      </c>
      <c r="B452" s="29" t="s">
        <v>1522</v>
      </c>
      <c r="C452" s="30" t="s">
        <v>57</v>
      </c>
      <c r="D452" s="30" t="s">
        <v>1523</v>
      </c>
      <c r="E452" s="18" t="s">
        <v>184</v>
      </c>
      <c r="F452" s="18" t="s">
        <v>185</v>
      </c>
      <c r="G452" s="18" t="s">
        <v>364</v>
      </c>
      <c r="H452" s="18" t="s">
        <v>1510</v>
      </c>
      <c r="I452" s="30" t="s">
        <v>188</v>
      </c>
      <c r="J452" s="30" t="s">
        <v>100</v>
      </c>
      <c r="K452" s="30" t="s">
        <v>65</v>
      </c>
      <c r="L452" s="30">
        <v>211</v>
      </c>
      <c r="M452" s="30" t="s">
        <v>66</v>
      </c>
      <c r="N452" s="30" t="s">
        <v>67</v>
      </c>
      <c r="O452" s="30" t="s">
        <v>101</v>
      </c>
      <c r="P452" s="30" t="s">
        <v>185</v>
      </c>
      <c r="Q452" s="30" t="s">
        <v>364</v>
      </c>
      <c r="R452" s="30" t="s">
        <v>190</v>
      </c>
      <c r="S452" s="30" t="s">
        <v>191</v>
      </c>
      <c r="T452" s="29" t="s">
        <v>1524</v>
      </c>
      <c r="U452" s="30">
        <v>170</v>
      </c>
      <c r="V452" s="30"/>
      <c r="W452" s="30" t="s">
        <v>72</v>
      </c>
      <c r="X452" s="30">
        <v>6</v>
      </c>
      <c r="Y452" s="30" t="s">
        <v>150</v>
      </c>
      <c r="Z452" s="18" t="s">
        <v>74</v>
      </c>
      <c r="AA452" s="30" t="s">
        <v>585</v>
      </c>
      <c r="AB452" s="30" t="s">
        <v>194</v>
      </c>
      <c r="AC452" s="30" t="s">
        <v>638</v>
      </c>
      <c r="AD452" s="30" t="s">
        <v>78</v>
      </c>
      <c r="AE452" s="19">
        <v>46006</v>
      </c>
      <c r="AF452" s="19">
        <v>46006</v>
      </c>
      <c r="AG452" s="24"/>
      <c r="AH452" s="32" t="s">
        <v>215</v>
      </c>
      <c r="AI452" s="27" t="s">
        <v>80</v>
      </c>
      <c r="AJ452" s="31">
        <v>46053</v>
      </c>
      <c r="AK452" s="24"/>
      <c r="AL452" s="23" t="s">
        <v>81</v>
      </c>
      <c r="AM452" s="23"/>
      <c r="AN452" s="24" t="s">
        <v>66</v>
      </c>
      <c r="AO452" s="25"/>
      <c r="AP452" s="25"/>
      <c r="AQ452" s="25"/>
      <c r="AR452" s="25"/>
      <c r="AS452" s="25"/>
      <c r="AT452" s="25"/>
      <c r="AU452" s="25"/>
      <c r="AV452" s="33"/>
      <c r="AW452" s="22" t="s">
        <v>639</v>
      </c>
      <c r="AX452" s="27"/>
      <c r="AY452" s="27"/>
      <c r="AZ452" s="27"/>
      <c r="BA452" s="27"/>
      <c r="BB452" s="27"/>
      <c r="BC452" s="27" t="s">
        <v>66</v>
      </c>
      <c r="BD452" s="27" t="s">
        <v>199</v>
      </c>
    </row>
    <row r="453" spans="1:56">
      <c r="A453" s="28">
        <v>20565</v>
      </c>
      <c r="B453" s="29" t="s">
        <v>1522</v>
      </c>
      <c r="C453" s="30" t="s">
        <v>57</v>
      </c>
      <c r="D453" s="30" t="s">
        <v>1523</v>
      </c>
      <c r="E453" s="18" t="s">
        <v>184</v>
      </c>
      <c r="F453" s="18" t="s">
        <v>185</v>
      </c>
      <c r="G453" s="18" t="s">
        <v>364</v>
      </c>
      <c r="H453" s="18" t="s">
        <v>1510</v>
      </c>
      <c r="I453" s="30" t="s">
        <v>188</v>
      </c>
      <c r="J453" s="30" t="s">
        <v>100</v>
      </c>
      <c r="K453" s="30" t="s">
        <v>65</v>
      </c>
      <c r="L453" s="30">
        <v>211</v>
      </c>
      <c r="M453" s="30" t="s">
        <v>66</v>
      </c>
      <c r="N453" s="30" t="s">
        <v>67</v>
      </c>
      <c r="O453" s="30" t="s">
        <v>101</v>
      </c>
      <c r="P453" s="30" t="s">
        <v>185</v>
      </c>
      <c r="Q453" s="30" t="s">
        <v>364</v>
      </c>
      <c r="R453" s="30" t="s">
        <v>190</v>
      </c>
      <c r="S453" s="30" t="s">
        <v>191</v>
      </c>
      <c r="T453" s="29" t="s">
        <v>1524</v>
      </c>
      <c r="U453" s="30"/>
      <c r="V453" s="30"/>
      <c r="W453" s="30" t="s">
        <v>72</v>
      </c>
      <c r="X453" s="30">
        <v>6</v>
      </c>
      <c r="Y453" s="30" t="s">
        <v>150</v>
      </c>
      <c r="Z453" s="18" t="s">
        <v>74</v>
      </c>
      <c r="AA453" s="30" t="s">
        <v>193</v>
      </c>
      <c r="AB453" s="30" t="s">
        <v>352</v>
      </c>
      <c r="AC453" s="30" t="s">
        <v>200</v>
      </c>
      <c r="AD453" s="30" t="s">
        <v>78</v>
      </c>
      <c r="AE453" s="19">
        <v>45731</v>
      </c>
      <c r="AF453" s="31">
        <v>45747</v>
      </c>
      <c r="AG453" s="24"/>
      <c r="AH453" s="32" t="s">
        <v>215</v>
      </c>
      <c r="AI453" s="32" t="s">
        <v>80</v>
      </c>
      <c r="AJ453" s="31">
        <f>AF453+15</f>
        <v>45762</v>
      </c>
      <c r="AK453" s="24"/>
      <c r="AL453" s="23" t="s">
        <v>81</v>
      </c>
      <c r="AM453" s="23"/>
      <c r="AN453" s="24" t="s">
        <v>66</v>
      </c>
      <c r="AO453" s="25">
        <v>1</v>
      </c>
      <c r="AP453" s="25">
        <v>1</v>
      </c>
      <c r="AQ453" s="25">
        <v>0.75</v>
      </c>
      <c r="AR453" s="25">
        <v>0.75</v>
      </c>
      <c r="AS453" s="25">
        <v>1</v>
      </c>
      <c r="AT453" s="25">
        <v>0.75</v>
      </c>
      <c r="AU453" s="25">
        <v>1</v>
      </c>
      <c r="AV453" s="33"/>
      <c r="AW453" s="22" t="s">
        <v>466</v>
      </c>
      <c r="AX453" s="27" t="s">
        <v>467</v>
      </c>
      <c r="AY453" s="59">
        <v>45721</v>
      </c>
      <c r="AZ453" s="27"/>
      <c r="BA453" s="27"/>
      <c r="BB453" s="27"/>
      <c r="BC453" s="27" t="s">
        <v>66</v>
      </c>
      <c r="BD453" s="27" t="s">
        <v>113</v>
      </c>
    </row>
    <row r="454" spans="1:56">
      <c r="A454" s="35">
        <v>20565</v>
      </c>
      <c r="B454" s="29" t="s">
        <v>1522</v>
      </c>
      <c r="C454" s="30" t="s">
        <v>57</v>
      </c>
      <c r="D454" s="30" t="s">
        <v>1523</v>
      </c>
      <c r="E454" s="18" t="s">
        <v>184</v>
      </c>
      <c r="F454" s="18" t="s">
        <v>185</v>
      </c>
      <c r="G454" s="18" t="s">
        <v>364</v>
      </c>
      <c r="H454" s="18" t="s">
        <v>1510</v>
      </c>
      <c r="I454" s="30" t="s">
        <v>188</v>
      </c>
      <c r="J454" s="30" t="s">
        <v>100</v>
      </c>
      <c r="K454" s="30" t="s">
        <v>65</v>
      </c>
      <c r="L454" s="30">
        <v>211</v>
      </c>
      <c r="M454" s="30" t="s">
        <v>66</v>
      </c>
      <c r="N454" s="30" t="s">
        <v>67</v>
      </c>
      <c r="O454" s="30" t="s">
        <v>101</v>
      </c>
      <c r="P454" s="30" t="s">
        <v>185</v>
      </c>
      <c r="Q454" s="30" t="s">
        <v>364</v>
      </c>
      <c r="R454" s="30" t="s">
        <v>190</v>
      </c>
      <c r="S454" s="30" t="s">
        <v>191</v>
      </c>
      <c r="T454" s="29" t="s">
        <v>1524</v>
      </c>
      <c r="U454" s="30"/>
      <c r="V454" s="30"/>
      <c r="W454" s="30" t="s">
        <v>72</v>
      </c>
      <c r="X454" s="30">
        <v>6</v>
      </c>
      <c r="Y454" s="30" t="s">
        <v>150</v>
      </c>
      <c r="Z454" s="18" t="s">
        <v>74</v>
      </c>
      <c r="AA454" s="30" t="s">
        <v>118</v>
      </c>
      <c r="AB454" s="30" t="s">
        <v>231</v>
      </c>
      <c r="AC454" s="30" t="s">
        <v>119</v>
      </c>
      <c r="AD454" s="30" t="s">
        <v>78</v>
      </c>
      <c r="AE454" s="19">
        <v>45823</v>
      </c>
      <c r="AF454" s="31">
        <v>45792</v>
      </c>
      <c r="AG454" s="24"/>
      <c r="AH454" s="32" t="s">
        <v>215</v>
      </c>
      <c r="AI454" s="32" t="s">
        <v>80</v>
      </c>
      <c r="AJ454" s="31">
        <f>AF454+90</f>
        <v>45882</v>
      </c>
      <c r="AK454" s="24"/>
      <c r="AL454" s="23" t="s">
        <v>81</v>
      </c>
      <c r="AM454" s="23"/>
      <c r="AN454" s="24" t="s">
        <v>66</v>
      </c>
      <c r="AO454" s="25">
        <v>1</v>
      </c>
      <c r="AP454" s="25">
        <v>1</v>
      </c>
      <c r="AQ454" s="25">
        <v>0.75</v>
      </c>
      <c r="AR454" s="25">
        <v>0.75</v>
      </c>
      <c r="AS454" s="25">
        <v>1</v>
      </c>
      <c r="AT454" s="25">
        <v>0.75</v>
      </c>
      <c r="AU454" s="25">
        <v>1</v>
      </c>
      <c r="AV454" s="33"/>
      <c r="AW454" s="22" t="s">
        <v>332</v>
      </c>
      <c r="AX454" s="27"/>
      <c r="AY454" s="27"/>
      <c r="AZ454" s="27"/>
      <c r="BA454" s="27"/>
      <c r="BB454" s="27"/>
      <c r="BC454" s="27" t="s">
        <v>66</v>
      </c>
      <c r="BD454" s="27" t="str">
        <f>AA454</f>
        <v>SQL</v>
      </c>
    </row>
    <row r="455" spans="1:56">
      <c r="A455" s="28">
        <v>50145</v>
      </c>
      <c r="B455" s="29" t="s">
        <v>1525</v>
      </c>
      <c r="C455" s="30" t="s">
        <v>57</v>
      </c>
      <c r="D455" s="30" t="s">
        <v>1526</v>
      </c>
      <c r="E455" s="18" t="s">
        <v>95</v>
      </c>
      <c r="F455" s="18" t="s">
        <v>96</v>
      </c>
      <c r="G455" s="18" t="s">
        <v>97</v>
      </c>
      <c r="H455" s="18" t="s">
        <v>98</v>
      </c>
      <c r="I455" s="30" t="s">
        <v>99</v>
      </c>
      <c r="J455" s="30" t="s">
        <v>100</v>
      </c>
      <c r="K455" s="30" t="s">
        <v>65</v>
      </c>
      <c r="L455" s="30">
        <v>333</v>
      </c>
      <c r="M455" s="30" t="s">
        <v>66</v>
      </c>
      <c r="N455" s="30" t="s">
        <v>67</v>
      </c>
      <c r="O455" s="30" t="s">
        <v>101</v>
      </c>
      <c r="P455" s="30" t="s">
        <v>96</v>
      </c>
      <c r="Q455" s="30" t="s">
        <v>102</v>
      </c>
      <c r="R455" s="30" t="s">
        <v>103</v>
      </c>
      <c r="S455" s="30" t="s">
        <v>104</v>
      </c>
      <c r="T455" s="29" t="s">
        <v>1527</v>
      </c>
      <c r="U455" s="30">
        <v>3</v>
      </c>
      <c r="V455" s="30"/>
      <c r="W455" s="30" t="s">
        <v>72</v>
      </c>
      <c r="X455" s="30">
        <v>4</v>
      </c>
      <c r="Y455" s="30" t="s">
        <v>106</v>
      </c>
      <c r="Z455" s="18" t="s">
        <v>74</v>
      </c>
      <c r="AA455" s="30" t="s">
        <v>75</v>
      </c>
      <c r="AB455" s="30" t="s">
        <v>76</v>
      </c>
      <c r="AC455" s="30"/>
      <c r="AD455" s="30" t="s">
        <v>78</v>
      </c>
      <c r="AE455" s="19"/>
      <c r="AF455" s="31"/>
      <c r="AG455" s="24"/>
      <c r="AH455" s="32" t="s">
        <v>79</v>
      </c>
      <c r="AI455" s="27"/>
      <c r="AJ455" s="31"/>
      <c r="AK455" s="24"/>
      <c r="AL455" s="23" t="s">
        <v>81</v>
      </c>
      <c r="AM455" s="23"/>
      <c r="AN455" s="24"/>
      <c r="AO455" s="25"/>
      <c r="AP455" s="25"/>
      <c r="AQ455" s="25"/>
      <c r="AR455" s="25"/>
      <c r="AS455" s="25"/>
      <c r="AT455" s="25"/>
      <c r="AU455" s="25"/>
      <c r="AV455" s="33"/>
      <c r="AW455" s="27"/>
      <c r="AX455" s="27"/>
      <c r="AY455" s="27"/>
      <c r="AZ455" s="27"/>
      <c r="BA455" s="27"/>
      <c r="BB455" s="27"/>
      <c r="BC455" s="27"/>
      <c r="BD455" s="27" t="str">
        <f>AA455</f>
        <v>VM</v>
      </c>
    </row>
    <row r="456" spans="1:56">
      <c r="A456" s="28">
        <v>20565</v>
      </c>
      <c r="B456" s="29" t="s">
        <v>1522</v>
      </c>
      <c r="C456" s="30" t="s">
        <v>57</v>
      </c>
      <c r="D456" s="30" t="s">
        <v>1523</v>
      </c>
      <c r="E456" s="18" t="s">
        <v>184</v>
      </c>
      <c r="F456" s="18" t="s">
        <v>185</v>
      </c>
      <c r="G456" s="18" t="s">
        <v>364</v>
      </c>
      <c r="H456" s="18" t="s">
        <v>1510</v>
      </c>
      <c r="I456" s="30" t="s">
        <v>188</v>
      </c>
      <c r="J456" s="30" t="s">
        <v>100</v>
      </c>
      <c r="K456" s="30" t="s">
        <v>65</v>
      </c>
      <c r="L456" s="30">
        <v>211</v>
      </c>
      <c r="M456" s="30" t="s">
        <v>66</v>
      </c>
      <c r="N456" s="30" t="s">
        <v>67</v>
      </c>
      <c r="O456" s="30" t="s">
        <v>101</v>
      </c>
      <c r="P456" s="30" t="s">
        <v>185</v>
      </c>
      <c r="Q456" s="30" t="s">
        <v>364</v>
      </c>
      <c r="R456" s="30" t="s">
        <v>190</v>
      </c>
      <c r="S456" s="30" t="s">
        <v>191</v>
      </c>
      <c r="T456" s="29" t="s">
        <v>1524</v>
      </c>
      <c r="U456" s="30"/>
      <c r="V456" s="30"/>
      <c r="W456" s="30" t="s">
        <v>72</v>
      </c>
      <c r="X456" s="30">
        <v>6</v>
      </c>
      <c r="Y456" s="30" t="s">
        <v>150</v>
      </c>
      <c r="Z456" s="18" t="s">
        <v>74</v>
      </c>
      <c r="AA456" s="30" t="s">
        <v>110</v>
      </c>
      <c r="AB456" s="30" t="s">
        <v>352</v>
      </c>
      <c r="AC456" s="30" t="s">
        <v>200</v>
      </c>
      <c r="AD456" s="30" t="s">
        <v>78</v>
      </c>
      <c r="AE456" s="19">
        <v>45731</v>
      </c>
      <c r="AF456" s="31">
        <v>45747</v>
      </c>
      <c r="AG456" s="24"/>
      <c r="AH456" s="32" t="s">
        <v>215</v>
      </c>
      <c r="AI456" s="32" t="s">
        <v>80</v>
      </c>
      <c r="AJ456" s="31">
        <f>AF456+15</f>
        <v>45762</v>
      </c>
      <c r="AK456" s="24"/>
      <c r="AL456" s="23" t="s">
        <v>81</v>
      </c>
      <c r="AM456" s="23"/>
      <c r="AN456" s="24" t="s">
        <v>66</v>
      </c>
      <c r="AO456" s="25">
        <v>1</v>
      </c>
      <c r="AP456" s="25">
        <v>1</v>
      </c>
      <c r="AQ456" s="25">
        <v>0.75</v>
      </c>
      <c r="AR456" s="25">
        <v>0.75</v>
      </c>
      <c r="AS456" s="25">
        <v>1</v>
      </c>
      <c r="AT456" s="25">
        <v>0.75</v>
      </c>
      <c r="AU456" s="25">
        <v>1</v>
      </c>
      <c r="AV456" s="33"/>
      <c r="AW456" s="22" t="s">
        <v>92</v>
      </c>
      <c r="AX456" s="27" t="s">
        <v>467</v>
      </c>
      <c r="AY456" s="59">
        <v>45721</v>
      </c>
      <c r="AZ456" s="27"/>
      <c r="BA456" s="27"/>
      <c r="BB456" s="27"/>
      <c r="BC456" s="27" t="s">
        <v>66</v>
      </c>
      <c r="BD456" s="27"/>
    </row>
    <row r="457" spans="1:56">
      <c r="A457" s="28">
        <v>12442</v>
      </c>
      <c r="B457" s="29" t="s">
        <v>1528</v>
      </c>
      <c r="C457" s="30" t="s">
        <v>57</v>
      </c>
      <c r="D457" s="30" t="s">
        <v>1529</v>
      </c>
      <c r="E457" s="18" t="s">
        <v>204</v>
      </c>
      <c r="F457" s="18" t="s">
        <v>205</v>
      </c>
      <c r="G457" s="18" t="s">
        <v>922</v>
      </c>
      <c r="H457" s="18" t="s">
        <v>923</v>
      </c>
      <c r="I457" s="30" t="s">
        <v>746</v>
      </c>
      <c r="J457" s="30" t="s">
        <v>64</v>
      </c>
      <c r="K457" s="30" t="s">
        <v>65</v>
      </c>
      <c r="L457" s="30">
        <v>211</v>
      </c>
      <c r="M457" s="30" t="s">
        <v>66</v>
      </c>
      <c r="N457" s="30" t="s">
        <v>67</v>
      </c>
      <c r="O457" s="30" t="s">
        <v>101</v>
      </c>
      <c r="P457" s="30" t="e">
        <v>#N/A</v>
      </c>
      <c r="Q457" s="30" t="e">
        <v>#N/A</v>
      </c>
      <c r="R457" s="30" t="s">
        <v>180</v>
      </c>
      <c r="S457" s="30" t="s">
        <v>210</v>
      </c>
      <c r="T457" s="29" t="s">
        <v>1530</v>
      </c>
      <c r="U457" s="30"/>
      <c r="V457" s="30"/>
      <c r="W457" s="30" t="s">
        <v>72</v>
      </c>
      <c r="X457" s="30">
        <v>1</v>
      </c>
      <c r="Y457" s="30" t="s">
        <v>212</v>
      </c>
      <c r="Z457" s="18" t="s">
        <v>74</v>
      </c>
      <c r="AA457" s="30" t="s">
        <v>193</v>
      </c>
      <c r="AB457" s="30" t="s">
        <v>76</v>
      </c>
      <c r="AC457" s="30" t="s">
        <v>117</v>
      </c>
      <c r="AD457" s="30" t="s">
        <v>109</v>
      </c>
      <c r="AE457" s="19"/>
      <c r="AF457" s="31"/>
      <c r="AG457" s="24"/>
      <c r="AH457" s="32" t="s">
        <v>79</v>
      </c>
      <c r="AI457" s="27"/>
      <c r="AJ457" s="31"/>
      <c r="AK457" s="24"/>
      <c r="AL457" s="23" t="s">
        <v>81</v>
      </c>
      <c r="AM457" s="23"/>
      <c r="AN457" s="24" t="s">
        <v>66</v>
      </c>
      <c r="AO457" s="25"/>
      <c r="AP457" s="25"/>
      <c r="AQ457" s="25"/>
      <c r="AR457" s="25"/>
      <c r="AS457" s="25"/>
      <c r="AT457" s="25"/>
      <c r="AU457" s="25"/>
      <c r="AV457" s="33"/>
      <c r="AW457" s="32" t="s">
        <v>109</v>
      </c>
      <c r="AX457" s="27"/>
      <c r="AY457" s="27"/>
      <c r="AZ457" s="27"/>
      <c r="BA457" s="27"/>
      <c r="BB457" s="27"/>
      <c r="BC457" s="27" t="s">
        <v>66</v>
      </c>
      <c r="BD457" s="27" t="s">
        <v>113</v>
      </c>
    </row>
    <row r="458" spans="1:56">
      <c r="A458" s="28">
        <v>12002</v>
      </c>
      <c r="B458" s="29" t="s">
        <v>1531</v>
      </c>
      <c r="C458" s="30" t="s">
        <v>57</v>
      </c>
      <c r="D458" s="30" t="s">
        <v>1532</v>
      </c>
      <c r="E458" s="18" t="s">
        <v>236</v>
      </c>
      <c r="F458" s="18" t="s">
        <v>684</v>
      </c>
      <c r="G458" s="18" t="s">
        <v>685</v>
      </c>
      <c r="H458" s="18" t="s">
        <v>803</v>
      </c>
      <c r="I458" s="30" t="s">
        <v>429</v>
      </c>
      <c r="J458" s="30" t="s">
        <v>100</v>
      </c>
      <c r="K458" s="30" t="s">
        <v>154</v>
      </c>
      <c r="L458" s="30">
        <v>232</v>
      </c>
      <c r="M458" s="30" t="s">
        <v>66</v>
      </c>
      <c r="N458" s="30" t="s">
        <v>67</v>
      </c>
      <c r="O458" s="30" t="s">
        <v>101</v>
      </c>
      <c r="P458" s="30" t="s">
        <v>687</v>
      </c>
      <c r="Q458" s="30" t="s">
        <v>804</v>
      </c>
      <c r="R458" s="30" t="s">
        <v>241</v>
      </c>
      <c r="S458" s="30" t="s">
        <v>350</v>
      </c>
      <c r="T458" s="29" t="s">
        <v>1533</v>
      </c>
      <c r="U458" s="30">
        <v>3</v>
      </c>
      <c r="V458" s="30"/>
      <c r="W458" s="30" t="s">
        <v>72</v>
      </c>
      <c r="X458" s="30">
        <v>2</v>
      </c>
      <c r="Y458" s="30" t="s">
        <v>243</v>
      </c>
      <c r="Z458" s="18" t="s">
        <v>74</v>
      </c>
      <c r="AA458" s="30" t="str">
        <f>VLOOKUP(A458,[1]Dataload!$A$1:$AY$1719,51,0)</f>
        <v>Focus - MF</v>
      </c>
      <c r="AB458" s="30" t="s">
        <v>1046</v>
      </c>
      <c r="AC458" s="30"/>
      <c r="AD458" s="30" t="s">
        <v>78</v>
      </c>
      <c r="AE458" s="19"/>
      <c r="AF458" s="31"/>
      <c r="AG458" s="24"/>
      <c r="AH458" s="32" t="s">
        <v>79</v>
      </c>
      <c r="AI458" s="27" t="s">
        <v>80</v>
      </c>
      <c r="AJ458" s="31"/>
      <c r="AK458" s="24"/>
      <c r="AL458" s="23" t="s">
        <v>81</v>
      </c>
      <c r="AM458" s="23"/>
      <c r="AN458" s="24" t="s">
        <v>66</v>
      </c>
      <c r="AO458" s="25"/>
      <c r="AP458" s="25"/>
      <c r="AQ458" s="25"/>
      <c r="AR458" s="25"/>
      <c r="AS458" s="25"/>
      <c r="AT458" s="25"/>
      <c r="AU458" s="25"/>
      <c r="AV458" s="33"/>
      <c r="AW458" s="27"/>
      <c r="AX458" s="27"/>
      <c r="AY458" s="27"/>
      <c r="AZ458" s="27"/>
      <c r="BA458" s="27"/>
      <c r="BB458" s="27"/>
      <c r="BC458" s="27" t="s">
        <v>66</v>
      </c>
      <c r="BD458" s="27" t="s">
        <v>199</v>
      </c>
    </row>
    <row r="459" spans="1:56">
      <c r="A459" s="28">
        <v>12002</v>
      </c>
      <c r="B459" s="29" t="s">
        <v>1531</v>
      </c>
      <c r="C459" s="30" t="s">
        <v>57</v>
      </c>
      <c r="D459" s="30" t="s">
        <v>1532</v>
      </c>
      <c r="E459" s="18" t="s">
        <v>236</v>
      </c>
      <c r="F459" s="18" t="s">
        <v>684</v>
      </c>
      <c r="G459" s="18" t="s">
        <v>685</v>
      </c>
      <c r="H459" s="18" t="s">
        <v>803</v>
      </c>
      <c r="I459" s="30" t="s">
        <v>429</v>
      </c>
      <c r="J459" s="30" t="s">
        <v>100</v>
      </c>
      <c r="K459" s="30" t="s">
        <v>154</v>
      </c>
      <c r="L459" s="30">
        <v>232</v>
      </c>
      <c r="M459" s="30" t="s">
        <v>66</v>
      </c>
      <c r="N459" s="30" t="s">
        <v>67</v>
      </c>
      <c r="O459" s="30" t="s">
        <v>101</v>
      </c>
      <c r="P459" s="30" t="s">
        <v>687</v>
      </c>
      <c r="Q459" s="30" t="s">
        <v>804</v>
      </c>
      <c r="R459" s="30" t="s">
        <v>241</v>
      </c>
      <c r="S459" s="30" t="s">
        <v>350</v>
      </c>
      <c r="T459" s="29" t="s">
        <v>1533</v>
      </c>
      <c r="U459" s="30"/>
      <c r="V459" s="30"/>
      <c r="W459" s="30" t="s">
        <v>72</v>
      </c>
      <c r="X459" s="30">
        <v>2</v>
      </c>
      <c r="Y459" s="30" t="s">
        <v>243</v>
      </c>
      <c r="Z459" s="18" t="s">
        <v>74</v>
      </c>
      <c r="AA459" s="30" t="s">
        <v>383</v>
      </c>
      <c r="AB459" s="30"/>
      <c r="AC459" s="30"/>
      <c r="AD459" s="30" t="s">
        <v>78</v>
      </c>
      <c r="AE459" s="19"/>
      <c r="AF459" s="31"/>
      <c r="AG459" s="24"/>
      <c r="AH459" s="32" t="s">
        <v>79</v>
      </c>
      <c r="AI459" s="27"/>
      <c r="AJ459" s="31"/>
      <c r="AK459" s="24"/>
      <c r="AL459" s="23" t="s">
        <v>81</v>
      </c>
      <c r="AM459" s="23"/>
      <c r="AN459" s="24" t="s">
        <v>66</v>
      </c>
      <c r="AO459" s="25"/>
      <c r="AP459" s="25"/>
      <c r="AQ459" s="25"/>
      <c r="AR459" s="25"/>
      <c r="AS459" s="25"/>
      <c r="AT459" s="25"/>
      <c r="AU459" s="25"/>
      <c r="AV459" s="33"/>
      <c r="AW459" s="27"/>
      <c r="AX459" s="27"/>
      <c r="AY459" s="27"/>
      <c r="AZ459" s="27"/>
      <c r="BA459" s="27"/>
      <c r="BB459" s="27"/>
      <c r="BC459" s="27" t="s">
        <v>66</v>
      </c>
      <c r="BD459" s="27" t="str">
        <f>AA459</f>
        <v>Mainframe - DB2</v>
      </c>
    </row>
    <row r="460" spans="1:56">
      <c r="A460" s="36">
        <v>12002</v>
      </c>
      <c r="B460" s="37" t="s">
        <v>1531</v>
      </c>
      <c r="C460" s="30" t="s">
        <v>57</v>
      </c>
      <c r="D460" s="30" t="s">
        <v>1532</v>
      </c>
      <c r="E460" s="18" t="s">
        <v>236</v>
      </c>
      <c r="F460" s="18" t="s">
        <v>684</v>
      </c>
      <c r="G460" s="18" t="s">
        <v>685</v>
      </c>
      <c r="H460" s="18" t="s">
        <v>803</v>
      </c>
      <c r="I460" s="30" t="s">
        <v>429</v>
      </c>
      <c r="J460" s="30" t="s">
        <v>100</v>
      </c>
      <c r="K460" s="30" t="s">
        <v>154</v>
      </c>
      <c r="L460" s="30">
        <v>232</v>
      </c>
      <c r="M460" s="30" t="s">
        <v>66</v>
      </c>
      <c r="N460" s="30" t="s">
        <v>67</v>
      </c>
      <c r="O460" s="30" t="s">
        <v>101</v>
      </c>
      <c r="P460" s="30"/>
      <c r="Q460" s="30"/>
      <c r="R460" s="30" t="s">
        <v>241</v>
      </c>
      <c r="S460" s="30" t="s">
        <v>350</v>
      </c>
      <c r="T460" s="40" t="s">
        <v>1533</v>
      </c>
      <c r="U460" s="32"/>
      <c r="V460" s="41" t="s">
        <v>145</v>
      </c>
      <c r="W460" s="30" t="s">
        <v>72</v>
      </c>
      <c r="X460" s="30">
        <f>COUNTIF($A$2:$A$3716,A460)</f>
        <v>3</v>
      </c>
      <c r="Y460" s="30" t="s">
        <v>243</v>
      </c>
      <c r="Z460" s="18" t="s">
        <v>74</v>
      </c>
      <c r="AA460" s="30" t="s">
        <v>113</v>
      </c>
      <c r="AB460" s="30" t="s">
        <v>331</v>
      </c>
      <c r="AC460" s="30" t="s">
        <v>112</v>
      </c>
      <c r="AD460" s="42" t="s">
        <v>78</v>
      </c>
      <c r="AE460" s="19">
        <v>46371</v>
      </c>
      <c r="AF460" s="31">
        <v>46371</v>
      </c>
      <c r="AG460" s="24"/>
      <c r="AH460" s="32" t="s">
        <v>79</v>
      </c>
      <c r="AI460" s="27"/>
      <c r="AJ460" s="31">
        <f>AF460+90</f>
        <v>46461</v>
      </c>
      <c r="AK460" s="24"/>
      <c r="AL460" s="23" t="s">
        <v>81</v>
      </c>
      <c r="AM460" s="23"/>
      <c r="AN460" s="24" t="s">
        <v>66</v>
      </c>
      <c r="AO460" s="25"/>
      <c r="AP460" s="25"/>
      <c r="AQ460" s="25"/>
      <c r="AR460" s="25"/>
      <c r="AS460" s="25"/>
      <c r="AT460" s="25"/>
      <c r="AU460" s="25"/>
      <c r="AV460" s="33"/>
      <c r="AW460" s="27"/>
      <c r="AX460" s="27"/>
      <c r="AY460" s="27"/>
      <c r="AZ460" s="27"/>
      <c r="BA460" s="27"/>
      <c r="BB460" s="27"/>
      <c r="BC460" s="27" t="s">
        <v>66</v>
      </c>
      <c r="BD460" s="27" t="s">
        <v>113</v>
      </c>
    </row>
    <row r="461" spans="1:56">
      <c r="A461" s="28">
        <v>13729</v>
      </c>
      <c r="B461" s="29" t="s">
        <v>1534</v>
      </c>
      <c r="C461" s="30" t="s">
        <v>57</v>
      </c>
      <c r="D461" s="30" t="s">
        <v>1535</v>
      </c>
      <c r="E461" s="18" t="s">
        <v>59</v>
      </c>
      <c r="F461" s="18" t="s">
        <v>132</v>
      </c>
      <c r="G461" s="18" t="s">
        <v>86</v>
      </c>
      <c r="H461" s="18" t="s">
        <v>1536</v>
      </c>
      <c r="I461" s="30" t="s">
        <v>135</v>
      </c>
      <c r="J461" s="30" t="s">
        <v>64</v>
      </c>
      <c r="K461" s="30" t="s">
        <v>65</v>
      </c>
      <c r="L461" s="30">
        <v>211</v>
      </c>
      <c r="M461" s="30" t="s">
        <v>66</v>
      </c>
      <c r="N461" s="30" t="s">
        <v>67</v>
      </c>
      <c r="O461" s="30" t="s">
        <v>101</v>
      </c>
      <c r="P461" s="30" t="s">
        <v>132</v>
      </c>
      <c r="Q461" s="30" t="s">
        <v>133</v>
      </c>
      <c r="R461" s="30" t="s">
        <v>126</v>
      </c>
      <c r="S461" s="30" t="s">
        <v>70</v>
      </c>
      <c r="T461" s="29" t="s">
        <v>1537</v>
      </c>
      <c r="U461" s="30">
        <v>2</v>
      </c>
      <c r="V461" s="30"/>
      <c r="W461" s="30" t="s">
        <v>72</v>
      </c>
      <c r="X461" s="30">
        <v>2</v>
      </c>
      <c r="Y461" s="30" t="s">
        <v>73</v>
      </c>
      <c r="Z461" s="18" t="s">
        <v>74</v>
      </c>
      <c r="AA461" s="30" t="s">
        <v>75</v>
      </c>
      <c r="AB461" s="30" t="s">
        <v>76</v>
      </c>
      <c r="AC461" s="30" t="s">
        <v>117</v>
      </c>
      <c r="AD461" s="30" t="s">
        <v>109</v>
      </c>
      <c r="AE461" s="19"/>
      <c r="AF461" s="31"/>
      <c r="AG461" s="24"/>
      <c r="AH461" s="32" t="s">
        <v>79</v>
      </c>
      <c r="AI461" s="22" t="s">
        <v>80</v>
      </c>
      <c r="AJ461" s="31"/>
      <c r="AK461" s="24"/>
      <c r="AL461" s="23" t="s">
        <v>81</v>
      </c>
      <c r="AM461" s="23"/>
      <c r="AN461" s="24" t="s">
        <v>66</v>
      </c>
      <c r="AO461" s="25"/>
      <c r="AP461" s="25"/>
      <c r="AQ461" s="25"/>
      <c r="AR461" s="25"/>
      <c r="AS461" s="25"/>
      <c r="AT461" s="25"/>
      <c r="AU461" s="25"/>
      <c r="AV461" s="33"/>
      <c r="AW461" s="27"/>
      <c r="AX461" s="27"/>
      <c r="AY461" s="27"/>
      <c r="AZ461" s="27"/>
      <c r="BA461" s="27"/>
      <c r="BB461" s="27"/>
      <c r="BC461" s="27" t="s">
        <v>66</v>
      </c>
      <c r="BD461" s="27" t="str">
        <f>AA461</f>
        <v>VM</v>
      </c>
    </row>
    <row r="462" spans="1:56">
      <c r="A462" s="28">
        <v>20627</v>
      </c>
      <c r="B462" s="29" t="s">
        <v>1538</v>
      </c>
      <c r="C462" s="30" t="s">
        <v>57</v>
      </c>
      <c r="D462" s="30" t="s">
        <v>1539</v>
      </c>
      <c r="E462" s="18" t="s">
        <v>184</v>
      </c>
      <c r="F462" s="18" t="s">
        <v>185</v>
      </c>
      <c r="G462" s="18" t="s">
        <v>364</v>
      </c>
      <c r="H462" s="18" t="s">
        <v>1510</v>
      </c>
      <c r="I462" s="30" t="s">
        <v>188</v>
      </c>
      <c r="J462" s="30" t="s">
        <v>100</v>
      </c>
      <c r="K462" s="30" t="s">
        <v>65</v>
      </c>
      <c r="L462" s="30">
        <v>321</v>
      </c>
      <c r="M462" s="30" t="s">
        <v>66</v>
      </c>
      <c r="N462" s="30" t="s">
        <v>67</v>
      </c>
      <c r="O462" s="30" t="s">
        <v>101</v>
      </c>
      <c r="P462" s="30" t="s">
        <v>185</v>
      </c>
      <c r="Q462" s="30" t="s">
        <v>364</v>
      </c>
      <c r="R462" s="30" t="s">
        <v>190</v>
      </c>
      <c r="S462" s="30" t="s">
        <v>191</v>
      </c>
      <c r="T462" s="29" t="s">
        <v>1540</v>
      </c>
      <c r="U462" s="30">
        <v>304</v>
      </c>
      <c r="V462" s="30"/>
      <c r="W462" s="30" t="s">
        <v>72</v>
      </c>
      <c r="X462" s="30">
        <v>5</v>
      </c>
      <c r="Y462" s="30" t="s">
        <v>150</v>
      </c>
      <c r="Z462" s="18" t="s">
        <v>74</v>
      </c>
      <c r="AA462" s="30" t="s">
        <v>585</v>
      </c>
      <c r="AB462" s="30" t="s">
        <v>194</v>
      </c>
      <c r="AC462" s="30" t="s">
        <v>638</v>
      </c>
      <c r="AD462" s="30" t="s">
        <v>78</v>
      </c>
      <c r="AE462" s="19">
        <v>46006</v>
      </c>
      <c r="AF462" s="19">
        <v>46006</v>
      </c>
      <c r="AG462" s="24"/>
      <c r="AH462" s="32" t="s">
        <v>215</v>
      </c>
      <c r="AI462" s="27" t="s">
        <v>80</v>
      </c>
      <c r="AJ462" s="31">
        <v>46053</v>
      </c>
      <c r="AK462" s="24"/>
      <c r="AL462" s="23" t="s">
        <v>81</v>
      </c>
      <c r="AM462" s="23"/>
      <c r="AN462" s="24" t="s">
        <v>66</v>
      </c>
      <c r="AO462" s="25"/>
      <c r="AP462" s="25"/>
      <c r="AQ462" s="25"/>
      <c r="AR462" s="25"/>
      <c r="AS462" s="25"/>
      <c r="AT462" s="25"/>
      <c r="AU462" s="25"/>
      <c r="AV462" s="33"/>
      <c r="AW462" s="22" t="s">
        <v>639</v>
      </c>
      <c r="AX462" s="27"/>
      <c r="AY462" s="27"/>
      <c r="AZ462" s="27"/>
      <c r="BA462" s="27"/>
      <c r="BB462" s="27"/>
      <c r="BC462" s="27" t="s">
        <v>66</v>
      </c>
      <c r="BD462" s="27" t="s">
        <v>199</v>
      </c>
    </row>
    <row r="463" spans="1:56">
      <c r="A463" s="28">
        <v>20627</v>
      </c>
      <c r="B463" s="29" t="s">
        <v>1538</v>
      </c>
      <c r="C463" s="30" t="s">
        <v>57</v>
      </c>
      <c r="D463" s="30" t="s">
        <v>1539</v>
      </c>
      <c r="E463" s="18" t="s">
        <v>184</v>
      </c>
      <c r="F463" s="18" t="s">
        <v>185</v>
      </c>
      <c r="G463" s="18" t="s">
        <v>364</v>
      </c>
      <c r="H463" s="18" t="s">
        <v>1510</v>
      </c>
      <c r="I463" s="30" t="s">
        <v>188</v>
      </c>
      <c r="J463" s="30" t="s">
        <v>100</v>
      </c>
      <c r="K463" s="30" t="s">
        <v>65</v>
      </c>
      <c r="L463" s="30">
        <v>321</v>
      </c>
      <c r="M463" s="30" t="s">
        <v>66</v>
      </c>
      <c r="N463" s="30" t="s">
        <v>67</v>
      </c>
      <c r="O463" s="30" t="s">
        <v>101</v>
      </c>
      <c r="P463" s="30" t="s">
        <v>185</v>
      </c>
      <c r="Q463" s="30" t="s">
        <v>364</v>
      </c>
      <c r="R463" s="30" t="s">
        <v>190</v>
      </c>
      <c r="S463" s="30" t="s">
        <v>191</v>
      </c>
      <c r="T463" s="29" t="s">
        <v>1540</v>
      </c>
      <c r="U463" s="30"/>
      <c r="V463" s="30"/>
      <c r="W463" s="30" t="s">
        <v>72</v>
      </c>
      <c r="X463" s="30">
        <v>5</v>
      </c>
      <c r="Y463" s="30" t="s">
        <v>150</v>
      </c>
      <c r="Z463" s="18" t="s">
        <v>74</v>
      </c>
      <c r="AA463" s="30" t="s">
        <v>193</v>
      </c>
      <c r="AB463" s="30" t="s">
        <v>352</v>
      </c>
      <c r="AC463" s="30" t="s">
        <v>200</v>
      </c>
      <c r="AD463" s="30" t="s">
        <v>78</v>
      </c>
      <c r="AE463" s="19">
        <v>45731</v>
      </c>
      <c r="AF463" s="31">
        <v>45731</v>
      </c>
      <c r="AG463" s="19">
        <v>45702</v>
      </c>
      <c r="AH463" s="32" t="s">
        <v>301</v>
      </c>
      <c r="AI463" s="32" t="s">
        <v>302</v>
      </c>
      <c r="AJ463" s="31">
        <v>45731</v>
      </c>
      <c r="AK463" s="19">
        <v>45702</v>
      </c>
      <c r="AL463" s="23" t="s">
        <v>301</v>
      </c>
      <c r="AM463" s="23"/>
      <c r="AN463" s="24" t="s">
        <v>66</v>
      </c>
      <c r="AO463" s="25">
        <v>1</v>
      </c>
      <c r="AP463" s="25">
        <v>1</v>
      </c>
      <c r="AQ463" s="25">
        <v>1</v>
      </c>
      <c r="AR463" s="25">
        <v>1</v>
      </c>
      <c r="AS463" s="25">
        <v>1</v>
      </c>
      <c r="AT463" s="25">
        <v>1</v>
      </c>
      <c r="AU463" s="25">
        <v>1</v>
      </c>
      <c r="AV463" s="33"/>
      <c r="AW463" s="22" t="s">
        <v>466</v>
      </c>
      <c r="AX463" s="27" t="s">
        <v>467</v>
      </c>
      <c r="AY463" s="59">
        <v>45720</v>
      </c>
      <c r="AZ463" s="27"/>
      <c r="BA463" s="27"/>
      <c r="BB463" s="72"/>
      <c r="BC463" s="27" t="s">
        <v>66</v>
      </c>
      <c r="BD463" s="27" t="s">
        <v>113</v>
      </c>
    </row>
    <row r="464" spans="1:56">
      <c r="A464" s="35">
        <v>20627</v>
      </c>
      <c r="B464" s="29" t="s">
        <v>1538</v>
      </c>
      <c r="C464" s="30" t="s">
        <v>57</v>
      </c>
      <c r="D464" s="30" t="s">
        <v>1539</v>
      </c>
      <c r="E464" s="18" t="s">
        <v>184</v>
      </c>
      <c r="F464" s="18" t="s">
        <v>185</v>
      </c>
      <c r="G464" s="18" t="s">
        <v>364</v>
      </c>
      <c r="H464" s="18" t="s">
        <v>1510</v>
      </c>
      <c r="I464" s="30" t="s">
        <v>188</v>
      </c>
      <c r="J464" s="30" t="s">
        <v>100</v>
      </c>
      <c r="K464" s="30" t="s">
        <v>65</v>
      </c>
      <c r="L464" s="30">
        <v>321</v>
      </c>
      <c r="M464" s="30" t="s">
        <v>66</v>
      </c>
      <c r="N464" s="30" t="s">
        <v>67</v>
      </c>
      <c r="O464" s="30" t="s">
        <v>101</v>
      </c>
      <c r="P464" s="30" t="s">
        <v>185</v>
      </c>
      <c r="Q464" s="30" t="s">
        <v>364</v>
      </c>
      <c r="R464" s="30" t="s">
        <v>190</v>
      </c>
      <c r="S464" s="30" t="s">
        <v>191</v>
      </c>
      <c r="T464" s="29" t="s">
        <v>1540</v>
      </c>
      <c r="U464" s="30"/>
      <c r="V464" s="30"/>
      <c r="W464" s="30" t="s">
        <v>72</v>
      </c>
      <c r="X464" s="30">
        <v>5</v>
      </c>
      <c r="Y464" s="30" t="s">
        <v>150</v>
      </c>
      <c r="Z464" s="18" t="s">
        <v>74</v>
      </c>
      <c r="AA464" s="30" t="s">
        <v>118</v>
      </c>
      <c r="AB464" s="30" t="s">
        <v>231</v>
      </c>
      <c r="AC464" s="30" t="s">
        <v>119</v>
      </c>
      <c r="AD464" s="30" t="s">
        <v>78</v>
      </c>
      <c r="AE464" s="19">
        <v>45823</v>
      </c>
      <c r="AF464" s="31">
        <v>45762</v>
      </c>
      <c r="AG464" s="24"/>
      <c r="AH464" s="32" t="s">
        <v>215</v>
      </c>
      <c r="AI464" s="32" t="s">
        <v>80</v>
      </c>
      <c r="AJ464" s="31">
        <f>AF464+90</f>
        <v>45852</v>
      </c>
      <c r="AK464" s="24"/>
      <c r="AL464" s="23" t="s">
        <v>81</v>
      </c>
      <c r="AM464" s="23"/>
      <c r="AN464" s="24" t="s">
        <v>66</v>
      </c>
      <c r="AO464" s="25">
        <v>1</v>
      </c>
      <c r="AP464" s="25">
        <v>1</v>
      </c>
      <c r="AQ464" s="25">
        <v>0.75</v>
      </c>
      <c r="AR464" s="25">
        <v>0.5</v>
      </c>
      <c r="AS464" s="25">
        <v>0.5</v>
      </c>
      <c r="AT464" s="25"/>
      <c r="AU464" s="25">
        <v>0.75</v>
      </c>
      <c r="AV464" s="33"/>
      <c r="AW464" s="22" t="s">
        <v>332</v>
      </c>
      <c r="AX464" s="27" t="s">
        <v>467</v>
      </c>
      <c r="AY464" s="59">
        <v>45722</v>
      </c>
      <c r="AZ464" s="27"/>
      <c r="BA464" s="27"/>
      <c r="BB464" s="27"/>
      <c r="BC464" s="27" t="s">
        <v>66</v>
      </c>
      <c r="BD464" s="27" t="str">
        <f>AA464</f>
        <v>SQL</v>
      </c>
    </row>
    <row r="465" spans="1:56">
      <c r="A465" s="28">
        <v>25080</v>
      </c>
      <c r="B465" s="29" t="s">
        <v>1541</v>
      </c>
      <c r="C465" s="30" t="s">
        <v>57</v>
      </c>
      <c r="D465" s="30" t="s">
        <v>1542</v>
      </c>
      <c r="E465" s="18" t="s">
        <v>236</v>
      </c>
      <c r="F465" s="18" t="s">
        <v>588</v>
      </c>
      <c r="G465" s="18" t="s">
        <v>1543</v>
      </c>
      <c r="H465" s="18" t="s">
        <v>1544</v>
      </c>
      <c r="I465" s="30" t="s">
        <v>1433</v>
      </c>
      <c r="J465" s="30" t="s">
        <v>100</v>
      </c>
      <c r="K465" s="30" t="s">
        <v>65</v>
      </c>
      <c r="L465" s="30">
        <v>321</v>
      </c>
      <c r="M465" s="30" t="s">
        <v>66</v>
      </c>
      <c r="N465" s="30" t="s">
        <v>67</v>
      </c>
      <c r="O465" s="30" t="s">
        <v>68</v>
      </c>
      <c r="P465" s="30" t="s">
        <v>588</v>
      </c>
      <c r="Q465" s="30" t="s">
        <v>1543</v>
      </c>
      <c r="R465" s="30" t="s">
        <v>209</v>
      </c>
      <c r="S465" s="30" t="s">
        <v>210</v>
      </c>
      <c r="T465" s="29" t="s">
        <v>1545</v>
      </c>
      <c r="U465" s="30">
        <v>2</v>
      </c>
      <c r="V465" s="30"/>
      <c r="W465" s="30" t="s">
        <v>72</v>
      </c>
      <c r="X465" s="30">
        <v>1</v>
      </c>
      <c r="Y465" s="30" t="s">
        <v>243</v>
      </c>
      <c r="Z465" s="18" t="s">
        <v>74</v>
      </c>
      <c r="AA465" s="30" t="s">
        <v>75</v>
      </c>
      <c r="AB465" s="30" t="s">
        <v>76</v>
      </c>
      <c r="AC465" s="30" t="s">
        <v>117</v>
      </c>
      <c r="AD465" s="30" t="s">
        <v>109</v>
      </c>
      <c r="AE465" s="19"/>
      <c r="AF465" s="31"/>
      <c r="AG465" s="24"/>
      <c r="AH465" s="32" t="s">
        <v>79</v>
      </c>
      <c r="AI465" s="27"/>
      <c r="AJ465" s="31"/>
      <c r="AK465" s="24"/>
      <c r="AL465" s="23" t="s">
        <v>81</v>
      </c>
      <c r="AM465" s="23"/>
      <c r="AN465" s="24" t="s">
        <v>66</v>
      </c>
      <c r="AO465" s="25"/>
      <c r="AP465" s="25"/>
      <c r="AQ465" s="25"/>
      <c r="AR465" s="25"/>
      <c r="AS465" s="25"/>
      <c r="AT465" s="25"/>
      <c r="AU465" s="25"/>
      <c r="AV465" s="33"/>
      <c r="AW465" s="22" t="s">
        <v>109</v>
      </c>
      <c r="AX465" s="27"/>
      <c r="AY465" s="27"/>
      <c r="AZ465" s="27"/>
      <c r="BA465" s="27"/>
      <c r="BB465" s="27"/>
      <c r="BC465" s="27" t="s">
        <v>66</v>
      </c>
      <c r="BD465" s="27" t="str">
        <f>AA465</f>
        <v>VM</v>
      </c>
    </row>
    <row r="466" spans="1:56">
      <c r="A466" s="28">
        <v>20627</v>
      </c>
      <c r="B466" s="29" t="s">
        <v>1538</v>
      </c>
      <c r="C466" s="30" t="s">
        <v>57</v>
      </c>
      <c r="D466" s="30" t="s">
        <v>1539</v>
      </c>
      <c r="E466" s="18" t="s">
        <v>184</v>
      </c>
      <c r="F466" s="18" t="s">
        <v>185</v>
      </c>
      <c r="G466" s="18" t="s">
        <v>364</v>
      </c>
      <c r="H466" s="18" t="s">
        <v>1510</v>
      </c>
      <c r="I466" s="30" t="s">
        <v>188</v>
      </c>
      <c r="J466" s="30" t="s">
        <v>100</v>
      </c>
      <c r="K466" s="30" t="s">
        <v>65</v>
      </c>
      <c r="L466" s="30">
        <v>321</v>
      </c>
      <c r="M466" s="30" t="s">
        <v>66</v>
      </c>
      <c r="N466" s="30" t="s">
        <v>67</v>
      </c>
      <c r="O466" s="30" t="s">
        <v>101</v>
      </c>
      <c r="P466" s="30" t="s">
        <v>185</v>
      </c>
      <c r="Q466" s="30" t="s">
        <v>364</v>
      </c>
      <c r="R466" s="30" t="s">
        <v>190</v>
      </c>
      <c r="S466" s="30" t="s">
        <v>191</v>
      </c>
      <c r="T466" s="29" t="s">
        <v>1540</v>
      </c>
      <c r="U466" s="30"/>
      <c r="V466" s="30"/>
      <c r="W466" s="30" t="s">
        <v>72</v>
      </c>
      <c r="X466" s="30">
        <v>5</v>
      </c>
      <c r="Y466" s="30" t="s">
        <v>150</v>
      </c>
      <c r="Z466" s="18" t="s">
        <v>74</v>
      </c>
      <c r="AA466" s="30" t="s">
        <v>110</v>
      </c>
      <c r="AB466" s="30" t="s">
        <v>352</v>
      </c>
      <c r="AC466" s="30" t="s">
        <v>200</v>
      </c>
      <c r="AD466" s="30" t="s">
        <v>78</v>
      </c>
      <c r="AE466" s="19">
        <v>45731</v>
      </c>
      <c r="AF466" s="31">
        <v>45731</v>
      </c>
      <c r="AG466" s="19">
        <v>45702</v>
      </c>
      <c r="AH466" s="32" t="s">
        <v>301</v>
      </c>
      <c r="AI466" s="32" t="s">
        <v>302</v>
      </c>
      <c r="AJ466" s="31">
        <f>AF466+90</f>
        <v>45821</v>
      </c>
      <c r="AK466" s="24"/>
      <c r="AL466" s="23" t="s">
        <v>81</v>
      </c>
      <c r="AM466" s="23"/>
      <c r="AN466" s="24" t="s">
        <v>66</v>
      </c>
      <c r="AO466" s="25">
        <v>1</v>
      </c>
      <c r="AP466" s="25">
        <v>1</v>
      </c>
      <c r="AQ466" s="25">
        <v>1</v>
      </c>
      <c r="AR466" s="25">
        <v>1</v>
      </c>
      <c r="AS466" s="25">
        <v>1</v>
      </c>
      <c r="AT466" s="25">
        <v>1</v>
      </c>
      <c r="AU466" s="25">
        <v>1</v>
      </c>
      <c r="AV466" s="33"/>
      <c r="AW466" s="22" t="s">
        <v>92</v>
      </c>
      <c r="AX466" s="27" t="s">
        <v>467</v>
      </c>
      <c r="AY466" s="59">
        <v>45720</v>
      </c>
      <c r="AZ466" s="27"/>
      <c r="BA466" s="27"/>
      <c r="BB466" s="72" t="s">
        <v>1546</v>
      </c>
      <c r="BC466" s="27" t="s">
        <v>66</v>
      </c>
      <c r="BD466" s="27" t="s">
        <v>113</v>
      </c>
    </row>
    <row r="467" spans="1:56">
      <c r="A467" s="28">
        <v>399</v>
      </c>
      <c r="B467" s="29" t="s">
        <v>1547</v>
      </c>
      <c r="C467" s="30" t="s">
        <v>57</v>
      </c>
      <c r="D467" s="30" t="s">
        <v>1548</v>
      </c>
      <c r="E467" s="18" t="s">
        <v>59</v>
      </c>
      <c r="F467" s="18" t="s">
        <v>176</v>
      </c>
      <c r="G467" s="18" t="s">
        <v>177</v>
      </c>
      <c r="H467" s="18" t="s">
        <v>531</v>
      </c>
      <c r="I467" s="30" t="s">
        <v>179</v>
      </c>
      <c r="J467" s="30" t="s">
        <v>310</v>
      </c>
      <c r="K467" s="30" t="s">
        <v>65</v>
      </c>
      <c r="L467" s="30">
        <v>111</v>
      </c>
      <c r="M467" s="30" t="s">
        <v>66</v>
      </c>
      <c r="N467" s="30" t="s">
        <v>67</v>
      </c>
      <c r="O467" s="30" t="s">
        <v>127</v>
      </c>
      <c r="P467" s="30" t="s">
        <v>424</v>
      </c>
      <c r="Q467" s="30" t="s">
        <v>177</v>
      </c>
      <c r="R467" s="30" t="s">
        <v>532</v>
      </c>
      <c r="S467" s="30" t="s">
        <v>70</v>
      </c>
      <c r="T467" s="29" t="s">
        <v>1549</v>
      </c>
      <c r="U467" s="30"/>
      <c r="V467" s="30"/>
      <c r="W467" s="30" t="s">
        <v>72</v>
      </c>
      <c r="X467" s="30">
        <v>1</v>
      </c>
      <c r="Y467" s="30" t="s">
        <v>73</v>
      </c>
      <c r="Z467" s="18" t="s">
        <v>74</v>
      </c>
      <c r="AA467" s="30" t="s">
        <v>107</v>
      </c>
      <c r="AB467" s="30" t="s">
        <v>194</v>
      </c>
      <c r="AC467" s="30" t="s">
        <v>117</v>
      </c>
      <c r="AD467" s="30" t="s">
        <v>109</v>
      </c>
      <c r="AE467" s="19"/>
      <c r="AF467" s="31"/>
      <c r="AG467" s="31"/>
      <c r="AH467" s="41" t="s">
        <v>79</v>
      </c>
      <c r="AI467" s="22"/>
      <c r="AJ467" s="31"/>
      <c r="AK467" s="24"/>
      <c r="AL467" s="23" t="s">
        <v>81</v>
      </c>
      <c r="AM467" s="23"/>
      <c r="AN467" s="24" t="s">
        <v>66</v>
      </c>
      <c r="AO467" s="25"/>
      <c r="AP467" s="25"/>
      <c r="AQ467" s="25"/>
      <c r="AR467" s="25"/>
      <c r="AS467" s="25"/>
      <c r="AT467" s="25"/>
      <c r="AU467" s="25"/>
      <c r="AV467" s="33"/>
      <c r="AW467" s="27"/>
      <c r="AX467" s="27"/>
      <c r="AY467" s="27"/>
      <c r="AZ467" s="43"/>
      <c r="BA467" s="27"/>
      <c r="BB467" s="27"/>
      <c r="BC467" s="22" t="s">
        <v>66</v>
      </c>
      <c r="BD467" s="27" t="str">
        <f>AA467</f>
        <v>Mainframe</v>
      </c>
    </row>
    <row r="468" spans="1:56" ht="33.75">
      <c r="A468" s="60">
        <v>23730</v>
      </c>
      <c r="B468" s="61" t="s">
        <v>1550</v>
      </c>
      <c r="C468" s="30" t="s">
        <v>57</v>
      </c>
      <c r="D468" s="30" t="s">
        <v>1551</v>
      </c>
      <c r="E468" s="18" t="s">
        <v>204</v>
      </c>
      <c r="F468" s="18" t="s">
        <v>508</v>
      </c>
      <c r="G468" s="18" t="s">
        <v>1552</v>
      </c>
      <c r="H468" s="18" t="s">
        <v>1553</v>
      </c>
      <c r="I468" s="30" t="s">
        <v>1554</v>
      </c>
      <c r="J468" s="30" t="s">
        <v>310</v>
      </c>
      <c r="K468" s="30" t="s">
        <v>65</v>
      </c>
      <c r="L468" s="30">
        <v>221</v>
      </c>
      <c r="M468" s="30" t="s">
        <v>66</v>
      </c>
      <c r="N468" s="30" t="s">
        <v>67</v>
      </c>
      <c r="O468" s="30" t="s">
        <v>101</v>
      </c>
      <c r="P468" s="30" t="e">
        <v>#N/A</v>
      </c>
      <c r="Q468" s="30" t="e">
        <v>#N/A</v>
      </c>
      <c r="R468" s="30" t="s">
        <v>899</v>
      </c>
      <c r="S468" s="30">
        <v>221</v>
      </c>
      <c r="T468" s="29" t="s">
        <v>1555</v>
      </c>
      <c r="U468" s="30"/>
      <c r="V468" s="30" t="s">
        <v>145</v>
      </c>
      <c r="W468" s="61" t="s">
        <v>72</v>
      </c>
      <c r="X468" s="30">
        <v>1</v>
      </c>
      <c r="Y468" s="30" t="s">
        <v>212</v>
      </c>
      <c r="Z468" s="18" t="s">
        <v>74</v>
      </c>
      <c r="AA468" s="61" t="s">
        <v>113</v>
      </c>
      <c r="AB468" s="61" t="s">
        <v>231</v>
      </c>
      <c r="AC468" s="61" t="s">
        <v>112</v>
      </c>
      <c r="AD468" s="61" t="s">
        <v>78</v>
      </c>
      <c r="AE468" s="19">
        <v>45823</v>
      </c>
      <c r="AF468" s="31">
        <v>45823</v>
      </c>
      <c r="AG468" s="63"/>
      <c r="AH468" s="32" t="s">
        <v>215</v>
      </c>
      <c r="AI468" s="32" t="s">
        <v>80</v>
      </c>
      <c r="AJ468" s="31">
        <f>AF468+90</f>
        <v>45913</v>
      </c>
      <c r="AK468" s="63"/>
      <c r="AL468" s="64" t="s">
        <v>81</v>
      </c>
      <c r="AM468" s="64"/>
      <c r="AN468" s="24" t="s">
        <v>66</v>
      </c>
      <c r="AO468" s="65">
        <v>0.75</v>
      </c>
      <c r="AP468" s="65">
        <v>0.25</v>
      </c>
      <c r="AQ468" s="65">
        <v>0</v>
      </c>
      <c r="AR468" s="65">
        <v>0</v>
      </c>
      <c r="AS468" s="65">
        <v>0</v>
      </c>
      <c r="AT468" s="65">
        <v>0</v>
      </c>
      <c r="AU468" s="65">
        <v>0</v>
      </c>
      <c r="AV468" s="66"/>
      <c r="AW468" s="32" t="s">
        <v>361</v>
      </c>
      <c r="AX468" s="32"/>
      <c r="AY468" s="32"/>
      <c r="AZ468" s="32"/>
      <c r="BA468" s="32"/>
      <c r="BB468" s="41" t="s">
        <v>1556</v>
      </c>
      <c r="BC468" s="27" t="s">
        <v>66</v>
      </c>
      <c r="BD468" s="32" t="s">
        <v>113</v>
      </c>
    </row>
    <row r="469" spans="1:56">
      <c r="A469" s="28">
        <v>50696</v>
      </c>
      <c r="B469" s="29" t="s">
        <v>1557</v>
      </c>
      <c r="C469" s="30" t="s">
        <v>57</v>
      </c>
      <c r="D469" s="30" t="s">
        <v>1558</v>
      </c>
      <c r="E469" s="18" t="s">
        <v>59</v>
      </c>
      <c r="F469" s="18" t="s">
        <v>176</v>
      </c>
      <c r="G469" s="18" t="s">
        <v>678</v>
      </c>
      <c r="H469" s="18" t="s">
        <v>889</v>
      </c>
      <c r="I469" s="30" t="s">
        <v>680</v>
      </c>
      <c r="J469" s="30" t="s">
        <v>100</v>
      </c>
      <c r="K469" s="30" t="s">
        <v>65</v>
      </c>
      <c r="L469" s="30">
        <v>221</v>
      </c>
      <c r="M469" s="30" t="s">
        <v>66</v>
      </c>
      <c r="N469" s="30" t="s">
        <v>67</v>
      </c>
      <c r="O469" s="30" t="s">
        <v>101</v>
      </c>
      <c r="P469" s="30" t="s">
        <v>424</v>
      </c>
      <c r="Q469" s="30" t="s">
        <v>678</v>
      </c>
      <c r="R469" s="30" t="s">
        <v>180</v>
      </c>
      <c r="S469" s="30" t="s">
        <v>70</v>
      </c>
      <c r="T469" s="29" t="s">
        <v>1559</v>
      </c>
      <c r="U469" s="30">
        <v>2</v>
      </c>
      <c r="V469" s="30"/>
      <c r="W469" s="30" t="s">
        <v>72</v>
      </c>
      <c r="X469" s="30">
        <v>4</v>
      </c>
      <c r="Y469" s="30" t="s">
        <v>73</v>
      </c>
      <c r="Z469" s="18" t="s">
        <v>74</v>
      </c>
      <c r="AA469" s="30" t="s">
        <v>75</v>
      </c>
      <c r="AB469" s="30" t="s">
        <v>76</v>
      </c>
      <c r="AC469" s="30" t="s">
        <v>91</v>
      </c>
      <c r="AD469" s="30" t="s">
        <v>78</v>
      </c>
      <c r="AE469" s="19"/>
      <c r="AF469" s="31"/>
      <c r="AG469" s="24"/>
      <c r="AH469" s="32" t="s">
        <v>79</v>
      </c>
      <c r="AI469" s="22" t="s">
        <v>80</v>
      </c>
      <c r="AJ469" s="31"/>
      <c r="AK469" s="24"/>
      <c r="AL469" s="23" t="s">
        <v>81</v>
      </c>
      <c r="AM469" s="23"/>
      <c r="AN469" s="24" t="s">
        <v>66</v>
      </c>
      <c r="AO469" s="25"/>
      <c r="AP469" s="25"/>
      <c r="AQ469" s="25"/>
      <c r="AR469" s="25"/>
      <c r="AS469" s="25"/>
      <c r="AT469" s="25"/>
      <c r="AU469" s="25"/>
      <c r="AV469" s="33"/>
      <c r="AW469" s="27" t="s">
        <v>92</v>
      </c>
      <c r="AX469" s="27"/>
      <c r="AY469" s="27"/>
      <c r="AZ469" s="27"/>
      <c r="BA469" s="27"/>
      <c r="BB469" s="27"/>
      <c r="BC469" s="27" t="s">
        <v>66</v>
      </c>
      <c r="BD469" s="27" t="str">
        <f>AA469</f>
        <v>VM</v>
      </c>
    </row>
    <row r="470" spans="1:56">
      <c r="A470" s="35">
        <v>20223</v>
      </c>
      <c r="B470" s="29" t="s">
        <v>719</v>
      </c>
      <c r="C470" s="30" t="s">
        <v>57</v>
      </c>
      <c r="D470" s="30" t="s">
        <v>720</v>
      </c>
      <c r="E470" s="18" t="s">
        <v>59</v>
      </c>
      <c r="F470" s="18" t="s">
        <v>139</v>
      </c>
      <c r="G470" s="18" t="s">
        <v>140</v>
      </c>
      <c r="H470" s="18" t="s">
        <v>141</v>
      </c>
      <c r="I470" s="30" t="s">
        <v>135</v>
      </c>
      <c r="J470" s="30" t="s">
        <v>100</v>
      </c>
      <c r="K470" s="30" t="s">
        <v>65</v>
      </c>
      <c r="L470" s="30">
        <v>211</v>
      </c>
      <c r="M470" s="30" t="s">
        <v>66</v>
      </c>
      <c r="N470" s="30" t="s">
        <v>67</v>
      </c>
      <c r="O470" s="30" t="s">
        <v>101</v>
      </c>
      <c r="P470" s="30" t="s">
        <v>139</v>
      </c>
      <c r="Q470" s="30" t="s">
        <v>140</v>
      </c>
      <c r="R470" s="30" t="s">
        <v>89</v>
      </c>
      <c r="S470" s="30" t="s">
        <v>70</v>
      </c>
      <c r="T470" s="29" t="s">
        <v>721</v>
      </c>
      <c r="U470" s="30"/>
      <c r="V470" s="30"/>
      <c r="W470" s="30" t="s">
        <v>72</v>
      </c>
      <c r="X470" s="30">
        <v>3</v>
      </c>
      <c r="Y470" s="30" t="s">
        <v>73</v>
      </c>
      <c r="Z470" s="18" t="s">
        <v>74</v>
      </c>
      <c r="AA470" s="30" t="s">
        <v>118</v>
      </c>
      <c r="AB470" s="30" t="s">
        <v>76</v>
      </c>
      <c r="AC470" s="30" t="s">
        <v>117</v>
      </c>
      <c r="AD470" s="30" t="s">
        <v>109</v>
      </c>
      <c r="AE470" s="19">
        <v>45641</v>
      </c>
      <c r="AF470" s="31">
        <v>45672</v>
      </c>
      <c r="AG470" s="24">
        <v>45663</v>
      </c>
      <c r="AH470" s="32" t="s">
        <v>301</v>
      </c>
      <c r="AI470" s="22" t="s">
        <v>302</v>
      </c>
      <c r="AJ470" s="31">
        <v>45672</v>
      </c>
      <c r="AK470" s="24">
        <v>45663</v>
      </c>
      <c r="AL470" s="23" t="s">
        <v>301</v>
      </c>
      <c r="AM470" s="23"/>
      <c r="AN470" s="24" t="s">
        <v>66</v>
      </c>
      <c r="AO470" s="25"/>
      <c r="AP470" s="25"/>
      <c r="AQ470" s="25"/>
      <c r="AR470" s="25"/>
      <c r="AS470" s="25"/>
      <c r="AT470" s="25"/>
      <c r="AU470" s="25"/>
      <c r="AV470" s="33"/>
      <c r="AW470" s="27" t="s">
        <v>109</v>
      </c>
      <c r="AX470" s="27" t="s">
        <v>303</v>
      </c>
      <c r="AY470" s="57">
        <v>45732</v>
      </c>
      <c r="AZ470" s="27"/>
      <c r="BA470" s="27"/>
      <c r="BB470" s="27" t="s">
        <v>722</v>
      </c>
      <c r="BC470" s="22" t="s">
        <v>66</v>
      </c>
      <c r="BD470" s="27" t="str">
        <f>AA470</f>
        <v>SQL</v>
      </c>
    </row>
    <row r="471" spans="1:56">
      <c r="A471" s="28">
        <v>12855</v>
      </c>
      <c r="B471" s="29" t="s">
        <v>1560</v>
      </c>
      <c r="C471" s="30" t="s">
        <v>57</v>
      </c>
      <c r="D471" s="30" t="s">
        <v>1561</v>
      </c>
      <c r="E471" s="18" t="s">
        <v>59</v>
      </c>
      <c r="F471" s="18" t="s">
        <v>665</v>
      </c>
      <c r="G471" s="18" t="s">
        <v>666</v>
      </c>
      <c r="H471" s="18" t="s">
        <v>1562</v>
      </c>
      <c r="I471" s="30" t="s">
        <v>63</v>
      </c>
      <c r="J471" s="30" t="s">
        <v>100</v>
      </c>
      <c r="K471" s="30" t="s">
        <v>65</v>
      </c>
      <c r="L471" s="30">
        <v>111</v>
      </c>
      <c r="M471" s="30" t="s">
        <v>66</v>
      </c>
      <c r="N471" s="30" t="s">
        <v>67</v>
      </c>
      <c r="O471" s="30" t="s">
        <v>101</v>
      </c>
      <c r="P471" s="30" t="s">
        <v>668</v>
      </c>
      <c r="Q471" s="30" t="s">
        <v>666</v>
      </c>
      <c r="R471" s="30" t="s">
        <v>180</v>
      </c>
      <c r="S471" s="30" t="s">
        <v>70</v>
      </c>
      <c r="T471" s="29" t="s">
        <v>1563</v>
      </c>
      <c r="U471" s="30">
        <v>13</v>
      </c>
      <c r="V471" s="30"/>
      <c r="W471" s="30" t="s">
        <v>72</v>
      </c>
      <c r="X471" s="30">
        <v>2</v>
      </c>
      <c r="Y471" s="30" t="s">
        <v>73</v>
      </c>
      <c r="Z471" s="18" t="s">
        <v>74</v>
      </c>
      <c r="AA471" s="30" t="s">
        <v>75</v>
      </c>
      <c r="AB471" s="30" t="s">
        <v>76</v>
      </c>
      <c r="AC471" s="30" t="s">
        <v>77</v>
      </c>
      <c r="AD471" s="30" t="s">
        <v>78</v>
      </c>
      <c r="AE471" s="19"/>
      <c r="AF471" s="31"/>
      <c r="AG471" s="24"/>
      <c r="AH471" s="32" t="s">
        <v>79</v>
      </c>
      <c r="AI471" s="22" t="s">
        <v>80</v>
      </c>
      <c r="AJ471" s="31"/>
      <c r="AK471" s="24"/>
      <c r="AL471" s="23" t="s">
        <v>81</v>
      </c>
      <c r="AM471" s="23"/>
      <c r="AN471" s="24" t="s">
        <v>66</v>
      </c>
      <c r="AO471" s="25"/>
      <c r="AP471" s="25"/>
      <c r="AQ471" s="25"/>
      <c r="AR471" s="25"/>
      <c r="AS471" s="25"/>
      <c r="AT471" s="25"/>
      <c r="AU471" s="25"/>
      <c r="AV471" s="33"/>
      <c r="AW471" s="43" t="s">
        <v>82</v>
      </c>
      <c r="AX471" s="27" t="s">
        <v>303</v>
      </c>
      <c r="AY471" s="57">
        <v>45721</v>
      </c>
      <c r="AZ471" s="27"/>
      <c r="BA471" s="27"/>
      <c r="BB471" s="58"/>
      <c r="BC471" s="22" t="s">
        <v>66</v>
      </c>
      <c r="BD471" s="27" t="str">
        <f>AA471</f>
        <v>VM</v>
      </c>
    </row>
    <row r="472" spans="1:56">
      <c r="A472" s="28">
        <v>20223</v>
      </c>
      <c r="B472" s="29" t="s">
        <v>719</v>
      </c>
      <c r="C472" s="30" t="s">
        <v>57</v>
      </c>
      <c r="D472" s="30" t="s">
        <v>720</v>
      </c>
      <c r="E472" s="18" t="s">
        <v>59</v>
      </c>
      <c r="F472" s="18" t="s">
        <v>139</v>
      </c>
      <c r="G472" s="18" t="s">
        <v>140</v>
      </c>
      <c r="H472" s="18" t="s">
        <v>141</v>
      </c>
      <c r="I472" s="30" t="s">
        <v>135</v>
      </c>
      <c r="J472" s="30" t="s">
        <v>100</v>
      </c>
      <c r="K472" s="30" t="s">
        <v>65</v>
      </c>
      <c r="L472" s="30">
        <v>211</v>
      </c>
      <c r="M472" s="30" t="s">
        <v>66</v>
      </c>
      <c r="N472" s="30" t="s">
        <v>67</v>
      </c>
      <c r="O472" s="30" t="s">
        <v>101</v>
      </c>
      <c r="P472" s="30" t="s">
        <v>139</v>
      </c>
      <c r="Q472" s="30" t="s">
        <v>140</v>
      </c>
      <c r="R472" s="30" t="s">
        <v>89</v>
      </c>
      <c r="S472" s="30" t="s">
        <v>70</v>
      </c>
      <c r="T472" s="29" t="s">
        <v>721</v>
      </c>
      <c r="U472" s="30"/>
      <c r="V472" s="30"/>
      <c r="W472" s="30" t="s">
        <v>72</v>
      </c>
      <c r="X472" s="30">
        <v>3</v>
      </c>
      <c r="Y472" s="30" t="s">
        <v>73</v>
      </c>
      <c r="Z472" s="18" t="s">
        <v>74</v>
      </c>
      <c r="AA472" s="30" t="s">
        <v>110</v>
      </c>
      <c r="AB472" s="30" t="s">
        <v>76</v>
      </c>
      <c r="AC472" s="30" t="s">
        <v>117</v>
      </c>
      <c r="AD472" s="30" t="s">
        <v>109</v>
      </c>
      <c r="AE472" s="19">
        <v>45641</v>
      </c>
      <c r="AF472" s="31">
        <v>45672</v>
      </c>
      <c r="AG472" s="24">
        <v>45663</v>
      </c>
      <c r="AH472" s="32" t="s">
        <v>301</v>
      </c>
      <c r="AI472" s="22" t="s">
        <v>302</v>
      </c>
      <c r="AJ472" s="31">
        <v>45672</v>
      </c>
      <c r="AK472" s="24">
        <v>45663</v>
      </c>
      <c r="AL472" s="23" t="s">
        <v>301</v>
      </c>
      <c r="AM472" s="23"/>
      <c r="AN472" s="24" t="s">
        <v>66</v>
      </c>
      <c r="AO472" s="25"/>
      <c r="AP472" s="25"/>
      <c r="AQ472" s="25"/>
      <c r="AR472" s="25"/>
      <c r="AS472" s="25"/>
      <c r="AT472" s="25"/>
      <c r="AU472" s="25"/>
      <c r="AV472" s="33"/>
      <c r="AW472" s="27" t="s">
        <v>109</v>
      </c>
      <c r="AX472" s="27" t="s">
        <v>303</v>
      </c>
      <c r="AY472" s="57">
        <v>45732</v>
      </c>
      <c r="AZ472" s="27"/>
      <c r="BA472" s="27"/>
      <c r="BB472" s="27" t="s">
        <v>722</v>
      </c>
      <c r="BC472" s="22" t="s">
        <v>66</v>
      </c>
      <c r="BD472" s="27" t="s">
        <v>113</v>
      </c>
    </row>
    <row r="473" spans="1:56">
      <c r="A473" s="28">
        <v>53223</v>
      </c>
      <c r="B473" s="29" t="s">
        <v>1564</v>
      </c>
      <c r="C473" s="30" t="s">
        <v>57</v>
      </c>
      <c r="D473" s="30" t="s">
        <v>1565</v>
      </c>
      <c r="E473" s="18" t="s">
        <v>95</v>
      </c>
      <c r="F473" s="18" t="s">
        <v>258</v>
      </c>
      <c r="G473" s="18" t="s">
        <v>1566</v>
      </c>
      <c r="H473" s="18" t="s">
        <v>1567</v>
      </c>
      <c r="I473" s="30" t="s">
        <v>1568</v>
      </c>
      <c r="J473" s="30" t="s">
        <v>310</v>
      </c>
      <c r="K473" s="30" t="s">
        <v>65</v>
      </c>
      <c r="L473" s="30">
        <v>323</v>
      </c>
      <c r="M473" s="30" t="s">
        <v>66</v>
      </c>
      <c r="N473" s="30" t="s">
        <v>67</v>
      </c>
      <c r="O473" s="30" t="s">
        <v>101</v>
      </c>
      <c r="P473" s="30" t="e">
        <v>#N/A</v>
      </c>
      <c r="Q473" s="30" t="e">
        <v>#N/A</v>
      </c>
      <c r="R473" s="30" t="s">
        <v>103</v>
      </c>
      <c r="S473" s="30">
        <v>323</v>
      </c>
      <c r="T473" s="29" t="s">
        <v>1569</v>
      </c>
      <c r="U473" s="30"/>
      <c r="V473" s="30" t="s">
        <v>145</v>
      </c>
      <c r="W473" s="30" t="s">
        <v>72</v>
      </c>
      <c r="X473" s="30">
        <v>1</v>
      </c>
      <c r="Y473" s="30" t="s">
        <v>106</v>
      </c>
      <c r="Z473" s="18" t="s">
        <v>74</v>
      </c>
      <c r="AA473" s="30" t="s">
        <v>113</v>
      </c>
      <c r="AB473" s="30" t="s">
        <v>111</v>
      </c>
      <c r="AC473" s="30" t="s">
        <v>112</v>
      </c>
      <c r="AD473" s="30" t="s">
        <v>78</v>
      </c>
      <c r="AE473" s="19">
        <v>46645</v>
      </c>
      <c r="AF473" s="31">
        <v>46645</v>
      </c>
      <c r="AG473" s="24"/>
      <c r="AH473" s="32" t="s">
        <v>79</v>
      </c>
      <c r="AI473" s="27"/>
      <c r="AJ473" s="31">
        <f>AF473+90</f>
        <v>46735</v>
      </c>
      <c r="AK473" s="24"/>
      <c r="AL473" s="23" t="s">
        <v>81</v>
      </c>
      <c r="AM473" s="23"/>
      <c r="AN473" s="24"/>
      <c r="AO473" s="25"/>
      <c r="AP473" s="25"/>
      <c r="AQ473" s="25"/>
      <c r="AR473" s="25"/>
      <c r="AS473" s="25"/>
      <c r="AT473" s="25"/>
      <c r="AU473" s="25"/>
      <c r="AV473" s="33"/>
      <c r="AW473" s="27"/>
      <c r="AX473" s="27"/>
      <c r="AY473" s="27"/>
      <c r="AZ473" s="27"/>
      <c r="BA473" s="27"/>
      <c r="BB473" s="27"/>
      <c r="BC473" s="27"/>
      <c r="BD473" s="27" t="s">
        <v>113</v>
      </c>
    </row>
    <row r="474" spans="1:56">
      <c r="A474" s="28">
        <v>23489</v>
      </c>
      <c r="B474" s="29" t="s">
        <v>1570</v>
      </c>
      <c r="C474" s="30" t="s">
        <v>57</v>
      </c>
      <c r="D474" s="30" t="s">
        <v>1570</v>
      </c>
      <c r="E474" s="18" t="s">
        <v>569</v>
      </c>
      <c r="F474" s="18" t="s">
        <v>832</v>
      </c>
      <c r="G474" s="18" t="s">
        <v>833</v>
      </c>
      <c r="H474" s="18" t="s">
        <v>1571</v>
      </c>
      <c r="I474" s="30" t="s">
        <v>820</v>
      </c>
      <c r="J474" s="30" t="s">
        <v>143</v>
      </c>
      <c r="K474" s="30" t="s">
        <v>65</v>
      </c>
      <c r="L474" s="30">
        <v>321</v>
      </c>
      <c r="M474" s="30" t="s">
        <v>67</v>
      </c>
      <c r="N474" s="30" t="s">
        <v>66</v>
      </c>
      <c r="O474" s="30" t="s">
        <v>324</v>
      </c>
      <c r="P474" s="30" t="s">
        <v>832</v>
      </c>
      <c r="Q474" s="30" t="s">
        <v>833</v>
      </c>
      <c r="R474" s="30" t="s">
        <v>89</v>
      </c>
      <c r="S474" s="30" t="s">
        <v>127</v>
      </c>
      <c r="T474" s="29" t="s">
        <v>1572</v>
      </c>
      <c r="U474" s="30">
        <v>9</v>
      </c>
      <c r="V474" s="30"/>
      <c r="W474" s="30" t="s">
        <v>72</v>
      </c>
      <c r="X474" s="30">
        <v>2</v>
      </c>
      <c r="Y474" s="30" t="s">
        <v>575</v>
      </c>
      <c r="Z474" s="18" t="s">
        <v>74</v>
      </c>
      <c r="AA474" s="30" t="s">
        <v>75</v>
      </c>
      <c r="AB474" s="30" t="s">
        <v>76</v>
      </c>
      <c r="AC474" s="30"/>
      <c r="AD474" s="30" t="s">
        <v>78</v>
      </c>
      <c r="AE474" s="19"/>
      <c r="AF474" s="31"/>
      <c r="AG474" s="24"/>
      <c r="AH474" s="32" t="s">
        <v>79</v>
      </c>
      <c r="AI474" s="27"/>
      <c r="AJ474" s="31"/>
      <c r="AK474" s="24"/>
      <c r="AL474" s="23" t="s">
        <v>81</v>
      </c>
      <c r="AM474" s="23"/>
      <c r="AN474" s="24"/>
      <c r="AO474" s="25"/>
      <c r="AP474" s="25"/>
      <c r="AQ474" s="25"/>
      <c r="AR474" s="25"/>
      <c r="AS474" s="25"/>
      <c r="AT474" s="25"/>
      <c r="AU474" s="25"/>
      <c r="AV474" s="33"/>
      <c r="AW474" s="27"/>
      <c r="AX474" s="27"/>
      <c r="AY474" s="27"/>
      <c r="AZ474" s="27"/>
      <c r="BA474" s="27"/>
      <c r="BB474" s="27"/>
      <c r="BC474" s="27"/>
      <c r="BD474" s="27" t="str">
        <f>AA474</f>
        <v>VM</v>
      </c>
    </row>
    <row r="475" spans="1:56">
      <c r="A475" s="28">
        <v>50835</v>
      </c>
      <c r="B475" s="29" t="s">
        <v>1573</v>
      </c>
      <c r="C475" s="30" t="s">
        <v>57</v>
      </c>
      <c r="D475" s="30" t="s">
        <v>1574</v>
      </c>
      <c r="E475" s="18" t="s">
        <v>569</v>
      </c>
      <c r="F475" s="18" t="s">
        <v>570</v>
      </c>
      <c r="G475" s="18" t="s">
        <v>571</v>
      </c>
      <c r="H475" s="18" t="s">
        <v>572</v>
      </c>
      <c r="I475" s="30" t="s">
        <v>573</v>
      </c>
      <c r="J475" s="30" t="s">
        <v>143</v>
      </c>
      <c r="K475" s="30" t="s">
        <v>65</v>
      </c>
      <c r="L475" s="30">
        <v>111</v>
      </c>
      <c r="M475" s="30" t="s">
        <v>67</v>
      </c>
      <c r="N475" s="30" t="s">
        <v>66</v>
      </c>
      <c r="O475" s="30" t="s">
        <v>127</v>
      </c>
      <c r="P475" s="30" t="s">
        <v>570</v>
      </c>
      <c r="Q475" s="30" t="s">
        <v>571</v>
      </c>
      <c r="R475" s="30" t="s">
        <v>89</v>
      </c>
      <c r="S475" s="30" t="s">
        <v>127</v>
      </c>
      <c r="T475" s="29" t="s">
        <v>1575</v>
      </c>
      <c r="U475" s="30">
        <v>6</v>
      </c>
      <c r="V475" s="30"/>
      <c r="W475" s="30" t="s">
        <v>72</v>
      </c>
      <c r="X475" s="30">
        <v>2</v>
      </c>
      <c r="Y475" s="30" t="s">
        <v>575</v>
      </c>
      <c r="Z475" s="18" t="s">
        <v>74</v>
      </c>
      <c r="AA475" s="30" t="s">
        <v>75</v>
      </c>
      <c r="AB475" s="30" t="s">
        <v>76</v>
      </c>
      <c r="AC475" s="30"/>
      <c r="AD475" s="30" t="s">
        <v>78</v>
      </c>
      <c r="AE475" s="19"/>
      <c r="AF475" s="31"/>
      <c r="AG475" s="24"/>
      <c r="AH475" s="32" t="s">
        <v>79</v>
      </c>
      <c r="AI475" s="27"/>
      <c r="AJ475" s="31"/>
      <c r="AK475" s="24"/>
      <c r="AL475" s="23" t="s">
        <v>81</v>
      </c>
      <c r="AM475" s="23"/>
      <c r="AN475" s="24"/>
      <c r="AO475" s="25"/>
      <c r="AP475" s="25"/>
      <c r="AQ475" s="25"/>
      <c r="AR475" s="25"/>
      <c r="AS475" s="25"/>
      <c r="AT475" s="25"/>
      <c r="AU475" s="25"/>
      <c r="AV475" s="33"/>
      <c r="AW475" s="27"/>
      <c r="AX475" s="27"/>
      <c r="AY475" s="27"/>
      <c r="AZ475" s="27"/>
      <c r="BA475" s="27"/>
      <c r="BB475" s="27"/>
      <c r="BC475" s="27"/>
      <c r="BD475" s="27" t="str">
        <f>AA475</f>
        <v>VM</v>
      </c>
    </row>
    <row r="476" spans="1:56">
      <c r="A476" s="35">
        <v>53666</v>
      </c>
      <c r="B476" s="29" t="s">
        <v>1576</v>
      </c>
      <c r="C476" s="30" t="s">
        <v>273</v>
      </c>
      <c r="D476" s="30" t="s">
        <v>1577</v>
      </c>
      <c r="E476" s="18" t="s">
        <v>163</v>
      </c>
      <c r="F476" s="18" t="s">
        <v>275</v>
      </c>
      <c r="G476" s="18" t="s">
        <v>1578</v>
      </c>
      <c r="H476" s="18" t="s">
        <v>1579</v>
      </c>
      <c r="I476" s="30" t="s">
        <v>1580</v>
      </c>
      <c r="J476" s="30" t="s">
        <v>64</v>
      </c>
      <c r="K476" s="30" t="s">
        <v>65</v>
      </c>
      <c r="L476" s="30" t="s">
        <v>127</v>
      </c>
      <c r="M476" s="30" t="s">
        <v>66</v>
      </c>
      <c r="N476" s="30" t="s">
        <v>67</v>
      </c>
      <c r="O476" s="30" t="s">
        <v>127</v>
      </c>
      <c r="P476" s="30" t="s">
        <v>275</v>
      </c>
      <c r="Q476" s="30" t="s">
        <v>1578</v>
      </c>
      <c r="R476" s="30" t="s">
        <v>475</v>
      </c>
      <c r="S476" s="30" t="s">
        <v>279</v>
      </c>
      <c r="T476" s="29" t="e">
        <v>#N/A</v>
      </c>
      <c r="U476" s="30"/>
      <c r="V476" s="30"/>
      <c r="W476" s="30" t="s">
        <v>72</v>
      </c>
      <c r="X476" s="30">
        <v>3</v>
      </c>
      <c r="Y476" s="30" t="s">
        <v>169</v>
      </c>
      <c r="Z476" s="18" t="s">
        <v>74</v>
      </c>
      <c r="AA476" s="30" t="s">
        <v>118</v>
      </c>
      <c r="AB476" s="30" t="s">
        <v>76</v>
      </c>
      <c r="AC476" s="30" t="s">
        <v>285</v>
      </c>
      <c r="AD476" s="30" t="s">
        <v>78</v>
      </c>
      <c r="AE476" s="19"/>
      <c r="AF476" s="31"/>
      <c r="AG476" s="24"/>
      <c r="AH476" s="32" t="s">
        <v>79</v>
      </c>
      <c r="AI476" s="27"/>
      <c r="AJ476" s="31"/>
      <c r="AK476" s="24"/>
      <c r="AL476" s="23" t="s">
        <v>81</v>
      </c>
      <c r="AM476" s="23"/>
      <c r="AN476" s="24"/>
      <c r="AO476" s="25"/>
      <c r="AP476" s="25"/>
      <c r="AQ476" s="25"/>
      <c r="AR476" s="25"/>
      <c r="AS476" s="25"/>
      <c r="AT476" s="25"/>
      <c r="AU476" s="25"/>
      <c r="AV476" s="33"/>
      <c r="AW476" s="27"/>
      <c r="AX476" s="27"/>
      <c r="AY476" s="27"/>
      <c r="AZ476" s="27"/>
      <c r="BA476" s="27"/>
      <c r="BB476" s="27"/>
      <c r="BC476" s="27"/>
      <c r="BD476" s="27" t="str">
        <f>AA476</f>
        <v>SQL</v>
      </c>
    </row>
    <row r="477" spans="1:56">
      <c r="A477" s="28">
        <v>51784</v>
      </c>
      <c r="B477" s="29" t="s">
        <v>1581</v>
      </c>
      <c r="C477" s="30" t="s">
        <v>57</v>
      </c>
      <c r="D477" s="30" t="s">
        <v>1582</v>
      </c>
      <c r="E477" s="18" t="s">
        <v>59</v>
      </c>
      <c r="F477" s="18" t="s">
        <v>1209</v>
      </c>
      <c r="G477" s="18" t="s">
        <v>1209</v>
      </c>
      <c r="H477" s="18" t="s">
        <v>1583</v>
      </c>
      <c r="I477" s="30" t="s">
        <v>135</v>
      </c>
      <c r="J477" s="30" t="s">
        <v>143</v>
      </c>
      <c r="K477" s="30" t="s">
        <v>65</v>
      </c>
      <c r="L477" s="30">
        <v>111</v>
      </c>
      <c r="M477" s="30" t="s">
        <v>67</v>
      </c>
      <c r="N477" s="30" t="s">
        <v>66</v>
      </c>
      <c r="O477" s="30" t="s">
        <v>68</v>
      </c>
      <c r="P477" s="30" t="s">
        <v>668</v>
      </c>
      <c r="Q477" s="30" t="s">
        <v>1209</v>
      </c>
      <c r="R477" s="30" t="s">
        <v>126</v>
      </c>
      <c r="S477" s="30" t="s">
        <v>70</v>
      </c>
      <c r="T477" s="29" t="s">
        <v>1584</v>
      </c>
      <c r="U477" s="30">
        <v>4</v>
      </c>
      <c r="V477" s="30"/>
      <c r="W477" s="30" t="s">
        <v>72</v>
      </c>
      <c r="X477" s="30">
        <v>2</v>
      </c>
      <c r="Y477" s="30" t="s">
        <v>73</v>
      </c>
      <c r="Z477" s="18" t="s">
        <v>74</v>
      </c>
      <c r="AA477" s="30" t="s">
        <v>75</v>
      </c>
      <c r="AB477" s="30" t="s">
        <v>76</v>
      </c>
      <c r="AC477" s="30" t="s">
        <v>77</v>
      </c>
      <c r="AD477" s="30" t="s">
        <v>78</v>
      </c>
      <c r="AE477" s="19"/>
      <c r="AF477" s="31"/>
      <c r="AG477" s="24"/>
      <c r="AH477" s="32" t="s">
        <v>79</v>
      </c>
      <c r="AI477" s="22" t="s">
        <v>80</v>
      </c>
      <c r="AJ477" s="31"/>
      <c r="AK477" s="24"/>
      <c r="AL477" s="23" t="s">
        <v>81</v>
      </c>
      <c r="AM477" s="23"/>
      <c r="AN477" s="24" t="s">
        <v>66</v>
      </c>
      <c r="AO477" s="25"/>
      <c r="AP477" s="25"/>
      <c r="AQ477" s="25"/>
      <c r="AR477" s="25"/>
      <c r="AS477" s="25"/>
      <c r="AT477" s="25"/>
      <c r="AU477" s="25"/>
      <c r="AV477" s="33"/>
      <c r="AW477" s="27"/>
      <c r="AX477" s="27"/>
      <c r="AY477" s="27"/>
      <c r="AZ477" s="27"/>
      <c r="BA477" s="27"/>
      <c r="BB477" s="27"/>
      <c r="BC477" s="27" t="s">
        <v>66</v>
      </c>
      <c r="BD477" s="27" t="str">
        <f>AA477</f>
        <v>VM</v>
      </c>
    </row>
    <row r="478" spans="1:56">
      <c r="A478" s="28">
        <v>53666</v>
      </c>
      <c r="B478" s="29" t="s">
        <v>1576</v>
      </c>
      <c r="C478" s="30" t="s">
        <v>273</v>
      </c>
      <c r="D478" s="30" t="s">
        <v>1577</v>
      </c>
      <c r="E478" s="18" t="s">
        <v>163</v>
      </c>
      <c r="F478" s="18" t="s">
        <v>275</v>
      </c>
      <c r="G478" s="18" t="s">
        <v>1578</v>
      </c>
      <c r="H478" s="18" t="s">
        <v>1579</v>
      </c>
      <c r="I478" s="30" t="s">
        <v>1580</v>
      </c>
      <c r="J478" s="30" t="s">
        <v>64</v>
      </c>
      <c r="K478" s="30" t="s">
        <v>65</v>
      </c>
      <c r="L478" s="30" t="s">
        <v>127</v>
      </c>
      <c r="M478" s="30" t="s">
        <v>66</v>
      </c>
      <c r="N478" s="30" t="s">
        <v>67</v>
      </c>
      <c r="O478" s="30" t="s">
        <v>127</v>
      </c>
      <c r="P478" s="30" t="s">
        <v>275</v>
      </c>
      <c r="Q478" s="30" t="s">
        <v>1578</v>
      </c>
      <c r="R478" s="30" t="e">
        <v>#N/A</v>
      </c>
      <c r="S478" s="30" t="s">
        <v>279</v>
      </c>
      <c r="T478" s="29" t="e">
        <v>#N/A</v>
      </c>
      <c r="U478" s="30"/>
      <c r="V478" s="30"/>
      <c r="W478" s="30" t="s">
        <v>72</v>
      </c>
      <c r="X478" s="30">
        <v>3</v>
      </c>
      <c r="Y478" s="30" t="s">
        <v>169</v>
      </c>
      <c r="Z478" s="18" t="s">
        <v>74</v>
      </c>
      <c r="AA478" s="30" t="s">
        <v>110</v>
      </c>
      <c r="AB478" s="30" t="s">
        <v>76</v>
      </c>
      <c r="AC478" s="30" t="s">
        <v>200</v>
      </c>
      <c r="AD478" s="30" t="s">
        <v>78</v>
      </c>
      <c r="AE478" s="19"/>
      <c r="AF478" s="31"/>
      <c r="AG478" s="24"/>
      <c r="AH478" s="32" t="s">
        <v>79</v>
      </c>
      <c r="AI478" s="27"/>
      <c r="AJ478" s="31"/>
      <c r="AK478" s="24"/>
      <c r="AL478" s="23" t="s">
        <v>81</v>
      </c>
      <c r="AM478" s="23"/>
      <c r="AN478" s="24"/>
      <c r="AO478" s="25"/>
      <c r="AP478" s="25"/>
      <c r="AQ478" s="25"/>
      <c r="AR478" s="25"/>
      <c r="AS478" s="25"/>
      <c r="AT478" s="25"/>
      <c r="AU478" s="25"/>
      <c r="AV478" s="33"/>
      <c r="AW478" s="27"/>
      <c r="AX478" s="27"/>
      <c r="AY478" s="27"/>
      <c r="AZ478" s="27"/>
      <c r="BA478" s="27"/>
      <c r="BB478" s="27"/>
      <c r="BC478" s="27"/>
      <c r="BD478" s="27" t="s">
        <v>113</v>
      </c>
    </row>
    <row r="479" spans="1:56">
      <c r="A479" s="28">
        <v>22077</v>
      </c>
      <c r="B479" s="29" t="s">
        <v>1585</v>
      </c>
      <c r="C479" s="30" t="s">
        <v>57</v>
      </c>
      <c r="D479" s="30" t="s">
        <v>1586</v>
      </c>
      <c r="E479" s="18" t="s">
        <v>59</v>
      </c>
      <c r="F479" s="18" t="s">
        <v>60</v>
      </c>
      <c r="G479" s="18" t="s">
        <v>61</v>
      </c>
      <c r="H479" s="18" t="s">
        <v>171</v>
      </c>
      <c r="I479" s="30" t="s">
        <v>63</v>
      </c>
      <c r="J479" s="30" t="s">
        <v>64</v>
      </c>
      <c r="K479" s="30" t="s">
        <v>65</v>
      </c>
      <c r="L479" s="30">
        <v>111</v>
      </c>
      <c r="M479" s="30" t="s">
        <v>66</v>
      </c>
      <c r="N479" s="30" t="s">
        <v>67</v>
      </c>
      <c r="O479" s="30" t="s">
        <v>324</v>
      </c>
      <c r="P479" s="30" t="s">
        <v>60</v>
      </c>
      <c r="Q479" s="30" t="s">
        <v>61</v>
      </c>
      <c r="R479" s="30" t="s">
        <v>224</v>
      </c>
      <c r="S479" s="30" t="s">
        <v>70</v>
      </c>
      <c r="T479" s="29" t="s">
        <v>1587</v>
      </c>
      <c r="U479" s="30">
        <v>7</v>
      </c>
      <c r="V479" s="30"/>
      <c r="W479" s="30" t="s">
        <v>72</v>
      </c>
      <c r="X479" s="30">
        <v>2</v>
      </c>
      <c r="Y479" s="30" t="s">
        <v>73</v>
      </c>
      <c r="Z479" s="18" t="s">
        <v>74</v>
      </c>
      <c r="AA479" s="30" t="s">
        <v>75</v>
      </c>
      <c r="AB479" s="30" t="s">
        <v>76</v>
      </c>
      <c r="AC479" s="30" t="s">
        <v>117</v>
      </c>
      <c r="AD479" s="30" t="s">
        <v>109</v>
      </c>
      <c r="AE479" s="19"/>
      <c r="AF479" s="31"/>
      <c r="AG479" s="24"/>
      <c r="AH479" s="32" t="s">
        <v>79</v>
      </c>
      <c r="AI479" s="22" t="s">
        <v>80</v>
      </c>
      <c r="AJ479" s="31"/>
      <c r="AK479" s="24"/>
      <c r="AL479" s="23" t="s">
        <v>81</v>
      </c>
      <c r="AM479" s="23"/>
      <c r="AN479" s="24" t="s">
        <v>66</v>
      </c>
      <c r="AO479" s="25"/>
      <c r="AP479" s="25"/>
      <c r="AQ479" s="25"/>
      <c r="AR479" s="25"/>
      <c r="AS479" s="25"/>
      <c r="AT479" s="25"/>
      <c r="AU479" s="25"/>
      <c r="AV479" s="33"/>
      <c r="AW479" s="27"/>
      <c r="AX479" s="27"/>
      <c r="AY479" s="27"/>
      <c r="AZ479" s="27"/>
      <c r="BA479" s="27"/>
      <c r="BB479" s="27"/>
      <c r="BC479" s="27" t="s">
        <v>66</v>
      </c>
      <c r="BD479" s="27" t="str">
        <f>AA479</f>
        <v>VM</v>
      </c>
    </row>
    <row r="480" spans="1:56">
      <c r="A480" s="28">
        <v>16088</v>
      </c>
      <c r="B480" s="29" t="s">
        <v>1588</v>
      </c>
      <c r="C480" s="30" t="s">
        <v>57</v>
      </c>
      <c r="D480" s="30" t="s">
        <v>1589</v>
      </c>
      <c r="E480" s="18" t="s">
        <v>149</v>
      </c>
      <c r="F480" s="18" t="s">
        <v>150</v>
      </c>
      <c r="G480" s="18" t="s">
        <v>1590</v>
      </c>
      <c r="H480" s="18" t="s">
        <v>1591</v>
      </c>
      <c r="I480" s="30" t="s">
        <v>153</v>
      </c>
      <c r="J480" s="30" t="s">
        <v>143</v>
      </c>
      <c r="K480" s="30" t="s">
        <v>616</v>
      </c>
      <c r="L480" s="30">
        <v>331</v>
      </c>
      <c r="M480" s="30" t="s">
        <v>66</v>
      </c>
      <c r="N480" s="30" t="s">
        <v>67</v>
      </c>
      <c r="O480" s="30" t="s">
        <v>101</v>
      </c>
      <c r="P480" s="30" t="s">
        <v>155</v>
      </c>
      <c r="Q480" s="30" t="s">
        <v>1590</v>
      </c>
      <c r="R480" s="30" t="s">
        <v>156</v>
      </c>
      <c r="S480" s="30" t="s">
        <v>157</v>
      </c>
      <c r="T480" s="29" t="s">
        <v>1592</v>
      </c>
      <c r="U480" s="30"/>
      <c r="V480" s="30"/>
      <c r="W480" s="30" t="s">
        <v>72</v>
      </c>
      <c r="X480" s="30">
        <v>5</v>
      </c>
      <c r="Y480" s="30" t="s">
        <v>150</v>
      </c>
      <c r="Z480" s="18" t="s">
        <v>299</v>
      </c>
      <c r="AA480" s="30" t="s">
        <v>193</v>
      </c>
      <c r="AB480" s="30" t="s">
        <v>331</v>
      </c>
      <c r="AC480" s="30" t="s">
        <v>117</v>
      </c>
      <c r="AD480" s="30" t="s">
        <v>109</v>
      </c>
      <c r="AE480" s="19">
        <v>46371</v>
      </c>
      <c r="AF480" s="31">
        <v>46371</v>
      </c>
      <c r="AG480" s="24"/>
      <c r="AH480" s="32" t="s">
        <v>79</v>
      </c>
      <c r="AI480" s="27"/>
      <c r="AJ480" s="31">
        <f>AF480+90</f>
        <v>46461</v>
      </c>
      <c r="AK480" s="24"/>
      <c r="AL480" s="23" t="s">
        <v>81</v>
      </c>
      <c r="AM480" s="23"/>
      <c r="AN480" s="24" t="s">
        <v>66</v>
      </c>
      <c r="AO480" s="25"/>
      <c r="AP480" s="25"/>
      <c r="AQ480" s="25"/>
      <c r="AR480" s="25"/>
      <c r="AS480" s="25"/>
      <c r="AT480" s="25"/>
      <c r="AU480" s="25"/>
      <c r="AV480" s="33"/>
      <c r="AW480" s="22" t="s">
        <v>109</v>
      </c>
      <c r="AX480" s="27"/>
      <c r="AY480" s="27"/>
      <c r="AZ480" s="27"/>
      <c r="BA480" s="27"/>
      <c r="BB480" s="27"/>
      <c r="BC480" s="22" t="s">
        <v>66</v>
      </c>
      <c r="BD480" s="27" t="s">
        <v>113</v>
      </c>
    </row>
    <row r="481" spans="1:56">
      <c r="A481" s="28">
        <v>16088</v>
      </c>
      <c r="B481" s="29" t="s">
        <v>1588</v>
      </c>
      <c r="C481" s="30" t="s">
        <v>57</v>
      </c>
      <c r="D481" s="30" t="s">
        <v>1589</v>
      </c>
      <c r="E481" s="18" t="s">
        <v>149</v>
      </c>
      <c r="F481" s="18" t="s">
        <v>150</v>
      </c>
      <c r="G481" s="18" t="s">
        <v>1590</v>
      </c>
      <c r="H481" s="18" t="s">
        <v>1591</v>
      </c>
      <c r="I481" s="30" t="s">
        <v>153</v>
      </c>
      <c r="J481" s="30" t="s">
        <v>143</v>
      </c>
      <c r="K481" s="30" t="s">
        <v>616</v>
      </c>
      <c r="L481" s="30">
        <v>331</v>
      </c>
      <c r="M481" s="30" t="s">
        <v>66</v>
      </c>
      <c r="N481" s="30" t="s">
        <v>67</v>
      </c>
      <c r="O481" s="30" t="s">
        <v>101</v>
      </c>
      <c r="P481" s="30" t="s">
        <v>155</v>
      </c>
      <c r="Q481" s="30" t="s">
        <v>1590</v>
      </c>
      <c r="R481" s="30" t="s">
        <v>156</v>
      </c>
      <c r="S481" s="30" t="s">
        <v>157</v>
      </c>
      <c r="T481" s="29" t="s">
        <v>1592</v>
      </c>
      <c r="U481" s="30"/>
      <c r="V481" s="30"/>
      <c r="W481" s="30" t="s">
        <v>72</v>
      </c>
      <c r="X481" s="30">
        <v>5</v>
      </c>
      <c r="Y481" s="30" t="s">
        <v>150</v>
      </c>
      <c r="Z481" s="18" t="s">
        <v>74</v>
      </c>
      <c r="AA481" s="30" t="s">
        <v>107</v>
      </c>
      <c r="AB481" s="30" t="s">
        <v>76</v>
      </c>
      <c r="AC481" s="30"/>
      <c r="AD481" s="30" t="s">
        <v>78</v>
      </c>
      <c r="AE481" s="19"/>
      <c r="AF481" s="31"/>
      <c r="AG481" s="24"/>
      <c r="AH481" s="32" t="s">
        <v>79</v>
      </c>
      <c r="AI481" s="27"/>
      <c r="AJ481" s="31"/>
      <c r="AK481" s="24"/>
      <c r="AL481" s="23" t="s">
        <v>81</v>
      </c>
      <c r="AM481" s="23"/>
      <c r="AN481" s="24" t="s">
        <v>66</v>
      </c>
      <c r="AO481" s="25"/>
      <c r="AP481" s="25"/>
      <c r="AQ481" s="25"/>
      <c r="AR481" s="25"/>
      <c r="AS481" s="25"/>
      <c r="AT481" s="25"/>
      <c r="AU481" s="25"/>
      <c r="AV481" s="33"/>
      <c r="AW481" s="22"/>
      <c r="AX481" s="27"/>
      <c r="AY481" s="27"/>
      <c r="AZ481" s="27"/>
      <c r="BA481" s="27"/>
      <c r="BB481" s="27"/>
      <c r="BC481" s="22" t="s">
        <v>66</v>
      </c>
      <c r="BD481" s="27" t="str">
        <f>AA481</f>
        <v>Mainframe</v>
      </c>
    </row>
    <row r="482" spans="1:56">
      <c r="A482" s="28">
        <v>16088</v>
      </c>
      <c r="B482" s="29" t="s">
        <v>1588</v>
      </c>
      <c r="C482" s="30" t="s">
        <v>57</v>
      </c>
      <c r="D482" s="30" t="s">
        <v>1589</v>
      </c>
      <c r="E482" s="18" t="s">
        <v>149</v>
      </c>
      <c r="F482" s="18" t="s">
        <v>150</v>
      </c>
      <c r="G482" s="18" t="s">
        <v>1590</v>
      </c>
      <c r="H482" s="18" t="s">
        <v>1591</v>
      </c>
      <c r="I482" s="30" t="s">
        <v>153</v>
      </c>
      <c r="J482" s="30" t="s">
        <v>143</v>
      </c>
      <c r="K482" s="30" t="s">
        <v>616</v>
      </c>
      <c r="L482" s="30">
        <v>331</v>
      </c>
      <c r="M482" s="30" t="s">
        <v>66</v>
      </c>
      <c r="N482" s="30" t="s">
        <v>67</v>
      </c>
      <c r="O482" s="30" t="s">
        <v>101</v>
      </c>
      <c r="P482" s="30" t="s">
        <v>155</v>
      </c>
      <c r="Q482" s="30" t="s">
        <v>155</v>
      </c>
      <c r="R482" s="30" t="s">
        <v>156</v>
      </c>
      <c r="S482" s="30" t="s">
        <v>157</v>
      </c>
      <c r="T482" s="29" t="s">
        <v>1592</v>
      </c>
      <c r="U482" s="30"/>
      <c r="V482" s="30"/>
      <c r="W482" s="30" t="s">
        <v>72</v>
      </c>
      <c r="X482" s="30">
        <v>5</v>
      </c>
      <c r="Y482" s="30" t="s">
        <v>150</v>
      </c>
      <c r="Z482" s="18" t="s">
        <v>299</v>
      </c>
      <c r="AA482" s="30" t="s">
        <v>217</v>
      </c>
      <c r="AB482" s="30" t="s">
        <v>194</v>
      </c>
      <c r="AC482" s="30" t="s">
        <v>117</v>
      </c>
      <c r="AD482" s="30" t="s">
        <v>109</v>
      </c>
      <c r="AE482" s="19">
        <v>46006</v>
      </c>
      <c r="AF482" s="31">
        <v>46006</v>
      </c>
      <c r="AG482" s="24"/>
      <c r="AH482" s="32" t="s">
        <v>79</v>
      </c>
      <c r="AI482" s="27"/>
      <c r="AJ482" s="31">
        <f>AF482+90</f>
        <v>46096</v>
      </c>
      <c r="AK482" s="24"/>
      <c r="AL482" s="23" t="s">
        <v>81</v>
      </c>
      <c r="AM482" s="23"/>
      <c r="AN482" s="24" t="s">
        <v>66</v>
      </c>
      <c r="AO482" s="25"/>
      <c r="AP482" s="25"/>
      <c r="AQ482" s="25"/>
      <c r="AR482" s="25"/>
      <c r="AS482" s="25"/>
      <c r="AT482" s="25"/>
      <c r="AU482" s="25"/>
      <c r="AV482" s="33"/>
      <c r="AW482" s="22" t="s">
        <v>109</v>
      </c>
      <c r="AX482" s="27"/>
      <c r="AY482" s="27"/>
      <c r="AZ482" s="27"/>
      <c r="BA482" s="27"/>
      <c r="BB482" s="27"/>
      <c r="BC482" s="22" t="s">
        <v>66</v>
      </c>
      <c r="BD482" s="27" t="str">
        <f>AA482</f>
        <v>Oracle</v>
      </c>
    </row>
    <row r="483" spans="1:56">
      <c r="A483" s="28">
        <v>51806</v>
      </c>
      <c r="B483" s="29" t="s">
        <v>1593</v>
      </c>
      <c r="C483" s="30" t="s">
        <v>754</v>
      </c>
      <c r="D483" s="30" t="s">
        <v>1594</v>
      </c>
      <c r="E483" s="18" t="s">
        <v>59</v>
      </c>
      <c r="F483" s="18" t="s">
        <v>132</v>
      </c>
      <c r="G483" s="18" t="s">
        <v>536</v>
      </c>
      <c r="H483" s="18" t="s">
        <v>87</v>
      </c>
      <c r="I483" s="30" t="s">
        <v>88</v>
      </c>
      <c r="J483" s="30" t="s">
        <v>143</v>
      </c>
      <c r="K483" s="30" t="s">
        <v>65</v>
      </c>
      <c r="L483" s="30">
        <v>311</v>
      </c>
      <c r="M483" s="30" t="s">
        <v>66</v>
      </c>
      <c r="N483" s="30" t="s">
        <v>67</v>
      </c>
      <c r="O483" s="30" t="s">
        <v>101</v>
      </c>
      <c r="P483" s="30" t="s">
        <v>85</v>
      </c>
      <c r="Q483" s="30" t="s">
        <v>86</v>
      </c>
      <c r="R483" s="30" t="s">
        <v>89</v>
      </c>
      <c r="S483" s="30" t="s">
        <v>70</v>
      </c>
      <c r="T483" s="29" t="s">
        <v>1595</v>
      </c>
      <c r="U483" s="30">
        <v>2</v>
      </c>
      <c r="V483" s="30"/>
      <c r="W483" s="30" t="s">
        <v>72</v>
      </c>
      <c r="X483" s="30">
        <v>2</v>
      </c>
      <c r="Y483" s="30" t="s">
        <v>73</v>
      </c>
      <c r="Z483" s="18" t="s">
        <v>74</v>
      </c>
      <c r="AA483" s="30" t="s">
        <v>75</v>
      </c>
      <c r="AB483" s="30" t="s">
        <v>76</v>
      </c>
      <c r="AC483" s="30" t="s">
        <v>91</v>
      </c>
      <c r="AD483" s="30" t="s">
        <v>78</v>
      </c>
      <c r="AE483" s="19"/>
      <c r="AF483" s="31"/>
      <c r="AG483" s="24"/>
      <c r="AH483" s="32" t="s">
        <v>79</v>
      </c>
      <c r="AI483" s="22" t="s">
        <v>80</v>
      </c>
      <c r="AJ483" s="31"/>
      <c r="AK483" s="24"/>
      <c r="AL483" s="23" t="s">
        <v>81</v>
      </c>
      <c r="AM483" s="23"/>
      <c r="AN483" s="24" t="s">
        <v>66</v>
      </c>
      <c r="AO483" s="25"/>
      <c r="AP483" s="25"/>
      <c r="AQ483" s="25"/>
      <c r="AR483" s="25"/>
      <c r="AS483" s="25"/>
      <c r="AT483" s="25"/>
      <c r="AU483" s="25"/>
      <c r="AV483" s="33"/>
      <c r="AW483" s="27" t="s">
        <v>92</v>
      </c>
      <c r="AX483" s="27"/>
      <c r="AY483" s="27"/>
      <c r="AZ483" s="27"/>
      <c r="BA483" s="27"/>
      <c r="BB483" s="27"/>
      <c r="BC483" s="27" t="s">
        <v>66</v>
      </c>
      <c r="BD483" s="27" t="str">
        <f>AA483</f>
        <v>VM</v>
      </c>
    </row>
    <row r="484" spans="1:56">
      <c r="A484" s="28">
        <v>16088</v>
      </c>
      <c r="B484" s="29" t="s">
        <v>1588</v>
      </c>
      <c r="C484" s="30" t="s">
        <v>57</v>
      </c>
      <c r="D484" s="30" t="s">
        <v>1589</v>
      </c>
      <c r="E484" s="18" t="s">
        <v>149</v>
      </c>
      <c r="F484" s="18" t="s">
        <v>150</v>
      </c>
      <c r="G484" s="18" t="s">
        <v>1590</v>
      </c>
      <c r="H484" s="18" t="s">
        <v>1591</v>
      </c>
      <c r="I484" s="30" t="s">
        <v>153</v>
      </c>
      <c r="J484" s="30" t="s">
        <v>143</v>
      </c>
      <c r="K484" s="30" t="s">
        <v>616</v>
      </c>
      <c r="L484" s="30">
        <v>331</v>
      </c>
      <c r="M484" s="30" t="s">
        <v>66</v>
      </c>
      <c r="N484" s="30" t="s">
        <v>67</v>
      </c>
      <c r="O484" s="30" t="s">
        <v>101</v>
      </c>
      <c r="P484" s="30" t="s">
        <v>155</v>
      </c>
      <c r="Q484" s="30" t="s">
        <v>1590</v>
      </c>
      <c r="R484" s="30" t="s">
        <v>156</v>
      </c>
      <c r="S484" s="30" t="s">
        <v>157</v>
      </c>
      <c r="T484" s="29" t="s">
        <v>1592</v>
      </c>
      <c r="U484" s="30"/>
      <c r="V484" s="30"/>
      <c r="W484" s="30" t="s">
        <v>72</v>
      </c>
      <c r="X484" s="30">
        <v>5</v>
      </c>
      <c r="Y484" s="30" t="s">
        <v>150</v>
      </c>
      <c r="Z484" s="18" t="s">
        <v>299</v>
      </c>
      <c r="AA484" s="30" t="s">
        <v>110</v>
      </c>
      <c r="AB484" s="30" t="s">
        <v>331</v>
      </c>
      <c r="AC484" s="30" t="s">
        <v>117</v>
      </c>
      <c r="AD484" s="30" t="s">
        <v>109</v>
      </c>
      <c r="AE484" s="19">
        <v>46371</v>
      </c>
      <c r="AF484" s="31">
        <v>46371</v>
      </c>
      <c r="AG484" s="24"/>
      <c r="AH484" s="32" t="s">
        <v>79</v>
      </c>
      <c r="AI484" s="27"/>
      <c r="AJ484" s="31">
        <f>AF484+90</f>
        <v>46461</v>
      </c>
      <c r="AK484" s="24"/>
      <c r="AL484" s="23" t="s">
        <v>81</v>
      </c>
      <c r="AM484" s="23"/>
      <c r="AN484" s="24" t="s">
        <v>66</v>
      </c>
      <c r="AO484" s="25"/>
      <c r="AP484" s="25"/>
      <c r="AQ484" s="25"/>
      <c r="AR484" s="25"/>
      <c r="AS484" s="25"/>
      <c r="AT484" s="25"/>
      <c r="AU484" s="25"/>
      <c r="AV484" s="33"/>
      <c r="AW484" s="22" t="s">
        <v>109</v>
      </c>
      <c r="AX484" s="27"/>
      <c r="AY484" s="27"/>
      <c r="AZ484" s="27"/>
      <c r="BA484" s="27"/>
      <c r="BB484" s="27"/>
      <c r="BC484" s="22" t="s">
        <v>66</v>
      </c>
      <c r="BD484" s="27" t="s">
        <v>113</v>
      </c>
    </row>
    <row r="485" spans="1:56">
      <c r="A485" s="35">
        <v>21632</v>
      </c>
      <c r="B485" s="29" t="s">
        <v>1596</v>
      </c>
      <c r="C485" s="30" t="s">
        <v>57</v>
      </c>
      <c r="D485" s="30" t="s">
        <v>1596</v>
      </c>
      <c r="E485" s="18" t="s">
        <v>236</v>
      </c>
      <c r="F485" s="18" t="s">
        <v>122</v>
      </c>
      <c r="G485" s="18" t="s">
        <v>1597</v>
      </c>
      <c r="H485" s="18" t="s">
        <v>1598</v>
      </c>
      <c r="I485" s="30" t="s">
        <v>739</v>
      </c>
      <c r="J485" s="30" t="s">
        <v>64</v>
      </c>
      <c r="K485" s="30" t="s">
        <v>65</v>
      </c>
      <c r="L485" s="30">
        <v>311</v>
      </c>
      <c r="M485" s="30" t="s">
        <v>67</v>
      </c>
      <c r="N485" s="30" t="s">
        <v>66</v>
      </c>
      <c r="O485" s="30" t="s">
        <v>101</v>
      </c>
      <c r="P485" s="30" t="s">
        <v>981</v>
      </c>
      <c r="Q485" s="30" t="s">
        <v>1597</v>
      </c>
      <c r="R485" s="30" t="s">
        <v>241</v>
      </c>
      <c r="S485" s="30" t="s">
        <v>127</v>
      </c>
      <c r="T485" s="29" t="s">
        <v>1599</v>
      </c>
      <c r="U485" s="30"/>
      <c r="V485" s="30"/>
      <c r="W485" s="30" t="s">
        <v>72</v>
      </c>
      <c r="X485" s="30">
        <v>2</v>
      </c>
      <c r="Y485" s="30" t="s">
        <v>243</v>
      </c>
      <c r="Z485" s="18" t="s">
        <v>74</v>
      </c>
      <c r="AA485" s="30" t="s">
        <v>118</v>
      </c>
      <c r="AB485" s="30" t="s">
        <v>331</v>
      </c>
      <c r="AC485" s="30" t="s">
        <v>285</v>
      </c>
      <c r="AD485" s="30" t="s">
        <v>78</v>
      </c>
      <c r="AE485" s="19">
        <v>46371</v>
      </c>
      <c r="AF485" s="31">
        <v>46371</v>
      </c>
      <c r="AG485" s="24"/>
      <c r="AH485" s="32" t="s">
        <v>79</v>
      </c>
      <c r="AI485" s="27"/>
      <c r="AJ485" s="31">
        <f>AF485+90</f>
        <v>46461</v>
      </c>
      <c r="AK485" s="24"/>
      <c r="AL485" s="23" t="s">
        <v>81</v>
      </c>
      <c r="AM485" s="23"/>
      <c r="AN485" s="24" t="s">
        <v>66</v>
      </c>
      <c r="AO485" s="25"/>
      <c r="AP485" s="25"/>
      <c r="AQ485" s="25"/>
      <c r="AR485" s="25"/>
      <c r="AS485" s="25"/>
      <c r="AT485" s="25"/>
      <c r="AU485" s="25"/>
      <c r="AV485" s="33"/>
      <c r="AW485" s="27"/>
      <c r="AX485" s="27"/>
      <c r="AY485" s="27"/>
      <c r="AZ485" s="27"/>
      <c r="BA485" s="27"/>
      <c r="BB485" s="27"/>
      <c r="BC485" s="27" t="s">
        <v>66</v>
      </c>
      <c r="BD485" s="27" t="str">
        <f>AA485</f>
        <v>SQL</v>
      </c>
    </row>
    <row r="486" spans="1:56">
      <c r="A486" s="28">
        <v>20419</v>
      </c>
      <c r="B486" s="29" t="s">
        <v>1600</v>
      </c>
      <c r="C486" s="30" t="s">
        <v>57</v>
      </c>
      <c r="D486" s="30" t="s">
        <v>1601</v>
      </c>
      <c r="E486" s="18" t="s">
        <v>59</v>
      </c>
      <c r="F486" s="18" t="s">
        <v>132</v>
      </c>
      <c r="G486" s="18" t="s">
        <v>335</v>
      </c>
      <c r="H486" s="18" t="s">
        <v>336</v>
      </c>
      <c r="I486" s="30" t="s">
        <v>88</v>
      </c>
      <c r="J486" s="30" t="s">
        <v>100</v>
      </c>
      <c r="K486" s="30" t="s">
        <v>65</v>
      </c>
      <c r="L486" s="30">
        <v>211</v>
      </c>
      <c r="M486" s="30" t="s">
        <v>66</v>
      </c>
      <c r="N486" s="30" t="s">
        <v>67</v>
      </c>
      <c r="O486" s="30" t="s">
        <v>101</v>
      </c>
      <c r="P486" s="30" t="s">
        <v>132</v>
      </c>
      <c r="Q486" s="30" t="s">
        <v>335</v>
      </c>
      <c r="R486" s="30" t="s">
        <v>89</v>
      </c>
      <c r="S486" s="30" t="s">
        <v>70</v>
      </c>
      <c r="T486" s="29" t="s">
        <v>1602</v>
      </c>
      <c r="U486" s="30">
        <v>8</v>
      </c>
      <c r="V486" s="30"/>
      <c r="W486" s="30" t="s">
        <v>72</v>
      </c>
      <c r="X486" s="30">
        <v>4</v>
      </c>
      <c r="Y486" s="30" t="s">
        <v>73</v>
      </c>
      <c r="Z486" s="18" t="s">
        <v>299</v>
      </c>
      <c r="AA486" s="30" t="s">
        <v>75</v>
      </c>
      <c r="AB486" s="30" t="s">
        <v>76</v>
      </c>
      <c r="AC486" s="30" t="s">
        <v>129</v>
      </c>
      <c r="AD486" s="30" t="s">
        <v>78</v>
      </c>
      <c r="AE486" s="19"/>
      <c r="AF486" s="31"/>
      <c r="AG486" s="24"/>
      <c r="AH486" s="32" t="s">
        <v>79</v>
      </c>
      <c r="AI486" s="22" t="s">
        <v>80</v>
      </c>
      <c r="AJ486" s="31"/>
      <c r="AK486" s="24"/>
      <c r="AL486" s="23" t="s">
        <v>81</v>
      </c>
      <c r="AM486" s="23"/>
      <c r="AN486" s="24" t="s">
        <v>66</v>
      </c>
      <c r="AO486" s="25"/>
      <c r="AP486" s="25"/>
      <c r="AQ486" s="25"/>
      <c r="AR486" s="25"/>
      <c r="AS486" s="25"/>
      <c r="AT486" s="25"/>
      <c r="AU486" s="25"/>
      <c r="AV486" s="33"/>
      <c r="AW486" s="27" t="s">
        <v>92</v>
      </c>
      <c r="AX486" s="27"/>
      <c r="AY486" s="27"/>
      <c r="AZ486" s="27"/>
      <c r="BA486" s="27"/>
      <c r="BB486" s="27"/>
      <c r="BC486" s="27" t="s">
        <v>66</v>
      </c>
      <c r="BD486" s="27" t="str">
        <f>AA486</f>
        <v>VM</v>
      </c>
    </row>
    <row r="487" spans="1:56" ht="45">
      <c r="A487" s="34">
        <v>16204</v>
      </c>
      <c r="B487" s="29" t="s">
        <v>1603</v>
      </c>
      <c r="C487" s="30" t="s">
        <v>57</v>
      </c>
      <c r="D487" s="30" t="s">
        <v>1604</v>
      </c>
      <c r="E487" s="18" t="s">
        <v>236</v>
      </c>
      <c r="F487" s="18" t="s">
        <v>122</v>
      </c>
      <c r="G487" s="18" t="s">
        <v>1597</v>
      </c>
      <c r="H487" s="18" t="s">
        <v>1605</v>
      </c>
      <c r="I487" s="30" t="s">
        <v>380</v>
      </c>
      <c r="J487" s="30" t="s">
        <v>143</v>
      </c>
      <c r="K487" s="30" t="s">
        <v>65</v>
      </c>
      <c r="L487" s="30">
        <v>211</v>
      </c>
      <c r="M487" s="30" t="s">
        <v>67</v>
      </c>
      <c r="N487" s="30" t="s">
        <v>66</v>
      </c>
      <c r="O487" s="30" t="s">
        <v>101</v>
      </c>
      <c r="P487" s="30" t="s">
        <v>981</v>
      </c>
      <c r="Q487" s="30" t="s">
        <v>1597</v>
      </c>
      <c r="R487" s="30" t="s">
        <v>241</v>
      </c>
      <c r="S487" s="30" t="s">
        <v>127</v>
      </c>
      <c r="T487" s="29" t="s">
        <v>1606</v>
      </c>
      <c r="U487" s="30">
        <v>1395</v>
      </c>
      <c r="V487" s="30"/>
      <c r="W487" s="30" t="s">
        <v>72</v>
      </c>
      <c r="X487" s="30">
        <v>4</v>
      </c>
      <c r="Y487" s="30" t="s">
        <v>243</v>
      </c>
      <c r="Z487" s="18" t="s">
        <v>74</v>
      </c>
      <c r="AA487" s="30" t="s">
        <v>230</v>
      </c>
      <c r="AB487" s="30" t="s">
        <v>194</v>
      </c>
      <c r="AC487" s="30" t="s">
        <v>638</v>
      </c>
      <c r="AD487" s="30" t="s">
        <v>78</v>
      </c>
      <c r="AE487" s="31">
        <v>46021</v>
      </c>
      <c r="AF487" s="31">
        <v>46021</v>
      </c>
      <c r="AG487" s="24"/>
      <c r="AH487" s="32" t="s">
        <v>215</v>
      </c>
      <c r="AI487" s="27" t="s">
        <v>80</v>
      </c>
      <c r="AJ487" s="31">
        <f>AF487+90</f>
        <v>46111</v>
      </c>
      <c r="AK487" s="24"/>
      <c r="AL487" s="23" t="s">
        <v>81</v>
      </c>
      <c r="AM487" s="23"/>
      <c r="AN487" s="24" t="s">
        <v>66</v>
      </c>
      <c r="AO487" s="25">
        <v>0.25</v>
      </c>
      <c r="AP487" s="25">
        <v>0</v>
      </c>
      <c r="AQ487" s="25">
        <v>0</v>
      </c>
      <c r="AR487" s="25">
        <v>0</v>
      </c>
      <c r="AS487" s="25">
        <v>0</v>
      </c>
      <c r="AT487" s="25">
        <v>0</v>
      </c>
      <c r="AU487" s="25">
        <v>0</v>
      </c>
      <c r="AV487" s="33"/>
      <c r="AW487" s="27" t="s">
        <v>639</v>
      </c>
      <c r="AX487" s="27"/>
      <c r="AY487" s="27"/>
      <c r="AZ487" s="27"/>
      <c r="BA487" s="27"/>
      <c r="BB487" s="44" t="s">
        <v>1607</v>
      </c>
      <c r="BC487" s="27" t="s">
        <v>66</v>
      </c>
      <c r="BD487" s="27" t="s">
        <v>199</v>
      </c>
    </row>
    <row r="488" spans="1:56">
      <c r="A488" s="28">
        <v>16204</v>
      </c>
      <c r="B488" s="29" t="s">
        <v>1603</v>
      </c>
      <c r="C488" s="30" t="s">
        <v>57</v>
      </c>
      <c r="D488" s="30" t="s">
        <v>1604</v>
      </c>
      <c r="E488" s="18" t="s">
        <v>236</v>
      </c>
      <c r="F488" s="18" t="s">
        <v>122</v>
      </c>
      <c r="G488" s="18" t="s">
        <v>1597</v>
      </c>
      <c r="H488" s="18" t="s">
        <v>1605</v>
      </c>
      <c r="I488" s="30" t="s">
        <v>380</v>
      </c>
      <c r="J488" s="30" t="s">
        <v>143</v>
      </c>
      <c r="K488" s="30" t="s">
        <v>65</v>
      </c>
      <c r="L488" s="30">
        <v>211</v>
      </c>
      <c r="M488" s="30" t="s">
        <v>67</v>
      </c>
      <c r="N488" s="30" t="s">
        <v>66</v>
      </c>
      <c r="O488" s="30" t="s">
        <v>101</v>
      </c>
      <c r="P488" s="30" t="s">
        <v>981</v>
      </c>
      <c r="Q488" s="30" t="s">
        <v>1597</v>
      </c>
      <c r="R488" s="30" t="s">
        <v>241</v>
      </c>
      <c r="S488" s="30" t="s">
        <v>127</v>
      </c>
      <c r="T488" s="29" t="s">
        <v>1606</v>
      </c>
      <c r="U488" s="30">
        <v>1395</v>
      </c>
      <c r="V488" s="30"/>
      <c r="W488" s="30" t="s">
        <v>72</v>
      </c>
      <c r="X488" s="30">
        <v>4</v>
      </c>
      <c r="Y488" s="30" t="s">
        <v>243</v>
      </c>
      <c r="Z488" s="18" t="s">
        <v>74</v>
      </c>
      <c r="AA488" s="30" t="s">
        <v>585</v>
      </c>
      <c r="AB488" s="30" t="s">
        <v>194</v>
      </c>
      <c r="AC488" s="30" t="s">
        <v>638</v>
      </c>
      <c r="AD488" s="30" t="s">
        <v>78</v>
      </c>
      <c r="AE488" s="19">
        <v>46006</v>
      </c>
      <c r="AF488" s="19">
        <v>46006</v>
      </c>
      <c r="AG488" s="24"/>
      <c r="AH488" s="32" t="s">
        <v>215</v>
      </c>
      <c r="AI488" s="27" t="s">
        <v>80</v>
      </c>
      <c r="AJ488" s="31">
        <v>46053</v>
      </c>
      <c r="AK488" s="24"/>
      <c r="AL488" s="23" t="s">
        <v>81</v>
      </c>
      <c r="AM488" s="23"/>
      <c r="AN488" s="24" t="s">
        <v>66</v>
      </c>
      <c r="AO488" s="25"/>
      <c r="AP488" s="25"/>
      <c r="AQ488" s="25"/>
      <c r="AR488" s="25"/>
      <c r="AS488" s="25"/>
      <c r="AT488" s="25"/>
      <c r="AU488" s="25"/>
      <c r="AV488" s="33"/>
      <c r="AW488" s="27" t="s">
        <v>639</v>
      </c>
      <c r="AX488" s="27"/>
      <c r="AY488" s="27"/>
      <c r="AZ488" s="27"/>
      <c r="BA488" s="27"/>
      <c r="BB488" s="27"/>
      <c r="BC488" s="27" t="s">
        <v>66</v>
      </c>
      <c r="BD488" s="27" t="s">
        <v>199</v>
      </c>
    </row>
    <row r="489" spans="1:56">
      <c r="A489" s="28">
        <v>16204</v>
      </c>
      <c r="B489" s="29" t="s">
        <v>1603</v>
      </c>
      <c r="C489" s="30" t="s">
        <v>57</v>
      </c>
      <c r="D489" s="30" t="s">
        <v>1604</v>
      </c>
      <c r="E489" s="18" t="s">
        <v>236</v>
      </c>
      <c r="F489" s="18" t="s">
        <v>122</v>
      </c>
      <c r="G489" s="18" t="s">
        <v>1597</v>
      </c>
      <c r="H489" s="18" t="s">
        <v>1605</v>
      </c>
      <c r="I489" s="30" t="s">
        <v>380</v>
      </c>
      <c r="J489" s="30" t="s">
        <v>143</v>
      </c>
      <c r="K489" s="30" t="s">
        <v>65</v>
      </c>
      <c r="L489" s="30">
        <v>211</v>
      </c>
      <c r="M489" s="30" t="s">
        <v>67</v>
      </c>
      <c r="N489" s="30" t="s">
        <v>66</v>
      </c>
      <c r="O489" s="30" t="s">
        <v>101</v>
      </c>
      <c r="P489" s="30" t="s">
        <v>981</v>
      </c>
      <c r="Q489" s="30" t="s">
        <v>1597</v>
      </c>
      <c r="R489" s="30" t="s">
        <v>241</v>
      </c>
      <c r="S489" s="30" t="s">
        <v>127</v>
      </c>
      <c r="T489" s="29" t="s">
        <v>1606</v>
      </c>
      <c r="U489" s="30"/>
      <c r="V489" s="30"/>
      <c r="W489" s="30" t="s">
        <v>72</v>
      </c>
      <c r="X489" s="30">
        <v>4</v>
      </c>
      <c r="Y489" s="30" t="s">
        <v>243</v>
      </c>
      <c r="Z489" s="18" t="s">
        <v>74</v>
      </c>
      <c r="AA489" s="30" t="s">
        <v>107</v>
      </c>
      <c r="AB489" s="30" t="s">
        <v>76</v>
      </c>
      <c r="AC489" s="30" t="s">
        <v>201</v>
      </c>
      <c r="AD489" s="30" t="s">
        <v>78</v>
      </c>
      <c r="AE489" s="19"/>
      <c r="AF489" s="31"/>
      <c r="AG489" s="24"/>
      <c r="AH489" s="32" t="s">
        <v>79</v>
      </c>
      <c r="AI489" s="27"/>
      <c r="AJ489" s="31"/>
      <c r="AK489" s="24"/>
      <c r="AL489" s="23" t="s">
        <v>81</v>
      </c>
      <c r="AM489" s="23"/>
      <c r="AN489" s="24" t="s">
        <v>66</v>
      </c>
      <c r="AO489" s="25"/>
      <c r="AP489" s="25"/>
      <c r="AQ489" s="25"/>
      <c r="AR489" s="25"/>
      <c r="AS489" s="25"/>
      <c r="AT489" s="25"/>
      <c r="AU489" s="25"/>
      <c r="AV489" s="33"/>
      <c r="AW489" s="27"/>
      <c r="AX489" s="27"/>
      <c r="AY489" s="27"/>
      <c r="AZ489" s="27"/>
      <c r="BA489" s="27"/>
      <c r="BB489" s="27"/>
      <c r="BC489" s="27" t="s">
        <v>66</v>
      </c>
      <c r="BD489" s="27" t="str">
        <f>AA489</f>
        <v>Mainframe</v>
      </c>
    </row>
    <row r="490" spans="1:56">
      <c r="A490" s="28">
        <v>16204</v>
      </c>
      <c r="B490" s="29" t="s">
        <v>1603</v>
      </c>
      <c r="C490" s="30" t="s">
        <v>57</v>
      </c>
      <c r="D490" s="30" t="s">
        <v>1604</v>
      </c>
      <c r="E490" s="18" t="s">
        <v>236</v>
      </c>
      <c r="F490" s="18" t="s">
        <v>122</v>
      </c>
      <c r="G490" s="18" t="s">
        <v>1597</v>
      </c>
      <c r="H490" s="18" t="s">
        <v>1605</v>
      </c>
      <c r="I490" s="30" t="s">
        <v>380</v>
      </c>
      <c r="J490" s="30" t="s">
        <v>143</v>
      </c>
      <c r="K490" s="30" t="s">
        <v>65</v>
      </c>
      <c r="L490" s="30">
        <v>211</v>
      </c>
      <c r="M490" s="30" t="s">
        <v>67</v>
      </c>
      <c r="N490" s="30" t="s">
        <v>66</v>
      </c>
      <c r="O490" s="30" t="s">
        <v>101</v>
      </c>
      <c r="P490" s="30" t="s">
        <v>981</v>
      </c>
      <c r="Q490" s="30" t="s">
        <v>1597</v>
      </c>
      <c r="R490" s="30" t="s">
        <v>241</v>
      </c>
      <c r="S490" s="30" t="s">
        <v>127</v>
      </c>
      <c r="T490" s="29" t="s">
        <v>1606</v>
      </c>
      <c r="U490" s="30"/>
      <c r="V490" s="30"/>
      <c r="W490" s="30" t="s">
        <v>72</v>
      </c>
      <c r="X490" s="30">
        <v>4</v>
      </c>
      <c r="Y490" s="30" t="s">
        <v>243</v>
      </c>
      <c r="Z490" s="18" t="s">
        <v>74</v>
      </c>
      <c r="AA490" s="30" t="s">
        <v>383</v>
      </c>
      <c r="AB490" s="30"/>
      <c r="AC490" s="30"/>
      <c r="AD490" s="30" t="s">
        <v>78</v>
      </c>
      <c r="AE490" s="19"/>
      <c r="AF490" s="31"/>
      <c r="AG490" s="24"/>
      <c r="AH490" s="32" t="s">
        <v>79</v>
      </c>
      <c r="AI490" s="27"/>
      <c r="AJ490" s="31"/>
      <c r="AK490" s="24"/>
      <c r="AL490" s="23" t="s">
        <v>81</v>
      </c>
      <c r="AM490" s="23"/>
      <c r="AN490" s="24" t="s">
        <v>66</v>
      </c>
      <c r="AO490" s="25"/>
      <c r="AP490" s="25"/>
      <c r="AQ490" s="25"/>
      <c r="AR490" s="25"/>
      <c r="AS490" s="25"/>
      <c r="AT490" s="25"/>
      <c r="AU490" s="25"/>
      <c r="AV490" s="33"/>
      <c r="AW490" s="27"/>
      <c r="AX490" s="27"/>
      <c r="AY490" s="27"/>
      <c r="AZ490" s="27"/>
      <c r="BA490" s="27"/>
      <c r="BB490" s="27"/>
      <c r="BC490" s="27" t="s">
        <v>66</v>
      </c>
      <c r="BD490" s="27" t="str">
        <f>AA490</f>
        <v>Mainframe - DB2</v>
      </c>
    </row>
    <row r="491" spans="1:56" ht="78.75">
      <c r="A491" s="81">
        <v>106</v>
      </c>
      <c r="B491" s="61" t="s">
        <v>1608</v>
      </c>
      <c r="C491" s="30" t="s">
        <v>57</v>
      </c>
      <c r="D491" s="30" t="s">
        <v>1609</v>
      </c>
      <c r="E491" s="18" t="s">
        <v>204</v>
      </c>
      <c r="F491" s="18" t="s">
        <v>212</v>
      </c>
      <c r="G491" s="18" t="s">
        <v>1246</v>
      </c>
      <c r="H491" s="18" t="s">
        <v>1610</v>
      </c>
      <c r="I491" s="30" t="s">
        <v>380</v>
      </c>
      <c r="J491" s="30" t="s">
        <v>100</v>
      </c>
      <c r="K491" s="30" t="s">
        <v>65</v>
      </c>
      <c r="L491" s="30">
        <v>321</v>
      </c>
      <c r="M491" s="30" t="s">
        <v>66</v>
      </c>
      <c r="N491" s="30" t="s">
        <v>67</v>
      </c>
      <c r="O491" s="30" t="s">
        <v>101</v>
      </c>
      <c r="P491" s="30" t="s">
        <v>205</v>
      </c>
      <c r="Q491" s="30" t="s">
        <v>1246</v>
      </c>
      <c r="R491" s="30" t="s">
        <v>209</v>
      </c>
      <c r="S491" s="30" t="s">
        <v>210</v>
      </c>
      <c r="T491" s="29" t="s">
        <v>1611</v>
      </c>
      <c r="U491" s="30"/>
      <c r="V491" s="30"/>
      <c r="W491" s="61" t="s">
        <v>72</v>
      </c>
      <c r="X491" s="30">
        <v>4</v>
      </c>
      <c r="Y491" s="30" t="s">
        <v>212</v>
      </c>
      <c r="Z491" s="18" t="s">
        <v>74</v>
      </c>
      <c r="AA491" s="61" t="s">
        <v>193</v>
      </c>
      <c r="AB491" s="30" t="s">
        <v>352</v>
      </c>
      <c r="AC491" s="61" t="s">
        <v>200</v>
      </c>
      <c r="AD491" s="61" t="s">
        <v>78</v>
      </c>
      <c r="AE491" s="19">
        <v>45731</v>
      </c>
      <c r="AF491" s="31">
        <v>45690</v>
      </c>
      <c r="AG491" s="31">
        <v>45690</v>
      </c>
      <c r="AH491" s="32" t="s">
        <v>301</v>
      </c>
      <c r="AI491" s="32" t="s">
        <v>302</v>
      </c>
      <c r="AJ491" s="31">
        <v>45716</v>
      </c>
      <c r="AK491" s="31">
        <v>45716</v>
      </c>
      <c r="AL491" s="64" t="s">
        <v>301</v>
      </c>
      <c r="AM491" s="64"/>
      <c r="AN491" s="24" t="s">
        <v>66</v>
      </c>
      <c r="AO491" s="65">
        <v>1</v>
      </c>
      <c r="AP491" s="65">
        <v>1</v>
      </c>
      <c r="AQ491" s="65">
        <v>1</v>
      </c>
      <c r="AR491" s="65">
        <v>1</v>
      </c>
      <c r="AS491" s="65">
        <v>1</v>
      </c>
      <c r="AT491" s="65">
        <v>1</v>
      </c>
      <c r="AU491" s="65">
        <v>1</v>
      </c>
      <c r="AV491" s="66"/>
      <c r="AW491" s="32" t="s">
        <v>466</v>
      </c>
      <c r="AX491" s="32"/>
      <c r="AY491" s="32"/>
      <c r="AZ491" s="32"/>
      <c r="BA491" s="32"/>
      <c r="BB491" s="41" t="s">
        <v>1612</v>
      </c>
      <c r="BC491" s="27" t="s">
        <v>66</v>
      </c>
      <c r="BD491" s="32" t="s">
        <v>113</v>
      </c>
    </row>
    <row r="492" spans="1:56">
      <c r="A492" s="28">
        <v>106</v>
      </c>
      <c r="B492" s="29" t="s">
        <v>1608</v>
      </c>
      <c r="C492" s="30" t="s">
        <v>57</v>
      </c>
      <c r="D492" s="30" t="s">
        <v>1609</v>
      </c>
      <c r="E492" s="18" t="s">
        <v>204</v>
      </c>
      <c r="F492" s="18" t="s">
        <v>212</v>
      </c>
      <c r="G492" s="18" t="s">
        <v>1246</v>
      </c>
      <c r="H492" s="18" t="s">
        <v>1610</v>
      </c>
      <c r="I492" s="30" t="s">
        <v>380</v>
      </c>
      <c r="J492" s="30" t="s">
        <v>100</v>
      </c>
      <c r="K492" s="30" t="s">
        <v>65</v>
      </c>
      <c r="L492" s="30">
        <v>321</v>
      </c>
      <c r="M492" s="30" t="s">
        <v>66</v>
      </c>
      <c r="N492" s="30" t="s">
        <v>67</v>
      </c>
      <c r="O492" s="30" t="s">
        <v>101</v>
      </c>
      <c r="P492" s="30" t="s">
        <v>205</v>
      </c>
      <c r="Q492" s="30" t="s">
        <v>1246</v>
      </c>
      <c r="R492" s="30" t="s">
        <v>209</v>
      </c>
      <c r="S492" s="30" t="s">
        <v>210</v>
      </c>
      <c r="T492" s="29" t="s">
        <v>1611</v>
      </c>
      <c r="U492" s="30"/>
      <c r="V492" s="30"/>
      <c r="W492" s="30" t="s">
        <v>72</v>
      </c>
      <c r="X492" s="30">
        <v>4</v>
      </c>
      <c r="Y492" s="30" t="s">
        <v>212</v>
      </c>
      <c r="Z492" s="18" t="s">
        <v>74</v>
      </c>
      <c r="AA492" s="30" t="s">
        <v>107</v>
      </c>
      <c r="AB492" s="30" t="s">
        <v>137</v>
      </c>
      <c r="AC492" s="30" t="s">
        <v>201</v>
      </c>
      <c r="AD492" s="30" t="s">
        <v>78</v>
      </c>
      <c r="AE492" s="19"/>
      <c r="AF492" s="31"/>
      <c r="AG492" s="24"/>
      <c r="AH492" s="32" t="s">
        <v>79</v>
      </c>
      <c r="AI492" s="27"/>
      <c r="AJ492" s="31"/>
      <c r="AK492" s="24"/>
      <c r="AL492" s="23" t="s">
        <v>81</v>
      </c>
      <c r="AM492" s="23"/>
      <c r="AN492" s="24" t="s">
        <v>66</v>
      </c>
      <c r="AO492" s="25"/>
      <c r="AP492" s="25"/>
      <c r="AQ492" s="25"/>
      <c r="AR492" s="25"/>
      <c r="AS492" s="25"/>
      <c r="AT492" s="25"/>
      <c r="AU492" s="25"/>
      <c r="AV492" s="33"/>
      <c r="AW492" s="27"/>
      <c r="AX492" s="27"/>
      <c r="AY492" s="27"/>
      <c r="AZ492" s="27"/>
      <c r="BA492" s="27"/>
      <c r="BB492" s="27"/>
      <c r="BC492" s="27" t="s">
        <v>66</v>
      </c>
      <c r="BD492" s="27" t="str">
        <f>AA492</f>
        <v>Mainframe</v>
      </c>
    </row>
    <row r="493" spans="1:56">
      <c r="A493" s="28">
        <v>106</v>
      </c>
      <c r="B493" s="29" t="s">
        <v>1608</v>
      </c>
      <c r="C493" s="30" t="s">
        <v>57</v>
      </c>
      <c r="D493" s="30" t="s">
        <v>1609</v>
      </c>
      <c r="E493" s="18" t="s">
        <v>204</v>
      </c>
      <c r="F493" s="18" t="s">
        <v>212</v>
      </c>
      <c r="G493" s="18" t="s">
        <v>1246</v>
      </c>
      <c r="H493" s="18" t="s">
        <v>1610</v>
      </c>
      <c r="I493" s="30" t="s">
        <v>380</v>
      </c>
      <c r="J493" s="30" t="s">
        <v>100</v>
      </c>
      <c r="K493" s="30" t="s">
        <v>65</v>
      </c>
      <c r="L493" s="30">
        <v>321</v>
      </c>
      <c r="M493" s="30" t="s">
        <v>66</v>
      </c>
      <c r="N493" s="30" t="s">
        <v>67</v>
      </c>
      <c r="O493" s="30" t="s">
        <v>101</v>
      </c>
      <c r="P493" s="30" t="s">
        <v>205</v>
      </c>
      <c r="Q493" s="30" t="s">
        <v>1246</v>
      </c>
      <c r="R493" s="30" t="s">
        <v>209</v>
      </c>
      <c r="S493" s="30" t="s">
        <v>210</v>
      </c>
      <c r="T493" s="29" t="s">
        <v>1611</v>
      </c>
      <c r="U493" s="30"/>
      <c r="V493" s="30"/>
      <c r="W493" s="30" t="s">
        <v>72</v>
      </c>
      <c r="X493" s="30">
        <v>4</v>
      </c>
      <c r="Y493" s="30" t="s">
        <v>212</v>
      </c>
      <c r="Z493" s="18" t="s">
        <v>74</v>
      </c>
      <c r="AA493" s="30" t="s">
        <v>383</v>
      </c>
      <c r="AB493" s="30"/>
      <c r="AC493" s="30"/>
      <c r="AD493" s="30" t="s">
        <v>78</v>
      </c>
      <c r="AE493" s="19"/>
      <c r="AF493" s="31"/>
      <c r="AG493" s="24"/>
      <c r="AH493" s="32" t="s">
        <v>79</v>
      </c>
      <c r="AI493" s="27"/>
      <c r="AJ493" s="31"/>
      <c r="AK493" s="24"/>
      <c r="AL493" s="23" t="s">
        <v>81</v>
      </c>
      <c r="AM493" s="23"/>
      <c r="AN493" s="24" t="s">
        <v>66</v>
      </c>
      <c r="AO493" s="25"/>
      <c r="AP493" s="25"/>
      <c r="AQ493" s="25"/>
      <c r="AR493" s="25"/>
      <c r="AS493" s="25"/>
      <c r="AT493" s="25"/>
      <c r="AU493" s="25"/>
      <c r="AV493" s="33"/>
      <c r="AW493" s="27"/>
      <c r="AX493" s="27"/>
      <c r="AY493" s="27"/>
      <c r="AZ493" s="27"/>
      <c r="BA493" s="27"/>
      <c r="BB493" s="27"/>
      <c r="BC493" s="27" t="s">
        <v>66</v>
      </c>
      <c r="BD493" s="27" t="str">
        <f>AA493</f>
        <v>Mainframe - DB2</v>
      </c>
    </row>
    <row r="494" spans="1:56" ht="78.75">
      <c r="A494" s="81">
        <v>106</v>
      </c>
      <c r="B494" s="61" t="s">
        <v>1608</v>
      </c>
      <c r="C494" s="30" t="s">
        <v>57</v>
      </c>
      <c r="D494" s="30" t="s">
        <v>1609</v>
      </c>
      <c r="E494" s="18" t="s">
        <v>204</v>
      </c>
      <c r="F494" s="18" t="s">
        <v>212</v>
      </c>
      <c r="G494" s="18" t="s">
        <v>1246</v>
      </c>
      <c r="H494" s="18" t="s">
        <v>1610</v>
      </c>
      <c r="I494" s="30" t="s">
        <v>380</v>
      </c>
      <c r="J494" s="30" t="s">
        <v>100</v>
      </c>
      <c r="K494" s="30" t="s">
        <v>65</v>
      </c>
      <c r="L494" s="30">
        <v>321</v>
      </c>
      <c r="M494" s="30" t="s">
        <v>66</v>
      </c>
      <c r="N494" s="30" t="s">
        <v>67</v>
      </c>
      <c r="O494" s="30" t="s">
        <v>101</v>
      </c>
      <c r="P494" s="30" t="s">
        <v>205</v>
      </c>
      <c r="Q494" s="30" t="s">
        <v>1246</v>
      </c>
      <c r="R494" s="30" t="s">
        <v>209</v>
      </c>
      <c r="S494" s="30" t="s">
        <v>210</v>
      </c>
      <c r="T494" s="29" t="s">
        <v>1611</v>
      </c>
      <c r="U494" s="30"/>
      <c r="V494" s="30"/>
      <c r="W494" s="61" t="s">
        <v>72</v>
      </c>
      <c r="X494" s="30">
        <v>4</v>
      </c>
      <c r="Y494" s="30" t="s">
        <v>212</v>
      </c>
      <c r="Z494" s="18" t="s">
        <v>74</v>
      </c>
      <c r="AA494" s="61" t="s">
        <v>110</v>
      </c>
      <c r="AB494" s="30" t="s">
        <v>352</v>
      </c>
      <c r="AC494" s="61" t="s">
        <v>200</v>
      </c>
      <c r="AD494" s="61" t="s">
        <v>78</v>
      </c>
      <c r="AE494" s="19">
        <v>45731</v>
      </c>
      <c r="AF494" s="31">
        <v>45690</v>
      </c>
      <c r="AG494" s="31">
        <v>45690</v>
      </c>
      <c r="AH494" s="32" t="s">
        <v>301</v>
      </c>
      <c r="AI494" s="32" t="s">
        <v>302</v>
      </c>
      <c r="AJ494" s="31">
        <v>45716</v>
      </c>
      <c r="AK494" s="31">
        <v>45716</v>
      </c>
      <c r="AL494" s="64" t="s">
        <v>301</v>
      </c>
      <c r="AM494" s="64"/>
      <c r="AN494" s="24" t="s">
        <v>66</v>
      </c>
      <c r="AO494" s="65">
        <v>1</v>
      </c>
      <c r="AP494" s="65">
        <v>1</v>
      </c>
      <c r="AQ494" s="65">
        <v>1</v>
      </c>
      <c r="AR494" s="65">
        <v>1</v>
      </c>
      <c r="AS494" s="65">
        <v>1</v>
      </c>
      <c r="AT494" s="65">
        <v>1</v>
      </c>
      <c r="AU494" s="65">
        <v>1</v>
      </c>
      <c r="AV494" s="66"/>
      <c r="AW494" s="32" t="s">
        <v>466</v>
      </c>
      <c r="AX494" s="32"/>
      <c r="AY494" s="32"/>
      <c r="AZ494" s="32"/>
      <c r="BA494" s="32"/>
      <c r="BB494" s="82" t="s">
        <v>1612</v>
      </c>
      <c r="BC494" s="27" t="s">
        <v>66</v>
      </c>
      <c r="BD494" s="32" t="s">
        <v>113</v>
      </c>
    </row>
    <row r="495" spans="1:56">
      <c r="A495" s="28">
        <v>21366</v>
      </c>
      <c r="B495" s="29" t="s">
        <v>1613</v>
      </c>
      <c r="C495" s="30" t="s">
        <v>57</v>
      </c>
      <c r="D495" s="30" t="s">
        <v>1614</v>
      </c>
      <c r="E495" s="18" t="s">
        <v>59</v>
      </c>
      <c r="F495" s="18" t="s">
        <v>85</v>
      </c>
      <c r="G495" s="18" t="s">
        <v>844</v>
      </c>
      <c r="H495" s="18" t="s">
        <v>845</v>
      </c>
      <c r="I495" s="30" t="s">
        <v>135</v>
      </c>
      <c r="J495" s="30" t="s">
        <v>64</v>
      </c>
      <c r="K495" s="30" t="s">
        <v>65</v>
      </c>
      <c r="L495" s="30">
        <v>111</v>
      </c>
      <c r="M495" s="30" t="s">
        <v>67</v>
      </c>
      <c r="N495" s="30" t="s">
        <v>66</v>
      </c>
      <c r="O495" s="30" t="s">
        <v>68</v>
      </c>
      <c r="P495" s="30" t="s">
        <v>85</v>
      </c>
      <c r="Q495" s="30" t="s">
        <v>844</v>
      </c>
      <c r="R495" s="30" t="s">
        <v>126</v>
      </c>
      <c r="S495" s="30" t="s">
        <v>127</v>
      </c>
      <c r="T495" s="29" t="s">
        <v>1615</v>
      </c>
      <c r="U495" s="30"/>
      <c r="V495" s="30"/>
      <c r="W495" s="30" t="s">
        <v>72</v>
      </c>
      <c r="X495" s="30">
        <v>1</v>
      </c>
      <c r="Y495" s="30" t="s">
        <v>73</v>
      </c>
      <c r="Z495" s="18" t="s">
        <v>74</v>
      </c>
      <c r="AA495" s="30" t="s">
        <v>198</v>
      </c>
      <c r="AB495" s="30"/>
      <c r="AC495" s="30"/>
      <c r="AD495" s="30" t="s">
        <v>78</v>
      </c>
      <c r="AE495" s="19"/>
      <c r="AF495" s="31"/>
      <c r="AG495" s="24"/>
      <c r="AH495" s="32" t="s">
        <v>79</v>
      </c>
      <c r="AI495" s="22" t="s">
        <v>80</v>
      </c>
      <c r="AJ495" s="31"/>
      <c r="AK495" s="24"/>
      <c r="AL495" s="23" t="s">
        <v>81</v>
      </c>
      <c r="AM495" s="23"/>
      <c r="AN495" s="24" t="s">
        <v>66</v>
      </c>
      <c r="AO495" s="25"/>
      <c r="AP495" s="25"/>
      <c r="AQ495" s="25"/>
      <c r="AR495" s="25"/>
      <c r="AS495" s="25"/>
      <c r="AT495" s="25"/>
      <c r="AU495" s="25"/>
      <c r="AV495" s="33"/>
      <c r="AW495" s="27"/>
      <c r="AX495" s="27"/>
      <c r="AY495" s="27"/>
      <c r="AZ495" s="27"/>
      <c r="BA495" s="27"/>
      <c r="BB495" s="27"/>
      <c r="BC495" s="22" t="s">
        <v>66</v>
      </c>
      <c r="BD495" s="27" t="s">
        <v>199</v>
      </c>
    </row>
    <row r="496" spans="1:56">
      <c r="A496" s="28">
        <v>15664</v>
      </c>
      <c r="B496" s="29" t="s">
        <v>1616</v>
      </c>
      <c r="C496" s="30" t="s">
        <v>57</v>
      </c>
      <c r="D496" s="30" t="s">
        <v>1617</v>
      </c>
      <c r="E496" s="18" t="s">
        <v>204</v>
      </c>
      <c r="F496" s="18" t="s">
        <v>205</v>
      </c>
      <c r="G496" s="18" t="s">
        <v>547</v>
      </c>
      <c r="H496" s="18" t="s">
        <v>548</v>
      </c>
      <c r="I496" s="30" t="s">
        <v>208</v>
      </c>
      <c r="J496" s="30" t="s">
        <v>64</v>
      </c>
      <c r="K496" s="30" t="s">
        <v>65</v>
      </c>
      <c r="L496" s="30">
        <v>111</v>
      </c>
      <c r="M496" s="30" t="s">
        <v>66</v>
      </c>
      <c r="N496" s="30" t="s">
        <v>67</v>
      </c>
      <c r="O496" s="30" t="s">
        <v>101</v>
      </c>
      <c r="P496" s="30" t="s">
        <v>205</v>
      </c>
      <c r="Q496" s="30" t="s">
        <v>547</v>
      </c>
      <c r="R496" s="30" t="s">
        <v>209</v>
      </c>
      <c r="S496" s="30" t="s">
        <v>210</v>
      </c>
      <c r="T496" s="29" t="s">
        <v>1618</v>
      </c>
      <c r="U496" s="30"/>
      <c r="V496" s="30"/>
      <c r="W496" s="30" t="s">
        <v>72</v>
      </c>
      <c r="X496" s="30">
        <v>1</v>
      </c>
      <c r="Y496" s="30" t="s">
        <v>212</v>
      </c>
      <c r="Z496" s="18" t="s">
        <v>74</v>
      </c>
      <c r="AA496" s="30" t="s">
        <v>110</v>
      </c>
      <c r="AB496" s="30" t="s">
        <v>748</v>
      </c>
      <c r="AC496" s="30" t="s">
        <v>200</v>
      </c>
      <c r="AD496" s="30" t="s">
        <v>78</v>
      </c>
      <c r="AE496" s="19">
        <v>46553</v>
      </c>
      <c r="AF496" s="31">
        <v>46553</v>
      </c>
      <c r="AG496" s="24"/>
      <c r="AH496" s="32" t="s">
        <v>79</v>
      </c>
      <c r="AI496" s="27"/>
      <c r="AJ496" s="31">
        <f>AF496+90</f>
        <v>46643</v>
      </c>
      <c r="AK496" s="24"/>
      <c r="AL496" s="23" t="s">
        <v>81</v>
      </c>
      <c r="AM496" s="23"/>
      <c r="AN496" s="24" t="s">
        <v>66</v>
      </c>
      <c r="AO496" s="25"/>
      <c r="AP496" s="25"/>
      <c r="AQ496" s="25"/>
      <c r="AR496" s="25"/>
      <c r="AS496" s="25"/>
      <c r="AT496" s="25"/>
      <c r="AU496" s="25"/>
      <c r="AV496" s="33"/>
      <c r="AW496" s="27"/>
      <c r="AX496" s="27"/>
      <c r="AY496" s="27"/>
      <c r="AZ496" s="27"/>
      <c r="BA496" s="27"/>
      <c r="BB496" s="27"/>
      <c r="BC496" s="27" t="s">
        <v>66</v>
      </c>
      <c r="BD496" s="27" t="s">
        <v>113</v>
      </c>
    </row>
    <row r="497" spans="1:56">
      <c r="A497" s="28">
        <v>188</v>
      </c>
      <c r="B497" s="29" t="s">
        <v>1619</v>
      </c>
      <c r="C497" s="30" t="s">
        <v>57</v>
      </c>
      <c r="D497" s="30" t="s">
        <v>1620</v>
      </c>
      <c r="E497" s="18" t="s">
        <v>236</v>
      </c>
      <c r="F497" s="18" t="s">
        <v>684</v>
      </c>
      <c r="G497" s="18" t="s">
        <v>685</v>
      </c>
      <c r="H497" s="18" t="s">
        <v>686</v>
      </c>
      <c r="I497" s="30" t="s">
        <v>429</v>
      </c>
      <c r="J497" s="30" t="s">
        <v>100</v>
      </c>
      <c r="K497" s="30" t="s">
        <v>65</v>
      </c>
      <c r="L497" s="30">
        <v>232</v>
      </c>
      <c r="M497" s="30" t="s">
        <v>66</v>
      </c>
      <c r="N497" s="30" t="s">
        <v>67</v>
      </c>
      <c r="O497" s="30" t="s">
        <v>101</v>
      </c>
      <c r="P497" s="30" t="s">
        <v>684</v>
      </c>
      <c r="Q497" s="30" t="s">
        <v>685</v>
      </c>
      <c r="R497" s="30" t="s">
        <v>311</v>
      </c>
      <c r="S497" s="30" t="s">
        <v>350</v>
      </c>
      <c r="T497" s="29" t="s">
        <v>1621</v>
      </c>
      <c r="U497" s="30">
        <v>1</v>
      </c>
      <c r="V497" s="30"/>
      <c r="W497" s="30" t="s">
        <v>72</v>
      </c>
      <c r="X497" s="30">
        <v>3</v>
      </c>
      <c r="Y497" s="30" t="s">
        <v>243</v>
      </c>
      <c r="Z497" s="18" t="s">
        <v>74</v>
      </c>
      <c r="AA497" s="30" t="str">
        <f>VLOOKUP(A497,[1]Dataload!$A$1:$AY$1719,51,0)</f>
        <v>Focus - MF</v>
      </c>
      <c r="AB497" s="30" t="s">
        <v>1046</v>
      </c>
      <c r="AC497" s="30"/>
      <c r="AD497" s="30" t="s">
        <v>78</v>
      </c>
      <c r="AE497" s="19"/>
      <c r="AF497" s="31"/>
      <c r="AG497" s="24"/>
      <c r="AH497" s="32" t="s">
        <v>79</v>
      </c>
      <c r="AI497" s="27" t="s">
        <v>80</v>
      </c>
      <c r="AJ497" s="31"/>
      <c r="AK497" s="24"/>
      <c r="AL497" s="23" t="s">
        <v>81</v>
      </c>
      <c r="AM497" s="23"/>
      <c r="AN497" s="24" t="s">
        <v>66</v>
      </c>
      <c r="AO497" s="25"/>
      <c r="AP497" s="25"/>
      <c r="AQ497" s="25"/>
      <c r="AR497" s="25"/>
      <c r="AS497" s="25"/>
      <c r="AT497" s="25"/>
      <c r="AU497" s="25"/>
      <c r="AV497" s="33"/>
      <c r="AW497" s="27"/>
      <c r="AX497" s="27"/>
      <c r="AY497" s="27"/>
      <c r="AZ497" s="27"/>
      <c r="BA497" s="27"/>
      <c r="BB497" s="27"/>
      <c r="BC497" s="27" t="s">
        <v>66</v>
      </c>
      <c r="BD497" s="27" t="s">
        <v>199</v>
      </c>
    </row>
    <row r="498" spans="1:56">
      <c r="A498" s="28">
        <v>188</v>
      </c>
      <c r="B498" s="29" t="s">
        <v>1619</v>
      </c>
      <c r="C498" s="30" t="s">
        <v>57</v>
      </c>
      <c r="D498" s="30" t="s">
        <v>1620</v>
      </c>
      <c r="E498" s="18" t="s">
        <v>236</v>
      </c>
      <c r="F498" s="18" t="s">
        <v>684</v>
      </c>
      <c r="G498" s="18" t="s">
        <v>685</v>
      </c>
      <c r="H498" s="18" t="s">
        <v>686</v>
      </c>
      <c r="I498" s="30" t="s">
        <v>429</v>
      </c>
      <c r="J498" s="30" t="s">
        <v>100</v>
      </c>
      <c r="K498" s="30" t="s">
        <v>65</v>
      </c>
      <c r="L498" s="30">
        <v>232</v>
      </c>
      <c r="M498" s="30" t="s">
        <v>66</v>
      </c>
      <c r="N498" s="30" t="s">
        <v>67</v>
      </c>
      <c r="O498" s="30" t="s">
        <v>101</v>
      </c>
      <c r="P498" s="30" t="s">
        <v>687</v>
      </c>
      <c r="Q498" s="30" t="s">
        <v>685</v>
      </c>
      <c r="R498" s="30" t="s">
        <v>311</v>
      </c>
      <c r="S498" s="30" t="s">
        <v>350</v>
      </c>
      <c r="T498" s="29" t="s">
        <v>1621</v>
      </c>
      <c r="U498" s="30"/>
      <c r="V498" s="30"/>
      <c r="W498" s="30" t="s">
        <v>72</v>
      </c>
      <c r="X498" s="30">
        <v>3</v>
      </c>
      <c r="Y498" s="30" t="s">
        <v>243</v>
      </c>
      <c r="Z498" s="18" t="s">
        <v>74</v>
      </c>
      <c r="AA498" s="30" t="s">
        <v>107</v>
      </c>
      <c r="AB498" s="30" t="s">
        <v>111</v>
      </c>
      <c r="AC498" s="30" t="s">
        <v>117</v>
      </c>
      <c r="AD498" s="30" t="s">
        <v>109</v>
      </c>
      <c r="AE498" s="19"/>
      <c r="AF498" s="31"/>
      <c r="AG498" s="24"/>
      <c r="AH498" s="32" t="s">
        <v>79</v>
      </c>
      <c r="AI498" s="27"/>
      <c r="AJ498" s="31"/>
      <c r="AK498" s="24"/>
      <c r="AL498" s="23" t="s">
        <v>81</v>
      </c>
      <c r="AM498" s="23"/>
      <c r="AN498" s="24" t="s">
        <v>66</v>
      </c>
      <c r="AO498" s="25"/>
      <c r="AP498" s="25"/>
      <c r="AQ498" s="25"/>
      <c r="AR498" s="25"/>
      <c r="AS498" s="25"/>
      <c r="AT498" s="25"/>
      <c r="AU498" s="25"/>
      <c r="AV498" s="33"/>
      <c r="AW498" s="22" t="s">
        <v>109</v>
      </c>
      <c r="AX498" s="27"/>
      <c r="AY498" s="27"/>
      <c r="AZ498" s="27"/>
      <c r="BA498" s="27"/>
      <c r="BB498" s="27"/>
      <c r="BC498" s="27" t="s">
        <v>66</v>
      </c>
      <c r="BD498" s="27" t="str">
        <f>AA498</f>
        <v>Mainframe</v>
      </c>
    </row>
    <row r="499" spans="1:56">
      <c r="A499" s="28">
        <v>188</v>
      </c>
      <c r="B499" s="29" t="s">
        <v>1619</v>
      </c>
      <c r="C499" s="30" t="s">
        <v>57</v>
      </c>
      <c r="D499" s="30" t="s">
        <v>1620</v>
      </c>
      <c r="E499" s="18" t="s">
        <v>236</v>
      </c>
      <c r="F499" s="18" t="s">
        <v>684</v>
      </c>
      <c r="G499" s="18" t="s">
        <v>685</v>
      </c>
      <c r="H499" s="18" t="s">
        <v>686</v>
      </c>
      <c r="I499" s="30" t="s">
        <v>429</v>
      </c>
      <c r="J499" s="30" t="s">
        <v>100</v>
      </c>
      <c r="K499" s="30" t="s">
        <v>65</v>
      </c>
      <c r="L499" s="30">
        <v>232</v>
      </c>
      <c r="M499" s="30" t="s">
        <v>66</v>
      </c>
      <c r="N499" s="30" t="s">
        <v>67</v>
      </c>
      <c r="O499" s="30" t="s">
        <v>101</v>
      </c>
      <c r="P499" s="30" t="s">
        <v>687</v>
      </c>
      <c r="Q499" s="30" t="s">
        <v>685</v>
      </c>
      <c r="R499" s="30" t="s">
        <v>311</v>
      </c>
      <c r="S499" s="30" t="s">
        <v>350</v>
      </c>
      <c r="T499" s="29" t="s">
        <v>1621</v>
      </c>
      <c r="U499" s="30"/>
      <c r="V499" s="30"/>
      <c r="W499" s="30" t="s">
        <v>72</v>
      </c>
      <c r="X499" s="30">
        <v>3</v>
      </c>
      <c r="Y499" s="30" t="s">
        <v>243</v>
      </c>
      <c r="Z499" s="18" t="s">
        <v>74</v>
      </c>
      <c r="AA499" s="30" t="s">
        <v>383</v>
      </c>
      <c r="AB499" s="30"/>
      <c r="AC499" s="30"/>
      <c r="AD499" s="30" t="s">
        <v>78</v>
      </c>
      <c r="AE499" s="19"/>
      <c r="AF499" s="31"/>
      <c r="AG499" s="24"/>
      <c r="AH499" s="32" t="s">
        <v>79</v>
      </c>
      <c r="AI499" s="27"/>
      <c r="AJ499" s="31"/>
      <c r="AK499" s="24"/>
      <c r="AL499" s="23" t="s">
        <v>81</v>
      </c>
      <c r="AM499" s="23"/>
      <c r="AN499" s="24" t="s">
        <v>66</v>
      </c>
      <c r="AO499" s="25"/>
      <c r="AP499" s="25"/>
      <c r="AQ499" s="25"/>
      <c r="AR499" s="25"/>
      <c r="AS499" s="25"/>
      <c r="AT499" s="25"/>
      <c r="AU499" s="25"/>
      <c r="AV499" s="33"/>
      <c r="AW499" s="27"/>
      <c r="AX499" s="27"/>
      <c r="AY499" s="27"/>
      <c r="AZ499" s="27"/>
      <c r="BA499" s="27"/>
      <c r="BB499" s="27"/>
      <c r="BC499" s="27" t="s">
        <v>66</v>
      </c>
      <c r="BD499" s="27" t="str">
        <f>AA499</f>
        <v>Mainframe - DB2</v>
      </c>
    </row>
    <row r="500" spans="1:56">
      <c r="A500" s="28">
        <v>11665</v>
      </c>
      <c r="B500" s="29" t="s">
        <v>1622</v>
      </c>
      <c r="C500" s="30" t="s">
        <v>57</v>
      </c>
      <c r="D500" s="30" t="s">
        <v>1623</v>
      </c>
      <c r="E500" s="18" t="s">
        <v>59</v>
      </c>
      <c r="F500" s="18" t="s">
        <v>60</v>
      </c>
      <c r="G500" s="18" t="s">
        <v>1624</v>
      </c>
      <c r="H500" s="18" t="s">
        <v>1625</v>
      </c>
      <c r="I500" s="30" t="s">
        <v>442</v>
      </c>
      <c r="J500" s="30" t="s">
        <v>143</v>
      </c>
      <c r="K500" s="30" t="s">
        <v>65</v>
      </c>
      <c r="L500" s="30">
        <v>211</v>
      </c>
      <c r="M500" s="30" t="s">
        <v>66</v>
      </c>
      <c r="N500" s="30" t="s">
        <v>67</v>
      </c>
      <c r="O500" s="30" t="s">
        <v>101</v>
      </c>
      <c r="P500" s="30" t="s">
        <v>60</v>
      </c>
      <c r="Q500" s="30" t="s">
        <v>1626</v>
      </c>
      <c r="R500" s="30" t="s">
        <v>172</v>
      </c>
      <c r="S500" s="30" t="s">
        <v>70</v>
      </c>
      <c r="T500" s="29" t="s">
        <v>1627</v>
      </c>
      <c r="U500" s="30"/>
      <c r="V500" s="30"/>
      <c r="W500" s="30" t="s">
        <v>72</v>
      </c>
      <c r="X500" s="30">
        <v>4</v>
      </c>
      <c r="Y500" s="30" t="s">
        <v>73</v>
      </c>
      <c r="Z500" s="18" t="s">
        <v>299</v>
      </c>
      <c r="AA500" s="30" t="s">
        <v>193</v>
      </c>
      <c r="AB500" s="30" t="s">
        <v>331</v>
      </c>
      <c r="AC500" s="30" t="s">
        <v>200</v>
      </c>
      <c r="AD500" s="30" t="s">
        <v>78</v>
      </c>
      <c r="AE500" s="19">
        <v>46371</v>
      </c>
      <c r="AF500" s="31">
        <v>46371</v>
      </c>
      <c r="AG500" s="31"/>
      <c r="AH500" s="41" t="s">
        <v>79</v>
      </c>
      <c r="AI500" s="22" t="s">
        <v>80</v>
      </c>
      <c r="AJ500" s="31">
        <f>AF500+90</f>
        <v>46461</v>
      </c>
      <c r="AK500" s="24"/>
      <c r="AL500" s="23" t="s">
        <v>81</v>
      </c>
      <c r="AM500" s="23"/>
      <c r="AN500" s="24" t="s">
        <v>66</v>
      </c>
      <c r="AO500" s="25"/>
      <c r="AP500" s="25"/>
      <c r="AQ500" s="25"/>
      <c r="AR500" s="25"/>
      <c r="AS500" s="25"/>
      <c r="AT500" s="25"/>
      <c r="AU500" s="25"/>
      <c r="AV500" s="33"/>
      <c r="AW500" s="27"/>
      <c r="AX500" s="27"/>
      <c r="AY500" s="27"/>
      <c r="AZ500" s="43"/>
      <c r="BA500" s="27"/>
      <c r="BB500" s="27"/>
      <c r="BC500" s="22" t="s">
        <v>66</v>
      </c>
      <c r="BD500" s="27" t="s">
        <v>113</v>
      </c>
    </row>
    <row r="501" spans="1:56">
      <c r="A501" s="28">
        <v>11665</v>
      </c>
      <c r="B501" s="29" t="s">
        <v>1622</v>
      </c>
      <c r="C501" s="30" t="s">
        <v>57</v>
      </c>
      <c r="D501" s="30" t="s">
        <v>1623</v>
      </c>
      <c r="E501" s="18" t="s">
        <v>59</v>
      </c>
      <c r="F501" s="18" t="s">
        <v>60</v>
      </c>
      <c r="G501" s="18" t="s">
        <v>1624</v>
      </c>
      <c r="H501" s="18" t="s">
        <v>1625</v>
      </c>
      <c r="I501" s="30" t="s">
        <v>442</v>
      </c>
      <c r="J501" s="30" t="s">
        <v>143</v>
      </c>
      <c r="K501" s="30" t="s">
        <v>65</v>
      </c>
      <c r="L501" s="30">
        <v>211</v>
      </c>
      <c r="M501" s="30" t="s">
        <v>66</v>
      </c>
      <c r="N501" s="30" t="s">
        <v>67</v>
      </c>
      <c r="O501" s="30" t="s">
        <v>101</v>
      </c>
      <c r="P501" s="30" t="s">
        <v>60</v>
      </c>
      <c r="Q501" s="30" t="s">
        <v>60</v>
      </c>
      <c r="R501" s="30" t="s">
        <v>172</v>
      </c>
      <c r="S501" s="30" t="s">
        <v>70</v>
      </c>
      <c r="T501" s="29" t="s">
        <v>1627</v>
      </c>
      <c r="U501" s="30"/>
      <c r="V501" s="30"/>
      <c r="W501" s="30" t="s">
        <v>72</v>
      </c>
      <c r="X501" s="30">
        <v>4</v>
      </c>
      <c r="Y501" s="30" t="s">
        <v>73</v>
      </c>
      <c r="Z501" s="18" t="s">
        <v>299</v>
      </c>
      <c r="AA501" s="30" t="s">
        <v>217</v>
      </c>
      <c r="AB501" s="30" t="s">
        <v>331</v>
      </c>
      <c r="AC501" s="30" t="s">
        <v>119</v>
      </c>
      <c r="AD501" s="30" t="s">
        <v>78</v>
      </c>
      <c r="AE501" s="19">
        <v>46371</v>
      </c>
      <c r="AF501" s="31">
        <v>46371</v>
      </c>
      <c r="AG501" s="24"/>
      <c r="AH501" s="32" t="s">
        <v>79</v>
      </c>
      <c r="AI501" s="22" t="s">
        <v>80</v>
      </c>
      <c r="AJ501" s="31">
        <f>AF501+90</f>
        <v>46461</v>
      </c>
      <c r="AK501" s="24"/>
      <c r="AL501" s="23" t="s">
        <v>81</v>
      </c>
      <c r="AM501" s="23"/>
      <c r="AN501" s="24" t="s">
        <v>66</v>
      </c>
      <c r="AO501" s="25"/>
      <c r="AP501" s="25"/>
      <c r="AQ501" s="25"/>
      <c r="AR501" s="25"/>
      <c r="AS501" s="25"/>
      <c r="AT501" s="25"/>
      <c r="AU501" s="25"/>
      <c r="AV501" s="33"/>
      <c r="AW501" s="27"/>
      <c r="AX501" s="27"/>
      <c r="AY501" s="27"/>
      <c r="AZ501" s="27"/>
      <c r="BA501" s="27"/>
      <c r="BB501" s="27"/>
      <c r="BC501" s="22" t="s">
        <v>66</v>
      </c>
      <c r="BD501" s="27" t="str">
        <f>AA501</f>
        <v>Oracle</v>
      </c>
    </row>
    <row r="502" spans="1:56">
      <c r="A502" s="28">
        <v>11665</v>
      </c>
      <c r="B502" s="29" t="s">
        <v>1622</v>
      </c>
      <c r="C502" s="30" t="s">
        <v>57</v>
      </c>
      <c r="D502" s="30" t="s">
        <v>1623</v>
      </c>
      <c r="E502" s="18" t="s">
        <v>59</v>
      </c>
      <c r="F502" s="18" t="s">
        <v>60</v>
      </c>
      <c r="G502" s="18" t="s">
        <v>1624</v>
      </c>
      <c r="H502" s="18" t="s">
        <v>1625</v>
      </c>
      <c r="I502" s="30" t="s">
        <v>442</v>
      </c>
      <c r="J502" s="30" t="s">
        <v>143</v>
      </c>
      <c r="K502" s="30" t="s">
        <v>65</v>
      </c>
      <c r="L502" s="30">
        <v>211</v>
      </c>
      <c r="M502" s="30" t="s">
        <v>66</v>
      </c>
      <c r="N502" s="30" t="s">
        <v>67</v>
      </c>
      <c r="O502" s="30" t="s">
        <v>101</v>
      </c>
      <c r="P502" s="30" t="s">
        <v>60</v>
      </c>
      <c r="Q502" s="30" t="s">
        <v>1626</v>
      </c>
      <c r="R502" s="30" t="s">
        <v>172</v>
      </c>
      <c r="S502" s="30" t="s">
        <v>70</v>
      </c>
      <c r="T502" s="29" t="s">
        <v>1627</v>
      </c>
      <c r="U502" s="30"/>
      <c r="V502" s="30"/>
      <c r="W502" s="30" t="s">
        <v>72</v>
      </c>
      <c r="X502" s="30">
        <v>4</v>
      </c>
      <c r="Y502" s="30" t="s">
        <v>73</v>
      </c>
      <c r="Z502" s="18" t="s">
        <v>299</v>
      </c>
      <c r="AA502" s="30" t="s">
        <v>110</v>
      </c>
      <c r="AB502" s="30" t="s">
        <v>331</v>
      </c>
      <c r="AC502" s="30" t="s">
        <v>200</v>
      </c>
      <c r="AD502" s="30" t="s">
        <v>78</v>
      </c>
      <c r="AE502" s="19">
        <v>46371</v>
      </c>
      <c r="AF502" s="31">
        <v>46371</v>
      </c>
      <c r="AG502" s="24"/>
      <c r="AH502" s="32" t="s">
        <v>79</v>
      </c>
      <c r="AI502" s="22" t="s">
        <v>80</v>
      </c>
      <c r="AJ502" s="31">
        <f>AF502+90</f>
        <v>46461</v>
      </c>
      <c r="AK502" s="24"/>
      <c r="AL502" s="23" t="s">
        <v>81</v>
      </c>
      <c r="AM502" s="23"/>
      <c r="AN502" s="24" t="s">
        <v>66</v>
      </c>
      <c r="AO502" s="25"/>
      <c r="AP502" s="25"/>
      <c r="AQ502" s="25"/>
      <c r="AR502" s="25"/>
      <c r="AS502" s="25"/>
      <c r="AT502" s="25"/>
      <c r="AU502" s="25"/>
      <c r="AV502" s="33"/>
      <c r="AW502" s="27"/>
      <c r="AX502" s="27"/>
      <c r="AY502" s="27"/>
      <c r="AZ502" s="27"/>
      <c r="BA502" s="27"/>
      <c r="BB502" s="27"/>
      <c r="BC502" s="22" t="s">
        <v>66</v>
      </c>
      <c r="BD502" s="27" t="s">
        <v>113</v>
      </c>
    </row>
    <row r="503" spans="1:56">
      <c r="A503" s="28">
        <v>23481</v>
      </c>
      <c r="B503" s="29" t="s">
        <v>1628</v>
      </c>
      <c r="C503" s="30" t="s">
        <v>57</v>
      </c>
      <c r="D503" s="30" t="s">
        <v>1629</v>
      </c>
      <c r="E503" s="18" t="s">
        <v>59</v>
      </c>
      <c r="F503" s="18" t="s">
        <v>132</v>
      </c>
      <c r="G503" s="18" t="s">
        <v>335</v>
      </c>
      <c r="H503" s="18" t="s">
        <v>336</v>
      </c>
      <c r="I503" s="30" t="s">
        <v>135</v>
      </c>
      <c r="J503" s="30" t="s">
        <v>100</v>
      </c>
      <c r="K503" s="30" t="s">
        <v>65</v>
      </c>
      <c r="L503" s="30">
        <v>211</v>
      </c>
      <c r="M503" s="30" t="s">
        <v>66</v>
      </c>
      <c r="N503" s="30" t="s">
        <v>67</v>
      </c>
      <c r="O503" s="30" t="s">
        <v>101</v>
      </c>
      <c r="P503" s="30" t="s">
        <v>132</v>
      </c>
      <c r="Q503" s="30" t="s">
        <v>335</v>
      </c>
      <c r="R503" s="30" t="s">
        <v>89</v>
      </c>
      <c r="S503" s="30" t="s">
        <v>70</v>
      </c>
      <c r="T503" s="29" t="s">
        <v>1630</v>
      </c>
      <c r="U503" s="30">
        <v>4</v>
      </c>
      <c r="V503" s="30"/>
      <c r="W503" s="30" t="s">
        <v>72</v>
      </c>
      <c r="X503" s="30">
        <v>3</v>
      </c>
      <c r="Y503" s="30" t="s">
        <v>73</v>
      </c>
      <c r="Z503" s="18" t="s">
        <v>299</v>
      </c>
      <c r="AA503" s="30" t="s">
        <v>75</v>
      </c>
      <c r="AB503" s="30" t="s">
        <v>76</v>
      </c>
      <c r="AC503" s="30" t="s">
        <v>91</v>
      </c>
      <c r="AD503" s="30" t="s">
        <v>78</v>
      </c>
      <c r="AE503" s="19"/>
      <c r="AF503" s="31"/>
      <c r="AG503" s="24"/>
      <c r="AH503" s="32" t="s">
        <v>79</v>
      </c>
      <c r="AI503" s="22" t="s">
        <v>80</v>
      </c>
      <c r="AJ503" s="31"/>
      <c r="AK503" s="24"/>
      <c r="AL503" s="23" t="s">
        <v>81</v>
      </c>
      <c r="AM503" s="23"/>
      <c r="AN503" s="24" t="s">
        <v>66</v>
      </c>
      <c r="AO503" s="25"/>
      <c r="AP503" s="25"/>
      <c r="AQ503" s="25"/>
      <c r="AR503" s="25"/>
      <c r="AS503" s="25"/>
      <c r="AT503" s="25"/>
      <c r="AU503" s="25"/>
      <c r="AV503" s="33"/>
      <c r="AW503" s="27" t="s">
        <v>92</v>
      </c>
      <c r="AX503" s="27"/>
      <c r="AY503" s="27"/>
      <c r="AZ503" s="27"/>
      <c r="BA503" s="27"/>
      <c r="BB503" s="27"/>
      <c r="BC503" s="22" t="s">
        <v>66</v>
      </c>
      <c r="BD503" s="27" t="str">
        <f>AA503</f>
        <v>VM</v>
      </c>
    </row>
    <row r="504" spans="1:56" ht="33.75">
      <c r="A504" s="28">
        <v>51833</v>
      </c>
      <c r="B504" s="29" t="s">
        <v>1631</v>
      </c>
      <c r="C504" s="30" t="s">
        <v>57</v>
      </c>
      <c r="D504" s="30" t="s">
        <v>1632</v>
      </c>
      <c r="E504" s="18" t="s">
        <v>59</v>
      </c>
      <c r="F504" s="18" t="s">
        <v>60</v>
      </c>
      <c r="G504" s="18" t="s">
        <v>61</v>
      </c>
      <c r="H504" s="18" t="s">
        <v>1633</v>
      </c>
      <c r="I504" s="30" t="s">
        <v>442</v>
      </c>
      <c r="J504" s="30" t="s">
        <v>143</v>
      </c>
      <c r="K504" s="30" t="s">
        <v>65</v>
      </c>
      <c r="L504" s="30">
        <v>111</v>
      </c>
      <c r="M504" s="30" t="s">
        <v>66</v>
      </c>
      <c r="N504" s="30" t="s">
        <v>67</v>
      </c>
      <c r="O504" s="30" t="s">
        <v>101</v>
      </c>
      <c r="P504" s="30" t="e">
        <v>#N/A</v>
      </c>
      <c r="Q504" s="30" t="e">
        <v>#N/A</v>
      </c>
      <c r="R504" s="30" t="s">
        <v>532</v>
      </c>
      <c r="S504" s="30">
        <v>111</v>
      </c>
      <c r="T504" s="29" t="s">
        <v>1634</v>
      </c>
      <c r="U504" s="30"/>
      <c r="V504" s="30" t="s">
        <v>145</v>
      </c>
      <c r="W504" s="30" t="s">
        <v>72</v>
      </c>
      <c r="X504" s="30">
        <v>1</v>
      </c>
      <c r="Y504" s="30" t="s">
        <v>73</v>
      </c>
      <c r="Z504" s="18" t="s">
        <v>74</v>
      </c>
      <c r="AA504" s="30" t="s">
        <v>113</v>
      </c>
      <c r="AB504" s="30" t="s">
        <v>231</v>
      </c>
      <c r="AC504" s="30" t="s">
        <v>117</v>
      </c>
      <c r="AD504" s="30" t="s">
        <v>109</v>
      </c>
      <c r="AE504" s="19">
        <v>45838</v>
      </c>
      <c r="AF504" s="19">
        <v>45838</v>
      </c>
      <c r="AG504" s="24"/>
      <c r="AH504" s="32" t="s">
        <v>215</v>
      </c>
      <c r="AI504" s="32" t="s">
        <v>80</v>
      </c>
      <c r="AJ504" s="19">
        <v>45838</v>
      </c>
      <c r="AK504" s="24"/>
      <c r="AL504" s="23" t="s">
        <v>81</v>
      </c>
      <c r="AM504" s="23"/>
      <c r="AN504" s="24" t="s">
        <v>66</v>
      </c>
      <c r="AO504" s="25" t="s">
        <v>232</v>
      </c>
      <c r="AP504" s="25" t="s">
        <v>232</v>
      </c>
      <c r="AQ504" s="25" t="s">
        <v>232</v>
      </c>
      <c r="AR504" s="25" t="s">
        <v>232</v>
      </c>
      <c r="AS504" s="25" t="s">
        <v>232</v>
      </c>
      <c r="AT504" s="25" t="s">
        <v>232</v>
      </c>
      <c r="AU504" s="25" t="s">
        <v>232</v>
      </c>
      <c r="AV504" s="33"/>
      <c r="AW504" s="43" t="s">
        <v>109</v>
      </c>
      <c r="AX504" s="78" t="s">
        <v>303</v>
      </c>
      <c r="AY504" s="57">
        <v>45719</v>
      </c>
      <c r="AZ504" s="27"/>
      <c r="BA504" s="27"/>
      <c r="BB504" s="58" t="s">
        <v>1635</v>
      </c>
      <c r="BC504" s="22" t="s">
        <v>66</v>
      </c>
      <c r="BD504" s="27" t="s">
        <v>113</v>
      </c>
    </row>
    <row r="505" spans="1:56">
      <c r="A505" s="35">
        <v>19968</v>
      </c>
      <c r="B505" s="29" t="s">
        <v>723</v>
      </c>
      <c r="C505" s="30" t="s">
        <v>57</v>
      </c>
      <c r="D505" s="30" t="s">
        <v>724</v>
      </c>
      <c r="E505" s="18" t="s">
        <v>59</v>
      </c>
      <c r="F505" s="18" t="s">
        <v>122</v>
      </c>
      <c r="G505" s="18" t="s">
        <v>725</v>
      </c>
      <c r="H505" s="18" t="s">
        <v>726</v>
      </c>
      <c r="I505" s="30" t="s">
        <v>727</v>
      </c>
      <c r="J505" s="30" t="s">
        <v>64</v>
      </c>
      <c r="K505" s="30" t="s">
        <v>65</v>
      </c>
      <c r="L505" s="30">
        <v>11</v>
      </c>
      <c r="M505" s="30" t="s">
        <v>67</v>
      </c>
      <c r="N505" s="30" t="s">
        <v>66</v>
      </c>
      <c r="O505" s="30" t="s">
        <v>101</v>
      </c>
      <c r="P505" s="30" t="s">
        <v>725</v>
      </c>
      <c r="Q505" s="30" t="s">
        <v>726</v>
      </c>
      <c r="R505" s="30" t="s">
        <v>172</v>
      </c>
      <c r="S505" s="30" t="s">
        <v>127</v>
      </c>
      <c r="T505" s="29" t="s">
        <v>728</v>
      </c>
      <c r="U505" s="30"/>
      <c r="V505" s="30"/>
      <c r="W505" s="30" t="s">
        <v>72</v>
      </c>
      <c r="X505" s="30">
        <v>2</v>
      </c>
      <c r="Y505" s="30" t="s">
        <v>73</v>
      </c>
      <c r="Z505" s="18" t="s">
        <v>74</v>
      </c>
      <c r="AA505" s="30" t="s">
        <v>118</v>
      </c>
      <c r="AB505" s="30" t="s">
        <v>76</v>
      </c>
      <c r="AC505" s="30"/>
      <c r="AD505" s="30" t="s">
        <v>78</v>
      </c>
      <c r="AE505" s="19"/>
      <c r="AF505" s="31"/>
      <c r="AG505" s="24"/>
      <c r="AH505" s="32" t="s">
        <v>79</v>
      </c>
      <c r="AI505" s="22" t="s">
        <v>80</v>
      </c>
      <c r="AJ505" s="31"/>
      <c r="AK505" s="24"/>
      <c r="AL505" s="23" t="s">
        <v>81</v>
      </c>
      <c r="AM505" s="23"/>
      <c r="AN505" s="24" t="s">
        <v>66</v>
      </c>
      <c r="AO505" s="25"/>
      <c r="AP505" s="25"/>
      <c r="AQ505" s="25"/>
      <c r="AR505" s="25"/>
      <c r="AS505" s="25"/>
      <c r="AT505" s="25"/>
      <c r="AU505" s="25"/>
      <c r="AV505" s="33"/>
      <c r="AW505" s="27"/>
      <c r="AX505" s="27"/>
      <c r="AY505" s="27"/>
      <c r="AZ505" s="27"/>
      <c r="BA505" s="27"/>
      <c r="BB505" s="27"/>
      <c r="BC505" s="22" t="s">
        <v>66</v>
      </c>
      <c r="BD505" s="27" t="str">
        <f t="shared" ref="BD505:BD510" si="17">AA505</f>
        <v>SQL</v>
      </c>
    </row>
    <row r="506" spans="1:56">
      <c r="A506" s="28">
        <v>51300</v>
      </c>
      <c r="B506" s="29" t="s">
        <v>1636</v>
      </c>
      <c r="C506" s="30" t="s">
        <v>273</v>
      </c>
      <c r="D506" s="30" t="s">
        <v>1637</v>
      </c>
      <c r="E506" s="18" t="s">
        <v>163</v>
      </c>
      <c r="F506" s="18" t="s">
        <v>470</v>
      </c>
      <c r="G506" s="18" t="s">
        <v>471</v>
      </c>
      <c r="H506" s="18" t="s">
        <v>1638</v>
      </c>
      <c r="I506" s="30" t="s">
        <v>1226</v>
      </c>
      <c r="J506" s="30" t="s">
        <v>310</v>
      </c>
      <c r="K506" s="30" t="s">
        <v>154</v>
      </c>
      <c r="L506" s="30" t="s">
        <v>127</v>
      </c>
      <c r="M506" s="30" t="s">
        <v>66</v>
      </c>
      <c r="N506" s="30" t="s">
        <v>67</v>
      </c>
      <c r="O506" s="30" t="s">
        <v>127</v>
      </c>
      <c r="P506" s="30" t="s">
        <v>474</v>
      </c>
      <c r="Q506" s="30" t="s">
        <v>471</v>
      </c>
      <c r="R506" s="30" t="s">
        <v>69</v>
      </c>
      <c r="S506" s="30" t="s">
        <v>279</v>
      </c>
      <c r="T506" s="29" t="s">
        <v>1639</v>
      </c>
      <c r="U506" s="30">
        <v>32</v>
      </c>
      <c r="V506" s="30"/>
      <c r="W506" s="30" t="s">
        <v>72</v>
      </c>
      <c r="X506" s="30">
        <v>4</v>
      </c>
      <c r="Y506" s="30" t="s">
        <v>169</v>
      </c>
      <c r="Z506" s="18" t="s">
        <v>74</v>
      </c>
      <c r="AA506" s="30" t="s">
        <v>75</v>
      </c>
      <c r="AB506" s="30" t="s">
        <v>76</v>
      </c>
      <c r="AC506" s="30" t="s">
        <v>159</v>
      </c>
      <c r="AD506" s="30" t="s">
        <v>78</v>
      </c>
      <c r="AE506" s="19"/>
      <c r="AF506" s="31"/>
      <c r="AG506" s="24"/>
      <c r="AH506" s="32" t="s">
        <v>79</v>
      </c>
      <c r="AI506" s="27"/>
      <c r="AJ506" s="31"/>
      <c r="AK506" s="24"/>
      <c r="AL506" s="23" t="s">
        <v>81</v>
      </c>
      <c r="AM506" s="23"/>
      <c r="AN506" s="24"/>
      <c r="AO506" s="25"/>
      <c r="AP506" s="25"/>
      <c r="AQ506" s="25"/>
      <c r="AR506" s="25"/>
      <c r="AS506" s="25"/>
      <c r="AT506" s="25"/>
      <c r="AU506" s="25"/>
      <c r="AV506" s="33"/>
      <c r="AW506" s="27"/>
      <c r="AX506" s="27"/>
      <c r="AY506" s="27"/>
      <c r="AZ506" s="27"/>
      <c r="BA506" s="27"/>
      <c r="BB506" s="27"/>
      <c r="BC506" s="22"/>
      <c r="BD506" s="27" t="str">
        <f t="shared" si="17"/>
        <v>VM</v>
      </c>
    </row>
    <row r="507" spans="1:56">
      <c r="A507" s="28">
        <v>12482</v>
      </c>
      <c r="B507" s="29" t="s">
        <v>1640</v>
      </c>
      <c r="C507" s="30" t="s">
        <v>57</v>
      </c>
      <c r="D507" s="30" t="s">
        <v>1641</v>
      </c>
      <c r="E507" s="18" t="s">
        <v>59</v>
      </c>
      <c r="F507" s="18" t="s">
        <v>449</v>
      </c>
      <c r="G507" s="18" t="s">
        <v>450</v>
      </c>
      <c r="H507" s="18" t="s">
        <v>1160</v>
      </c>
      <c r="I507" s="30" t="s">
        <v>452</v>
      </c>
      <c r="J507" s="30" t="s">
        <v>64</v>
      </c>
      <c r="K507" s="30" t="s">
        <v>65</v>
      </c>
      <c r="L507" s="30">
        <v>211</v>
      </c>
      <c r="M507" s="30" t="s">
        <v>66</v>
      </c>
      <c r="N507" s="30" t="s">
        <v>67</v>
      </c>
      <c r="O507" s="30" t="s">
        <v>101</v>
      </c>
      <c r="P507" s="30" t="s">
        <v>449</v>
      </c>
      <c r="Q507" s="30" t="s">
        <v>449</v>
      </c>
      <c r="R507" s="30" t="s">
        <v>337</v>
      </c>
      <c r="S507" s="30" t="s">
        <v>70</v>
      </c>
      <c r="T507" s="29" t="s">
        <v>1642</v>
      </c>
      <c r="U507" s="30"/>
      <c r="V507" s="30"/>
      <c r="W507" s="30" t="s">
        <v>72</v>
      </c>
      <c r="X507" s="30">
        <v>2</v>
      </c>
      <c r="Y507" s="30" t="s">
        <v>73</v>
      </c>
      <c r="Z507" s="18" t="s">
        <v>74</v>
      </c>
      <c r="AA507" s="30" t="s">
        <v>217</v>
      </c>
      <c r="AB507" s="30" t="s">
        <v>300</v>
      </c>
      <c r="AC507" s="30" t="s">
        <v>117</v>
      </c>
      <c r="AD507" s="30" t="s">
        <v>109</v>
      </c>
      <c r="AE507" s="19">
        <v>45678</v>
      </c>
      <c r="AF507" s="31">
        <v>45678</v>
      </c>
      <c r="AG507" s="31">
        <v>45678</v>
      </c>
      <c r="AH507" s="32" t="s">
        <v>301</v>
      </c>
      <c r="AI507" s="27" t="s">
        <v>302</v>
      </c>
      <c r="AJ507" s="31">
        <v>45678</v>
      </c>
      <c r="AK507" s="31">
        <v>45678</v>
      </c>
      <c r="AL507" s="23" t="s">
        <v>301</v>
      </c>
      <c r="AM507" s="23"/>
      <c r="AN507" s="24" t="s">
        <v>66</v>
      </c>
      <c r="AO507" s="25" t="s">
        <v>232</v>
      </c>
      <c r="AP507" s="25" t="s">
        <v>232</v>
      </c>
      <c r="AQ507" s="25" t="s">
        <v>232</v>
      </c>
      <c r="AR507" s="25" t="s">
        <v>232</v>
      </c>
      <c r="AS507" s="25" t="s">
        <v>232</v>
      </c>
      <c r="AT507" s="25" t="s">
        <v>232</v>
      </c>
      <c r="AU507" s="25" t="s">
        <v>232</v>
      </c>
      <c r="AV507" s="33"/>
      <c r="AW507" s="43" t="s">
        <v>109</v>
      </c>
      <c r="AX507" s="27" t="s">
        <v>303</v>
      </c>
      <c r="AY507" s="57">
        <v>45719</v>
      </c>
      <c r="AZ507" s="27"/>
      <c r="BA507" s="27"/>
      <c r="BB507" s="58" t="s">
        <v>722</v>
      </c>
      <c r="BC507" s="22" t="s">
        <v>66</v>
      </c>
      <c r="BD507" s="27" t="str">
        <f t="shared" si="17"/>
        <v>Oracle</v>
      </c>
    </row>
    <row r="508" spans="1:56">
      <c r="A508" s="28">
        <v>50039</v>
      </c>
      <c r="B508" s="29" t="s">
        <v>1643</v>
      </c>
      <c r="C508" s="30" t="s">
        <v>273</v>
      </c>
      <c r="D508" s="30" t="s">
        <v>1644</v>
      </c>
      <c r="E508" s="18" t="s">
        <v>204</v>
      </c>
      <c r="F508" s="18" t="s">
        <v>508</v>
      </c>
      <c r="G508" s="18" t="s">
        <v>1645</v>
      </c>
      <c r="H508" s="18" t="s">
        <v>1646</v>
      </c>
      <c r="I508" s="30" t="s">
        <v>1647</v>
      </c>
      <c r="J508" s="30" t="s">
        <v>310</v>
      </c>
      <c r="K508" s="30" t="s">
        <v>65</v>
      </c>
      <c r="L508" s="30" t="s">
        <v>127</v>
      </c>
      <c r="M508" s="30" t="s">
        <v>66</v>
      </c>
      <c r="N508" s="30" t="s">
        <v>67</v>
      </c>
      <c r="O508" s="30" t="s">
        <v>127</v>
      </c>
      <c r="P508" s="30" t="s">
        <v>790</v>
      </c>
      <c r="Q508" s="30" t="s">
        <v>1648</v>
      </c>
      <c r="R508" s="30" t="s">
        <v>1248</v>
      </c>
      <c r="S508" s="30" t="s">
        <v>210</v>
      </c>
      <c r="T508" s="29" t="s">
        <v>1649</v>
      </c>
      <c r="U508" s="30">
        <v>10</v>
      </c>
      <c r="V508" s="30"/>
      <c r="W508" s="30" t="s">
        <v>72</v>
      </c>
      <c r="X508" s="30">
        <v>2</v>
      </c>
      <c r="Y508" s="30" t="s">
        <v>212</v>
      </c>
      <c r="Z508" s="18" t="s">
        <v>74</v>
      </c>
      <c r="AA508" s="30" t="s">
        <v>75</v>
      </c>
      <c r="AB508" s="30" t="s">
        <v>76</v>
      </c>
      <c r="AC508" s="30" t="s">
        <v>374</v>
      </c>
      <c r="AD508" s="30" t="s">
        <v>78</v>
      </c>
      <c r="AE508" s="19"/>
      <c r="AF508" s="31"/>
      <c r="AG508" s="24"/>
      <c r="AH508" s="32" t="s">
        <v>79</v>
      </c>
      <c r="AI508" s="27"/>
      <c r="AJ508" s="31"/>
      <c r="AK508" s="24"/>
      <c r="AL508" s="23" t="s">
        <v>81</v>
      </c>
      <c r="AM508" s="23"/>
      <c r="AN508" s="24" t="s">
        <v>66</v>
      </c>
      <c r="AO508" s="25"/>
      <c r="AP508" s="25"/>
      <c r="AQ508" s="25"/>
      <c r="AR508" s="25"/>
      <c r="AS508" s="25"/>
      <c r="AT508" s="25"/>
      <c r="AU508" s="25"/>
      <c r="AV508" s="33"/>
      <c r="AW508" s="27"/>
      <c r="AX508" s="27"/>
      <c r="AY508" s="27"/>
      <c r="AZ508" s="27"/>
      <c r="BA508" s="27"/>
      <c r="BB508" s="27"/>
      <c r="BC508" s="27" t="s">
        <v>66</v>
      </c>
      <c r="BD508" s="27" t="str">
        <f t="shared" si="17"/>
        <v>VM</v>
      </c>
    </row>
    <row r="509" spans="1:56">
      <c r="A509" s="35">
        <v>17942</v>
      </c>
      <c r="B509" s="29" t="s">
        <v>729</v>
      </c>
      <c r="C509" s="30" t="s">
        <v>57</v>
      </c>
      <c r="D509" s="30" t="s">
        <v>730</v>
      </c>
      <c r="E509" s="18" t="s">
        <v>59</v>
      </c>
      <c r="F509" s="18" t="s">
        <v>122</v>
      </c>
      <c r="G509" s="18" t="s">
        <v>725</v>
      </c>
      <c r="H509" s="18" t="s">
        <v>726</v>
      </c>
      <c r="I509" s="30" t="s">
        <v>727</v>
      </c>
      <c r="J509" s="30" t="s">
        <v>64</v>
      </c>
      <c r="K509" s="30" t="s">
        <v>65</v>
      </c>
      <c r="L509" s="30">
        <v>111</v>
      </c>
      <c r="M509" s="30" t="s">
        <v>67</v>
      </c>
      <c r="N509" s="30" t="s">
        <v>66</v>
      </c>
      <c r="O509" s="30" t="s">
        <v>101</v>
      </c>
      <c r="P509" s="30" t="s">
        <v>725</v>
      </c>
      <c r="Q509" s="30" t="s">
        <v>726</v>
      </c>
      <c r="R509" s="30" t="s">
        <v>172</v>
      </c>
      <c r="S509" s="30" t="s">
        <v>127</v>
      </c>
      <c r="T509" s="29" t="s">
        <v>731</v>
      </c>
      <c r="U509" s="30"/>
      <c r="V509" s="30"/>
      <c r="W509" s="30" t="s">
        <v>72</v>
      </c>
      <c r="X509" s="30">
        <v>2</v>
      </c>
      <c r="Y509" s="30" t="s">
        <v>73</v>
      </c>
      <c r="Z509" s="18" t="s">
        <v>74</v>
      </c>
      <c r="AA509" s="30" t="s">
        <v>118</v>
      </c>
      <c r="AB509" s="30" t="s">
        <v>76</v>
      </c>
      <c r="AC509" s="30"/>
      <c r="AD509" s="30" t="s">
        <v>78</v>
      </c>
      <c r="AE509" s="19"/>
      <c r="AF509" s="31"/>
      <c r="AG509" s="24"/>
      <c r="AH509" s="32" t="s">
        <v>79</v>
      </c>
      <c r="AI509" s="22" t="s">
        <v>80</v>
      </c>
      <c r="AJ509" s="31"/>
      <c r="AK509" s="24"/>
      <c r="AL509" s="23" t="s">
        <v>81</v>
      </c>
      <c r="AM509" s="23"/>
      <c r="AN509" s="24" t="s">
        <v>66</v>
      </c>
      <c r="AO509" s="25"/>
      <c r="AP509" s="25"/>
      <c r="AQ509" s="25"/>
      <c r="AR509" s="25"/>
      <c r="AS509" s="25"/>
      <c r="AT509" s="25"/>
      <c r="AU509" s="25"/>
      <c r="AV509" s="33"/>
      <c r="AW509" s="27"/>
      <c r="AX509" s="27"/>
      <c r="AY509" s="27"/>
      <c r="AZ509" s="27"/>
      <c r="BA509" s="27"/>
      <c r="BB509" s="27"/>
      <c r="BC509" s="22" t="s">
        <v>66</v>
      </c>
      <c r="BD509" s="27" t="str">
        <f t="shared" si="17"/>
        <v>SQL</v>
      </c>
    </row>
    <row r="510" spans="1:56">
      <c r="A510" s="28">
        <v>23242</v>
      </c>
      <c r="B510" s="29" t="s">
        <v>1650</v>
      </c>
      <c r="C510" s="30" t="s">
        <v>57</v>
      </c>
      <c r="D510" s="30" t="s">
        <v>1651</v>
      </c>
      <c r="E510" s="18" t="s">
        <v>184</v>
      </c>
      <c r="F510" s="18" t="s">
        <v>321</v>
      </c>
      <c r="G510" s="18" t="s">
        <v>322</v>
      </c>
      <c r="H510" s="18" t="s">
        <v>323</v>
      </c>
      <c r="I510" s="30" t="s">
        <v>309</v>
      </c>
      <c r="J510" s="30" t="s">
        <v>100</v>
      </c>
      <c r="K510" s="30" t="s">
        <v>616</v>
      </c>
      <c r="L510" s="30">
        <v>221</v>
      </c>
      <c r="M510" s="30" t="s">
        <v>66</v>
      </c>
      <c r="N510" s="30" t="s">
        <v>67</v>
      </c>
      <c r="O510" s="30" t="s">
        <v>101</v>
      </c>
      <c r="P510" s="30" t="s">
        <v>321</v>
      </c>
      <c r="Q510" s="30" t="s">
        <v>325</v>
      </c>
      <c r="R510" s="30" t="s">
        <v>311</v>
      </c>
      <c r="S510" s="30" t="s">
        <v>191</v>
      </c>
      <c r="T510" s="29" t="s">
        <v>1652</v>
      </c>
      <c r="U510" s="30">
        <v>4</v>
      </c>
      <c r="V510" s="30"/>
      <c r="W510" s="30" t="s">
        <v>72</v>
      </c>
      <c r="X510" s="30">
        <v>3</v>
      </c>
      <c r="Y510" s="30" t="s">
        <v>150</v>
      </c>
      <c r="Z510" s="18" t="s">
        <v>74</v>
      </c>
      <c r="AA510" s="30" t="s">
        <v>75</v>
      </c>
      <c r="AB510" s="30" t="s">
        <v>76</v>
      </c>
      <c r="AC510" s="30" t="s">
        <v>129</v>
      </c>
      <c r="AD510" s="30" t="s">
        <v>78</v>
      </c>
      <c r="AE510" s="19"/>
      <c r="AF510" s="31"/>
      <c r="AG510" s="24"/>
      <c r="AH510" s="32" t="s">
        <v>79</v>
      </c>
      <c r="AI510" s="27"/>
      <c r="AJ510" s="31"/>
      <c r="AK510" s="24"/>
      <c r="AL510" s="23" t="s">
        <v>81</v>
      </c>
      <c r="AM510" s="23"/>
      <c r="AN510" s="24" t="s">
        <v>66</v>
      </c>
      <c r="AO510" s="25"/>
      <c r="AP510" s="25"/>
      <c r="AQ510" s="25"/>
      <c r="AR510" s="25"/>
      <c r="AS510" s="25"/>
      <c r="AT510" s="25"/>
      <c r="AU510" s="25"/>
      <c r="AV510" s="33"/>
      <c r="AW510" s="22" t="s">
        <v>92</v>
      </c>
      <c r="AX510" s="27"/>
      <c r="AY510" s="27"/>
      <c r="AZ510" s="27"/>
      <c r="BA510" s="27"/>
      <c r="BB510" s="27"/>
      <c r="BC510" s="27" t="s">
        <v>66</v>
      </c>
      <c r="BD510" s="27" t="str">
        <f t="shared" si="17"/>
        <v>VM</v>
      </c>
    </row>
    <row r="511" spans="1:56">
      <c r="A511" s="28">
        <v>14060</v>
      </c>
      <c r="B511" s="29" t="s">
        <v>1653</v>
      </c>
      <c r="C511" s="30" t="s">
        <v>57</v>
      </c>
      <c r="D511" s="30" t="s">
        <v>1654</v>
      </c>
      <c r="E511" s="18" t="s">
        <v>59</v>
      </c>
      <c r="F511" s="18" t="s">
        <v>132</v>
      </c>
      <c r="G511" s="18" t="s">
        <v>536</v>
      </c>
      <c r="H511" s="18" t="s">
        <v>537</v>
      </c>
      <c r="I511" s="30" t="s">
        <v>135</v>
      </c>
      <c r="J511" s="30" t="s">
        <v>100</v>
      </c>
      <c r="K511" s="30" t="s">
        <v>65</v>
      </c>
      <c r="L511" s="30">
        <v>211</v>
      </c>
      <c r="M511" s="30" t="s">
        <v>66</v>
      </c>
      <c r="N511" s="30" t="s">
        <v>67</v>
      </c>
      <c r="O511" s="30" t="s">
        <v>101</v>
      </c>
      <c r="P511" s="30" t="s">
        <v>132</v>
      </c>
      <c r="Q511" s="30" t="s">
        <v>536</v>
      </c>
      <c r="R511" s="30" t="s">
        <v>89</v>
      </c>
      <c r="S511" s="30" t="s">
        <v>70</v>
      </c>
      <c r="T511" s="29" t="s">
        <v>1655</v>
      </c>
      <c r="U511" s="30"/>
      <c r="V511" s="30"/>
      <c r="W511" s="30" t="s">
        <v>72</v>
      </c>
      <c r="X511" s="30">
        <v>3</v>
      </c>
      <c r="Y511" s="30" t="s">
        <v>73</v>
      </c>
      <c r="Z511" s="18" t="s">
        <v>74</v>
      </c>
      <c r="AA511" s="30" t="s">
        <v>110</v>
      </c>
      <c r="AB511" s="30" t="s">
        <v>331</v>
      </c>
      <c r="AC511" s="30" t="s">
        <v>200</v>
      </c>
      <c r="AD511" s="30" t="s">
        <v>78</v>
      </c>
      <c r="AE511" s="19">
        <v>46371</v>
      </c>
      <c r="AF511" s="31">
        <v>46371</v>
      </c>
      <c r="AG511" s="31"/>
      <c r="AH511" s="32" t="s">
        <v>79</v>
      </c>
      <c r="AI511" s="22" t="s">
        <v>80</v>
      </c>
      <c r="AJ511" s="31">
        <f>AF511+90</f>
        <v>46461</v>
      </c>
      <c r="AK511" s="31"/>
      <c r="AL511" s="23" t="s">
        <v>81</v>
      </c>
      <c r="AM511" s="23"/>
      <c r="AN511" s="24" t="s">
        <v>66</v>
      </c>
      <c r="AO511" s="25"/>
      <c r="AP511" s="25"/>
      <c r="AQ511" s="25"/>
      <c r="AR511" s="25"/>
      <c r="AS511" s="25"/>
      <c r="AT511" s="25"/>
      <c r="AU511" s="25"/>
      <c r="AV511" s="33"/>
      <c r="AW511" s="27"/>
      <c r="AX511" s="27"/>
      <c r="AY511" s="27"/>
      <c r="AZ511" s="27"/>
      <c r="BA511" s="27"/>
      <c r="BB511" s="27"/>
      <c r="BC511" s="22" t="s">
        <v>66</v>
      </c>
      <c r="BD511" s="27" t="s">
        <v>113</v>
      </c>
    </row>
    <row r="512" spans="1:56">
      <c r="A512" s="28">
        <v>14060</v>
      </c>
      <c r="B512" s="29" t="s">
        <v>1653</v>
      </c>
      <c r="C512" s="30" t="s">
        <v>57</v>
      </c>
      <c r="D512" s="30" t="s">
        <v>1654</v>
      </c>
      <c r="E512" s="18" t="s">
        <v>59</v>
      </c>
      <c r="F512" s="18" t="s">
        <v>132</v>
      </c>
      <c r="G512" s="18" t="s">
        <v>536</v>
      </c>
      <c r="H512" s="18" t="s">
        <v>537</v>
      </c>
      <c r="I512" s="30" t="s">
        <v>135</v>
      </c>
      <c r="J512" s="30" t="s">
        <v>100</v>
      </c>
      <c r="K512" s="30" t="s">
        <v>65</v>
      </c>
      <c r="L512" s="30">
        <v>211</v>
      </c>
      <c r="M512" s="30" t="s">
        <v>66</v>
      </c>
      <c r="N512" s="30" t="s">
        <v>67</v>
      </c>
      <c r="O512" s="30" t="s">
        <v>101</v>
      </c>
      <c r="P512" s="30" t="s">
        <v>132</v>
      </c>
      <c r="Q512" s="30" t="s">
        <v>536</v>
      </c>
      <c r="R512" s="30" t="s">
        <v>89</v>
      </c>
      <c r="S512" s="30" t="s">
        <v>70</v>
      </c>
      <c r="T512" s="29" t="s">
        <v>1655</v>
      </c>
      <c r="U512" s="30"/>
      <c r="V512" s="30"/>
      <c r="W512" s="30" t="s">
        <v>72</v>
      </c>
      <c r="X512" s="30">
        <v>3</v>
      </c>
      <c r="Y512" s="30" t="s">
        <v>73</v>
      </c>
      <c r="Z512" s="18" t="s">
        <v>74</v>
      </c>
      <c r="AA512" s="30" t="s">
        <v>193</v>
      </c>
      <c r="AB512" s="30" t="s">
        <v>331</v>
      </c>
      <c r="AC512" s="30" t="s">
        <v>200</v>
      </c>
      <c r="AD512" s="30" t="s">
        <v>78</v>
      </c>
      <c r="AE512" s="19">
        <v>46371</v>
      </c>
      <c r="AF512" s="31">
        <v>46371</v>
      </c>
      <c r="AG512" s="31"/>
      <c r="AH512" s="41" t="s">
        <v>79</v>
      </c>
      <c r="AI512" s="22" t="s">
        <v>80</v>
      </c>
      <c r="AJ512" s="31">
        <f>AF512+90</f>
        <v>46461</v>
      </c>
      <c r="AK512" s="24"/>
      <c r="AL512" s="23" t="s">
        <v>81</v>
      </c>
      <c r="AM512" s="23"/>
      <c r="AN512" s="24" t="s">
        <v>66</v>
      </c>
      <c r="AO512" s="25"/>
      <c r="AP512" s="25"/>
      <c r="AQ512" s="25"/>
      <c r="AR512" s="25"/>
      <c r="AS512" s="25"/>
      <c r="AT512" s="25"/>
      <c r="AU512" s="25"/>
      <c r="AV512" s="33"/>
      <c r="AW512" s="27"/>
      <c r="AX512" s="27"/>
      <c r="AY512" s="27"/>
      <c r="AZ512" s="43"/>
      <c r="BA512" s="27"/>
      <c r="BB512" s="27"/>
      <c r="BC512" s="22" t="s">
        <v>66</v>
      </c>
      <c r="BD512" s="27" t="s">
        <v>113</v>
      </c>
    </row>
    <row r="513" spans="1:56">
      <c r="A513" s="28">
        <v>14060</v>
      </c>
      <c r="B513" s="29" t="s">
        <v>1653</v>
      </c>
      <c r="C513" s="30" t="s">
        <v>57</v>
      </c>
      <c r="D513" s="30" t="s">
        <v>1654</v>
      </c>
      <c r="E513" s="18" t="s">
        <v>59</v>
      </c>
      <c r="F513" s="18" t="s">
        <v>132</v>
      </c>
      <c r="G513" s="18" t="s">
        <v>536</v>
      </c>
      <c r="H513" s="18" t="s">
        <v>537</v>
      </c>
      <c r="I513" s="30" t="s">
        <v>135</v>
      </c>
      <c r="J513" s="30" t="s">
        <v>100</v>
      </c>
      <c r="K513" s="30" t="s">
        <v>65</v>
      </c>
      <c r="L513" s="30">
        <v>211</v>
      </c>
      <c r="M513" s="30" t="s">
        <v>66</v>
      </c>
      <c r="N513" s="30" t="s">
        <v>67</v>
      </c>
      <c r="O513" s="30" t="s">
        <v>101</v>
      </c>
      <c r="P513" s="30" t="s">
        <v>132</v>
      </c>
      <c r="Q513" s="30" t="s">
        <v>132</v>
      </c>
      <c r="R513" s="30" t="s">
        <v>89</v>
      </c>
      <c r="S513" s="30" t="s">
        <v>70</v>
      </c>
      <c r="T513" s="29" t="s">
        <v>1655</v>
      </c>
      <c r="U513" s="30"/>
      <c r="V513" s="30"/>
      <c r="W513" s="30" t="s">
        <v>72</v>
      </c>
      <c r="X513" s="30">
        <v>3</v>
      </c>
      <c r="Y513" s="30" t="s">
        <v>73</v>
      </c>
      <c r="Z513" s="18" t="s">
        <v>74</v>
      </c>
      <c r="AA513" s="30" t="s">
        <v>217</v>
      </c>
      <c r="AB513" s="30" t="s">
        <v>76</v>
      </c>
      <c r="AC513" s="30" t="s">
        <v>119</v>
      </c>
      <c r="AD513" s="30" t="s">
        <v>78</v>
      </c>
      <c r="AE513" s="19"/>
      <c r="AF513" s="31"/>
      <c r="AG513" s="24"/>
      <c r="AH513" s="32" t="s">
        <v>79</v>
      </c>
      <c r="AI513" s="22" t="s">
        <v>80</v>
      </c>
      <c r="AJ513" s="31"/>
      <c r="AK513" s="24"/>
      <c r="AL513" s="23" t="s">
        <v>81</v>
      </c>
      <c r="AM513" s="23"/>
      <c r="AN513" s="24" t="s">
        <v>66</v>
      </c>
      <c r="AO513" s="25"/>
      <c r="AP513" s="25"/>
      <c r="AQ513" s="25"/>
      <c r="AR513" s="25"/>
      <c r="AS513" s="25"/>
      <c r="AT513" s="25"/>
      <c r="AU513" s="25"/>
      <c r="AV513" s="33"/>
      <c r="AW513" s="27"/>
      <c r="AX513" s="27"/>
      <c r="AY513" s="27"/>
      <c r="AZ513" s="27"/>
      <c r="BA513" s="27"/>
      <c r="BB513" s="27"/>
      <c r="BC513" s="22" t="s">
        <v>66</v>
      </c>
      <c r="BD513" s="27" t="str">
        <f>AA513</f>
        <v>Oracle</v>
      </c>
    </row>
    <row r="514" spans="1:56">
      <c r="A514" s="35">
        <v>53816</v>
      </c>
      <c r="B514" s="29" t="s">
        <v>1656</v>
      </c>
      <c r="C514" s="30" t="s">
        <v>57</v>
      </c>
      <c r="D514" s="30" t="s">
        <v>1657</v>
      </c>
      <c r="E514" s="18" t="s">
        <v>184</v>
      </c>
      <c r="F514" s="18" t="s">
        <v>185</v>
      </c>
      <c r="G514" s="18" t="s">
        <v>364</v>
      </c>
      <c r="H514" s="18" t="s">
        <v>1510</v>
      </c>
      <c r="I514" s="30" t="s">
        <v>188</v>
      </c>
      <c r="J514" s="30" t="s">
        <v>100</v>
      </c>
      <c r="K514" s="30" t="s">
        <v>65</v>
      </c>
      <c r="L514" s="30">
        <v>221</v>
      </c>
      <c r="M514" s="30" t="s">
        <v>66</v>
      </c>
      <c r="N514" s="30" t="s">
        <v>67</v>
      </c>
      <c r="O514" s="30" t="s">
        <v>101</v>
      </c>
      <c r="P514" s="30" t="s">
        <v>185</v>
      </c>
      <c r="Q514" s="30" t="s">
        <v>364</v>
      </c>
      <c r="R514" s="30" t="s">
        <v>190</v>
      </c>
      <c r="S514" s="30" t="s">
        <v>191</v>
      </c>
      <c r="T514" s="29" t="s">
        <v>1658</v>
      </c>
      <c r="U514" s="30"/>
      <c r="V514" s="30"/>
      <c r="W514" s="30" t="s">
        <v>72</v>
      </c>
      <c r="X514" s="30">
        <v>2</v>
      </c>
      <c r="Y514" s="30" t="s">
        <v>150</v>
      </c>
      <c r="Z514" s="18" t="s">
        <v>299</v>
      </c>
      <c r="AA514" s="30" t="s">
        <v>118</v>
      </c>
      <c r="AB514" s="30" t="s">
        <v>352</v>
      </c>
      <c r="AC514" s="30" t="s">
        <v>119</v>
      </c>
      <c r="AD514" s="30" t="s">
        <v>78</v>
      </c>
      <c r="AE514" s="19">
        <v>45731</v>
      </c>
      <c r="AF514" s="19">
        <v>45702</v>
      </c>
      <c r="AG514" s="19">
        <v>45702</v>
      </c>
      <c r="AH514" s="32" t="s">
        <v>301</v>
      </c>
      <c r="AI514" s="32" t="s">
        <v>302</v>
      </c>
      <c r="AJ514" s="31">
        <f>AF514+15</f>
        <v>45717</v>
      </c>
      <c r="AK514" s="31">
        <f>AG514+15</f>
        <v>45717</v>
      </c>
      <c r="AL514" s="23" t="s">
        <v>301</v>
      </c>
      <c r="AM514" s="23"/>
      <c r="AN514" s="24" t="s">
        <v>66</v>
      </c>
      <c r="AO514" s="25">
        <v>1</v>
      </c>
      <c r="AP514" s="25">
        <v>1</v>
      </c>
      <c r="AQ514" s="25">
        <v>1</v>
      </c>
      <c r="AR514" s="25">
        <v>1</v>
      </c>
      <c r="AS514" s="25">
        <v>1</v>
      </c>
      <c r="AT514" s="25">
        <v>1</v>
      </c>
      <c r="AU514" s="25">
        <v>1</v>
      </c>
      <c r="AV514" s="33"/>
      <c r="AW514" s="22" t="s">
        <v>332</v>
      </c>
      <c r="AX514" s="27" t="s">
        <v>467</v>
      </c>
      <c r="AY514" s="59">
        <v>45720</v>
      </c>
      <c r="AZ514" s="27"/>
      <c r="BA514" s="27"/>
      <c r="BB514" s="27"/>
      <c r="BC514" s="27" t="s">
        <v>66</v>
      </c>
      <c r="BD514" s="27" t="str">
        <f>AA514</f>
        <v>SQL</v>
      </c>
    </row>
    <row r="515" spans="1:56">
      <c r="A515" s="28">
        <v>13181</v>
      </c>
      <c r="B515" s="29" t="s">
        <v>1659</v>
      </c>
      <c r="C515" s="30" t="s">
        <v>57</v>
      </c>
      <c r="D515" s="30" t="s">
        <v>1660</v>
      </c>
      <c r="E515" s="18" t="s">
        <v>59</v>
      </c>
      <c r="F515" s="18" t="s">
        <v>139</v>
      </c>
      <c r="G515" s="18" t="s">
        <v>253</v>
      </c>
      <c r="H515" s="18" t="s">
        <v>254</v>
      </c>
      <c r="I515" s="30" t="s">
        <v>88</v>
      </c>
      <c r="J515" s="30" t="s">
        <v>100</v>
      </c>
      <c r="K515" s="30" t="s">
        <v>65</v>
      </c>
      <c r="L515" s="30">
        <v>221</v>
      </c>
      <c r="M515" s="30" t="s">
        <v>66</v>
      </c>
      <c r="N515" s="30" t="s">
        <v>67</v>
      </c>
      <c r="O515" s="30" t="s">
        <v>68</v>
      </c>
      <c r="P515" s="30" t="s">
        <v>139</v>
      </c>
      <c r="Q515" s="30" t="s">
        <v>253</v>
      </c>
      <c r="R515" s="30" t="s">
        <v>89</v>
      </c>
      <c r="S515" s="30" t="s">
        <v>70</v>
      </c>
      <c r="T515" s="29" t="s">
        <v>1661</v>
      </c>
      <c r="U515" s="30">
        <v>22</v>
      </c>
      <c r="V515" s="30"/>
      <c r="W515" s="30" t="s">
        <v>72</v>
      </c>
      <c r="X515" s="30">
        <v>3</v>
      </c>
      <c r="Y515" s="30" t="s">
        <v>73</v>
      </c>
      <c r="Z515" s="18" t="s">
        <v>74</v>
      </c>
      <c r="AA515" s="30" t="s">
        <v>75</v>
      </c>
      <c r="AB515" s="30" t="s">
        <v>76</v>
      </c>
      <c r="AC515" s="30" t="s">
        <v>117</v>
      </c>
      <c r="AD515" s="30" t="s">
        <v>109</v>
      </c>
      <c r="AE515" s="19"/>
      <c r="AF515" s="31"/>
      <c r="AG515" s="20"/>
      <c r="AH515" s="32" t="s">
        <v>79</v>
      </c>
      <c r="AI515" s="22" t="s">
        <v>80</v>
      </c>
      <c r="AJ515" s="31"/>
      <c r="AK515" s="24"/>
      <c r="AL515" s="23" t="s">
        <v>81</v>
      </c>
      <c r="AM515" s="23"/>
      <c r="AN515" s="24" t="s">
        <v>66</v>
      </c>
      <c r="AO515" s="25"/>
      <c r="AP515" s="25"/>
      <c r="AQ515" s="25"/>
      <c r="AR515" s="25"/>
      <c r="AS515" s="25"/>
      <c r="AT515" s="25"/>
      <c r="AU515" s="25"/>
      <c r="AV515" s="33"/>
      <c r="AW515" s="27"/>
      <c r="AX515" s="27"/>
      <c r="AY515" s="27"/>
      <c r="AZ515" s="27"/>
      <c r="BA515" s="27"/>
      <c r="BB515" s="27"/>
      <c r="BC515" s="27" t="s">
        <v>66</v>
      </c>
      <c r="BD515" s="27" t="str">
        <f>AA515</f>
        <v>VM</v>
      </c>
    </row>
    <row r="516" spans="1:56">
      <c r="A516" s="36">
        <v>53816</v>
      </c>
      <c r="B516" s="37" t="s">
        <v>1656</v>
      </c>
      <c r="C516" s="30" t="s">
        <v>57</v>
      </c>
      <c r="D516" s="30" t="s">
        <v>1657</v>
      </c>
      <c r="E516" s="18" t="s">
        <v>184</v>
      </c>
      <c r="F516" s="18" t="s">
        <v>185</v>
      </c>
      <c r="G516" s="18" t="s">
        <v>364</v>
      </c>
      <c r="H516" s="18" t="s">
        <v>1510</v>
      </c>
      <c r="I516" s="30" t="s">
        <v>188</v>
      </c>
      <c r="J516" s="30" t="s">
        <v>100</v>
      </c>
      <c r="K516" s="30" t="s">
        <v>65</v>
      </c>
      <c r="L516" s="30">
        <v>221</v>
      </c>
      <c r="M516" s="30" t="s">
        <v>66</v>
      </c>
      <c r="N516" s="30" t="s">
        <v>67</v>
      </c>
      <c r="O516" s="30" t="s">
        <v>101</v>
      </c>
      <c r="P516" s="30"/>
      <c r="Q516" s="30"/>
      <c r="R516" s="30" t="s">
        <v>190</v>
      </c>
      <c r="S516" s="30" t="s">
        <v>191</v>
      </c>
      <c r="T516" s="40" t="s">
        <v>1658</v>
      </c>
      <c r="U516" s="32"/>
      <c r="V516" s="41" t="s">
        <v>145</v>
      </c>
      <c r="W516" s="30" t="s">
        <v>72</v>
      </c>
      <c r="X516" s="30">
        <f>COUNTIF($A$2:$A$3716,A516)</f>
        <v>3</v>
      </c>
      <c r="Y516" s="30" t="s">
        <v>150</v>
      </c>
      <c r="Z516" s="18" t="s">
        <v>299</v>
      </c>
      <c r="AA516" s="30" t="s">
        <v>113</v>
      </c>
      <c r="AB516" s="30" t="s">
        <v>352</v>
      </c>
      <c r="AC516" s="30" t="s">
        <v>112</v>
      </c>
      <c r="AD516" s="42" t="s">
        <v>78</v>
      </c>
      <c r="AE516" s="19">
        <v>45731</v>
      </c>
      <c r="AF516" s="31">
        <v>45731</v>
      </c>
      <c r="AG516" s="19">
        <v>45702</v>
      </c>
      <c r="AH516" s="32" t="s">
        <v>301</v>
      </c>
      <c r="AI516" s="32" t="s">
        <v>302</v>
      </c>
      <c r="AJ516" s="31">
        <f>AF516</f>
        <v>45731</v>
      </c>
      <c r="AK516" s="31">
        <v>45672</v>
      </c>
      <c r="AL516" s="23" t="s">
        <v>301</v>
      </c>
      <c r="AM516" s="23"/>
      <c r="AN516" s="24" t="s">
        <v>66</v>
      </c>
      <c r="AO516" s="25">
        <v>1</v>
      </c>
      <c r="AP516" s="25">
        <v>1</v>
      </c>
      <c r="AQ516" s="25">
        <v>1</v>
      </c>
      <c r="AR516" s="25">
        <v>1</v>
      </c>
      <c r="AS516" s="25">
        <v>1</v>
      </c>
      <c r="AT516" s="25">
        <v>1</v>
      </c>
      <c r="AU516" s="25">
        <v>1</v>
      </c>
      <c r="AV516" s="33"/>
      <c r="AW516" s="22" t="s">
        <v>361</v>
      </c>
      <c r="AX516" s="27" t="s">
        <v>467</v>
      </c>
      <c r="AY516" s="59">
        <v>45720</v>
      </c>
      <c r="AZ516" s="27"/>
      <c r="BA516" s="27"/>
      <c r="BB516" s="27"/>
      <c r="BC516" s="27" t="s">
        <v>66</v>
      </c>
      <c r="BD516" s="27" t="s">
        <v>113</v>
      </c>
    </row>
    <row r="517" spans="1:56">
      <c r="A517" s="28">
        <v>51482</v>
      </c>
      <c r="B517" s="29" t="s">
        <v>1662</v>
      </c>
      <c r="C517" s="30" t="s">
        <v>57</v>
      </c>
      <c r="D517" s="30" t="s">
        <v>1663</v>
      </c>
      <c r="E517" s="18" t="s">
        <v>163</v>
      </c>
      <c r="F517" s="18" t="s">
        <v>1176</v>
      </c>
      <c r="G517" s="18" t="s">
        <v>1664</v>
      </c>
      <c r="H517" s="18" t="s">
        <v>1665</v>
      </c>
      <c r="I517" s="30" t="s">
        <v>1666</v>
      </c>
      <c r="J517" s="30" t="s">
        <v>100</v>
      </c>
      <c r="K517" s="30" t="s">
        <v>65</v>
      </c>
      <c r="L517" s="30">
        <v>112</v>
      </c>
      <c r="M517" s="30" t="s">
        <v>66</v>
      </c>
      <c r="N517" s="30" t="s">
        <v>67</v>
      </c>
      <c r="O517" s="30" t="s">
        <v>324</v>
      </c>
      <c r="P517" s="30" t="e">
        <v>#N/A</v>
      </c>
      <c r="Q517" s="30" t="e">
        <v>#N/A</v>
      </c>
      <c r="R517" s="30" t="s">
        <v>69</v>
      </c>
      <c r="S517" s="30">
        <v>112</v>
      </c>
      <c r="T517" s="29" t="s">
        <v>1667</v>
      </c>
      <c r="U517" s="30"/>
      <c r="V517" s="30" t="s">
        <v>145</v>
      </c>
      <c r="W517" s="30" t="s">
        <v>72</v>
      </c>
      <c r="X517" s="30">
        <v>1</v>
      </c>
      <c r="Y517" s="30" t="s">
        <v>169</v>
      </c>
      <c r="Z517" s="18" t="s">
        <v>74</v>
      </c>
      <c r="AA517" s="30" t="s">
        <v>113</v>
      </c>
      <c r="AB517" s="30" t="s">
        <v>300</v>
      </c>
      <c r="AC517" s="30" t="s">
        <v>112</v>
      </c>
      <c r="AD517" s="30" t="s">
        <v>78</v>
      </c>
      <c r="AE517" s="19">
        <v>45641</v>
      </c>
      <c r="AF517" s="31">
        <v>45641</v>
      </c>
      <c r="AG517" s="24">
        <v>45641</v>
      </c>
      <c r="AH517" s="32" t="s">
        <v>301</v>
      </c>
      <c r="AI517" s="27" t="s">
        <v>302</v>
      </c>
      <c r="AJ517" s="31">
        <v>45688</v>
      </c>
      <c r="AK517" s="24">
        <v>45688</v>
      </c>
      <c r="AL517" s="23" t="s">
        <v>301</v>
      </c>
      <c r="AM517" s="23"/>
      <c r="AN517" s="24"/>
      <c r="AO517" s="25"/>
      <c r="AP517" s="25"/>
      <c r="AQ517" s="25"/>
      <c r="AR517" s="25"/>
      <c r="AS517" s="25"/>
      <c r="AT517" s="25"/>
      <c r="AU517" s="25"/>
      <c r="AV517" s="33"/>
      <c r="AW517" s="27"/>
      <c r="AX517" s="27"/>
      <c r="AY517" s="27"/>
      <c r="AZ517" s="27"/>
      <c r="BA517" s="27"/>
      <c r="BB517" s="27"/>
      <c r="BC517" s="27"/>
      <c r="BD517" s="27" t="s">
        <v>113</v>
      </c>
    </row>
    <row r="518" spans="1:56">
      <c r="A518" s="35">
        <v>19353</v>
      </c>
      <c r="B518" s="29" t="s">
        <v>1668</v>
      </c>
      <c r="C518" s="30" t="s">
        <v>273</v>
      </c>
      <c r="D518" s="30" t="s">
        <v>1668</v>
      </c>
      <c r="E518" s="18" t="s">
        <v>163</v>
      </c>
      <c r="F518" s="18" t="s">
        <v>470</v>
      </c>
      <c r="G518" s="18" t="s">
        <v>1669</v>
      </c>
      <c r="H518" s="18" t="s">
        <v>1670</v>
      </c>
      <c r="I518" s="30" t="s">
        <v>1671</v>
      </c>
      <c r="J518" s="30" t="s">
        <v>64</v>
      </c>
      <c r="K518" s="30" t="s">
        <v>65</v>
      </c>
      <c r="L518" s="30" t="s">
        <v>127</v>
      </c>
      <c r="M518" s="30" t="s">
        <v>66</v>
      </c>
      <c r="N518" s="30" t="s">
        <v>67</v>
      </c>
      <c r="O518" s="30" t="s">
        <v>127</v>
      </c>
      <c r="P518" s="30" t="s">
        <v>474</v>
      </c>
      <c r="Q518" s="30" t="s">
        <v>1669</v>
      </c>
      <c r="R518" s="30" t="s">
        <v>475</v>
      </c>
      <c r="S518" s="30" t="s">
        <v>279</v>
      </c>
      <c r="T518" s="29" t="e">
        <v>#N/A</v>
      </c>
      <c r="U518" s="30"/>
      <c r="V518" s="30"/>
      <c r="W518" s="30" t="s">
        <v>72</v>
      </c>
      <c r="X518" s="30">
        <v>2</v>
      </c>
      <c r="Y518" s="30" t="s">
        <v>169</v>
      </c>
      <c r="Z518" s="18" t="s">
        <v>74</v>
      </c>
      <c r="AA518" s="30" t="s">
        <v>118</v>
      </c>
      <c r="AB518" s="30" t="s">
        <v>76</v>
      </c>
      <c r="AC518" s="30" t="s">
        <v>285</v>
      </c>
      <c r="AD518" s="30" t="s">
        <v>78</v>
      </c>
      <c r="AE518" s="19"/>
      <c r="AF518" s="31"/>
      <c r="AG518" s="24"/>
      <c r="AH518" s="32" t="s">
        <v>79</v>
      </c>
      <c r="AI518" s="27"/>
      <c r="AJ518" s="31"/>
      <c r="AK518" s="24"/>
      <c r="AL518" s="23" t="s">
        <v>81</v>
      </c>
      <c r="AM518" s="23"/>
      <c r="AN518" s="24"/>
      <c r="AO518" s="25"/>
      <c r="AP518" s="25"/>
      <c r="AQ518" s="25"/>
      <c r="AR518" s="25"/>
      <c r="AS518" s="25"/>
      <c r="AT518" s="25"/>
      <c r="AU518" s="25"/>
      <c r="AV518" s="33"/>
      <c r="AW518" s="27"/>
      <c r="AX518" s="27"/>
      <c r="AY518" s="27"/>
      <c r="AZ518" s="27"/>
      <c r="BA518" s="27"/>
      <c r="BB518" s="27"/>
      <c r="BC518" s="27"/>
      <c r="BD518" s="27" t="str">
        <f>AA518</f>
        <v>SQL</v>
      </c>
    </row>
    <row r="519" spans="1:56">
      <c r="A519" s="28">
        <v>56158</v>
      </c>
      <c r="B519" s="29" t="s">
        <v>1672</v>
      </c>
      <c r="C519" s="30" t="s">
        <v>754</v>
      </c>
      <c r="D519" s="30" t="s">
        <v>1673</v>
      </c>
      <c r="E519" s="18" t="s">
        <v>59</v>
      </c>
      <c r="F519" s="18" t="s">
        <v>139</v>
      </c>
      <c r="G519" s="18" t="s">
        <v>253</v>
      </c>
      <c r="H519" s="18" t="s">
        <v>254</v>
      </c>
      <c r="I519" s="30" t="s">
        <v>88</v>
      </c>
      <c r="J519" s="30" t="s">
        <v>100</v>
      </c>
      <c r="K519" s="30" t="s">
        <v>65</v>
      </c>
      <c r="L519" s="30" t="s">
        <v>127</v>
      </c>
      <c r="M519" s="30" t="s">
        <v>66</v>
      </c>
      <c r="N519" s="30" t="s">
        <v>67</v>
      </c>
      <c r="O519" s="30" t="s">
        <v>127</v>
      </c>
      <c r="P519" s="30" t="s">
        <v>139</v>
      </c>
      <c r="Q519" s="30" t="s">
        <v>253</v>
      </c>
      <c r="R519" s="30" t="s">
        <v>69</v>
      </c>
      <c r="S519" s="30" t="s">
        <v>127</v>
      </c>
      <c r="T519" s="29" t="s">
        <v>1674</v>
      </c>
      <c r="U519" s="30">
        <v>36</v>
      </c>
      <c r="V519" s="30"/>
      <c r="W519" s="30" t="s">
        <v>72</v>
      </c>
      <c r="X519" s="30">
        <v>3</v>
      </c>
      <c r="Y519" s="30" t="s">
        <v>73</v>
      </c>
      <c r="Z519" s="18" t="s">
        <v>74</v>
      </c>
      <c r="AA519" s="30" t="s">
        <v>75</v>
      </c>
      <c r="AB519" s="30" t="s">
        <v>76</v>
      </c>
      <c r="AC519" s="30" t="s">
        <v>77</v>
      </c>
      <c r="AD519" s="30" t="s">
        <v>78</v>
      </c>
      <c r="AE519" s="19"/>
      <c r="AF519" s="31"/>
      <c r="AG519" s="24"/>
      <c r="AH519" s="32" t="s">
        <v>79</v>
      </c>
      <c r="AI519" s="22" t="s">
        <v>80</v>
      </c>
      <c r="AJ519" s="31"/>
      <c r="AK519" s="24"/>
      <c r="AL519" s="23" t="s">
        <v>81</v>
      </c>
      <c r="AM519" s="23"/>
      <c r="AN519" s="24" t="s">
        <v>66</v>
      </c>
      <c r="AO519" s="25"/>
      <c r="AP519" s="25"/>
      <c r="AQ519" s="25"/>
      <c r="AR519" s="25"/>
      <c r="AS519" s="25"/>
      <c r="AT519" s="25"/>
      <c r="AU519" s="25"/>
      <c r="AV519" s="33"/>
      <c r="AW519" s="27"/>
      <c r="AX519" s="27"/>
      <c r="AY519" s="27"/>
      <c r="AZ519" s="27"/>
      <c r="BA519" s="27"/>
      <c r="BB519" s="27"/>
      <c r="BC519" s="27" t="s">
        <v>66</v>
      </c>
      <c r="BD519" s="27" t="str">
        <f>AA519</f>
        <v>VM</v>
      </c>
    </row>
    <row r="520" spans="1:56">
      <c r="A520" s="83">
        <v>24309</v>
      </c>
      <c r="B520" s="29" t="s">
        <v>1675</v>
      </c>
      <c r="C520" s="30" t="s">
        <v>57</v>
      </c>
      <c r="D520" s="30" t="s">
        <v>1676</v>
      </c>
      <c r="E520" s="18" t="s">
        <v>163</v>
      </c>
      <c r="F520" s="18" t="s">
        <v>470</v>
      </c>
      <c r="G520" s="18" t="s">
        <v>1677</v>
      </c>
      <c r="H520" s="18" t="s">
        <v>1678</v>
      </c>
      <c r="I520" s="30" t="s">
        <v>1678</v>
      </c>
      <c r="J520" s="30" t="s">
        <v>64</v>
      </c>
      <c r="K520" s="30" t="s">
        <v>65</v>
      </c>
      <c r="L520" s="30">
        <v>121</v>
      </c>
      <c r="M520" s="30" t="s">
        <v>66</v>
      </c>
      <c r="N520" s="30" t="s">
        <v>67</v>
      </c>
      <c r="O520" s="30" t="s">
        <v>101</v>
      </c>
      <c r="P520" s="30"/>
      <c r="Q520" s="30"/>
      <c r="R520" s="30" t="s">
        <v>69</v>
      </c>
      <c r="S520" s="30" t="s">
        <v>163</v>
      </c>
      <c r="T520" s="29" t="s">
        <v>1679</v>
      </c>
      <c r="U520" s="30"/>
      <c r="V520" s="30" t="s">
        <v>1680</v>
      </c>
      <c r="W520" s="30" t="s">
        <v>72</v>
      </c>
      <c r="X520" s="30">
        <v>1</v>
      </c>
      <c r="Y520" s="30" t="s">
        <v>169</v>
      </c>
      <c r="Z520" s="18" t="s">
        <v>74</v>
      </c>
      <c r="AA520" s="30" t="s">
        <v>113</v>
      </c>
      <c r="AB520" s="30"/>
      <c r="AC520" s="30"/>
      <c r="AD520" s="30" t="s">
        <v>78</v>
      </c>
      <c r="AE520" s="19"/>
      <c r="AF520" s="31"/>
      <c r="AG520" s="24"/>
      <c r="AH520" s="32" t="s">
        <v>79</v>
      </c>
      <c r="AI520" s="27"/>
      <c r="AJ520" s="31"/>
      <c r="AK520" s="24"/>
      <c r="AL520" s="23" t="s">
        <v>81</v>
      </c>
      <c r="AM520" s="23"/>
      <c r="AN520" s="24"/>
      <c r="AO520" s="25"/>
      <c r="AP520" s="25"/>
      <c r="AQ520" s="25"/>
      <c r="AR520" s="25"/>
      <c r="AS520" s="25"/>
      <c r="AT520" s="25"/>
      <c r="AU520" s="25"/>
      <c r="AV520" s="33"/>
      <c r="AW520" s="27"/>
      <c r="AX520" s="27"/>
      <c r="AY520" s="27"/>
      <c r="AZ520" s="27"/>
      <c r="BA520" s="27"/>
      <c r="BB520" s="27"/>
      <c r="BC520" s="27"/>
      <c r="BD520" s="27" t="s">
        <v>113</v>
      </c>
    </row>
    <row r="521" spans="1:56">
      <c r="A521" s="35">
        <v>52487</v>
      </c>
      <c r="B521" s="29" t="s">
        <v>1681</v>
      </c>
      <c r="C521" s="30" t="s">
        <v>57</v>
      </c>
      <c r="D521" s="30" t="s">
        <v>1682</v>
      </c>
      <c r="E521" s="18" t="s">
        <v>163</v>
      </c>
      <c r="F521" s="18" t="s">
        <v>470</v>
      </c>
      <c r="G521" s="18" t="s">
        <v>1669</v>
      </c>
      <c r="H521" s="18" t="s">
        <v>1670</v>
      </c>
      <c r="I521" s="30" t="s">
        <v>1671</v>
      </c>
      <c r="J521" s="30" t="s">
        <v>64</v>
      </c>
      <c r="K521" s="30" t="s">
        <v>154</v>
      </c>
      <c r="L521" s="30">
        <v>111</v>
      </c>
      <c r="M521" s="30" t="s">
        <v>67</v>
      </c>
      <c r="N521" s="30" t="s">
        <v>66</v>
      </c>
      <c r="O521" s="30" t="s">
        <v>127</v>
      </c>
      <c r="P521" s="30" t="s">
        <v>474</v>
      </c>
      <c r="Q521" s="30" t="s">
        <v>1669</v>
      </c>
      <c r="R521" s="30" t="s">
        <v>69</v>
      </c>
      <c r="S521" s="30" t="s">
        <v>127</v>
      </c>
      <c r="T521" s="29" t="s">
        <v>1683</v>
      </c>
      <c r="U521" s="30"/>
      <c r="V521" s="30"/>
      <c r="W521" s="30" t="s">
        <v>72</v>
      </c>
      <c r="X521" s="30">
        <v>2</v>
      </c>
      <c r="Y521" s="30" t="s">
        <v>169</v>
      </c>
      <c r="Z521" s="18" t="s">
        <v>74</v>
      </c>
      <c r="AA521" s="30" t="s">
        <v>118</v>
      </c>
      <c r="AB521" s="30" t="s">
        <v>76</v>
      </c>
      <c r="AC521" s="30" t="s">
        <v>285</v>
      </c>
      <c r="AD521" s="30" t="s">
        <v>78</v>
      </c>
      <c r="AE521" s="19"/>
      <c r="AF521" s="31"/>
      <c r="AG521" s="24"/>
      <c r="AH521" s="32" t="s">
        <v>79</v>
      </c>
      <c r="AI521" s="27"/>
      <c r="AJ521" s="31"/>
      <c r="AK521" s="24"/>
      <c r="AL521" s="23" t="s">
        <v>81</v>
      </c>
      <c r="AM521" s="23"/>
      <c r="AN521" s="24"/>
      <c r="AO521" s="25"/>
      <c r="AP521" s="25"/>
      <c r="AQ521" s="25"/>
      <c r="AR521" s="25"/>
      <c r="AS521" s="25"/>
      <c r="AT521" s="25"/>
      <c r="AU521" s="25"/>
      <c r="AV521" s="33"/>
      <c r="AW521" s="27"/>
      <c r="AX521" s="27"/>
      <c r="AY521" s="27"/>
      <c r="AZ521" s="27"/>
      <c r="BA521" s="27"/>
      <c r="BB521" s="27"/>
      <c r="BC521" s="27"/>
      <c r="BD521" s="27" t="str">
        <f t="shared" ref="BD521:BD526" si="18">AA521</f>
        <v>SQL</v>
      </c>
    </row>
    <row r="522" spans="1:56">
      <c r="A522" s="28">
        <v>20900</v>
      </c>
      <c r="B522" s="29" t="s">
        <v>1684</v>
      </c>
      <c r="C522" s="30" t="s">
        <v>57</v>
      </c>
      <c r="D522" s="30" t="s">
        <v>1685</v>
      </c>
      <c r="E522" s="18" t="s">
        <v>59</v>
      </c>
      <c r="F522" s="18" t="s">
        <v>60</v>
      </c>
      <c r="G522" s="18" t="s">
        <v>61</v>
      </c>
      <c r="H522" s="18" t="s">
        <v>171</v>
      </c>
      <c r="I522" s="30" t="s">
        <v>63</v>
      </c>
      <c r="J522" s="30" t="s">
        <v>100</v>
      </c>
      <c r="K522" s="30" t="s">
        <v>65</v>
      </c>
      <c r="L522" s="30">
        <v>111</v>
      </c>
      <c r="M522" s="30" t="s">
        <v>67</v>
      </c>
      <c r="N522" s="30" t="s">
        <v>66</v>
      </c>
      <c r="O522" s="30" t="s">
        <v>101</v>
      </c>
      <c r="P522" s="30" t="s">
        <v>60</v>
      </c>
      <c r="Q522" s="30" t="s">
        <v>61</v>
      </c>
      <c r="R522" s="30" t="s">
        <v>172</v>
      </c>
      <c r="S522" s="30" t="s">
        <v>127</v>
      </c>
      <c r="T522" s="29" t="s">
        <v>1686</v>
      </c>
      <c r="U522" s="30">
        <v>9</v>
      </c>
      <c r="V522" s="30"/>
      <c r="W522" s="30" t="s">
        <v>72</v>
      </c>
      <c r="X522" s="30">
        <v>1</v>
      </c>
      <c r="Y522" s="30" t="s">
        <v>73</v>
      </c>
      <c r="Z522" s="18" t="s">
        <v>74</v>
      </c>
      <c r="AA522" s="30" t="s">
        <v>75</v>
      </c>
      <c r="AB522" s="30" t="s">
        <v>76</v>
      </c>
      <c r="AC522" s="30" t="s">
        <v>77</v>
      </c>
      <c r="AD522" s="30" t="s">
        <v>78</v>
      </c>
      <c r="AE522" s="19"/>
      <c r="AF522" s="31"/>
      <c r="AG522" s="24"/>
      <c r="AH522" s="32" t="s">
        <v>79</v>
      </c>
      <c r="AI522" s="22" t="s">
        <v>80</v>
      </c>
      <c r="AJ522" s="31"/>
      <c r="AK522" s="24"/>
      <c r="AL522" s="23" t="s">
        <v>81</v>
      </c>
      <c r="AM522" s="23"/>
      <c r="AN522" s="24" t="s">
        <v>66</v>
      </c>
      <c r="AO522" s="25"/>
      <c r="AP522" s="25"/>
      <c r="AQ522" s="25"/>
      <c r="AR522" s="25"/>
      <c r="AS522" s="25"/>
      <c r="AT522" s="25"/>
      <c r="AU522" s="25"/>
      <c r="AV522" s="33"/>
      <c r="AW522" s="27"/>
      <c r="AX522" s="27"/>
      <c r="AY522" s="27"/>
      <c r="AZ522" s="27"/>
      <c r="BA522" s="27"/>
      <c r="BB522" s="27"/>
      <c r="BC522" s="27" t="s">
        <v>66</v>
      </c>
      <c r="BD522" s="27" t="str">
        <f t="shared" si="18"/>
        <v>VM</v>
      </c>
    </row>
    <row r="523" spans="1:56">
      <c r="A523" s="28">
        <v>50921</v>
      </c>
      <c r="B523" s="29" t="s">
        <v>1687</v>
      </c>
      <c r="C523" s="30" t="s">
        <v>273</v>
      </c>
      <c r="D523" s="30" t="s">
        <v>1688</v>
      </c>
      <c r="E523" s="18" t="s">
        <v>184</v>
      </c>
      <c r="F523" s="18" t="s">
        <v>307</v>
      </c>
      <c r="G523" s="18" t="s">
        <v>307</v>
      </c>
      <c r="H523" s="18" t="s">
        <v>1689</v>
      </c>
      <c r="I523" s="30" t="s">
        <v>1689</v>
      </c>
      <c r="J523" s="30" t="s">
        <v>310</v>
      </c>
      <c r="K523" s="30" t="s">
        <v>154</v>
      </c>
      <c r="L523" s="30" t="s">
        <v>127</v>
      </c>
      <c r="M523" s="30" t="s">
        <v>66</v>
      </c>
      <c r="N523" s="30" t="s">
        <v>67</v>
      </c>
      <c r="O523" s="30" t="s">
        <v>127</v>
      </c>
      <c r="P523" s="30" t="s">
        <v>307</v>
      </c>
      <c r="Q523" s="30" t="s">
        <v>1690</v>
      </c>
      <c r="R523" s="30" t="s">
        <v>69</v>
      </c>
      <c r="S523" s="30" t="s">
        <v>127</v>
      </c>
      <c r="T523" s="29" t="s">
        <v>1691</v>
      </c>
      <c r="U523" s="30">
        <v>479</v>
      </c>
      <c r="V523" s="30"/>
      <c r="W523" s="30" t="s">
        <v>72</v>
      </c>
      <c r="X523" s="30">
        <v>3</v>
      </c>
      <c r="Y523" s="30" t="s">
        <v>150</v>
      </c>
      <c r="Z523" s="18" t="s">
        <v>74</v>
      </c>
      <c r="AA523" s="30" t="s">
        <v>75</v>
      </c>
      <c r="AB523" s="30" t="s">
        <v>76</v>
      </c>
      <c r="AC523" s="30" t="s">
        <v>159</v>
      </c>
      <c r="AD523" s="30" t="s">
        <v>78</v>
      </c>
      <c r="AE523" s="19"/>
      <c r="AF523" s="31"/>
      <c r="AG523" s="24"/>
      <c r="AH523" s="32" t="s">
        <v>79</v>
      </c>
      <c r="AI523" s="27"/>
      <c r="AJ523" s="31"/>
      <c r="AK523" s="24"/>
      <c r="AL523" s="23" t="s">
        <v>81</v>
      </c>
      <c r="AM523" s="23"/>
      <c r="AN523" s="24" t="s">
        <v>66</v>
      </c>
      <c r="AO523" s="25"/>
      <c r="AP523" s="25"/>
      <c r="AQ523" s="25"/>
      <c r="AR523" s="25"/>
      <c r="AS523" s="25"/>
      <c r="AT523" s="25"/>
      <c r="AU523" s="25"/>
      <c r="AV523" s="33"/>
      <c r="AW523" s="22"/>
      <c r="AX523" s="27"/>
      <c r="AY523" s="27"/>
      <c r="AZ523" s="27"/>
      <c r="BA523" s="27"/>
      <c r="BB523" s="27"/>
      <c r="BC523" s="27" t="s">
        <v>66</v>
      </c>
      <c r="BD523" s="27" t="str">
        <f t="shared" si="18"/>
        <v>VM</v>
      </c>
    </row>
    <row r="524" spans="1:56">
      <c r="A524" s="35">
        <v>53577</v>
      </c>
      <c r="B524" s="29" t="s">
        <v>1692</v>
      </c>
      <c r="C524" s="30" t="s">
        <v>81</v>
      </c>
      <c r="D524" s="30" t="s">
        <v>118</v>
      </c>
      <c r="E524" s="18" t="s">
        <v>569</v>
      </c>
      <c r="F524" s="18" t="s">
        <v>1693</v>
      </c>
      <c r="G524" s="18" t="s">
        <v>1693</v>
      </c>
      <c r="H524" s="18" t="s">
        <v>1694</v>
      </c>
      <c r="I524" s="30" t="s">
        <v>1695</v>
      </c>
      <c r="J524" s="30" t="s">
        <v>100</v>
      </c>
      <c r="K524" s="30" t="s">
        <v>65</v>
      </c>
      <c r="L524" s="30" t="s">
        <v>127</v>
      </c>
      <c r="M524" s="30" t="s">
        <v>66</v>
      </c>
      <c r="N524" s="30" t="s">
        <v>67</v>
      </c>
      <c r="O524" s="30" t="s">
        <v>127</v>
      </c>
      <c r="P524" s="30" t="s">
        <v>575</v>
      </c>
      <c r="Q524" s="30" t="s">
        <v>1693</v>
      </c>
      <c r="R524" s="30" t="s">
        <v>89</v>
      </c>
      <c r="S524" s="30" t="s">
        <v>127</v>
      </c>
      <c r="T524" s="29" t="s">
        <v>1696</v>
      </c>
      <c r="U524" s="30"/>
      <c r="V524" s="30"/>
      <c r="W524" s="30" t="s">
        <v>72</v>
      </c>
      <c r="X524" s="30">
        <v>1</v>
      </c>
      <c r="Y524" s="30" t="s">
        <v>575</v>
      </c>
      <c r="Z524" s="18" t="s">
        <v>74</v>
      </c>
      <c r="AA524" s="30" t="s">
        <v>118</v>
      </c>
      <c r="AB524" s="30" t="s">
        <v>76</v>
      </c>
      <c r="AC524" s="30"/>
      <c r="AD524" s="30" t="s">
        <v>78</v>
      </c>
      <c r="AE524" s="19"/>
      <c r="AF524" s="31"/>
      <c r="AG524" s="24"/>
      <c r="AH524" s="32" t="s">
        <v>79</v>
      </c>
      <c r="AI524" s="27"/>
      <c r="AJ524" s="31"/>
      <c r="AK524" s="24"/>
      <c r="AL524" s="23" t="s">
        <v>81</v>
      </c>
      <c r="AM524" s="23"/>
      <c r="AN524" s="24"/>
      <c r="AO524" s="25"/>
      <c r="AP524" s="25"/>
      <c r="AQ524" s="25"/>
      <c r="AR524" s="25"/>
      <c r="AS524" s="25"/>
      <c r="AT524" s="25"/>
      <c r="AU524" s="25"/>
      <c r="AV524" s="33"/>
      <c r="AW524" s="27"/>
      <c r="AX524" s="27"/>
      <c r="AY524" s="27"/>
      <c r="AZ524" s="27"/>
      <c r="BA524" s="27"/>
      <c r="BB524" s="27"/>
      <c r="BC524" s="27"/>
      <c r="BD524" s="27" t="str">
        <f t="shared" si="18"/>
        <v>SQL</v>
      </c>
    </row>
    <row r="525" spans="1:56">
      <c r="A525" s="28">
        <v>11147</v>
      </c>
      <c r="B525" s="29" t="s">
        <v>1697</v>
      </c>
      <c r="C525" s="30" t="s">
        <v>57</v>
      </c>
      <c r="D525" s="30" t="s">
        <v>1698</v>
      </c>
      <c r="E525" s="18" t="s">
        <v>59</v>
      </c>
      <c r="F525" s="18" t="s">
        <v>1209</v>
      </c>
      <c r="G525" s="18" t="s">
        <v>1209</v>
      </c>
      <c r="H525" s="18" t="s">
        <v>1210</v>
      </c>
      <c r="I525" s="30" t="s">
        <v>135</v>
      </c>
      <c r="J525" s="30" t="s">
        <v>100</v>
      </c>
      <c r="K525" s="30" t="s">
        <v>65</v>
      </c>
      <c r="L525" s="30">
        <v>221</v>
      </c>
      <c r="M525" s="30" t="s">
        <v>66</v>
      </c>
      <c r="N525" s="30" t="s">
        <v>67</v>
      </c>
      <c r="O525" s="30" t="s">
        <v>101</v>
      </c>
      <c r="P525" s="30" t="s">
        <v>668</v>
      </c>
      <c r="Q525" s="30" t="s">
        <v>668</v>
      </c>
      <c r="R525" s="30" t="s">
        <v>126</v>
      </c>
      <c r="S525" s="30" t="s">
        <v>70</v>
      </c>
      <c r="T525" s="29" t="s">
        <v>1699</v>
      </c>
      <c r="U525" s="30"/>
      <c r="V525" s="30"/>
      <c r="W525" s="30" t="s">
        <v>72</v>
      </c>
      <c r="X525" s="30">
        <v>2</v>
      </c>
      <c r="Y525" s="30" t="s">
        <v>73</v>
      </c>
      <c r="Z525" s="18" t="s">
        <v>74</v>
      </c>
      <c r="AA525" s="30" t="s">
        <v>217</v>
      </c>
      <c r="AB525" s="30" t="s">
        <v>137</v>
      </c>
      <c r="AC525" s="30" t="s">
        <v>285</v>
      </c>
      <c r="AD525" s="30" t="s">
        <v>78</v>
      </c>
      <c r="AE525" s="19">
        <v>46736</v>
      </c>
      <c r="AF525" s="31">
        <v>46736</v>
      </c>
      <c r="AG525" s="24"/>
      <c r="AH525" s="32" t="s">
        <v>79</v>
      </c>
      <c r="AI525" s="22" t="s">
        <v>80</v>
      </c>
      <c r="AJ525" s="31">
        <f>AF525</f>
        <v>46736</v>
      </c>
      <c r="AK525" s="24"/>
      <c r="AL525" s="23" t="s">
        <v>81</v>
      </c>
      <c r="AM525" s="23"/>
      <c r="AN525" s="24" t="s">
        <v>66</v>
      </c>
      <c r="AO525" s="25"/>
      <c r="AP525" s="25"/>
      <c r="AQ525" s="25"/>
      <c r="AR525" s="25"/>
      <c r="AS525" s="25"/>
      <c r="AT525" s="25"/>
      <c r="AU525" s="25"/>
      <c r="AV525" s="33"/>
      <c r="AW525" s="27"/>
      <c r="AX525" s="27"/>
      <c r="AY525" s="27"/>
      <c r="AZ525" s="27"/>
      <c r="BA525" s="27"/>
      <c r="BB525" s="27"/>
      <c r="BC525" s="22" t="s">
        <v>66</v>
      </c>
      <c r="BD525" s="27" t="str">
        <f t="shared" si="18"/>
        <v>Oracle</v>
      </c>
    </row>
    <row r="526" spans="1:56">
      <c r="A526" s="28">
        <v>52469</v>
      </c>
      <c r="B526" s="29" t="s">
        <v>1700</v>
      </c>
      <c r="C526" s="30" t="s">
        <v>57</v>
      </c>
      <c r="D526" s="30" t="s">
        <v>1701</v>
      </c>
      <c r="E526" s="18" t="s">
        <v>184</v>
      </c>
      <c r="F526" s="18" t="s">
        <v>307</v>
      </c>
      <c r="G526" s="18" t="s">
        <v>307</v>
      </c>
      <c r="H526" s="18" t="s">
        <v>1702</v>
      </c>
      <c r="I526" s="30" t="s">
        <v>1703</v>
      </c>
      <c r="J526" s="30" t="s">
        <v>310</v>
      </c>
      <c r="K526" s="30" t="s">
        <v>154</v>
      </c>
      <c r="L526" s="30">
        <v>322</v>
      </c>
      <c r="M526" s="30" t="s">
        <v>66</v>
      </c>
      <c r="N526" s="30" t="s">
        <v>67</v>
      </c>
      <c r="O526" s="30" t="s">
        <v>68</v>
      </c>
      <c r="P526" s="30" t="s">
        <v>150</v>
      </c>
      <c r="Q526" s="30" t="s">
        <v>307</v>
      </c>
      <c r="R526" s="30" t="s">
        <v>69</v>
      </c>
      <c r="S526" s="30" t="s">
        <v>191</v>
      </c>
      <c r="T526" s="29" t="s">
        <v>1700</v>
      </c>
      <c r="U526" s="30">
        <v>1</v>
      </c>
      <c r="V526" s="30"/>
      <c r="W526" s="30" t="s">
        <v>72</v>
      </c>
      <c r="X526" s="30">
        <v>3</v>
      </c>
      <c r="Y526" s="30" t="s">
        <v>150</v>
      </c>
      <c r="Z526" s="18" t="s">
        <v>74</v>
      </c>
      <c r="AA526" s="30" t="s">
        <v>75</v>
      </c>
      <c r="AB526" s="30" t="s">
        <v>76</v>
      </c>
      <c r="AC526" s="30" t="s">
        <v>159</v>
      </c>
      <c r="AD526" s="30" t="s">
        <v>78</v>
      </c>
      <c r="AE526" s="19"/>
      <c r="AF526" s="31"/>
      <c r="AG526" s="24"/>
      <c r="AH526" s="32" t="s">
        <v>79</v>
      </c>
      <c r="AI526" s="27"/>
      <c r="AJ526" s="31"/>
      <c r="AK526" s="24"/>
      <c r="AL526" s="23" t="s">
        <v>81</v>
      </c>
      <c r="AM526" s="23"/>
      <c r="AN526" s="24" t="s">
        <v>66</v>
      </c>
      <c r="AO526" s="25"/>
      <c r="AP526" s="25"/>
      <c r="AQ526" s="25"/>
      <c r="AR526" s="25"/>
      <c r="AS526" s="25"/>
      <c r="AT526" s="25"/>
      <c r="AU526" s="25"/>
      <c r="AV526" s="33"/>
      <c r="AW526" s="22"/>
      <c r="AX526" s="27"/>
      <c r="AY526" s="27"/>
      <c r="AZ526" s="27"/>
      <c r="BA526" s="27"/>
      <c r="BB526" s="27"/>
      <c r="BC526" s="27" t="s">
        <v>66</v>
      </c>
      <c r="BD526" s="27" t="str">
        <f t="shared" si="18"/>
        <v>VM</v>
      </c>
    </row>
    <row r="527" spans="1:56">
      <c r="A527" s="36">
        <v>11147</v>
      </c>
      <c r="B527" s="37" t="s">
        <v>1697</v>
      </c>
      <c r="C527" s="30" t="s">
        <v>57</v>
      </c>
      <c r="D527" s="30" t="s">
        <v>1698</v>
      </c>
      <c r="E527" s="18" t="s">
        <v>59</v>
      </c>
      <c r="F527" s="18" t="s">
        <v>1209</v>
      </c>
      <c r="G527" s="18" t="s">
        <v>1209</v>
      </c>
      <c r="H527" s="18" t="s">
        <v>1210</v>
      </c>
      <c r="I527" s="39" t="s">
        <v>135</v>
      </c>
      <c r="J527" s="30" t="s">
        <v>100</v>
      </c>
      <c r="K527" s="30" t="s">
        <v>65</v>
      </c>
      <c r="L527" s="30">
        <v>221</v>
      </c>
      <c r="M527" s="30" t="s">
        <v>66</v>
      </c>
      <c r="N527" s="30" t="s">
        <v>67</v>
      </c>
      <c r="O527" s="30" t="s">
        <v>101</v>
      </c>
      <c r="P527" s="30"/>
      <c r="Q527" s="30"/>
      <c r="R527" s="30" t="s">
        <v>126</v>
      </c>
      <c r="S527" s="30" t="s">
        <v>70</v>
      </c>
      <c r="T527" s="40" t="s">
        <v>1699</v>
      </c>
      <c r="U527" s="32"/>
      <c r="V527" s="41" t="s">
        <v>145</v>
      </c>
      <c r="W527" s="30" t="s">
        <v>72</v>
      </c>
      <c r="X527" s="30">
        <f>COUNTIF($A$2:$A$3716,A527)</f>
        <v>3</v>
      </c>
      <c r="Y527" s="30" t="s">
        <v>73</v>
      </c>
      <c r="Z527" s="18" t="s">
        <v>74</v>
      </c>
      <c r="AA527" s="30" t="s">
        <v>113</v>
      </c>
      <c r="AB527" s="30" t="s">
        <v>331</v>
      </c>
      <c r="AC527" s="30" t="s">
        <v>112</v>
      </c>
      <c r="AD527" s="42" t="s">
        <v>78</v>
      </c>
      <c r="AE527" s="19">
        <v>46371</v>
      </c>
      <c r="AF527" s="31">
        <v>46371</v>
      </c>
      <c r="AG527" s="24"/>
      <c r="AH527" s="32" t="s">
        <v>79</v>
      </c>
      <c r="AI527" s="22" t="s">
        <v>80</v>
      </c>
      <c r="AJ527" s="31">
        <f>AF527+90</f>
        <v>46461</v>
      </c>
      <c r="AK527" s="24"/>
      <c r="AL527" s="23" t="s">
        <v>81</v>
      </c>
      <c r="AM527" s="23"/>
      <c r="AN527" s="24" t="s">
        <v>66</v>
      </c>
      <c r="AO527" s="25"/>
      <c r="AP527" s="25"/>
      <c r="AQ527" s="25"/>
      <c r="AR527" s="25"/>
      <c r="AS527" s="25"/>
      <c r="AT527" s="25"/>
      <c r="AU527" s="25"/>
      <c r="AV527" s="33"/>
      <c r="AW527" s="27"/>
      <c r="AX527" s="27"/>
      <c r="AY527" s="27"/>
      <c r="AZ527" s="27"/>
      <c r="BA527" s="27"/>
      <c r="BB527" s="27"/>
      <c r="BC527" s="22" t="s">
        <v>66</v>
      </c>
      <c r="BD527" s="27" t="s">
        <v>113</v>
      </c>
    </row>
    <row r="528" spans="1:56">
      <c r="A528" s="28">
        <v>51755</v>
      </c>
      <c r="B528" s="29" t="s">
        <v>1704</v>
      </c>
      <c r="C528" s="30" t="s">
        <v>57</v>
      </c>
      <c r="D528" s="30" t="s">
        <v>1705</v>
      </c>
      <c r="E528" s="18" t="s">
        <v>184</v>
      </c>
      <c r="F528" s="18" t="s">
        <v>321</v>
      </c>
      <c r="G528" s="18" t="s">
        <v>768</v>
      </c>
      <c r="H528" s="18" t="s">
        <v>768</v>
      </c>
      <c r="I528" s="30" t="s">
        <v>309</v>
      </c>
      <c r="J528" s="30" t="s">
        <v>310</v>
      </c>
      <c r="K528" s="30" t="s">
        <v>154</v>
      </c>
      <c r="L528" s="30">
        <v>232</v>
      </c>
      <c r="M528" s="30" t="s">
        <v>66</v>
      </c>
      <c r="N528" s="30" t="s">
        <v>67</v>
      </c>
      <c r="O528" s="30" t="s">
        <v>68</v>
      </c>
      <c r="P528" s="30"/>
      <c r="Q528" s="30"/>
      <c r="R528" s="30" t="s">
        <v>311</v>
      </c>
      <c r="S528" s="30" t="s">
        <v>191</v>
      </c>
      <c r="T528" s="29" t="s">
        <v>1706</v>
      </c>
      <c r="U528" s="30">
        <v>6</v>
      </c>
      <c r="V528" s="30"/>
      <c r="W528" s="30" t="s">
        <v>72</v>
      </c>
      <c r="X528" s="30">
        <v>1</v>
      </c>
      <c r="Y528" s="30" t="s">
        <v>150</v>
      </c>
      <c r="Z528" s="18" t="s">
        <v>74</v>
      </c>
      <c r="AA528" s="30" t="s">
        <v>75</v>
      </c>
      <c r="AB528" s="30" t="s">
        <v>76</v>
      </c>
      <c r="AC528" s="30" t="s">
        <v>117</v>
      </c>
      <c r="AD528" s="30" t="s">
        <v>109</v>
      </c>
      <c r="AE528" s="19"/>
      <c r="AF528" s="31"/>
      <c r="AG528" s="24"/>
      <c r="AH528" s="32" t="s">
        <v>79</v>
      </c>
      <c r="AI528" s="27"/>
      <c r="AJ528" s="31"/>
      <c r="AK528" s="24"/>
      <c r="AL528" s="23" t="s">
        <v>81</v>
      </c>
      <c r="AM528" s="23"/>
      <c r="AN528" s="24" t="s">
        <v>66</v>
      </c>
      <c r="AO528" s="25"/>
      <c r="AP528" s="25"/>
      <c r="AQ528" s="25"/>
      <c r="AR528" s="25"/>
      <c r="AS528" s="25"/>
      <c r="AT528" s="25"/>
      <c r="AU528" s="25"/>
      <c r="AV528" s="33"/>
      <c r="AW528" s="22" t="s">
        <v>109</v>
      </c>
      <c r="AX528" s="27"/>
      <c r="AY528" s="27"/>
      <c r="AZ528" s="27"/>
      <c r="BA528" s="27"/>
      <c r="BB528" s="27"/>
      <c r="BC528" s="27" t="s">
        <v>66</v>
      </c>
      <c r="BD528" s="27" t="str">
        <f>AA528</f>
        <v>VM</v>
      </c>
    </row>
    <row r="529" spans="1:56">
      <c r="A529" s="28">
        <v>25082</v>
      </c>
      <c r="B529" s="29" t="s">
        <v>1707</v>
      </c>
      <c r="C529" s="30" t="s">
        <v>57</v>
      </c>
      <c r="D529" s="30" t="s">
        <v>1708</v>
      </c>
      <c r="E529" s="18" t="s">
        <v>149</v>
      </c>
      <c r="F529" s="18" t="s">
        <v>150</v>
      </c>
      <c r="G529" s="18" t="s">
        <v>1590</v>
      </c>
      <c r="H529" s="18" t="s">
        <v>1709</v>
      </c>
      <c r="I529" s="30" t="s">
        <v>153</v>
      </c>
      <c r="J529" s="30" t="s">
        <v>100</v>
      </c>
      <c r="K529" s="30" t="s">
        <v>154</v>
      </c>
      <c r="L529" s="30">
        <v>332</v>
      </c>
      <c r="M529" s="30" t="s">
        <v>66</v>
      </c>
      <c r="N529" s="30" t="s">
        <v>67</v>
      </c>
      <c r="O529" s="30" t="s">
        <v>101</v>
      </c>
      <c r="P529" s="30" t="s">
        <v>155</v>
      </c>
      <c r="Q529" s="30" t="s">
        <v>1590</v>
      </c>
      <c r="R529" s="30" t="s">
        <v>156</v>
      </c>
      <c r="S529" s="30" t="s">
        <v>157</v>
      </c>
      <c r="T529" s="29" t="s">
        <v>1710</v>
      </c>
      <c r="U529" s="30">
        <v>12</v>
      </c>
      <c r="V529" s="30"/>
      <c r="W529" s="30" t="s">
        <v>72</v>
      </c>
      <c r="X529" s="30">
        <v>3</v>
      </c>
      <c r="Y529" s="30" t="s">
        <v>150</v>
      </c>
      <c r="Z529" s="18" t="s">
        <v>299</v>
      </c>
      <c r="AA529" s="30" t="s">
        <v>75</v>
      </c>
      <c r="AB529" s="30" t="s">
        <v>76</v>
      </c>
      <c r="AC529" s="30" t="s">
        <v>129</v>
      </c>
      <c r="AD529" s="30" t="s">
        <v>78</v>
      </c>
      <c r="AE529" s="19"/>
      <c r="AF529" s="31"/>
      <c r="AG529" s="24"/>
      <c r="AH529" s="32" t="s">
        <v>79</v>
      </c>
      <c r="AI529" s="27"/>
      <c r="AJ529" s="31"/>
      <c r="AK529" s="24"/>
      <c r="AL529" s="23" t="s">
        <v>81</v>
      </c>
      <c r="AM529" s="23"/>
      <c r="AN529" s="24" t="s">
        <v>66</v>
      </c>
      <c r="AO529" s="25"/>
      <c r="AP529" s="25"/>
      <c r="AQ529" s="25"/>
      <c r="AR529" s="25"/>
      <c r="AS529" s="25"/>
      <c r="AT529" s="25"/>
      <c r="AU529" s="25"/>
      <c r="AV529" s="33"/>
      <c r="AW529" s="22" t="s">
        <v>92</v>
      </c>
      <c r="AX529" s="27"/>
      <c r="AY529" s="27"/>
      <c r="AZ529" s="27"/>
      <c r="BA529" s="27"/>
      <c r="BB529" s="27"/>
      <c r="BC529" s="22" t="s">
        <v>66</v>
      </c>
      <c r="BD529" s="27" t="str">
        <f>AA529</f>
        <v>VM</v>
      </c>
    </row>
    <row r="530" spans="1:56">
      <c r="A530" s="28">
        <v>25069</v>
      </c>
      <c r="B530" s="29" t="s">
        <v>1711</v>
      </c>
      <c r="C530" s="30" t="s">
        <v>57</v>
      </c>
      <c r="D530" s="30" t="s">
        <v>1712</v>
      </c>
      <c r="E530" s="18" t="s">
        <v>204</v>
      </c>
      <c r="F530" s="18" t="s">
        <v>205</v>
      </c>
      <c r="G530" s="18" t="s">
        <v>744</v>
      </c>
      <c r="H530" s="18" t="s">
        <v>765</v>
      </c>
      <c r="I530" s="30" t="s">
        <v>746</v>
      </c>
      <c r="J530" s="30" t="s">
        <v>310</v>
      </c>
      <c r="K530" s="30" t="s">
        <v>65</v>
      </c>
      <c r="L530" s="30">
        <v>222</v>
      </c>
      <c r="M530" s="30" t="s">
        <v>66</v>
      </c>
      <c r="N530" s="30" t="s">
        <v>67</v>
      </c>
      <c r="O530" s="30" t="s">
        <v>101</v>
      </c>
      <c r="P530" s="30" t="e">
        <v>#N/A</v>
      </c>
      <c r="Q530" s="30" t="e">
        <v>#N/A</v>
      </c>
      <c r="R530" s="30" t="s">
        <v>209</v>
      </c>
      <c r="S530" s="30">
        <v>222</v>
      </c>
      <c r="T530" s="29" t="s">
        <v>1713</v>
      </c>
      <c r="U530" s="30"/>
      <c r="V530" s="30" t="s">
        <v>145</v>
      </c>
      <c r="W530" s="30" t="s">
        <v>72</v>
      </c>
      <c r="X530" s="30">
        <v>1</v>
      </c>
      <c r="Y530" s="30" t="s">
        <v>212</v>
      </c>
      <c r="Z530" s="18" t="s">
        <v>74</v>
      </c>
      <c r="AA530" s="30" t="s">
        <v>113</v>
      </c>
      <c r="AB530" s="30" t="s">
        <v>550</v>
      </c>
      <c r="AC530" s="30" t="s">
        <v>112</v>
      </c>
      <c r="AD530" s="30" t="s">
        <v>78</v>
      </c>
      <c r="AE530" s="19">
        <v>46188</v>
      </c>
      <c r="AF530" s="31">
        <v>46188</v>
      </c>
      <c r="AG530" s="24"/>
      <c r="AH530" s="32" t="s">
        <v>79</v>
      </c>
      <c r="AI530" s="27"/>
      <c r="AJ530" s="31">
        <f>AF530+90</f>
        <v>46278</v>
      </c>
      <c r="AK530" s="24"/>
      <c r="AL530" s="23" t="s">
        <v>81</v>
      </c>
      <c r="AM530" s="23"/>
      <c r="AN530" s="24" t="s">
        <v>66</v>
      </c>
      <c r="AO530" s="25"/>
      <c r="AP530" s="25"/>
      <c r="AQ530" s="25"/>
      <c r="AR530" s="25"/>
      <c r="AS530" s="25"/>
      <c r="AT530" s="25"/>
      <c r="AU530" s="25"/>
      <c r="AV530" s="33"/>
      <c r="AW530" s="27"/>
      <c r="AX530" s="27"/>
      <c r="AY530" s="27"/>
      <c r="AZ530" s="27"/>
      <c r="BA530" s="27"/>
      <c r="BB530" s="27"/>
      <c r="BC530" s="27" t="s">
        <v>66</v>
      </c>
      <c r="BD530" s="27" t="s">
        <v>113</v>
      </c>
    </row>
    <row r="531" spans="1:56">
      <c r="A531" s="28">
        <v>54256</v>
      </c>
      <c r="B531" s="29" t="s">
        <v>1714</v>
      </c>
      <c r="C531" s="30" t="s">
        <v>57</v>
      </c>
      <c r="D531" s="30" t="s">
        <v>1715</v>
      </c>
      <c r="E531" s="18" t="s">
        <v>699</v>
      </c>
      <c r="F531" s="18" t="s">
        <v>1716</v>
      </c>
      <c r="G531" s="18" t="s">
        <v>1341</v>
      </c>
      <c r="H531" s="18" t="s">
        <v>1717</v>
      </c>
      <c r="I531" s="30" t="s">
        <v>1718</v>
      </c>
      <c r="J531" s="30" t="s">
        <v>64</v>
      </c>
      <c r="K531" s="30" t="s">
        <v>65</v>
      </c>
      <c r="L531" s="30">
        <v>211</v>
      </c>
      <c r="M531" s="30" t="s">
        <v>66</v>
      </c>
      <c r="N531" s="30" t="s">
        <v>67</v>
      </c>
      <c r="O531" s="30" t="s">
        <v>101</v>
      </c>
      <c r="P531" s="30" t="s">
        <v>523</v>
      </c>
      <c r="Q531" s="30" t="s">
        <v>1719</v>
      </c>
      <c r="R531" s="30" t="s">
        <v>69</v>
      </c>
      <c r="S531" s="30" t="s">
        <v>707</v>
      </c>
      <c r="T531" s="29" t="s">
        <v>1720</v>
      </c>
      <c r="U531" s="30"/>
      <c r="V531" s="30" t="s">
        <v>145</v>
      </c>
      <c r="W531" s="30" t="s">
        <v>72</v>
      </c>
      <c r="X531" s="30">
        <v>1</v>
      </c>
      <c r="Y531" s="30" t="str">
        <f>UPPER("franbell")</f>
        <v>FRANBELL</v>
      </c>
      <c r="Z531" s="18" t="s">
        <v>74</v>
      </c>
      <c r="AA531" s="30" t="s">
        <v>113</v>
      </c>
      <c r="AB531" s="30" t="s">
        <v>194</v>
      </c>
      <c r="AC531" s="30" t="s">
        <v>112</v>
      </c>
      <c r="AD531" s="30" t="s">
        <v>78</v>
      </c>
      <c r="AE531" s="31">
        <v>45961</v>
      </c>
      <c r="AF531" s="31">
        <v>45961</v>
      </c>
      <c r="AG531" s="31"/>
      <c r="AH531" s="32" t="s">
        <v>79</v>
      </c>
      <c r="AI531" s="27"/>
      <c r="AJ531" s="31">
        <v>45961</v>
      </c>
      <c r="AK531" s="31"/>
      <c r="AL531" s="23" t="s">
        <v>81</v>
      </c>
      <c r="AM531" s="23"/>
      <c r="AN531" s="24" t="s">
        <v>66</v>
      </c>
      <c r="AO531" s="25"/>
      <c r="AP531" s="25"/>
      <c r="AQ531" s="25"/>
      <c r="AR531" s="25"/>
      <c r="AS531" s="25"/>
      <c r="AT531" s="25"/>
      <c r="AU531" s="25"/>
      <c r="AV531" s="33"/>
      <c r="AW531" s="22"/>
      <c r="AX531" s="27"/>
      <c r="AY531" s="27"/>
      <c r="AZ531" s="27"/>
      <c r="BA531" s="27"/>
      <c r="BB531" s="27"/>
      <c r="BC531" s="27" t="s">
        <v>66</v>
      </c>
      <c r="BD531" s="27" t="s">
        <v>113</v>
      </c>
    </row>
    <row r="532" spans="1:56">
      <c r="A532" s="35">
        <v>21532</v>
      </c>
      <c r="B532" s="29" t="s">
        <v>735</v>
      </c>
      <c r="C532" s="30" t="s">
        <v>57</v>
      </c>
      <c r="D532" s="30" t="s">
        <v>736</v>
      </c>
      <c r="E532" s="18" t="s">
        <v>236</v>
      </c>
      <c r="F532" s="18" t="s">
        <v>122</v>
      </c>
      <c r="G532" s="18" t="s">
        <v>737</v>
      </c>
      <c r="H532" s="18" t="s">
        <v>738</v>
      </c>
      <c r="I532" s="30" t="s">
        <v>739</v>
      </c>
      <c r="J532" s="30" t="s">
        <v>310</v>
      </c>
      <c r="K532" s="30" t="s">
        <v>65</v>
      </c>
      <c r="L532" s="30">
        <v>221</v>
      </c>
      <c r="M532" s="30" t="s">
        <v>67</v>
      </c>
      <c r="N532" s="30" t="s">
        <v>66</v>
      </c>
      <c r="O532" s="30" t="s">
        <v>101</v>
      </c>
      <c r="P532" s="30" t="s">
        <v>740</v>
      </c>
      <c r="Q532" s="30" t="s">
        <v>737</v>
      </c>
      <c r="R532" s="30" t="s">
        <v>241</v>
      </c>
      <c r="S532" s="30" t="s">
        <v>127</v>
      </c>
      <c r="T532" s="29" t="s">
        <v>741</v>
      </c>
      <c r="U532" s="30"/>
      <c r="V532" s="30"/>
      <c r="W532" s="30" t="s">
        <v>72</v>
      </c>
      <c r="X532" s="30">
        <v>2</v>
      </c>
      <c r="Y532" s="30" t="s">
        <v>243</v>
      </c>
      <c r="Z532" s="18" t="s">
        <v>74</v>
      </c>
      <c r="AA532" s="30" t="s">
        <v>118</v>
      </c>
      <c r="AB532" s="30" t="s">
        <v>76</v>
      </c>
      <c r="AC532" s="30"/>
      <c r="AD532" s="30" t="s">
        <v>78</v>
      </c>
      <c r="AE532" s="19"/>
      <c r="AF532" s="31"/>
      <c r="AG532" s="24"/>
      <c r="AH532" s="32" t="s">
        <v>79</v>
      </c>
      <c r="AI532" s="27"/>
      <c r="AJ532" s="31"/>
      <c r="AK532" s="24"/>
      <c r="AL532" s="23" t="s">
        <v>81</v>
      </c>
      <c r="AM532" s="23"/>
      <c r="AN532" s="24" t="s">
        <v>66</v>
      </c>
      <c r="AO532" s="25"/>
      <c r="AP532" s="25"/>
      <c r="AQ532" s="25"/>
      <c r="AR532" s="25"/>
      <c r="AS532" s="25"/>
      <c r="AT532" s="25"/>
      <c r="AU532" s="25"/>
      <c r="AV532" s="33"/>
      <c r="AW532" s="27"/>
      <c r="AX532" s="27"/>
      <c r="AY532" s="27"/>
      <c r="AZ532" s="27"/>
      <c r="BA532" s="27"/>
      <c r="BB532" s="27"/>
      <c r="BC532" s="27" t="s">
        <v>66</v>
      </c>
      <c r="BD532" s="27" t="str">
        <f>AA532</f>
        <v>SQL</v>
      </c>
    </row>
    <row r="533" spans="1:56">
      <c r="A533" s="28">
        <v>23731</v>
      </c>
      <c r="B533" s="29" t="s">
        <v>1721</v>
      </c>
      <c r="C533" s="30" t="s">
        <v>57</v>
      </c>
      <c r="D533" s="30" t="s">
        <v>1722</v>
      </c>
      <c r="E533" s="18" t="s">
        <v>184</v>
      </c>
      <c r="F533" s="18" t="s">
        <v>185</v>
      </c>
      <c r="G533" s="18" t="s">
        <v>1723</v>
      </c>
      <c r="H533" s="18" t="s">
        <v>1724</v>
      </c>
      <c r="I533" s="30" t="s">
        <v>188</v>
      </c>
      <c r="J533" s="30" t="s">
        <v>143</v>
      </c>
      <c r="K533" s="30" t="s">
        <v>65</v>
      </c>
      <c r="L533" s="30">
        <v>111</v>
      </c>
      <c r="M533" s="30" t="s">
        <v>67</v>
      </c>
      <c r="N533" s="30" t="s">
        <v>66</v>
      </c>
      <c r="O533" s="30" t="s">
        <v>101</v>
      </c>
      <c r="P533" s="30" t="s">
        <v>1725</v>
      </c>
      <c r="Q533" s="30" t="s">
        <v>1723</v>
      </c>
      <c r="R533" s="30" t="s">
        <v>190</v>
      </c>
      <c r="S533" s="30" t="s">
        <v>127</v>
      </c>
      <c r="T533" s="29" t="s">
        <v>1726</v>
      </c>
      <c r="U533" s="30">
        <v>6</v>
      </c>
      <c r="V533" s="30"/>
      <c r="W533" s="30" t="s">
        <v>72</v>
      </c>
      <c r="X533" s="30">
        <v>2</v>
      </c>
      <c r="Y533" s="30" t="s">
        <v>150</v>
      </c>
      <c r="Z533" s="18" t="s">
        <v>74</v>
      </c>
      <c r="AA533" s="30" t="s">
        <v>75</v>
      </c>
      <c r="AB533" s="30" t="s">
        <v>76</v>
      </c>
      <c r="AC533" s="30" t="s">
        <v>117</v>
      </c>
      <c r="AD533" s="30" t="s">
        <v>109</v>
      </c>
      <c r="AE533" s="19"/>
      <c r="AF533" s="31"/>
      <c r="AG533" s="24"/>
      <c r="AH533" s="32" t="s">
        <v>79</v>
      </c>
      <c r="AI533" s="27"/>
      <c r="AJ533" s="31"/>
      <c r="AK533" s="24"/>
      <c r="AL533" s="23" t="s">
        <v>81</v>
      </c>
      <c r="AM533" s="23"/>
      <c r="AN533" s="24" t="s">
        <v>66</v>
      </c>
      <c r="AO533" s="25"/>
      <c r="AP533" s="25"/>
      <c r="AQ533" s="25"/>
      <c r="AR533" s="25"/>
      <c r="AS533" s="25"/>
      <c r="AT533" s="25"/>
      <c r="AU533" s="25"/>
      <c r="AV533" s="33"/>
      <c r="AW533" s="22" t="s">
        <v>109</v>
      </c>
      <c r="AX533" s="27"/>
      <c r="AY533" s="27"/>
      <c r="AZ533" s="27"/>
      <c r="BA533" s="27"/>
      <c r="BB533" s="27"/>
      <c r="BC533" s="27" t="s">
        <v>66</v>
      </c>
      <c r="BD533" s="27" t="str">
        <f>AA533</f>
        <v>VM</v>
      </c>
    </row>
    <row r="534" spans="1:56">
      <c r="A534" s="28">
        <v>12268</v>
      </c>
      <c r="B534" s="29" t="s">
        <v>1727</v>
      </c>
      <c r="C534" s="30" t="s">
        <v>57</v>
      </c>
      <c r="D534" s="30" t="s">
        <v>1728</v>
      </c>
      <c r="E534" s="18" t="s">
        <v>204</v>
      </c>
      <c r="F534" s="18" t="s">
        <v>205</v>
      </c>
      <c r="G534" s="18" t="s">
        <v>870</v>
      </c>
      <c r="H534" s="18" t="s">
        <v>1346</v>
      </c>
      <c r="I534" s="30" t="s">
        <v>208</v>
      </c>
      <c r="J534" s="30" t="s">
        <v>143</v>
      </c>
      <c r="K534" s="30" t="s">
        <v>65</v>
      </c>
      <c r="L534" s="30">
        <v>221</v>
      </c>
      <c r="M534" s="30" t="s">
        <v>66</v>
      </c>
      <c r="N534" s="30" t="s">
        <v>67</v>
      </c>
      <c r="O534" s="30" t="s">
        <v>101</v>
      </c>
      <c r="P534" s="30" t="s">
        <v>205</v>
      </c>
      <c r="Q534" s="30" t="s">
        <v>870</v>
      </c>
      <c r="R534" s="30" t="s">
        <v>209</v>
      </c>
      <c r="S534" s="30" t="s">
        <v>210</v>
      </c>
      <c r="T534" s="29" t="s">
        <v>1729</v>
      </c>
      <c r="U534" s="30"/>
      <c r="V534" s="30"/>
      <c r="W534" s="30" t="s">
        <v>72</v>
      </c>
      <c r="X534" s="30">
        <v>1</v>
      </c>
      <c r="Y534" s="30" t="s">
        <v>212</v>
      </c>
      <c r="Z534" s="18" t="s">
        <v>74</v>
      </c>
      <c r="AA534" s="30" t="s">
        <v>107</v>
      </c>
      <c r="AB534" s="30" t="s">
        <v>76</v>
      </c>
      <c r="AC534" s="30" t="s">
        <v>201</v>
      </c>
      <c r="AD534" s="30" t="s">
        <v>78</v>
      </c>
      <c r="AE534" s="19"/>
      <c r="AF534" s="31"/>
      <c r="AG534" s="24"/>
      <c r="AH534" s="32" t="s">
        <v>79</v>
      </c>
      <c r="AI534" s="27"/>
      <c r="AJ534" s="31"/>
      <c r="AK534" s="24"/>
      <c r="AL534" s="23" t="s">
        <v>81</v>
      </c>
      <c r="AM534" s="23"/>
      <c r="AN534" s="24" t="s">
        <v>66</v>
      </c>
      <c r="AO534" s="25"/>
      <c r="AP534" s="25"/>
      <c r="AQ534" s="25"/>
      <c r="AR534" s="25"/>
      <c r="AS534" s="25"/>
      <c r="AT534" s="25"/>
      <c r="AU534" s="25"/>
      <c r="AV534" s="33"/>
      <c r="AW534" s="27"/>
      <c r="AX534" s="27"/>
      <c r="AY534" s="27"/>
      <c r="AZ534" s="27"/>
      <c r="BA534" s="27"/>
      <c r="BB534" s="27"/>
      <c r="BC534" s="27" t="s">
        <v>66</v>
      </c>
      <c r="BD534" s="27" t="str">
        <f>AA534</f>
        <v>Mainframe</v>
      </c>
    </row>
    <row r="535" spans="1:56">
      <c r="A535" s="28">
        <v>51541</v>
      </c>
      <c r="B535" s="29" t="s">
        <v>1730</v>
      </c>
      <c r="C535" s="30" t="s">
        <v>57</v>
      </c>
      <c r="D535" s="30" t="s">
        <v>1731</v>
      </c>
      <c r="E535" s="18" t="s">
        <v>149</v>
      </c>
      <c r="F535" s="18" t="s">
        <v>558</v>
      </c>
      <c r="G535" s="18" t="s">
        <v>595</v>
      </c>
      <c r="H535" s="18" t="s">
        <v>912</v>
      </c>
      <c r="I535" s="30" t="s">
        <v>561</v>
      </c>
      <c r="J535" s="30" t="s">
        <v>100</v>
      </c>
      <c r="K535" s="30" t="s">
        <v>65</v>
      </c>
      <c r="L535" s="30">
        <v>111</v>
      </c>
      <c r="M535" s="30" t="s">
        <v>66</v>
      </c>
      <c r="N535" s="30" t="s">
        <v>67</v>
      </c>
      <c r="O535" s="30" t="s">
        <v>101</v>
      </c>
      <c r="P535" s="30" t="s">
        <v>558</v>
      </c>
      <c r="Q535" s="30" t="s">
        <v>595</v>
      </c>
      <c r="R535" s="30" t="s">
        <v>209</v>
      </c>
      <c r="S535" s="30">
        <v>111</v>
      </c>
      <c r="T535" s="29" t="s">
        <v>1732</v>
      </c>
      <c r="U535" s="30"/>
      <c r="V535" s="30" t="s">
        <v>145</v>
      </c>
      <c r="W535" s="30" t="s">
        <v>72</v>
      </c>
      <c r="X535" s="30">
        <v>3</v>
      </c>
      <c r="Y535" s="30" t="s">
        <v>150</v>
      </c>
      <c r="Z535" s="18" t="s">
        <v>299</v>
      </c>
      <c r="AA535" s="30" t="s">
        <v>113</v>
      </c>
      <c r="AB535" s="30" t="s">
        <v>194</v>
      </c>
      <c r="AC535" s="30" t="s">
        <v>112</v>
      </c>
      <c r="AD535" s="30" t="s">
        <v>78</v>
      </c>
      <c r="AE535" s="19">
        <v>45731</v>
      </c>
      <c r="AF535" s="31">
        <v>45731</v>
      </c>
      <c r="AG535" s="31">
        <v>45716</v>
      </c>
      <c r="AH535" s="32" t="s">
        <v>301</v>
      </c>
      <c r="AI535" s="27" t="s">
        <v>302</v>
      </c>
      <c r="AJ535" s="31">
        <f>AF535+90</f>
        <v>45821</v>
      </c>
      <c r="AK535" s="31">
        <v>45716</v>
      </c>
      <c r="AL535" s="23" t="s">
        <v>301</v>
      </c>
      <c r="AM535" s="23"/>
      <c r="AN535" s="24" t="s">
        <v>66</v>
      </c>
      <c r="AO535" s="25"/>
      <c r="AP535" s="25">
        <v>1</v>
      </c>
      <c r="AQ535" s="25">
        <v>1</v>
      </c>
      <c r="AR535" s="25">
        <v>1</v>
      </c>
      <c r="AS535" s="25">
        <v>1</v>
      </c>
      <c r="AT535" s="25">
        <v>1</v>
      </c>
      <c r="AU535" s="25">
        <v>1</v>
      </c>
      <c r="AV535" s="33"/>
      <c r="AW535" s="22" t="s">
        <v>361</v>
      </c>
      <c r="AX535" s="27"/>
      <c r="AY535" s="27"/>
      <c r="AZ535" s="27"/>
      <c r="BA535" s="27"/>
      <c r="BB535" s="72" t="s">
        <v>1020</v>
      </c>
      <c r="BC535" s="22" t="s">
        <v>66</v>
      </c>
      <c r="BD535" s="27" t="s">
        <v>113</v>
      </c>
    </row>
    <row r="536" spans="1:56">
      <c r="A536" s="35">
        <v>51541</v>
      </c>
      <c r="B536" s="29" t="s">
        <v>1730</v>
      </c>
      <c r="C536" s="30" t="s">
        <v>57</v>
      </c>
      <c r="D536" s="30" t="s">
        <v>1731</v>
      </c>
      <c r="E536" s="18" t="s">
        <v>149</v>
      </c>
      <c r="F536" s="18" t="s">
        <v>558</v>
      </c>
      <c r="G536" s="18" t="s">
        <v>595</v>
      </c>
      <c r="H536" s="18" t="s">
        <v>912</v>
      </c>
      <c r="I536" s="30" t="s">
        <v>561</v>
      </c>
      <c r="J536" s="30" t="s">
        <v>100</v>
      </c>
      <c r="K536" s="30" t="s">
        <v>65</v>
      </c>
      <c r="L536" s="30">
        <v>111</v>
      </c>
      <c r="M536" s="30" t="s">
        <v>66</v>
      </c>
      <c r="N536" s="30" t="s">
        <v>67</v>
      </c>
      <c r="O536" s="30" t="s">
        <v>101</v>
      </c>
      <c r="P536" s="30" t="s">
        <v>558</v>
      </c>
      <c r="Q536" s="30" t="s">
        <v>595</v>
      </c>
      <c r="R536" s="30" t="s">
        <v>209</v>
      </c>
      <c r="S536" s="30" t="s">
        <v>127</v>
      </c>
      <c r="T536" s="29" t="s">
        <v>1732</v>
      </c>
      <c r="U536" s="30"/>
      <c r="V536" s="30"/>
      <c r="W536" s="30" t="s">
        <v>72</v>
      </c>
      <c r="X536" s="30">
        <v>3</v>
      </c>
      <c r="Y536" s="30" t="s">
        <v>150</v>
      </c>
      <c r="Z536" s="18" t="s">
        <v>299</v>
      </c>
      <c r="AA536" s="30" t="s">
        <v>118</v>
      </c>
      <c r="AB536" s="30" t="s">
        <v>194</v>
      </c>
      <c r="AC536" s="30" t="s">
        <v>119</v>
      </c>
      <c r="AD536" s="30" t="s">
        <v>78</v>
      </c>
      <c r="AE536" s="19">
        <v>46006</v>
      </c>
      <c r="AF536" s="31">
        <v>46006</v>
      </c>
      <c r="AG536" s="24"/>
      <c r="AH536" s="32" t="s">
        <v>79</v>
      </c>
      <c r="AI536" s="27"/>
      <c r="AJ536" s="31">
        <f>AF536+90</f>
        <v>46096</v>
      </c>
      <c r="AK536" s="24"/>
      <c r="AL536" s="23" t="s">
        <v>81</v>
      </c>
      <c r="AM536" s="23"/>
      <c r="AN536" s="24" t="s">
        <v>66</v>
      </c>
      <c r="AO536" s="25"/>
      <c r="AP536" s="25"/>
      <c r="AQ536" s="25"/>
      <c r="AR536" s="25"/>
      <c r="AS536" s="25"/>
      <c r="AT536" s="25"/>
      <c r="AU536" s="25"/>
      <c r="AV536" s="33"/>
      <c r="AW536" s="22" t="s">
        <v>606</v>
      </c>
      <c r="AX536" s="27"/>
      <c r="AY536" s="27"/>
      <c r="AZ536" s="27"/>
      <c r="BA536" s="27"/>
      <c r="BB536" s="27"/>
      <c r="BC536" s="22" t="s">
        <v>66</v>
      </c>
      <c r="BD536" s="27" t="str">
        <f>AA536</f>
        <v>SQL</v>
      </c>
    </row>
    <row r="537" spans="1:56">
      <c r="A537" s="28">
        <v>12764</v>
      </c>
      <c r="B537" s="29" t="s">
        <v>1733</v>
      </c>
      <c r="C537" s="30" t="s">
        <v>57</v>
      </c>
      <c r="D537" s="30" t="s">
        <v>1734</v>
      </c>
      <c r="E537" s="18" t="s">
        <v>204</v>
      </c>
      <c r="F537" s="18" t="s">
        <v>205</v>
      </c>
      <c r="G537" s="18" t="s">
        <v>922</v>
      </c>
      <c r="H537" s="18" t="s">
        <v>923</v>
      </c>
      <c r="I537" s="30" t="s">
        <v>746</v>
      </c>
      <c r="J537" s="30" t="s">
        <v>100</v>
      </c>
      <c r="K537" s="30" t="s">
        <v>65</v>
      </c>
      <c r="L537" s="30">
        <v>211</v>
      </c>
      <c r="M537" s="30" t="s">
        <v>66</v>
      </c>
      <c r="N537" s="30" t="s">
        <v>67</v>
      </c>
      <c r="O537" s="30" t="s">
        <v>101</v>
      </c>
      <c r="P537" s="30" t="s">
        <v>205</v>
      </c>
      <c r="Q537" s="30" t="s">
        <v>922</v>
      </c>
      <c r="R537" s="30" t="s">
        <v>209</v>
      </c>
      <c r="S537" s="30" t="s">
        <v>210</v>
      </c>
      <c r="T537" s="29" t="s">
        <v>1735</v>
      </c>
      <c r="U537" s="30">
        <v>4</v>
      </c>
      <c r="V537" s="30"/>
      <c r="W537" s="30" t="s">
        <v>72</v>
      </c>
      <c r="X537" s="30">
        <v>3</v>
      </c>
      <c r="Y537" s="30" t="s">
        <v>212</v>
      </c>
      <c r="Z537" s="18" t="s">
        <v>74</v>
      </c>
      <c r="AA537" s="30" t="s">
        <v>75</v>
      </c>
      <c r="AB537" s="30" t="s">
        <v>76</v>
      </c>
      <c r="AC537" s="30" t="s">
        <v>117</v>
      </c>
      <c r="AD537" s="30" t="s">
        <v>109</v>
      </c>
      <c r="AE537" s="19"/>
      <c r="AF537" s="31"/>
      <c r="AG537" s="24"/>
      <c r="AH537" s="32" t="s">
        <v>79</v>
      </c>
      <c r="AI537" s="27"/>
      <c r="AJ537" s="31"/>
      <c r="AK537" s="24"/>
      <c r="AL537" s="23" t="s">
        <v>81</v>
      </c>
      <c r="AM537" s="23"/>
      <c r="AN537" s="24" t="s">
        <v>66</v>
      </c>
      <c r="AO537" s="25"/>
      <c r="AP537" s="25"/>
      <c r="AQ537" s="25"/>
      <c r="AR537" s="25"/>
      <c r="AS537" s="25"/>
      <c r="AT537" s="25"/>
      <c r="AU537" s="25"/>
      <c r="AV537" s="33"/>
      <c r="AW537" s="32" t="s">
        <v>109</v>
      </c>
      <c r="AX537" s="27"/>
      <c r="AY537" s="27"/>
      <c r="AZ537" s="27"/>
      <c r="BA537" s="27"/>
      <c r="BB537" s="27"/>
      <c r="BC537" s="27" t="s">
        <v>66</v>
      </c>
      <c r="BD537" s="27" t="str">
        <f>AA537</f>
        <v>VM</v>
      </c>
    </row>
    <row r="538" spans="1:56">
      <c r="A538" s="71">
        <v>17927</v>
      </c>
      <c r="B538" s="29" t="s">
        <v>1736</v>
      </c>
      <c r="C538" s="30" t="s">
        <v>57</v>
      </c>
      <c r="D538" s="30" t="s">
        <v>1737</v>
      </c>
      <c r="E538" s="18" t="s">
        <v>149</v>
      </c>
      <c r="F538" s="18" t="s">
        <v>558</v>
      </c>
      <c r="G538" s="18" t="s">
        <v>595</v>
      </c>
      <c r="H538" s="18" t="s">
        <v>596</v>
      </c>
      <c r="I538" s="30" t="s">
        <v>561</v>
      </c>
      <c r="J538" s="30" t="s">
        <v>100</v>
      </c>
      <c r="K538" s="30" t="s">
        <v>616</v>
      </c>
      <c r="L538" s="30">
        <v>211</v>
      </c>
      <c r="M538" s="30" t="s">
        <v>66</v>
      </c>
      <c r="N538" s="30" t="s">
        <v>67</v>
      </c>
      <c r="O538" s="30" t="s">
        <v>127</v>
      </c>
      <c r="P538" s="30" t="s">
        <v>558</v>
      </c>
      <c r="Q538" s="30" t="s">
        <v>558</v>
      </c>
      <c r="R538" s="30" t="s">
        <v>241</v>
      </c>
      <c r="S538" s="30" t="s">
        <v>127</v>
      </c>
      <c r="T538" s="29" t="s">
        <v>1738</v>
      </c>
      <c r="U538" s="30"/>
      <c r="V538" s="30"/>
      <c r="W538" s="30" t="s">
        <v>72</v>
      </c>
      <c r="X538" s="30">
        <v>2</v>
      </c>
      <c r="Y538" s="30" t="s">
        <v>150</v>
      </c>
      <c r="Z538" s="18" t="s">
        <v>74</v>
      </c>
      <c r="AA538" s="30" t="s">
        <v>217</v>
      </c>
      <c r="AB538" s="30" t="s">
        <v>352</v>
      </c>
      <c r="AC538" s="30" t="s">
        <v>119</v>
      </c>
      <c r="AD538" s="30" t="s">
        <v>78</v>
      </c>
      <c r="AE538" s="19">
        <v>45731</v>
      </c>
      <c r="AF538" s="31">
        <v>45731</v>
      </c>
      <c r="AG538" s="24">
        <v>45719</v>
      </c>
      <c r="AH538" s="32" t="s">
        <v>301</v>
      </c>
      <c r="AI538" s="32" t="s">
        <v>302</v>
      </c>
      <c r="AJ538" s="31">
        <f>AF538+90</f>
        <v>45821</v>
      </c>
      <c r="AK538" s="24"/>
      <c r="AL538" s="23" t="s">
        <v>81</v>
      </c>
      <c r="AM538" s="23"/>
      <c r="AN538" s="24" t="s">
        <v>66</v>
      </c>
      <c r="AO538" s="25">
        <v>1</v>
      </c>
      <c r="AP538" s="25">
        <v>1</v>
      </c>
      <c r="AQ538" s="25">
        <v>1</v>
      </c>
      <c r="AR538" s="25">
        <v>1</v>
      </c>
      <c r="AS538" s="25">
        <v>1</v>
      </c>
      <c r="AT538" s="25">
        <v>1</v>
      </c>
      <c r="AU538" s="25">
        <v>1</v>
      </c>
      <c r="AV538" s="33"/>
      <c r="AW538" s="22" t="s">
        <v>332</v>
      </c>
      <c r="AX538" s="27"/>
      <c r="AY538" s="27"/>
      <c r="AZ538" s="27"/>
      <c r="BA538" s="27"/>
      <c r="BB538" s="27" t="s">
        <v>629</v>
      </c>
      <c r="BC538" s="22" t="s">
        <v>66</v>
      </c>
      <c r="BD538" s="27" t="str">
        <f>AA538</f>
        <v>Oracle</v>
      </c>
    </row>
    <row r="539" spans="1:56">
      <c r="A539" s="28">
        <v>24281</v>
      </c>
      <c r="B539" s="29" t="s">
        <v>1739</v>
      </c>
      <c r="C539" s="30" t="s">
        <v>57</v>
      </c>
      <c r="D539" s="30" t="s">
        <v>1740</v>
      </c>
      <c r="E539" s="18" t="s">
        <v>569</v>
      </c>
      <c r="F539" s="18" t="s">
        <v>863</v>
      </c>
      <c r="G539" s="18" t="s">
        <v>879</v>
      </c>
      <c r="H539" s="18" t="s">
        <v>1741</v>
      </c>
      <c r="I539" s="30" t="s">
        <v>1742</v>
      </c>
      <c r="J539" s="30" t="s">
        <v>492</v>
      </c>
      <c r="K539" s="30" t="s">
        <v>65</v>
      </c>
      <c r="L539" s="30">
        <v>223</v>
      </c>
      <c r="M539" s="30" t="s">
        <v>66</v>
      </c>
      <c r="N539" s="30" t="s">
        <v>67</v>
      </c>
      <c r="O539" s="30" t="s">
        <v>101</v>
      </c>
      <c r="P539" s="30" t="s">
        <v>863</v>
      </c>
      <c r="Q539" s="30" t="s">
        <v>879</v>
      </c>
      <c r="R539" s="30" t="s">
        <v>89</v>
      </c>
      <c r="S539" s="30" t="s">
        <v>127</v>
      </c>
      <c r="T539" s="29" t="s">
        <v>1739</v>
      </c>
      <c r="U539" s="30">
        <v>4</v>
      </c>
      <c r="V539" s="30"/>
      <c r="W539" s="30" t="s">
        <v>72</v>
      </c>
      <c r="X539" s="30">
        <v>4</v>
      </c>
      <c r="Y539" s="30" t="s">
        <v>575</v>
      </c>
      <c r="Z539" s="18" t="s">
        <v>74</v>
      </c>
      <c r="AA539" s="30" t="s">
        <v>75</v>
      </c>
      <c r="AB539" s="30" t="s">
        <v>76</v>
      </c>
      <c r="AC539" s="30"/>
      <c r="AD539" s="30" t="s">
        <v>78</v>
      </c>
      <c r="AE539" s="19"/>
      <c r="AF539" s="31"/>
      <c r="AG539" s="24"/>
      <c r="AH539" s="32" t="s">
        <v>79</v>
      </c>
      <c r="AI539" s="27"/>
      <c r="AJ539" s="31"/>
      <c r="AK539" s="24"/>
      <c r="AL539" s="23" t="s">
        <v>81</v>
      </c>
      <c r="AM539" s="23"/>
      <c r="AN539" s="24"/>
      <c r="AO539" s="25"/>
      <c r="AP539" s="25"/>
      <c r="AQ539" s="25"/>
      <c r="AR539" s="25"/>
      <c r="AS539" s="25"/>
      <c r="AT539" s="25"/>
      <c r="AU539" s="25"/>
      <c r="AV539" s="33"/>
      <c r="AW539" s="27"/>
      <c r="AX539" s="27"/>
      <c r="AY539" s="27"/>
      <c r="AZ539" s="27"/>
      <c r="BA539" s="27"/>
      <c r="BB539" s="27"/>
      <c r="BC539" s="27"/>
      <c r="BD539" s="27" t="str">
        <f>AA539</f>
        <v>VM</v>
      </c>
    </row>
    <row r="540" spans="1:56">
      <c r="A540" s="28">
        <v>51540</v>
      </c>
      <c r="B540" s="29" t="s">
        <v>1743</v>
      </c>
      <c r="C540" s="30" t="s">
        <v>57</v>
      </c>
      <c r="D540" s="30" t="s">
        <v>1744</v>
      </c>
      <c r="E540" s="18" t="s">
        <v>149</v>
      </c>
      <c r="F540" s="18" t="s">
        <v>558</v>
      </c>
      <c r="G540" s="18" t="s">
        <v>595</v>
      </c>
      <c r="H540" s="18" t="s">
        <v>912</v>
      </c>
      <c r="I540" s="30" t="s">
        <v>561</v>
      </c>
      <c r="J540" s="30" t="s">
        <v>100</v>
      </c>
      <c r="K540" s="30" t="s">
        <v>65</v>
      </c>
      <c r="L540" s="30">
        <v>311</v>
      </c>
      <c r="M540" s="30" t="s">
        <v>66</v>
      </c>
      <c r="N540" s="30" t="s">
        <v>67</v>
      </c>
      <c r="O540" s="30" t="s">
        <v>101</v>
      </c>
      <c r="P540" s="30" t="s">
        <v>558</v>
      </c>
      <c r="Q540" s="30" t="s">
        <v>595</v>
      </c>
      <c r="R540" s="30" t="s">
        <v>209</v>
      </c>
      <c r="S540" s="30">
        <v>311</v>
      </c>
      <c r="T540" s="29" t="s">
        <v>1745</v>
      </c>
      <c r="U540" s="30"/>
      <c r="V540" s="30" t="s">
        <v>145</v>
      </c>
      <c r="W540" s="30" t="s">
        <v>72</v>
      </c>
      <c r="X540" s="30">
        <v>3</v>
      </c>
      <c r="Y540" s="30" t="s">
        <v>150</v>
      </c>
      <c r="Z540" s="18" t="s">
        <v>299</v>
      </c>
      <c r="AA540" s="30" t="s">
        <v>113</v>
      </c>
      <c r="AB540" s="30" t="s">
        <v>194</v>
      </c>
      <c r="AC540" s="30" t="s">
        <v>112</v>
      </c>
      <c r="AD540" s="30" t="s">
        <v>78</v>
      </c>
      <c r="AE540" s="19">
        <v>46006</v>
      </c>
      <c r="AF540" s="31">
        <v>46006</v>
      </c>
      <c r="AG540" s="24"/>
      <c r="AH540" s="32" t="s">
        <v>79</v>
      </c>
      <c r="AI540" s="27"/>
      <c r="AJ540" s="31">
        <f>AF540+90</f>
        <v>46096</v>
      </c>
      <c r="AK540" s="24"/>
      <c r="AL540" s="23" t="s">
        <v>81</v>
      </c>
      <c r="AM540" s="23"/>
      <c r="AN540" s="24" t="s">
        <v>66</v>
      </c>
      <c r="AO540" s="25"/>
      <c r="AP540" s="25"/>
      <c r="AQ540" s="25"/>
      <c r="AR540" s="25"/>
      <c r="AS540" s="25"/>
      <c r="AT540" s="25"/>
      <c r="AU540" s="25"/>
      <c r="AV540" s="33"/>
      <c r="AW540" s="22" t="s">
        <v>361</v>
      </c>
      <c r="AX540" s="27"/>
      <c r="AY540" s="27"/>
      <c r="AZ540" s="27"/>
      <c r="BA540" s="27"/>
      <c r="BB540" s="27"/>
      <c r="BC540" s="22" t="s">
        <v>66</v>
      </c>
      <c r="BD540" s="27" t="s">
        <v>113</v>
      </c>
    </row>
    <row r="541" spans="1:56">
      <c r="A541" s="35">
        <v>51540</v>
      </c>
      <c r="B541" s="29" t="s">
        <v>1743</v>
      </c>
      <c r="C541" s="30" t="s">
        <v>57</v>
      </c>
      <c r="D541" s="30" t="s">
        <v>1744</v>
      </c>
      <c r="E541" s="18" t="s">
        <v>149</v>
      </c>
      <c r="F541" s="18" t="s">
        <v>558</v>
      </c>
      <c r="G541" s="18" t="s">
        <v>595</v>
      </c>
      <c r="H541" s="18" t="s">
        <v>912</v>
      </c>
      <c r="I541" s="30" t="s">
        <v>561</v>
      </c>
      <c r="J541" s="30" t="s">
        <v>100</v>
      </c>
      <c r="K541" s="30" t="s">
        <v>65</v>
      </c>
      <c r="L541" s="30">
        <v>311</v>
      </c>
      <c r="M541" s="30" t="s">
        <v>66</v>
      </c>
      <c r="N541" s="30" t="s">
        <v>67</v>
      </c>
      <c r="O541" s="30" t="s">
        <v>101</v>
      </c>
      <c r="P541" s="30" t="s">
        <v>558</v>
      </c>
      <c r="Q541" s="30" t="s">
        <v>595</v>
      </c>
      <c r="R541" s="30" t="s">
        <v>209</v>
      </c>
      <c r="S541" s="30" t="s">
        <v>127</v>
      </c>
      <c r="T541" s="29" t="s">
        <v>1745</v>
      </c>
      <c r="U541" s="30"/>
      <c r="V541" s="30"/>
      <c r="W541" s="30" t="s">
        <v>72</v>
      </c>
      <c r="X541" s="30">
        <v>3</v>
      </c>
      <c r="Y541" s="30" t="s">
        <v>150</v>
      </c>
      <c r="Z541" s="18" t="s">
        <v>299</v>
      </c>
      <c r="AA541" s="30" t="s">
        <v>118</v>
      </c>
      <c r="AB541" s="30" t="s">
        <v>194</v>
      </c>
      <c r="AC541" s="30" t="s">
        <v>119</v>
      </c>
      <c r="AD541" s="30" t="s">
        <v>78</v>
      </c>
      <c r="AE541" s="19">
        <v>46006</v>
      </c>
      <c r="AF541" s="31">
        <v>46006</v>
      </c>
      <c r="AG541" s="24"/>
      <c r="AH541" s="32" t="s">
        <v>79</v>
      </c>
      <c r="AI541" s="27"/>
      <c r="AJ541" s="31">
        <f>AF541+90</f>
        <v>46096</v>
      </c>
      <c r="AK541" s="24"/>
      <c r="AL541" s="23" t="s">
        <v>81</v>
      </c>
      <c r="AM541" s="23"/>
      <c r="AN541" s="24" t="s">
        <v>66</v>
      </c>
      <c r="AO541" s="25"/>
      <c r="AP541" s="25"/>
      <c r="AQ541" s="25"/>
      <c r="AR541" s="25"/>
      <c r="AS541" s="25"/>
      <c r="AT541" s="25"/>
      <c r="AU541" s="25"/>
      <c r="AV541" s="33"/>
      <c r="AW541" s="22" t="s">
        <v>606</v>
      </c>
      <c r="AX541" s="27"/>
      <c r="AY541" s="27"/>
      <c r="AZ541" s="27"/>
      <c r="BA541" s="27"/>
      <c r="BB541" s="27"/>
      <c r="BC541" s="22" t="s">
        <v>66</v>
      </c>
      <c r="BD541" s="27" t="str">
        <f>AA541</f>
        <v>SQL</v>
      </c>
    </row>
    <row r="542" spans="1:56">
      <c r="A542" s="28">
        <v>22701</v>
      </c>
      <c r="B542" s="29" t="s">
        <v>1746</v>
      </c>
      <c r="C542" s="30" t="s">
        <v>57</v>
      </c>
      <c r="D542" s="30" t="s">
        <v>1747</v>
      </c>
      <c r="E542" s="18" t="s">
        <v>236</v>
      </c>
      <c r="F542" s="18" t="s">
        <v>588</v>
      </c>
      <c r="G542" s="18" t="s">
        <v>589</v>
      </c>
      <c r="H542" s="18" t="s">
        <v>1748</v>
      </c>
      <c r="I542" s="30" t="s">
        <v>1749</v>
      </c>
      <c r="J542" s="30" t="s">
        <v>100</v>
      </c>
      <c r="K542" s="30" t="s">
        <v>65</v>
      </c>
      <c r="L542" s="30">
        <v>223</v>
      </c>
      <c r="M542" s="30" t="s">
        <v>66</v>
      </c>
      <c r="N542" s="30" t="s">
        <v>67</v>
      </c>
      <c r="O542" s="30" t="s">
        <v>324</v>
      </c>
      <c r="P542" s="30" t="s">
        <v>588</v>
      </c>
      <c r="Q542" s="30" t="s">
        <v>589</v>
      </c>
      <c r="R542" s="30" t="s">
        <v>209</v>
      </c>
      <c r="S542" s="30" t="s">
        <v>210</v>
      </c>
      <c r="T542" s="29" t="s">
        <v>1750</v>
      </c>
      <c r="U542" s="30">
        <v>19</v>
      </c>
      <c r="V542" s="30"/>
      <c r="W542" s="30" t="s">
        <v>72</v>
      </c>
      <c r="X542" s="30">
        <v>1</v>
      </c>
      <c r="Y542" s="30" t="s">
        <v>243</v>
      </c>
      <c r="Z542" s="18" t="s">
        <v>74</v>
      </c>
      <c r="AA542" s="30" t="s">
        <v>75</v>
      </c>
      <c r="AB542" s="30" t="s">
        <v>76</v>
      </c>
      <c r="AC542" s="30" t="s">
        <v>129</v>
      </c>
      <c r="AD542" s="30" t="s">
        <v>78</v>
      </c>
      <c r="AE542" s="19"/>
      <c r="AF542" s="31"/>
      <c r="AG542" s="24"/>
      <c r="AH542" s="32" t="s">
        <v>79</v>
      </c>
      <c r="AI542" s="27"/>
      <c r="AJ542" s="31"/>
      <c r="AK542" s="24"/>
      <c r="AL542" s="23" t="s">
        <v>81</v>
      </c>
      <c r="AM542" s="23"/>
      <c r="AN542" s="24" t="s">
        <v>66</v>
      </c>
      <c r="AO542" s="25"/>
      <c r="AP542" s="25"/>
      <c r="AQ542" s="25"/>
      <c r="AR542" s="25"/>
      <c r="AS542" s="25"/>
      <c r="AT542" s="25"/>
      <c r="AU542" s="25"/>
      <c r="AV542" s="33"/>
      <c r="AW542" s="27" t="s">
        <v>92</v>
      </c>
      <c r="AX542" s="27"/>
      <c r="AY542" s="27"/>
      <c r="AZ542" s="27"/>
      <c r="BA542" s="27"/>
      <c r="BB542" s="27"/>
      <c r="BC542" s="27" t="s">
        <v>66</v>
      </c>
      <c r="BD542" s="27" t="str">
        <f>AA542</f>
        <v>VM</v>
      </c>
    </row>
    <row r="543" spans="1:56">
      <c r="A543" s="28">
        <v>50791</v>
      </c>
      <c r="B543" s="29" t="s">
        <v>1751</v>
      </c>
      <c r="C543" s="30" t="s">
        <v>57</v>
      </c>
      <c r="D543" s="30" t="s">
        <v>1752</v>
      </c>
      <c r="E543" s="18" t="s">
        <v>149</v>
      </c>
      <c r="F543" s="18" t="s">
        <v>558</v>
      </c>
      <c r="G543" s="18" t="s">
        <v>559</v>
      </c>
      <c r="H543" s="18" t="s">
        <v>903</v>
      </c>
      <c r="I543" s="30" t="s">
        <v>561</v>
      </c>
      <c r="J543" s="30" t="s">
        <v>100</v>
      </c>
      <c r="K543" s="30" t="s">
        <v>65</v>
      </c>
      <c r="L543" s="30">
        <v>111</v>
      </c>
      <c r="M543" s="30" t="s">
        <v>66</v>
      </c>
      <c r="N543" s="30" t="s">
        <v>67</v>
      </c>
      <c r="O543" s="30" t="s">
        <v>101</v>
      </c>
      <c r="P543" s="30" t="s">
        <v>558</v>
      </c>
      <c r="Q543" s="30" t="s">
        <v>559</v>
      </c>
      <c r="R543" s="30" t="s">
        <v>209</v>
      </c>
      <c r="S543" s="30">
        <v>111</v>
      </c>
      <c r="T543" s="29" t="s">
        <v>1753</v>
      </c>
      <c r="U543" s="30"/>
      <c r="V543" s="30" t="s">
        <v>145</v>
      </c>
      <c r="W543" s="30" t="s">
        <v>72</v>
      </c>
      <c r="X543" s="30">
        <v>3</v>
      </c>
      <c r="Y543" s="30" t="s">
        <v>150</v>
      </c>
      <c r="Z543" s="18" t="s">
        <v>299</v>
      </c>
      <c r="AA543" s="30" t="s">
        <v>113</v>
      </c>
      <c r="AB543" s="30" t="s">
        <v>194</v>
      </c>
      <c r="AC543" s="30" t="s">
        <v>112</v>
      </c>
      <c r="AD543" s="30" t="s">
        <v>78</v>
      </c>
      <c r="AE543" s="19">
        <v>46006</v>
      </c>
      <c r="AF543" s="31">
        <v>46006</v>
      </c>
      <c r="AG543" s="24"/>
      <c r="AH543" s="32" t="s">
        <v>79</v>
      </c>
      <c r="AI543" s="27"/>
      <c r="AJ543" s="31">
        <f>AF543+90</f>
        <v>46096</v>
      </c>
      <c r="AK543" s="24"/>
      <c r="AL543" s="23" t="s">
        <v>81</v>
      </c>
      <c r="AM543" s="23"/>
      <c r="AN543" s="24" t="s">
        <v>66</v>
      </c>
      <c r="AO543" s="25"/>
      <c r="AP543" s="25"/>
      <c r="AQ543" s="25"/>
      <c r="AR543" s="25"/>
      <c r="AS543" s="25"/>
      <c r="AT543" s="25"/>
      <c r="AU543" s="25"/>
      <c r="AV543" s="84"/>
      <c r="AW543" s="22" t="s">
        <v>361</v>
      </c>
      <c r="AX543" s="27"/>
      <c r="AY543" s="27"/>
      <c r="AZ543" s="27"/>
      <c r="BA543" s="27"/>
      <c r="BB543" s="27"/>
      <c r="BC543" s="22" t="s">
        <v>66</v>
      </c>
      <c r="BD543" s="27" t="s">
        <v>113</v>
      </c>
    </row>
    <row r="544" spans="1:56">
      <c r="A544" s="35">
        <v>50791</v>
      </c>
      <c r="B544" s="29" t="s">
        <v>1751</v>
      </c>
      <c r="C544" s="30" t="s">
        <v>57</v>
      </c>
      <c r="D544" s="30" t="s">
        <v>1752</v>
      </c>
      <c r="E544" s="18" t="s">
        <v>149</v>
      </c>
      <c r="F544" s="18" t="s">
        <v>558</v>
      </c>
      <c r="G544" s="18" t="s">
        <v>559</v>
      </c>
      <c r="H544" s="18" t="s">
        <v>903</v>
      </c>
      <c r="I544" s="30" t="s">
        <v>561</v>
      </c>
      <c r="J544" s="30" t="s">
        <v>100</v>
      </c>
      <c r="K544" s="30" t="s">
        <v>65</v>
      </c>
      <c r="L544" s="30">
        <v>111</v>
      </c>
      <c r="M544" s="30" t="s">
        <v>66</v>
      </c>
      <c r="N544" s="30" t="s">
        <v>67</v>
      </c>
      <c r="O544" s="30" t="s">
        <v>101</v>
      </c>
      <c r="P544" s="30" t="s">
        <v>558</v>
      </c>
      <c r="Q544" s="30" t="s">
        <v>559</v>
      </c>
      <c r="R544" s="30" t="s">
        <v>209</v>
      </c>
      <c r="S544" s="30" t="s">
        <v>127</v>
      </c>
      <c r="T544" s="29" t="s">
        <v>1753</v>
      </c>
      <c r="U544" s="30"/>
      <c r="V544" s="30"/>
      <c r="W544" s="30" t="s">
        <v>72</v>
      </c>
      <c r="X544" s="30">
        <v>3</v>
      </c>
      <c r="Y544" s="30" t="s">
        <v>150</v>
      </c>
      <c r="Z544" s="18" t="s">
        <v>299</v>
      </c>
      <c r="AA544" s="30" t="s">
        <v>118</v>
      </c>
      <c r="AB544" s="30" t="s">
        <v>271</v>
      </c>
      <c r="AC544" s="30" t="s">
        <v>119</v>
      </c>
      <c r="AD544" s="30" t="s">
        <v>78</v>
      </c>
      <c r="AE544" s="19">
        <v>46096</v>
      </c>
      <c r="AF544" s="31">
        <v>46096</v>
      </c>
      <c r="AG544" s="24"/>
      <c r="AH544" s="32" t="s">
        <v>79</v>
      </c>
      <c r="AI544" s="27"/>
      <c r="AJ544" s="31">
        <f>AF544+90</f>
        <v>46186</v>
      </c>
      <c r="AK544" s="24"/>
      <c r="AL544" s="23" t="s">
        <v>81</v>
      </c>
      <c r="AM544" s="23"/>
      <c r="AN544" s="24" t="s">
        <v>66</v>
      </c>
      <c r="AO544" s="25"/>
      <c r="AP544" s="25"/>
      <c r="AQ544" s="25"/>
      <c r="AR544" s="25"/>
      <c r="AS544" s="25"/>
      <c r="AT544" s="25"/>
      <c r="AU544" s="25"/>
      <c r="AV544" s="33"/>
      <c r="AW544" s="22"/>
      <c r="AX544" s="27"/>
      <c r="AY544" s="27"/>
      <c r="AZ544" s="27"/>
      <c r="BA544" s="27"/>
      <c r="BB544" s="27"/>
      <c r="BC544" s="22" t="s">
        <v>66</v>
      </c>
      <c r="BD544" s="27" t="str">
        <f>AA544</f>
        <v>SQL</v>
      </c>
    </row>
    <row r="545" spans="1:56">
      <c r="A545" s="28">
        <v>53431</v>
      </c>
      <c r="B545" s="29" t="s">
        <v>1754</v>
      </c>
      <c r="C545" s="30" t="s">
        <v>57</v>
      </c>
      <c r="D545" s="30" t="s">
        <v>1755</v>
      </c>
      <c r="E545" s="18" t="s">
        <v>149</v>
      </c>
      <c r="F545" s="18" t="s">
        <v>519</v>
      </c>
      <c r="G545" s="18" t="s">
        <v>520</v>
      </c>
      <c r="H545" s="18" t="s">
        <v>1506</v>
      </c>
      <c r="I545" s="30" t="s">
        <v>1368</v>
      </c>
      <c r="J545" s="30" t="s">
        <v>100</v>
      </c>
      <c r="K545" s="30" t="s">
        <v>65</v>
      </c>
      <c r="L545" s="30">
        <v>232</v>
      </c>
      <c r="M545" s="30" t="s">
        <v>66</v>
      </c>
      <c r="N545" s="30" t="s">
        <v>67</v>
      </c>
      <c r="O545" s="30" t="s">
        <v>101</v>
      </c>
      <c r="P545" s="30" t="s">
        <v>519</v>
      </c>
      <c r="Q545" s="30" t="s">
        <v>1369</v>
      </c>
      <c r="R545" s="30" t="s">
        <v>69</v>
      </c>
      <c r="S545" s="30" t="s">
        <v>822</v>
      </c>
      <c r="T545" s="29" t="s">
        <v>1756</v>
      </c>
      <c r="U545" s="30">
        <v>10</v>
      </c>
      <c r="V545" s="30"/>
      <c r="W545" s="30" t="s">
        <v>72</v>
      </c>
      <c r="X545" s="30">
        <v>2</v>
      </c>
      <c r="Y545" s="30" t="s">
        <v>150</v>
      </c>
      <c r="Z545" s="18" t="s">
        <v>74</v>
      </c>
      <c r="AA545" s="30" t="s">
        <v>75</v>
      </c>
      <c r="AB545" s="30" t="s">
        <v>76</v>
      </c>
      <c r="AC545" s="30" t="s">
        <v>374</v>
      </c>
      <c r="AD545" s="30" t="s">
        <v>78</v>
      </c>
      <c r="AE545" s="19"/>
      <c r="AF545" s="31"/>
      <c r="AG545" s="24"/>
      <c r="AH545" s="32" t="s">
        <v>79</v>
      </c>
      <c r="AI545" s="27"/>
      <c r="AJ545" s="31"/>
      <c r="AK545" s="24"/>
      <c r="AL545" s="23" t="s">
        <v>81</v>
      </c>
      <c r="AM545" s="23"/>
      <c r="AN545" s="24" t="s">
        <v>66</v>
      </c>
      <c r="AO545" s="25"/>
      <c r="AP545" s="25"/>
      <c r="AQ545" s="25"/>
      <c r="AR545" s="25"/>
      <c r="AS545" s="25"/>
      <c r="AT545" s="25"/>
      <c r="AU545" s="25"/>
      <c r="AV545" s="33"/>
      <c r="AW545" s="22" t="s">
        <v>374</v>
      </c>
      <c r="AX545" s="27"/>
      <c r="AY545" s="27"/>
      <c r="AZ545" s="27"/>
      <c r="BA545" s="27"/>
      <c r="BB545" s="27"/>
      <c r="BC545" s="22" t="s">
        <v>66</v>
      </c>
      <c r="BD545" s="27" t="str">
        <f>AA545</f>
        <v>VM</v>
      </c>
    </row>
    <row r="546" spans="1:56">
      <c r="A546" s="71">
        <v>54219</v>
      </c>
      <c r="B546" s="29" t="s">
        <v>1757</v>
      </c>
      <c r="C546" s="30" t="s">
        <v>57</v>
      </c>
      <c r="D546" s="30" t="s">
        <v>1758</v>
      </c>
      <c r="E546" s="18" t="s">
        <v>149</v>
      </c>
      <c r="F546" s="18" t="s">
        <v>558</v>
      </c>
      <c r="G546" s="18" t="s">
        <v>561</v>
      </c>
      <c r="H546" s="18" t="s">
        <v>1759</v>
      </c>
      <c r="I546" s="30" t="s">
        <v>561</v>
      </c>
      <c r="J546" s="30" t="s">
        <v>143</v>
      </c>
      <c r="K546" s="30" t="s">
        <v>65</v>
      </c>
      <c r="L546" s="30">
        <v>311</v>
      </c>
      <c r="M546" s="30" t="s">
        <v>66</v>
      </c>
      <c r="N546" s="30" t="s">
        <v>67</v>
      </c>
      <c r="O546" s="30" t="s">
        <v>127</v>
      </c>
      <c r="P546" s="30" t="s">
        <v>558</v>
      </c>
      <c r="Q546" s="30" t="s">
        <v>561</v>
      </c>
      <c r="R546" s="30" t="s">
        <v>241</v>
      </c>
      <c r="S546" s="30" t="s">
        <v>127</v>
      </c>
      <c r="T546" s="29" t="s">
        <v>1760</v>
      </c>
      <c r="U546" s="30"/>
      <c r="V546" s="30" t="s">
        <v>145</v>
      </c>
      <c r="W546" s="30" t="s">
        <v>72</v>
      </c>
      <c r="X546" s="30">
        <v>1</v>
      </c>
      <c r="Y546" s="30" t="s">
        <v>150</v>
      </c>
      <c r="Z546" s="18" t="s">
        <v>74</v>
      </c>
      <c r="AA546" s="30" t="s">
        <v>113</v>
      </c>
      <c r="AB546" s="30" t="s">
        <v>352</v>
      </c>
      <c r="AC546" s="30" t="s">
        <v>117</v>
      </c>
      <c r="AD546" s="30" t="s">
        <v>109</v>
      </c>
      <c r="AE546" s="19">
        <v>45731</v>
      </c>
      <c r="AF546" s="31">
        <v>45731</v>
      </c>
      <c r="AG546" s="31">
        <v>45716</v>
      </c>
      <c r="AH546" s="32" t="s">
        <v>301</v>
      </c>
      <c r="AI546" s="32" t="s">
        <v>302</v>
      </c>
      <c r="AJ546" s="31">
        <f>AF546+90</f>
        <v>45821</v>
      </c>
      <c r="AK546" s="31">
        <v>45716</v>
      </c>
      <c r="AL546" s="23" t="s">
        <v>301</v>
      </c>
      <c r="AM546" s="23"/>
      <c r="AN546" s="24" t="s">
        <v>66</v>
      </c>
      <c r="AO546" s="25"/>
      <c r="AP546" s="25"/>
      <c r="AQ546" s="25"/>
      <c r="AR546" s="25"/>
      <c r="AS546" s="25"/>
      <c r="AT546" s="25"/>
      <c r="AU546" s="25"/>
      <c r="AV546" s="33"/>
      <c r="AW546" s="22" t="s">
        <v>109</v>
      </c>
      <c r="AX546" s="27"/>
      <c r="AY546" s="27"/>
      <c r="AZ546" s="27"/>
      <c r="BA546" s="27"/>
      <c r="BB546" s="72" t="s">
        <v>1761</v>
      </c>
      <c r="BC546" s="22" t="s">
        <v>66</v>
      </c>
      <c r="BD546" s="27" t="s">
        <v>113</v>
      </c>
    </row>
    <row r="547" spans="1:56">
      <c r="A547" s="28">
        <v>24181</v>
      </c>
      <c r="B547" s="29" t="s">
        <v>749</v>
      </c>
      <c r="C547" s="30" t="s">
        <v>57</v>
      </c>
      <c r="D547" s="30" t="s">
        <v>750</v>
      </c>
      <c r="E547" s="18" t="s">
        <v>184</v>
      </c>
      <c r="F547" s="18" t="s">
        <v>185</v>
      </c>
      <c r="G547" s="18" t="s">
        <v>186</v>
      </c>
      <c r="H547" s="18" t="s">
        <v>751</v>
      </c>
      <c r="I547" s="30" t="s">
        <v>188</v>
      </c>
      <c r="J547" s="30" t="s">
        <v>143</v>
      </c>
      <c r="K547" s="30" t="s">
        <v>65</v>
      </c>
      <c r="L547" s="30">
        <v>211</v>
      </c>
      <c r="M547" s="30" t="s">
        <v>66</v>
      </c>
      <c r="N547" s="30" t="s">
        <v>67</v>
      </c>
      <c r="O547" s="30" t="s">
        <v>101</v>
      </c>
      <c r="P547" s="30" t="s">
        <v>185</v>
      </c>
      <c r="Q547" s="30" t="s">
        <v>189</v>
      </c>
      <c r="R547" s="30" t="s">
        <v>190</v>
      </c>
      <c r="S547" s="30">
        <v>211</v>
      </c>
      <c r="T547" s="29" t="s">
        <v>752</v>
      </c>
      <c r="U547" s="30"/>
      <c r="V547" s="30" t="s">
        <v>145</v>
      </c>
      <c r="W547" s="30" t="s">
        <v>72</v>
      </c>
      <c r="X547" s="30">
        <v>3</v>
      </c>
      <c r="Y547" s="30" t="s">
        <v>150</v>
      </c>
      <c r="Z547" s="18" t="s">
        <v>299</v>
      </c>
      <c r="AA547" s="30" t="s">
        <v>113</v>
      </c>
      <c r="AB547" s="30" t="s">
        <v>352</v>
      </c>
      <c r="AC547" s="30" t="s">
        <v>112</v>
      </c>
      <c r="AD547" s="30" t="s">
        <v>78</v>
      </c>
      <c r="AE547" s="19">
        <v>45731</v>
      </c>
      <c r="AF547" s="31">
        <v>45731</v>
      </c>
      <c r="AG547" s="24">
        <v>45717</v>
      </c>
      <c r="AH547" s="32" t="s">
        <v>301</v>
      </c>
      <c r="AI547" s="32" t="s">
        <v>302</v>
      </c>
      <c r="AJ547" s="31">
        <f>AF547</f>
        <v>45731</v>
      </c>
      <c r="AK547" s="31">
        <v>45672</v>
      </c>
      <c r="AL547" s="23" t="s">
        <v>301</v>
      </c>
      <c r="AM547" s="23"/>
      <c r="AN547" s="24" t="s">
        <v>66</v>
      </c>
      <c r="AO547" s="25">
        <v>1</v>
      </c>
      <c r="AP547" s="25">
        <v>1</v>
      </c>
      <c r="AQ547" s="25">
        <v>1</v>
      </c>
      <c r="AR547" s="25">
        <v>1</v>
      </c>
      <c r="AS547" s="25">
        <v>1</v>
      </c>
      <c r="AT547" s="25">
        <v>1</v>
      </c>
      <c r="AU547" s="25">
        <v>1</v>
      </c>
      <c r="AV547" s="84"/>
      <c r="AW547" s="22" t="s">
        <v>361</v>
      </c>
      <c r="AX547" s="27" t="s">
        <v>467</v>
      </c>
      <c r="AY547" s="59">
        <v>45721</v>
      </c>
      <c r="AZ547" s="27"/>
      <c r="BA547" s="27"/>
      <c r="BB547" s="27"/>
      <c r="BC547" s="27" t="s">
        <v>66</v>
      </c>
      <c r="BD547" s="27" t="s">
        <v>113</v>
      </c>
    </row>
    <row r="548" spans="1:56">
      <c r="A548" s="35">
        <v>24181</v>
      </c>
      <c r="B548" s="29" t="s">
        <v>749</v>
      </c>
      <c r="C548" s="30" t="s">
        <v>57</v>
      </c>
      <c r="D548" s="30" t="s">
        <v>750</v>
      </c>
      <c r="E548" s="18" t="s">
        <v>184</v>
      </c>
      <c r="F548" s="18" t="s">
        <v>185</v>
      </c>
      <c r="G548" s="18" t="s">
        <v>186</v>
      </c>
      <c r="H548" s="18" t="s">
        <v>751</v>
      </c>
      <c r="I548" s="30" t="s">
        <v>188</v>
      </c>
      <c r="J548" s="30" t="s">
        <v>143</v>
      </c>
      <c r="K548" s="30" t="s">
        <v>65</v>
      </c>
      <c r="L548" s="30">
        <v>211</v>
      </c>
      <c r="M548" s="30" t="s">
        <v>66</v>
      </c>
      <c r="N548" s="30" t="s">
        <v>67</v>
      </c>
      <c r="O548" s="30" t="s">
        <v>101</v>
      </c>
      <c r="P548" s="30" t="s">
        <v>185</v>
      </c>
      <c r="Q548" s="30" t="s">
        <v>189</v>
      </c>
      <c r="R548" s="30" t="s">
        <v>190</v>
      </c>
      <c r="S548" s="30" t="s">
        <v>127</v>
      </c>
      <c r="T548" s="29" t="s">
        <v>752</v>
      </c>
      <c r="U548" s="30"/>
      <c r="V548" s="30"/>
      <c r="W548" s="30" t="s">
        <v>72</v>
      </c>
      <c r="X548" s="30">
        <v>3</v>
      </c>
      <c r="Y548" s="30" t="s">
        <v>150</v>
      </c>
      <c r="Z548" s="18" t="s">
        <v>299</v>
      </c>
      <c r="AA548" s="30" t="s">
        <v>118</v>
      </c>
      <c r="AB548" s="30" t="s">
        <v>352</v>
      </c>
      <c r="AC548" s="30" t="s">
        <v>119</v>
      </c>
      <c r="AD548" s="30" t="s">
        <v>78</v>
      </c>
      <c r="AE548" s="19">
        <v>45731</v>
      </c>
      <c r="AF548" s="19">
        <v>45702</v>
      </c>
      <c r="AG548" s="19">
        <v>45702</v>
      </c>
      <c r="AH548" s="32" t="s">
        <v>301</v>
      </c>
      <c r="AI548" s="32" t="s">
        <v>302</v>
      </c>
      <c r="AJ548" s="31">
        <f>AF548+15</f>
        <v>45717</v>
      </c>
      <c r="AK548" s="31">
        <f>AG548+15</f>
        <v>45717</v>
      </c>
      <c r="AL548" s="23" t="s">
        <v>301</v>
      </c>
      <c r="AM548" s="23"/>
      <c r="AN548" s="24" t="s">
        <v>66</v>
      </c>
      <c r="AO548" s="25">
        <v>1</v>
      </c>
      <c r="AP548" s="25">
        <v>1</v>
      </c>
      <c r="AQ548" s="25">
        <v>1</v>
      </c>
      <c r="AR548" s="25">
        <v>1</v>
      </c>
      <c r="AS548" s="25">
        <v>1</v>
      </c>
      <c r="AT548" s="25">
        <v>1</v>
      </c>
      <c r="AU548" s="25">
        <v>1</v>
      </c>
      <c r="AV548" s="33"/>
      <c r="AW548" s="22" t="s">
        <v>332</v>
      </c>
      <c r="AX548" s="27" t="s">
        <v>467</v>
      </c>
      <c r="AY548" s="59">
        <v>45721</v>
      </c>
      <c r="AZ548" s="27"/>
      <c r="BA548" s="27"/>
      <c r="BB548" s="27"/>
      <c r="BC548" s="27" t="s">
        <v>66</v>
      </c>
      <c r="BD548" s="27" t="str">
        <f>AA548</f>
        <v>SQL</v>
      </c>
    </row>
    <row r="549" spans="1:56">
      <c r="A549" s="28">
        <v>51005</v>
      </c>
      <c r="B549" s="29" t="s">
        <v>1762</v>
      </c>
      <c r="C549" s="30" t="s">
        <v>57</v>
      </c>
      <c r="D549" s="30" t="s">
        <v>1763</v>
      </c>
      <c r="E549" s="18" t="s">
        <v>204</v>
      </c>
      <c r="F549" s="18" t="s">
        <v>1407</v>
      </c>
      <c r="G549" s="18" t="s">
        <v>1764</v>
      </c>
      <c r="H549" s="18" t="s">
        <v>1765</v>
      </c>
      <c r="I549" s="30" t="s">
        <v>1766</v>
      </c>
      <c r="J549" s="30" t="s">
        <v>310</v>
      </c>
      <c r="K549" s="30" t="s">
        <v>65</v>
      </c>
      <c r="L549" s="30">
        <v>221</v>
      </c>
      <c r="M549" s="30" t="s">
        <v>66</v>
      </c>
      <c r="N549" s="30" t="s">
        <v>67</v>
      </c>
      <c r="O549" s="30" t="s">
        <v>101</v>
      </c>
      <c r="P549" s="30" t="s">
        <v>1407</v>
      </c>
      <c r="Q549" s="30" t="s">
        <v>1764</v>
      </c>
      <c r="R549" s="30" t="s">
        <v>69</v>
      </c>
      <c r="S549" s="30" t="s">
        <v>210</v>
      </c>
      <c r="T549" s="29" t="s">
        <v>1767</v>
      </c>
      <c r="U549" s="30">
        <v>4</v>
      </c>
      <c r="V549" s="30"/>
      <c r="W549" s="30" t="s">
        <v>72</v>
      </c>
      <c r="X549" s="30">
        <v>2</v>
      </c>
      <c r="Y549" s="30" t="s">
        <v>212</v>
      </c>
      <c r="Z549" s="18" t="s">
        <v>74</v>
      </c>
      <c r="AA549" s="30" t="s">
        <v>75</v>
      </c>
      <c r="AB549" s="30" t="s">
        <v>76</v>
      </c>
      <c r="AC549" s="30" t="s">
        <v>91</v>
      </c>
      <c r="AD549" s="30" t="s">
        <v>78</v>
      </c>
      <c r="AE549" s="19"/>
      <c r="AF549" s="31"/>
      <c r="AG549" s="24"/>
      <c r="AH549" s="32" t="s">
        <v>79</v>
      </c>
      <c r="AI549" s="27"/>
      <c r="AJ549" s="31"/>
      <c r="AK549" s="24"/>
      <c r="AL549" s="23" t="s">
        <v>81</v>
      </c>
      <c r="AM549" s="23"/>
      <c r="AN549" s="24" t="s">
        <v>66</v>
      </c>
      <c r="AO549" s="25"/>
      <c r="AP549" s="25"/>
      <c r="AQ549" s="25"/>
      <c r="AR549" s="25"/>
      <c r="AS549" s="25"/>
      <c r="AT549" s="25"/>
      <c r="AU549" s="25"/>
      <c r="AV549" s="33"/>
      <c r="AW549" s="27" t="s">
        <v>92</v>
      </c>
      <c r="AX549" s="27"/>
      <c r="AY549" s="27"/>
      <c r="AZ549" s="27"/>
      <c r="BA549" s="27"/>
      <c r="BB549" s="27"/>
      <c r="BC549" s="27" t="s">
        <v>66</v>
      </c>
      <c r="BD549" s="27" t="str">
        <f>AA549</f>
        <v>VM</v>
      </c>
    </row>
    <row r="550" spans="1:56">
      <c r="A550" s="28">
        <v>13190</v>
      </c>
      <c r="B550" s="29" t="s">
        <v>1768</v>
      </c>
      <c r="C550" s="30" t="s">
        <v>57</v>
      </c>
      <c r="D550" s="30" t="s">
        <v>1769</v>
      </c>
      <c r="E550" s="18" t="s">
        <v>184</v>
      </c>
      <c r="F550" s="18" t="s">
        <v>185</v>
      </c>
      <c r="G550" s="18" t="s">
        <v>364</v>
      </c>
      <c r="H550" s="18" t="s">
        <v>1510</v>
      </c>
      <c r="I550" s="30" t="s">
        <v>188</v>
      </c>
      <c r="J550" s="30" t="s">
        <v>100</v>
      </c>
      <c r="K550" s="30" t="s">
        <v>65</v>
      </c>
      <c r="L550" s="30">
        <v>221</v>
      </c>
      <c r="M550" s="30" t="s">
        <v>66</v>
      </c>
      <c r="N550" s="30" t="s">
        <v>67</v>
      </c>
      <c r="O550" s="30" t="s">
        <v>101</v>
      </c>
      <c r="P550" s="30" t="s">
        <v>185</v>
      </c>
      <c r="Q550" s="30" t="s">
        <v>364</v>
      </c>
      <c r="R550" s="30" t="s">
        <v>190</v>
      </c>
      <c r="S550" s="30" t="s">
        <v>191</v>
      </c>
      <c r="T550" s="29" t="s">
        <v>1770</v>
      </c>
      <c r="U550" s="30"/>
      <c r="V550" s="30"/>
      <c r="W550" s="30" t="s">
        <v>72</v>
      </c>
      <c r="X550" s="30">
        <v>3</v>
      </c>
      <c r="Y550" s="30" t="s">
        <v>150</v>
      </c>
      <c r="Z550" s="18" t="s">
        <v>299</v>
      </c>
      <c r="AA550" s="30" t="s">
        <v>193</v>
      </c>
      <c r="AB550" s="30" t="s">
        <v>352</v>
      </c>
      <c r="AC550" s="30" t="s">
        <v>200</v>
      </c>
      <c r="AD550" s="30" t="s">
        <v>78</v>
      </c>
      <c r="AE550" s="19">
        <v>45731</v>
      </c>
      <c r="AF550" s="31">
        <v>45703</v>
      </c>
      <c r="AG550" s="31">
        <v>45703</v>
      </c>
      <c r="AH550" s="32" t="s">
        <v>301</v>
      </c>
      <c r="AI550" s="32" t="s">
        <v>302</v>
      </c>
      <c r="AJ550" s="31">
        <v>45703</v>
      </c>
      <c r="AK550" s="31">
        <v>45703</v>
      </c>
      <c r="AL550" s="23" t="s">
        <v>301</v>
      </c>
      <c r="AM550" s="23"/>
      <c r="AN550" s="24" t="s">
        <v>66</v>
      </c>
      <c r="AO550" s="25">
        <v>1</v>
      </c>
      <c r="AP550" s="25">
        <v>1</v>
      </c>
      <c r="AQ550" s="25">
        <v>1</v>
      </c>
      <c r="AR550" s="25">
        <v>1</v>
      </c>
      <c r="AS550" s="25">
        <v>1</v>
      </c>
      <c r="AT550" s="25">
        <v>1</v>
      </c>
      <c r="AU550" s="25">
        <v>1</v>
      </c>
      <c r="AV550" s="33"/>
      <c r="AW550" s="22" t="s">
        <v>466</v>
      </c>
      <c r="AX550" s="27" t="s">
        <v>467</v>
      </c>
      <c r="AY550" s="59">
        <v>45721</v>
      </c>
      <c r="AZ550" s="27"/>
      <c r="BA550" s="27"/>
      <c r="BB550" s="27"/>
      <c r="BC550" s="27" t="s">
        <v>66</v>
      </c>
      <c r="BD550" s="27" t="s">
        <v>113</v>
      </c>
    </row>
    <row r="551" spans="1:56">
      <c r="A551" s="28">
        <v>13190</v>
      </c>
      <c r="B551" s="29" t="s">
        <v>1768</v>
      </c>
      <c r="C551" s="30" t="s">
        <v>57</v>
      </c>
      <c r="D551" s="30" t="s">
        <v>1769</v>
      </c>
      <c r="E551" s="18" t="s">
        <v>184</v>
      </c>
      <c r="F551" s="18" t="s">
        <v>185</v>
      </c>
      <c r="G551" s="18" t="s">
        <v>364</v>
      </c>
      <c r="H551" s="18" t="s">
        <v>1510</v>
      </c>
      <c r="I551" s="30" t="s">
        <v>188</v>
      </c>
      <c r="J551" s="30" t="s">
        <v>100</v>
      </c>
      <c r="K551" s="30" t="s">
        <v>65</v>
      </c>
      <c r="L551" s="30">
        <v>221</v>
      </c>
      <c r="M551" s="30" t="s">
        <v>66</v>
      </c>
      <c r="N551" s="30" t="s">
        <v>67</v>
      </c>
      <c r="O551" s="30" t="s">
        <v>101</v>
      </c>
      <c r="P551" s="30" t="s">
        <v>185</v>
      </c>
      <c r="Q551" s="30" t="s">
        <v>364</v>
      </c>
      <c r="R551" s="30" t="s">
        <v>190</v>
      </c>
      <c r="S551" s="30" t="s">
        <v>191</v>
      </c>
      <c r="T551" s="30" t="s">
        <v>1770</v>
      </c>
      <c r="U551" s="30"/>
      <c r="V551" s="30"/>
      <c r="W551" s="30" t="s">
        <v>72</v>
      </c>
      <c r="X551" s="30">
        <v>3</v>
      </c>
      <c r="Y551" s="30" t="s">
        <v>150</v>
      </c>
      <c r="Z551" s="18" t="s">
        <v>299</v>
      </c>
      <c r="AA551" s="30" t="s">
        <v>217</v>
      </c>
      <c r="AB551" s="30" t="s">
        <v>352</v>
      </c>
      <c r="AC551" s="30" t="s">
        <v>119</v>
      </c>
      <c r="AD551" s="30" t="s">
        <v>78</v>
      </c>
      <c r="AE551" s="19">
        <v>45731</v>
      </c>
      <c r="AF551" s="31">
        <v>45703</v>
      </c>
      <c r="AG551" s="31">
        <v>45703</v>
      </c>
      <c r="AH551" s="32" t="s">
        <v>301</v>
      </c>
      <c r="AI551" s="32" t="s">
        <v>302</v>
      </c>
      <c r="AJ551" s="31">
        <f>AF551+45</f>
        <v>45748</v>
      </c>
      <c r="AK551" s="31">
        <f>AG551+15</f>
        <v>45718</v>
      </c>
      <c r="AL551" s="23" t="s">
        <v>301</v>
      </c>
      <c r="AM551" s="23"/>
      <c r="AN551" s="24" t="s">
        <v>66</v>
      </c>
      <c r="AO551" s="25">
        <v>1</v>
      </c>
      <c r="AP551" s="25">
        <v>1</v>
      </c>
      <c r="AQ551" s="25">
        <v>1</v>
      </c>
      <c r="AR551" s="25">
        <v>1</v>
      </c>
      <c r="AS551" s="25">
        <v>1</v>
      </c>
      <c r="AT551" s="25">
        <v>1</v>
      </c>
      <c r="AU551" s="25">
        <v>1</v>
      </c>
      <c r="AV551" s="33"/>
      <c r="AW551" s="22" t="s">
        <v>332</v>
      </c>
      <c r="AX551" s="27" t="s">
        <v>467</v>
      </c>
      <c r="AY551" s="59">
        <v>45721</v>
      </c>
      <c r="AZ551" s="27"/>
      <c r="BA551" s="27"/>
      <c r="BB551" s="27" t="s">
        <v>1771</v>
      </c>
      <c r="BC551" s="27" t="s">
        <v>66</v>
      </c>
      <c r="BD551" s="27" t="str">
        <f>AA551</f>
        <v>Oracle</v>
      </c>
    </row>
    <row r="552" spans="1:56">
      <c r="A552" s="28">
        <v>13190</v>
      </c>
      <c r="B552" s="29" t="s">
        <v>1768</v>
      </c>
      <c r="C552" s="30" t="s">
        <v>57</v>
      </c>
      <c r="D552" s="30" t="s">
        <v>1769</v>
      </c>
      <c r="E552" s="18" t="s">
        <v>184</v>
      </c>
      <c r="F552" s="18" t="s">
        <v>185</v>
      </c>
      <c r="G552" s="18" t="s">
        <v>364</v>
      </c>
      <c r="H552" s="18" t="s">
        <v>1510</v>
      </c>
      <c r="I552" s="30" t="s">
        <v>188</v>
      </c>
      <c r="J552" s="30" t="s">
        <v>100</v>
      </c>
      <c r="K552" s="30" t="s">
        <v>65</v>
      </c>
      <c r="L552" s="30">
        <v>221</v>
      </c>
      <c r="M552" s="30" t="s">
        <v>66</v>
      </c>
      <c r="N552" s="30" t="s">
        <v>67</v>
      </c>
      <c r="O552" s="30" t="s">
        <v>101</v>
      </c>
      <c r="P552" s="30" t="s">
        <v>185</v>
      </c>
      <c r="Q552" s="30" t="s">
        <v>364</v>
      </c>
      <c r="R552" s="30" t="s">
        <v>190</v>
      </c>
      <c r="S552" s="30" t="s">
        <v>191</v>
      </c>
      <c r="T552" s="29" t="s">
        <v>1770</v>
      </c>
      <c r="U552" s="30"/>
      <c r="V552" s="30"/>
      <c r="W552" s="30" t="s">
        <v>72</v>
      </c>
      <c r="X552" s="30">
        <v>3</v>
      </c>
      <c r="Y552" s="30" t="s">
        <v>150</v>
      </c>
      <c r="Z552" s="18" t="s">
        <v>299</v>
      </c>
      <c r="AA552" s="30" t="s">
        <v>110</v>
      </c>
      <c r="AB552" s="30" t="s">
        <v>352</v>
      </c>
      <c r="AC552" s="30" t="s">
        <v>200</v>
      </c>
      <c r="AD552" s="30" t="s">
        <v>78</v>
      </c>
      <c r="AE552" s="19">
        <v>45731</v>
      </c>
      <c r="AF552" s="31">
        <v>45747</v>
      </c>
      <c r="AG552" s="24">
        <v>45667</v>
      </c>
      <c r="AH552" s="32" t="s">
        <v>301</v>
      </c>
      <c r="AI552" s="32" t="s">
        <v>302</v>
      </c>
      <c r="AJ552" s="31">
        <f>AF552+15</f>
        <v>45762</v>
      </c>
      <c r="AK552" s="24"/>
      <c r="AL552" s="23" t="s">
        <v>81</v>
      </c>
      <c r="AM552" s="23"/>
      <c r="AN552" s="24" t="s">
        <v>66</v>
      </c>
      <c r="AO552" s="25">
        <v>1</v>
      </c>
      <c r="AP552" s="25">
        <v>1</v>
      </c>
      <c r="AQ552" s="25">
        <v>1</v>
      </c>
      <c r="AR552" s="25">
        <v>1</v>
      </c>
      <c r="AS552" s="25">
        <v>1</v>
      </c>
      <c r="AT552" s="25">
        <v>1</v>
      </c>
      <c r="AU552" s="25">
        <v>1</v>
      </c>
      <c r="AV552" s="33"/>
      <c r="AW552" s="22" t="s">
        <v>92</v>
      </c>
      <c r="AX552" s="27" t="s">
        <v>467</v>
      </c>
      <c r="AY552" s="59">
        <v>45721</v>
      </c>
      <c r="AZ552" s="27"/>
      <c r="BA552" s="27"/>
      <c r="BB552" s="27" t="s">
        <v>1771</v>
      </c>
      <c r="BC552" s="27" t="s">
        <v>66</v>
      </c>
      <c r="BD552" s="27" t="s">
        <v>113</v>
      </c>
    </row>
    <row r="553" spans="1:56">
      <c r="A553" s="35">
        <v>22796</v>
      </c>
      <c r="B553" s="29" t="s">
        <v>1772</v>
      </c>
      <c r="C553" s="30" t="s">
        <v>57</v>
      </c>
      <c r="D553" s="30" t="s">
        <v>1772</v>
      </c>
      <c r="E553" s="18" t="s">
        <v>1135</v>
      </c>
      <c r="F553" s="18" t="s">
        <v>1136</v>
      </c>
      <c r="G553" s="18" t="s">
        <v>1137</v>
      </c>
      <c r="H553" s="18" t="s">
        <v>1138</v>
      </c>
      <c r="I553" s="30" t="s">
        <v>820</v>
      </c>
      <c r="J553" s="30" t="s">
        <v>143</v>
      </c>
      <c r="K553" s="30" t="s">
        <v>65</v>
      </c>
      <c r="L553" s="30">
        <v>211</v>
      </c>
      <c r="M553" s="30" t="s">
        <v>66</v>
      </c>
      <c r="N553" s="30" t="s">
        <v>67</v>
      </c>
      <c r="O553" s="30" t="s">
        <v>68</v>
      </c>
      <c r="P553" s="30" t="s">
        <v>1136</v>
      </c>
      <c r="Q553" s="30" t="s">
        <v>1137</v>
      </c>
      <c r="R553" s="30" t="s">
        <v>69</v>
      </c>
      <c r="S553" s="30" t="s">
        <v>127</v>
      </c>
      <c r="T553" s="29" t="s">
        <v>1773</v>
      </c>
      <c r="U553" s="30"/>
      <c r="V553" s="30"/>
      <c r="W553" s="30" t="s">
        <v>72</v>
      </c>
      <c r="X553" s="30">
        <v>2</v>
      </c>
      <c r="Y553" s="30" t="s">
        <v>1140</v>
      </c>
      <c r="Z553" s="18" t="s">
        <v>74</v>
      </c>
      <c r="AA553" s="30" t="s">
        <v>118</v>
      </c>
      <c r="AB553" s="30" t="s">
        <v>352</v>
      </c>
      <c r="AC553" s="30" t="s">
        <v>119</v>
      </c>
      <c r="AD553" s="30" t="s">
        <v>109</v>
      </c>
      <c r="AE553" s="19">
        <v>45731</v>
      </c>
      <c r="AF553" s="31">
        <v>45731</v>
      </c>
      <c r="AG553" s="24"/>
      <c r="AH553" s="32" t="s">
        <v>215</v>
      </c>
      <c r="AI553" s="32" t="s">
        <v>80</v>
      </c>
      <c r="AJ553" s="31">
        <f>AF553+90</f>
        <v>45821</v>
      </c>
      <c r="AK553" s="24"/>
      <c r="AL553" s="23" t="s">
        <v>81</v>
      </c>
      <c r="AM553" s="23"/>
      <c r="AN553" s="24"/>
      <c r="AO553" s="25"/>
      <c r="AP553" s="25"/>
      <c r="AQ553" s="25"/>
      <c r="AR553" s="25"/>
      <c r="AS553" s="25"/>
      <c r="AT553" s="25"/>
      <c r="AU553" s="25"/>
      <c r="AV553" s="33"/>
      <c r="AW553" s="27"/>
      <c r="AX553" s="27"/>
      <c r="AY553" s="27"/>
      <c r="AZ553" s="27"/>
      <c r="BA553" s="27"/>
      <c r="BB553" s="27"/>
      <c r="BC553" s="27"/>
      <c r="BD553" s="27" t="str">
        <f>AA553</f>
        <v>SQL</v>
      </c>
    </row>
    <row r="554" spans="1:56">
      <c r="A554" s="28">
        <v>526</v>
      </c>
      <c r="B554" s="29" t="s">
        <v>1774</v>
      </c>
      <c r="C554" s="30" t="s">
        <v>57</v>
      </c>
      <c r="D554" s="30" t="s">
        <v>1775</v>
      </c>
      <c r="E554" s="18" t="s">
        <v>59</v>
      </c>
      <c r="F554" s="18" t="s">
        <v>60</v>
      </c>
      <c r="G554" s="18" t="s">
        <v>1154</v>
      </c>
      <c r="H554" s="18" t="s">
        <v>1155</v>
      </c>
      <c r="I554" s="30" t="s">
        <v>1156</v>
      </c>
      <c r="J554" s="30" t="s">
        <v>64</v>
      </c>
      <c r="K554" s="30" t="s">
        <v>65</v>
      </c>
      <c r="L554" s="30">
        <v>111</v>
      </c>
      <c r="M554" s="30" t="s">
        <v>66</v>
      </c>
      <c r="N554" s="30" t="s">
        <v>67</v>
      </c>
      <c r="O554" s="30" t="s">
        <v>68</v>
      </c>
      <c r="P554" s="30" t="s">
        <v>60</v>
      </c>
      <c r="Q554" s="30" t="s">
        <v>1154</v>
      </c>
      <c r="R554" s="30" t="s">
        <v>172</v>
      </c>
      <c r="S554" s="30" t="s">
        <v>127</v>
      </c>
      <c r="T554" s="29" t="s">
        <v>1776</v>
      </c>
      <c r="U554" s="30">
        <v>13</v>
      </c>
      <c r="V554" s="30"/>
      <c r="W554" s="30" t="s">
        <v>72</v>
      </c>
      <c r="X554" s="30">
        <v>2</v>
      </c>
      <c r="Y554" s="30" t="s">
        <v>73</v>
      </c>
      <c r="Z554" s="18" t="s">
        <v>74</v>
      </c>
      <c r="AA554" s="30" t="s">
        <v>75</v>
      </c>
      <c r="AB554" s="30" t="s">
        <v>76</v>
      </c>
      <c r="AC554" s="30" t="s">
        <v>77</v>
      </c>
      <c r="AD554" s="30" t="s">
        <v>78</v>
      </c>
      <c r="AE554" s="19"/>
      <c r="AF554" s="31"/>
      <c r="AG554" s="31"/>
      <c r="AH554" s="32" t="s">
        <v>79</v>
      </c>
      <c r="AI554" s="22" t="s">
        <v>80</v>
      </c>
      <c r="AJ554" s="31"/>
      <c r="AK554" s="24"/>
      <c r="AL554" s="23" t="s">
        <v>81</v>
      </c>
      <c r="AM554" s="23"/>
      <c r="AN554" s="24" t="s">
        <v>66</v>
      </c>
      <c r="AO554" s="25"/>
      <c r="AP554" s="25"/>
      <c r="AQ554" s="25"/>
      <c r="AR554" s="25"/>
      <c r="AS554" s="25"/>
      <c r="AT554" s="25"/>
      <c r="AU554" s="25"/>
      <c r="AV554" s="33"/>
      <c r="AW554" s="27"/>
      <c r="AX554" s="27"/>
      <c r="AY554" s="27"/>
      <c r="AZ554" s="27"/>
      <c r="BA554" s="27"/>
      <c r="BB554" s="27"/>
      <c r="BC554" s="27" t="s">
        <v>66</v>
      </c>
      <c r="BD554" s="27" t="str">
        <f>AA554</f>
        <v>VM</v>
      </c>
    </row>
    <row r="555" spans="1:56">
      <c r="A555" s="35">
        <v>50392</v>
      </c>
      <c r="B555" s="29" t="s">
        <v>1777</v>
      </c>
      <c r="C555" s="30" t="s">
        <v>57</v>
      </c>
      <c r="D555" s="30" t="s">
        <v>1778</v>
      </c>
      <c r="E555" s="18" t="s">
        <v>59</v>
      </c>
      <c r="F555" s="18" t="s">
        <v>139</v>
      </c>
      <c r="G555" s="18" t="s">
        <v>253</v>
      </c>
      <c r="H555" s="18" t="s">
        <v>254</v>
      </c>
      <c r="I555" s="30" t="s">
        <v>88</v>
      </c>
      <c r="J555" s="30" t="s">
        <v>100</v>
      </c>
      <c r="K555" s="30" t="s">
        <v>65</v>
      </c>
      <c r="L555" s="30">
        <v>311</v>
      </c>
      <c r="M555" s="30" t="s">
        <v>66</v>
      </c>
      <c r="N555" s="30" t="s">
        <v>67</v>
      </c>
      <c r="O555" s="30" t="s">
        <v>101</v>
      </c>
      <c r="P555" s="30" t="s">
        <v>139</v>
      </c>
      <c r="Q555" s="30" t="s">
        <v>253</v>
      </c>
      <c r="R555" s="30" t="s">
        <v>89</v>
      </c>
      <c r="S555" s="30" t="s">
        <v>70</v>
      </c>
      <c r="T555" s="29" t="s">
        <v>1779</v>
      </c>
      <c r="U555" s="30"/>
      <c r="V555" s="30"/>
      <c r="W555" s="30" t="s">
        <v>72</v>
      </c>
      <c r="X555" s="30">
        <v>1</v>
      </c>
      <c r="Y555" s="30" t="s">
        <v>73</v>
      </c>
      <c r="Z555" s="18" t="s">
        <v>74</v>
      </c>
      <c r="AA555" s="30" t="s">
        <v>118</v>
      </c>
      <c r="AB555" s="30" t="s">
        <v>76</v>
      </c>
      <c r="AC555" s="30" t="s">
        <v>119</v>
      </c>
      <c r="AD555" s="30" t="s">
        <v>78</v>
      </c>
      <c r="AE555" s="19"/>
      <c r="AF555" s="31"/>
      <c r="AG555" s="24"/>
      <c r="AH555" s="32" t="s">
        <v>79</v>
      </c>
      <c r="AI555" s="22" t="s">
        <v>80</v>
      </c>
      <c r="AJ555" s="31"/>
      <c r="AK555" s="24"/>
      <c r="AL555" s="23" t="s">
        <v>81</v>
      </c>
      <c r="AM555" s="23"/>
      <c r="AN555" s="24" t="s">
        <v>66</v>
      </c>
      <c r="AO555" s="25"/>
      <c r="AP555" s="25"/>
      <c r="AQ555" s="25"/>
      <c r="AR555" s="25"/>
      <c r="AS555" s="25"/>
      <c r="AT555" s="25"/>
      <c r="AU555" s="25"/>
      <c r="AV555" s="33"/>
      <c r="AW555" s="27"/>
      <c r="AX555" s="27"/>
      <c r="AY555" s="27"/>
      <c r="AZ555" s="27"/>
      <c r="BA555" s="27"/>
      <c r="BB555" s="27"/>
      <c r="BC555" s="22" t="s">
        <v>66</v>
      </c>
      <c r="BD555" s="27" t="str">
        <f>AA555</f>
        <v>SQL</v>
      </c>
    </row>
    <row r="556" spans="1:56">
      <c r="A556" s="36">
        <v>50392</v>
      </c>
      <c r="B556" s="37" t="s">
        <v>1777</v>
      </c>
      <c r="C556" s="30" t="s">
        <v>57</v>
      </c>
      <c r="D556" s="30" t="s">
        <v>1778</v>
      </c>
      <c r="E556" s="18" t="s">
        <v>59</v>
      </c>
      <c r="F556" s="18" t="s">
        <v>139</v>
      </c>
      <c r="G556" s="18" t="s">
        <v>253</v>
      </c>
      <c r="H556" s="18" t="s">
        <v>254</v>
      </c>
      <c r="I556" s="30" t="s">
        <v>88</v>
      </c>
      <c r="J556" s="30" t="s">
        <v>100</v>
      </c>
      <c r="K556" s="30" t="s">
        <v>65</v>
      </c>
      <c r="L556" s="30">
        <v>311</v>
      </c>
      <c r="M556" s="30" t="s">
        <v>66</v>
      </c>
      <c r="N556" s="30" t="s">
        <v>67</v>
      </c>
      <c r="O556" s="30" t="s">
        <v>101</v>
      </c>
      <c r="P556" s="30"/>
      <c r="Q556" s="30"/>
      <c r="R556" s="30" t="s">
        <v>89</v>
      </c>
      <c r="S556" s="30" t="s">
        <v>70</v>
      </c>
      <c r="T556" s="40" t="s">
        <v>1779</v>
      </c>
      <c r="U556" s="32"/>
      <c r="V556" s="41" t="s">
        <v>145</v>
      </c>
      <c r="W556" s="30" t="s">
        <v>72</v>
      </c>
      <c r="X556" s="30">
        <f>COUNTIF($A$2:$A$3716,A556)</f>
        <v>2</v>
      </c>
      <c r="Y556" s="30" t="s">
        <v>73</v>
      </c>
      <c r="Z556" s="18" t="s">
        <v>74</v>
      </c>
      <c r="AA556" s="30" t="s">
        <v>113</v>
      </c>
      <c r="AB556" s="30" t="s">
        <v>76</v>
      </c>
      <c r="AC556" s="30" t="s">
        <v>112</v>
      </c>
      <c r="AD556" s="42" t="s">
        <v>78</v>
      </c>
      <c r="AE556" s="19"/>
      <c r="AF556" s="31"/>
      <c r="AG556" s="24"/>
      <c r="AH556" s="32" t="s">
        <v>79</v>
      </c>
      <c r="AI556" s="22" t="s">
        <v>80</v>
      </c>
      <c r="AJ556" s="31"/>
      <c r="AK556" s="24"/>
      <c r="AL556" s="23" t="s">
        <v>81</v>
      </c>
      <c r="AM556" s="23"/>
      <c r="AN556" s="24" t="s">
        <v>66</v>
      </c>
      <c r="AO556" s="25"/>
      <c r="AP556" s="25"/>
      <c r="AQ556" s="25"/>
      <c r="AR556" s="25"/>
      <c r="AS556" s="25"/>
      <c r="AT556" s="25"/>
      <c r="AU556" s="25"/>
      <c r="AV556" s="33"/>
      <c r="AW556" s="27"/>
      <c r="AX556" s="27"/>
      <c r="AY556" s="27"/>
      <c r="AZ556" s="27"/>
      <c r="BA556" s="27"/>
      <c r="BB556" s="27"/>
      <c r="BC556" s="22" t="s">
        <v>66</v>
      </c>
      <c r="BD556" s="27" t="s">
        <v>113</v>
      </c>
    </row>
    <row r="557" spans="1:56">
      <c r="A557" s="83">
        <v>50179</v>
      </c>
      <c r="B557" s="29" t="s">
        <v>1780</v>
      </c>
      <c r="C557" s="30" t="s">
        <v>57</v>
      </c>
      <c r="D557" s="30" t="s">
        <v>1781</v>
      </c>
      <c r="E557" s="18" t="s">
        <v>163</v>
      </c>
      <c r="F557" s="18" t="s">
        <v>470</v>
      </c>
      <c r="G557" s="18" t="s">
        <v>1677</v>
      </c>
      <c r="H557" s="18" t="s">
        <v>1782</v>
      </c>
      <c r="I557" s="30" t="s">
        <v>483</v>
      </c>
      <c r="J557" s="30" t="s">
        <v>64</v>
      </c>
      <c r="K557" s="30" t="s">
        <v>65</v>
      </c>
      <c r="L557" s="30">
        <v>111</v>
      </c>
      <c r="M557" s="30" t="s">
        <v>66</v>
      </c>
      <c r="N557" s="30" t="s">
        <v>67</v>
      </c>
      <c r="O557" s="30" t="s">
        <v>101</v>
      </c>
      <c r="P557" s="30"/>
      <c r="Q557" s="30"/>
      <c r="R557" s="30" t="s">
        <v>69</v>
      </c>
      <c r="S557" s="30" t="s">
        <v>163</v>
      </c>
      <c r="T557" s="29" t="s">
        <v>1783</v>
      </c>
      <c r="U557" s="30"/>
      <c r="V557" s="30" t="s">
        <v>1680</v>
      </c>
      <c r="W557" s="30" t="s">
        <v>72</v>
      </c>
      <c r="X557" s="30">
        <v>1</v>
      </c>
      <c r="Y557" s="30" t="s">
        <v>169</v>
      </c>
      <c r="Z557" s="18" t="s">
        <v>74</v>
      </c>
      <c r="AA557" s="30" t="s">
        <v>113</v>
      </c>
      <c r="AB557" s="30"/>
      <c r="AC557" s="30"/>
      <c r="AD557" s="30" t="s">
        <v>78</v>
      </c>
      <c r="AE557" s="19"/>
      <c r="AF557" s="31"/>
      <c r="AG557" s="24"/>
      <c r="AH557" s="32" t="s">
        <v>79</v>
      </c>
      <c r="AI557" s="27"/>
      <c r="AJ557" s="31"/>
      <c r="AK557" s="24"/>
      <c r="AL557" s="23" t="s">
        <v>81</v>
      </c>
      <c r="AM557" s="23"/>
      <c r="AN557" s="24"/>
      <c r="AO557" s="25"/>
      <c r="AP557" s="25"/>
      <c r="AQ557" s="25"/>
      <c r="AR557" s="25"/>
      <c r="AS557" s="25"/>
      <c r="AT557" s="25"/>
      <c r="AU557" s="25"/>
      <c r="AV557" s="33"/>
      <c r="AW557" s="27"/>
      <c r="AX557" s="27"/>
      <c r="AY557" s="27"/>
      <c r="AZ557" s="27"/>
      <c r="BA557" s="27"/>
      <c r="BB557" s="27"/>
      <c r="BC557" s="27"/>
      <c r="BD557" s="27" t="s">
        <v>113</v>
      </c>
    </row>
    <row r="558" spans="1:56">
      <c r="A558" s="28">
        <v>53392</v>
      </c>
      <c r="B558" s="29" t="s">
        <v>760</v>
      </c>
      <c r="C558" s="30" t="s">
        <v>57</v>
      </c>
      <c r="D558" s="30" t="s">
        <v>761</v>
      </c>
      <c r="E558" s="18" t="s">
        <v>59</v>
      </c>
      <c r="F558" s="18" t="s">
        <v>139</v>
      </c>
      <c r="G558" s="18" t="s">
        <v>253</v>
      </c>
      <c r="H558" s="18" t="s">
        <v>254</v>
      </c>
      <c r="I558" s="30" t="s">
        <v>88</v>
      </c>
      <c r="J558" s="30" t="s">
        <v>100</v>
      </c>
      <c r="K558" s="30" t="s">
        <v>65</v>
      </c>
      <c r="L558" s="30">
        <v>212</v>
      </c>
      <c r="M558" s="30" t="s">
        <v>66</v>
      </c>
      <c r="N558" s="30" t="s">
        <v>67</v>
      </c>
      <c r="O558" s="30" t="s">
        <v>101</v>
      </c>
      <c r="P558" s="30" t="s">
        <v>139</v>
      </c>
      <c r="Q558" s="30" t="s">
        <v>253</v>
      </c>
      <c r="R558" s="30" t="s">
        <v>89</v>
      </c>
      <c r="S558" s="30">
        <v>212</v>
      </c>
      <c r="T558" s="29" t="s">
        <v>762</v>
      </c>
      <c r="U558" s="30"/>
      <c r="V558" s="30" t="s">
        <v>145</v>
      </c>
      <c r="W558" s="30" t="s">
        <v>72</v>
      </c>
      <c r="X558" s="30">
        <v>3</v>
      </c>
      <c r="Y558" s="30" t="s">
        <v>73</v>
      </c>
      <c r="Z558" s="18" t="s">
        <v>74</v>
      </c>
      <c r="AA558" s="30" t="s">
        <v>113</v>
      </c>
      <c r="AB558" s="30" t="s">
        <v>76</v>
      </c>
      <c r="AC558" s="30" t="s">
        <v>112</v>
      </c>
      <c r="AD558" s="30" t="s">
        <v>78</v>
      </c>
      <c r="AE558" s="19"/>
      <c r="AF558" s="31"/>
      <c r="AG558" s="24"/>
      <c r="AH558" s="32" t="s">
        <v>79</v>
      </c>
      <c r="AI558" s="22" t="s">
        <v>80</v>
      </c>
      <c r="AJ558" s="31"/>
      <c r="AK558" s="24"/>
      <c r="AL558" s="23" t="s">
        <v>81</v>
      </c>
      <c r="AM558" s="23"/>
      <c r="AN558" s="24" t="s">
        <v>66</v>
      </c>
      <c r="AO558" s="25"/>
      <c r="AP558" s="25"/>
      <c r="AQ558" s="25"/>
      <c r="AR558" s="25"/>
      <c r="AS558" s="25"/>
      <c r="AT558" s="25"/>
      <c r="AU558" s="25"/>
      <c r="AV558" s="33"/>
      <c r="AW558" s="27"/>
      <c r="AX558" s="27"/>
      <c r="AY558" s="27"/>
      <c r="AZ558" s="27"/>
      <c r="BA558" s="27"/>
      <c r="BB558" s="27"/>
      <c r="BC558" s="22" t="s">
        <v>66</v>
      </c>
      <c r="BD558" s="27" t="s">
        <v>113</v>
      </c>
    </row>
    <row r="559" spans="1:56">
      <c r="A559" s="35">
        <v>53392</v>
      </c>
      <c r="B559" s="29" t="s">
        <v>760</v>
      </c>
      <c r="C559" s="30" t="s">
        <v>57</v>
      </c>
      <c r="D559" s="30" t="s">
        <v>761</v>
      </c>
      <c r="E559" s="18" t="s">
        <v>59</v>
      </c>
      <c r="F559" s="18" t="s">
        <v>139</v>
      </c>
      <c r="G559" s="18" t="s">
        <v>253</v>
      </c>
      <c r="H559" s="18" t="s">
        <v>254</v>
      </c>
      <c r="I559" s="30" t="s">
        <v>88</v>
      </c>
      <c r="J559" s="30" t="s">
        <v>100</v>
      </c>
      <c r="K559" s="30" t="s">
        <v>65</v>
      </c>
      <c r="L559" s="30">
        <v>212</v>
      </c>
      <c r="M559" s="30" t="s">
        <v>66</v>
      </c>
      <c r="N559" s="30" t="s">
        <v>67</v>
      </c>
      <c r="O559" s="30" t="s">
        <v>101</v>
      </c>
      <c r="P559" s="30" t="s">
        <v>139</v>
      </c>
      <c r="Q559" s="30" t="s">
        <v>253</v>
      </c>
      <c r="R559" s="30" t="s">
        <v>89</v>
      </c>
      <c r="S559" s="30" t="s">
        <v>70</v>
      </c>
      <c r="T559" s="29" t="s">
        <v>762</v>
      </c>
      <c r="U559" s="30"/>
      <c r="V559" s="30"/>
      <c r="W559" s="30" t="s">
        <v>72</v>
      </c>
      <c r="X559" s="30">
        <v>3</v>
      </c>
      <c r="Y559" s="30" t="s">
        <v>73</v>
      </c>
      <c r="Z559" s="18" t="s">
        <v>74</v>
      </c>
      <c r="AA559" s="30" t="s">
        <v>118</v>
      </c>
      <c r="AB559" s="30" t="s">
        <v>76</v>
      </c>
      <c r="AC559" s="30" t="s">
        <v>119</v>
      </c>
      <c r="AD559" s="30" t="s">
        <v>78</v>
      </c>
      <c r="AE559" s="19"/>
      <c r="AF559" s="31"/>
      <c r="AG559" s="24"/>
      <c r="AH559" s="32" t="s">
        <v>79</v>
      </c>
      <c r="AI559" s="22" t="s">
        <v>80</v>
      </c>
      <c r="AJ559" s="31"/>
      <c r="AK559" s="24"/>
      <c r="AL559" s="23" t="s">
        <v>81</v>
      </c>
      <c r="AM559" s="23"/>
      <c r="AN559" s="24" t="s">
        <v>66</v>
      </c>
      <c r="AO559" s="25"/>
      <c r="AP559" s="25"/>
      <c r="AQ559" s="25"/>
      <c r="AR559" s="25"/>
      <c r="AS559" s="25"/>
      <c r="AT559" s="25"/>
      <c r="AU559" s="25"/>
      <c r="AV559" s="33"/>
      <c r="AW559" s="27"/>
      <c r="AX559" s="27"/>
      <c r="AY559" s="27"/>
      <c r="AZ559" s="27"/>
      <c r="BA559" s="27"/>
      <c r="BB559" s="27"/>
      <c r="BC559" s="22" t="s">
        <v>66</v>
      </c>
      <c r="BD559" s="27" t="str">
        <f>AA559</f>
        <v>SQL</v>
      </c>
    </row>
    <row r="560" spans="1:56">
      <c r="A560" s="28">
        <v>20295</v>
      </c>
      <c r="B560" s="29" t="s">
        <v>1784</v>
      </c>
      <c r="C560" s="30" t="s">
        <v>57</v>
      </c>
      <c r="D560" s="30" t="s">
        <v>1785</v>
      </c>
      <c r="E560" s="18" t="s">
        <v>59</v>
      </c>
      <c r="F560" s="18" t="s">
        <v>132</v>
      </c>
      <c r="G560" s="18" t="s">
        <v>133</v>
      </c>
      <c r="H560" s="18" t="s">
        <v>1786</v>
      </c>
      <c r="I560" s="30" t="s">
        <v>135</v>
      </c>
      <c r="J560" s="30" t="s">
        <v>143</v>
      </c>
      <c r="K560" s="30" t="s">
        <v>65</v>
      </c>
      <c r="L560" s="30">
        <v>222</v>
      </c>
      <c r="M560" s="30" t="s">
        <v>66</v>
      </c>
      <c r="N560" s="30" t="s">
        <v>67</v>
      </c>
      <c r="O560" s="30" t="s">
        <v>101</v>
      </c>
      <c r="P560" s="30" t="s">
        <v>132</v>
      </c>
      <c r="Q560" s="30" t="s">
        <v>133</v>
      </c>
      <c r="R560" s="30" t="s">
        <v>126</v>
      </c>
      <c r="S560" s="30" t="s">
        <v>70</v>
      </c>
      <c r="T560" s="29" t="s">
        <v>1787</v>
      </c>
      <c r="U560" s="30">
        <v>105</v>
      </c>
      <c r="V560" s="30"/>
      <c r="W560" s="30" t="s">
        <v>72</v>
      </c>
      <c r="X560" s="30">
        <v>2</v>
      </c>
      <c r="Y560" s="30" t="s">
        <v>73</v>
      </c>
      <c r="Z560" s="18" t="s">
        <v>74</v>
      </c>
      <c r="AA560" s="30" t="s">
        <v>75</v>
      </c>
      <c r="AB560" s="30" t="s">
        <v>76</v>
      </c>
      <c r="AC560" s="30" t="s">
        <v>91</v>
      </c>
      <c r="AD560" s="30" t="s">
        <v>78</v>
      </c>
      <c r="AE560" s="19"/>
      <c r="AF560" s="31"/>
      <c r="AG560" s="24"/>
      <c r="AH560" s="32" t="s">
        <v>79</v>
      </c>
      <c r="AI560" s="22" t="s">
        <v>80</v>
      </c>
      <c r="AJ560" s="31"/>
      <c r="AK560" s="24"/>
      <c r="AL560" s="23" t="s">
        <v>81</v>
      </c>
      <c r="AM560" s="23"/>
      <c r="AN560" s="24" t="s">
        <v>66</v>
      </c>
      <c r="AO560" s="25"/>
      <c r="AP560" s="25"/>
      <c r="AQ560" s="25"/>
      <c r="AR560" s="25"/>
      <c r="AS560" s="25"/>
      <c r="AT560" s="25"/>
      <c r="AU560" s="25"/>
      <c r="AV560" s="33"/>
      <c r="AW560" s="27" t="s">
        <v>92</v>
      </c>
      <c r="AX560" s="27"/>
      <c r="AY560" s="27"/>
      <c r="AZ560" s="27"/>
      <c r="BA560" s="27"/>
      <c r="BB560" s="27"/>
      <c r="BC560" s="22" t="s">
        <v>66</v>
      </c>
      <c r="BD560" s="27" t="str">
        <f>AA560</f>
        <v>VM</v>
      </c>
    </row>
    <row r="561" spans="1:56">
      <c r="A561" s="28">
        <v>16544</v>
      </c>
      <c r="B561" s="29" t="s">
        <v>1788</v>
      </c>
      <c r="C561" s="30" t="s">
        <v>57</v>
      </c>
      <c r="D561" s="30" t="s">
        <v>1789</v>
      </c>
      <c r="E561" s="18" t="s">
        <v>204</v>
      </c>
      <c r="F561" s="18" t="s">
        <v>205</v>
      </c>
      <c r="G561" s="18" t="s">
        <v>547</v>
      </c>
      <c r="H561" s="18" t="s">
        <v>1300</v>
      </c>
      <c r="I561" s="30" t="s">
        <v>208</v>
      </c>
      <c r="J561" s="30" t="s">
        <v>310</v>
      </c>
      <c r="K561" s="30" t="s">
        <v>65</v>
      </c>
      <c r="L561" s="30">
        <v>233</v>
      </c>
      <c r="M561" s="30" t="s">
        <v>66</v>
      </c>
      <c r="N561" s="30" t="s">
        <v>67</v>
      </c>
      <c r="O561" s="30" t="s">
        <v>101</v>
      </c>
      <c r="P561" s="30" t="s">
        <v>205</v>
      </c>
      <c r="Q561" s="30" t="s">
        <v>547</v>
      </c>
      <c r="R561" s="30" t="s">
        <v>209</v>
      </c>
      <c r="S561" s="30" t="s">
        <v>210</v>
      </c>
      <c r="T561" s="29" t="s">
        <v>1790</v>
      </c>
      <c r="U561" s="30"/>
      <c r="V561" s="30"/>
      <c r="W561" s="30" t="s">
        <v>72</v>
      </c>
      <c r="X561" s="30">
        <v>6</v>
      </c>
      <c r="Y561" s="30" t="s">
        <v>212</v>
      </c>
      <c r="Z561" s="18" t="s">
        <v>74</v>
      </c>
      <c r="AA561" s="30" t="s">
        <v>193</v>
      </c>
      <c r="AB561" s="30" t="s">
        <v>233</v>
      </c>
      <c r="AC561" s="30" t="s">
        <v>117</v>
      </c>
      <c r="AD561" s="30" t="s">
        <v>109</v>
      </c>
      <c r="AE561" s="19">
        <v>46461</v>
      </c>
      <c r="AF561" s="31">
        <v>46461</v>
      </c>
      <c r="AG561" s="24"/>
      <c r="AH561" s="32" t="s">
        <v>79</v>
      </c>
      <c r="AI561" s="27"/>
      <c r="AJ561" s="31">
        <f>AF561+90</f>
        <v>46551</v>
      </c>
      <c r="AK561" s="24"/>
      <c r="AL561" s="23" t="s">
        <v>81</v>
      </c>
      <c r="AM561" s="23"/>
      <c r="AN561" s="24" t="s">
        <v>66</v>
      </c>
      <c r="AO561" s="25"/>
      <c r="AP561" s="25"/>
      <c r="AQ561" s="25"/>
      <c r="AR561" s="25"/>
      <c r="AS561" s="25"/>
      <c r="AT561" s="25"/>
      <c r="AU561" s="25"/>
      <c r="AV561" s="33"/>
      <c r="AW561" s="32" t="s">
        <v>109</v>
      </c>
      <c r="AX561" s="27"/>
      <c r="AY561" s="27"/>
      <c r="AZ561" s="27"/>
      <c r="BA561" s="27"/>
      <c r="BB561" s="27"/>
      <c r="BC561" s="27" t="s">
        <v>66</v>
      </c>
      <c r="BD561" s="27" t="s">
        <v>113</v>
      </c>
    </row>
    <row r="562" spans="1:56">
      <c r="A562" s="28">
        <v>16544</v>
      </c>
      <c r="B562" s="29" t="s">
        <v>1788</v>
      </c>
      <c r="C562" s="30" t="s">
        <v>57</v>
      </c>
      <c r="D562" s="30" t="s">
        <v>1789</v>
      </c>
      <c r="E562" s="18" t="s">
        <v>204</v>
      </c>
      <c r="F562" s="18" t="s">
        <v>205</v>
      </c>
      <c r="G562" s="18" t="s">
        <v>547</v>
      </c>
      <c r="H562" s="18" t="s">
        <v>1300</v>
      </c>
      <c r="I562" s="30" t="s">
        <v>208</v>
      </c>
      <c r="J562" s="30" t="s">
        <v>310</v>
      </c>
      <c r="K562" s="30" t="s">
        <v>65</v>
      </c>
      <c r="L562" s="30">
        <v>233</v>
      </c>
      <c r="M562" s="30" t="s">
        <v>66</v>
      </c>
      <c r="N562" s="30" t="s">
        <v>67</v>
      </c>
      <c r="O562" s="30" t="s">
        <v>101</v>
      </c>
      <c r="P562" s="30" t="s">
        <v>205</v>
      </c>
      <c r="Q562" s="30" t="s">
        <v>547</v>
      </c>
      <c r="R562" s="30" t="s">
        <v>209</v>
      </c>
      <c r="S562" s="30" t="s">
        <v>210</v>
      </c>
      <c r="T562" s="29" t="s">
        <v>1790</v>
      </c>
      <c r="U562" s="30"/>
      <c r="V562" s="30"/>
      <c r="W562" s="30" t="s">
        <v>72</v>
      </c>
      <c r="X562" s="30">
        <v>6</v>
      </c>
      <c r="Y562" s="30" t="s">
        <v>212</v>
      </c>
      <c r="Z562" s="18" t="s">
        <v>74</v>
      </c>
      <c r="AA562" s="30" t="s">
        <v>107</v>
      </c>
      <c r="AB562" s="30" t="s">
        <v>233</v>
      </c>
      <c r="AC562" s="30" t="s">
        <v>117</v>
      </c>
      <c r="AD562" s="30" t="s">
        <v>109</v>
      </c>
      <c r="AE562" s="19"/>
      <c r="AF562" s="31"/>
      <c r="AG562" s="24"/>
      <c r="AH562" s="32" t="s">
        <v>79</v>
      </c>
      <c r="AI562" s="27"/>
      <c r="AJ562" s="31"/>
      <c r="AK562" s="24"/>
      <c r="AL562" s="23" t="s">
        <v>81</v>
      </c>
      <c r="AM562" s="23"/>
      <c r="AN562" s="24" t="s">
        <v>66</v>
      </c>
      <c r="AO562" s="25"/>
      <c r="AP562" s="25"/>
      <c r="AQ562" s="25"/>
      <c r="AR562" s="25"/>
      <c r="AS562" s="25"/>
      <c r="AT562" s="25"/>
      <c r="AU562" s="25"/>
      <c r="AV562" s="33"/>
      <c r="AW562" s="32" t="s">
        <v>109</v>
      </c>
      <c r="AX562" s="27"/>
      <c r="AY562" s="27"/>
      <c r="AZ562" s="27"/>
      <c r="BA562" s="27"/>
      <c r="BB562" s="27"/>
      <c r="BC562" s="27" t="s">
        <v>66</v>
      </c>
      <c r="BD562" s="27" t="str">
        <f>AA562</f>
        <v>Mainframe</v>
      </c>
    </row>
    <row r="563" spans="1:56">
      <c r="A563" s="28">
        <v>16544</v>
      </c>
      <c r="B563" s="29" t="s">
        <v>1788</v>
      </c>
      <c r="C563" s="30" t="s">
        <v>57</v>
      </c>
      <c r="D563" s="30" t="s">
        <v>1789</v>
      </c>
      <c r="E563" s="18" t="s">
        <v>204</v>
      </c>
      <c r="F563" s="18" t="s">
        <v>205</v>
      </c>
      <c r="G563" s="18" t="s">
        <v>547</v>
      </c>
      <c r="H563" s="18" t="s">
        <v>1300</v>
      </c>
      <c r="I563" s="30" t="s">
        <v>208</v>
      </c>
      <c r="J563" s="30" t="s">
        <v>310</v>
      </c>
      <c r="K563" s="30" t="s">
        <v>65</v>
      </c>
      <c r="L563" s="30">
        <v>233</v>
      </c>
      <c r="M563" s="30" t="s">
        <v>66</v>
      </c>
      <c r="N563" s="30" t="s">
        <v>67</v>
      </c>
      <c r="O563" s="30" t="s">
        <v>101</v>
      </c>
      <c r="P563" s="30" t="s">
        <v>205</v>
      </c>
      <c r="Q563" s="30" t="s">
        <v>547</v>
      </c>
      <c r="R563" s="30" t="s">
        <v>209</v>
      </c>
      <c r="S563" s="30" t="s">
        <v>210</v>
      </c>
      <c r="T563" s="29" t="s">
        <v>1790</v>
      </c>
      <c r="U563" s="30"/>
      <c r="V563" s="30"/>
      <c r="W563" s="30" t="s">
        <v>72</v>
      </c>
      <c r="X563" s="30">
        <v>6</v>
      </c>
      <c r="Y563" s="30" t="s">
        <v>212</v>
      </c>
      <c r="Z563" s="18" t="s">
        <v>74</v>
      </c>
      <c r="AA563" s="30" t="s">
        <v>383</v>
      </c>
      <c r="AB563" s="30"/>
      <c r="AC563" s="30"/>
      <c r="AD563" s="30" t="s">
        <v>78</v>
      </c>
      <c r="AE563" s="19"/>
      <c r="AF563" s="31"/>
      <c r="AG563" s="24"/>
      <c r="AH563" s="32" t="s">
        <v>79</v>
      </c>
      <c r="AI563" s="27"/>
      <c r="AJ563" s="31"/>
      <c r="AK563" s="24"/>
      <c r="AL563" s="23" t="s">
        <v>81</v>
      </c>
      <c r="AM563" s="23"/>
      <c r="AN563" s="24" t="s">
        <v>66</v>
      </c>
      <c r="AO563" s="25"/>
      <c r="AP563" s="25"/>
      <c r="AQ563" s="25"/>
      <c r="AR563" s="25"/>
      <c r="AS563" s="25"/>
      <c r="AT563" s="25"/>
      <c r="AU563" s="25"/>
      <c r="AV563" s="33"/>
      <c r="AW563" s="27"/>
      <c r="AX563" s="27"/>
      <c r="AY563" s="27"/>
      <c r="AZ563" s="27"/>
      <c r="BA563" s="27"/>
      <c r="BB563" s="27"/>
      <c r="BC563" s="27" t="s">
        <v>66</v>
      </c>
      <c r="BD563" s="27" t="str">
        <f>AA563</f>
        <v>Mainframe - DB2</v>
      </c>
    </row>
    <row r="564" spans="1:56">
      <c r="A564" s="35">
        <v>16544</v>
      </c>
      <c r="B564" s="29" t="s">
        <v>1788</v>
      </c>
      <c r="C564" s="30" t="s">
        <v>57</v>
      </c>
      <c r="D564" s="30" t="s">
        <v>1789</v>
      </c>
      <c r="E564" s="18" t="s">
        <v>204</v>
      </c>
      <c r="F564" s="18" t="s">
        <v>205</v>
      </c>
      <c r="G564" s="18" t="s">
        <v>547</v>
      </c>
      <c r="H564" s="18" t="s">
        <v>1300</v>
      </c>
      <c r="I564" s="30" t="s">
        <v>208</v>
      </c>
      <c r="J564" s="30" t="s">
        <v>310</v>
      </c>
      <c r="K564" s="30" t="s">
        <v>65</v>
      </c>
      <c r="L564" s="30">
        <v>233</v>
      </c>
      <c r="M564" s="30" t="s">
        <v>66</v>
      </c>
      <c r="N564" s="30" t="s">
        <v>67</v>
      </c>
      <c r="O564" s="30" t="s">
        <v>101</v>
      </c>
      <c r="P564" s="30" t="s">
        <v>205</v>
      </c>
      <c r="Q564" s="30" t="s">
        <v>547</v>
      </c>
      <c r="R564" s="30" t="s">
        <v>209</v>
      </c>
      <c r="S564" s="30" t="s">
        <v>210</v>
      </c>
      <c r="T564" s="29" t="s">
        <v>1790</v>
      </c>
      <c r="U564" s="30"/>
      <c r="V564" s="30"/>
      <c r="W564" s="30" t="s">
        <v>72</v>
      </c>
      <c r="X564" s="30">
        <v>6</v>
      </c>
      <c r="Y564" s="30" t="s">
        <v>212</v>
      </c>
      <c r="Z564" s="18" t="s">
        <v>74</v>
      </c>
      <c r="AA564" s="30" t="s">
        <v>118</v>
      </c>
      <c r="AB564" s="30" t="s">
        <v>233</v>
      </c>
      <c r="AC564" s="30" t="s">
        <v>117</v>
      </c>
      <c r="AD564" s="30" t="s">
        <v>109</v>
      </c>
      <c r="AE564" s="19">
        <v>46461</v>
      </c>
      <c r="AF564" s="31">
        <v>46461</v>
      </c>
      <c r="AG564" s="24"/>
      <c r="AH564" s="32" t="s">
        <v>79</v>
      </c>
      <c r="AI564" s="27"/>
      <c r="AJ564" s="31">
        <f>AF564+90</f>
        <v>46551</v>
      </c>
      <c r="AK564" s="24"/>
      <c r="AL564" s="23" t="s">
        <v>81</v>
      </c>
      <c r="AM564" s="23"/>
      <c r="AN564" s="24" t="s">
        <v>66</v>
      </c>
      <c r="AO564" s="25"/>
      <c r="AP564" s="25"/>
      <c r="AQ564" s="25"/>
      <c r="AR564" s="25"/>
      <c r="AS564" s="25"/>
      <c r="AT564" s="25"/>
      <c r="AU564" s="25"/>
      <c r="AV564" s="33"/>
      <c r="AW564" s="32" t="s">
        <v>109</v>
      </c>
      <c r="AX564" s="27"/>
      <c r="AY564" s="27"/>
      <c r="AZ564" s="27"/>
      <c r="BA564" s="27"/>
      <c r="BB564" s="27"/>
      <c r="BC564" s="27" t="s">
        <v>66</v>
      </c>
      <c r="BD564" s="27" t="str">
        <f>AA564</f>
        <v>SQL</v>
      </c>
    </row>
    <row r="565" spans="1:56">
      <c r="A565" s="28">
        <v>21376</v>
      </c>
      <c r="B565" s="29" t="s">
        <v>1791</v>
      </c>
      <c r="C565" s="30" t="s">
        <v>57</v>
      </c>
      <c r="D565" s="30" t="s">
        <v>1792</v>
      </c>
      <c r="E565" s="18" t="s">
        <v>59</v>
      </c>
      <c r="F565" s="18" t="s">
        <v>132</v>
      </c>
      <c r="G565" s="18" t="s">
        <v>335</v>
      </c>
      <c r="H565" s="18" t="s">
        <v>336</v>
      </c>
      <c r="I565" s="30" t="s">
        <v>135</v>
      </c>
      <c r="J565" s="30" t="s">
        <v>100</v>
      </c>
      <c r="K565" s="30" t="s">
        <v>65</v>
      </c>
      <c r="L565" s="30">
        <v>211</v>
      </c>
      <c r="M565" s="30" t="s">
        <v>66</v>
      </c>
      <c r="N565" s="30" t="s">
        <v>67</v>
      </c>
      <c r="O565" s="30" t="s">
        <v>101</v>
      </c>
      <c r="P565" s="30" t="s">
        <v>132</v>
      </c>
      <c r="Q565" s="30" t="s">
        <v>335</v>
      </c>
      <c r="R565" s="30" t="s">
        <v>126</v>
      </c>
      <c r="S565" s="30" t="s">
        <v>70</v>
      </c>
      <c r="T565" s="29" t="s">
        <v>1793</v>
      </c>
      <c r="U565" s="30">
        <v>4</v>
      </c>
      <c r="V565" s="30"/>
      <c r="W565" s="30" t="s">
        <v>72</v>
      </c>
      <c r="X565" s="30">
        <v>3</v>
      </c>
      <c r="Y565" s="30" t="s">
        <v>73</v>
      </c>
      <c r="Z565" s="18" t="s">
        <v>299</v>
      </c>
      <c r="AA565" s="30" t="s">
        <v>75</v>
      </c>
      <c r="AB565" s="30" t="s">
        <v>76</v>
      </c>
      <c r="AC565" s="30" t="s">
        <v>91</v>
      </c>
      <c r="AD565" s="30" t="s">
        <v>78</v>
      </c>
      <c r="AE565" s="19"/>
      <c r="AF565" s="31"/>
      <c r="AG565" s="24"/>
      <c r="AH565" s="32" t="s">
        <v>79</v>
      </c>
      <c r="AI565" s="22" t="s">
        <v>80</v>
      </c>
      <c r="AJ565" s="31"/>
      <c r="AK565" s="24"/>
      <c r="AL565" s="23" t="s">
        <v>81</v>
      </c>
      <c r="AM565" s="23"/>
      <c r="AN565" s="24" t="s">
        <v>66</v>
      </c>
      <c r="AO565" s="25"/>
      <c r="AP565" s="25"/>
      <c r="AQ565" s="25"/>
      <c r="AR565" s="25"/>
      <c r="AS565" s="25"/>
      <c r="AT565" s="25"/>
      <c r="AU565" s="25"/>
      <c r="AV565" s="33"/>
      <c r="AW565" s="27" t="s">
        <v>92</v>
      </c>
      <c r="AX565" s="27"/>
      <c r="AY565" s="27"/>
      <c r="AZ565" s="27"/>
      <c r="BA565" s="27"/>
      <c r="BB565" s="27"/>
      <c r="BC565" s="27" t="s">
        <v>66</v>
      </c>
      <c r="BD565" s="27" t="str">
        <f>AA565</f>
        <v>VM</v>
      </c>
    </row>
    <row r="566" spans="1:56">
      <c r="A566" s="28">
        <v>16544</v>
      </c>
      <c r="B566" s="29" t="s">
        <v>1788</v>
      </c>
      <c r="C566" s="30" t="s">
        <v>57</v>
      </c>
      <c r="D566" s="30" t="s">
        <v>1789</v>
      </c>
      <c r="E566" s="18" t="s">
        <v>204</v>
      </c>
      <c r="F566" s="18" t="s">
        <v>205</v>
      </c>
      <c r="G566" s="18" t="s">
        <v>547</v>
      </c>
      <c r="H566" s="18" t="s">
        <v>1300</v>
      </c>
      <c r="I566" s="30" t="s">
        <v>208</v>
      </c>
      <c r="J566" s="30" t="s">
        <v>310</v>
      </c>
      <c r="K566" s="30" t="s">
        <v>65</v>
      </c>
      <c r="L566" s="30">
        <v>233</v>
      </c>
      <c r="M566" s="30" t="s">
        <v>66</v>
      </c>
      <c r="N566" s="30" t="s">
        <v>67</v>
      </c>
      <c r="O566" s="30" t="s">
        <v>101</v>
      </c>
      <c r="P566" s="30" t="s">
        <v>205</v>
      </c>
      <c r="Q566" s="30" t="s">
        <v>547</v>
      </c>
      <c r="R566" s="30" t="s">
        <v>209</v>
      </c>
      <c r="S566" s="30" t="s">
        <v>210</v>
      </c>
      <c r="T566" s="29" t="s">
        <v>1790</v>
      </c>
      <c r="U566" s="30"/>
      <c r="V566" s="30"/>
      <c r="W566" s="30" t="s">
        <v>72</v>
      </c>
      <c r="X566" s="30">
        <v>6</v>
      </c>
      <c r="Y566" s="30" t="s">
        <v>212</v>
      </c>
      <c r="Z566" s="18" t="s">
        <v>74</v>
      </c>
      <c r="AA566" s="30" t="s">
        <v>110</v>
      </c>
      <c r="AB566" s="30" t="s">
        <v>233</v>
      </c>
      <c r="AC566" s="30" t="s">
        <v>117</v>
      </c>
      <c r="AD566" s="30" t="s">
        <v>109</v>
      </c>
      <c r="AE566" s="19">
        <v>46461</v>
      </c>
      <c r="AF566" s="31">
        <v>46461</v>
      </c>
      <c r="AG566" s="24"/>
      <c r="AH566" s="32" t="s">
        <v>79</v>
      </c>
      <c r="AI566" s="27"/>
      <c r="AJ566" s="31">
        <f>AF566+90</f>
        <v>46551</v>
      </c>
      <c r="AK566" s="24"/>
      <c r="AL566" s="23" t="s">
        <v>81</v>
      </c>
      <c r="AM566" s="23"/>
      <c r="AN566" s="24" t="s">
        <v>66</v>
      </c>
      <c r="AO566" s="25"/>
      <c r="AP566" s="25"/>
      <c r="AQ566" s="25"/>
      <c r="AR566" s="25"/>
      <c r="AS566" s="25"/>
      <c r="AT566" s="25"/>
      <c r="AU566" s="25"/>
      <c r="AV566" s="33"/>
      <c r="AW566" s="32" t="s">
        <v>109</v>
      </c>
      <c r="AX566" s="27"/>
      <c r="AY566" s="27"/>
      <c r="AZ566" s="27"/>
      <c r="BA566" s="27"/>
      <c r="BB566" s="27"/>
      <c r="BC566" s="27" t="s">
        <v>66</v>
      </c>
      <c r="BD566" s="27" t="s">
        <v>113</v>
      </c>
    </row>
    <row r="567" spans="1:56">
      <c r="A567" s="28">
        <v>19518</v>
      </c>
      <c r="B567" s="29" t="s">
        <v>1794</v>
      </c>
      <c r="C567" s="30" t="s">
        <v>57</v>
      </c>
      <c r="D567" s="30" t="s">
        <v>1795</v>
      </c>
      <c r="E567" s="18" t="s">
        <v>204</v>
      </c>
      <c r="F567" s="18" t="s">
        <v>205</v>
      </c>
      <c r="G567" s="18" t="s">
        <v>870</v>
      </c>
      <c r="H567" s="18" t="s">
        <v>871</v>
      </c>
      <c r="I567" s="30" t="s">
        <v>208</v>
      </c>
      <c r="J567" s="30" t="s">
        <v>143</v>
      </c>
      <c r="K567" s="30" t="s">
        <v>65</v>
      </c>
      <c r="L567" s="30">
        <v>122</v>
      </c>
      <c r="M567" s="30" t="s">
        <v>66</v>
      </c>
      <c r="N567" s="30" t="s">
        <v>67</v>
      </c>
      <c r="O567" s="30" t="s">
        <v>101</v>
      </c>
      <c r="P567" s="30" t="s">
        <v>205</v>
      </c>
      <c r="Q567" s="30" t="s">
        <v>870</v>
      </c>
      <c r="R567" s="30" t="s">
        <v>209</v>
      </c>
      <c r="S567" s="30" t="s">
        <v>210</v>
      </c>
      <c r="T567" s="29" t="s">
        <v>1796</v>
      </c>
      <c r="U567" s="30"/>
      <c r="V567" s="30"/>
      <c r="W567" s="30" t="s">
        <v>72</v>
      </c>
      <c r="X567" s="30">
        <v>2</v>
      </c>
      <c r="Y567" s="30" t="s">
        <v>212</v>
      </c>
      <c r="Z567" s="18" t="s">
        <v>74</v>
      </c>
      <c r="AA567" s="30" t="s">
        <v>193</v>
      </c>
      <c r="AB567" s="30" t="s">
        <v>194</v>
      </c>
      <c r="AC567" s="30" t="s">
        <v>200</v>
      </c>
      <c r="AD567" s="30" t="s">
        <v>78</v>
      </c>
      <c r="AE567" s="19">
        <v>46006</v>
      </c>
      <c r="AF567" s="31">
        <v>46006</v>
      </c>
      <c r="AG567" s="24"/>
      <c r="AH567" s="32" t="s">
        <v>79</v>
      </c>
      <c r="AI567" s="27"/>
      <c r="AJ567" s="31">
        <f>AF567+90</f>
        <v>46096</v>
      </c>
      <c r="AK567" s="24"/>
      <c r="AL567" s="23" t="s">
        <v>81</v>
      </c>
      <c r="AM567" s="23"/>
      <c r="AN567" s="24" t="s">
        <v>66</v>
      </c>
      <c r="AO567" s="25"/>
      <c r="AP567" s="25"/>
      <c r="AQ567" s="25"/>
      <c r="AR567" s="25"/>
      <c r="AS567" s="25"/>
      <c r="AT567" s="25"/>
      <c r="AU567" s="25"/>
      <c r="AV567" s="33"/>
      <c r="AW567" s="27"/>
      <c r="AX567" s="27"/>
      <c r="AY567" s="27"/>
      <c r="AZ567" s="27"/>
      <c r="BA567" s="27"/>
      <c r="BB567" s="27"/>
      <c r="BC567" s="27" t="s">
        <v>66</v>
      </c>
      <c r="BD567" s="27" t="s">
        <v>113</v>
      </c>
    </row>
    <row r="568" spans="1:56">
      <c r="A568" s="28">
        <v>19518</v>
      </c>
      <c r="B568" s="29" t="s">
        <v>1794</v>
      </c>
      <c r="C568" s="30" t="s">
        <v>57</v>
      </c>
      <c r="D568" s="30" t="s">
        <v>1795</v>
      </c>
      <c r="E568" s="18" t="s">
        <v>204</v>
      </c>
      <c r="F568" s="18" t="s">
        <v>205</v>
      </c>
      <c r="G568" s="18" t="s">
        <v>870</v>
      </c>
      <c r="H568" s="18" t="s">
        <v>871</v>
      </c>
      <c r="I568" s="30" t="s">
        <v>208</v>
      </c>
      <c r="J568" s="30" t="s">
        <v>143</v>
      </c>
      <c r="K568" s="30" t="s">
        <v>65</v>
      </c>
      <c r="L568" s="30">
        <v>122</v>
      </c>
      <c r="M568" s="30" t="s">
        <v>66</v>
      </c>
      <c r="N568" s="30" t="s">
        <v>67</v>
      </c>
      <c r="O568" s="30" t="s">
        <v>101</v>
      </c>
      <c r="P568" s="30" t="s">
        <v>205</v>
      </c>
      <c r="Q568" s="30" t="s">
        <v>870</v>
      </c>
      <c r="R568" s="30" t="s">
        <v>209</v>
      </c>
      <c r="S568" s="30" t="s">
        <v>210</v>
      </c>
      <c r="T568" s="29" t="s">
        <v>1796</v>
      </c>
      <c r="U568" s="30"/>
      <c r="V568" s="30"/>
      <c r="W568" s="30" t="s">
        <v>72</v>
      </c>
      <c r="X568" s="30">
        <v>2</v>
      </c>
      <c r="Y568" s="30" t="s">
        <v>212</v>
      </c>
      <c r="Z568" s="18" t="s">
        <v>74</v>
      </c>
      <c r="AA568" s="30" t="s">
        <v>107</v>
      </c>
      <c r="AB568" s="30" t="s">
        <v>331</v>
      </c>
      <c r="AC568" s="30" t="s">
        <v>1030</v>
      </c>
      <c r="AD568" s="30" t="s">
        <v>78</v>
      </c>
      <c r="AE568" s="19"/>
      <c r="AF568" s="31"/>
      <c r="AG568" s="24"/>
      <c r="AH568" s="32" t="s">
        <v>79</v>
      </c>
      <c r="AI568" s="27"/>
      <c r="AJ568" s="31"/>
      <c r="AK568" s="24"/>
      <c r="AL568" s="23" t="s">
        <v>81</v>
      </c>
      <c r="AM568" s="23"/>
      <c r="AN568" s="24" t="s">
        <v>66</v>
      </c>
      <c r="AO568" s="25"/>
      <c r="AP568" s="25"/>
      <c r="AQ568" s="25"/>
      <c r="AR568" s="25"/>
      <c r="AS568" s="25"/>
      <c r="AT568" s="25"/>
      <c r="AU568" s="25"/>
      <c r="AV568" s="33"/>
      <c r="AW568" s="27"/>
      <c r="AX568" s="27"/>
      <c r="AY568" s="27"/>
      <c r="AZ568" s="27"/>
      <c r="BA568" s="27"/>
      <c r="BB568" s="27"/>
      <c r="BC568" s="27" t="s">
        <v>66</v>
      </c>
      <c r="BD568" s="27" t="str">
        <f>AA568</f>
        <v>Mainframe</v>
      </c>
    </row>
    <row r="569" spans="1:56">
      <c r="A569" s="35">
        <v>19167</v>
      </c>
      <c r="B569" s="29" t="s">
        <v>767</v>
      </c>
      <c r="C569" s="30" t="s">
        <v>57</v>
      </c>
      <c r="D569" s="30" t="s">
        <v>767</v>
      </c>
      <c r="E569" s="18" t="s">
        <v>184</v>
      </c>
      <c r="F569" s="18" t="s">
        <v>321</v>
      </c>
      <c r="G569" s="18" t="s">
        <v>768</v>
      </c>
      <c r="H569" s="18" t="s">
        <v>769</v>
      </c>
      <c r="I569" s="30" t="s">
        <v>309</v>
      </c>
      <c r="J569" s="30" t="s">
        <v>100</v>
      </c>
      <c r="K569" s="30" t="s">
        <v>65</v>
      </c>
      <c r="L569" s="30">
        <v>311</v>
      </c>
      <c r="M569" s="30" t="s">
        <v>66</v>
      </c>
      <c r="N569" s="30" t="s">
        <v>67</v>
      </c>
      <c r="O569" s="30" t="s">
        <v>101</v>
      </c>
      <c r="P569" s="30" t="s">
        <v>321</v>
      </c>
      <c r="Q569" s="30" t="s">
        <v>768</v>
      </c>
      <c r="R569" s="30" t="s">
        <v>311</v>
      </c>
      <c r="S569" s="30" t="s">
        <v>191</v>
      </c>
      <c r="T569" s="29" t="s">
        <v>770</v>
      </c>
      <c r="U569" s="30"/>
      <c r="V569" s="30"/>
      <c r="W569" s="30" t="s">
        <v>72</v>
      </c>
      <c r="X569" s="30">
        <v>2</v>
      </c>
      <c r="Y569" s="30" t="s">
        <v>150</v>
      </c>
      <c r="Z569" s="18" t="s">
        <v>74</v>
      </c>
      <c r="AA569" s="30" t="s">
        <v>118</v>
      </c>
      <c r="AB569" s="30" t="s">
        <v>76</v>
      </c>
      <c r="AC569" s="30" t="s">
        <v>119</v>
      </c>
      <c r="AD569" s="30" t="s">
        <v>78</v>
      </c>
      <c r="AE569" s="19"/>
      <c r="AF569" s="31"/>
      <c r="AG569" s="24"/>
      <c r="AH569" s="32" t="s">
        <v>79</v>
      </c>
      <c r="AI569" s="27"/>
      <c r="AJ569" s="31"/>
      <c r="AK569" s="24"/>
      <c r="AL569" s="23" t="s">
        <v>81</v>
      </c>
      <c r="AM569" s="23"/>
      <c r="AN569" s="24" t="s">
        <v>66</v>
      </c>
      <c r="AO569" s="25"/>
      <c r="AP569" s="25"/>
      <c r="AQ569" s="25"/>
      <c r="AR569" s="25"/>
      <c r="AS569" s="25"/>
      <c r="AT569" s="25"/>
      <c r="AU569" s="25"/>
      <c r="AV569" s="33"/>
      <c r="AW569" s="22"/>
      <c r="AX569" s="27"/>
      <c r="AY569" s="27"/>
      <c r="AZ569" s="27"/>
      <c r="BA569" s="27"/>
      <c r="BB569" s="27"/>
      <c r="BC569" s="27" t="s">
        <v>66</v>
      </c>
      <c r="BD569" s="27" t="str">
        <f>AA569</f>
        <v>SQL</v>
      </c>
    </row>
    <row r="570" spans="1:56">
      <c r="A570" s="28">
        <v>9087</v>
      </c>
      <c r="B570" s="29" t="s">
        <v>1797</v>
      </c>
      <c r="C570" s="30" t="s">
        <v>57</v>
      </c>
      <c r="D570" s="30" t="s">
        <v>1798</v>
      </c>
      <c r="E570" s="18" t="s">
        <v>204</v>
      </c>
      <c r="F570" s="18" t="s">
        <v>212</v>
      </c>
      <c r="G570" s="18" t="s">
        <v>1246</v>
      </c>
      <c r="H570" s="18" t="s">
        <v>1799</v>
      </c>
      <c r="I570" s="30" t="s">
        <v>380</v>
      </c>
      <c r="J570" s="30" t="s">
        <v>100</v>
      </c>
      <c r="K570" s="30" t="s">
        <v>154</v>
      </c>
      <c r="L570" s="30">
        <v>333</v>
      </c>
      <c r="M570" s="30" t="s">
        <v>66</v>
      </c>
      <c r="N570" s="30" t="s">
        <v>67</v>
      </c>
      <c r="O570" s="30" t="s">
        <v>101</v>
      </c>
      <c r="P570" s="30" t="s">
        <v>205</v>
      </c>
      <c r="Q570" s="30" t="s">
        <v>1246</v>
      </c>
      <c r="R570" s="30" t="s">
        <v>209</v>
      </c>
      <c r="S570" s="30" t="s">
        <v>210</v>
      </c>
      <c r="T570" s="29" t="s">
        <v>1800</v>
      </c>
      <c r="U570" s="30">
        <v>12</v>
      </c>
      <c r="V570" s="30"/>
      <c r="W570" s="30" t="s">
        <v>72</v>
      </c>
      <c r="X570" s="30">
        <v>6</v>
      </c>
      <c r="Y570" s="30" t="s">
        <v>212</v>
      </c>
      <c r="Z570" s="18" t="s">
        <v>299</v>
      </c>
      <c r="AA570" s="30" t="s">
        <v>75</v>
      </c>
      <c r="AB570" s="30" t="s">
        <v>76</v>
      </c>
      <c r="AC570" s="30" t="s">
        <v>91</v>
      </c>
      <c r="AD570" s="30" t="s">
        <v>78</v>
      </c>
      <c r="AE570" s="19"/>
      <c r="AF570" s="31"/>
      <c r="AG570" s="24"/>
      <c r="AH570" s="32" t="s">
        <v>79</v>
      </c>
      <c r="AI570" s="27"/>
      <c r="AJ570" s="31"/>
      <c r="AK570" s="24"/>
      <c r="AL570" s="23" t="s">
        <v>81</v>
      </c>
      <c r="AM570" s="23"/>
      <c r="AN570" s="24" t="s">
        <v>66</v>
      </c>
      <c r="AO570" s="25"/>
      <c r="AP570" s="25"/>
      <c r="AQ570" s="25"/>
      <c r="AR570" s="25"/>
      <c r="AS570" s="25"/>
      <c r="AT570" s="25"/>
      <c r="AU570" s="25"/>
      <c r="AV570" s="33"/>
      <c r="AW570" s="27" t="s">
        <v>92</v>
      </c>
      <c r="AX570" s="27"/>
      <c r="AY570" s="27"/>
      <c r="AZ570" s="27"/>
      <c r="BA570" s="27"/>
      <c r="BB570" s="27"/>
      <c r="BC570" s="27" t="s">
        <v>66</v>
      </c>
      <c r="BD570" s="27" t="str">
        <f>AA570</f>
        <v>VM</v>
      </c>
    </row>
    <row r="571" spans="1:56">
      <c r="A571" s="28">
        <v>20941</v>
      </c>
      <c r="B571" s="29" t="s">
        <v>771</v>
      </c>
      <c r="C571" s="30" t="s">
        <v>57</v>
      </c>
      <c r="D571" s="30" t="s">
        <v>772</v>
      </c>
      <c r="E571" s="18" t="s">
        <v>184</v>
      </c>
      <c r="F571" s="18" t="s">
        <v>321</v>
      </c>
      <c r="G571" s="18" t="s">
        <v>768</v>
      </c>
      <c r="H571" s="18" t="s">
        <v>769</v>
      </c>
      <c r="I571" s="30" t="s">
        <v>309</v>
      </c>
      <c r="J571" s="30" t="s">
        <v>100</v>
      </c>
      <c r="K571" s="30" t="s">
        <v>65</v>
      </c>
      <c r="L571" s="30">
        <v>322</v>
      </c>
      <c r="M571" s="30" t="s">
        <v>66</v>
      </c>
      <c r="N571" s="30" t="s">
        <v>67</v>
      </c>
      <c r="O571" s="30" t="s">
        <v>101</v>
      </c>
      <c r="P571" s="30" t="s">
        <v>321</v>
      </c>
      <c r="Q571" s="30" t="s">
        <v>768</v>
      </c>
      <c r="R571" s="30" t="s">
        <v>311</v>
      </c>
      <c r="S571" s="30" t="s">
        <v>191</v>
      </c>
      <c r="T571" s="29" t="s">
        <v>773</v>
      </c>
      <c r="U571" s="30">
        <v>785</v>
      </c>
      <c r="V571" s="30"/>
      <c r="W571" s="30" t="s">
        <v>72</v>
      </c>
      <c r="X571" s="30">
        <v>4</v>
      </c>
      <c r="Y571" s="30" t="s">
        <v>150</v>
      </c>
      <c r="Z571" s="18" t="s">
        <v>74</v>
      </c>
      <c r="AA571" s="30" t="s">
        <v>584</v>
      </c>
      <c r="AB571" s="30" t="s">
        <v>1801</v>
      </c>
      <c r="AC571" s="30"/>
      <c r="AD571" s="30" t="s">
        <v>78</v>
      </c>
      <c r="AE571" s="31">
        <v>45823</v>
      </c>
      <c r="AF571" s="31">
        <v>45823</v>
      </c>
      <c r="AG571" s="24"/>
      <c r="AH571" s="32" t="s">
        <v>215</v>
      </c>
      <c r="AI571" s="27" t="s">
        <v>80</v>
      </c>
      <c r="AJ571" s="31">
        <f>AF571+90</f>
        <v>45913</v>
      </c>
      <c r="AK571" s="24"/>
      <c r="AL571" s="23" t="s">
        <v>81</v>
      </c>
      <c r="AM571" s="23"/>
      <c r="AN571" s="24" t="s">
        <v>66</v>
      </c>
      <c r="AO571" s="25"/>
      <c r="AP571" s="25"/>
      <c r="AQ571" s="25"/>
      <c r="AR571" s="25"/>
      <c r="AS571" s="25"/>
      <c r="AT571" s="25"/>
      <c r="AU571" s="25"/>
      <c r="AV571" s="33"/>
      <c r="AW571" s="22" t="s">
        <v>216</v>
      </c>
      <c r="AX571" s="27"/>
      <c r="AY571" s="27"/>
      <c r="AZ571" s="27"/>
      <c r="BA571" s="27"/>
      <c r="BB571" s="27"/>
      <c r="BC571" s="27" t="s">
        <v>66</v>
      </c>
      <c r="BD571" s="27" t="s">
        <v>199</v>
      </c>
    </row>
    <row r="572" spans="1:56">
      <c r="A572" s="28">
        <v>20941</v>
      </c>
      <c r="B572" s="29" t="s">
        <v>771</v>
      </c>
      <c r="C572" s="30" t="s">
        <v>57</v>
      </c>
      <c r="D572" s="30" t="s">
        <v>772</v>
      </c>
      <c r="E572" s="18" t="s">
        <v>184</v>
      </c>
      <c r="F572" s="18" t="s">
        <v>321</v>
      </c>
      <c r="G572" s="18" t="s">
        <v>768</v>
      </c>
      <c r="H572" s="18" t="s">
        <v>769</v>
      </c>
      <c r="I572" s="30" t="s">
        <v>309</v>
      </c>
      <c r="J572" s="30" t="s">
        <v>100</v>
      </c>
      <c r="K572" s="30" t="s">
        <v>65</v>
      </c>
      <c r="L572" s="30">
        <v>322</v>
      </c>
      <c r="M572" s="30" t="s">
        <v>66</v>
      </c>
      <c r="N572" s="30" t="s">
        <v>67</v>
      </c>
      <c r="O572" s="30" t="s">
        <v>101</v>
      </c>
      <c r="P572" s="30" t="s">
        <v>321</v>
      </c>
      <c r="Q572" s="30" t="s">
        <v>768</v>
      </c>
      <c r="R572" s="30" t="s">
        <v>311</v>
      </c>
      <c r="S572" s="30" t="s">
        <v>191</v>
      </c>
      <c r="T572" s="29" t="s">
        <v>773</v>
      </c>
      <c r="U572" s="30"/>
      <c r="V572" s="30"/>
      <c r="W572" s="30" t="s">
        <v>72</v>
      </c>
      <c r="X572" s="30">
        <v>4</v>
      </c>
      <c r="Y572" s="30" t="s">
        <v>150</v>
      </c>
      <c r="Z572" s="18" t="s">
        <v>74</v>
      </c>
      <c r="AA572" s="30" t="s">
        <v>107</v>
      </c>
      <c r="AB572" s="30" t="s">
        <v>76</v>
      </c>
      <c r="AC572" s="30"/>
      <c r="AD572" s="30" t="s">
        <v>78</v>
      </c>
      <c r="AE572" s="19"/>
      <c r="AF572" s="31"/>
      <c r="AG572" s="24"/>
      <c r="AH572" s="32" t="s">
        <v>79</v>
      </c>
      <c r="AI572" s="27"/>
      <c r="AJ572" s="31"/>
      <c r="AK572" s="24"/>
      <c r="AL572" s="23" t="s">
        <v>81</v>
      </c>
      <c r="AM572" s="23"/>
      <c r="AN572" s="24" t="s">
        <v>66</v>
      </c>
      <c r="AO572" s="25"/>
      <c r="AP572" s="25"/>
      <c r="AQ572" s="25"/>
      <c r="AR572" s="25"/>
      <c r="AS572" s="25"/>
      <c r="AT572" s="25"/>
      <c r="AU572" s="25"/>
      <c r="AV572" s="33"/>
      <c r="AW572" s="22"/>
      <c r="AX572" s="27"/>
      <c r="AY572" s="27"/>
      <c r="AZ572" s="27"/>
      <c r="BA572" s="27"/>
      <c r="BB572" s="27"/>
      <c r="BC572" s="27" t="s">
        <v>66</v>
      </c>
      <c r="BD572" s="27" t="str">
        <f>AA572</f>
        <v>Mainframe</v>
      </c>
    </row>
    <row r="573" spans="1:56">
      <c r="A573" s="35">
        <v>20941</v>
      </c>
      <c r="B573" s="29" t="s">
        <v>771</v>
      </c>
      <c r="C573" s="30" t="s">
        <v>57</v>
      </c>
      <c r="D573" s="30" t="s">
        <v>772</v>
      </c>
      <c r="E573" s="18" t="s">
        <v>184</v>
      </c>
      <c r="F573" s="18" t="s">
        <v>321</v>
      </c>
      <c r="G573" s="18" t="s">
        <v>768</v>
      </c>
      <c r="H573" s="18" t="s">
        <v>769</v>
      </c>
      <c r="I573" s="30" t="s">
        <v>309</v>
      </c>
      <c r="J573" s="30" t="s">
        <v>100</v>
      </c>
      <c r="K573" s="30" t="s">
        <v>65</v>
      </c>
      <c r="L573" s="30">
        <v>322</v>
      </c>
      <c r="M573" s="30" t="s">
        <v>66</v>
      </c>
      <c r="N573" s="30" t="s">
        <v>67</v>
      </c>
      <c r="O573" s="30" t="s">
        <v>101</v>
      </c>
      <c r="P573" s="30" t="s">
        <v>321</v>
      </c>
      <c r="Q573" s="30" t="s">
        <v>768</v>
      </c>
      <c r="R573" s="30" t="s">
        <v>311</v>
      </c>
      <c r="S573" s="30" t="s">
        <v>191</v>
      </c>
      <c r="T573" s="29" t="s">
        <v>773</v>
      </c>
      <c r="U573" s="30"/>
      <c r="V573" s="30"/>
      <c r="W573" s="30" t="s">
        <v>72</v>
      </c>
      <c r="X573" s="30">
        <v>4</v>
      </c>
      <c r="Y573" s="30" t="s">
        <v>150</v>
      </c>
      <c r="Z573" s="18" t="s">
        <v>74</v>
      </c>
      <c r="AA573" s="30" t="s">
        <v>118</v>
      </c>
      <c r="AB573" s="30" t="s">
        <v>76</v>
      </c>
      <c r="AC573" s="30" t="s">
        <v>119</v>
      </c>
      <c r="AD573" s="30" t="s">
        <v>78</v>
      </c>
      <c r="AE573" s="19"/>
      <c r="AF573" s="31"/>
      <c r="AG573" s="24"/>
      <c r="AH573" s="32" t="s">
        <v>79</v>
      </c>
      <c r="AI573" s="27"/>
      <c r="AJ573" s="31"/>
      <c r="AK573" s="24"/>
      <c r="AL573" s="23" t="s">
        <v>81</v>
      </c>
      <c r="AM573" s="23"/>
      <c r="AN573" s="24" t="s">
        <v>66</v>
      </c>
      <c r="AO573" s="25"/>
      <c r="AP573" s="25"/>
      <c r="AQ573" s="25"/>
      <c r="AR573" s="25"/>
      <c r="AS573" s="25"/>
      <c r="AT573" s="25"/>
      <c r="AU573" s="25"/>
      <c r="AV573" s="33"/>
      <c r="AW573" s="22"/>
      <c r="AX573" s="27"/>
      <c r="AY573" s="27"/>
      <c r="AZ573" s="27"/>
      <c r="BA573" s="27"/>
      <c r="BB573" s="27"/>
      <c r="BC573" s="27" t="s">
        <v>66</v>
      </c>
      <c r="BD573" s="27" t="str">
        <f>AA573</f>
        <v>SQL</v>
      </c>
    </row>
    <row r="574" spans="1:56">
      <c r="A574" s="28">
        <v>21669</v>
      </c>
      <c r="B574" s="29" t="s">
        <v>1802</v>
      </c>
      <c r="C574" s="30" t="s">
        <v>57</v>
      </c>
      <c r="D574" s="30" t="s">
        <v>1803</v>
      </c>
      <c r="E574" s="18" t="s">
        <v>184</v>
      </c>
      <c r="F574" s="18" t="s">
        <v>321</v>
      </c>
      <c r="G574" s="18" t="s">
        <v>768</v>
      </c>
      <c r="H574" s="18" t="s">
        <v>1804</v>
      </c>
      <c r="I574" s="30" t="s">
        <v>309</v>
      </c>
      <c r="J574" s="30" t="s">
        <v>100</v>
      </c>
      <c r="K574" s="30" t="s">
        <v>65</v>
      </c>
      <c r="L574" s="30">
        <v>221</v>
      </c>
      <c r="M574" s="30" t="s">
        <v>66</v>
      </c>
      <c r="N574" s="30" t="s">
        <v>67</v>
      </c>
      <c r="O574" s="30" t="s">
        <v>101</v>
      </c>
      <c r="P574" s="30"/>
      <c r="Q574" s="30"/>
      <c r="R574" s="30" t="s">
        <v>209</v>
      </c>
      <c r="S574" s="30" t="s">
        <v>191</v>
      </c>
      <c r="T574" s="29" t="s">
        <v>1805</v>
      </c>
      <c r="U574" s="30">
        <v>2</v>
      </c>
      <c r="V574" s="30"/>
      <c r="W574" s="30" t="s">
        <v>72</v>
      </c>
      <c r="X574" s="30">
        <v>2</v>
      </c>
      <c r="Y574" s="30" t="s">
        <v>150</v>
      </c>
      <c r="Z574" s="18" t="s">
        <v>74</v>
      </c>
      <c r="AA574" s="30" t="s">
        <v>75</v>
      </c>
      <c r="AB574" s="30" t="s">
        <v>76</v>
      </c>
      <c r="AC574" s="30" t="s">
        <v>117</v>
      </c>
      <c r="AD574" s="30" t="s">
        <v>109</v>
      </c>
      <c r="AE574" s="19"/>
      <c r="AF574" s="31"/>
      <c r="AG574" s="24"/>
      <c r="AH574" s="32" t="s">
        <v>79</v>
      </c>
      <c r="AI574" s="27"/>
      <c r="AJ574" s="31"/>
      <c r="AK574" s="24"/>
      <c r="AL574" s="23" t="s">
        <v>81</v>
      </c>
      <c r="AM574" s="23"/>
      <c r="AN574" s="24" t="s">
        <v>66</v>
      </c>
      <c r="AO574" s="25"/>
      <c r="AP574" s="25"/>
      <c r="AQ574" s="25"/>
      <c r="AR574" s="25"/>
      <c r="AS574" s="25"/>
      <c r="AT574" s="25"/>
      <c r="AU574" s="25"/>
      <c r="AV574" s="33"/>
      <c r="AW574" s="22" t="s">
        <v>109</v>
      </c>
      <c r="AX574" s="27"/>
      <c r="AY574" s="27"/>
      <c r="AZ574" s="27"/>
      <c r="BA574" s="27"/>
      <c r="BB574" s="27"/>
      <c r="BC574" s="27" t="s">
        <v>66</v>
      </c>
      <c r="BD574" s="27" t="str">
        <f>AA574</f>
        <v>VM</v>
      </c>
    </row>
    <row r="575" spans="1:56">
      <c r="A575" s="28">
        <v>9088</v>
      </c>
      <c r="B575" s="29" t="s">
        <v>1806</v>
      </c>
      <c r="C575" s="30" t="s">
        <v>57</v>
      </c>
      <c r="D575" s="30" t="s">
        <v>1807</v>
      </c>
      <c r="E575" s="18" t="s">
        <v>204</v>
      </c>
      <c r="F575" s="18" t="s">
        <v>205</v>
      </c>
      <c r="G575" s="18" t="s">
        <v>870</v>
      </c>
      <c r="H575" s="18" t="s">
        <v>1346</v>
      </c>
      <c r="I575" s="30" t="s">
        <v>746</v>
      </c>
      <c r="J575" s="30" t="s">
        <v>310</v>
      </c>
      <c r="K575" s="30" t="s">
        <v>65</v>
      </c>
      <c r="L575" s="30">
        <v>211</v>
      </c>
      <c r="M575" s="30" t="s">
        <v>66</v>
      </c>
      <c r="N575" s="30" t="s">
        <v>67</v>
      </c>
      <c r="O575" s="30" t="s">
        <v>101</v>
      </c>
      <c r="P575" s="30" t="s">
        <v>205</v>
      </c>
      <c r="Q575" s="30" t="s">
        <v>870</v>
      </c>
      <c r="R575" s="30" t="s">
        <v>209</v>
      </c>
      <c r="S575" s="30" t="s">
        <v>210</v>
      </c>
      <c r="T575" s="29" t="s">
        <v>1808</v>
      </c>
      <c r="U575" s="30">
        <v>63</v>
      </c>
      <c r="V575" s="30"/>
      <c r="W575" s="30" t="s">
        <v>72</v>
      </c>
      <c r="X575" s="30">
        <v>5</v>
      </c>
      <c r="Y575" s="30" t="s">
        <v>212</v>
      </c>
      <c r="Z575" s="18" t="s">
        <v>74</v>
      </c>
      <c r="AA575" s="30" t="s">
        <v>213</v>
      </c>
      <c r="AB575" s="30" t="s">
        <v>352</v>
      </c>
      <c r="AC575" s="30" t="s">
        <v>1809</v>
      </c>
      <c r="AD575" s="30" t="s">
        <v>109</v>
      </c>
      <c r="AE575" s="19">
        <v>45641</v>
      </c>
      <c r="AF575" s="19">
        <v>45641</v>
      </c>
      <c r="AG575" s="19">
        <v>45641</v>
      </c>
      <c r="AH575" s="85" t="s">
        <v>301</v>
      </c>
      <c r="AI575" s="32" t="s">
        <v>302</v>
      </c>
      <c r="AJ575" s="19">
        <v>45641</v>
      </c>
      <c r="AK575" s="19">
        <v>45641</v>
      </c>
      <c r="AL575" s="86" t="s">
        <v>301</v>
      </c>
      <c r="AM575" s="87"/>
      <c r="AN575" s="24" t="s">
        <v>66</v>
      </c>
      <c r="AO575" s="65" t="s">
        <v>232</v>
      </c>
      <c r="AP575" s="65" t="s">
        <v>232</v>
      </c>
      <c r="AQ575" s="65" t="s">
        <v>232</v>
      </c>
      <c r="AR575" s="65" t="s">
        <v>232</v>
      </c>
      <c r="AS575" s="65" t="s">
        <v>232</v>
      </c>
      <c r="AT575" s="65" t="s">
        <v>232</v>
      </c>
      <c r="AU575" s="65" t="s">
        <v>232</v>
      </c>
      <c r="AV575" s="33"/>
      <c r="AW575" s="32" t="s">
        <v>109</v>
      </c>
      <c r="AX575" s="27"/>
      <c r="AY575" s="27"/>
      <c r="AZ575" s="27"/>
      <c r="BA575" s="27"/>
      <c r="BB575" s="44"/>
      <c r="BC575" s="27" t="s">
        <v>66</v>
      </c>
      <c r="BD575" s="27" t="s">
        <v>199</v>
      </c>
    </row>
    <row r="576" spans="1:56">
      <c r="A576" s="28">
        <v>9088</v>
      </c>
      <c r="B576" s="29" t="s">
        <v>1806</v>
      </c>
      <c r="C576" s="30" t="s">
        <v>57</v>
      </c>
      <c r="D576" s="30" t="s">
        <v>1807</v>
      </c>
      <c r="E576" s="18" t="s">
        <v>204</v>
      </c>
      <c r="F576" s="18" t="s">
        <v>205</v>
      </c>
      <c r="G576" s="18" t="s">
        <v>870</v>
      </c>
      <c r="H576" s="18" t="s">
        <v>1346</v>
      </c>
      <c r="I576" s="30" t="s">
        <v>746</v>
      </c>
      <c r="J576" s="30" t="s">
        <v>310</v>
      </c>
      <c r="K576" s="30" t="s">
        <v>65</v>
      </c>
      <c r="L576" s="30">
        <v>211</v>
      </c>
      <c r="M576" s="30" t="s">
        <v>66</v>
      </c>
      <c r="N576" s="30" t="s">
        <v>67</v>
      </c>
      <c r="O576" s="30" t="s">
        <v>101</v>
      </c>
      <c r="P576" s="30" t="s">
        <v>205</v>
      </c>
      <c r="Q576" s="30" t="s">
        <v>205</v>
      </c>
      <c r="R576" s="30" t="s">
        <v>209</v>
      </c>
      <c r="S576" s="30" t="s">
        <v>210</v>
      </c>
      <c r="T576" s="29" t="s">
        <v>1808</v>
      </c>
      <c r="U576" s="30"/>
      <c r="V576" s="30"/>
      <c r="W576" s="30" t="s">
        <v>72</v>
      </c>
      <c r="X576" s="30">
        <v>5</v>
      </c>
      <c r="Y576" s="30" t="s">
        <v>212</v>
      </c>
      <c r="Z576" s="18" t="s">
        <v>74</v>
      </c>
      <c r="AA576" s="30" t="s">
        <v>217</v>
      </c>
      <c r="AB576" s="30" t="s">
        <v>331</v>
      </c>
      <c r="AC576" s="30" t="s">
        <v>119</v>
      </c>
      <c r="AD576" s="30" t="s">
        <v>78</v>
      </c>
      <c r="AE576" s="19">
        <v>46371</v>
      </c>
      <c r="AF576" s="31">
        <v>46371</v>
      </c>
      <c r="AG576" s="24"/>
      <c r="AH576" s="32" t="s">
        <v>79</v>
      </c>
      <c r="AI576" s="27"/>
      <c r="AJ576" s="31">
        <f>AF576+90</f>
        <v>46461</v>
      </c>
      <c r="AK576" s="24"/>
      <c r="AL576" s="23" t="s">
        <v>81</v>
      </c>
      <c r="AM576" s="23"/>
      <c r="AN576" s="24" t="s">
        <v>66</v>
      </c>
      <c r="AO576" s="25"/>
      <c r="AP576" s="25"/>
      <c r="AQ576" s="25"/>
      <c r="AR576" s="25"/>
      <c r="AS576" s="25"/>
      <c r="AT576" s="25"/>
      <c r="AU576" s="25"/>
      <c r="AV576" s="33"/>
      <c r="AW576" s="27"/>
      <c r="AX576" s="27"/>
      <c r="AY576" s="27"/>
      <c r="AZ576" s="27"/>
      <c r="BA576" s="27"/>
      <c r="BB576" s="27"/>
      <c r="BC576" s="27" t="s">
        <v>66</v>
      </c>
      <c r="BD576" s="27" t="str">
        <f>AA576</f>
        <v>Oracle</v>
      </c>
    </row>
    <row r="577" spans="1:56">
      <c r="A577" s="28">
        <v>9088</v>
      </c>
      <c r="B577" s="29" t="s">
        <v>1806</v>
      </c>
      <c r="C577" s="30" t="s">
        <v>57</v>
      </c>
      <c r="D577" s="30" t="s">
        <v>1807</v>
      </c>
      <c r="E577" s="18" t="s">
        <v>204</v>
      </c>
      <c r="F577" s="18" t="s">
        <v>205</v>
      </c>
      <c r="G577" s="18" t="s">
        <v>870</v>
      </c>
      <c r="H577" s="18" t="s">
        <v>1346</v>
      </c>
      <c r="I577" s="30" t="s">
        <v>746</v>
      </c>
      <c r="J577" s="30" t="s">
        <v>310</v>
      </c>
      <c r="K577" s="30" t="s">
        <v>65</v>
      </c>
      <c r="L577" s="30">
        <v>211</v>
      </c>
      <c r="M577" s="30" t="s">
        <v>66</v>
      </c>
      <c r="N577" s="30" t="s">
        <v>67</v>
      </c>
      <c r="O577" s="30" t="s">
        <v>101</v>
      </c>
      <c r="P577" s="30" t="s">
        <v>205</v>
      </c>
      <c r="Q577" s="30" t="s">
        <v>870</v>
      </c>
      <c r="R577" s="30" t="s">
        <v>209</v>
      </c>
      <c r="S577" s="30" t="s">
        <v>210</v>
      </c>
      <c r="T577" s="29" t="s">
        <v>1808</v>
      </c>
      <c r="U577" s="30"/>
      <c r="V577" s="30"/>
      <c r="W577" s="30" t="s">
        <v>72</v>
      </c>
      <c r="X577" s="30">
        <v>5</v>
      </c>
      <c r="Y577" s="30" t="s">
        <v>212</v>
      </c>
      <c r="Z577" s="18" t="s">
        <v>74</v>
      </c>
      <c r="AA577" s="30" t="s">
        <v>107</v>
      </c>
      <c r="AB577" s="30" t="s">
        <v>76</v>
      </c>
      <c r="AC577" s="30" t="s">
        <v>1030</v>
      </c>
      <c r="AD577" s="30" t="s">
        <v>78</v>
      </c>
      <c r="AE577" s="19"/>
      <c r="AF577" s="31"/>
      <c r="AG577" s="24"/>
      <c r="AH577" s="32" t="s">
        <v>79</v>
      </c>
      <c r="AI577" s="27"/>
      <c r="AJ577" s="31"/>
      <c r="AK577" s="24"/>
      <c r="AL577" s="23" t="s">
        <v>81</v>
      </c>
      <c r="AM577" s="23"/>
      <c r="AN577" s="24" t="s">
        <v>66</v>
      </c>
      <c r="AO577" s="25"/>
      <c r="AP577" s="25"/>
      <c r="AQ577" s="25"/>
      <c r="AR577" s="25"/>
      <c r="AS577" s="25"/>
      <c r="AT577" s="25"/>
      <c r="AU577" s="25"/>
      <c r="AV577" s="33"/>
      <c r="AW577" s="27"/>
      <c r="AX577" s="27"/>
      <c r="AY577" s="27"/>
      <c r="AZ577" s="27"/>
      <c r="BA577" s="27"/>
      <c r="BB577" s="27"/>
      <c r="BC577" s="27" t="s">
        <v>66</v>
      </c>
      <c r="BD577" s="27" t="str">
        <f>AA577</f>
        <v>Mainframe</v>
      </c>
    </row>
    <row r="578" spans="1:56">
      <c r="A578" s="28">
        <v>9088</v>
      </c>
      <c r="B578" s="29" t="s">
        <v>1806</v>
      </c>
      <c r="C578" s="30" t="s">
        <v>57</v>
      </c>
      <c r="D578" s="30" t="s">
        <v>1807</v>
      </c>
      <c r="E578" s="18" t="s">
        <v>204</v>
      </c>
      <c r="F578" s="18" t="s">
        <v>205</v>
      </c>
      <c r="G578" s="18" t="s">
        <v>870</v>
      </c>
      <c r="H578" s="18" t="s">
        <v>1346</v>
      </c>
      <c r="I578" s="30" t="s">
        <v>746</v>
      </c>
      <c r="J578" s="30" t="s">
        <v>310</v>
      </c>
      <c r="K578" s="30" t="s">
        <v>65</v>
      </c>
      <c r="L578" s="30">
        <v>211</v>
      </c>
      <c r="M578" s="30" t="s">
        <v>66</v>
      </c>
      <c r="N578" s="30" t="s">
        <v>67</v>
      </c>
      <c r="O578" s="30" t="s">
        <v>101</v>
      </c>
      <c r="P578" s="30" t="s">
        <v>205</v>
      </c>
      <c r="Q578" s="30" t="s">
        <v>870</v>
      </c>
      <c r="R578" s="30" t="s">
        <v>209</v>
      </c>
      <c r="S578" s="30" t="s">
        <v>210</v>
      </c>
      <c r="T578" s="29" t="s">
        <v>1808</v>
      </c>
      <c r="U578" s="30"/>
      <c r="V578" s="30"/>
      <c r="W578" s="30" t="s">
        <v>72</v>
      </c>
      <c r="X578" s="30">
        <v>5</v>
      </c>
      <c r="Y578" s="30" t="s">
        <v>212</v>
      </c>
      <c r="Z578" s="18" t="s">
        <v>74</v>
      </c>
      <c r="AA578" s="30" t="s">
        <v>383</v>
      </c>
      <c r="AB578" s="30"/>
      <c r="AC578" s="30"/>
      <c r="AD578" s="30" t="s">
        <v>78</v>
      </c>
      <c r="AE578" s="19"/>
      <c r="AF578" s="31"/>
      <c r="AG578" s="24"/>
      <c r="AH578" s="32" t="s">
        <v>79</v>
      </c>
      <c r="AI578" s="27"/>
      <c r="AJ578" s="31"/>
      <c r="AK578" s="24"/>
      <c r="AL578" s="23" t="s">
        <v>81</v>
      </c>
      <c r="AM578" s="23"/>
      <c r="AN578" s="24" t="s">
        <v>66</v>
      </c>
      <c r="AO578" s="25"/>
      <c r="AP578" s="25"/>
      <c r="AQ578" s="25"/>
      <c r="AR578" s="25"/>
      <c r="AS578" s="25"/>
      <c r="AT578" s="25"/>
      <c r="AU578" s="25"/>
      <c r="AV578" s="33"/>
      <c r="AW578" s="27"/>
      <c r="AX578" s="27"/>
      <c r="AY578" s="27"/>
      <c r="AZ578" s="27"/>
      <c r="BA578" s="27"/>
      <c r="BB578" s="27"/>
      <c r="BC578" s="27" t="s">
        <v>66</v>
      </c>
      <c r="BD578" s="27" t="str">
        <f>AA578</f>
        <v>Mainframe - DB2</v>
      </c>
    </row>
    <row r="579" spans="1:56">
      <c r="A579" s="28">
        <v>17408</v>
      </c>
      <c r="B579" s="29" t="s">
        <v>1810</v>
      </c>
      <c r="C579" s="30" t="s">
        <v>57</v>
      </c>
      <c r="D579" s="30" t="s">
        <v>1811</v>
      </c>
      <c r="E579" s="18" t="s">
        <v>95</v>
      </c>
      <c r="F579" s="18" t="s">
        <v>258</v>
      </c>
      <c r="G579" s="18" t="s">
        <v>97</v>
      </c>
      <c r="H579" s="18" t="s">
        <v>98</v>
      </c>
      <c r="I579" s="30" t="s">
        <v>624</v>
      </c>
      <c r="J579" s="30" t="s">
        <v>143</v>
      </c>
      <c r="K579" s="30" t="s">
        <v>65</v>
      </c>
      <c r="L579" s="30">
        <v>322</v>
      </c>
      <c r="M579" s="30" t="s">
        <v>66</v>
      </c>
      <c r="N579" s="30" t="s">
        <v>67</v>
      </c>
      <c r="O579" s="30" t="s">
        <v>101</v>
      </c>
      <c r="P579" s="30" t="s">
        <v>258</v>
      </c>
      <c r="Q579" s="30" t="s">
        <v>97</v>
      </c>
      <c r="R579" s="30" t="s">
        <v>103</v>
      </c>
      <c r="S579" s="30" t="s">
        <v>104</v>
      </c>
      <c r="T579" s="29" t="s">
        <v>1812</v>
      </c>
      <c r="U579" s="30">
        <v>7</v>
      </c>
      <c r="V579" s="30"/>
      <c r="W579" s="30" t="s">
        <v>72</v>
      </c>
      <c r="X579" s="30">
        <v>5</v>
      </c>
      <c r="Y579" s="30" t="s">
        <v>106</v>
      </c>
      <c r="Z579" s="18" t="s">
        <v>74</v>
      </c>
      <c r="AA579" s="30" t="s">
        <v>75</v>
      </c>
      <c r="AB579" s="30" t="s">
        <v>76</v>
      </c>
      <c r="AC579" s="30"/>
      <c r="AD579" s="30" t="s">
        <v>78</v>
      </c>
      <c r="AE579" s="19"/>
      <c r="AF579" s="31"/>
      <c r="AG579" s="24"/>
      <c r="AH579" s="32" t="s">
        <v>79</v>
      </c>
      <c r="AI579" s="27"/>
      <c r="AJ579" s="31"/>
      <c r="AK579" s="24"/>
      <c r="AL579" s="23" t="s">
        <v>81</v>
      </c>
      <c r="AM579" s="23"/>
      <c r="AN579" s="24"/>
      <c r="AO579" s="25"/>
      <c r="AP579" s="25"/>
      <c r="AQ579" s="25"/>
      <c r="AR579" s="25"/>
      <c r="AS579" s="25"/>
      <c r="AT579" s="25"/>
      <c r="AU579" s="25"/>
      <c r="AV579" s="33"/>
      <c r="AW579" s="27"/>
      <c r="AX579" s="27"/>
      <c r="AY579" s="27"/>
      <c r="AZ579" s="27"/>
      <c r="BA579" s="27"/>
      <c r="BB579" s="27"/>
      <c r="BC579" s="27"/>
      <c r="BD579" s="27" t="str">
        <f>AA579</f>
        <v>VM</v>
      </c>
    </row>
    <row r="580" spans="1:56">
      <c r="A580" s="36">
        <v>9088</v>
      </c>
      <c r="B580" s="37" t="s">
        <v>1806</v>
      </c>
      <c r="C580" s="30" t="s">
        <v>57</v>
      </c>
      <c r="D580" s="30" t="s">
        <v>1807</v>
      </c>
      <c r="E580" s="18" t="s">
        <v>204</v>
      </c>
      <c r="F580" s="18" t="s">
        <v>205</v>
      </c>
      <c r="G580" s="18" t="s">
        <v>870</v>
      </c>
      <c r="H580" s="18" t="s">
        <v>1346</v>
      </c>
      <c r="I580" s="30" t="s">
        <v>746</v>
      </c>
      <c r="J580" s="30" t="s">
        <v>310</v>
      </c>
      <c r="K580" s="30" t="s">
        <v>65</v>
      </c>
      <c r="L580" s="30">
        <v>211</v>
      </c>
      <c r="M580" s="30" t="s">
        <v>66</v>
      </c>
      <c r="N580" s="30" t="s">
        <v>67</v>
      </c>
      <c r="O580" s="30" t="s">
        <v>101</v>
      </c>
      <c r="P580" s="30"/>
      <c r="Q580" s="30"/>
      <c r="R580" s="30" t="s">
        <v>209</v>
      </c>
      <c r="S580" s="30" t="s">
        <v>210</v>
      </c>
      <c r="T580" s="40" t="s">
        <v>1808</v>
      </c>
      <c r="U580" s="32"/>
      <c r="V580" s="41" t="s">
        <v>145</v>
      </c>
      <c r="W580" s="30" t="s">
        <v>72</v>
      </c>
      <c r="X580" s="30">
        <f>COUNTIF($A$2:$A$3716,A580)</f>
        <v>6</v>
      </c>
      <c r="Y580" s="30" t="s">
        <v>212</v>
      </c>
      <c r="Z580" s="18" t="s">
        <v>74</v>
      </c>
      <c r="AA580" s="30" t="s">
        <v>113</v>
      </c>
      <c r="AB580" s="30" t="s">
        <v>76</v>
      </c>
      <c r="AC580" s="30" t="s">
        <v>200</v>
      </c>
      <c r="AD580" s="42" t="s">
        <v>78</v>
      </c>
      <c r="AE580" s="19"/>
      <c r="AF580" s="31"/>
      <c r="AG580" s="24"/>
      <c r="AH580" s="32" t="s">
        <v>79</v>
      </c>
      <c r="AI580" s="27"/>
      <c r="AJ580" s="31"/>
      <c r="AK580" s="24"/>
      <c r="AL580" s="23" t="s">
        <v>81</v>
      </c>
      <c r="AM580" s="23"/>
      <c r="AN580" s="24" t="s">
        <v>66</v>
      </c>
      <c r="AO580" s="25"/>
      <c r="AP580" s="25"/>
      <c r="AQ580" s="25"/>
      <c r="AR580" s="25"/>
      <c r="AS580" s="25"/>
      <c r="AT580" s="25"/>
      <c r="AU580" s="25"/>
      <c r="AV580" s="33"/>
      <c r="AW580" s="27"/>
      <c r="AX580" s="27"/>
      <c r="AY580" s="27"/>
      <c r="AZ580" s="27"/>
      <c r="BA580" s="27"/>
      <c r="BB580" s="27"/>
      <c r="BC580" s="27" t="s">
        <v>66</v>
      </c>
      <c r="BD580" s="27" t="s">
        <v>113</v>
      </c>
    </row>
    <row r="581" spans="1:56">
      <c r="A581" s="28">
        <v>50768</v>
      </c>
      <c r="B581" s="29" t="s">
        <v>1813</v>
      </c>
      <c r="C581" s="30" t="s">
        <v>57</v>
      </c>
      <c r="D581" s="30" t="s">
        <v>1814</v>
      </c>
      <c r="E581" s="18" t="s">
        <v>569</v>
      </c>
      <c r="F581" s="18" t="s">
        <v>1815</v>
      </c>
      <c r="G581" s="18" t="s">
        <v>1816</v>
      </c>
      <c r="H581" s="18" t="s">
        <v>1817</v>
      </c>
      <c r="I581" s="30" t="s">
        <v>1818</v>
      </c>
      <c r="J581" s="30" t="s">
        <v>100</v>
      </c>
      <c r="K581" s="30" t="s">
        <v>65</v>
      </c>
      <c r="L581" s="30">
        <v>223</v>
      </c>
      <c r="M581" s="30" t="s">
        <v>66</v>
      </c>
      <c r="N581" s="30" t="s">
        <v>67</v>
      </c>
      <c r="O581" s="30" t="s">
        <v>101</v>
      </c>
      <c r="P581" s="30" t="e">
        <v>#N/A</v>
      </c>
      <c r="Q581" s="30" t="e">
        <v>#N/A</v>
      </c>
      <c r="R581" s="30" t="s">
        <v>89</v>
      </c>
      <c r="S581" s="30">
        <v>223</v>
      </c>
      <c r="T581" s="29" t="s">
        <v>1819</v>
      </c>
      <c r="U581" s="30"/>
      <c r="V581" s="30" t="s">
        <v>145</v>
      </c>
      <c r="W581" s="30" t="s">
        <v>72</v>
      </c>
      <c r="X581" s="30">
        <v>1</v>
      </c>
      <c r="Y581" s="30" t="s">
        <v>575</v>
      </c>
      <c r="Z581" s="18" t="s">
        <v>74</v>
      </c>
      <c r="AA581" s="30" t="s">
        <v>113</v>
      </c>
      <c r="AB581" s="30" t="s">
        <v>76</v>
      </c>
      <c r="AC581" s="30">
        <v>0</v>
      </c>
      <c r="AD581" s="30" t="s">
        <v>78</v>
      </c>
      <c r="AE581" s="19"/>
      <c r="AF581" s="31"/>
      <c r="AG581" s="31"/>
      <c r="AH581" s="32" t="s">
        <v>79</v>
      </c>
      <c r="AI581" s="27"/>
      <c r="AJ581" s="31"/>
      <c r="AK581" s="31"/>
      <c r="AL581" s="23" t="s">
        <v>81</v>
      </c>
      <c r="AM581" s="23"/>
      <c r="AN581" s="24"/>
      <c r="AO581" s="25"/>
      <c r="AP581" s="25"/>
      <c r="AQ581" s="25"/>
      <c r="AR581" s="25"/>
      <c r="AS581" s="25"/>
      <c r="AT581" s="25"/>
      <c r="AU581" s="25"/>
      <c r="AV581" s="33"/>
      <c r="AW581" s="27"/>
      <c r="AX581" s="27"/>
      <c r="AY581" s="27"/>
      <c r="AZ581" s="27"/>
      <c r="BA581" s="27"/>
      <c r="BB581" s="27"/>
      <c r="BC581" s="27"/>
      <c r="BD581" s="27" t="s">
        <v>113</v>
      </c>
    </row>
    <row r="582" spans="1:56">
      <c r="A582" s="28">
        <v>19221</v>
      </c>
      <c r="B582" s="29" t="s">
        <v>1820</v>
      </c>
      <c r="C582" s="30" t="s">
        <v>57</v>
      </c>
      <c r="D582" s="30" t="s">
        <v>1821</v>
      </c>
      <c r="E582" s="18" t="s">
        <v>204</v>
      </c>
      <c r="F582" s="18" t="s">
        <v>377</v>
      </c>
      <c r="G582" s="18" t="s">
        <v>378</v>
      </c>
      <c r="H582" s="18" t="s">
        <v>951</v>
      </c>
      <c r="I582" s="30" t="s">
        <v>947</v>
      </c>
      <c r="J582" s="30" t="s">
        <v>310</v>
      </c>
      <c r="K582" s="30" t="s">
        <v>154</v>
      </c>
      <c r="L582" s="30">
        <v>333</v>
      </c>
      <c r="M582" s="30" t="s">
        <v>66</v>
      </c>
      <c r="N582" s="30" t="s">
        <v>67</v>
      </c>
      <c r="O582" s="30" t="s">
        <v>101</v>
      </c>
      <c r="P582" s="30" t="s">
        <v>377</v>
      </c>
      <c r="Q582" s="30" t="s">
        <v>378</v>
      </c>
      <c r="R582" s="30" t="s">
        <v>209</v>
      </c>
      <c r="S582" s="30" t="s">
        <v>210</v>
      </c>
      <c r="T582" s="29" t="s">
        <v>1822</v>
      </c>
      <c r="U582" s="30"/>
      <c r="V582" s="30"/>
      <c r="W582" s="30" t="s">
        <v>72</v>
      </c>
      <c r="X582" s="30">
        <v>4</v>
      </c>
      <c r="Y582" s="30" t="s">
        <v>212</v>
      </c>
      <c r="Z582" s="18" t="s">
        <v>299</v>
      </c>
      <c r="AA582" s="30" t="s">
        <v>193</v>
      </c>
      <c r="AB582" s="30" t="s">
        <v>231</v>
      </c>
      <c r="AC582" s="30" t="s">
        <v>200</v>
      </c>
      <c r="AD582" s="30" t="s">
        <v>78</v>
      </c>
      <c r="AE582" s="19">
        <v>45823</v>
      </c>
      <c r="AF582" s="31">
        <v>45777</v>
      </c>
      <c r="AG582" s="24"/>
      <c r="AH582" s="32" t="s">
        <v>215</v>
      </c>
      <c r="AI582" s="32" t="s">
        <v>80</v>
      </c>
      <c r="AJ582" s="31">
        <f>AF582+90</f>
        <v>45867</v>
      </c>
      <c r="AK582" s="24"/>
      <c r="AL582" s="23" t="s">
        <v>81</v>
      </c>
      <c r="AM582" s="23"/>
      <c r="AN582" s="24" t="s">
        <v>66</v>
      </c>
      <c r="AO582" s="25">
        <v>1</v>
      </c>
      <c r="AP582" s="25">
        <v>0.25</v>
      </c>
      <c r="AQ582" s="25"/>
      <c r="AR582" s="25"/>
      <c r="AS582" s="25"/>
      <c r="AT582" s="25"/>
      <c r="AU582" s="25"/>
      <c r="AV582" s="33"/>
      <c r="AW582" s="27" t="s">
        <v>1823</v>
      </c>
      <c r="AX582" s="27"/>
      <c r="AY582" s="27"/>
      <c r="AZ582" s="27"/>
      <c r="BA582" s="27"/>
      <c r="BB582" s="27" t="s">
        <v>1824</v>
      </c>
      <c r="BC582" s="27" t="s">
        <v>66</v>
      </c>
      <c r="BD582" s="27" t="s">
        <v>113</v>
      </c>
    </row>
    <row r="583" spans="1:56">
      <c r="A583" s="28">
        <v>19221</v>
      </c>
      <c r="B583" s="29" t="s">
        <v>1820</v>
      </c>
      <c r="C583" s="30" t="s">
        <v>57</v>
      </c>
      <c r="D583" s="30" t="s">
        <v>1821</v>
      </c>
      <c r="E583" s="18" t="s">
        <v>204</v>
      </c>
      <c r="F583" s="18" t="s">
        <v>377</v>
      </c>
      <c r="G583" s="18" t="s">
        <v>378</v>
      </c>
      <c r="H583" s="18" t="s">
        <v>951</v>
      </c>
      <c r="I583" s="30" t="s">
        <v>947</v>
      </c>
      <c r="J583" s="30" t="s">
        <v>310</v>
      </c>
      <c r="K583" s="30" t="s">
        <v>154</v>
      </c>
      <c r="L583" s="30">
        <v>333</v>
      </c>
      <c r="M583" s="30" t="s">
        <v>66</v>
      </c>
      <c r="N583" s="30" t="s">
        <v>67</v>
      </c>
      <c r="O583" s="30" t="s">
        <v>101</v>
      </c>
      <c r="P583" s="30" t="s">
        <v>377</v>
      </c>
      <c r="Q583" s="30" t="s">
        <v>378</v>
      </c>
      <c r="R583" s="30" t="s">
        <v>209</v>
      </c>
      <c r="S583" s="30" t="s">
        <v>210</v>
      </c>
      <c r="T583" s="29" t="s">
        <v>1822</v>
      </c>
      <c r="U583" s="30"/>
      <c r="V583" s="30"/>
      <c r="W583" s="30" t="s">
        <v>72</v>
      </c>
      <c r="X583" s="30">
        <v>4</v>
      </c>
      <c r="Y583" s="30" t="s">
        <v>212</v>
      </c>
      <c r="Z583" s="18" t="s">
        <v>74</v>
      </c>
      <c r="AA583" s="30" t="s">
        <v>107</v>
      </c>
      <c r="AB583" s="30" t="s">
        <v>331</v>
      </c>
      <c r="AC583" s="30" t="s">
        <v>263</v>
      </c>
      <c r="AD583" s="30" t="s">
        <v>78</v>
      </c>
      <c r="AE583" s="19"/>
      <c r="AF583" s="31"/>
      <c r="AG583" s="24"/>
      <c r="AH583" s="32" t="s">
        <v>79</v>
      </c>
      <c r="AI583" s="27"/>
      <c r="AJ583" s="31"/>
      <c r="AK583" s="24"/>
      <c r="AL583" s="23" t="s">
        <v>81</v>
      </c>
      <c r="AM583" s="23"/>
      <c r="AN583" s="24" t="s">
        <v>66</v>
      </c>
      <c r="AO583" s="25"/>
      <c r="AP583" s="25"/>
      <c r="AQ583" s="25"/>
      <c r="AR583" s="25"/>
      <c r="AS583" s="25"/>
      <c r="AT583" s="25"/>
      <c r="AU583" s="25"/>
      <c r="AV583" s="33"/>
      <c r="AW583" s="27"/>
      <c r="AX583" s="27"/>
      <c r="AY583" s="27"/>
      <c r="AZ583" s="27"/>
      <c r="BA583" s="27"/>
      <c r="BB583" s="27"/>
      <c r="BC583" s="27" t="s">
        <v>66</v>
      </c>
      <c r="BD583" s="27" t="str">
        <f>AA583</f>
        <v>Mainframe</v>
      </c>
    </row>
    <row r="584" spans="1:56">
      <c r="A584" s="28">
        <v>19221</v>
      </c>
      <c r="B584" s="29" t="s">
        <v>1820</v>
      </c>
      <c r="C584" s="30" t="s">
        <v>57</v>
      </c>
      <c r="D584" s="30" t="s">
        <v>1821</v>
      </c>
      <c r="E584" s="18" t="s">
        <v>204</v>
      </c>
      <c r="F584" s="18" t="s">
        <v>377</v>
      </c>
      <c r="G584" s="18" t="s">
        <v>378</v>
      </c>
      <c r="H584" s="18" t="s">
        <v>951</v>
      </c>
      <c r="I584" s="30" t="s">
        <v>947</v>
      </c>
      <c r="J584" s="30" t="s">
        <v>310</v>
      </c>
      <c r="K584" s="30" t="s">
        <v>154</v>
      </c>
      <c r="L584" s="30">
        <v>333</v>
      </c>
      <c r="M584" s="30" t="s">
        <v>66</v>
      </c>
      <c r="N584" s="30" t="s">
        <v>67</v>
      </c>
      <c r="O584" s="30" t="s">
        <v>101</v>
      </c>
      <c r="P584" s="30" t="s">
        <v>377</v>
      </c>
      <c r="Q584" s="30" t="s">
        <v>378</v>
      </c>
      <c r="R584" s="30" t="s">
        <v>209</v>
      </c>
      <c r="S584" s="30" t="s">
        <v>210</v>
      </c>
      <c r="T584" s="29" t="s">
        <v>1822</v>
      </c>
      <c r="U584" s="30"/>
      <c r="V584" s="30"/>
      <c r="W584" s="30" t="s">
        <v>72</v>
      </c>
      <c r="X584" s="30">
        <v>4</v>
      </c>
      <c r="Y584" s="30" t="s">
        <v>212</v>
      </c>
      <c r="Z584" s="18" t="s">
        <v>74</v>
      </c>
      <c r="AA584" s="30" t="s">
        <v>383</v>
      </c>
      <c r="AB584" s="30"/>
      <c r="AC584" s="30"/>
      <c r="AD584" s="30" t="s">
        <v>78</v>
      </c>
      <c r="AE584" s="19"/>
      <c r="AF584" s="31"/>
      <c r="AG584" s="24"/>
      <c r="AH584" s="32" t="s">
        <v>79</v>
      </c>
      <c r="AI584" s="27"/>
      <c r="AJ584" s="31"/>
      <c r="AK584" s="24"/>
      <c r="AL584" s="23" t="s">
        <v>81</v>
      </c>
      <c r="AM584" s="23"/>
      <c r="AN584" s="24" t="s">
        <v>66</v>
      </c>
      <c r="AO584" s="25"/>
      <c r="AP584" s="25"/>
      <c r="AQ584" s="25"/>
      <c r="AR584" s="25"/>
      <c r="AS584" s="25"/>
      <c r="AT584" s="25"/>
      <c r="AU584" s="25"/>
      <c r="AV584" s="33"/>
      <c r="AW584" s="27"/>
      <c r="AX584" s="27"/>
      <c r="AY584" s="27"/>
      <c r="AZ584" s="27"/>
      <c r="BA584" s="27"/>
      <c r="BB584" s="27"/>
      <c r="BC584" s="27" t="s">
        <v>66</v>
      </c>
      <c r="BD584" s="27" t="str">
        <f>AA584</f>
        <v>Mainframe - DB2</v>
      </c>
    </row>
    <row r="585" spans="1:56">
      <c r="A585" s="28">
        <v>19221</v>
      </c>
      <c r="B585" s="29" t="s">
        <v>1820</v>
      </c>
      <c r="C585" s="30" t="s">
        <v>57</v>
      </c>
      <c r="D585" s="30" t="s">
        <v>1821</v>
      </c>
      <c r="E585" s="18" t="s">
        <v>204</v>
      </c>
      <c r="F585" s="18" t="s">
        <v>377</v>
      </c>
      <c r="G585" s="18" t="s">
        <v>378</v>
      </c>
      <c r="H585" s="18" t="s">
        <v>951</v>
      </c>
      <c r="I585" s="30" t="s">
        <v>947</v>
      </c>
      <c r="J585" s="30" t="s">
        <v>310</v>
      </c>
      <c r="K585" s="30" t="s">
        <v>154</v>
      </c>
      <c r="L585" s="30">
        <v>333</v>
      </c>
      <c r="M585" s="30" t="s">
        <v>66</v>
      </c>
      <c r="N585" s="30" t="s">
        <v>67</v>
      </c>
      <c r="O585" s="30" t="s">
        <v>101</v>
      </c>
      <c r="P585" s="30" t="s">
        <v>377</v>
      </c>
      <c r="Q585" s="30" t="s">
        <v>378</v>
      </c>
      <c r="R585" s="30" t="s">
        <v>209</v>
      </c>
      <c r="S585" s="30" t="s">
        <v>210</v>
      </c>
      <c r="T585" s="29" t="s">
        <v>1822</v>
      </c>
      <c r="U585" s="30"/>
      <c r="V585" s="30"/>
      <c r="W585" s="30" t="s">
        <v>72</v>
      </c>
      <c r="X585" s="30">
        <v>4</v>
      </c>
      <c r="Y585" s="30" t="s">
        <v>212</v>
      </c>
      <c r="Z585" s="18" t="s">
        <v>299</v>
      </c>
      <c r="AA585" s="30" t="s">
        <v>110</v>
      </c>
      <c r="AB585" s="30" t="s">
        <v>231</v>
      </c>
      <c r="AC585" s="30" t="s">
        <v>200</v>
      </c>
      <c r="AD585" s="30" t="s">
        <v>78</v>
      </c>
      <c r="AE585" s="19">
        <v>45823</v>
      </c>
      <c r="AF585" s="31">
        <v>45777</v>
      </c>
      <c r="AG585" s="24"/>
      <c r="AH585" s="32" t="s">
        <v>215</v>
      </c>
      <c r="AI585" s="32" t="s">
        <v>80</v>
      </c>
      <c r="AJ585" s="31">
        <f>AF585+90</f>
        <v>45867</v>
      </c>
      <c r="AK585" s="24"/>
      <c r="AL585" s="23" t="s">
        <v>81</v>
      </c>
      <c r="AM585" s="23"/>
      <c r="AN585" s="24" t="s">
        <v>66</v>
      </c>
      <c r="AO585" s="25">
        <v>1</v>
      </c>
      <c r="AP585" s="25">
        <v>0.25</v>
      </c>
      <c r="AQ585" s="25"/>
      <c r="AR585" s="25"/>
      <c r="AS585" s="25"/>
      <c r="AT585" s="25"/>
      <c r="AU585" s="25"/>
      <c r="AV585" s="33"/>
      <c r="AW585" s="27" t="s">
        <v>92</v>
      </c>
      <c r="AX585" s="27"/>
      <c r="AY585" s="27"/>
      <c r="AZ585" s="27"/>
      <c r="BA585" s="27"/>
      <c r="BB585" s="27" t="s">
        <v>1824</v>
      </c>
      <c r="BC585" s="27" t="s">
        <v>66</v>
      </c>
      <c r="BD585" s="27" t="s">
        <v>113</v>
      </c>
    </row>
    <row r="586" spans="1:56">
      <c r="A586" s="35">
        <v>51076</v>
      </c>
      <c r="B586" s="29" t="s">
        <v>779</v>
      </c>
      <c r="C586" s="30" t="s">
        <v>57</v>
      </c>
      <c r="D586" s="30" t="s">
        <v>780</v>
      </c>
      <c r="E586" s="18" t="s">
        <v>149</v>
      </c>
      <c r="F586" s="18" t="s">
        <v>150</v>
      </c>
      <c r="G586" s="18" t="s">
        <v>355</v>
      </c>
      <c r="H586" s="18" t="s">
        <v>781</v>
      </c>
      <c r="I586" s="30" t="s">
        <v>357</v>
      </c>
      <c r="J586" s="30" t="s">
        <v>64</v>
      </c>
      <c r="K586" s="30" t="s">
        <v>65</v>
      </c>
      <c r="L586" s="30">
        <v>211</v>
      </c>
      <c r="M586" s="30" t="s">
        <v>66</v>
      </c>
      <c r="N586" s="30" t="s">
        <v>67</v>
      </c>
      <c r="O586" s="30" t="s">
        <v>101</v>
      </c>
      <c r="P586" s="30" t="s">
        <v>155</v>
      </c>
      <c r="Q586" s="30" t="s">
        <v>355</v>
      </c>
      <c r="R586" s="30" t="s">
        <v>358</v>
      </c>
      <c r="S586" s="30" t="s">
        <v>157</v>
      </c>
      <c r="T586" s="29" t="s">
        <v>782</v>
      </c>
      <c r="U586" s="30"/>
      <c r="V586" s="30"/>
      <c r="W586" s="30" t="s">
        <v>72</v>
      </c>
      <c r="X586" s="30">
        <v>2</v>
      </c>
      <c r="Y586" s="30" t="s">
        <v>150</v>
      </c>
      <c r="Z586" s="18" t="s">
        <v>74</v>
      </c>
      <c r="AA586" s="30" t="s">
        <v>118</v>
      </c>
      <c r="AB586" s="30" t="s">
        <v>76</v>
      </c>
      <c r="AC586" s="30" t="s">
        <v>119</v>
      </c>
      <c r="AD586" s="30" t="s">
        <v>78</v>
      </c>
      <c r="AE586" s="19"/>
      <c r="AF586" s="31"/>
      <c r="AG586" s="24"/>
      <c r="AH586" s="32" t="s">
        <v>79</v>
      </c>
      <c r="AI586" s="27"/>
      <c r="AJ586" s="31"/>
      <c r="AK586" s="24"/>
      <c r="AL586" s="23" t="s">
        <v>81</v>
      </c>
      <c r="AM586" s="23"/>
      <c r="AN586" s="24" t="s">
        <v>66</v>
      </c>
      <c r="AO586" s="25"/>
      <c r="AP586" s="25"/>
      <c r="AQ586" s="25"/>
      <c r="AR586" s="25"/>
      <c r="AS586" s="25"/>
      <c r="AT586" s="25"/>
      <c r="AU586" s="25"/>
      <c r="AV586" s="33"/>
      <c r="AW586" s="22" t="s">
        <v>332</v>
      </c>
      <c r="AX586" s="27"/>
      <c r="AY586" s="27"/>
      <c r="AZ586" s="27"/>
      <c r="BA586" s="27"/>
      <c r="BB586" s="27"/>
      <c r="BC586" s="22" t="s">
        <v>66</v>
      </c>
      <c r="BD586" s="27" t="str">
        <f>AA586</f>
        <v>SQL</v>
      </c>
    </row>
    <row r="587" spans="1:56">
      <c r="A587" s="28">
        <v>21988</v>
      </c>
      <c r="B587" s="29" t="s">
        <v>1825</v>
      </c>
      <c r="C587" s="30" t="s">
        <v>57</v>
      </c>
      <c r="D587" s="30" t="s">
        <v>1826</v>
      </c>
      <c r="E587" s="18" t="s">
        <v>59</v>
      </c>
      <c r="F587" s="18" t="s">
        <v>132</v>
      </c>
      <c r="G587" s="18" t="s">
        <v>335</v>
      </c>
      <c r="H587" s="18" t="s">
        <v>336</v>
      </c>
      <c r="I587" s="30" t="s">
        <v>135</v>
      </c>
      <c r="J587" s="30" t="s">
        <v>100</v>
      </c>
      <c r="K587" s="30" t="s">
        <v>65</v>
      </c>
      <c r="L587" s="30">
        <v>211</v>
      </c>
      <c r="M587" s="30" t="s">
        <v>66</v>
      </c>
      <c r="N587" s="30" t="s">
        <v>67</v>
      </c>
      <c r="O587" s="30" t="s">
        <v>101</v>
      </c>
      <c r="P587" s="30" t="s">
        <v>132</v>
      </c>
      <c r="Q587" s="30" t="s">
        <v>335</v>
      </c>
      <c r="R587" s="30" t="s">
        <v>126</v>
      </c>
      <c r="S587" s="30" t="s">
        <v>70</v>
      </c>
      <c r="T587" s="29" t="s">
        <v>1827</v>
      </c>
      <c r="U587" s="30">
        <v>4</v>
      </c>
      <c r="V587" s="30"/>
      <c r="W587" s="30" t="s">
        <v>72</v>
      </c>
      <c r="X587" s="30">
        <v>3</v>
      </c>
      <c r="Y587" s="30" t="s">
        <v>73</v>
      </c>
      <c r="Z587" s="18" t="s">
        <v>74</v>
      </c>
      <c r="AA587" s="30" t="s">
        <v>75</v>
      </c>
      <c r="AB587" s="30" t="s">
        <v>76</v>
      </c>
      <c r="AC587" s="30" t="s">
        <v>91</v>
      </c>
      <c r="AD587" s="30" t="s">
        <v>78</v>
      </c>
      <c r="AE587" s="19"/>
      <c r="AF587" s="31"/>
      <c r="AG587" s="24"/>
      <c r="AH587" s="32" t="s">
        <v>79</v>
      </c>
      <c r="AI587" s="22" t="s">
        <v>80</v>
      </c>
      <c r="AJ587" s="31"/>
      <c r="AK587" s="24"/>
      <c r="AL587" s="23" t="s">
        <v>81</v>
      </c>
      <c r="AM587" s="23"/>
      <c r="AN587" s="24" t="s">
        <v>66</v>
      </c>
      <c r="AO587" s="25"/>
      <c r="AP587" s="25"/>
      <c r="AQ587" s="25"/>
      <c r="AR587" s="25"/>
      <c r="AS587" s="25"/>
      <c r="AT587" s="25"/>
      <c r="AU587" s="25"/>
      <c r="AV587" s="33"/>
      <c r="AW587" s="27" t="s">
        <v>92</v>
      </c>
      <c r="AX587" s="27"/>
      <c r="AY587" s="27"/>
      <c r="AZ587" s="27"/>
      <c r="BA587" s="27"/>
      <c r="BB587" s="27"/>
      <c r="BC587" s="27" t="s">
        <v>66</v>
      </c>
      <c r="BD587" s="27" t="str">
        <f>AA587</f>
        <v>VM</v>
      </c>
    </row>
    <row r="588" spans="1:56">
      <c r="A588" s="35">
        <v>53323</v>
      </c>
      <c r="B588" s="29" t="s">
        <v>783</v>
      </c>
      <c r="C588" s="30" t="s">
        <v>57</v>
      </c>
      <c r="D588" s="30" t="s">
        <v>784</v>
      </c>
      <c r="E588" s="18" t="s">
        <v>149</v>
      </c>
      <c r="F588" s="18" t="s">
        <v>150</v>
      </c>
      <c r="G588" s="18" t="s">
        <v>355</v>
      </c>
      <c r="H588" s="18" t="s">
        <v>781</v>
      </c>
      <c r="I588" s="30" t="s">
        <v>357</v>
      </c>
      <c r="J588" s="30" t="s">
        <v>143</v>
      </c>
      <c r="K588" s="30" t="s">
        <v>65</v>
      </c>
      <c r="L588" s="30">
        <v>211</v>
      </c>
      <c r="M588" s="30" t="s">
        <v>67</v>
      </c>
      <c r="N588" s="30" t="s">
        <v>66</v>
      </c>
      <c r="O588" s="30" t="s">
        <v>324</v>
      </c>
      <c r="P588" s="30" t="s">
        <v>155</v>
      </c>
      <c r="Q588" s="30" t="s">
        <v>355</v>
      </c>
      <c r="R588" s="30" t="s">
        <v>358</v>
      </c>
      <c r="S588" s="30" t="s">
        <v>157</v>
      </c>
      <c r="T588" s="29" t="s">
        <v>785</v>
      </c>
      <c r="U588" s="30"/>
      <c r="V588" s="30"/>
      <c r="W588" s="30" t="s">
        <v>72</v>
      </c>
      <c r="X588" s="30">
        <v>2</v>
      </c>
      <c r="Y588" s="30" t="s">
        <v>150</v>
      </c>
      <c r="Z588" s="18" t="s">
        <v>74</v>
      </c>
      <c r="AA588" s="30" t="s">
        <v>118</v>
      </c>
      <c r="AB588" s="30" t="s">
        <v>76</v>
      </c>
      <c r="AC588" s="30"/>
      <c r="AD588" s="30" t="s">
        <v>78</v>
      </c>
      <c r="AE588" s="19"/>
      <c r="AF588" s="31"/>
      <c r="AG588" s="24"/>
      <c r="AH588" s="32" t="s">
        <v>79</v>
      </c>
      <c r="AI588" s="27"/>
      <c r="AJ588" s="31"/>
      <c r="AK588" s="24"/>
      <c r="AL588" s="23" t="s">
        <v>81</v>
      </c>
      <c r="AM588" s="23"/>
      <c r="AN588" s="24" t="s">
        <v>66</v>
      </c>
      <c r="AO588" s="25"/>
      <c r="AP588" s="25"/>
      <c r="AQ588" s="25"/>
      <c r="AR588" s="25"/>
      <c r="AS588" s="25"/>
      <c r="AT588" s="25"/>
      <c r="AU588" s="25"/>
      <c r="AV588" s="33"/>
      <c r="AW588" s="22"/>
      <c r="AX588" s="27"/>
      <c r="AY588" s="27"/>
      <c r="AZ588" s="27"/>
      <c r="BA588" s="27"/>
      <c r="BB588" s="27"/>
      <c r="BC588" s="22" t="s">
        <v>66</v>
      </c>
      <c r="BD588" s="27" t="str">
        <f>AA588</f>
        <v>SQL</v>
      </c>
    </row>
    <row r="589" spans="1:56">
      <c r="A589" s="28">
        <v>18579</v>
      </c>
      <c r="B589" s="29" t="s">
        <v>1828</v>
      </c>
      <c r="C589" s="30" t="s">
        <v>273</v>
      </c>
      <c r="D589" s="30" t="s">
        <v>1829</v>
      </c>
      <c r="E589" s="18" t="s">
        <v>149</v>
      </c>
      <c r="F589" s="18" t="s">
        <v>541</v>
      </c>
      <c r="G589" s="18" t="s">
        <v>1830</v>
      </c>
      <c r="H589" s="18" t="s">
        <v>1831</v>
      </c>
      <c r="I589" s="30" t="s">
        <v>394</v>
      </c>
      <c r="J589" s="30" t="s">
        <v>64</v>
      </c>
      <c r="K589" s="30" t="s">
        <v>65</v>
      </c>
      <c r="L589" s="30" t="s">
        <v>127</v>
      </c>
      <c r="M589" s="30" t="s">
        <v>66</v>
      </c>
      <c r="N589" s="30" t="s">
        <v>67</v>
      </c>
      <c r="O589" s="30" t="s">
        <v>127</v>
      </c>
      <c r="P589" s="30" t="s">
        <v>1832</v>
      </c>
      <c r="Q589" s="30" t="s">
        <v>1830</v>
      </c>
      <c r="R589" s="30" t="s">
        <v>69</v>
      </c>
      <c r="S589" s="30" t="s">
        <v>127</v>
      </c>
      <c r="T589" s="29" t="s">
        <v>1833</v>
      </c>
      <c r="U589" s="30">
        <v>3</v>
      </c>
      <c r="V589" s="30"/>
      <c r="W589" s="30" t="s">
        <v>72</v>
      </c>
      <c r="X589" s="30">
        <v>1</v>
      </c>
      <c r="Y589" s="30" t="s">
        <v>541</v>
      </c>
      <c r="Z589" s="18" t="s">
        <v>74</v>
      </c>
      <c r="AA589" s="30" t="s">
        <v>75</v>
      </c>
      <c r="AB589" s="30" t="s">
        <v>76</v>
      </c>
      <c r="AC589" s="30" t="s">
        <v>77</v>
      </c>
      <c r="AD589" s="30" t="s">
        <v>78</v>
      </c>
      <c r="AE589" s="19"/>
      <c r="AF589" s="31"/>
      <c r="AG589" s="24"/>
      <c r="AH589" s="32" t="s">
        <v>79</v>
      </c>
      <c r="AI589" s="27"/>
      <c r="AJ589" s="31"/>
      <c r="AK589" s="24"/>
      <c r="AL589" s="23" t="s">
        <v>81</v>
      </c>
      <c r="AM589" s="23"/>
      <c r="AN589" s="24" t="s">
        <v>66</v>
      </c>
      <c r="AO589" s="25"/>
      <c r="AP589" s="25"/>
      <c r="AQ589" s="25"/>
      <c r="AR589" s="25"/>
      <c r="AS589" s="25"/>
      <c r="AT589" s="25"/>
      <c r="AU589" s="25"/>
      <c r="AV589" s="33"/>
      <c r="AW589" s="22" t="s">
        <v>82</v>
      </c>
      <c r="AX589" s="27"/>
      <c r="AY589" s="27"/>
      <c r="AZ589" s="27"/>
      <c r="BA589" s="27"/>
      <c r="BB589" s="27"/>
      <c r="BC589" s="22" t="s">
        <v>66</v>
      </c>
      <c r="BD589" s="27" t="str">
        <f>AA589</f>
        <v>VM</v>
      </c>
    </row>
    <row r="590" spans="1:56">
      <c r="A590" s="28">
        <v>55030</v>
      </c>
      <c r="B590" s="29" t="s">
        <v>1834</v>
      </c>
      <c r="C590" s="30" t="s">
        <v>81</v>
      </c>
      <c r="D590" s="30" t="s">
        <v>1835</v>
      </c>
      <c r="E590" s="18" t="s">
        <v>184</v>
      </c>
      <c r="F590" s="18" t="s">
        <v>185</v>
      </c>
      <c r="G590" s="18" t="s">
        <v>364</v>
      </c>
      <c r="H590" s="18" t="s">
        <v>1836</v>
      </c>
      <c r="I590" s="30" t="s">
        <v>188</v>
      </c>
      <c r="J590" s="30" t="s">
        <v>127</v>
      </c>
      <c r="K590" s="30" t="s">
        <v>65</v>
      </c>
      <c r="L590" s="30">
        <v>11</v>
      </c>
      <c r="M590" s="30" t="s">
        <v>66</v>
      </c>
      <c r="N590" s="30" t="s">
        <v>67</v>
      </c>
      <c r="O590" s="30" t="s">
        <v>101</v>
      </c>
      <c r="P590" s="30" t="s">
        <v>185</v>
      </c>
      <c r="Q590" s="30" t="s">
        <v>364</v>
      </c>
      <c r="R590" s="30" t="s">
        <v>190</v>
      </c>
      <c r="S590" s="30" t="s">
        <v>191</v>
      </c>
      <c r="T590" s="29" t="s">
        <v>1837</v>
      </c>
      <c r="U590" s="30"/>
      <c r="V590" s="30" t="s">
        <v>145</v>
      </c>
      <c r="W590" s="30" t="s">
        <v>72</v>
      </c>
      <c r="X590" s="30">
        <v>1</v>
      </c>
      <c r="Y590" s="30" t="s">
        <v>150</v>
      </c>
      <c r="Z590" s="18" t="s">
        <v>74</v>
      </c>
      <c r="AA590" s="30" t="s">
        <v>113</v>
      </c>
      <c r="AB590" s="30" t="s">
        <v>194</v>
      </c>
      <c r="AC590" s="30" t="s">
        <v>117</v>
      </c>
      <c r="AD590" s="30" t="s">
        <v>109</v>
      </c>
      <c r="AE590" s="19">
        <v>46006</v>
      </c>
      <c r="AF590" s="31">
        <v>46006</v>
      </c>
      <c r="AG590" s="24"/>
      <c r="AH590" s="32" t="s">
        <v>79</v>
      </c>
      <c r="AI590" s="27"/>
      <c r="AJ590" s="31">
        <f>AF590+90</f>
        <v>46096</v>
      </c>
      <c r="AK590" s="24"/>
      <c r="AL590" s="23" t="s">
        <v>81</v>
      </c>
      <c r="AM590" s="23"/>
      <c r="AN590" s="24" t="s">
        <v>66</v>
      </c>
      <c r="AO590" s="25"/>
      <c r="AP590" s="25"/>
      <c r="AQ590" s="25"/>
      <c r="AR590" s="25"/>
      <c r="AS590" s="25"/>
      <c r="AT590" s="25"/>
      <c r="AU590" s="25"/>
      <c r="AV590" s="33"/>
      <c r="AW590" s="22" t="s">
        <v>109</v>
      </c>
      <c r="AX590" s="27"/>
      <c r="AY590" s="27"/>
      <c r="AZ590" s="27"/>
      <c r="BA590" s="27"/>
      <c r="BB590" s="27"/>
      <c r="BC590" s="27" t="s">
        <v>66</v>
      </c>
      <c r="BD590" s="27" t="s">
        <v>113</v>
      </c>
    </row>
    <row r="591" spans="1:56">
      <c r="A591" s="28">
        <v>14217</v>
      </c>
      <c r="B591" s="29" t="s">
        <v>1838</v>
      </c>
      <c r="C591" s="30" t="s">
        <v>57</v>
      </c>
      <c r="D591" s="30" t="s">
        <v>1839</v>
      </c>
      <c r="E591" s="18" t="s">
        <v>59</v>
      </c>
      <c r="F591" s="18" t="s">
        <v>1209</v>
      </c>
      <c r="G591" s="18" t="s">
        <v>1209</v>
      </c>
      <c r="H591" s="18" t="s">
        <v>1210</v>
      </c>
      <c r="I591" s="30" t="s">
        <v>135</v>
      </c>
      <c r="J591" s="30" t="s">
        <v>143</v>
      </c>
      <c r="K591" s="30" t="s">
        <v>65</v>
      </c>
      <c r="L591" s="30">
        <v>211</v>
      </c>
      <c r="M591" s="30" t="s">
        <v>66</v>
      </c>
      <c r="N591" s="30" t="s">
        <v>67</v>
      </c>
      <c r="O591" s="30" t="s">
        <v>101</v>
      </c>
      <c r="P591" s="30" t="s">
        <v>668</v>
      </c>
      <c r="Q591" s="30" t="s">
        <v>1209</v>
      </c>
      <c r="R591" s="30" t="s">
        <v>126</v>
      </c>
      <c r="S591" s="30" t="s">
        <v>70</v>
      </c>
      <c r="T591" s="29" t="s">
        <v>1840</v>
      </c>
      <c r="U591" s="30"/>
      <c r="V591" s="30"/>
      <c r="W591" s="30" t="s">
        <v>72</v>
      </c>
      <c r="X591" s="30">
        <v>2</v>
      </c>
      <c r="Y591" s="30" t="s">
        <v>73</v>
      </c>
      <c r="Z591" s="18" t="s">
        <v>299</v>
      </c>
      <c r="AA591" s="30" t="s">
        <v>110</v>
      </c>
      <c r="AB591" s="30" t="s">
        <v>550</v>
      </c>
      <c r="AC591" s="30" t="s">
        <v>200</v>
      </c>
      <c r="AD591" s="30" t="s">
        <v>78</v>
      </c>
      <c r="AE591" s="19">
        <v>46188</v>
      </c>
      <c r="AF591" s="31">
        <v>46188</v>
      </c>
      <c r="AG591" s="24"/>
      <c r="AH591" s="32" t="s">
        <v>79</v>
      </c>
      <c r="AI591" s="22" t="s">
        <v>80</v>
      </c>
      <c r="AJ591" s="31">
        <f>AF591+90</f>
        <v>46278</v>
      </c>
      <c r="AK591" s="24"/>
      <c r="AL591" s="23" t="s">
        <v>81</v>
      </c>
      <c r="AM591" s="23"/>
      <c r="AN591" s="24" t="s">
        <v>66</v>
      </c>
      <c r="AO591" s="25"/>
      <c r="AP591" s="25"/>
      <c r="AQ591" s="25"/>
      <c r="AR591" s="25"/>
      <c r="AS591" s="25"/>
      <c r="AT591" s="25"/>
      <c r="AU591" s="25"/>
      <c r="AV591" s="33"/>
      <c r="AW591" s="27"/>
      <c r="AX591" s="27"/>
      <c r="AY591" s="27"/>
      <c r="AZ591" s="27"/>
      <c r="BA591" s="27"/>
      <c r="BB591" s="27"/>
      <c r="BC591" s="22" t="s">
        <v>66</v>
      </c>
      <c r="BD591" s="27" t="s">
        <v>113</v>
      </c>
    </row>
    <row r="592" spans="1:56">
      <c r="A592" s="28">
        <v>52879</v>
      </c>
      <c r="B592" s="29" t="s">
        <v>1841</v>
      </c>
      <c r="C592" s="30" t="s">
        <v>754</v>
      </c>
      <c r="D592" s="30" t="s">
        <v>1842</v>
      </c>
      <c r="E592" s="18" t="s">
        <v>569</v>
      </c>
      <c r="F592" s="18" t="s">
        <v>1843</v>
      </c>
      <c r="G592" s="18" t="s">
        <v>1844</v>
      </c>
      <c r="H592" s="18" t="s">
        <v>1845</v>
      </c>
      <c r="I592" s="30" t="s">
        <v>135</v>
      </c>
      <c r="J592" s="30" t="s">
        <v>100</v>
      </c>
      <c r="K592" s="30" t="s">
        <v>65</v>
      </c>
      <c r="L592" s="30">
        <v>111</v>
      </c>
      <c r="M592" s="30" t="s">
        <v>67</v>
      </c>
      <c r="N592" s="30" t="s">
        <v>66</v>
      </c>
      <c r="O592" s="30" t="s">
        <v>101</v>
      </c>
      <c r="P592" s="30" t="s">
        <v>1846</v>
      </c>
      <c r="Q592" s="30" t="s">
        <v>1843</v>
      </c>
      <c r="R592" s="30" t="s">
        <v>89</v>
      </c>
      <c r="S592" s="30" t="s">
        <v>127</v>
      </c>
      <c r="T592" s="29" t="s">
        <v>1847</v>
      </c>
      <c r="U592" s="30">
        <v>6</v>
      </c>
      <c r="V592" s="30"/>
      <c r="W592" s="30" t="s">
        <v>72</v>
      </c>
      <c r="X592" s="30">
        <v>3</v>
      </c>
      <c r="Y592" s="30" t="s">
        <v>575</v>
      </c>
      <c r="Z592" s="18" t="s">
        <v>74</v>
      </c>
      <c r="AA592" s="30" t="s">
        <v>75</v>
      </c>
      <c r="AB592" s="30" t="s">
        <v>76</v>
      </c>
      <c r="AC592" s="30" t="s">
        <v>91</v>
      </c>
      <c r="AD592" s="30" t="s">
        <v>78</v>
      </c>
      <c r="AE592" s="19"/>
      <c r="AF592" s="31"/>
      <c r="AG592" s="24"/>
      <c r="AH592" s="32" t="s">
        <v>79</v>
      </c>
      <c r="AI592" s="27"/>
      <c r="AJ592" s="31"/>
      <c r="AK592" s="24"/>
      <c r="AL592" s="23" t="s">
        <v>81</v>
      </c>
      <c r="AM592" s="23"/>
      <c r="AN592" s="24"/>
      <c r="AO592" s="25"/>
      <c r="AP592" s="25"/>
      <c r="AQ592" s="25"/>
      <c r="AR592" s="25"/>
      <c r="AS592" s="25"/>
      <c r="AT592" s="25"/>
      <c r="AU592" s="25"/>
      <c r="AV592" s="33"/>
      <c r="AW592" s="27" t="s">
        <v>92</v>
      </c>
      <c r="AX592" s="27"/>
      <c r="AY592" s="27"/>
      <c r="AZ592" s="27"/>
      <c r="BA592" s="27"/>
      <c r="BB592" s="27"/>
      <c r="BC592" s="22"/>
      <c r="BD592" s="27" t="str">
        <f>AA592</f>
        <v>VM</v>
      </c>
    </row>
    <row r="593" spans="1:56">
      <c r="A593" s="28">
        <v>11591</v>
      </c>
      <c r="B593" s="29" t="s">
        <v>1848</v>
      </c>
      <c r="C593" s="30" t="s">
        <v>57</v>
      </c>
      <c r="D593" s="30" t="s">
        <v>9</v>
      </c>
      <c r="E593" s="18" t="s">
        <v>236</v>
      </c>
      <c r="F593" s="18" t="s">
        <v>578</v>
      </c>
      <c r="G593" s="18" t="s">
        <v>579</v>
      </c>
      <c r="H593" s="18" t="s">
        <v>1849</v>
      </c>
      <c r="I593" s="30" t="s">
        <v>581</v>
      </c>
      <c r="J593" s="30" t="s">
        <v>143</v>
      </c>
      <c r="K593" s="30" t="s">
        <v>65</v>
      </c>
      <c r="L593" s="30">
        <v>111</v>
      </c>
      <c r="M593" s="30" t="s">
        <v>66</v>
      </c>
      <c r="N593" s="30" t="s">
        <v>67</v>
      </c>
      <c r="O593" s="30" t="s">
        <v>101</v>
      </c>
      <c r="P593" s="30" t="s">
        <v>1850</v>
      </c>
      <c r="Q593" s="30" t="s">
        <v>1851</v>
      </c>
      <c r="R593" s="30" t="s">
        <v>241</v>
      </c>
      <c r="S593" s="30" t="s">
        <v>350</v>
      </c>
      <c r="T593" s="29" t="s">
        <v>1852</v>
      </c>
      <c r="U593" s="30">
        <v>15</v>
      </c>
      <c r="V593" s="30"/>
      <c r="W593" s="30" t="s">
        <v>72</v>
      </c>
      <c r="X593" s="30">
        <v>4</v>
      </c>
      <c r="Y593" s="30" t="s">
        <v>243</v>
      </c>
      <c r="Z593" s="18" t="s">
        <v>74</v>
      </c>
      <c r="AA593" s="30" t="str">
        <f>VLOOKUP(A593,[1]Dataload!$A$1:$AY$1719,51,0)</f>
        <v>Focus - MF</v>
      </c>
      <c r="AB593" s="30" t="s">
        <v>1046</v>
      </c>
      <c r="AC593" s="30"/>
      <c r="AD593" s="30" t="s">
        <v>78</v>
      </c>
      <c r="AE593" s="19"/>
      <c r="AF593" s="31"/>
      <c r="AG593" s="24"/>
      <c r="AH593" s="32" t="s">
        <v>79</v>
      </c>
      <c r="AI593" s="27" t="s">
        <v>80</v>
      </c>
      <c r="AJ593" s="31"/>
      <c r="AK593" s="24"/>
      <c r="AL593" s="23" t="s">
        <v>81</v>
      </c>
      <c r="AM593" s="23"/>
      <c r="AN593" s="24" t="s">
        <v>66</v>
      </c>
      <c r="AO593" s="25"/>
      <c r="AP593" s="25"/>
      <c r="AQ593" s="25"/>
      <c r="AR593" s="25"/>
      <c r="AS593" s="25"/>
      <c r="AT593" s="25"/>
      <c r="AU593" s="25"/>
      <c r="AV593" s="33"/>
      <c r="AW593" s="27"/>
      <c r="AX593" s="27"/>
      <c r="AY593" s="27"/>
      <c r="AZ593" s="27"/>
      <c r="BA593" s="27"/>
      <c r="BB593" s="27"/>
      <c r="BC593" s="27" t="s">
        <v>66</v>
      </c>
      <c r="BD593" s="27" t="s">
        <v>199</v>
      </c>
    </row>
    <row r="594" spans="1:56">
      <c r="A594" s="28">
        <v>11591</v>
      </c>
      <c r="B594" s="29" t="s">
        <v>1848</v>
      </c>
      <c r="C594" s="30" t="s">
        <v>57</v>
      </c>
      <c r="D594" s="30" t="s">
        <v>9</v>
      </c>
      <c r="E594" s="18" t="s">
        <v>236</v>
      </c>
      <c r="F594" s="18" t="s">
        <v>578</v>
      </c>
      <c r="G594" s="18" t="s">
        <v>579</v>
      </c>
      <c r="H594" s="18" t="s">
        <v>1849</v>
      </c>
      <c r="I594" s="30" t="s">
        <v>581</v>
      </c>
      <c r="J594" s="30" t="s">
        <v>143</v>
      </c>
      <c r="K594" s="30" t="s">
        <v>65</v>
      </c>
      <c r="L594" s="30">
        <v>111</v>
      </c>
      <c r="M594" s="30" t="s">
        <v>66</v>
      </c>
      <c r="N594" s="30" t="s">
        <v>67</v>
      </c>
      <c r="O594" s="30" t="s">
        <v>101</v>
      </c>
      <c r="P594" s="30" t="s">
        <v>1850</v>
      </c>
      <c r="Q594" s="30" t="s">
        <v>1851</v>
      </c>
      <c r="R594" s="30" t="s">
        <v>241</v>
      </c>
      <c r="S594" s="30" t="s">
        <v>350</v>
      </c>
      <c r="T594" s="29" t="s">
        <v>1852</v>
      </c>
      <c r="U594" s="30"/>
      <c r="V594" s="30"/>
      <c r="W594" s="30" t="s">
        <v>72</v>
      </c>
      <c r="X594" s="30">
        <v>4</v>
      </c>
      <c r="Y594" s="30" t="s">
        <v>243</v>
      </c>
      <c r="Z594" s="18" t="s">
        <v>74</v>
      </c>
      <c r="AA594" s="30" t="s">
        <v>107</v>
      </c>
      <c r="AB594" s="30" t="s">
        <v>146</v>
      </c>
      <c r="AC594" s="30" t="s">
        <v>201</v>
      </c>
      <c r="AD594" s="30" t="s">
        <v>78</v>
      </c>
      <c r="AE594" s="19"/>
      <c r="AF594" s="19"/>
      <c r="AG594" s="24"/>
      <c r="AH594" s="32" t="s">
        <v>79</v>
      </c>
      <c r="AI594" s="32"/>
      <c r="AJ594" s="31"/>
      <c r="AK594" s="24"/>
      <c r="AL594" s="23" t="s">
        <v>81</v>
      </c>
      <c r="AM594" s="23"/>
      <c r="AN594" s="24" t="s">
        <v>66</v>
      </c>
      <c r="AO594" s="25"/>
      <c r="AP594" s="25"/>
      <c r="AQ594" s="25"/>
      <c r="AR594" s="25"/>
      <c r="AS594" s="25"/>
      <c r="AT594" s="25"/>
      <c r="AU594" s="25"/>
      <c r="AV594" s="33"/>
      <c r="AW594" s="27"/>
      <c r="AX594" s="27"/>
      <c r="AY594" s="27"/>
      <c r="AZ594" s="27"/>
      <c r="BA594" s="27"/>
      <c r="BB594" s="27"/>
      <c r="BC594" s="27" t="s">
        <v>66</v>
      </c>
      <c r="BD594" s="27" t="str">
        <f>AA594</f>
        <v>Mainframe</v>
      </c>
    </row>
    <row r="595" spans="1:56">
      <c r="A595" s="28">
        <v>11591</v>
      </c>
      <c r="B595" s="29" t="s">
        <v>1848</v>
      </c>
      <c r="C595" s="30" t="s">
        <v>57</v>
      </c>
      <c r="D595" s="30" t="s">
        <v>9</v>
      </c>
      <c r="E595" s="18" t="s">
        <v>236</v>
      </c>
      <c r="F595" s="18" t="s">
        <v>578</v>
      </c>
      <c r="G595" s="18" t="s">
        <v>579</v>
      </c>
      <c r="H595" s="18" t="s">
        <v>1849</v>
      </c>
      <c r="I595" s="30" t="s">
        <v>581</v>
      </c>
      <c r="J595" s="30" t="s">
        <v>143</v>
      </c>
      <c r="K595" s="30" t="s">
        <v>65</v>
      </c>
      <c r="L595" s="30">
        <v>111</v>
      </c>
      <c r="M595" s="30" t="s">
        <v>66</v>
      </c>
      <c r="N595" s="30" t="s">
        <v>67</v>
      </c>
      <c r="O595" s="30" t="s">
        <v>101</v>
      </c>
      <c r="P595" s="30" t="s">
        <v>1850</v>
      </c>
      <c r="Q595" s="30" t="s">
        <v>1851</v>
      </c>
      <c r="R595" s="30" t="s">
        <v>241</v>
      </c>
      <c r="S595" s="30" t="s">
        <v>350</v>
      </c>
      <c r="T595" s="29" t="s">
        <v>1852</v>
      </c>
      <c r="U595" s="30"/>
      <c r="V595" s="30"/>
      <c r="W595" s="30" t="s">
        <v>72</v>
      </c>
      <c r="X595" s="30">
        <v>4</v>
      </c>
      <c r="Y595" s="30" t="s">
        <v>243</v>
      </c>
      <c r="Z595" s="18" t="s">
        <v>74</v>
      </c>
      <c r="AA595" s="30" t="s">
        <v>383</v>
      </c>
      <c r="AB595" s="30"/>
      <c r="AC595" s="30"/>
      <c r="AD595" s="30" t="s">
        <v>78</v>
      </c>
      <c r="AE595" s="19"/>
      <c r="AF595" s="31"/>
      <c r="AG595" s="24"/>
      <c r="AH595" s="32" t="s">
        <v>79</v>
      </c>
      <c r="AI595" s="27"/>
      <c r="AJ595" s="31"/>
      <c r="AK595" s="24"/>
      <c r="AL595" s="23" t="s">
        <v>81</v>
      </c>
      <c r="AM595" s="23"/>
      <c r="AN595" s="24" t="s">
        <v>66</v>
      </c>
      <c r="AO595" s="25"/>
      <c r="AP595" s="25"/>
      <c r="AQ595" s="25"/>
      <c r="AR595" s="25"/>
      <c r="AS595" s="25"/>
      <c r="AT595" s="25"/>
      <c r="AU595" s="25"/>
      <c r="AV595" s="33"/>
      <c r="AW595" s="27"/>
      <c r="AX595" s="27"/>
      <c r="AY595" s="27"/>
      <c r="AZ595" s="27"/>
      <c r="BA595" s="27"/>
      <c r="BB595" s="27"/>
      <c r="BC595" s="27" t="s">
        <v>66</v>
      </c>
      <c r="BD595" s="27" t="str">
        <f>AA595</f>
        <v>Mainframe - DB2</v>
      </c>
    </row>
    <row r="596" spans="1:56">
      <c r="A596" s="28">
        <v>50119</v>
      </c>
      <c r="B596" s="29" t="s">
        <v>1853</v>
      </c>
      <c r="C596" s="30" t="s">
        <v>57</v>
      </c>
      <c r="D596" s="30" t="s">
        <v>1854</v>
      </c>
      <c r="E596" s="18" t="s">
        <v>59</v>
      </c>
      <c r="F596" s="18" t="s">
        <v>122</v>
      </c>
      <c r="G596" s="18" t="s">
        <v>1855</v>
      </c>
      <c r="H596" s="18" t="s">
        <v>1856</v>
      </c>
      <c r="I596" s="30" t="s">
        <v>88</v>
      </c>
      <c r="J596" s="30" t="s">
        <v>100</v>
      </c>
      <c r="K596" s="30" t="s">
        <v>65</v>
      </c>
      <c r="L596" s="30">
        <v>111</v>
      </c>
      <c r="M596" s="30" t="s">
        <v>67</v>
      </c>
      <c r="N596" s="30" t="s">
        <v>66</v>
      </c>
      <c r="O596" s="30" t="s">
        <v>101</v>
      </c>
      <c r="P596" s="30" t="s">
        <v>1857</v>
      </c>
      <c r="Q596" s="30" t="s">
        <v>1855</v>
      </c>
      <c r="R596" s="30" t="s">
        <v>89</v>
      </c>
      <c r="S596" s="30" t="s">
        <v>70</v>
      </c>
      <c r="T596" s="29" t="s">
        <v>1858</v>
      </c>
      <c r="U596" s="30">
        <v>6</v>
      </c>
      <c r="V596" s="30"/>
      <c r="W596" s="30" t="s">
        <v>72</v>
      </c>
      <c r="X596" s="30">
        <v>2</v>
      </c>
      <c r="Y596" s="30" t="s">
        <v>73</v>
      </c>
      <c r="Z596" s="18" t="s">
        <v>74</v>
      </c>
      <c r="AA596" s="30" t="s">
        <v>75</v>
      </c>
      <c r="AB596" s="30" t="s">
        <v>76</v>
      </c>
      <c r="AC596" s="30" t="s">
        <v>117</v>
      </c>
      <c r="AD596" s="30" t="s">
        <v>109</v>
      </c>
      <c r="AE596" s="19"/>
      <c r="AF596" s="31"/>
      <c r="AG596" s="24"/>
      <c r="AH596" s="32" t="s">
        <v>79</v>
      </c>
      <c r="AI596" s="22" t="s">
        <v>80</v>
      </c>
      <c r="AJ596" s="31"/>
      <c r="AK596" s="24"/>
      <c r="AL596" s="23" t="s">
        <v>81</v>
      </c>
      <c r="AM596" s="23"/>
      <c r="AN596" s="24" t="s">
        <v>66</v>
      </c>
      <c r="AO596" s="25"/>
      <c r="AP596" s="25"/>
      <c r="AQ596" s="25"/>
      <c r="AR596" s="25"/>
      <c r="AS596" s="25"/>
      <c r="AT596" s="25"/>
      <c r="AU596" s="25"/>
      <c r="AV596" s="33"/>
      <c r="AW596" s="27"/>
      <c r="AX596" s="27"/>
      <c r="AY596" s="27"/>
      <c r="AZ596" s="27"/>
      <c r="BA596" s="27"/>
      <c r="BB596" s="27"/>
      <c r="BC596" s="27" t="s">
        <v>66</v>
      </c>
      <c r="BD596" s="27" t="str">
        <f>AA596</f>
        <v>VM</v>
      </c>
    </row>
    <row r="597" spans="1:56">
      <c r="A597" s="28">
        <v>18607</v>
      </c>
      <c r="B597" s="29" t="s">
        <v>1859</v>
      </c>
      <c r="C597" s="30" t="s">
        <v>57</v>
      </c>
      <c r="D597" s="30" t="s">
        <v>1860</v>
      </c>
      <c r="E597" s="18" t="s">
        <v>59</v>
      </c>
      <c r="F597" s="18" t="s">
        <v>139</v>
      </c>
      <c r="G597" s="18" t="s">
        <v>140</v>
      </c>
      <c r="H597" s="18" t="s">
        <v>1287</v>
      </c>
      <c r="I597" s="30" t="s">
        <v>142</v>
      </c>
      <c r="J597" s="30" t="s">
        <v>100</v>
      </c>
      <c r="K597" s="30" t="s">
        <v>65</v>
      </c>
      <c r="L597" s="30">
        <v>211</v>
      </c>
      <c r="M597" s="30" t="s">
        <v>66</v>
      </c>
      <c r="N597" s="30" t="s">
        <v>67</v>
      </c>
      <c r="O597" s="30" t="s">
        <v>101</v>
      </c>
      <c r="P597" s="30" t="s">
        <v>139</v>
      </c>
      <c r="Q597" s="30" t="s">
        <v>140</v>
      </c>
      <c r="R597" s="30" t="s">
        <v>126</v>
      </c>
      <c r="S597" s="30" t="s">
        <v>70</v>
      </c>
      <c r="T597" s="29" t="s">
        <v>1861</v>
      </c>
      <c r="U597" s="30">
        <v>4</v>
      </c>
      <c r="V597" s="30"/>
      <c r="W597" s="30" t="s">
        <v>72</v>
      </c>
      <c r="X597" s="30">
        <v>3</v>
      </c>
      <c r="Y597" s="30" t="s">
        <v>73</v>
      </c>
      <c r="Z597" s="18" t="s">
        <v>74</v>
      </c>
      <c r="AA597" s="30" t="s">
        <v>75</v>
      </c>
      <c r="AB597" s="30" t="s">
        <v>76</v>
      </c>
      <c r="AC597" s="30" t="s">
        <v>117</v>
      </c>
      <c r="AD597" s="30" t="s">
        <v>109</v>
      </c>
      <c r="AE597" s="19"/>
      <c r="AF597" s="31"/>
      <c r="AG597" s="24"/>
      <c r="AH597" s="32" t="s">
        <v>79</v>
      </c>
      <c r="AI597" s="22" t="s">
        <v>80</v>
      </c>
      <c r="AJ597" s="31"/>
      <c r="AK597" s="24"/>
      <c r="AL597" s="23" t="s">
        <v>81</v>
      </c>
      <c r="AM597" s="23"/>
      <c r="AN597" s="24" t="s">
        <v>66</v>
      </c>
      <c r="AO597" s="25"/>
      <c r="AP597" s="25"/>
      <c r="AQ597" s="25"/>
      <c r="AR597" s="25"/>
      <c r="AS597" s="25"/>
      <c r="AT597" s="25"/>
      <c r="AU597" s="25"/>
      <c r="AV597" s="33"/>
      <c r="AW597" s="27"/>
      <c r="AX597" s="27"/>
      <c r="AY597" s="27"/>
      <c r="AZ597" s="27"/>
      <c r="BA597" s="27"/>
      <c r="BB597" s="27"/>
      <c r="BC597" s="27" t="s">
        <v>66</v>
      </c>
      <c r="BD597" s="27" t="str">
        <f>AA597</f>
        <v>VM</v>
      </c>
    </row>
    <row r="598" spans="1:56">
      <c r="A598" s="28">
        <v>13746</v>
      </c>
      <c r="B598" s="29" t="s">
        <v>1862</v>
      </c>
      <c r="C598" s="30" t="s">
        <v>57</v>
      </c>
      <c r="D598" s="30" t="s">
        <v>1863</v>
      </c>
      <c r="E598" s="18" t="s">
        <v>204</v>
      </c>
      <c r="F598" s="18" t="s">
        <v>205</v>
      </c>
      <c r="G598" s="18" t="s">
        <v>870</v>
      </c>
      <c r="H598" s="18" t="s">
        <v>1864</v>
      </c>
      <c r="I598" s="30" t="s">
        <v>208</v>
      </c>
      <c r="J598" s="30" t="s">
        <v>100</v>
      </c>
      <c r="K598" s="30" t="s">
        <v>65</v>
      </c>
      <c r="L598" s="30">
        <v>233</v>
      </c>
      <c r="M598" s="30" t="s">
        <v>66</v>
      </c>
      <c r="N598" s="30" t="s">
        <v>67</v>
      </c>
      <c r="O598" s="30" t="s">
        <v>101</v>
      </c>
      <c r="P598" s="30" t="s">
        <v>205</v>
      </c>
      <c r="Q598" s="30" t="s">
        <v>870</v>
      </c>
      <c r="R598" s="30" t="s">
        <v>209</v>
      </c>
      <c r="S598" s="30" t="s">
        <v>210</v>
      </c>
      <c r="T598" s="29" t="s">
        <v>1865</v>
      </c>
      <c r="U598" s="30"/>
      <c r="V598" s="30"/>
      <c r="W598" s="30" t="s">
        <v>72</v>
      </c>
      <c r="X598" s="30">
        <v>4</v>
      </c>
      <c r="Y598" s="30" t="s">
        <v>212</v>
      </c>
      <c r="Z598" s="18" t="s">
        <v>74</v>
      </c>
      <c r="AA598" s="30" t="s">
        <v>198</v>
      </c>
      <c r="AB598" s="30"/>
      <c r="AC598" s="30"/>
      <c r="AD598" s="30" t="s">
        <v>78</v>
      </c>
      <c r="AE598" s="19"/>
      <c r="AF598" s="31"/>
      <c r="AG598" s="24"/>
      <c r="AH598" s="32" t="s">
        <v>79</v>
      </c>
      <c r="AI598" s="27"/>
      <c r="AJ598" s="31"/>
      <c r="AK598" s="24"/>
      <c r="AL598" s="23" t="s">
        <v>81</v>
      </c>
      <c r="AM598" s="23"/>
      <c r="AN598" s="24" t="s">
        <v>66</v>
      </c>
      <c r="AO598" s="25"/>
      <c r="AP598" s="25"/>
      <c r="AQ598" s="25"/>
      <c r="AR598" s="25"/>
      <c r="AS598" s="25"/>
      <c r="AT598" s="25"/>
      <c r="AU598" s="25"/>
      <c r="AV598" s="33"/>
      <c r="AW598" s="27"/>
      <c r="AX598" s="27"/>
      <c r="AY598" s="27"/>
      <c r="AZ598" s="27"/>
      <c r="BA598" s="27"/>
      <c r="BB598" s="27"/>
      <c r="BC598" s="27" t="s">
        <v>66</v>
      </c>
      <c r="BD598" s="27" t="s">
        <v>199</v>
      </c>
    </row>
    <row r="599" spans="1:56">
      <c r="A599" s="28">
        <v>13746</v>
      </c>
      <c r="B599" s="29" t="s">
        <v>1862</v>
      </c>
      <c r="C599" s="30" t="s">
        <v>57</v>
      </c>
      <c r="D599" s="30" t="s">
        <v>1863</v>
      </c>
      <c r="E599" s="18" t="s">
        <v>204</v>
      </c>
      <c r="F599" s="18" t="s">
        <v>205</v>
      </c>
      <c r="G599" s="18" t="s">
        <v>870</v>
      </c>
      <c r="H599" s="18" t="s">
        <v>1864</v>
      </c>
      <c r="I599" s="30" t="s">
        <v>208</v>
      </c>
      <c r="J599" s="30" t="s">
        <v>100</v>
      </c>
      <c r="K599" s="30" t="s">
        <v>65</v>
      </c>
      <c r="L599" s="30">
        <v>233</v>
      </c>
      <c r="M599" s="30" t="s">
        <v>66</v>
      </c>
      <c r="N599" s="30" t="s">
        <v>67</v>
      </c>
      <c r="O599" s="30" t="s">
        <v>101</v>
      </c>
      <c r="P599" s="30" t="s">
        <v>205</v>
      </c>
      <c r="Q599" s="30" t="s">
        <v>870</v>
      </c>
      <c r="R599" s="30" t="s">
        <v>180</v>
      </c>
      <c r="S599" s="30" t="s">
        <v>210</v>
      </c>
      <c r="T599" s="29" t="s">
        <v>1865</v>
      </c>
      <c r="U599" s="30"/>
      <c r="V599" s="30"/>
      <c r="W599" s="30" t="s">
        <v>72</v>
      </c>
      <c r="X599" s="30">
        <v>4</v>
      </c>
      <c r="Y599" s="30" t="s">
        <v>212</v>
      </c>
      <c r="Z599" s="18" t="s">
        <v>299</v>
      </c>
      <c r="AA599" s="30" t="s">
        <v>193</v>
      </c>
      <c r="AB599" s="30" t="s">
        <v>331</v>
      </c>
      <c r="AC599" s="30" t="s">
        <v>200</v>
      </c>
      <c r="AD599" s="30" t="s">
        <v>78</v>
      </c>
      <c r="AE599" s="19">
        <v>46371</v>
      </c>
      <c r="AF599" s="31">
        <v>46371</v>
      </c>
      <c r="AG599" s="24"/>
      <c r="AH599" s="32" t="s">
        <v>79</v>
      </c>
      <c r="AI599" s="27"/>
      <c r="AJ599" s="31">
        <f>AF599+90</f>
        <v>46461</v>
      </c>
      <c r="AK599" s="24"/>
      <c r="AL599" s="23" t="s">
        <v>81</v>
      </c>
      <c r="AM599" s="23"/>
      <c r="AN599" s="24" t="s">
        <v>66</v>
      </c>
      <c r="AO599" s="25"/>
      <c r="AP599" s="25"/>
      <c r="AQ599" s="25"/>
      <c r="AR599" s="25"/>
      <c r="AS599" s="25"/>
      <c r="AT599" s="25"/>
      <c r="AU599" s="25"/>
      <c r="AV599" s="33"/>
      <c r="AW599" s="27"/>
      <c r="AX599" s="27"/>
      <c r="AY599" s="27"/>
      <c r="AZ599" s="27"/>
      <c r="BA599" s="27"/>
      <c r="BB599" s="27"/>
      <c r="BC599" s="27" t="s">
        <v>66</v>
      </c>
      <c r="BD599" s="27" t="s">
        <v>113</v>
      </c>
    </row>
    <row r="600" spans="1:56">
      <c r="A600" s="28">
        <v>13746</v>
      </c>
      <c r="B600" s="29" t="s">
        <v>1862</v>
      </c>
      <c r="C600" s="30" t="s">
        <v>57</v>
      </c>
      <c r="D600" s="30" t="s">
        <v>1863</v>
      </c>
      <c r="E600" s="18" t="s">
        <v>204</v>
      </c>
      <c r="F600" s="18" t="s">
        <v>205</v>
      </c>
      <c r="G600" s="18" t="s">
        <v>870</v>
      </c>
      <c r="H600" s="18" t="s">
        <v>1864</v>
      </c>
      <c r="I600" s="30" t="s">
        <v>208</v>
      </c>
      <c r="J600" s="30" t="s">
        <v>100</v>
      </c>
      <c r="K600" s="30" t="s">
        <v>65</v>
      </c>
      <c r="L600" s="30">
        <v>233</v>
      </c>
      <c r="M600" s="30" t="s">
        <v>66</v>
      </c>
      <c r="N600" s="30" t="s">
        <v>67</v>
      </c>
      <c r="O600" s="30" t="s">
        <v>101</v>
      </c>
      <c r="P600" s="30" t="s">
        <v>205</v>
      </c>
      <c r="Q600" s="30" t="s">
        <v>870</v>
      </c>
      <c r="R600" s="30" t="s">
        <v>180</v>
      </c>
      <c r="S600" s="30" t="s">
        <v>210</v>
      </c>
      <c r="T600" s="29" t="s">
        <v>1865</v>
      </c>
      <c r="U600" s="30"/>
      <c r="V600" s="30"/>
      <c r="W600" s="30" t="s">
        <v>72</v>
      </c>
      <c r="X600" s="30">
        <v>4</v>
      </c>
      <c r="Y600" s="30" t="s">
        <v>212</v>
      </c>
      <c r="Z600" s="18" t="s">
        <v>74</v>
      </c>
      <c r="AA600" s="30" t="s">
        <v>107</v>
      </c>
      <c r="AB600" s="30" t="s">
        <v>331</v>
      </c>
      <c r="AC600" s="30" t="s">
        <v>263</v>
      </c>
      <c r="AD600" s="30" t="s">
        <v>78</v>
      </c>
      <c r="AE600" s="19"/>
      <c r="AF600" s="31"/>
      <c r="AG600" s="24"/>
      <c r="AH600" s="32" t="s">
        <v>79</v>
      </c>
      <c r="AI600" s="27"/>
      <c r="AJ600" s="31"/>
      <c r="AK600" s="24"/>
      <c r="AL600" s="23" t="s">
        <v>81</v>
      </c>
      <c r="AM600" s="23"/>
      <c r="AN600" s="24" t="s">
        <v>66</v>
      </c>
      <c r="AO600" s="25"/>
      <c r="AP600" s="25"/>
      <c r="AQ600" s="25"/>
      <c r="AR600" s="25"/>
      <c r="AS600" s="25"/>
      <c r="AT600" s="25"/>
      <c r="AU600" s="25"/>
      <c r="AV600" s="33"/>
      <c r="AW600" s="27"/>
      <c r="AX600" s="27"/>
      <c r="AY600" s="27"/>
      <c r="AZ600" s="27"/>
      <c r="BA600" s="27"/>
      <c r="BB600" s="27"/>
      <c r="BC600" s="27" t="s">
        <v>66</v>
      </c>
      <c r="BD600" s="27" t="str">
        <f>AA600</f>
        <v>Mainframe</v>
      </c>
    </row>
    <row r="601" spans="1:56">
      <c r="A601" s="28">
        <v>13746</v>
      </c>
      <c r="B601" s="29" t="s">
        <v>1862</v>
      </c>
      <c r="C601" s="30" t="s">
        <v>57</v>
      </c>
      <c r="D601" s="30" t="s">
        <v>1863</v>
      </c>
      <c r="E601" s="18" t="s">
        <v>204</v>
      </c>
      <c r="F601" s="18" t="s">
        <v>205</v>
      </c>
      <c r="G601" s="18" t="s">
        <v>870</v>
      </c>
      <c r="H601" s="18" t="s">
        <v>1864</v>
      </c>
      <c r="I601" s="30" t="s">
        <v>208</v>
      </c>
      <c r="J601" s="30" t="s">
        <v>100</v>
      </c>
      <c r="K601" s="30" t="s">
        <v>65</v>
      </c>
      <c r="L601" s="30">
        <v>233</v>
      </c>
      <c r="M601" s="30" t="s">
        <v>66</v>
      </c>
      <c r="N601" s="30" t="s">
        <v>67</v>
      </c>
      <c r="O601" s="30" t="s">
        <v>101</v>
      </c>
      <c r="P601" s="30" t="s">
        <v>205</v>
      </c>
      <c r="Q601" s="30" t="s">
        <v>870</v>
      </c>
      <c r="R601" s="30" t="s">
        <v>180</v>
      </c>
      <c r="S601" s="30" t="s">
        <v>210</v>
      </c>
      <c r="T601" s="29" t="s">
        <v>1865</v>
      </c>
      <c r="U601" s="30"/>
      <c r="V601" s="30"/>
      <c r="W601" s="30" t="s">
        <v>72</v>
      </c>
      <c r="X601" s="30">
        <v>4</v>
      </c>
      <c r="Y601" s="30" t="s">
        <v>212</v>
      </c>
      <c r="Z601" s="18" t="s">
        <v>299</v>
      </c>
      <c r="AA601" s="30" t="s">
        <v>110</v>
      </c>
      <c r="AB601" s="30" t="s">
        <v>331</v>
      </c>
      <c r="AC601" s="30" t="s">
        <v>200</v>
      </c>
      <c r="AD601" s="30" t="s">
        <v>78</v>
      </c>
      <c r="AE601" s="19">
        <v>46371</v>
      </c>
      <c r="AF601" s="31">
        <v>46371</v>
      </c>
      <c r="AG601" s="24"/>
      <c r="AH601" s="32" t="s">
        <v>79</v>
      </c>
      <c r="AI601" s="27"/>
      <c r="AJ601" s="31">
        <f>AF601+90</f>
        <v>46461</v>
      </c>
      <c r="AK601" s="24"/>
      <c r="AL601" s="23" t="s">
        <v>81</v>
      </c>
      <c r="AM601" s="23"/>
      <c r="AN601" s="24" t="s">
        <v>66</v>
      </c>
      <c r="AO601" s="25"/>
      <c r="AP601" s="25"/>
      <c r="AQ601" s="25"/>
      <c r="AR601" s="25"/>
      <c r="AS601" s="25"/>
      <c r="AT601" s="25"/>
      <c r="AU601" s="25"/>
      <c r="AV601" s="33"/>
      <c r="AW601" s="27"/>
      <c r="AX601" s="27"/>
      <c r="AY601" s="27"/>
      <c r="AZ601" s="27"/>
      <c r="BA601" s="27"/>
      <c r="BB601" s="27"/>
      <c r="BC601" s="27" t="s">
        <v>66</v>
      </c>
      <c r="BD601" s="27" t="s">
        <v>113</v>
      </c>
    </row>
    <row r="602" spans="1:56">
      <c r="A602" s="28">
        <v>53068</v>
      </c>
      <c r="B602" s="29" t="s">
        <v>1866</v>
      </c>
      <c r="C602" s="30" t="s">
        <v>57</v>
      </c>
      <c r="D602" s="30" t="s">
        <v>1867</v>
      </c>
      <c r="E602" s="18" t="s">
        <v>95</v>
      </c>
      <c r="F602" s="18" t="s">
        <v>246</v>
      </c>
      <c r="G602" s="18" t="s">
        <v>1868</v>
      </c>
      <c r="H602" s="18" t="s">
        <v>1869</v>
      </c>
      <c r="I602" s="30" t="s">
        <v>1870</v>
      </c>
      <c r="J602" s="30" t="s">
        <v>100</v>
      </c>
      <c r="K602" s="30" t="s">
        <v>65</v>
      </c>
      <c r="L602" s="30">
        <v>311</v>
      </c>
      <c r="M602" s="30" t="s">
        <v>66</v>
      </c>
      <c r="N602" s="30" t="s">
        <v>67</v>
      </c>
      <c r="O602" s="30" t="s">
        <v>101</v>
      </c>
      <c r="P602" s="30" t="s">
        <v>246</v>
      </c>
      <c r="Q602" s="30" t="s">
        <v>1868</v>
      </c>
      <c r="R602" s="30" t="s">
        <v>103</v>
      </c>
      <c r="S602" s="30">
        <v>311</v>
      </c>
      <c r="T602" s="29" t="s">
        <v>1871</v>
      </c>
      <c r="U602" s="30"/>
      <c r="V602" s="30" t="s">
        <v>145</v>
      </c>
      <c r="W602" s="30" t="s">
        <v>72</v>
      </c>
      <c r="X602" s="30">
        <v>3</v>
      </c>
      <c r="Y602" s="30" t="s">
        <v>106</v>
      </c>
      <c r="Z602" s="18" t="s">
        <v>74</v>
      </c>
      <c r="AA602" s="30" t="s">
        <v>113</v>
      </c>
      <c r="AB602" s="30" t="s">
        <v>331</v>
      </c>
      <c r="AC602" s="30" t="s">
        <v>112</v>
      </c>
      <c r="AD602" s="30" t="s">
        <v>78</v>
      </c>
      <c r="AE602" s="19">
        <v>46371</v>
      </c>
      <c r="AF602" s="31">
        <v>46371</v>
      </c>
      <c r="AG602" s="24"/>
      <c r="AH602" s="32" t="s">
        <v>79</v>
      </c>
      <c r="AI602" s="27"/>
      <c r="AJ602" s="31">
        <f>AF602+90</f>
        <v>46461</v>
      </c>
      <c r="AK602" s="24"/>
      <c r="AL602" s="23" t="s">
        <v>81</v>
      </c>
      <c r="AM602" s="23"/>
      <c r="AN602" s="24"/>
      <c r="AO602" s="25"/>
      <c r="AP602" s="25"/>
      <c r="AQ602" s="25"/>
      <c r="AR602" s="25"/>
      <c r="AS602" s="25"/>
      <c r="AT602" s="25"/>
      <c r="AU602" s="25"/>
      <c r="AV602" s="33"/>
      <c r="AW602" s="27"/>
      <c r="AX602" s="27"/>
      <c r="AY602" s="27"/>
      <c r="AZ602" s="27"/>
      <c r="BA602" s="27"/>
      <c r="BB602" s="27"/>
      <c r="BC602" s="27"/>
      <c r="BD602" s="27" t="s">
        <v>113</v>
      </c>
    </row>
    <row r="603" spans="1:56">
      <c r="A603" s="35">
        <v>53068</v>
      </c>
      <c r="B603" s="29" t="s">
        <v>1866</v>
      </c>
      <c r="C603" s="30" t="s">
        <v>57</v>
      </c>
      <c r="D603" s="30" t="s">
        <v>1867</v>
      </c>
      <c r="E603" s="18" t="s">
        <v>95</v>
      </c>
      <c r="F603" s="18" t="s">
        <v>246</v>
      </c>
      <c r="G603" s="18" t="s">
        <v>1868</v>
      </c>
      <c r="H603" s="18" t="s">
        <v>1869</v>
      </c>
      <c r="I603" s="30" t="s">
        <v>1870</v>
      </c>
      <c r="J603" s="30" t="s">
        <v>100</v>
      </c>
      <c r="K603" s="30" t="s">
        <v>65</v>
      </c>
      <c r="L603" s="30">
        <v>311</v>
      </c>
      <c r="M603" s="30" t="s">
        <v>66</v>
      </c>
      <c r="N603" s="30" t="s">
        <v>67</v>
      </c>
      <c r="O603" s="30" t="s">
        <v>101</v>
      </c>
      <c r="P603" s="30" t="s">
        <v>246</v>
      </c>
      <c r="Q603" s="30" t="s">
        <v>1868</v>
      </c>
      <c r="R603" s="30" t="s">
        <v>103</v>
      </c>
      <c r="S603" s="30" t="s">
        <v>104</v>
      </c>
      <c r="T603" s="29" t="s">
        <v>1871</v>
      </c>
      <c r="U603" s="30"/>
      <c r="V603" s="30"/>
      <c r="W603" s="30" t="s">
        <v>72</v>
      </c>
      <c r="X603" s="30">
        <v>3</v>
      </c>
      <c r="Y603" s="30" t="s">
        <v>106</v>
      </c>
      <c r="Z603" s="18" t="s">
        <v>74</v>
      </c>
      <c r="AA603" s="30" t="s">
        <v>118</v>
      </c>
      <c r="AB603" s="30" t="s">
        <v>194</v>
      </c>
      <c r="AC603" s="30" t="s">
        <v>119</v>
      </c>
      <c r="AD603" s="30" t="s">
        <v>78</v>
      </c>
      <c r="AE603" s="19">
        <v>46006</v>
      </c>
      <c r="AF603" s="31">
        <v>46006</v>
      </c>
      <c r="AG603" s="24"/>
      <c r="AH603" s="32" t="s">
        <v>79</v>
      </c>
      <c r="AI603" s="27"/>
      <c r="AJ603" s="31">
        <f>AF603+90</f>
        <v>46096</v>
      </c>
      <c r="AK603" s="24"/>
      <c r="AL603" s="23" t="s">
        <v>81</v>
      </c>
      <c r="AM603" s="23"/>
      <c r="AN603" s="24"/>
      <c r="AO603" s="25"/>
      <c r="AP603" s="25"/>
      <c r="AQ603" s="25"/>
      <c r="AR603" s="25"/>
      <c r="AS603" s="25"/>
      <c r="AT603" s="25"/>
      <c r="AU603" s="25"/>
      <c r="AV603" s="33"/>
      <c r="AW603" s="27"/>
      <c r="AX603" s="27"/>
      <c r="AY603" s="27"/>
      <c r="AZ603" s="27"/>
      <c r="BA603" s="27"/>
      <c r="BB603" s="27"/>
      <c r="BC603" s="27"/>
      <c r="BD603" s="27" t="str">
        <f>AA603</f>
        <v>SQL</v>
      </c>
    </row>
    <row r="604" spans="1:56">
      <c r="A604" s="28">
        <v>21468</v>
      </c>
      <c r="B604" s="29" t="s">
        <v>1872</v>
      </c>
      <c r="C604" s="30" t="s">
        <v>57</v>
      </c>
      <c r="D604" s="30" t="s">
        <v>1873</v>
      </c>
      <c r="E604" s="18" t="s">
        <v>59</v>
      </c>
      <c r="F604" s="18" t="s">
        <v>176</v>
      </c>
      <c r="G604" s="18" t="s">
        <v>1874</v>
      </c>
      <c r="H604" s="18" t="s">
        <v>1875</v>
      </c>
      <c r="I604" s="30" t="s">
        <v>1874</v>
      </c>
      <c r="J604" s="30" t="s">
        <v>310</v>
      </c>
      <c r="K604" s="30" t="s">
        <v>65</v>
      </c>
      <c r="L604" s="30">
        <v>221</v>
      </c>
      <c r="M604" s="30" t="s">
        <v>66</v>
      </c>
      <c r="N604" s="30" t="s">
        <v>67</v>
      </c>
      <c r="O604" s="30" t="s">
        <v>101</v>
      </c>
      <c r="P604" s="30" t="s">
        <v>678</v>
      </c>
      <c r="Q604" s="30" t="s">
        <v>1876</v>
      </c>
      <c r="R604" s="30" t="s">
        <v>89</v>
      </c>
      <c r="S604" s="30" t="s">
        <v>70</v>
      </c>
      <c r="T604" s="29" t="s">
        <v>1877</v>
      </c>
      <c r="U604" s="30">
        <v>11</v>
      </c>
      <c r="V604" s="30"/>
      <c r="W604" s="30" t="s">
        <v>72</v>
      </c>
      <c r="X604" s="30">
        <v>5</v>
      </c>
      <c r="Y604" s="30" t="s">
        <v>73</v>
      </c>
      <c r="Z604" s="18" t="s">
        <v>74</v>
      </c>
      <c r="AA604" s="30" t="s">
        <v>75</v>
      </c>
      <c r="AB604" s="30" t="s">
        <v>76</v>
      </c>
      <c r="AC604" s="30" t="s">
        <v>91</v>
      </c>
      <c r="AD604" s="30" t="s">
        <v>78</v>
      </c>
      <c r="AE604" s="19"/>
      <c r="AF604" s="31"/>
      <c r="AG604" s="24"/>
      <c r="AH604" s="32" t="s">
        <v>79</v>
      </c>
      <c r="AI604" s="22" t="s">
        <v>80</v>
      </c>
      <c r="AJ604" s="31"/>
      <c r="AK604" s="24"/>
      <c r="AL604" s="23" t="s">
        <v>81</v>
      </c>
      <c r="AM604" s="23"/>
      <c r="AN604" s="24" t="s">
        <v>66</v>
      </c>
      <c r="AO604" s="25"/>
      <c r="AP604" s="25"/>
      <c r="AQ604" s="25"/>
      <c r="AR604" s="25"/>
      <c r="AS604" s="25"/>
      <c r="AT604" s="25"/>
      <c r="AU604" s="25"/>
      <c r="AV604" s="33"/>
      <c r="AW604" s="27" t="s">
        <v>92</v>
      </c>
      <c r="AX604" s="27"/>
      <c r="AY604" s="27"/>
      <c r="AZ604" s="27"/>
      <c r="BA604" s="27"/>
      <c r="BB604" s="27"/>
      <c r="BC604" s="27" t="s">
        <v>66</v>
      </c>
      <c r="BD604" s="27" t="str">
        <f>AA604</f>
        <v>VM</v>
      </c>
    </row>
    <row r="605" spans="1:56">
      <c r="A605" s="35">
        <v>53358</v>
      </c>
      <c r="B605" s="29" t="s">
        <v>1878</v>
      </c>
      <c r="C605" s="30" t="s">
        <v>81</v>
      </c>
      <c r="D605" s="30" t="s">
        <v>1879</v>
      </c>
      <c r="E605" s="18" t="s">
        <v>569</v>
      </c>
      <c r="F605" s="18" t="s">
        <v>1880</v>
      </c>
      <c r="G605" s="18" t="s">
        <v>1881</v>
      </c>
      <c r="H605" s="18" t="s">
        <v>1882</v>
      </c>
      <c r="I605" s="30" t="s">
        <v>1883</v>
      </c>
      <c r="J605" s="30" t="s">
        <v>310</v>
      </c>
      <c r="K605" s="30" t="s">
        <v>65</v>
      </c>
      <c r="L605" s="30" t="s">
        <v>127</v>
      </c>
      <c r="M605" s="30" t="s">
        <v>66</v>
      </c>
      <c r="N605" s="30" t="s">
        <v>67</v>
      </c>
      <c r="O605" s="30" t="s">
        <v>127</v>
      </c>
      <c r="P605" s="30" t="s">
        <v>150</v>
      </c>
      <c r="Q605" s="30" t="s">
        <v>1880</v>
      </c>
      <c r="R605" s="30" t="s">
        <v>89</v>
      </c>
      <c r="S605" s="30" t="s">
        <v>127</v>
      </c>
      <c r="T605" s="29" t="s">
        <v>1884</v>
      </c>
      <c r="U605" s="30"/>
      <c r="V605" s="30"/>
      <c r="W605" s="30" t="s">
        <v>72</v>
      </c>
      <c r="X605" s="30">
        <v>1</v>
      </c>
      <c r="Y605" s="88" t="s">
        <v>575</v>
      </c>
      <c r="Z605" s="18" t="s">
        <v>74</v>
      </c>
      <c r="AA605" s="30" t="s">
        <v>118</v>
      </c>
      <c r="AB605" s="30" t="s">
        <v>76</v>
      </c>
      <c r="AC605" s="30" t="s">
        <v>285</v>
      </c>
      <c r="AD605" s="30" t="s">
        <v>78</v>
      </c>
      <c r="AE605" s="19"/>
      <c r="AF605" s="31"/>
      <c r="AG605" s="24"/>
      <c r="AH605" s="32" t="s">
        <v>79</v>
      </c>
      <c r="AI605" s="27"/>
      <c r="AJ605" s="31"/>
      <c r="AK605" s="24"/>
      <c r="AL605" s="23" t="s">
        <v>81</v>
      </c>
      <c r="AM605" s="23"/>
      <c r="AN605" s="24"/>
      <c r="AO605" s="25"/>
      <c r="AP605" s="25"/>
      <c r="AQ605" s="25"/>
      <c r="AR605" s="25"/>
      <c r="AS605" s="25"/>
      <c r="AT605" s="25"/>
      <c r="AU605" s="25"/>
      <c r="AV605" s="33"/>
      <c r="AW605" s="27"/>
      <c r="AX605" s="27"/>
      <c r="AY605" s="27"/>
      <c r="AZ605" s="27"/>
      <c r="BA605" s="27"/>
      <c r="BB605" s="27"/>
      <c r="BC605" s="27"/>
      <c r="BD605" s="27" t="str">
        <f>AA605</f>
        <v>SQL</v>
      </c>
    </row>
    <row r="606" spans="1:56">
      <c r="A606" s="28">
        <v>14995</v>
      </c>
      <c r="B606" s="29" t="s">
        <v>1885</v>
      </c>
      <c r="C606" s="30" t="s">
        <v>57</v>
      </c>
      <c r="D606" s="30" t="s">
        <v>1886</v>
      </c>
      <c r="E606" s="18" t="s">
        <v>149</v>
      </c>
      <c r="F606" s="18" t="s">
        <v>558</v>
      </c>
      <c r="G606" s="18" t="s">
        <v>595</v>
      </c>
      <c r="H606" s="18" t="s">
        <v>912</v>
      </c>
      <c r="I606" s="30" t="s">
        <v>561</v>
      </c>
      <c r="J606" s="30" t="s">
        <v>100</v>
      </c>
      <c r="K606" s="30" t="s">
        <v>65</v>
      </c>
      <c r="L606" s="30">
        <v>211</v>
      </c>
      <c r="M606" s="30" t="s">
        <v>66</v>
      </c>
      <c r="N606" s="30" t="s">
        <v>67</v>
      </c>
      <c r="O606" s="30" t="s">
        <v>101</v>
      </c>
      <c r="P606" s="30" t="s">
        <v>558</v>
      </c>
      <c r="Q606" s="30" t="s">
        <v>595</v>
      </c>
      <c r="R606" s="30" t="s">
        <v>209</v>
      </c>
      <c r="S606" s="30" t="s">
        <v>127</v>
      </c>
      <c r="T606" s="29" t="s">
        <v>1887</v>
      </c>
      <c r="U606" s="30"/>
      <c r="V606" s="30"/>
      <c r="W606" s="30" t="s">
        <v>72</v>
      </c>
      <c r="X606" s="30">
        <v>4</v>
      </c>
      <c r="Y606" s="30" t="s">
        <v>150</v>
      </c>
      <c r="Z606" s="18" t="s">
        <v>299</v>
      </c>
      <c r="AA606" s="30" t="s">
        <v>193</v>
      </c>
      <c r="AB606" s="30" t="s">
        <v>194</v>
      </c>
      <c r="AC606" s="30" t="s">
        <v>200</v>
      </c>
      <c r="AD606" s="30" t="s">
        <v>78</v>
      </c>
      <c r="AE606" s="19">
        <v>46006</v>
      </c>
      <c r="AF606" s="31">
        <v>46006</v>
      </c>
      <c r="AG606" s="24"/>
      <c r="AH606" s="32" t="s">
        <v>79</v>
      </c>
      <c r="AI606" s="27"/>
      <c r="AJ606" s="31">
        <f>AF606+90</f>
        <v>46096</v>
      </c>
      <c r="AK606" s="24"/>
      <c r="AL606" s="23" t="s">
        <v>81</v>
      </c>
      <c r="AM606" s="23"/>
      <c r="AN606" s="24" t="s">
        <v>66</v>
      </c>
      <c r="AO606" s="25"/>
      <c r="AP606" s="25"/>
      <c r="AQ606" s="25"/>
      <c r="AR606" s="25"/>
      <c r="AS606" s="25"/>
      <c r="AT606" s="25"/>
      <c r="AU606" s="25"/>
      <c r="AV606" s="33"/>
      <c r="AW606" s="22" t="s">
        <v>466</v>
      </c>
      <c r="AX606" s="27"/>
      <c r="AY606" s="27"/>
      <c r="AZ606" s="27"/>
      <c r="BA606" s="27"/>
      <c r="BB606" s="27"/>
      <c r="BC606" s="22" t="s">
        <v>66</v>
      </c>
      <c r="BD606" s="27" t="s">
        <v>113</v>
      </c>
    </row>
    <row r="607" spans="1:56">
      <c r="A607" s="28">
        <v>14995</v>
      </c>
      <c r="B607" s="29" t="s">
        <v>1885</v>
      </c>
      <c r="C607" s="30" t="s">
        <v>57</v>
      </c>
      <c r="D607" s="30" t="s">
        <v>1886</v>
      </c>
      <c r="E607" s="18" t="s">
        <v>149</v>
      </c>
      <c r="F607" s="18" t="s">
        <v>558</v>
      </c>
      <c r="G607" s="18" t="s">
        <v>595</v>
      </c>
      <c r="H607" s="18" t="s">
        <v>912</v>
      </c>
      <c r="I607" s="30" t="s">
        <v>561</v>
      </c>
      <c r="J607" s="30" t="s">
        <v>100</v>
      </c>
      <c r="K607" s="30" t="s">
        <v>65</v>
      </c>
      <c r="L607" s="30">
        <v>211</v>
      </c>
      <c r="M607" s="30" t="s">
        <v>66</v>
      </c>
      <c r="N607" s="30" t="s">
        <v>67</v>
      </c>
      <c r="O607" s="30" t="s">
        <v>101</v>
      </c>
      <c r="P607" s="30" t="s">
        <v>558</v>
      </c>
      <c r="Q607" s="30" t="s">
        <v>558</v>
      </c>
      <c r="R607" s="30" t="s">
        <v>209</v>
      </c>
      <c r="S607" s="30" t="s">
        <v>127</v>
      </c>
      <c r="T607" s="29" t="s">
        <v>1887</v>
      </c>
      <c r="U607" s="30"/>
      <c r="V607" s="30"/>
      <c r="W607" s="30" t="s">
        <v>72</v>
      </c>
      <c r="X607" s="30">
        <v>4</v>
      </c>
      <c r="Y607" s="30" t="s">
        <v>150</v>
      </c>
      <c r="Z607" s="18" t="s">
        <v>299</v>
      </c>
      <c r="AA607" s="30" t="s">
        <v>217</v>
      </c>
      <c r="AB607" s="30" t="s">
        <v>360</v>
      </c>
      <c r="AC607" s="30" t="s">
        <v>119</v>
      </c>
      <c r="AD607" s="30" t="s">
        <v>78</v>
      </c>
      <c r="AE607" s="19">
        <v>46280</v>
      </c>
      <c r="AF607" s="31">
        <v>46280</v>
      </c>
      <c r="AG607" s="24"/>
      <c r="AH607" s="32" t="s">
        <v>79</v>
      </c>
      <c r="AI607" s="27"/>
      <c r="AJ607" s="31">
        <f>AF607+90</f>
        <v>46370</v>
      </c>
      <c r="AK607" s="24"/>
      <c r="AL607" s="23" t="s">
        <v>81</v>
      </c>
      <c r="AM607" s="23"/>
      <c r="AN607" s="24" t="s">
        <v>66</v>
      </c>
      <c r="AO607" s="25"/>
      <c r="AP607" s="25"/>
      <c r="AQ607" s="25"/>
      <c r="AR607" s="25"/>
      <c r="AS607" s="25"/>
      <c r="AT607" s="25"/>
      <c r="AU607" s="25"/>
      <c r="AV607" s="33"/>
      <c r="AW607" s="22"/>
      <c r="AX607" s="27"/>
      <c r="AY607" s="27"/>
      <c r="AZ607" s="27"/>
      <c r="BA607" s="27"/>
      <c r="BB607" s="27"/>
      <c r="BC607" s="22" t="s">
        <v>66</v>
      </c>
      <c r="BD607" s="27" t="str">
        <f>AA607</f>
        <v>Oracle</v>
      </c>
    </row>
    <row r="608" spans="1:56">
      <c r="A608" s="28">
        <v>11395</v>
      </c>
      <c r="B608" s="29" t="s">
        <v>1888</v>
      </c>
      <c r="C608" s="30" t="s">
        <v>57</v>
      </c>
      <c r="D608" s="30" t="s">
        <v>1889</v>
      </c>
      <c r="E608" s="18" t="s">
        <v>204</v>
      </c>
      <c r="F608" s="18" t="s">
        <v>205</v>
      </c>
      <c r="G608" s="18" t="s">
        <v>922</v>
      </c>
      <c r="H608" s="18" t="s">
        <v>923</v>
      </c>
      <c r="I608" s="30" t="s">
        <v>746</v>
      </c>
      <c r="J608" s="30" t="s">
        <v>100</v>
      </c>
      <c r="K608" s="30" t="s">
        <v>65</v>
      </c>
      <c r="L608" s="30">
        <v>221</v>
      </c>
      <c r="M608" s="30" t="s">
        <v>66</v>
      </c>
      <c r="N608" s="30" t="s">
        <v>67</v>
      </c>
      <c r="O608" s="30" t="s">
        <v>101</v>
      </c>
      <c r="P608" s="30" t="s">
        <v>205</v>
      </c>
      <c r="Q608" s="30" t="s">
        <v>922</v>
      </c>
      <c r="R608" s="30" t="s">
        <v>180</v>
      </c>
      <c r="S608" s="30" t="s">
        <v>210</v>
      </c>
      <c r="T608" s="29" t="s">
        <v>1890</v>
      </c>
      <c r="U608" s="30">
        <v>6</v>
      </c>
      <c r="V608" s="30"/>
      <c r="W608" s="30" t="s">
        <v>72</v>
      </c>
      <c r="X608" s="30">
        <v>3</v>
      </c>
      <c r="Y608" s="30" t="s">
        <v>212</v>
      </c>
      <c r="Z608" s="18" t="s">
        <v>74</v>
      </c>
      <c r="AA608" s="30" t="s">
        <v>75</v>
      </c>
      <c r="AB608" s="30" t="s">
        <v>76</v>
      </c>
      <c r="AC608" s="30" t="s">
        <v>91</v>
      </c>
      <c r="AD608" s="30" t="s">
        <v>78</v>
      </c>
      <c r="AE608" s="19"/>
      <c r="AF608" s="31"/>
      <c r="AG608" s="24"/>
      <c r="AH608" s="32" t="s">
        <v>79</v>
      </c>
      <c r="AI608" s="27"/>
      <c r="AJ608" s="31"/>
      <c r="AK608" s="24"/>
      <c r="AL608" s="23" t="s">
        <v>81</v>
      </c>
      <c r="AM608" s="23"/>
      <c r="AN608" s="24" t="s">
        <v>66</v>
      </c>
      <c r="AO608" s="25"/>
      <c r="AP608" s="25"/>
      <c r="AQ608" s="25"/>
      <c r="AR608" s="25"/>
      <c r="AS608" s="25"/>
      <c r="AT608" s="25"/>
      <c r="AU608" s="25"/>
      <c r="AV608" s="33"/>
      <c r="AW608" s="27" t="s">
        <v>92</v>
      </c>
      <c r="AX608" s="27"/>
      <c r="AY608" s="27"/>
      <c r="AZ608" s="27"/>
      <c r="BA608" s="27"/>
      <c r="BB608" s="27"/>
      <c r="BC608" s="27" t="s">
        <v>66</v>
      </c>
      <c r="BD608" s="27" t="str">
        <f>AA608</f>
        <v>VM</v>
      </c>
    </row>
    <row r="609" spans="1:56">
      <c r="A609" s="28">
        <v>14995</v>
      </c>
      <c r="B609" s="29" t="s">
        <v>1885</v>
      </c>
      <c r="C609" s="30" t="s">
        <v>57</v>
      </c>
      <c r="D609" s="30" t="s">
        <v>1886</v>
      </c>
      <c r="E609" s="18" t="s">
        <v>149</v>
      </c>
      <c r="F609" s="18" t="s">
        <v>558</v>
      </c>
      <c r="G609" s="18" t="s">
        <v>595</v>
      </c>
      <c r="H609" s="18" t="s">
        <v>912</v>
      </c>
      <c r="I609" s="30" t="s">
        <v>561</v>
      </c>
      <c r="J609" s="30" t="s">
        <v>100</v>
      </c>
      <c r="K609" s="30" t="s">
        <v>65</v>
      </c>
      <c r="L609" s="30">
        <v>211</v>
      </c>
      <c r="M609" s="30" t="s">
        <v>66</v>
      </c>
      <c r="N609" s="30" t="s">
        <v>67</v>
      </c>
      <c r="O609" s="30" t="s">
        <v>101</v>
      </c>
      <c r="P609" s="30" t="s">
        <v>558</v>
      </c>
      <c r="Q609" s="30" t="s">
        <v>595</v>
      </c>
      <c r="R609" s="30" t="s">
        <v>209</v>
      </c>
      <c r="S609" s="30" t="s">
        <v>127</v>
      </c>
      <c r="T609" s="29" t="s">
        <v>1887</v>
      </c>
      <c r="U609" s="30"/>
      <c r="V609" s="30"/>
      <c r="W609" s="30" t="s">
        <v>72</v>
      </c>
      <c r="X609" s="30">
        <v>4</v>
      </c>
      <c r="Y609" s="30" t="s">
        <v>150</v>
      </c>
      <c r="Z609" s="18" t="s">
        <v>299</v>
      </c>
      <c r="AA609" s="30" t="s">
        <v>110</v>
      </c>
      <c r="AB609" s="30" t="s">
        <v>194</v>
      </c>
      <c r="AC609" s="30" t="s">
        <v>200</v>
      </c>
      <c r="AD609" s="30" t="s">
        <v>78</v>
      </c>
      <c r="AE609" s="19">
        <v>46006</v>
      </c>
      <c r="AF609" s="31">
        <v>46006</v>
      </c>
      <c r="AG609" s="24"/>
      <c r="AH609" s="32" t="s">
        <v>79</v>
      </c>
      <c r="AI609" s="27"/>
      <c r="AJ609" s="31">
        <f>AF609+90</f>
        <v>46096</v>
      </c>
      <c r="AK609" s="24"/>
      <c r="AL609" s="23" t="s">
        <v>81</v>
      </c>
      <c r="AM609" s="23"/>
      <c r="AN609" s="24" t="s">
        <v>66</v>
      </c>
      <c r="AO609" s="25"/>
      <c r="AP609" s="25"/>
      <c r="AQ609" s="25"/>
      <c r="AR609" s="25"/>
      <c r="AS609" s="25"/>
      <c r="AT609" s="25"/>
      <c r="AU609" s="25"/>
      <c r="AV609" s="33"/>
      <c r="AW609" s="22" t="s">
        <v>466</v>
      </c>
      <c r="AX609" s="27"/>
      <c r="AY609" s="27"/>
      <c r="AZ609" s="27"/>
      <c r="BA609" s="27"/>
      <c r="BB609" s="27"/>
      <c r="BC609" s="22" t="s">
        <v>66</v>
      </c>
      <c r="BD609" s="27" t="s">
        <v>113</v>
      </c>
    </row>
    <row r="610" spans="1:56">
      <c r="A610" s="28">
        <v>53180</v>
      </c>
      <c r="B610" s="29" t="s">
        <v>1891</v>
      </c>
      <c r="C610" s="30" t="s">
        <v>754</v>
      </c>
      <c r="D610" s="30" t="s">
        <v>1892</v>
      </c>
      <c r="E610" s="18" t="s">
        <v>59</v>
      </c>
      <c r="F610" s="18" t="s">
        <v>132</v>
      </c>
      <c r="G610" s="18" t="s">
        <v>536</v>
      </c>
      <c r="H610" s="18" t="s">
        <v>1893</v>
      </c>
      <c r="I610" s="30" t="s">
        <v>88</v>
      </c>
      <c r="J610" s="30" t="s">
        <v>143</v>
      </c>
      <c r="K610" s="30" t="s">
        <v>65</v>
      </c>
      <c r="L610" s="30">
        <v>211</v>
      </c>
      <c r="M610" s="30" t="s">
        <v>66</v>
      </c>
      <c r="N610" s="30" t="s">
        <v>67</v>
      </c>
      <c r="O610" s="30" t="s">
        <v>68</v>
      </c>
      <c r="P610" s="30" t="s">
        <v>132</v>
      </c>
      <c r="Q610" s="30" t="s">
        <v>132</v>
      </c>
      <c r="R610" s="30"/>
      <c r="S610" s="30" t="s">
        <v>70</v>
      </c>
      <c r="T610" s="29" t="s">
        <v>1894</v>
      </c>
      <c r="U610" s="30"/>
      <c r="V610" s="30"/>
      <c r="W610" s="30" t="s">
        <v>72</v>
      </c>
      <c r="X610" s="30">
        <v>1</v>
      </c>
      <c r="Y610" s="30" t="s">
        <v>73</v>
      </c>
      <c r="Z610" s="18" t="s">
        <v>74</v>
      </c>
      <c r="AA610" s="30" t="s">
        <v>217</v>
      </c>
      <c r="AB610" s="30" t="s">
        <v>76</v>
      </c>
      <c r="AC610" s="30" t="s">
        <v>117</v>
      </c>
      <c r="AD610" s="30" t="s">
        <v>109</v>
      </c>
      <c r="AE610" s="19"/>
      <c r="AF610" s="31"/>
      <c r="AG610" s="24"/>
      <c r="AH610" s="32" t="s">
        <v>79</v>
      </c>
      <c r="AI610" s="22" t="s">
        <v>80</v>
      </c>
      <c r="AJ610" s="31"/>
      <c r="AK610" s="24"/>
      <c r="AL610" s="23" t="s">
        <v>81</v>
      </c>
      <c r="AM610" s="23"/>
      <c r="AN610" s="24" t="s">
        <v>66</v>
      </c>
      <c r="AO610" s="25"/>
      <c r="AP610" s="25"/>
      <c r="AQ610" s="25"/>
      <c r="AR610" s="25"/>
      <c r="AS610" s="25"/>
      <c r="AT610" s="25"/>
      <c r="AU610" s="25"/>
      <c r="AV610" s="33"/>
      <c r="AW610" s="27"/>
      <c r="AX610" s="27"/>
      <c r="AY610" s="27"/>
      <c r="AZ610" s="27"/>
      <c r="BA610" s="27"/>
      <c r="BB610" s="27"/>
      <c r="BC610" s="22" t="s">
        <v>66</v>
      </c>
      <c r="BD610" s="27" t="str">
        <f>AA610</f>
        <v>Oracle</v>
      </c>
    </row>
    <row r="611" spans="1:56">
      <c r="A611" s="28">
        <v>53277</v>
      </c>
      <c r="B611" s="29" t="s">
        <v>1895</v>
      </c>
      <c r="C611" s="30" t="s">
        <v>57</v>
      </c>
      <c r="D611" s="30" t="s">
        <v>1896</v>
      </c>
      <c r="E611" s="18" t="s">
        <v>59</v>
      </c>
      <c r="F611" s="18" t="s">
        <v>85</v>
      </c>
      <c r="G611" s="18" t="s">
        <v>844</v>
      </c>
      <c r="H611" s="18" t="s">
        <v>845</v>
      </c>
      <c r="I611" s="30" t="s">
        <v>135</v>
      </c>
      <c r="J611" s="30" t="s">
        <v>143</v>
      </c>
      <c r="K611" s="30" t="s">
        <v>65</v>
      </c>
      <c r="L611" s="30">
        <v>222</v>
      </c>
      <c r="M611" s="30" t="s">
        <v>67</v>
      </c>
      <c r="N611" s="30" t="s">
        <v>66</v>
      </c>
      <c r="O611" s="30" t="s">
        <v>68</v>
      </c>
      <c r="P611" s="30" t="s">
        <v>85</v>
      </c>
      <c r="Q611" s="30" t="s">
        <v>844</v>
      </c>
      <c r="R611" s="30" t="s">
        <v>126</v>
      </c>
      <c r="S611" s="30" t="s">
        <v>70</v>
      </c>
      <c r="T611" s="29" t="s">
        <v>1897</v>
      </c>
      <c r="U611" s="30">
        <v>2</v>
      </c>
      <c r="V611" s="30"/>
      <c r="W611" s="30" t="s">
        <v>72</v>
      </c>
      <c r="X611" s="30">
        <v>2</v>
      </c>
      <c r="Y611" s="30" t="s">
        <v>73</v>
      </c>
      <c r="Z611" s="18" t="s">
        <v>74</v>
      </c>
      <c r="AA611" s="30" t="s">
        <v>75</v>
      </c>
      <c r="AB611" s="30" t="s">
        <v>76</v>
      </c>
      <c r="AC611" s="30" t="s">
        <v>91</v>
      </c>
      <c r="AD611" s="30" t="s">
        <v>78</v>
      </c>
      <c r="AE611" s="19"/>
      <c r="AF611" s="31"/>
      <c r="AG611" s="24"/>
      <c r="AH611" s="32" t="s">
        <v>79</v>
      </c>
      <c r="AI611" s="22" t="s">
        <v>80</v>
      </c>
      <c r="AJ611" s="31"/>
      <c r="AK611" s="24"/>
      <c r="AL611" s="23" t="s">
        <v>81</v>
      </c>
      <c r="AM611" s="23"/>
      <c r="AN611" s="24" t="s">
        <v>66</v>
      </c>
      <c r="AO611" s="25"/>
      <c r="AP611" s="25"/>
      <c r="AQ611" s="25"/>
      <c r="AR611" s="25"/>
      <c r="AS611" s="25"/>
      <c r="AT611" s="25"/>
      <c r="AU611" s="25"/>
      <c r="AV611" s="33"/>
      <c r="AW611" s="27" t="s">
        <v>92</v>
      </c>
      <c r="AX611" s="27"/>
      <c r="AY611" s="27"/>
      <c r="AZ611" s="27"/>
      <c r="BA611" s="27"/>
      <c r="BB611" s="27"/>
      <c r="BC611" s="27" t="s">
        <v>66</v>
      </c>
      <c r="BD611" s="27" t="str">
        <f>AA611</f>
        <v>VM</v>
      </c>
    </row>
    <row r="612" spans="1:56">
      <c r="A612" s="28">
        <v>51218</v>
      </c>
      <c r="B612" s="29" t="s">
        <v>1898</v>
      </c>
      <c r="C612" s="30" t="s">
        <v>57</v>
      </c>
      <c r="D612" s="30" t="s">
        <v>1899</v>
      </c>
      <c r="E612" s="18" t="s">
        <v>184</v>
      </c>
      <c r="F612" s="18" t="s">
        <v>321</v>
      </c>
      <c r="G612" s="18" t="s">
        <v>768</v>
      </c>
      <c r="H612" s="18" t="s">
        <v>769</v>
      </c>
      <c r="I612" s="30" t="s">
        <v>309</v>
      </c>
      <c r="J612" s="30" t="s">
        <v>143</v>
      </c>
      <c r="K612" s="30" t="s">
        <v>65</v>
      </c>
      <c r="L612" s="30">
        <v>211</v>
      </c>
      <c r="M612" s="30" t="s">
        <v>66</v>
      </c>
      <c r="N612" s="30" t="s">
        <v>67</v>
      </c>
      <c r="O612" s="30" t="s">
        <v>68</v>
      </c>
      <c r="P612" s="30" t="s">
        <v>321</v>
      </c>
      <c r="Q612" s="30" t="s">
        <v>768</v>
      </c>
      <c r="R612" s="30" t="s">
        <v>532</v>
      </c>
      <c r="S612" s="30" t="s">
        <v>127</v>
      </c>
      <c r="T612" s="29" t="s">
        <v>1900</v>
      </c>
      <c r="U612" s="30">
        <v>7</v>
      </c>
      <c r="V612" s="30"/>
      <c r="W612" s="30" t="s">
        <v>72</v>
      </c>
      <c r="X612" s="30">
        <v>2</v>
      </c>
      <c r="Y612" s="30" t="s">
        <v>150</v>
      </c>
      <c r="Z612" s="18" t="s">
        <v>74</v>
      </c>
      <c r="AA612" s="30" t="s">
        <v>75</v>
      </c>
      <c r="AB612" s="30" t="s">
        <v>76</v>
      </c>
      <c r="AC612" s="30" t="s">
        <v>91</v>
      </c>
      <c r="AD612" s="30" t="s">
        <v>78</v>
      </c>
      <c r="AE612" s="19"/>
      <c r="AF612" s="31"/>
      <c r="AG612" s="24"/>
      <c r="AH612" s="32" t="s">
        <v>79</v>
      </c>
      <c r="AI612" s="27"/>
      <c r="AJ612" s="31"/>
      <c r="AK612" s="24"/>
      <c r="AL612" s="23" t="s">
        <v>81</v>
      </c>
      <c r="AM612" s="23"/>
      <c r="AN612" s="24" t="s">
        <v>66</v>
      </c>
      <c r="AO612" s="25"/>
      <c r="AP612" s="25"/>
      <c r="AQ612" s="25"/>
      <c r="AR612" s="25"/>
      <c r="AS612" s="25"/>
      <c r="AT612" s="25"/>
      <c r="AU612" s="25"/>
      <c r="AV612" s="33"/>
      <c r="AW612" s="22" t="s">
        <v>92</v>
      </c>
      <c r="AX612" s="27"/>
      <c r="AY612" s="27"/>
      <c r="AZ612" s="27"/>
      <c r="BA612" s="27"/>
      <c r="BB612" s="27"/>
      <c r="BC612" s="27" t="s">
        <v>66</v>
      </c>
      <c r="BD612" s="27" t="str">
        <f>AA612</f>
        <v>VM</v>
      </c>
    </row>
    <row r="613" spans="1:56">
      <c r="A613" s="28">
        <v>11952</v>
      </c>
      <c r="B613" s="29" t="s">
        <v>1901</v>
      </c>
      <c r="C613" s="30" t="s">
        <v>57</v>
      </c>
      <c r="D613" s="30" t="s">
        <v>1902</v>
      </c>
      <c r="E613" s="18" t="s">
        <v>59</v>
      </c>
      <c r="F613" s="18" t="s">
        <v>176</v>
      </c>
      <c r="G613" s="18" t="s">
        <v>177</v>
      </c>
      <c r="H613" s="18" t="s">
        <v>531</v>
      </c>
      <c r="I613" s="30" t="s">
        <v>179</v>
      </c>
      <c r="J613" s="30" t="s">
        <v>64</v>
      </c>
      <c r="K613" s="30" t="s">
        <v>65</v>
      </c>
      <c r="L613" s="30">
        <v>111</v>
      </c>
      <c r="M613" s="30" t="s">
        <v>66</v>
      </c>
      <c r="N613" s="30" t="s">
        <v>67</v>
      </c>
      <c r="O613" s="30" t="s">
        <v>101</v>
      </c>
      <c r="P613" s="30" t="s">
        <v>424</v>
      </c>
      <c r="Q613" s="30" t="s">
        <v>424</v>
      </c>
      <c r="R613" s="30" t="s">
        <v>180</v>
      </c>
      <c r="S613" s="30" t="s">
        <v>70</v>
      </c>
      <c r="T613" s="29" t="s">
        <v>1903</v>
      </c>
      <c r="U613" s="30"/>
      <c r="V613" s="30"/>
      <c r="W613" s="30" t="s">
        <v>72</v>
      </c>
      <c r="X613" s="30">
        <v>3</v>
      </c>
      <c r="Y613" s="30" t="s">
        <v>73</v>
      </c>
      <c r="Z613" s="18" t="s">
        <v>74</v>
      </c>
      <c r="AA613" s="30" t="s">
        <v>217</v>
      </c>
      <c r="AB613" s="30" t="s">
        <v>76</v>
      </c>
      <c r="AC613" s="30" t="s">
        <v>285</v>
      </c>
      <c r="AD613" s="30" t="s">
        <v>78</v>
      </c>
      <c r="AE613" s="19"/>
      <c r="AF613" s="31"/>
      <c r="AG613" s="31"/>
      <c r="AH613" s="32" t="s">
        <v>79</v>
      </c>
      <c r="AI613" s="22" t="s">
        <v>80</v>
      </c>
      <c r="AJ613" s="31"/>
      <c r="AK613" s="31"/>
      <c r="AL613" s="23" t="s">
        <v>81</v>
      </c>
      <c r="AM613" s="23"/>
      <c r="AN613" s="24" t="s">
        <v>66</v>
      </c>
      <c r="AO613" s="25"/>
      <c r="AP613" s="25"/>
      <c r="AQ613" s="25"/>
      <c r="AR613" s="25"/>
      <c r="AS613" s="25"/>
      <c r="AT613" s="25"/>
      <c r="AU613" s="25"/>
      <c r="AV613" s="33"/>
      <c r="AW613" s="27"/>
      <c r="AX613" s="27"/>
      <c r="AY613" s="27"/>
      <c r="AZ613" s="27"/>
      <c r="BA613" s="27"/>
      <c r="BB613" s="27"/>
      <c r="BC613" s="22" t="s">
        <v>66</v>
      </c>
      <c r="BD613" s="27" t="str">
        <f>AA613</f>
        <v>Oracle</v>
      </c>
    </row>
    <row r="614" spans="1:56">
      <c r="A614" s="28">
        <v>11952</v>
      </c>
      <c r="B614" s="29" t="s">
        <v>1901</v>
      </c>
      <c r="C614" s="30" t="s">
        <v>57</v>
      </c>
      <c r="D614" s="30" t="s">
        <v>1902</v>
      </c>
      <c r="E614" s="18" t="s">
        <v>59</v>
      </c>
      <c r="F614" s="18" t="s">
        <v>176</v>
      </c>
      <c r="G614" s="18" t="s">
        <v>177</v>
      </c>
      <c r="H614" s="18" t="s">
        <v>531</v>
      </c>
      <c r="I614" s="30" t="s">
        <v>179</v>
      </c>
      <c r="J614" s="30" t="s">
        <v>64</v>
      </c>
      <c r="K614" s="30" t="s">
        <v>65</v>
      </c>
      <c r="L614" s="30">
        <v>111</v>
      </c>
      <c r="M614" s="30" t="s">
        <v>66</v>
      </c>
      <c r="N614" s="30" t="s">
        <v>67</v>
      </c>
      <c r="O614" s="30" t="s">
        <v>101</v>
      </c>
      <c r="P614" s="30" t="s">
        <v>424</v>
      </c>
      <c r="Q614" s="30" t="s">
        <v>177</v>
      </c>
      <c r="R614" s="30" t="s">
        <v>180</v>
      </c>
      <c r="S614" s="30" t="s">
        <v>70</v>
      </c>
      <c r="T614" s="29" t="s">
        <v>1903</v>
      </c>
      <c r="U614" s="30">
        <v>8</v>
      </c>
      <c r="V614" s="30"/>
      <c r="W614" s="30" t="s">
        <v>72</v>
      </c>
      <c r="X614" s="30">
        <v>3</v>
      </c>
      <c r="Y614" s="30" t="s">
        <v>73</v>
      </c>
      <c r="Z614" s="18" t="s">
        <v>74</v>
      </c>
      <c r="AA614" s="30" t="s">
        <v>585</v>
      </c>
      <c r="AB614" s="30" t="s">
        <v>231</v>
      </c>
      <c r="AC614" s="30" t="s">
        <v>117</v>
      </c>
      <c r="AD614" s="30" t="s">
        <v>109</v>
      </c>
      <c r="AE614" s="19">
        <v>45838</v>
      </c>
      <c r="AF614" s="19">
        <v>45838</v>
      </c>
      <c r="AG614" s="24"/>
      <c r="AH614" s="32" t="s">
        <v>215</v>
      </c>
      <c r="AI614" s="22" t="s">
        <v>80</v>
      </c>
      <c r="AJ614" s="31">
        <f>AF614+90</f>
        <v>45928</v>
      </c>
      <c r="AK614" s="24"/>
      <c r="AL614" s="23" t="s">
        <v>81</v>
      </c>
      <c r="AM614" s="23"/>
      <c r="AN614" s="24" t="s">
        <v>66</v>
      </c>
      <c r="AO614" s="25" t="s">
        <v>232</v>
      </c>
      <c r="AP614" s="25" t="s">
        <v>232</v>
      </c>
      <c r="AQ614" s="25" t="s">
        <v>232</v>
      </c>
      <c r="AR614" s="25" t="s">
        <v>232</v>
      </c>
      <c r="AS614" s="25" t="s">
        <v>232</v>
      </c>
      <c r="AT614" s="25" t="s">
        <v>232</v>
      </c>
      <c r="AU614" s="25" t="s">
        <v>232</v>
      </c>
      <c r="AV614" s="33"/>
      <c r="AW614" s="27" t="s">
        <v>109</v>
      </c>
      <c r="AX614" s="27"/>
      <c r="AY614" s="27"/>
      <c r="AZ614" s="27"/>
      <c r="BA614" s="27"/>
      <c r="BB614" s="27"/>
      <c r="BC614" s="22" t="s">
        <v>66</v>
      </c>
      <c r="BD614" s="27" t="s">
        <v>199</v>
      </c>
    </row>
    <row r="615" spans="1:56">
      <c r="A615" s="28">
        <v>14104</v>
      </c>
      <c r="B615" s="29" t="s">
        <v>1904</v>
      </c>
      <c r="C615" s="30" t="s">
        <v>57</v>
      </c>
      <c r="D615" s="30" t="s">
        <v>1905</v>
      </c>
      <c r="E615" s="18" t="s">
        <v>59</v>
      </c>
      <c r="F615" s="18" t="s">
        <v>85</v>
      </c>
      <c r="G615" s="18" t="s">
        <v>86</v>
      </c>
      <c r="H615" s="18" t="s">
        <v>87</v>
      </c>
      <c r="I615" s="30" t="s">
        <v>88</v>
      </c>
      <c r="J615" s="30" t="s">
        <v>143</v>
      </c>
      <c r="K615" s="30" t="s">
        <v>65</v>
      </c>
      <c r="L615" s="30">
        <v>111</v>
      </c>
      <c r="M615" s="30" t="s">
        <v>66</v>
      </c>
      <c r="N615" s="30" t="s">
        <v>67</v>
      </c>
      <c r="O615" s="30" t="s">
        <v>101</v>
      </c>
      <c r="P615" s="30" t="s">
        <v>85</v>
      </c>
      <c r="Q615" s="30" t="s">
        <v>86</v>
      </c>
      <c r="R615" s="30" t="s">
        <v>89</v>
      </c>
      <c r="S615" s="30" t="s">
        <v>70</v>
      </c>
      <c r="T615" s="29" t="s">
        <v>1906</v>
      </c>
      <c r="U615" s="30">
        <v>4</v>
      </c>
      <c r="V615" s="30"/>
      <c r="W615" s="30" t="s">
        <v>72</v>
      </c>
      <c r="X615" s="30">
        <v>1</v>
      </c>
      <c r="Y615" s="30" t="s">
        <v>73</v>
      </c>
      <c r="Z615" s="18" t="s">
        <v>74</v>
      </c>
      <c r="AA615" s="30" t="s">
        <v>75</v>
      </c>
      <c r="AB615" s="30" t="s">
        <v>76</v>
      </c>
      <c r="AC615" s="30" t="s">
        <v>129</v>
      </c>
      <c r="AD615" s="30" t="s">
        <v>78</v>
      </c>
      <c r="AE615" s="19"/>
      <c r="AF615" s="31"/>
      <c r="AG615" s="24"/>
      <c r="AH615" s="32" t="s">
        <v>79</v>
      </c>
      <c r="AI615" s="22" t="s">
        <v>80</v>
      </c>
      <c r="AJ615" s="31"/>
      <c r="AK615" s="24"/>
      <c r="AL615" s="23" t="s">
        <v>81</v>
      </c>
      <c r="AM615" s="23"/>
      <c r="AN615" s="24" t="s">
        <v>66</v>
      </c>
      <c r="AO615" s="25"/>
      <c r="AP615" s="25"/>
      <c r="AQ615" s="25"/>
      <c r="AR615" s="25"/>
      <c r="AS615" s="25"/>
      <c r="AT615" s="25"/>
      <c r="AU615" s="25"/>
      <c r="AV615" s="33"/>
      <c r="AW615" s="27" t="s">
        <v>92</v>
      </c>
      <c r="AX615" s="27"/>
      <c r="AY615" s="27"/>
      <c r="AZ615" s="27"/>
      <c r="BA615" s="27"/>
      <c r="BB615" s="27"/>
      <c r="BC615" s="22" t="s">
        <v>66</v>
      </c>
      <c r="BD615" s="27" t="str">
        <f t="shared" ref="BD615:BD621" si="19">AA615</f>
        <v>VM</v>
      </c>
    </row>
    <row r="616" spans="1:56">
      <c r="A616" s="35">
        <v>19622</v>
      </c>
      <c r="B616" s="29" t="s">
        <v>1907</v>
      </c>
      <c r="C616" s="30" t="s">
        <v>57</v>
      </c>
      <c r="D616" s="30" t="s">
        <v>1908</v>
      </c>
      <c r="E616" s="18" t="s">
        <v>163</v>
      </c>
      <c r="F616" s="18" t="s">
        <v>275</v>
      </c>
      <c r="G616" s="18" t="s">
        <v>460</v>
      </c>
      <c r="H616" s="18" t="s">
        <v>461</v>
      </c>
      <c r="I616" s="30" t="s">
        <v>1909</v>
      </c>
      <c r="J616" s="30" t="s">
        <v>100</v>
      </c>
      <c r="K616" s="30" t="s">
        <v>65</v>
      </c>
      <c r="L616" s="30">
        <v>111</v>
      </c>
      <c r="M616" s="30" t="s">
        <v>66</v>
      </c>
      <c r="N616" s="30" t="s">
        <v>67</v>
      </c>
      <c r="O616" s="30" t="s">
        <v>101</v>
      </c>
      <c r="P616" s="30" t="s">
        <v>275</v>
      </c>
      <c r="Q616" s="30" t="s">
        <v>460</v>
      </c>
      <c r="R616" s="30" t="s">
        <v>69</v>
      </c>
      <c r="S616" s="30" t="s">
        <v>163</v>
      </c>
      <c r="T616" s="29" t="s">
        <v>1910</v>
      </c>
      <c r="U616" s="30"/>
      <c r="V616" s="30"/>
      <c r="W616" s="30" t="s">
        <v>72</v>
      </c>
      <c r="X616" s="30">
        <v>2</v>
      </c>
      <c r="Y616" s="30" t="s">
        <v>169</v>
      </c>
      <c r="Z616" s="18" t="s">
        <v>74</v>
      </c>
      <c r="AA616" s="30" t="s">
        <v>118</v>
      </c>
      <c r="AB616" s="30" t="s">
        <v>76</v>
      </c>
      <c r="AC616" s="30" t="s">
        <v>119</v>
      </c>
      <c r="AD616" s="30" t="s">
        <v>78</v>
      </c>
      <c r="AE616" s="19"/>
      <c r="AF616" s="31"/>
      <c r="AG616" s="24"/>
      <c r="AH616" s="32" t="s">
        <v>79</v>
      </c>
      <c r="AI616" s="27"/>
      <c r="AJ616" s="31"/>
      <c r="AK616" s="24"/>
      <c r="AL616" s="23" t="s">
        <v>81</v>
      </c>
      <c r="AM616" s="23"/>
      <c r="AN616" s="24"/>
      <c r="AO616" s="25"/>
      <c r="AP616" s="25"/>
      <c r="AQ616" s="25"/>
      <c r="AR616" s="25"/>
      <c r="AS616" s="25"/>
      <c r="AT616" s="25"/>
      <c r="AU616" s="25"/>
      <c r="AV616" s="33"/>
      <c r="AW616" s="27"/>
      <c r="AX616" s="27"/>
      <c r="AY616" s="27"/>
      <c r="AZ616" s="27"/>
      <c r="BA616" s="27"/>
      <c r="BB616" s="27"/>
      <c r="BC616" s="27"/>
      <c r="BD616" s="27" t="str">
        <f t="shared" si="19"/>
        <v>SQL</v>
      </c>
    </row>
    <row r="617" spans="1:56">
      <c r="A617" s="28">
        <v>653</v>
      </c>
      <c r="B617" s="29" t="s">
        <v>1911</v>
      </c>
      <c r="C617" s="30" t="s">
        <v>57</v>
      </c>
      <c r="D617" s="30" t="s">
        <v>1912</v>
      </c>
      <c r="E617" s="18" t="s">
        <v>59</v>
      </c>
      <c r="F617" s="18" t="s">
        <v>139</v>
      </c>
      <c r="G617" s="18" t="s">
        <v>140</v>
      </c>
      <c r="H617" s="18" t="s">
        <v>141</v>
      </c>
      <c r="I617" s="30" t="s">
        <v>142</v>
      </c>
      <c r="J617" s="30" t="s">
        <v>143</v>
      </c>
      <c r="K617" s="30" t="s">
        <v>65</v>
      </c>
      <c r="L617" s="30">
        <v>211</v>
      </c>
      <c r="M617" s="30" t="s">
        <v>66</v>
      </c>
      <c r="N617" s="30" t="s">
        <v>67</v>
      </c>
      <c r="O617" s="30" t="s">
        <v>101</v>
      </c>
      <c r="P617" s="30" t="s">
        <v>139</v>
      </c>
      <c r="Q617" s="30" t="s">
        <v>140</v>
      </c>
      <c r="R617" s="30" t="s">
        <v>89</v>
      </c>
      <c r="S617" s="30" t="s">
        <v>70</v>
      </c>
      <c r="T617" s="29" t="s">
        <v>1913</v>
      </c>
      <c r="U617" s="30">
        <v>7</v>
      </c>
      <c r="V617" s="30"/>
      <c r="W617" s="30" t="s">
        <v>72</v>
      </c>
      <c r="X617" s="30">
        <v>5</v>
      </c>
      <c r="Y617" s="30" t="s">
        <v>73</v>
      </c>
      <c r="Z617" s="18" t="s">
        <v>74</v>
      </c>
      <c r="AA617" s="30" t="s">
        <v>75</v>
      </c>
      <c r="AB617" s="30" t="s">
        <v>76</v>
      </c>
      <c r="AC617" s="30" t="s">
        <v>91</v>
      </c>
      <c r="AD617" s="30" t="s">
        <v>78</v>
      </c>
      <c r="AE617" s="19"/>
      <c r="AF617" s="31"/>
      <c r="AG617" s="31"/>
      <c r="AH617" s="32" t="s">
        <v>79</v>
      </c>
      <c r="AI617" s="22" t="s">
        <v>80</v>
      </c>
      <c r="AJ617" s="31"/>
      <c r="AK617" s="24"/>
      <c r="AL617" s="23" t="s">
        <v>81</v>
      </c>
      <c r="AM617" s="23"/>
      <c r="AN617" s="24" t="s">
        <v>66</v>
      </c>
      <c r="AO617" s="25"/>
      <c r="AP617" s="25"/>
      <c r="AQ617" s="25"/>
      <c r="AR617" s="25"/>
      <c r="AS617" s="25"/>
      <c r="AT617" s="25"/>
      <c r="AU617" s="25"/>
      <c r="AV617" s="33"/>
      <c r="AW617" s="27" t="s">
        <v>92</v>
      </c>
      <c r="AX617" s="27"/>
      <c r="AY617" s="27"/>
      <c r="AZ617" s="27"/>
      <c r="BA617" s="27"/>
      <c r="BB617" s="27"/>
      <c r="BC617" s="27" t="s">
        <v>66</v>
      </c>
      <c r="BD617" s="27" t="str">
        <f t="shared" si="19"/>
        <v>VM</v>
      </c>
    </row>
    <row r="618" spans="1:56">
      <c r="A618" s="28">
        <v>57426</v>
      </c>
      <c r="B618" s="29" t="s">
        <v>1914</v>
      </c>
      <c r="C618" s="30" t="s">
        <v>57</v>
      </c>
      <c r="D618" s="30" t="s">
        <v>1915</v>
      </c>
      <c r="E618" s="18" t="s">
        <v>95</v>
      </c>
      <c r="F618" s="18" t="s">
        <v>419</v>
      </c>
      <c r="G618" s="18" t="s">
        <v>1916</v>
      </c>
      <c r="H618" s="18" t="s">
        <v>1917</v>
      </c>
      <c r="I618" s="30" t="s">
        <v>1918</v>
      </c>
      <c r="J618" s="30" t="s">
        <v>100</v>
      </c>
      <c r="K618" s="30" t="s">
        <v>65</v>
      </c>
      <c r="L618" s="30">
        <v>111</v>
      </c>
      <c r="M618" s="30" t="s">
        <v>67</v>
      </c>
      <c r="N618" s="30" t="s">
        <v>66</v>
      </c>
      <c r="O618" s="30" t="s">
        <v>101</v>
      </c>
      <c r="P618" s="30"/>
      <c r="Q618" s="30"/>
      <c r="R618" s="30" t="s">
        <v>103</v>
      </c>
      <c r="S618" s="30" t="s">
        <v>127</v>
      </c>
      <c r="T618" s="29" t="s">
        <v>1919</v>
      </c>
      <c r="U618" s="30">
        <v>1</v>
      </c>
      <c r="V618" s="30"/>
      <c r="W618" s="30" t="s">
        <v>72</v>
      </c>
      <c r="X618" s="30">
        <v>1</v>
      </c>
      <c r="Y618" s="30" t="s">
        <v>106</v>
      </c>
      <c r="Z618" s="18" t="s">
        <v>74</v>
      </c>
      <c r="AA618" s="30" t="s">
        <v>75</v>
      </c>
      <c r="AB618" s="30" t="s">
        <v>76</v>
      </c>
      <c r="AC618" s="30" t="s">
        <v>117</v>
      </c>
      <c r="AD618" s="30" t="s">
        <v>109</v>
      </c>
      <c r="AE618" s="19"/>
      <c r="AF618" s="31"/>
      <c r="AG618" s="24"/>
      <c r="AH618" s="32" t="s">
        <v>79</v>
      </c>
      <c r="AI618" s="27"/>
      <c r="AJ618" s="31"/>
      <c r="AK618" s="24"/>
      <c r="AL618" s="23" t="s">
        <v>81</v>
      </c>
      <c r="AM618" s="23"/>
      <c r="AN618" s="24"/>
      <c r="AO618" s="25"/>
      <c r="AP618" s="25"/>
      <c r="AQ618" s="25"/>
      <c r="AR618" s="25"/>
      <c r="AS618" s="25"/>
      <c r="AT618" s="25"/>
      <c r="AU618" s="25"/>
      <c r="AV618" s="33"/>
      <c r="AW618" s="27"/>
      <c r="AX618" s="27"/>
      <c r="AY618" s="27"/>
      <c r="AZ618" s="27"/>
      <c r="BA618" s="27"/>
      <c r="BB618" s="27"/>
      <c r="BC618" s="27"/>
      <c r="BD618" s="27" t="str">
        <f t="shared" si="19"/>
        <v>VM</v>
      </c>
    </row>
    <row r="619" spans="1:56">
      <c r="A619" s="28">
        <v>53115</v>
      </c>
      <c r="B619" s="29" t="s">
        <v>1920</v>
      </c>
      <c r="C619" s="30" t="s">
        <v>273</v>
      </c>
      <c r="D619" s="30" t="s">
        <v>1921</v>
      </c>
      <c r="E619" s="18" t="s">
        <v>163</v>
      </c>
      <c r="F619" s="18" t="s">
        <v>470</v>
      </c>
      <c r="G619" s="18" t="s">
        <v>471</v>
      </c>
      <c r="H619" s="18" t="s">
        <v>1638</v>
      </c>
      <c r="I619" s="30" t="s">
        <v>1226</v>
      </c>
      <c r="J619" s="30" t="s">
        <v>143</v>
      </c>
      <c r="K619" s="30" t="s">
        <v>65</v>
      </c>
      <c r="L619" s="30" t="s">
        <v>127</v>
      </c>
      <c r="M619" s="30" t="s">
        <v>66</v>
      </c>
      <c r="N619" s="30" t="s">
        <v>67</v>
      </c>
      <c r="O619" s="30" t="s">
        <v>127</v>
      </c>
      <c r="P619" s="30" t="s">
        <v>474</v>
      </c>
      <c r="Q619" s="30" t="s">
        <v>471</v>
      </c>
      <c r="R619" s="30" t="s">
        <v>69</v>
      </c>
      <c r="S619" s="30" t="s">
        <v>707</v>
      </c>
      <c r="T619" s="29" t="s">
        <v>1922</v>
      </c>
      <c r="U619" s="30">
        <v>50</v>
      </c>
      <c r="V619" s="30"/>
      <c r="W619" s="30" t="s">
        <v>72</v>
      </c>
      <c r="X619" s="30">
        <v>2</v>
      </c>
      <c r="Y619" s="30" t="s">
        <v>169</v>
      </c>
      <c r="Z619" s="18" t="s">
        <v>74</v>
      </c>
      <c r="AA619" s="30" t="s">
        <v>75</v>
      </c>
      <c r="AB619" s="30" t="s">
        <v>76</v>
      </c>
      <c r="AC619" s="30" t="s">
        <v>159</v>
      </c>
      <c r="AD619" s="30" t="s">
        <v>78</v>
      </c>
      <c r="AE619" s="19"/>
      <c r="AF619" s="31"/>
      <c r="AG619" s="24"/>
      <c r="AH619" s="32" t="s">
        <v>79</v>
      </c>
      <c r="AI619" s="27"/>
      <c r="AJ619" s="31"/>
      <c r="AK619" s="24"/>
      <c r="AL619" s="23" t="s">
        <v>81</v>
      </c>
      <c r="AM619" s="23"/>
      <c r="AN619" s="24"/>
      <c r="AO619" s="25"/>
      <c r="AP619" s="25"/>
      <c r="AQ619" s="25"/>
      <c r="AR619" s="25"/>
      <c r="AS619" s="25"/>
      <c r="AT619" s="25"/>
      <c r="AU619" s="25"/>
      <c r="AV619" s="33"/>
      <c r="AW619" s="27"/>
      <c r="AX619" s="27"/>
      <c r="AY619" s="27"/>
      <c r="AZ619" s="27"/>
      <c r="BA619" s="27"/>
      <c r="BB619" s="27"/>
      <c r="BC619" s="27"/>
      <c r="BD619" s="27" t="str">
        <f t="shared" si="19"/>
        <v>VM</v>
      </c>
    </row>
    <row r="620" spans="1:56">
      <c r="A620" s="35">
        <v>53268</v>
      </c>
      <c r="B620" s="29" t="s">
        <v>1923</v>
      </c>
      <c r="C620" s="30" t="s">
        <v>57</v>
      </c>
      <c r="D620" s="30" t="s">
        <v>1924</v>
      </c>
      <c r="E620" s="18" t="s">
        <v>204</v>
      </c>
      <c r="F620" s="18" t="s">
        <v>1130</v>
      </c>
      <c r="G620" s="18" t="s">
        <v>1925</v>
      </c>
      <c r="H620" s="18" t="s">
        <v>1926</v>
      </c>
      <c r="I620" s="30" t="s">
        <v>1927</v>
      </c>
      <c r="J620" s="30" t="s">
        <v>310</v>
      </c>
      <c r="K620" s="30" t="s">
        <v>65</v>
      </c>
      <c r="L620" s="30">
        <v>322</v>
      </c>
      <c r="M620" s="30" t="s">
        <v>66</v>
      </c>
      <c r="N620" s="30" t="s">
        <v>67</v>
      </c>
      <c r="O620" s="30" t="s">
        <v>324</v>
      </c>
      <c r="P620" s="30" t="s">
        <v>1130</v>
      </c>
      <c r="Q620" s="30" t="s">
        <v>1925</v>
      </c>
      <c r="R620" s="30" t="s">
        <v>1248</v>
      </c>
      <c r="S620" s="30" t="s">
        <v>210</v>
      </c>
      <c r="T620" s="29" t="s">
        <v>1928</v>
      </c>
      <c r="U620" s="30"/>
      <c r="V620" s="30"/>
      <c r="W620" s="30" t="s">
        <v>72</v>
      </c>
      <c r="X620" s="30">
        <v>3</v>
      </c>
      <c r="Y620" s="30" t="s">
        <v>212</v>
      </c>
      <c r="Z620" s="18" t="s">
        <v>74</v>
      </c>
      <c r="AA620" s="30" t="s">
        <v>118</v>
      </c>
      <c r="AB620" s="30" t="s">
        <v>194</v>
      </c>
      <c r="AC620" s="30" t="s">
        <v>119</v>
      </c>
      <c r="AD620" s="30" t="s">
        <v>78</v>
      </c>
      <c r="AE620" s="19">
        <v>46006</v>
      </c>
      <c r="AF620" s="31">
        <v>46006</v>
      </c>
      <c r="AG620" s="24"/>
      <c r="AH620" s="32" t="s">
        <v>79</v>
      </c>
      <c r="AI620" s="27"/>
      <c r="AJ620" s="31">
        <f>AF620+90</f>
        <v>46096</v>
      </c>
      <c r="AK620" s="24"/>
      <c r="AL620" s="23" t="s">
        <v>81</v>
      </c>
      <c r="AM620" s="23"/>
      <c r="AN620" s="24" t="s">
        <v>66</v>
      </c>
      <c r="AO620" s="25"/>
      <c r="AP620" s="25"/>
      <c r="AQ620" s="25"/>
      <c r="AR620" s="25"/>
      <c r="AS620" s="25"/>
      <c r="AT620" s="25"/>
      <c r="AU620" s="25"/>
      <c r="AV620" s="33"/>
      <c r="AW620" s="27"/>
      <c r="AX620" s="27"/>
      <c r="AY620" s="27"/>
      <c r="AZ620" s="27"/>
      <c r="BA620" s="27"/>
      <c r="BB620" s="27"/>
      <c r="BC620" s="27" t="s">
        <v>66</v>
      </c>
      <c r="BD620" s="27" t="str">
        <f t="shared" si="19"/>
        <v>SQL</v>
      </c>
    </row>
    <row r="621" spans="1:56">
      <c r="A621" s="28">
        <v>51998</v>
      </c>
      <c r="B621" s="29" t="s">
        <v>1929</v>
      </c>
      <c r="C621" s="30" t="s">
        <v>57</v>
      </c>
      <c r="D621" s="30" t="s">
        <v>1929</v>
      </c>
      <c r="E621" s="18" t="s">
        <v>204</v>
      </c>
      <c r="F621" s="18" t="s">
        <v>212</v>
      </c>
      <c r="G621" s="18" t="s">
        <v>1930</v>
      </c>
      <c r="H621" s="18" t="s">
        <v>1931</v>
      </c>
      <c r="I621" s="30" t="s">
        <v>1932</v>
      </c>
      <c r="J621" s="30" t="s">
        <v>143</v>
      </c>
      <c r="K621" s="30" t="s">
        <v>65</v>
      </c>
      <c r="L621" s="30">
        <v>222</v>
      </c>
      <c r="M621" s="30" t="s">
        <v>66</v>
      </c>
      <c r="N621" s="30" t="s">
        <v>67</v>
      </c>
      <c r="O621" s="30" t="s">
        <v>101</v>
      </c>
      <c r="P621" s="30" t="s">
        <v>1933</v>
      </c>
      <c r="Q621" s="30" t="s">
        <v>1930</v>
      </c>
      <c r="R621" s="30" t="s">
        <v>209</v>
      </c>
      <c r="S621" s="30" t="s">
        <v>127</v>
      </c>
      <c r="T621" s="29" t="s">
        <v>1934</v>
      </c>
      <c r="U621" s="30">
        <v>3</v>
      </c>
      <c r="V621" s="30"/>
      <c r="W621" s="30" t="s">
        <v>72</v>
      </c>
      <c r="X621" s="30">
        <v>2</v>
      </c>
      <c r="Y621" s="30" t="s">
        <v>212</v>
      </c>
      <c r="Z621" s="18" t="s">
        <v>74</v>
      </c>
      <c r="AA621" s="30" t="s">
        <v>75</v>
      </c>
      <c r="AB621" s="30" t="s">
        <v>76</v>
      </c>
      <c r="AC621" s="30" t="s">
        <v>159</v>
      </c>
      <c r="AD621" s="30" t="s">
        <v>78</v>
      </c>
      <c r="AE621" s="19"/>
      <c r="AF621" s="31"/>
      <c r="AG621" s="24"/>
      <c r="AH621" s="32" t="s">
        <v>79</v>
      </c>
      <c r="AI621" s="27"/>
      <c r="AJ621" s="31"/>
      <c r="AK621" s="24"/>
      <c r="AL621" s="23" t="s">
        <v>81</v>
      </c>
      <c r="AM621" s="23"/>
      <c r="AN621" s="24" t="s">
        <v>66</v>
      </c>
      <c r="AO621" s="25"/>
      <c r="AP621" s="25"/>
      <c r="AQ621" s="25"/>
      <c r="AR621" s="25"/>
      <c r="AS621" s="25"/>
      <c r="AT621" s="25"/>
      <c r="AU621" s="25"/>
      <c r="AV621" s="33"/>
      <c r="AW621" s="27"/>
      <c r="AX621" s="27"/>
      <c r="AY621" s="27"/>
      <c r="AZ621" s="27"/>
      <c r="BA621" s="27"/>
      <c r="BB621" s="27"/>
      <c r="BC621" s="27" t="s">
        <v>66</v>
      </c>
      <c r="BD621" s="27" t="str">
        <f t="shared" si="19"/>
        <v>VM</v>
      </c>
    </row>
    <row r="622" spans="1:56">
      <c r="A622" s="28">
        <v>53268</v>
      </c>
      <c r="B622" s="29" t="s">
        <v>1923</v>
      </c>
      <c r="C622" s="30" t="s">
        <v>57</v>
      </c>
      <c r="D622" s="30" t="s">
        <v>1924</v>
      </c>
      <c r="E622" s="18" t="s">
        <v>204</v>
      </c>
      <c r="F622" s="18" t="s">
        <v>1130</v>
      </c>
      <c r="G622" s="18" t="s">
        <v>1925</v>
      </c>
      <c r="H622" s="18" t="s">
        <v>1926</v>
      </c>
      <c r="I622" s="30" t="s">
        <v>1927</v>
      </c>
      <c r="J622" s="30" t="s">
        <v>310</v>
      </c>
      <c r="K622" s="30" t="s">
        <v>65</v>
      </c>
      <c r="L622" s="30">
        <v>322</v>
      </c>
      <c r="M622" s="30" t="s">
        <v>66</v>
      </c>
      <c r="N622" s="30" t="s">
        <v>67</v>
      </c>
      <c r="O622" s="30" t="s">
        <v>324</v>
      </c>
      <c r="P622" s="30" t="s">
        <v>1130</v>
      </c>
      <c r="Q622" s="30" t="s">
        <v>1925</v>
      </c>
      <c r="R622" s="30" t="s">
        <v>1248</v>
      </c>
      <c r="S622" s="30" t="s">
        <v>210</v>
      </c>
      <c r="T622" s="29" t="s">
        <v>1928</v>
      </c>
      <c r="U622" s="30"/>
      <c r="V622" s="30"/>
      <c r="W622" s="30" t="s">
        <v>72</v>
      </c>
      <c r="X622" s="30">
        <v>3</v>
      </c>
      <c r="Y622" s="30" t="s">
        <v>212</v>
      </c>
      <c r="Z622" s="18" t="s">
        <v>74</v>
      </c>
      <c r="AA622" s="30" t="s">
        <v>110</v>
      </c>
      <c r="AB622" s="30" t="s">
        <v>194</v>
      </c>
      <c r="AC622" s="30" t="s">
        <v>117</v>
      </c>
      <c r="AD622" s="30" t="s">
        <v>109</v>
      </c>
      <c r="AE622" s="19">
        <v>46006</v>
      </c>
      <c r="AF622" s="31">
        <v>46006</v>
      </c>
      <c r="AG622" s="24"/>
      <c r="AH622" s="32" t="s">
        <v>79</v>
      </c>
      <c r="AI622" s="27"/>
      <c r="AJ622" s="31">
        <f>AF622+90</f>
        <v>46096</v>
      </c>
      <c r="AK622" s="24"/>
      <c r="AL622" s="23" t="s">
        <v>81</v>
      </c>
      <c r="AM622" s="23"/>
      <c r="AN622" s="24" t="s">
        <v>66</v>
      </c>
      <c r="AO622" s="25"/>
      <c r="AP622" s="25"/>
      <c r="AQ622" s="25"/>
      <c r="AR622" s="25"/>
      <c r="AS622" s="25"/>
      <c r="AT622" s="25"/>
      <c r="AU622" s="25"/>
      <c r="AV622" s="33"/>
      <c r="AW622" s="32" t="s">
        <v>109</v>
      </c>
      <c r="AX622" s="27"/>
      <c r="AY622" s="27"/>
      <c r="AZ622" s="27"/>
      <c r="BA622" s="27"/>
      <c r="BB622" s="27"/>
      <c r="BC622" s="27" t="s">
        <v>66</v>
      </c>
      <c r="BD622" s="27" t="s">
        <v>113</v>
      </c>
    </row>
    <row r="623" spans="1:56">
      <c r="A623" s="28">
        <v>9912</v>
      </c>
      <c r="B623" s="29" t="s">
        <v>1935</v>
      </c>
      <c r="C623" s="30" t="s">
        <v>57</v>
      </c>
      <c r="D623" s="30" t="s">
        <v>1936</v>
      </c>
      <c r="E623" s="18" t="s">
        <v>236</v>
      </c>
      <c r="F623" s="18" t="s">
        <v>243</v>
      </c>
      <c r="G623" s="18" t="s">
        <v>582</v>
      </c>
      <c r="H623" s="18" t="s">
        <v>1937</v>
      </c>
      <c r="I623" s="30" t="s">
        <v>610</v>
      </c>
      <c r="J623" s="30" t="s">
        <v>100</v>
      </c>
      <c r="K623" s="30" t="s">
        <v>616</v>
      </c>
      <c r="L623" s="30">
        <v>222</v>
      </c>
      <c r="M623" s="30" t="s">
        <v>66</v>
      </c>
      <c r="N623" s="30" t="s">
        <v>67</v>
      </c>
      <c r="O623" s="30" t="s">
        <v>101</v>
      </c>
      <c r="P623" s="30" t="s">
        <v>243</v>
      </c>
      <c r="Q623" s="30" t="s">
        <v>243</v>
      </c>
      <c r="R623" s="30" t="s">
        <v>241</v>
      </c>
      <c r="S623" s="30" t="s">
        <v>350</v>
      </c>
      <c r="T623" s="29" t="s">
        <v>1938</v>
      </c>
      <c r="U623" s="30"/>
      <c r="V623" s="30"/>
      <c r="W623" s="30" t="s">
        <v>72</v>
      </c>
      <c r="X623" s="30">
        <v>5</v>
      </c>
      <c r="Y623" s="30" t="s">
        <v>243</v>
      </c>
      <c r="Z623" s="18" t="s">
        <v>74</v>
      </c>
      <c r="AA623" s="30" t="s">
        <v>217</v>
      </c>
      <c r="AB623" s="30" t="s">
        <v>331</v>
      </c>
      <c r="AC623" s="30" t="s">
        <v>117</v>
      </c>
      <c r="AD623" s="30" t="s">
        <v>109</v>
      </c>
      <c r="AE623" s="19">
        <v>46371</v>
      </c>
      <c r="AF623" s="31">
        <v>46371</v>
      </c>
      <c r="AG623" s="31"/>
      <c r="AH623" s="32" t="s">
        <v>79</v>
      </c>
      <c r="AI623" s="27"/>
      <c r="AJ623" s="31">
        <f>AF623+90</f>
        <v>46461</v>
      </c>
      <c r="AK623" s="31"/>
      <c r="AL623" s="23" t="s">
        <v>81</v>
      </c>
      <c r="AM623" s="23"/>
      <c r="AN623" s="24" t="s">
        <v>66</v>
      </c>
      <c r="AO623" s="25"/>
      <c r="AP623" s="25"/>
      <c r="AQ623" s="25"/>
      <c r="AR623" s="25"/>
      <c r="AS623" s="25"/>
      <c r="AT623" s="25"/>
      <c r="AU623" s="25"/>
      <c r="AV623" s="33"/>
      <c r="AW623" s="22" t="s">
        <v>109</v>
      </c>
      <c r="AX623" s="27"/>
      <c r="AY623" s="27"/>
      <c r="AZ623" s="27"/>
      <c r="BA623" s="27"/>
      <c r="BB623" s="27"/>
      <c r="BC623" s="27" t="s">
        <v>66</v>
      </c>
      <c r="BD623" s="27" t="str">
        <f>AA623</f>
        <v>Oracle</v>
      </c>
    </row>
    <row r="624" spans="1:56">
      <c r="A624" s="28">
        <v>9912</v>
      </c>
      <c r="B624" s="29" t="s">
        <v>1935</v>
      </c>
      <c r="C624" s="30" t="s">
        <v>57</v>
      </c>
      <c r="D624" s="30" t="s">
        <v>1936</v>
      </c>
      <c r="E624" s="18" t="s">
        <v>236</v>
      </c>
      <c r="F624" s="18" t="s">
        <v>243</v>
      </c>
      <c r="G624" s="18" t="s">
        <v>582</v>
      </c>
      <c r="H624" s="18" t="s">
        <v>1937</v>
      </c>
      <c r="I624" s="30" t="s">
        <v>610</v>
      </c>
      <c r="J624" s="30" t="s">
        <v>100</v>
      </c>
      <c r="K624" s="30" t="s">
        <v>616</v>
      </c>
      <c r="L624" s="30">
        <v>222</v>
      </c>
      <c r="M624" s="30" t="s">
        <v>66</v>
      </c>
      <c r="N624" s="30" t="s">
        <v>67</v>
      </c>
      <c r="O624" s="30" t="s">
        <v>101</v>
      </c>
      <c r="P624" s="30" t="s">
        <v>243</v>
      </c>
      <c r="Q624" s="30" t="s">
        <v>582</v>
      </c>
      <c r="R624" s="30" t="s">
        <v>241</v>
      </c>
      <c r="S624" s="30" t="s">
        <v>350</v>
      </c>
      <c r="T624" s="29" t="s">
        <v>1938</v>
      </c>
      <c r="U624" s="30">
        <v>369</v>
      </c>
      <c r="V624" s="30"/>
      <c r="W624" s="30" t="s">
        <v>72</v>
      </c>
      <c r="X624" s="30">
        <v>5</v>
      </c>
      <c r="Y624" s="30" t="s">
        <v>243</v>
      </c>
      <c r="Z624" s="18" t="s">
        <v>74</v>
      </c>
      <c r="AA624" s="30" t="s">
        <v>585</v>
      </c>
      <c r="AB624" s="30" t="s">
        <v>194</v>
      </c>
      <c r="AC624" s="30" t="s">
        <v>638</v>
      </c>
      <c r="AD624" s="30" t="s">
        <v>78</v>
      </c>
      <c r="AE624" s="19">
        <v>46006</v>
      </c>
      <c r="AF624" s="19">
        <v>46006</v>
      </c>
      <c r="AG624" s="24"/>
      <c r="AH624" s="32" t="s">
        <v>215</v>
      </c>
      <c r="AI624" s="27" t="s">
        <v>80</v>
      </c>
      <c r="AJ624" s="31">
        <v>46053</v>
      </c>
      <c r="AK624" s="24"/>
      <c r="AL624" s="23" t="s">
        <v>81</v>
      </c>
      <c r="AM624" s="23"/>
      <c r="AN624" s="24" t="s">
        <v>66</v>
      </c>
      <c r="AO624" s="25"/>
      <c r="AP624" s="25"/>
      <c r="AQ624" s="25"/>
      <c r="AR624" s="25"/>
      <c r="AS624" s="25"/>
      <c r="AT624" s="25"/>
      <c r="AU624" s="25"/>
      <c r="AV624" s="33"/>
      <c r="AW624" s="27" t="s">
        <v>639</v>
      </c>
      <c r="AX624" s="27"/>
      <c r="AY624" s="27"/>
      <c r="AZ624" s="27"/>
      <c r="BA624" s="27"/>
      <c r="BB624" s="27"/>
      <c r="BC624" s="27" t="s">
        <v>66</v>
      </c>
      <c r="BD624" s="27" t="s">
        <v>199</v>
      </c>
    </row>
    <row r="625" spans="1:56">
      <c r="A625" s="28">
        <v>9912</v>
      </c>
      <c r="B625" s="29" t="s">
        <v>1935</v>
      </c>
      <c r="C625" s="30" t="s">
        <v>57</v>
      </c>
      <c r="D625" s="30" t="s">
        <v>1936</v>
      </c>
      <c r="E625" s="18" t="s">
        <v>236</v>
      </c>
      <c r="F625" s="18" t="s">
        <v>243</v>
      </c>
      <c r="G625" s="18" t="s">
        <v>582</v>
      </c>
      <c r="H625" s="18" t="s">
        <v>1937</v>
      </c>
      <c r="I625" s="30" t="s">
        <v>610</v>
      </c>
      <c r="J625" s="30" t="s">
        <v>100</v>
      </c>
      <c r="K625" s="30" t="s">
        <v>616</v>
      </c>
      <c r="L625" s="30">
        <v>222</v>
      </c>
      <c r="M625" s="30" t="s">
        <v>66</v>
      </c>
      <c r="N625" s="30" t="s">
        <v>67</v>
      </c>
      <c r="O625" s="30" t="s">
        <v>101</v>
      </c>
      <c r="P625" s="30" t="s">
        <v>243</v>
      </c>
      <c r="Q625" s="30" t="s">
        <v>582</v>
      </c>
      <c r="R625" s="30" t="s">
        <v>241</v>
      </c>
      <c r="S625" s="30" t="s">
        <v>350</v>
      </c>
      <c r="T625" s="29" t="s">
        <v>1938</v>
      </c>
      <c r="U625" s="30"/>
      <c r="V625" s="30"/>
      <c r="W625" s="30" t="s">
        <v>72</v>
      </c>
      <c r="X625" s="30">
        <v>5</v>
      </c>
      <c r="Y625" s="30" t="s">
        <v>243</v>
      </c>
      <c r="Z625" s="18" t="s">
        <v>74</v>
      </c>
      <c r="AA625" s="30" t="s">
        <v>193</v>
      </c>
      <c r="AB625" s="30" t="s">
        <v>331</v>
      </c>
      <c r="AC625" s="30" t="s">
        <v>117</v>
      </c>
      <c r="AD625" s="30" t="s">
        <v>109</v>
      </c>
      <c r="AE625" s="19">
        <v>46371</v>
      </c>
      <c r="AF625" s="31">
        <v>46371</v>
      </c>
      <c r="AG625" s="24"/>
      <c r="AH625" s="32" t="s">
        <v>79</v>
      </c>
      <c r="AI625" s="27"/>
      <c r="AJ625" s="31">
        <f>AF625+90</f>
        <v>46461</v>
      </c>
      <c r="AK625" s="24"/>
      <c r="AL625" s="23" t="s">
        <v>81</v>
      </c>
      <c r="AM625" s="23"/>
      <c r="AN625" s="24" t="s">
        <v>66</v>
      </c>
      <c r="AO625" s="25"/>
      <c r="AP625" s="25"/>
      <c r="AQ625" s="25"/>
      <c r="AR625" s="25"/>
      <c r="AS625" s="25"/>
      <c r="AT625" s="25"/>
      <c r="AU625" s="25"/>
      <c r="AV625" s="33"/>
      <c r="AW625" s="22" t="s">
        <v>109</v>
      </c>
      <c r="AX625" s="27"/>
      <c r="AY625" s="27"/>
      <c r="AZ625" s="27"/>
      <c r="BA625" s="27"/>
      <c r="BB625" s="27"/>
      <c r="BC625" s="27" t="s">
        <v>66</v>
      </c>
      <c r="BD625" s="27" t="s">
        <v>113</v>
      </c>
    </row>
    <row r="626" spans="1:56">
      <c r="A626" s="28">
        <v>50878</v>
      </c>
      <c r="B626" s="29" t="s">
        <v>1939</v>
      </c>
      <c r="C626" s="30" t="s">
        <v>57</v>
      </c>
      <c r="D626" s="30" t="s">
        <v>1940</v>
      </c>
      <c r="E626" s="18" t="s">
        <v>95</v>
      </c>
      <c r="F626" s="18" t="s">
        <v>1941</v>
      </c>
      <c r="G626" s="18" t="s">
        <v>1942</v>
      </c>
      <c r="H626" s="18" t="s">
        <v>1943</v>
      </c>
      <c r="I626" s="30" t="s">
        <v>1433</v>
      </c>
      <c r="J626" s="30" t="s">
        <v>100</v>
      </c>
      <c r="K626" s="30" t="s">
        <v>65</v>
      </c>
      <c r="L626" s="30">
        <v>221</v>
      </c>
      <c r="M626" s="30" t="s">
        <v>67</v>
      </c>
      <c r="N626" s="30" t="s">
        <v>66</v>
      </c>
      <c r="O626" s="30" t="s">
        <v>324</v>
      </c>
      <c r="P626" s="30" t="s">
        <v>1941</v>
      </c>
      <c r="Q626" s="30" t="s">
        <v>1942</v>
      </c>
      <c r="R626" s="30" t="s">
        <v>209</v>
      </c>
      <c r="S626" s="30" t="s">
        <v>127</v>
      </c>
      <c r="T626" s="29" t="s">
        <v>1944</v>
      </c>
      <c r="U626" s="30">
        <v>9</v>
      </c>
      <c r="V626" s="30"/>
      <c r="W626" s="30" t="s">
        <v>72</v>
      </c>
      <c r="X626" s="30">
        <v>2</v>
      </c>
      <c r="Y626" s="30" t="s">
        <v>106</v>
      </c>
      <c r="Z626" s="18" t="s">
        <v>74</v>
      </c>
      <c r="AA626" s="30" t="s">
        <v>75</v>
      </c>
      <c r="AB626" s="30" t="s">
        <v>76</v>
      </c>
      <c r="AC626" s="30" t="s">
        <v>91</v>
      </c>
      <c r="AD626" s="30" t="s">
        <v>78</v>
      </c>
      <c r="AE626" s="19"/>
      <c r="AF626" s="31"/>
      <c r="AG626" s="24"/>
      <c r="AH626" s="32" t="s">
        <v>79</v>
      </c>
      <c r="AI626" s="27"/>
      <c r="AJ626" s="31"/>
      <c r="AK626" s="24"/>
      <c r="AL626" s="23" t="s">
        <v>81</v>
      </c>
      <c r="AM626" s="23"/>
      <c r="AN626" s="24"/>
      <c r="AO626" s="25"/>
      <c r="AP626" s="25"/>
      <c r="AQ626" s="25"/>
      <c r="AR626" s="25"/>
      <c r="AS626" s="25"/>
      <c r="AT626" s="25"/>
      <c r="AU626" s="25"/>
      <c r="AV626" s="33"/>
      <c r="AW626" s="27" t="s">
        <v>92</v>
      </c>
      <c r="AX626" s="27"/>
      <c r="AY626" s="27"/>
      <c r="AZ626" s="27"/>
      <c r="BA626" s="27"/>
      <c r="BB626" s="27"/>
      <c r="BC626" s="27" t="s">
        <v>66</v>
      </c>
      <c r="BD626" s="27" t="str">
        <f>AA626</f>
        <v>VM</v>
      </c>
    </row>
    <row r="627" spans="1:56">
      <c r="A627" s="28">
        <v>9912</v>
      </c>
      <c r="B627" s="29" t="s">
        <v>1935</v>
      </c>
      <c r="C627" s="30" t="s">
        <v>57</v>
      </c>
      <c r="D627" s="30" t="s">
        <v>1936</v>
      </c>
      <c r="E627" s="18" t="s">
        <v>236</v>
      </c>
      <c r="F627" s="18" t="s">
        <v>243</v>
      </c>
      <c r="G627" s="18" t="s">
        <v>582</v>
      </c>
      <c r="H627" s="18" t="s">
        <v>1937</v>
      </c>
      <c r="I627" s="30" t="s">
        <v>610</v>
      </c>
      <c r="J627" s="30" t="s">
        <v>100</v>
      </c>
      <c r="K627" s="30" t="s">
        <v>616</v>
      </c>
      <c r="L627" s="30">
        <v>222</v>
      </c>
      <c r="M627" s="30" t="s">
        <v>66</v>
      </c>
      <c r="N627" s="30" t="s">
        <v>67</v>
      </c>
      <c r="O627" s="30" t="s">
        <v>101</v>
      </c>
      <c r="P627" s="30" t="s">
        <v>243</v>
      </c>
      <c r="Q627" s="30" t="s">
        <v>582</v>
      </c>
      <c r="R627" s="30" t="s">
        <v>241</v>
      </c>
      <c r="S627" s="30" t="s">
        <v>350</v>
      </c>
      <c r="T627" s="29" t="s">
        <v>1938</v>
      </c>
      <c r="U627" s="30"/>
      <c r="V627" s="30"/>
      <c r="W627" s="30" t="s">
        <v>72</v>
      </c>
      <c r="X627" s="30">
        <v>5</v>
      </c>
      <c r="Y627" s="30" t="s">
        <v>243</v>
      </c>
      <c r="Z627" s="18" t="s">
        <v>74</v>
      </c>
      <c r="AA627" s="30" t="s">
        <v>110</v>
      </c>
      <c r="AB627" s="30" t="s">
        <v>331</v>
      </c>
      <c r="AC627" s="30" t="s">
        <v>117</v>
      </c>
      <c r="AD627" s="30" t="s">
        <v>109</v>
      </c>
      <c r="AE627" s="19">
        <v>46371</v>
      </c>
      <c r="AF627" s="31">
        <v>46371</v>
      </c>
      <c r="AG627" s="24"/>
      <c r="AH627" s="32" t="s">
        <v>79</v>
      </c>
      <c r="AI627" s="27"/>
      <c r="AJ627" s="31">
        <f>AF627+90</f>
        <v>46461</v>
      </c>
      <c r="AK627" s="24"/>
      <c r="AL627" s="23" t="s">
        <v>81</v>
      </c>
      <c r="AM627" s="23"/>
      <c r="AN627" s="24" t="s">
        <v>66</v>
      </c>
      <c r="AO627" s="25"/>
      <c r="AP627" s="25"/>
      <c r="AQ627" s="25"/>
      <c r="AR627" s="25"/>
      <c r="AS627" s="25"/>
      <c r="AT627" s="25"/>
      <c r="AU627" s="25"/>
      <c r="AV627" s="33"/>
      <c r="AW627" s="22" t="s">
        <v>109</v>
      </c>
      <c r="AX627" s="27"/>
      <c r="AY627" s="27"/>
      <c r="AZ627" s="27"/>
      <c r="BA627" s="27"/>
      <c r="BB627" s="27"/>
      <c r="BC627" s="27" t="s">
        <v>66</v>
      </c>
      <c r="BD627" s="27" t="s">
        <v>113</v>
      </c>
    </row>
    <row r="628" spans="1:56">
      <c r="A628" s="28">
        <v>14851</v>
      </c>
      <c r="B628" s="29" t="s">
        <v>1945</v>
      </c>
      <c r="C628" s="30" t="s">
        <v>57</v>
      </c>
      <c r="D628" s="30" t="s">
        <v>1946</v>
      </c>
      <c r="E628" s="18" t="s">
        <v>236</v>
      </c>
      <c r="F628" s="18" t="s">
        <v>684</v>
      </c>
      <c r="G628" s="18" t="s">
        <v>685</v>
      </c>
      <c r="H628" s="18" t="s">
        <v>1947</v>
      </c>
      <c r="I628" s="30" t="s">
        <v>429</v>
      </c>
      <c r="J628" s="30" t="s">
        <v>143</v>
      </c>
      <c r="K628" s="30" t="s">
        <v>65</v>
      </c>
      <c r="L628" s="30">
        <v>211</v>
      </c>
      <c r="M628" s="30" t="s">
        <v>66</v>
      </c>
      <c r="N628" s="30" t="s">
        <v>67</v>
      </c>
      <c r="O628" s="30" t="s">
        <v>101</v>
      </c>
      <c r="P628" s="30" t="s">
        <v>684</v>
      </c>
      <c r="Q628" s="30" t="s">
        <v>685</v>
      </c>
      <c r="R628" s="30" t="s">
        <v>241</v>
      </c>
      <c r="S628" s="30" t="s">
        <v>350</v>
      </c>
      <c r="T628" s="29" t="s">
        <v>1948</v>
      </c>
      <c r="U628" s="30">
        <v>2</v>
      </c>
      <c r="V628" s="30"/>
      <c r="W628" s="30" t="s">
        <v>72</v>
      </c>
      <c r="X628" s="30">
        <v>4</v>
      </c>
      <c r="Y628" s="30" t="s">
        <v>243</v>
      </c>
      <c r="Z628" s="18" t="s">
        <v>74</v>
      </c>
      <c r="AA628" s="30" t="str">
        <f>VLOOKUP(A628,[1]Dataload!$A$1:$AY$1719,51,0)</f>
        <v>Focus - MF</v>
      </c>
      <c r="AB628" s="30" t="s">
        <v>1046</v>
      </c>
      <c r="AC628" s="30"/>
      <c r="AD628" s="30" t="s">
        <v>78</v>
      </c>
      <c r="AE628" s="19"/>
      <c r="AF628" s="31"/>
      <c r="AG628" s="24"/>
      <c r="AH628" s="32" t="s">
        <v>79</v>
      </c>
      <c r="AI628" s="27" t="s">
        <v>80</v>
      </c>
      <c r="AJ628" s="31"/>
      <c r="AK628" s="24"/>
      <c r="AL628" s="23" t="s">
        <v>81</v>
      </c>
      <c r="AM628" s="23"/>
      <c r="AN628" s="24" t="s">
        <v>66</v>
      </c>
      <c r="AO628" s="25"/>
      <c r="AP628" s="25"/>
      <c r="AQ628" s="25"/>
      <c r="AR628" s="25"/>
      <c r="AS628" s="25"/>
      <c r="AT628" s="25"/>
      <c r="AU628" s="25"/>
      <c r="AV628" s="33"/>
      <c r="AW628" s="27"/>
      <c r="AX628" s="27"/>
      <c r="AY628" s="27"/>
      <c r="AZ628" s="27"/>
      <c r="BA628" s="27"/>
      <c r="BB628" s="27"/>
      <c r="BC628" s="27" t="s">
        <v>66</v>
      </c>
      <c r="BD628" s="27" t="s">
        <v>199</v>
      </c>
    </row>
    <row r="629" spans="1:56">
      <c r="A629" s="28">
        <v>14851</v>
      </c>
      <c r="B629" s="29" t="s">
        <v>1945</v>
      </c>
      <c r="C629" s="30" t="s">
        <v>57</v>
      </c>
      <c r="D629" s="30" t="s">
        <v>1946</v>
      </c>
      <c r="E629" s="18" t="s">
        <v>236</v>
      </c>
      <c r="F629" s="18" t="s">
        <v>684</v>
      </c>
      <c r="G629" s="18" t="s">
        <v>685</v>
      </c>
      <c r="H629" s="18" t="s">
        <v>1947</v>
      </c>
      <c r="I629" s="30" t="s">
        <v>429</v>
      </c>
      <c r="J629" s="30" t="s">
        <v>143</v>
      </c>
      <c r="K629" s="30" t="s">
        <v>65</v>
      </c>
      <c r="L629" s="30">
        <v>211</v>
      </c>
      <c r="M629" s="30" t="s">
        <v>66</v>
      </c>
      <c r="N629" s="30" t="s">
        <v>67</v>
      </c>
      <c r="O629" s="30" t="s">
        <v>101</v>
      </c>
      <c r="P629" s="30" t="s">
        <v>687</v>
      </c>
      <c r="Q629" s="30" t="s">
        <v>685</v>
      </c>
      <c r="R629" s="30" t="s">
        <v>241</v>
      </c>
      <c r="S629" s="30" t="s">
        <v>350</v>
      </c>
      <c r="T629" s="29" t="s">
        <v>1948</v>
      </c>
      <c r="U629" s="30"/>
      <c r="V629" s="30"/>
      <c r="W629" s="30" t="s">
        <v>72</v>
      </c>
      <c r="X629" s="30">
        <v>4</v>
      </c>
      <c r="Y629" s="30" t="s">
        <v>243</v>
      </c>
      <c r="Z629" s="18" t="s">
        <v>299</v>
      </c>
      <c r="AA629" s="30" t="s">
        <v>193</v>
      </c>
      <c r="AB629" s="30" t="s">
        <v>352</v>
      </c>
      <c r="AC629" s="30" t="s">
        <v>200</v>
      </c>
      <c r="AD629" s="30" t="s">
        <v>78</v>
      </c>
      <c r="AE629" s="19">
        <v>45731</v>
      </c>
      <c r="AF629" s="31">
        <v>45731</v>
      </c>
      <c r="AG629" s="31">
        <v>45688</v>
      </c>
      <c r="AH629" s="32" t="s">
        <v>301</v>
      </c>
      <c r="AI629" s="32" t="s">
        <v>302</v>
      </c>
      <c r="AJ629" s="31">
        <f>AF629+90</f>
        <v>45821</v>
      </c>
      <c r="AK629" s="31">
        <v>45688</v>
      </c>
      <c r="AL629" s="23" t="s">
        <v>301</v>
      </c>
      <c r="AM629" s="23"/>
      <c r="AN629" s="24" t="s">
        <v>66</v>
      </c>
      <c r="AO629" s="25">
        <v>1</v>
      </c>
      <c r="AP629" s="25">
        <v>1</v>
      </c>
      <c r="AQ629" s="25">
        <v>1</v>
      </c>
      <c r="AR629" s="25">
        <v>1</v>
      </c>
      <c r="AS629" s="25">
        <v>1</v>
      </c>
      <c r="AT629" s="25">
        <v>1</v>
      </c>
      <c r="AU629" s="25">
        <v>1</v>
      </c>
      <c r="AV629" s="33"/>
      <c r="AW629" s="27" t="s">
        <v>466</v>
      </c>
      <c r="AX629" s="27"/>
      <c r="AY629" s="27"/>
      <c r="AZ629" s="27"/>
      <c r="BA629" s="27"/>
      <c r="BB629" s="27"/>
      <c r="BC629" s="27" t="s">
        <v>66</v>
      </c>
      <c r="BD629" s="27" t="s">
        <v>113</v>
      </c>
    </row>
    <row r="630" spans="1:56">
      <c r="A630" s="28">
        <v>14851</v>
      </c>
      <c r="B630" s="29" t="s">
        <v>1945</v>
      </c>
      <c r="C630" s="30" t="s">
        <v>57</v>
      </c>
      <c r="D630" s="30" t="s">
        <v>1946</v>
      </c>
      <c r="E630" s="18" t="s">
        <v>236</v>
      </c>
      <c r="F630" s="18" t="s">
        <v>684</v>
      </c>
      <c r="G630" s="18" t="s">
        <v>685</v>
      </c>
      <c r="H630" s="18" t="s">
        <v>1947</v>
      </c>
      <c r="I630" s="30" t="s">
        <v>429</v>
      </c>
      <c r="J630" s="30" t="s">
        <v>143</v>
      </c>
      <c r="K630" s="30" t="s">
        <v>65</v>
      </c>
      <c r="L630" s="30">
        <v>211</v>
      </c>
      <c r="M630" s="30" t="s">
        <v>66</v>
      </c>
      <c r="N630" s="30" t="s">
        <v>67</v>
      </c>
      <c r="O630" s="30" t="s">
        <v>101</v>
      </c>
      <c r="P630" s="30" t="s">
        <v>687</v>
      </c>
      <c r="Q630" s="30" t="s">
        <v>685</v>
      </c>
      <c r="R630" s="30" t="s">
        <v>241</v>
      </c>
      <c r="S630" s="30" t="s">
        <v>350</v>
      </c>
      <c r="T630" s="29" t="s">
        <v>1948</v>
      </c>
      <c r="U630" s="30"/>
      <c r="V630" s="30"/>
      <c r="W630" s="30" t="s">
        <v>72</v>
      </c>
      <c r="X630" s="30">
        <v>4</v>
      </c>
      <c r="Y630" s="30" t="s">
        <v>243</v>
      </c>
      <c r="Z630" s="18" t="s">
        <v>74</v>
      </c>
      <c r="AA630" s="30" t="s">
        <v>107</v>
      </c>
      <c r="AB630" s="30" t="s">
        <v>76</v>
      </c>
      <c r="AC630" s="30" t="s">
        <v>263</v>
      </c>
      <c r="AD630" s="30" t="s">
        <v>78</v>
      </c>
      <c r="AE630" s="19"/>
      <c r="AF630" s="31"/>
      <c r="AG630" s="24"/>
      <c r="AH630" s="32" t="s">
        <v>79</v>
      </c>
      <c r="AI630" s="27"/>
      <c r="AJ630" s="31"/>
      <c r="AK630" s="24"/>
      <c r="AL630" s="23" t="s">
        <v>81</v>
      </c>
      <c r="AM630" s="23"/>
      <c r="AN630" s="24" t="s">
        <v>66</v>
      </c>
      <c r="AO630" s="25"/>
      <c r="AP630" s="25"/>
      <c r="AQ630" s="25"/>
      <c r="AR630" s="25"/>
      <c r="AS630" s="25"/>
      <c r="AT630" s="25"/>
      <c r="AU630" s="25"/>
      <c r="AV630" s="33"/>
      <c r="AW630" s="27"/>
      <c r="AX630" s="27"/>
      <c r="AY630" s="27"/>
      <c r="AZ630" s="27"/>
      <c r="BA630" s="27"/>
      <c r="BB630" s="27"/>
      <c r="BC630" s="27" t="s">
        <v>66</v>
      </c>
      <c r="BD630" s="27" t="str">
        <f>AA630</f>
        <v>Mainframe</v>
      </c>
    </row>
    <row r="631" spans="1:56">
      <c r="A631" s="28">
        <v>14851</v>
      </c>
      <c r="B631" s="29" t="s">
        <v>1945</v>
      </c>
      <c r="C631" s="30" t="s">
        <v>57</v>
      </c>
      <c r="D631" s="30" t="s">
        <v>1946</v>
      </c>
      <c r="E631" s="18" t="s">
        <v>236</v>
      </c>
      <c r="F631" s="18" t="s">
        <v>684</v>
      </c>
      <c r="G631" s="18" t="s">
        <v>685</v>
      </c>
      <c r="H631" s="18" t="s">
        <v>1947</v>
      </c>
      <c r="I631" s="30" t="s">
        <v>429</v>
      </c>
      <c r="J631" s="30" t="s">
        <v>143</v>
      </c>
      <c r="K631" s="30" t="s">
        <v>65</v>
      </c>
      <c r="L631" s="30">
        <v>211</v>
      </c>
      <c r="M631" s="30" t="s">
        <v>66</v>
      </c>
      <c r="N631" s="30" t="s">
        <v>67</v>
      </c>
      <c r="O631" s="30" t="s">
        <v>101</v>
      </c>
      <c r="P631" s="30" t="s">
        <v>687</v>
      </c>
      <c r="Q631" s="30" t="s">
        <v>685</v>
      </c>
      <c r="R631" s="30" t="s">
        <v>241</v>
      </c>
      <c r="S631" s="30" t="s">
        <v>350</v>
      </c>
      <c r="T631" s="29" t="s">
        <v>1948</v>
      </c>
      <c r="U631" s="30"/>
      <c r="V631" s="30"/>
      <c r="W631" s="30" t="s">
        <v>72</v>
      </c>
      <c r="X631" s="30">
        <v>4</v>
      </c>
      <c r="Y631" s="30" t="s">
        <v>243</v>
      </c>
      <c r="Z631" s="18" t="s">
        <v>299</v>
      </c>
      <c r="AA631" s="30" t="s">
        <v>110</v>
      </c>
      <c r="AB631" s="30" t="s">
        <v>352</v>
      </c>
      <c r="AC631" s="30" t="s">
        <v>200</v>
      </c>
      <c r="AD631" s="30" t="s">
        <v>78</v>
      </c>
      <c r="AE631" s="19">
        <v>45731</v>
      </c>
      <c r="AF631" s="31">
        <v>45747</v>
      </c>
      <c r="AG631" s="31">
        <v>45688</v>
      </c>
      <c r="AH631" s="32" t="s">
        <v>301</v>
      </c>
      <c r="AI631" s="32" t="s">
        <v>302</v>
      </c>
      <c r="AJ631" s="31">
        <f>AF631+90</f>
        <v>45837</v>
      </c>
      <c r="AK631" s="31">
        <v>45688</v>
      </c>
      <c r="AL631" s="23" t="s">
        <v>301</v>
      </c>
      <c r="AM631" s="23"/>
      <c r="AN631" s="24" t="s">
        <v>66</v>
      </c>
      <c r="AO631" s="25">
        <v>1</v>
      </c>
      <c r="AP631" s="25">
        <v>1</v>
      </c>
      <c r="AQ631" s="25">
        <v>1</v>
      </c>
      <c r="AR631" s="25">
        <v>1</v>
      </c>
      <c r="AS631" s="25">
        <v>1</v>
      </c>
      <c r="AT631" s="25">
        <v>1</v>
      </c>
      <c r="AU631" s="25">
        <v>1</v>
      </c>
      <c r="AV631" s="33"/>
      <c r="AW631" s="27" t="s">
        <v>466</v>
      </c>
      <c r="AX631" s="27"/>
      <c r="AY631" s="27"/>
      <c r="AZ631" s="27"/>
      <c r="BA631" s="27"/>
      <c r="BB631" s="27"/>
      <c r="BC631" s="27" t="s">
        <v>66</v>
      </c>
      <c r="BD631" s="27" t="s">
        <v>113</v>
      </c>
    </row>
    <row r="632" spans="1:56">
      <c r="A632" s="28">
        <v>19341</v>
      </c>
      <c r="B632" s="29" t="s">
        <v>1949</v>
      </c>
      <c r="C632" s="30" t="s">
        <v>57</v>
      </c>
      <c r="D632" s="30" t="s">
        <v>1950</v>
      </c>
      <c r="E632" s="18" t="s">
        <v>236</v>
      </c>
      <c r="F632" s="18" t="s">
        <v>243</v>
      </c>
      <c r="G632" s="18" t="s">
        <v>346</v>
      </c>
      <c r="H632" s="18" t="s">
        <v>1172</v>
      </c>
      <c r="I632" s="30" t="s">
        <v>348</v>
      </c>
      <c r="J632" s="30" t="s">
        <v>100</v>
      </c>
      <c r="K632" s="30" t="s">
        <v>154</v>
      </c>
      <c r="L632" s="30">
        <v>221</v>
      </c>
      <c r="M632" s="30" t="s">
        <v>66</v>
      </c>
      <c r="N632" s="30" t="s">
        <v>67</v>
      </c>
      <c r="O632" s="30" t="s">
        <v>101</v>
      </c>
      <c r="P632" s="30" t="s">
        <v>243</v>
      </c>
      <c r="Q632" s="30" t="s">
        <v>346</v>
      </c>
      <c r="R632" s="30" t="s">
        <v>241</v>
      </c>
      <c r="S632" s="30" t="s">
        <v>350</v>
      </c>
      <c r="T632" s="29" t="s">
        <v>1951</v>
      </c>
      <c r="U632" s="30"/>
      <c r="V632" s="30"/>
      <c r="W632" s="30" t="s">
        <v>72</v>
      </c>
      <c r="X632" s="30">
        <v>2</v>
      </c>
      <c r="Y632" s="30" t="s">
        <v>243</v>
      </c>
      <c r="Z632" s="18" t="s">
        <v>74</v>
      </c>
      <c r="AA632" s="30" t="s">
        <v>107</v>
      </c>
      <c r="AB632" s="30" t="s">
        <v>76</v>
      </c>
      <c r="AC632" s="30" t="s">
        <v>263</v>
      </c>
      <c r="AD632" s="30" t="s">
        <v>78</v>
      </c>
      <c r="AE632" s="19"/>
      <c r="AF632" s="31"/>
      <c r="AG632" s="24"/>
      <c r="AH632" s="32" t="s">
        <v>79</v>
      </c>
      <c r="AI632" s="27"/>
      <c r="AJ632" s="31"/>
      <c r="AK632" s="24"/>
      <c r="AL632" s="23" t="s">
        <v>81</v>
      </c>
      <c r="AM632" s="23"/>
      <c r="AN632" s="24" t="s">
        <v>66</v>
      </c>
      <c r="AO632" s="25"/>
      <c r="AP632" s="25"/>
      <c r="AQ632" s="25"/>
      <c r="AR632" s="25"/>
      <c r="AS632" s="25"/>
      <c r="AT632" s="25"/>
      <c r="AU632" s="25"/>
      <c r="AV632" s="33"/>
      <c r="AW632" s="27"/>
      <c r="AX632" s="27"/>
      <c r="AY632" s="27"/>
      <c r="AZ632" s="27"/>
      <c r="BA632" s="27"/>
      <c r="BB632" s="27"/>
      <c r="BC632" s="27" t="s">
        <v>66</v>
      </c>
      <c r="BD632" s="27" t="str">
        <f>AA632</f>
        <v>Mainframe</v>
      </c>
    </row>
    <row r="633" spans="1:56">
      <c r="A633" s="28">
        <v>19341</v>
      </c>
      <c r="B633" s="29" t="s">
        <v>1949</v>
      </c>
      <c r="C633" s="30" t="s">
        <v>57</v>
      </c>
      <c r="D633" s="30" t="s">
        <v>1950</v>
      </c>
      <c r="E633" s="18" t="s">
        <v>236</v>
      </c>
      <c r="F633" s="18" t="s">
        <v>243</v>
      </c>
      <c r="G633" s="18" t="s">
        <v>346</v>
      </c>
      <c r="H633" s="18" t="s">
        <v>1172</v>
      </c>
      <c r="I633" s="30" t="s">
        <v>348</v>
      </c>
      <c r="J633" s="30" t="s">
        <v>100</v>
      </c>
      <c r="K633" s="30" t="s">
        <v>154</v>
      </c>
      <c r="L633" s="30">
        <v>221</v>
      </c>
      <c r="M633" s="30" t="s">
        <v>66</v>
      </c>
      <c r="N633" s="30" t="s">
        <v>67</v>
      </c>
      <c r="O633" s="30" t="s">
        <v>101</v>
      </c>
      <c r="P633" s="30" t="s">
        <v>243</v>
      </c>
      <c r="Q633" s="30" t="s">
        <v>346</v>
      </c>
      <c r="R633" s="30" t="s">
        <v>241</v>
      </c>
      <c r="S633" s="30" t="s">
        <v>350</v>
      </c>
      <c r="T633" s="29" t="s">
        <v>1951</v>
      </c>
      <c r="U633" s="30"/>
      <c r="V633" s="30"/>
      <c r="W633" s="30" t="s">
        <v>72</v>
      </c>
      <c r="X633" s="30">
        <v>2</v>
      </c>
      <c r="Y633" s="30" t="s">
        <v>243</v>
      </c>
      <c r="Z633" s="18" t="s">
        <v>74</v>
      </c>
      <c r="AA633" s="30" t="s">
        <v>383</v>
      </c>
      <c r="AB633" s="30"/>
      <c r="AC633" s="30"/>
      <c r="AD633" s="30" t="s">
        <v>78</v>
      </c>
      <c r="AE633" s="19"/>
      <c r="AF633" s="31"/>
      <c r="AG633" s="24"/>
      <c r="AH633" s="32" t="s">
        <v>79</v>
      </c>
      <c r="AI633" s="27"/>
      <c r="AJ633" s="31"/>
      <c r="AK633" s="24"/>
      <c r="AL633" s="23" t="s">
        <v>81</v>
      </c>
      <c r="AM633" s="23"/>
      <c r="AN633" s="24" t="s">
        <v>66</v>
      </c>
      <c r="AO633" s="25"/>
      <c r="AP633" s="25"/>
      <c r="AQ633" s="25"/>
      <c r="AR633" s="25"/>
      <c r="AS633" s="25"/>
      <c r="AT633" s="25"/>
      <c r="AU633" s="25"/>
      <c r="AV633" s="33"/>
      <c r="AW633" s="27"/>
      <c r="AX633" s="27"/>
      <c r="AY633" s="27"/>
      <c r="AZ633" s="27"/>
      <c r="BA633" s="27"/>
      <c r="BB633" s="27"/>
      <c r="BC633" s="27" t="s">
        <v>66</v>
      </c>
      <c r="BD633" s="27" t="str">
        <f>AA633</f>
        <v>Mainframe - DB2</v>
      </c>
    </row>
    <row r="634" spans="1:56">
      <c r="A634" s="28">
        <v>50806</v>
      </c>
      <c r="B634" s="29" t="s">
        <v>1952</v>
      </c>
      <c r="C634" s="30" t="s">
        <v>81</v>
      </c>
      <c r="D634" s="30" t="s">
        <v>1953</v>
      </c>
      <c r="E634" s="18" t="s">
        <v>204</v>
      </c>
      <c r="F634" s="18" t="s">
        <v>1954</v>
      </c>
      <c r="G634" s="18" t="s">
        <v>1954</v>
      </c>
      <c r="H634" s="18" t="s">
        <v>1955</v>
      </c>
      <c r="I634" s="30" t="s">
        <v>1956</v>
      </c>
      <c r="J634" s="30" t="s">
        <v>127</v>
      </c>
      <c r="K634" s="30" t="s">
        <v>65</v>
      </c>
      <c r="L634" s="30" t="s">
        <v>127</v>
      </c>
      <c r="M634" s="30" t="s">
        <v>66</v>
      </c>
      <c r="N634" s="30" t="s">
        <v>67</v>
      </c>
      <c r="O634" s="30" t="s">
        <v>127</v>
      </c>
      <c r="P634" s="30" t="s">
        <v>790</v>
      </c>
      <c r="Q634" s="30" t="s">
        <v>788</v>
      </c>
      <c r="R634" s="30" t="s">
        <v>69</v>
      </c>
      <c r="S634" s="30" t="s">
        <v>210</v>
      </c>
      <c r="T634" s="29" t="s">
        <v>1957</v>
      </c>
      <c r="U634" s="30">
        <v>1</v>
      </c>
      <c r="V634" s="30"/>
      <c r="W634" s="30" t="s">
        <v>72</v>
      </c>
      <c r="X634" s="30">
        <v>3</v>
      </c>
      <c r="Y634" s="30" t="s">
        <v>212</v>
      </c>
      <c r="Z634" s="18" t="s">
        <v>74</v>
      </c>
      <c r="AA634" s="30" t="s">
        <v>75</v>
      </c>
      <c r="AB634" s="30" t="s">
        <v>76</v>
      </c>
      <c r="AC634" s="30"/>
      <c r="AD634" s="30" t="s">
        <v>78</v>
      </c>
      <c r="AE634" s="19"/>
      <c r="AF634" s="31"/>
      <c r="AG634" s="24"/>
      <c r="AH634" s="32" t="s">
        <v>79</v>
      </c>
      <c r="AI634" s="27"/>
      <c r="AJ634" s="31"/>
      <c r="AK634" s="24"/>
      <c r="AL634" s="23" t="s">
        <v>81</v>
      </c>
      <c r="AM634" s="23"/>
      <c r="AN634" s="24" t="s">
        <v>66</v>
      </c>
      <c r="AO634" s="25"/>
      <c r="AP634" s="25"/>
      <c r="AQ634" s="25"/>
      <c r="AR634" s="25"/>
      <c r="AS634" s="25"/>
      <c r="AT634" s="25"/>
      <c r="AU634" s="25"/>
      <c r="AV634" s="33"/>
      <c r="AW634" s="27"/>
      <c r="AX634" s="27"/>
      <c r="AY634" s="27"/>
      <c r="AZ634" s="27"/>
      <c r="BA634" s="27"/>
      <c r="BB634" s="27"/>
      <c r="BC634" s="27" t="s">
        <v>66</v>
      </c>
      <c r="BD634" s="27" t="str">
        <f>AA634</f>
        <v>VM</v>
      </c>
    </row>
    <row r="635" spans="1:56">
      <c r="A635" s="35">
        <v>11063</v>
      </c>
      <c r="B635" s="29" t="s">
        <v>1958</v>
      </c>
      <c r="C635" s="30" t="s">
        <v>57</v>
      </c>
      <c r="D635" s="30" t="s">
        <v>1959</v>
      </c>
      <c r="E635" s="18" t="s">
        <v>204</v>
      </c>
      <c r="F635" s="18" t="s">
        <v>205</v>
      </c>
      <c r="G635" s="18" t="s">
        <v>206</v>
      </c>
      <c r="H635" s="18" t="s">
        <v>1960</v>
      </c>
      <c r="I635" s="30" t="s">
        <v>208</v>
      </c>
      <c r="J635" s="30" t="s">
        <v>143</v>
      </c>
      <c r="K635" s="30" t="s">
        <v>65</v>
      </c>
      <c r="L635" s="30">
        <v>211</v>
      </c>
      <c r="M635" s="30" t="s">
        <v>66</v>
      </c>
      <c r="N635" s="30" t="s">
        <v>67</v>
      </c>
      <c r="O635" s="30" t="s">
        <v>101</v>
      </c>
      <c r="P635" s="30" t="s">
        <v>205</v>
      </c>
      <c r="Q635" s="30" t="s">
        <v>206</v>
      </c>
      <c r="R635" s="30" t="s">
        <v>156</v>
      </c>
      <c r="S635" s="30" t="s">
        <v>210</v>
      </c>
      <c r="T635" s="29" t="s">
        <v>1961</v>
      </c>
      <c r="U635" s="30"/>
      <c r="V635" s="30"/>
      <c r="W635" s="30" t="s">
        <v>72</v>
      </c>
      <c r="X635" s="30">
        <v>1</v>
      </c>
      <c r="Y635" s="30" t="s">
        <v>212</v>
      </c>
      <c r="Z635" s="18" t="s">
        <v>74</v>
      </c>
      <c r="AA635" s="30" t="s">
        <v>118</v>
      </c>
      <c r="AB635" s="30" t="s">
        <v>137</v>
      </c>
      <c r="AC635" s="30" t="s">
        <v>119</v>
      </c>
      <c r="AD635" s="30" t="s">
        <v>78</v>
      </c>
      <c r="AE635" s="19">
        <v>46736</v>
      </c>
      <c r="AF635" s="31">
        <v>46736</v>
      </c>
      <c r="AG635" s="24"/>
      <c r="AH635" s="32" t="s">
        <v>79</v>
      </c>
      <c r="AI635" s="27"/>
      <c r="AJ635" s="31">
        <f>AF635</f>
        <v>46736</v>
      </c>
      <c r="AK635" s="24"/>
      <c r="AL635" s="23" t="s">
        <v>81</v>
      </c>
      <c r="AM635" s="23"/>
      <c r="AN635" s="24" t="s">
        <v>66</v>
      </c>
      <c r="AO635" s="25"/>
      <c r="AP635" s="25"/>
      <c r="AQ635" s="25"/>
      <c r="AR635" s="25"/>
      <c r="AS635" s="25"/>
      <c r="AT635" s="25"/>
      <c r="AU635" s="25"/>
      <c r="AV635" s="33"/>
      <c r="AW635" s="27"/>
      <c r="AX635" s="27"/>
      <c r="AY635" s="27"/>
      <c r="AZ635" s="27"/>
      <c r="BA635" s="27"/>
      <c r="BB635" s="27"/>
      <c r="BC635" s="27" t="s">
        <v>66</v>
      </c>
      <c r="BD635" s="27" t="str">
        <f>AA635</f>
        <v>SQL</v>
      </c>
    </row>
    <row r="636" spans="1:56">
      <c r="A636" s="36">
        <v>11063</v>
      </c>
      <c r="B636" s="37" t="s">
        <v>1958</v>
      </c>
      <c r="C636" s="30" t="s">
        <v>57</v>
      </c>
      <c r="D636" s="30" t="s">
        <v>1959</v>
      </c>
      <c r="E636" s="18" t="s">
        <v>204</v>
      </c>
      <c r="F636" s="18" t="s">
        <v>205</v>
      </c>
      <c r="G636" s="18" t="s">
        <v>206</v>
      </c>
      <c r="H636" s="18" t="s">
        <v>1960</v>
      </c>
      <c r="I636" s="30" t="s">
        <v>208</v>
      </c>
      <c r="J636" s="30" t="s">
        <v>143</v>
      </c>
      <c r="K636" s="30" t="s">
        <v>65</v>
      </c>
      <c r="L636" s="30">
        <v>211</v>
      </c>
      <c r="M636" s="30" t="s">
        <v>66</v>
      </c>
      <c r="N636" s="30" t="s">
        <v>67</v>
      </c>
      <c r="O636" s="30" t="s">
        <v>101</v>
      </c>
      <c r="P636" s="30"/>
      <c r="Q636" s="30"/>
      <c r="R636" s="30" t="s">
        <v>156</v>
      </c>
      <c r="S636" s="30" t="s">
        <v>210</v>
      </c>
      <c r="T636" s="40" t="s">
        <v>1961</v>
      </c>
      <c r="U636" s="32"/>
      <c r="V636" s="41" t="s">
        <v>145</v>
      </c>
      <c r="W636" s="30" t="s">
        <v>72</v>
      </c>
      <c r="X636" s="30">
        <f>COUNTIF($A$2:$A$3716,A636)</f>
        <v>2</v>
      </c>
      <c r="Y636" s="30" t="s">
        <v>212</v>
      </c>
      <c r="Z636" s="18" t="s">
        <v>74</v>
      </c>
      <c r="AA636" s="30" t="s">
        <v>113</v>
      </c>
      <c r="AB636" s="30" t="s">
        <v>331</v>
      </c>
      <c r="AC636" s="30" t="s">
        <v>112</v>
      </c>
      <c r="AD636" s="42" t="s">
        <v>78</v>
      </c>
      <c r="AE636" s="19">
        <v>46371</v>
      </c>
      <c r="AF636" s="31">
        <v>46371</v>
      </c>
      <c r="AG636" s="24"/>
      <c r="AH636" s="32" t="s">
        <v>79</v>
      </c>
      <c r="AI636" s="27"/>
      <c r="AJ636" s="31">
        <f>AF636+90</f>
        <v>46461</v>
      </c>
      <c r="AK636" s="24"/>
      <c r="AL636" s="23" t="s">
        <v>81</v>
      </c>
      <c r="AM636" s="23"/>
      <c r="AN636" s="24" t="s">
        <v>66</v>
      </c>
      <c r="AO636" s="25"/>
      <c r="AP636" s="25"/>
      <c r="AQ636" s="25"/>
      <c r="AR636" s="25"/>
      <c r="AS636" s="25"/>
      <c r="AT636" s="25"/>
      <c r="AU636" s="25"/>
      <c r="AV636" s="33"/>
      <c r="AW636" s="27"/>
      <c r="AX636" s="27"/>
      <c r="AY636" s="27"/>
      <c r="AZ636" s="27"/>
      <c r="BA636" s="27"/>
      <c r="BB636" s="27"/>
      <c r="BC636" s="27" t="s">
        <v>66</v>
      </c>
      <c r="BD636" s="27" t="s">
        <v>113</v>
      </c>
    </row>
    <row r="637" spans="1:56">
      <c r="A637" s="28">
        <v>20908</v>
      </c>
      <c r="B637" s="29" t="s">
        <v>806</v>
      </c>
      <c r="C637" s="30" t="s">
        <v>57</v>
      </c>
      <c r="D637" s="30" t="s">
        <v>807</v>
      </c>
      <c r="E637" s="18" t="s">
        <v>59</v>
      </c>
      <c r="F637" s="18" t="s">
        <v>665</v>
      </c>
      <c r="G637" s="18" t="s">
        <v>666</v>
      </c>
      <c r="H637" s="18" t="s">
        <v>667</v>
      </c>
      <c r="I637" s="30" t="s">
        <v>63</v>
      </c>
      <c r="J637" s="30" t="s">
        <v>64</v>
      </c>
      <c r="K637" s="30" t="s">
        <v>65</v>
      </c>
      <c r="L637" s="30">
        <v>111</v>
      </c>
      <c r="M637" s="30" t="s">
        <v>66</v>
      </c>
      <c r="N637" s="30" t="s">
        <v>67</v>
      </c>
      <c r="O637" s="30" t="s">
        <v>68</v>
      </c>
      <c r="P637" s="30" t="s">
        <v>668</v>
      </c>
      <c r="Q637" s="30" t="s">
        <v>668</v>
      </c>
      <c r="R637" s="30" t="s">
        <v>180</v>
      </c>
      <c r="S637" s="30" t="s">
        <v>70</v>
      </c>
      <c r="T637" s="29" t="s">
        <v>808</v>
      </c>
      <c r="U637" s="30"/>
      <c r="V637" s="30"/>
      <c r="W637" s="30" t="s">
        <v>72</v>
      </c>
      <c r="X637" s="30">
        <v>2</v>
      </c>
      <c r="Y637" s="30" t="s">
        <v>73</v>
      </c>
      <c r="Z637" s="18" t="s">
        <v>74</v>
      </c>
      <c r="AA637" s="30" t="s">
        <v>217</v>
      </c>
      <c r="AB637" s="30" t="s">
        <v>76</v>
      </c>
      <c r="AC637" s="30" t="s">
        <v>285</v>
      </c>
      <c r="AD637" s="30" t="s">
        <v>78</v>
      </c>
      <c r="AE637" s="19"/>
      <c r="AF637" s="31"/>
      <c r="AG637" s="24"/>
      <c r="AH637" s="32" t="s">
        <v>79</v>
      </c>
      <c r="AI637" s="22" t="s">
        <v>80</v>
      </c>
      <c r="AJ637" s="31"/>
      <c r="AK637" s="24"/>
      <c r="AL637" s="23" t="s">
        <v>81</v>
      </c>
      <c r="AM637" s="23"/>
      <c r="AN637" s="24" t="s">
        <v>66</v>
      </c>
      <c r="AO637" s="25"/>
      <c r="AP637" s="25"/>
      <c r="AQ637" s="25"/>
      <c r="AR637" s="25"/>
      <c r="AS637" s="25"/>
      <c r="AT637" s="25"/>
      <c r="AU637" s="25"/>
      <c r="AV637" s="33"/>
      <c r="AW637" s="27"/>
      <c r="AX637" s="27"/>
      <c r="AY637" s="27"/>
      <c r="AZ637" s="27"/>
      <c r="BA637" s="27"/>
      <c r="BB637" s="27"/>
      <c r="BC637" s="22" t="s">
        <v>66</v>
      </c>
      <c r="BD637" s="27" t="str">
        <f>AA637</f>
        <v>Oracle</v>
      </c>
    </row>
    <row r="638" spans="1:56">
      <c r="A638" s="28">
        <v>54523</v>
      </c>
      <c r="B638" s="29" t="s">
        <v>1962</v>
      </c>
      <c r="C638" s="30" t="s">
        <v>81</v>
      </c>
      <c r="D638" s="30" t="s">
        <v>1962</v>
      </c>
      <c r="E638" s="18" t="s">
        <v>569</v>
      </c>
      <c r="F638" s="18" t="s">
        <v>1963</v>
      </c>
      <c r="G638" s="18" t="s">
        <v>1964</v>
      </c>
      <c r="H638" s="18" t="s">
        <v>1965</v>
      </c>
      <c r="I638" s="30" t="s">
        <v>1965</v>
      </c>
      <c r="J638" s="30" t="s">
        <v>143</v>
      </c>
      <c r="K638" s="30" t="s">
        <v>65</v>
      </c>
      <c r="L638" s="30" t="s">
        <v>127</v>
      </c>
      <c r="M638" s="30" t="s">
        <v>66</v>
      </c>
      <c r="N638" s="30" t="s">
        <v>67</v>
      </c>
      <c r="O638" s="30" t="s">
        <v>127</v>
      </c>
      <c r="P638" s="30"/>
      <c r="Q638" s="30"/>
      <c r="R638" s="30" t="s">
        <v>89</v>
      </c>
      <c r="S638" s="30" t="s">
        <v>127</v>
      </c>
      <c r="T638" s="29" t="s">
        <v>1966</v>
      </c>
      <c r="U638" s="30">
        <v>1</v>
      </c>
      <c r="V638" s="30"/>
      <c r="W638" s="30" t="s">
        <v>72</v>
      </c>
      <c r="X638" s="30">
        <v>1</v>
      </c>
      <c r="Y638" s="30" t="s">
        <v>575</v>
      </c>
      <c r="Z638" s="18" t="s">
        <v>74</v>
      </c>
      <c r="AA638" s="30" t="s">
        <v>75</v>
      </c>
      <c r="AB638" s="30" t="s">
        <v>76</v>
      </c>
      <c r="AC638" s="30"/>
      <c r="AD638" s="30" t="s">
        <v>78</v>
      </c>
      <c r="AE638" s="19"/>
      <c r="AF638" s="31"/>
      <c r="AG638" s="24"/>
      <c r="AH638" s="32" t="s">
        <v>79</v>
      </c>
      <c r="AI638" s="27"/>
      <c r="AJ638" s="31"/>
      <c r="AK638" s="24"/>
      <c r="AL638" s="23" t="s">
        <v>81</v>
      </c>
      <c r="AM638" s="23"/>
      <c r="AN638" s="24"/>
      <c r="AO638" s="25"/>
      <c r="AP638" s="25"/>
      <c r="AQ638" s="25"/>
      <c r="AR638" s="25"/>
      <c r="AS638" s="25"/>
      <c r="AT638" s="25"/>
      <c r="AU638" s="25"/>
      <c r="AV638" s="33"/>
      <c r="AW638" s="27"/>
      <c r="AX638" s="27"/>
      <c r="AY638" s="27"/>
      <c r="AZ638" s="27"/>
      <c r="BA638" s="27"/>
      <c r="BB638" s="27"/>
      <c r="BC638" s="22"/>
      <c r="BD638" s="27" t="str">
        <f>AA638</f>
        <v>VM</v>
      </c>
    </row>
    <row r="639" spans="1:56">
      <c r="A639" s="28">
        <v>15429</v>
      </c>
      <c r="B639" s="29" t="s">
        <v>1967</v>
      </c>
      <c r="C639" s="30" t="s">
        <v>57</v>
      </c>
      <c r="D639" s="30" t="s">
        <v>1968</v>
      </c>
      <c r="E639" s="18" t="s">
        <v>59</v>
      </c>
      <c r="F639" s="18" t="s">
        <v>85</v>
      </c>
      <c r="G639" s="18" t="s">
        <v>844</v>
      </c>
      <c r="H639" s="18" t="s">
        <v>1969</v>
      </c>
      <c r="I639" s="30" t="s">
        <v>63</v>
      </c>
      <c r="J639" s="30" t="s">
        <v>143</v>
      </c>
      <c r="K639" s="30" t="s">
        <v>65</v>
      </c>
      <c r="L639" s="30">
        <v>111</v>
      </c>
      <c r="M639" s="30" t="s">
        <v>66</v>
      </c>
      <c r="N639" s="30" t="s">
        <v>67</v>
      </c>
      <c r="O639" s="30" t="s">
        <v>324</v>
      </c>
      <c r="P639" s="30" t="s">
        <v>85</v>
      </c>
      <c r="Q639" s="30" t="s">
        <v>844</v>
      </c>
      <c r="R639" s="30" t="s">
        <v>532</v>
      </c>
      <c r="S639" s="30" t="s">
        <v>70</v>
      </c>
      <c r="T639" s="29" t="s">
        <v>1970</v>
      </c>
      <c r="U639" s="30"/>
      <c r="V639" s="30"/>
      <c r="W639" s="30" t="s">
        <v>72</v>
      </c>
      <c r="X639" s="30">
        <v>1</v>
      </c>
      <c r="Y639" s="30" t="s">
        <v>73</v>
      </c>
      <c r="Z639" s="18" t="s">
        <v>74</v>
      </c>
      <c r="AA639" s="30" t="s">
        <v>110</v>
      </c>
      <c r="AB639" s="30" t="s">
        <v>76</v>
      </c>
      <c r="AC639" s="30" t="s">
        <v>112</v>
      </c>
      <c r="AD639" s="30" t="s">
        <v>78</v>
      </c>
      <c r="AE639" s="19"/>
      <c r="AF639" s="31"/>
      <c r="AG639" s="24"/>
      <c r="AH639" s="32" t="s">
        <v>79</v>
      </c>
      <c r="AI639" s="22" t="s">
        <v>80</v>
      </c>
      <c r="AJ639" s="31"/>
      <c r="AK639" s="24"/>
      <c r="AL639" s="23" t="s">
        <v>81</v>
      </c>
      <c r="AM639" s="23"/>
      <c r="AN639" s="24" t="s">
        <v>66</v>
      </c>
      <c r="AO639" s="25"/>
      <c r="AP639" s="25"/>
      <c r="AQ639" s="25"/>
      <c r="AR639" s="25"/>
      <c r="AS639" s="25"/>
      <c r="AT639" s="25"/>
      <c r="AU639" s="25"/>
      <c r="AV639" s="33"/>
      <c r="AW639" s="27"/>
      <c r="AX639" s="27"/>
      <c r="AY639" s="27"/>
      <c r="AZ639" s="27"/>
      <c r="BA639" s="27"/>
      <c r="BB639" s="27"/>
      <c r="BC639" s="22" t="s">
        <v>66</v>
      </c>
      <c r="BD639" s="27" t="s">
        <v>113</v>
      </c>
    </row>
    <row r="640" spans="1:56">
      <c r="A640" s="28">
        <v>20670</v>
      </c>
      <c r="B640" s="29" t="s">
        <v>1971</v>
      </c>
      <c r="C640" s="30" t="s">
        <v>57</v>
      </c>
      <c r="D640" s="30" t="s">
        <v>1972</v>
      </c>
      <c r="E640" s="18" t="s">
        <v>204</v>
      </c>
      <c r="F640" s="18" t="s">
        <v>212</v>
      </c>
      <c r="G640" s="18" t="s">
        <v>1973</v>
      </c>
      <c r="H640" s="18" t="s">
        <v>1974</v>
      </c>
      <c r="I640" s="30" t="s">
        <v>610</v>
      </c>
      <c r="J640" s="30" t="s">
        <v>100</v>
      </c>
      <c r="K640" s="30" t="s">
        <v>65</v>
      </c>
      <c r="L640" s="30">
        <v>211</v>
      </c>
      <c r="M640" s="30" t="s">
        <v>66</v>
      </c>
      <c r="N640" s="30" t="s">
        <v>67</v>
      </c>
      <c r="O640" s="30" t="s">
        <v>101</v>
      </c>
      <c r="P640" s="30" t="s">
        <v>1933</v>
      </c>
      <c r="Q640" s="30" t="s">
        <v>1930</v>
      </c>
      <c r="R640" s="30" t="s">
        <v>209</v>
      </c>
      <c r="S640" s="30" t="s">
        <v>210</v>
      </c>
      <c r="T640" s="29" t="s">
        <v>1975</v>
      </c>
      <c r="U640" s="30">
        <v>625</v>
      </c>
      <c r="V640" s="30"/>
      <c r="W640" s="30" t="s">
        <v>72</v>
      </c>
      <c r="X640" s="30">
        <v>6</v>
      </c>
      <c r="Y640" s="30" t="s">
        <v>212</v>
      </c>
      <c r="Z640" s="18" t="s">
        <v>74</v>
      </c>
      <c r="AA640" s="30" t="s">
        <v>584</v>
      </c>
      <c r="AB640" s="30" t="s">
        <v>231</v>
      </c>
      <c r="AC640" s="30"/>
      <c r="AD640" s="30" t="s">
        <v>78</v>
      </c>
      <c r="AE640" s="19">
        <v>45823</v>
      </c>
      <c r="AF640" s="31">
        <v>45823</v>
      </c>
      <c r="AG640" s="24"/>
      <c r="AH640" s="32" t="s">
        <v>215</v>
      </c>
      <c r="AI640" s="32" t="s">
        <v>80</v>
      </c>
      <c r="AJ640" s="31">
        <f>AF640+90</f>
        <v>45913</v>
      </c>
      <c r="AK640" s="24"/>
      <c r="AL640" s="23" t="s">
        <v>81</v>
      </c>
      <c r="AM640" s="23"/>
      <c r="AN640" s="24" t="s">
        <v>66</v>
      </c>
      <c r="AO640" s="25">
        <v>0.75</v>
      </c>
      <c r="AP640" s="25">
        <v>0.25</v>
      </c>
      <c r="AQ640" s="25"/>
      <c r="AR640" s="25"/>
      <c r="AS640" s="25"/>
      <c r="AT640" s="25"/>
      <c r="AU640" s="25"/>
      <c r="AV640" s="33"/>
      <c r="AW640" s="27"/>
      <c r="AX640" s="27"/>
      <c r="AY640" s="27"/>
      <c r="AZ640" s="27"/>
      <c r="BA640" s="27"/>
      <c r="BB640" s="27" t="s">
        <v>1976</v>
      </c>
      <c r="BC640" s="27" t="s">
        <v>66</v>
      </c>
      <c r="BD640" s="27" t="s">
        <v>199</v>
      </c>
    </row>
    <row r="641" spans="1:56">
      <c r="A641" s="28">
        <v>20670</v>
      </c>
      <c r="B641" s="29" t="s">
        <v>1971</v>
      </c>
      <c r="C641" s="30" t="s">
        <v>57</v>
      </c>
      <c r="D641" s="30" t="s">
        <v>1972</v>
      </c>
      <c r="E641" s="18" t="s">
        <v>204</v>
      </c>
      <c r="F641" s="18" t="s">
        <v>212</v>
      </c>
      <c r="G641" s="18" t="s">
        <v>1973</v>
      </c>
      <c r="H641" s="18" t="s">
        <v>1974</v>
      </c>
      <c r="I641" s="30" t="s">
        <v>610</v>
      </c>
      <c r="J641" s="30" t="s">
        <v>100</v>
      </c>
      <c r="K641" s="30" t="s">
        <v>65</v>
      </c>
      <c r="L641" s="30">
        <v>211</v>
      </c>
      <c r="M641" s="30" t="s">
        <v>66</v>
      </c>
      <c r="N641" s="30" t="s">
        <v>67</v>
      </c>
      <c r="O641" s="30" t="s">
        <v>101</v>
      </c>
      <c r="P641" s="30" t="s">
        <v>1933</v>
      </c>
      <c r="Q641" s="30" t="s">
        <v>1930</v>
      </c>
      <c r="R641" s="30" t="s">
        <v>209</v>
      </c>
      <c r="S641" s="30" t="s">
        <v>210</v>
      </c>
      <c r="T641" s="29" t="s">
        <v>1977</v>
      </c>
      <c r="U641" s="30">
        <v>5031</v>
      </c>
      <c r="V641" s="30"/>
      <c r="W641" s="30" t="s">
        <v>72</v>
      </c>
      <c r="X641" s="30">
        <v>6</v>
      </c>
      <c r="Y641" s="30" t="s">
        <v>212</v>
      </c>
      <c r="Z641" s="18" t="s">
        <v>74</v>
      </c>
      <c r="AA641" s="30" t="s">
        <v>585</v>
      </c>
      <c r="AB641" s="30" t="s">
        <v>194</v>
      </c>
      <c r="AC641" s="30" t="s">
        <v>638</v>
      </c>
      <c r="AD641" s="30" t="s">
        <v>78</v>
      </c>
      <c r="AE641" s="19">
        <v>46006</v>
      </c>
      <c r="AF641" s="19">
        <v>46006</v>
      </c>
      <c r="AG641" s="24"/>
      <c r="AH641" s="32" t="s">
        <v>215</v>
      </c>
      <c r="AI641" s="27" t="s">
        <v>80</v>
      </c>
      <c r="AJ641" s="31">
        <v>46053</v>
      </c>
      <c r="AK641" s="24"/>
      <c r="AL641" s="23" t="s">
        <v>81</v>
      </c>
      <c r="AM641" s="23"/>
      <c r="AN641" s="24" t="s">
        <v>66</v>
      </c>
      <c r="AO641" s="25"/>
      <c r="AP641" s="25"/>
      <c r="AQ641" s="25"/>
      <c r="AR641" s="25"/>
      <c r="AS641" s="25"/>
      <c r="AT641" s="25"/>
      <c r="AU641" s="25"/>
      <c r="AV641" s="33"/>
      <c r="AW641" s="27" t="s">
        <v>639</v>
      </c>
      <c r="AX641" s="27"/>
      <c r="AY641" s="27"/>
      <c r="AZ641" s="27"/>
      <c r="BA641" s="27"/>
      <c r="BB641" s="27"/>
      <c r="BC641" s="27" t="s">
        <v>66</v>
      </c>
      <c r="BD641" s="27" t="s">
        <v>199</v>
      </c>
    </row>
    <row r="642" spans="1:56">
      <c r="A642" s="28">
        <v>20670</v>
      </c>
      <c r="B642" s="29" t="s">
        <v>1971</v>
      </c>
      <c r="C642" s="30" t="s">
        <v>57</v>
      </c>
      <c r="D642" s="30" t="s">
        <v>1972</v>
      </c>
      <c r="E642" s="18" t="s">
        <v>204</v>
      </c>
      <c r="F642" s="18" t="s">
        <v>212</v>
      </c>
      <c r="G642" s="18" t="s">
        <v>1973</v>
      </c>
      <c r="H642" s="18" t="s">
        <v>1974</v>
      </c>
      <c r="I642" s="30" t="s">
        <v>610</v>
      </c>
      <c r="J642" s="30" t="s">
        <v>100</v>
      </c>
      <c r="K642" s="30" t="s">
        <v>65</v>
      </c>
      <c r="L642" s="30">
        <v>211</v>
      </c>
      <c r="M642" s="30" t="s">
        <v>66</v>
      </c>
      <c r="N642" s="30" t="s">
        <v>67</v>
      </c>
      <c r="O642" s="30" t="s">
        <v>101</v>
      </c>
      <c r="P642" s="30" t="s">
        <v>1933</v>
      </c>
      <c r="Q642" s="30" t="s">
        <v>1930</v>
      </c>
      <c r="R642" s="30" t="s">
        <v>209</v>
      </c>
      <c r="S642" s="30" t="s">
        <v>210</v>
      </c>
      <c r="T642" s="29" t="s">
        <v>1975</v>
      </c>
      <c r="U642" s="30"/>
      <c r="V642" s="30"/>
      <c r="W642" s="30" t="s">
        <v>72</v>
      </c>
      <c r="X642" s="30">
        <v>6</v>
      </c>
      <c r="Y642" s="30" t="s">
        <v>212</v>
      </c>
      <c r="Z642" s="18" t="s">
        <v>74</v>
      </c>
      <c r="AA642" s="30" t="s">
        <v>193</v>
      </c>
      <c r="AB642" s="30" t="s">
        <v>76</v>
      </c>
      <c r="AC642" s="30" t="s">
        <v>200</v>
      </c>
      <c r="AD642" s="30" t="s">
        <v>78</v>
      </c>
      <c r="AE642" s="19"/>
      <c r="AF642" s="31"/>
      <c r="AG642" s="24"/>
      <c r="AH642" s="32" t="s">
        <v>79</v>
      </c>
      <c r="AI642" s="27"/>
      <c r="AJ642" s="31"/>
      <c r="AK642" s="24"/>
      <c r="AL642" s="23" t="s">
        <v>81</v>
      </c>
      <c r="AM642" s="23"/>
      <c r="AN642" s="24" t="s">
        <v>66</v>
      </c>
      <c r="AO642" s="25"/>
      <c r="AP642" s="25"/>
      <c r="AQ642" s="25"/>
      <c r="AR642" s="25"/>
      <c r="AS642" s="25"/>
      <c r="AT642" s="25"/>
      <c r="AU642" s="25"/>
      <c r="AV642" s="33"/>
      <c r="AW642" s="27"/>
      <c r="AX642" s="27"/>
      <c r="AY642" s="27"/>
      <c r="AZ642" s="27"/>
      <c r="BA642" s="27"/>
      <c r="BB642" s="27" t="s">
        <v>1976</v>
      </c>
      <c r="BC642" s="27" t="s">
        <v>66</v>
      </c>
      <c r="BD642" s="27" t="s">
        <v>113</v>
      </c>
    </row>
    <row r="643" spans="1:56">
      <c r="A643" s="35">
        <v>20670</v>
      </c>
      <c r="B643" s="29" t="s">
        <v>1971</v>
      </c>
      <c r="C643" s="30" t="s">
        <v>57</v>
      </c>
      <c r="D643" s="30" t="s">
        <v>1972</v>
      </c>
      <c r="E643" s="18" t="s">
        <v>204</v>
      </c>
      <c r="F643" s="18" t="s">
        <v>212</v>
      </c>
      <c r="G643" s="18" t="s">
        <v>1973</v>
      </c>
      <c r="H643" s="18" t="s">
        <v>1974</v>
      </c>
      <c r="I643" s="30" t="s">
        <v>610</v>
      </c>
      <c r="J643" s="30" t="s">
        <v>100</v>
      </c>
      <c r="K643" s="30" t="s">
        <v>65</v>
      </c>
      <c r="L643" s="30">
        <v>211</v>
      </c>
      <c r="M643" s="30" t="s">
        <v>66</v>
      </c>
      <c r="N643" s="30" t="s">
        <v>67</v>
      </c>
      <c r="O643" s="30" t="s">
        <v>101</v>
      </c>
      <c r="P643" s="30" t="s">
        <v>1933</v>
      </c>
      <c r="Q643" s="30" t="s">
        <v>1930</v>
      </c>
      <c r="R643" s="30" t="s">
        <v>209</v>
      </c>
      <c r="S643" s="30" t="s">
        <v>210</v>
      </c>
      <c r="T643" s="29" t="s">
        <v>1975</v>
      </c>
      <c r="U643" s="30"/>
      <c r="V643" s="30"/>
      <c r="W643" s="30" t="s">
        <v>72</v>
      </c>
      <c r="X643" s="30">
        <v>6</v>
      </c>
      <c r="Y643" s="30" t="s">
        <v>212</v>
      </c>
      <c r="Z643" s="18" t="s">
        <v>74</v>
      </c>
      <c r="AA643" s="30" t="s">
        <v>118</v>
      </c>
      <c r="AB643" s="30" t="s">
        <v>231</v>
      </c>
      <c r="AC643" s="30" t="s">
        <v>119</v>
      </c>
      <c r="AD643" s="30" t="s">
        <v>78</v>
      </c>
      <c r="AE643" s="19">
        <v>45823</v>
      </c>
      <c r="AF643" s="31">
        <v>45823</v>
      </c>
      <c r="AG643" s="24"/>
      <c r="AH643" s="32" t="s">
        <v>215</v>
      </c>
      <c r="AI643" s="32" t="s">
        <v>80</v>
      </c>
      <c r="AJ643" s="31">
        <f>AF643+90</f>
        <v>45913</v>
      </c>
      <c r="AK643" s="24"/>
      <c r="AL643" s="23" t="s">
        <v>81</v>
      </c>
      <c r="AM643" s="23"/>
      <c r="AN643" s="24" t="s">
        <v>66</v>
      </c>
      <c r="AO643" s="25">
        <v>0.75</v>
      </c>
      <c r="AP643" s="25">
        <v>0.25</v>
      </c>
      <c r="AQ643" s="25"/>
      <c r="AR643" s="25"/>
      <c r="AS643" s="25"/>
      <c r="AT643" s="25"/>
      <c r="AU643" s="25"/>
      <c r="AV643" s="33"/>
      <c r="AW643" s="27" t="s">
        <v>332</v>
      </c>
      <c r="AX643" s="27"/>
      <c r="AY643" s="27"/>
      <c r="AZ643" s="27"/>
      <c r="BA643" s="27"/>
      <c r="BB643" s="27"/>
      <c r="BC643" s="27" t="s">
        <v>66</v>
      </c>
      <c r="BD643" s="27" t="str">
        <f>AA643</f>
        <v>SQL</v>
      </c>
    </row>
    <row r="644" spans="1:56">
      <c r="A644" s="28">
        <v>13015</v>
      </c>
      <c r="B644" s="29" t="s">
        <v>1978</v>
      </c>
      <c r="C644" s="30" t="s">
        <v>57</v>
      </c>
      <c r="D644" s="30" t="s">
        <v>1979</v>
      </c>
      <c r="E644" s="18" t="s">
        <v>236</v>
      </c>
      <c r="F644" s="18" t="s">
        <v>243</v>
      </c>
      <c r="G644" s="18" t="s">
        <v>1980</v>
      </c>
      <c r="H644" s="18" t="s">
        <v>1981</v>
      </c>
      <c r="I644" s="30" t="s">
        <v>1982</v>
      </c>
      <c r="J644" s="30" t="s">
        <v>64</v>
      </c>
      <c r="K644" s="30" t="s">
        <v>65</v>
      </c>
      <c r="L644" s="30">
        <v>211</v>
      </c>
      <c r="M644" s="30" t="s">
        <v>67</v>
      </c>
      <c r="N644" s="30" t="s">
        <v>66</v>
      </c>
      <c r="O644" s="30" t="s">
        <v>324</v>
      </c>
      <c r="P644" s="30" t="s">
        <v>243</v>
      </c>
      <c r="Q644" s="30" t="s">
        <v>1980</v>
      </c>
      <c r="R644" s="30" t="s">
        <v>349</v>
      </c>
      <c r="S644" s="30" t="s">
        <v>1983</v>
      </c>
      <c r="T644" s="29" t="s">
        <v>1984</v>
      </c>
      <c r="U644" s="30">
        <v>8</v>
      </c>
      <c r="V644" s="30"/>
      <c r="W644" s="30" t="s">
        <v>72</v>
      </c>
      <c r="X644" s="30">
        <v>3</v>
      </c>
      <c r="Y644" s="30" t="s">
        <v>243</v>
      </c>
      <c r="Z644" s="18" t="s">
        <v>299</v>
      </c>
      <c r="AA644" s="30" t="s">
        <v>75</v>
      </c>
      <c r="AB644" s="30" t="s">
        <v>76</v>
      </c>
      <c r="AC644" s="30" t="s">
        <v>91</v>
      </c>
      <c r="AD644" s="30" t="s">
        <v>78</v>
      </c>
      <c r="AE644" s="19"/>
      <c r="AF644" s="31"/>
      <c r="AG644" s="24"/>
      <c r="AH644" s="32" t="s">
        <v>79</v>
      </c>
      <c r="AI644" s="27"/>
      <c r="AJ644" s="31"/>
      <c r="AK644" s="24"/>
      <c r="AL644" s="23" t="s">
        <v>81</v>
      </c>
      <c r="AM644" s="23"/>
      <c r="AN644" s="24" t="s">
        <v>66</v>
      </c>
      <c r="AO644" s="25"/>
      <c r="AP644" s="25"/>
      <c r="AQ644" s="25"/>
      <c r="AR644" s="25"/>
      <c r="AS644" s="25"/>
      <c r="AT644" s="25"/>
      <c r="AU644" s="25"/>
      <c r="AV644" s="33"/>
      <c r="AW644" s="27" t="s">
        <v>92</v>
      </c>
      <c r="AX644" s="27"/>
      <c r="AY644" s="27"/>
      <c r="AZ644" s="27"/>
      <c r="BA644" s="27"/>
      <c r="BB644" s="27"/>
      <c r="BC644" s="27" t="s">
        <v>66</v>
      </c>
      <c r="BD644" s="27" t="str">
        <f>AA644</f>
        <v>VM</v>
      </c>
    </row>
    <row r="645" spans="1:56">
      <c r="A645" s="28">
        <v>20670</v>
      </c>
      <c r="B645" s="29" t="s">
        <v>1971</v>
      </c>
      <c r="C645" s="30" t="s">
        <v>57</v>
      </c>
      <c r="D645" s="30" t="s">
        <v>1972</v>
      </c>
      <c r="E645" s="18" t="s">
        <v>204</v>
      </c>
      <c r="F645" s="18" t="s">
        <v>212</v>
      </c>
      <c r="G645" s="18" t="s">
        <v>1973</v>
      </c>
      <c r="H645" s="18" t="s">
        <v>1974</v>
      </c>
      <c r="I645" s="30" t="s">
        <v>610</v>
      </c>
      <c r="J645" s="30" t="s">
        <v>100</v>
      </c>
      <c r="K645" s="30" t="s">
        <v>65</v>
      </c>
      <c r="L645" s="30">
        <v>211</v>
      </c>
      <c r="M645" s="30" t="s">
        <v>66</v>
      </c>
      <c r="N645" s="30" t="s">
        <v>67</v>
      </c>
      <c r="O645" s="30" t="s">
        <v>101</v>
      </c>
      <c r="P645" s="30" t="s">
        <v>1933</v>
      </c>
      <c r="Q645" s="30" t="s">
        <v>1930</v>
      </c>
      <c r="R645" s="30" t="s">
        <v>209</v>
      </c>
      <c r="S645" s="30" t="s">
        <v>210</v>
      </c>
      <c r="T645" s="29" t="s">
        <v>1975</v>
      </c>
      <c r="U645" s="30"/>
      <c r="V645" s="30"/>
      <c r="W645" s="30" t="s">
        <v>72</v>
      </c>
      <c r="X645" s="30">
        <v>6</v>
      </c>
      <c r="Y645" s="30" t="s">
        <v>212</v>
      </c>
      <c r="Z645" s="18" t="s">
        <v>74</v>
      </c>
      <c r="AA645" s="30" t="s">
        <v>110</v>
      </c>
      <c r="AB645" s="30" t="s">
        <v>76</v>
      </c>
      <c r="AC645" s="30" t="s">
        <v>200</v>
      </c>
      <c r="AD645" s="30" t="s">
        <v>78</v>
      </c>
      <c r="AE645" s="19"/>
      <c r="AF645" s="31"/>
      <c r="AG645" s="24"/>
      <c r="AH645" s="32" t="s">
        <v>79</v>
      </c>
      <c r="AI645" s="27"/>
      <c r="AJ645" s="31"/>
      <c r="AK645" s="24"/>
      <c r="AL645" s="23" t="s">
        <v>81</v>
      </c>
      <c r="AM645" s="23"/>
      <c r="AN645" s="24" t="s">
        <v>66</v>
      </c>
      <c r="AO645" s="25"/>
      <c r="AP645" s="25"/>
      <c r="AQ645" s="25"/>
      <c r="AR645" s="25"/>
      <c r="AS645" s="25"/>
      <c r="AT645" s="25"/>
      <c r="AU645" s="25"/>
      <c r="AV645" s="33"/>
      <c r="AW645" s="27"/>
      <c r="AX645" s="27"/>
      <c r="AY645" s="27"/>
      <c r="AZ645" s="27"/>
      <c r="BA645" s="27"/>
      <c r="BB645" s="27"/>
      <c r="BC645" s="27" t="s">
        <v>66</v>
      </c>
      <c r="BD645" s="27" t="s">
        <v>113</v>
      </c>
    </row>
    <row r="646" spans="1:56">
      <c r="A646" s="28">
        <v>9092</v>
      </c>
      <c r="B646" s="29" t="s">
        <v>1985</v>
      </c>
      <c r="C646" s="30" t="s">
        <v>57</v>
      </c>
      <c r="D646" s="30" t="s">
        <v>1986</v>
      </c>
      <c r="E646" s="18" t="s">
        <v>204</v>
      </c>
      <c r="F646" s="18" t="s">
        <v>205</v>
      </c>
      <c r="G646" s="18" t="s">
        <v>870</v>
      </c>
      <c r="H646" s="18" t="s">
        <v>1346</v>
      </c>
      <c r="I646" s="30" t="s">
        <v>746</v>
      </c>
      <c r="J646" s="30" t="s">
        <v>310</v>
      </c>
      <c r="K646" s="30" t="s">
        <v>65</v>
      </c>
      <c r="L646" s="30">
        <v>211</v>
      </c>
      <c r="M646" s="30" t="s">
        <v>66</v>
      </c>
      <c r="N646" s="30" t="s">
        <v>67</v>
      </c>
      <c r="O646" s="30" t="s">
        <v>101</v>
      </c>
      <c r="P646" s="30" t="s">
        <v>205</v>
      </c>
      <c r="Q646" s="30" t="s">
        <v>870</v>
      </c>
      <c r="R646" s="30" t="s">
        <v>209</v>
      </c>
      <c r="S646" s="30">
        <v>211</v>
      </c>
      <c r="T646" s="29" t="s">
        <v>1987</v>
      </c>
      <c r="U646" s="30"/>
      <c r="V646" s="30" t="s">
        <v>145</v>
      </c>
      <c r="W646" s="30" t="s">
        <v>72</v>
      </c>
      <c r="X646" s="30">
        <v>3</v>
      </c>
      <c r="Y646" s="30" t="s">
        <v>212</v>
      </c>
      <c r="Z646" s="18" t="s">
        <v>74</v>
      </c>
      <c r="AA646" s="30" t="s">
        <v>113</v>
      </c>
      <c r="AB646" s="30" t="s">
        <v>76</v>
      </c>
      <c r="AC646" s="30" t="s">
        <v>200</v>
      </c>
      <c r="AD646" s="30" t="s">
        <v>78</v>
      </c>
      <c r="AE646" s="19"/>
      <c r="AF646" s="31"/>
      <c r="AG646" s="24"/>
      <c r="AH646" s="32" t="s">
        <v>79</v>
      </c>
      <c r="AI646" s="27"/>
      <c r="AJ646" s="31"/>
      <c r="AK646" s="24"/>
      <c r="AL646" s="23" t="s">
        <v>81</v>
      </c>
      <c r="AM646" s="23"/>
      <c r="AN646" s="24" t="s">
        <v>66</v>
      </c>
      <c r="AO646" s="25"/>
      <c r="AP646" s="25"/>
      <c r="AQ646" s="25"/>
      <c r="AR646" s="25"/>
      <c r="AS646" s="25"/>
      <c r="AT646" s="25"/>
      <c r="AU646" s="25"/>
      <c r="AV646" s="33"/>
      <c r="AW646" s="27"/>
      <c r="AX646" s="27"/>
      <c r="AY646" s="27"/>
      <c r="AZ646" s="27"/>
      <c r="BA646" s="27"/>
      <c r="BB646" s="27"/>
      <c r="BC646" s="27" t="s">
        <v>66</v>
      </c>
      <c r="BD646" s="27" t="s">
        <v>113</v>
      </c>
    </row>
    <row r="647" spans="1:56">
      <c r="A647" s="28">
        <v>9092</v>
      </c>
      <c r="B647" s="29" t="s">
        <v>1985</v>
      </c>
      <c r="C647" s="30" t="s">
        <v>57</v>
      </c>
      <c r="D647" s="30" t="s">
        <v>1986</v>
      </c>
      <c r="E647" s="18" t="s">
        <v>204</v>
      </c>
      <c r="F647" s="18" t="s">
        <v>205</v>
      </c>
      <c r="G647" s="18" t="s">
        <v>870</v>
      </c>
      <c r="H647" s="18" t="s">
        <v>1346</v>
      </c>
      <c r="I647" s="30" t="s">
        <v>746</v>
      </c>
      <c r="J647" s="30" t="s">
        <v>310</v>
      </c>
      <c r="K647" s="30" t="s">
        <v>65</v>
      </c>
      <c r="L647" s="30">
        <v>211</v>
      </c>
      <c r="M647" s="30" t="s">
        <v>66</v>
      </c>
      <c r="N647" s="30" t="s">
        <v>67</v>
      </c>
      <c r="O647" s="30" t="s">
        <v>101</v>
      </c>
      <c r="P647" s="30" t="s">
        <v>205</v>
      </c>
      <c r="Q647" s="30" t="s">
        <v>205</v>
      </c>
      <c r="R647" s="30" t="s">
        <v>209</v>
      </c>
      <c r="S647" s="30" t="s">
        <v>210</v>
      </c>
      <c r="T647" s="29" t="s">
        <v>1987</v>
      </c>
      <c r="U647" s="30"/>
      <c r="V647" s="30"/>
      <c r="W647" s="30" t="s">
        <v>72</v>
      </c>
      <c r="X647" s="30">
        <v>3</v>
      </c>
      <c r="Y647" s="30" t="s">
        <v>212</v>
      </c>
      <c r="Z647" s="18" t="s">
        <v>74</v>
      </c>
      <c r="AA647" s="30" t="s">
        <v>217</v>
      </c>
      <c r="AB647" s="30" t="s">
        <v>331</v>
      </c>
      <c r="AC647" s="30" t="s">
        <v>119</v>
      </c>
      <c r="AD647" s="30" t="s">
        <v>78</v>
      </c>
      <c r="AE647" s="19">
        <v>46371</v>
      </c>
      <c r="AF647" s="31">
        <v>46371</v>
      </c>
      <c r="AG647" s="24"/>
      <c r="AH647" s="32" t="s">
        <v>79</v>
      </c>
      <c r="AI647" s="27"/>
      <c r="AJ647" s="31">
        <f>AF647+90</f>
        <v>46461</v>
      </c>
      <c r="AK647" s="24"/>
      <c r="AL647" s="23" t="s">
        <v>81</v>
      </c>
      <c r="AM647" s="23"/>
      <c r="AN647" s="24" t="s">
        <v>66</v>
      </c>
      <c r="AO647" s="25"/>
      <c r="AP647" s="25"/>
      <c r="AQ647" s="25"/>
      <c r="AR647" s="25"/>
      <c r="AS647" s="25"/>
      <c r="AT647" s="25"/>
      <c r="AU647" s="25"/>
      <c r="AV647" s="33"/>
      <c r="AW647" s="27"/>
      <c r="AX647" s="27"/>
      <c r="AY647" s="27"/>
      <c r="AZ647" s="27"/>
      <c r="BA647" s="27"/>
      <c r="BB647" s="27"/>
      <c r="BC647" s="27" t="s">
        <v>66</v>
      </c>
      <c r="BD647" s="27" t="str">
        <f>AA647</f>
        <v>Oracle</v>
      </c>
    </row>
    <row r="648" spans="1:56">
      <c r="A648" s="28">
        <v>50424</v>
      </c>
      <c r="B648" s="29" t="s">
        <v>1988</v>
      </c>
      <c r="C648" s="30" t="s">
        <v>57</v>
      </c>
      <c r="D648" s="30" t="s">
        <v>1989</v>
      </c>
      <c r="E648" s="18" t="s">
        <v>236</v>
      </c>
      <c r="F648" s="18" t="s">
        <v>1990</v>
      </c>
      <c r="G648" s="18" t="s">
        <v>1991</v>
      </c>
      <c r="H648" s="18" t="s">
        <v>1992</v>
      </c>
      <c r="I648" s="30" t="s">
        <v>1993</v>
      </c>
      <c r="J648" s="30" t="s">
        <v>310</v>
      </c>
      <c r="K648" s="30" t="s">
        <v>65</v>
      </c>
      <c r="L648" s="30">
        <v>323</v>
      </c>
      <c r="M648" s="30" t="s">
        <v>66</v>
      </c>
      <c r="N648" s="30" t="s">
        <v>67</v>
      </c>
      <c r="O648" s="30" t="s">
        <v>101</v>
      </c>
      <c r="P648" s="30" t="s">
        <v>1994</v>
      </c>
      <c r="Q648" s="30" t="s">
        <v>1995</v>
      </c>
      <c r="R648" s="30" t="s">
        <v>349</v>
      </c>
      <c r="S648" s="30" t="s">
        <v>1983</v>
      </c>
      <c r="T648" s="29" t="s">
        <v>1996</v>
      </c>
      <c r="U648" s="30">
        <v>6</v>
      </c>
      <c r="V648" s="30"/>
      <c r="W648" s="30" t="s">
        <v>72</v>
      </c>
      <c r="X648" s="30">
        <v>3</v>
      </c>
      <c r="Y648" s="30" t="s">
        <v>243</v>
      </c>
      <c r="Z648" s="18" t="s">
        <v>299</v>
      </c>
      <c r="AA648" s="30" t="s">
        <v>75</v>
      </c>
      <c r="AB648" s="30" t="s">
        <v>76</v>
      </c>
      <c r="AC648" s="30" t="s">
        <v>91</v>
      </c>
      <c r="AD648" s="30" t="s">
        <v>78</v>
      </c>
      <c r="AE648" s="19"/>
      <c r="AF648" s="31"/>
      <c r="AG648" s="24"/>
      <c r="AH648" s="32" t="s">
        <v>79</v>
      </c>
      <c r="AI648" s="27"/>
      <c r="AJ648" s="31"/>
      <c r="AK648" s="24"/>
      <c r="AL648" s="23" t="s">
        <v>81</v>
      </c>
      <c r="AM648" s="23"/>
      <c r="AN648" s="24" t="s">
        <v>66</v>
      </c>
      <c r="AO648" s="25"/>
      <c r="AP648" s="25"/>
      <c r="AQ648" s="25"/>
      <c r="AR648" s="25"/>
      <c r="AS648" s="25"/>
      <c r="AT648" s="25"/>
      <c r="AU648" s="25"/>
      <c r="AV648" s="33"/>
      <c r="AW648" s="27" t="s">
        <v>92</v>
      </c>
      <c r="AX648" s="27"/>
      <c r="AY648" s="27"/>
      <c r="AZ648" s="27"/>
      <c r="BA648" s="27"/>
      <c r="BB648" s="27"/>
      <c r="BC648" s="27" t="s">
        <v>66</v>
      </c>
      <c r="BD648" s="27" t="str">
        <f>AA648</f>
        <v>VM</v>
      </c>
    </row>
    <row r="649" spans="1:56">
      <c r="A649" s="35">
        <v>54243</v>
      </c>
      <c r="B649" s="29" t="s">
        <v>1997</v>
      </c>
      <c r="C649" s="30" t="s">
        <v>57</v>
      </c>
      <c r="D649" s="30" t="s">
        <v>1998</v>
      </c>
      <c r="E649" s="18" t="s">
        <v>149</v>
      </c>
      <c r="F649" s="18" t="s">
        <v>541</v>
      </c>
      <c r="G649" s="18" t="s">
        <v>553</v>
      </c>
      <c r="H649" s="18" t="s">
        <v>554</v>
      </c>
      <c r="I649" s="30" t="s">
        <v>522</v>
      </c>
      <c r="J649" s="30" t="s">
        <v>143</v>
      </c>
      <c r="K649" s="30" t="s">
        <v>65</v>
      </c>
      <c r="L649" s="30">
        <v>312</v>
      </c>
      <c r="M649" s="30" t="s">
        <v>66</v>
      </c>
      <c r="N649" s="30" t="s">
        <v>67</v>
      </c>
      <c r="O649" s="30" t="s">
        <v>101</v>
      </c>
      <c r="P649" s="30" t="s">
        <v>544</v>
      </c>
      <c r="Q649" s="30" t="s">
        <v>553</v>
      </c>
      <c r="R649" s="30" t="s">
        <v>69</v>
      </c>
      <c r="S649" s="30" t="s">
        <v>127</v>
      </c>
      <c r="T649" s="29" t="s">
        <v>1999</v>
      </c>
      <c r="U649" s="30"/>
      <c r="V649" s="30"/>
      <c r="W649" s="30" t="s">
        <v>72</v>
      </c>
      <c r="X649" s="30">
        <v>1</v>
      </c>
      <c r="Y649" s="30" t="s">
        <v>541</v>
      </c>
      <c r="Z649" s="18" t="s">
        <v>74</v>
      </c>
      <c r="AA649" s="30" t="s">
        <v>118</v>
      </c>
      <c r="AB649" s="30" t="s">
        <v>76</v>
      </c>
      <c r="AC649" s="30" t="s">
        <v>119</v>
      </c>
      <c r="AD649" s="30" t="s">
        <v>78</v>
      </c>
      <c r="AE649" s="19"/>
      <c r="AF649" s="31"/>
      <c r="AG649" s="24"/>
      <c r="AH649" s="32" t="s">
        <v>79</v>
      </c>
      <c r="AI649" s="27"/>
      <c r="AJ649" s="31"/>
      <c r="AK649" s="24"/>
      <c r="AL649" s="23" t="s">
        <v>81</v>
      </c>
      <c r="AM649" s="23"/>
      <c r="AN649" s="24" t="s">
        <v>66</v>
      </c>
      <c r="AO649" s="25"/>
      <c r="AP649" s="25"/>
      <c r="AQ649" s="25"/>
      <c r="AR649" s="25"/>
      <c r="AS649" s="25"/>
      <c r="AT649" s="25"/>
      <c r="AU649" s="25"/>
      <c r="AV649" s="33"/>
      <c r="AW649" s="22" t="s">
        <v>332</v>
      </c>
      <c r="AX649" s="27"/>
      <c r="AY649" s="27"/>
      <c r="AZ649" s="27"/>
      <c r="BA649" s="27"/>
      <c r="BB649" s="27"/>
      <c r="BC649" s="22" t="s">
        <v>66</v>
      </c>
      <c r="BD649" s="27" t="str">
        <f>AA649</f>
        <v>SQL</v>
      </c>
    </row>
    <row r="650" spans="1:56">
      <c r="A650" s="28">
        <v>54141</v>
      </c>
      <c r="B650" s="29" t="s">
        <v>2000</v>
      </c>
      <c r="C650" s="30" t="s">
        <v>754</v>
      </c>
      <c r="D650" s="30" t="s">
        <v>2001</v>
      </c>
      <c r="E650" s="18" t="s">
        <v>569</v>
      </c>
      <c r="F650" s="18" t="s">
        <v>1815</v>
      </c>
      <c r="G650" s="18" t="s">
        <v>2002</v>
      </c>
      <c r="H650" s="18" t="s">
        <v>2003</v>
      </c>
      <c r="I650" s="30" t="s">
        <v>2004</v>
      </c>
      <c r="J650" s="30" t="s">
        <v>310</v>
      </c>
      <c r="K650" s="30" t="s">
        <v>65</v>
      </c>
      <c r="L650" s="30" t="s">
        <v>127</v>
      </c>
      <c r="M650" s="30" t="s">
        <v>66</v>
      </c>
      <c r="N650" s="30" t="s">
        <v>67</v>
      </c>
      <c r="O650" s="30" t="s">
        <v>101</v>
      </c>
      <c r="P650" s="30" t="e">
        <v>#N/A</v>
      </c>
      <c r="Q650" s="30" t="e">
        <v>#N/A</v>
      </c>
      <c r="R650" s="30" t="s">
        <v>899</v>
      </c>
      <c r="S650" s="30" t="s">
        <v>127</v>
      </c>
      <c r="T650" s="29" t="s">
        <v>2005</v>
      </c>
      <c r="U650" s="30"/>
      <c r="V650" s="30" t="s">
        <v>145</v>
      </c>
      <c r="W650" s="30" t="s">
        <v>72</v>
      </c>
      <c r="X650" s="30">
        <v>1</v>
      </c>
      <c r="Y650" s="30" t="s">
        <v>575</v>
      </c>
      <c r="Z650" s="18" t="s">
        <v>74</v>
      </c>
      <c r="AA650" s="30" t="s">
        <v>113</v>
      </c>
      <c r="AB650" s="30" t="s">
        <v>76</v>
      </c>
      <c r="AC650" s="30">
        <v>0</v>
      </c>
      <c r="AD650" s="30" t="s">
        <v>78</v>
      </c>
      <c r="AE650" s="19"/>
      <c r="AF650" s="31"/>
      <c r="AG650" s="24"/>
      <c r="AH650" s="32" t="s">
        <v>79</v>
      </c>
      <c r="AI650" s="27"/>
      <c r="AJ650" s="31"/>
      <c r="AK650" s="24"/>
      <c r="AL650" s="23" t="s">
        <v>81</v>
      </c>
      <c r="AM650" s="23"/>
      <c r="AN650" s="24"/>
      <c r="AO650" s="25"/>
      <c r="AP650" s="25"/>
      <c r="AQ650" s="25"/>
      <c r="AR650" s="25"/>
      <c r="AS650" s="25"/>
      <c r="AT650" s="25"/>
      <c r="AU650" s="25"/>
      <c r="AV650" s="33"/>
      <c r="AW650" s="27"/>
      <c r="AX650" s="27"/>
      <c r="AY650" s="27"/>
      <c r="AZ650" s="27"/>
      <c r="BA650" s="27"/>
      <c r="BB650" s="27"/>
      <c r="BC650" s="27"/>
      <c r="BD650" s="27" t="s">
        <v>113</v>
      </c>
    </row>
    <row r="651" spans="1:56">
      <c r="A651" s="83">
        <v>22745</v>
      </c>
      <c r="B651" s="29" t="s">
        <v>2006</v>
      </c>
      <c r="C651" s="30" t="s">
        <v>57</v>
      </c>
      <c r="D651" s="30" t="s">
        <v>1795</v>
      </c>
      <c r="E651" s="18" t="s">
        <v>163</v>
      </c>
      <c r="F651" s="18" t="s">
        <v>470</v>
      </c>
      <c r="G651" s="18" t="s">
        <v>1677</v>
      </c>
      <c r="H651" s="18" t="s">
        <v>1678</v>
      </c>
      <c r="I651" s="30" t="s">
        <v>1678</v>
      </c>
      <c r="J651" s="30" t="s">
        <v>100</v>
      </c>
      <c r="K651" s="30" t="s">
        <v>154</v>
      </c>
      <c r="L651" s="30">
        <v>121</v>
      </c>
      <c r="M651" s="30" t="s">
        <v>66</v>
      </c>
      <c r="N651" s="30" t="s">
        <v>67</v>
      </c>
      <c r="O651" s="30" t="s">
        <v>101</v>
      </c>
      <c r="P651" s="30"/>
      <c r="Q651" s="30"/>
      <c r="R651" s="30" t="s">
        <v>69</v>
      </c>
      <c r="S651" s="30" t="s">
        <v>163</v>
      </c>
      <c r="T651" s="29" t="s">
        <v>2007</v>
      </c>
      <c r="U651" s="30"/>
      <c r="V651" s="30" t="s">
        <v>1680</v>
      </c>
      <c r="W651" s="30" t="s">
        <v>72</v>
      </c>
      <c r="X651" s="30">
        <v>1</v>
      </c>
      <c r="Y651" s="30" t="s">
        <v>169</v>
      </c>
      <c r="Z651" s="18" t="s">
        <v>74</v>
      </c>
      <c r="AA651" s="30" t="s">
        <v>113</v>
      </c>
      <c r="AB651" s="30"/>
      <c r="AC651" s="30"/>
      <c r="AD651" s="30" t="s">
        <v>78</v>
      </c>
      <c r="AE651" s="19"/>
      <c r="AF651" s="31"/>
      <c r="AG651" s="24"/>
      <c r="AH651" s="32" t="s">
        <v>79</v>
      </c>
      <c r="AI651" s="27"/>
      <c r="AJ651" s="31"/>
      <c r="AK651" s="24"/>
      <c r="AL651" s="23" t="s">
        <v>81</v>
      </c>
      <c r="AM651" s="23"/>
      <c r="AN651" s="24"/>
      <c r="AO651" s="25"/>
      <c r="AP651" s="25"/>
      <c r="AQ651" s="25"/>
      <c r="AR651" s="25"/>
      <c r="AS651" s="25"/>
      <c r="AT651" s="25"/>
      <c r="AU651" s="25"/>
      <c r="AV651" s="33"/>
      <c r="AW651" s="27"/>
      <c r="AX651" s="27"/>
      <c r="AY651" s="27"/>
      <c r="AZ651" s="27"/>
      <c r="BA651" s="27"/>
      <c r="BB651" s="27"/>
      <c r="BC651" s="27"/>
      <c r="BD651" s="27" t="s">
        <v>113</v>
      </c>
    </row>
    <row r="652" spans="1:56">
      <c r="A652" s="35">
        <v>14840</v>
      </c>
      <c r="B652" s="29" t="s">
        <v>2008</v>
      </c>
      <c r="C652" s="30" t="s">
        <v>57</v>
      </c>
      <c r="D652" s="30" t="s">
        <v>2009</v>
      </c>
      <c r="E652" s="18" t="s">
        <v>163</v>
      </c>
      <c r="F652" s="18" t="s">
        <v>1481</v>
      </c>
      <c r="G652" s="18" t="s">
        <v>2010</v>
      </c>
      <c r="H652" s="18" t="s">
        <v>2011</v>
      </c>
      <c r="I652" s="30" t="s">
        <v>483</v>
      </c>
      <c r="J652" s="30" t="s">
        <v>100</v>
      </c>
      <c r="K652" s="30" t="s">
        <v>65</v>
      </c>
      <c r="L652" s="30">
        <v>222</v>
      </c>
      <c r="M652" s="30" t="s">
        <v>67</v>
      </c>
      <c r="N652" s="30" t="s">
        <v>66</v>
      </c>
      <c r="O652" s="30" t="s">
        <v>101</v>
      </c>
      <c r="P652" s="30" t="s">
        <v>1481</v>
      </c>
      <c r="Q652" s="30" t="s">
        <v>2010</v>
      </c>
      <c r="R652" s="30" t="s">
        <v>69</v>
      </c>
      <c r="S652" s="30" t="s">
        <v>163</v>
      </c>
      <c r="T652" s="29" t="s">
        <v>2012</v>
      </c>
      <c r="U652" s="30"/>
      <c r="V652" s="30"/>
      <c r="W652" s="30" t="s">
        <v>72</v>
      </c>
      <c r="X652" s="30">
        <v>2</v>
      </c>
      <c r="Y652" s="30" t="s">
        <v>169</v>
      </c>
      <c r="Z652" s="18" t="s">
        <v>74</v>
      </c>
      <c r="AA652" s="30" t="s">
        <v>118</v>
      </c>
      <c r="AB652" s="30" t="s">
        <v>76</v>
      </c>
      <c r="AC652" s="30" t="s">
        <v>119</v>
      </c>
      <c r="AD652" s="30" t="s">
        <v>78</v>
      </c>
      <c r="AE652" s="19"/>
      <c r="AF652" s="31"/>
      <c r="AG652" s="24"/>
      <c r="AH652" s="32" t="s">
        <v>79</v>
      </c>
      <c r="AI652" s="27"/>
      <c r="AJ652" s="31"/>
      <c r="AK652" s="24"/>
      <c r="AL652" s="23" t="s">
        <v>81</v>
      </c>
      <c r="AM652" s="23"/>
      <c r="AN652" s="24"/>
      <c r="AO652" s="25"/>
      <c r="AP652" s="25"/>
      <c r="AQ652" s="25"/>
      <c r="AR652" s="25"/>
      <c r="AS652" s="25"/>
      <c r="AT652" s="25"/>
      <c r="AU652" s="25"/>
      <c r="AV652" s="33"/>
      <c r="AW652" s="27"/>
      <c r="AX652" s="27"/>
      <c r="AY652" s="27"/>
      <c r="AZ652" s="27"/>
      <c r="BA652" s="27"/>
      <c r="BB652" s="27"/>
      <c r="BC652" s="27"/>
      <c r="BD652" s="27" t="str">
        <f t="shared" ref="BD652:BD660" si="20">AA652</f>
        <v>SQL</v>
      </c>
    </row>
    <row r="653" spans="1:56">
      <c r="A653" s="28">
        <v>14550</v>
      </c>
      <c r="B653" s="29" t="s">
        <v>2013</v>
      </c>
      <c r="C653" s="30" t="s">
        <v>57</v>
      </c>
      <c r="D653" s="30" t="s">
        <v>2014</v>
      </c>
      <c r="E653" s="18" t="s">
        <v>236</v>
      </c>
      <c r="F653" s="18" t="s">
        <v>122</v>
      </c>
      <c r="G653" s="18" t="s">
        <v>2015</v>
      </c>
      <c r="H653" s="18" t="s">
        <v>2016</v>
      </c>
      <c r="I653" s="30" t="s">
        <v>2017</v>
      </c>
      <c r="J653" s="30" t="s">
        <v>143</v>
      </c>
      <c r="K653" s="30" t="s">
        <v>65</v>
      </c>
      <c r="L653" s="30">
        <v>311</v>
      </c>
      <c r="M653" s="30" t="s">
        <v>67</v>
      </c>
      <c r="N653" s="30" t="s">
        <v>66</v>
      </c>
      <c r="O653" s="30" t="s">
        <v>101</v>
      </c>
      <c r="P653" s="30" t="s">
        <v>2018</v>
      </c>
      <c r="Q653" s="30" t="s">
        <v>2015</v>
      </c>
      <c r="R653" s="30" t="s">
        <v>241</v>
      </c>
      <c r="S653" s="30" t="s">
        <v>127</v>
      </c>
      <c r="T653" s="29" t="s">
        <v>2019</v>
      </c>
      <c r="U653" s="30">
        <v>9</v>
      </c>
      <c r="V653" s="30"/>
      <c r="W653" s="30" t="s">
        <v>72</v>
      </c>
      <c r="X653" s="30">
        <v>2</v>
      </c>
      <c r="Y653" s="30" t="s">
        <v>243</v>
      </c>
      <c r="Z653" s="18" t="s">
        <v>74</v>
      </c>
      <c r="AA653" s="30" t="s">
        <v>75</v>
      </c>
      <c r="AB653" s="30" t="s">
        <v>76</v>
      </c>
      <c r="AC653" s="30" t="s">
        <v>91</v>
      </c>
      <c r="AD653" s="30" t="s">
        <v>78</v>
      </c>
      <c r="AE653" s="19"/>
      <c r="AF653" s="31"/>
      <c r="AG653" s="24"/>
      <c r="AH653" s="32" t="s">
        <v>79</v>
      </c>
      <c r="AI653" s="27"/>
      <c r="AJ653" s="31"/>
      <c r="AK653" s="24"/>
      <c r="AL653" s="23" t="s">
        <v>81</v>
      </c>
      <c r="AM653" s="23"/>
      <c r="AN653" s="24" t="s">
        <v>66</v>
      </c>
      <c r="AO653" s="25"/>
      <c r="AP653" s="25"/>
      <c r="AQ653" s="25"/>
      <c r="AR653" s="25"/>
      <c r="AS653" s="25"/>
      <c r="AT653" s="25"/>
      <c r="AU653" s="25"/>
      <c r="AV653" s="33"/>
      <c r="AW653" s="27" t="s">
        <v>92</v>
      </c>
      <c r="AX653" s="27"/>
      <c r="AY653" s="27"/>
      <c r="AZ653" s="27"/>
      <c r="BA653" s="27"/>
      <c r="BB653" s="27"/>
      <c r="BC653" s="27" t="s">
        <v>66</v>
      </c>
      <c r="BD653" s="27" t="str">
        <f t="shared" si="20"/>
        <v>VM</v>
      </c>
    </row>
    <row r="654" spans="1:56">
      <c r="A654" s="28">
        <v>13533</v>
      </c>
      <c r="B654" s="29" t="s">
        <v>2020</v>
      </c>
      <c r="C654" s="30" t="s">
        <v>57</v>
      </c>
      <c r="D654" s="30" t="s">
        <v>2021</v>
      </c>
      <c r="E654" s="18" t="s">
        <v>236</v>
      </c>
      <c r="F654" s="18" t="s">
        <v>122</v>
      </c>
      <c r="G654" s="18" t="s">
        <v>2015</v>
      </c>
      <c r="H654" s="18" t="s">
        <v>2016</v>
      </c>
      <c r="I654" s="30" t="s">
        <v>2017</v>
      </c>
      <c r="J654" s="30" t="s">
        <v>64</v>
      </c>
      <c r="K654" s="30" t="s">
        <v>65</v>
      </c>
      <c r="L654" s="30">
        <v>321</v>
      </c>
      <c r="M654" s="30" t="s">
        <v>67</v>
      </c>
      <c r="N654" s="30" t="s">
        <v>66</v>
      </c>
      <c r="O654" s="30" t="s">
        <v>101</v>
      </c>
      <c r="P654" s="30" t="s">
        <v>2018</v>
      </c>
      <c r="Q654" s="30" t="s">
        <v>2015</v>
      </c>
      <c r="R654" s="30" t="s">
        <v>241</v>
      </c>
      <c r="S654" s="30" t="s">
        <v>127</v>
      </c>
      <c r="T654" s="29" t="s">
        <v>2022</v>
      </c>
      <c r="U654" s="30">
        <v>10</v>
      </c>
      <c r="V654" s="30"/>
      <c r="W654" s="30" t="s">
        <v>72</v>
      </c>
      <c r="X654" s="30">
        <v>2</v>
      </c>
      <c r="Y654" s="30" t="s">
        <v>243</v>
      </c>
      <c r="Z654" s="18" t="s">
        <v>74</v>
      </c>
      <c r="AA654" s="30" t="s">
        <v>75</v>
      </c>
      <c r="AB654" s="30" t="s">
        <v>76</v>
      </c>
      <c r="AC654" s="30" t="s">
        <v>91</v>
      </c>
      <c r="AD654" s="30" t="s">
        <v>78</v>
      </c>
      <c r="AE654" s="19"/>
      <c r="AF654" s="31"/>
      <c r="AG654" s="24"/>
      <c r="AH654" s="32" t="s">
        <v>79</v>
      </c>
      <c r="AI654" s="27"/>
      <c r="AJ654" s="31"/>
      <c r="AK654" s="24"/>
      <c r="AL654" s="23" t="s">
        <v>81</v>
      </c>
      <c r="AM654" s="23"/>
      <c r="AN654" s="24" t="s">
        <v>66</v>
      </c>
      <c r="AO654" s="25"/>
      <c r="AP654" s="25"/>
      <c r="AQ654" s="25"/>
      <c r="AR654" s="25"/>
      <c r="AS654" s="25"/>
      <c r="AT654" s="25"/>
      <c r="AU654" s="25"/>
      <c r="AV654" s="33"/>
      <c r="AW654" s="27" t="s">
        <v>92</v>
      </c>
      <c r="AX654" s="27"/>
      <c r="AY654" s="27"/>
      <c r="AZ654" s="27"/>
      <c r="BA654" s="27"/>
      <c r="BB654" s="27"/>
      <c r="BC654" s="27" t="s">
        <v>66</v>
      </c>
      <c r="BD654" s="27" t="str">
        <f t="shared" si="20"/>
        <v>VM</v>
      </c>
    </row>
    <row r="655" spans="1:56">
      <c r="A655" s="35">
        <v>25089</v>
      </c>
      <c r="B655" s="29" t="s">
        <v>2023</v>
      </c>
      <c r="C655" s="30" t="s">
        <v>57</v>
      </c>
      <c r="D655" s="30" t="s">
        <v>2024</v>
      </c>
      <c r="E655" s="18" t="s">
        <v>163</v>
      </c>
      <c r="F655" s="18" t="s">
        <v>1481</v>
      </c>
      <c r="G655" s="18" t="s">
        <v>2010</v>
      </c>
      <c r="H655" s="18" t="s">
        <v>2025</v>
      </c>
      <c r="I655" s="30" t="s">
        <v>483</v>
      </c>
      <c r="J655" s="30" t="s">
        <v>100</v>
      </c>
      <c r="K655" s="30" t="s">
        <v>65</v>
      </c>
      <c r="L655" s="30">
        <v>211</v>
      </c>
      <c r="M655" s="30" t="s">
        <v>66</v>
      </c>
      <c r="N655" s="30" t="s">
        <v>67</v>
      </c>
      <c r="O655" s="30" t="s">
        <v>101</v>
      </c>
      <c r="P655" s="30" t="s">
        <v>1481</v>
      </c>
      <c r="Q655" s="30" t="s">
        <v>2010</v>
      </c>
      <c r="R655" s="30" t="s">
        <v>69</v>
      </c>
      <c r="S655" s="30" t="s">
        <v>163</v>
      </c>
      <c r="T655" s="29" t="s">
        <v>2026</v>
      </c>
      <c r="U655" s="30"/>
      <c r="V655" s="30"/>
      <c r="W655" s="30" t="s">
        <v>72</v>
      </c>
      <c r="X655" s="30">
        <v>2</v>
      </c>
      <c r="Y655" s="30" t="s">
        <v>169</v>
      </c>
      <c r="Z655" s="18" t="s">
        <v>74</v>
      </c>
      <c r="AA655" s="30" t="s">
        <v>118</v>
      </c>
      <c r="AB655" s="30" t="s">
        <v>76</v>
      </c>
      <c r="AC655" s="30" t="s">
        <v>117</v>
      </c>
      <c r="AD655" s="30" t="s">
        <v>109</v>
      </c>
      <c r="AE655" s="19"/>
      <c r="AF655" s="31"/>
      <c r="AG655" s="24"/>
      <c r="AH655" s="32" t="s">
        <v>79</v>
      </c>
      <c r="AI655" s="27"/>
      <c r="AJ655" s="31"/>
      <c r="AK655" s="24"/>
      <c r="AL655" s="23" t="s">
        <v>81</v>
      </c>
      <c r="AM655" s="23"/>
      <c r="AN655" s="24"/>
      <c r="AO655" s="25"/>
      <c r="AP655" s="25"/>
      <c r="AQ655" s="25"/>
      <c r="AR655" s="25"/>
      <c r="AS655" s="25"/>
      <c r="AT655" s="25"/>
      <c r="AU655" s="25"/>
      <c r="AV655" s="33"/>
      <c r="AW655" s="27"/>
      <c r="AX655" s="27"/>
      <c r="AY655" s="27"/>
      <c r="AZ655" s="27"/>
      <c r="BA655" s="27"/>
      <c r="BB655" s="27"/>
      <c r="BC655" s="27" t="s">
        <v>66</v>
      </c>
      <c r="BD655" s="27" t="str">
        <f t="shared" si="20"/>
        <v>SQL</v>
      </c>
    </row>
    <row r="656" spans="1:56">
      <c r="A656" s="28">
        <v>50355</v>
      </c>
      <c r="B656" s="29" t="s">
        <v>2027</v>
      </c>
      <c r="C656" s="30" t="s">
        <v>57</v>
      </c>
      <c r="D656" s="30" t="s">
        <v>2028</v>
      </c>
      <c r="E656" s="18" t="s">
        <v>59</v>
      </c>
      <c r="F656" s="18" t="s">
        <v>60</v>
      </c>
      <c r="G656" s="18" t="s">
        <v>1154</v>
      </c>
      <c r="H656" s="18" t="s">
        <v>1155</v>
      </c>
      <c r="I656" s="30" t="s">
        <v>357</v>
      </c>
      <c r="J656" s="30" t="s">
        <v>64</v>
      </c>
      <c r="K656" s="30" t="s">
        <v>616</v>
      </c>
      <c r="L656" s="30">
        <v>211</v>
      </c>
      <c r="M656" s="30" t="s">
        <v>66</v>
      </c>
      <c r="N656" s="30" t="s">
        <v>67</v>
      </c>
      <c r="O656" s="30" t="s">
        <v>68</v>
      </c>
      <c r="P656" s="30" t="s">
        <v>60</v>
      </c>
      <c r="Q656" s="30" t="s">
        <v>1154</v>
      </c>
      <c r="R656" s="30" t="s">
        <v>358</v>
      </c>
      <c r="S656" s="30" t="s">
        <v>70</v>
      </c>
      <c r="T656" s="29" t="s">
        <v>2029</v>
      </c>
      <c r="U656" s="30">
        <v>8</v>
      </c>
      <c r="V656" s="30"/>
      <c r="W656" s="30" t="s">
        <v>72</v>
      </c>
      <c r="X656" s="30">
        <v>3</v>
      </c>
      <c r="Y656" s="30" t="s">
        <v>73</v>
      </c>
      <c r="Z656" s="18" t="s">
        <v>74</v>
      </c>
      <c r="AA656" s="30" t="s">
        <v>75</v>
      </c>
      <c r="AB656" s="30" t="s">
        <v>76</v>
      </c>
      <c r="AC656" s="30" t="s">
        <v>374</v>
      </c>
      <c r="AD656" s="30" t="s">
        <v>78</v>
      </c>
      <c r="AE656" s="19"/>
      <c r="AF656" s="31"/>
      <c r="AG656" s="24"/>
      <c r="AH656" s="32" t="s">
        <v>79</v>
      </c>
      <c r="AI656" s="22" t="s">
        <v>80</v>
      </c>
      <c r="AJ656" s="31"/>
      <c r="AK656" s="24"/>
      <c r="AL656" s="23" t="s">
        <v>81</v>
      </c>
      <c r="AM656" s="23"/>
      <c r="AN656" s="24" t="s">
        <v>66</v>
      </c>
      <c r="AO656" s="25"/>
      <c r="AP656" s="25"/>
      <c r="AQ656" s="25"/>
      <c r="AR656" s="25"/>
      <c r="AS656" s="25"/>
      <c r="AT656" s="25"/>
      <c r="AU656" s="25"/>
      <c r="AV656" s="33"/>
      <c r="AW656" s="27"/>
      <c r="AX656" s="27"/>
      <c r="AY656" s="27"/>
      <c r="AZ656" s="27"/>
      <c r="BA656" s="27"/>
      <c r="BB656" s="27"/>
      <c r="BC656" s="27" t="s">
        <v>66</v>
      </c>
      <c r="BD656" s="27" t="str">
        <f t="shared" si="20"/>
        <v>VM</v>
      </c>
    </row>
    <row r="657" spans="1:56">
      <c r="A657" s="28">
        <v>52721</v>
      </c>
      <c r="B657" s="29" t="s">
        <v>2030</v>
      </c>
      <c r="C657" s="30" t="s">
        <v>57</v>
      </c>
      <c r="D657" s="30" t="s">
        <v>2031</v>
      </c>
      <c r="E657" s="18" t="s">
        <v>149</v>
      </c>
      <c r="F657" s="18" t="s">
        <v>150</v>
      </c>
      <c r="G657" s="18" t="s">
        <v>355</v>
      </c>
      <c r="H657" s="18" t="s">
        <v>457</v>
      </c>
      <c r="I657" s="30" t="s">
        <v>357</v>
      </c>
      <c r="J657" s="30" t="s">
        <v>143</v>
      </c>
      <c r="K657" s="30" t="s">
        <v>65</v>
      </c>
      <c r="L657" s="30">
        <v>211</v>
      </c>
      <c r="M657" s="30" t="s">
        <v>66</v>
      </c>
      <c r="N657" s="30" t="s">
        <v>67</v>
      </c>
      <c r="O657" s="30" t="s">
        <v>101</v>
      </c>
      <c r="P657" s="30" t="s">
        <v>155</v>
      </c>
      <c r="Q657" s="30" t="s">
        <v>355</v>
      </c>
      <c r="R657" s="30" t="s">
        <v>358</v>
      </c>
      <c r="S657" s="30" t="s">
        <v>157</v>
      </c>
      <c r="T657" s="29" t="s">
        <v>2032</v>
      </c>
      <c r="U657" s="30">
        <v>5</v>
      </c>
      <c r="V657" s="30"/>
      <c r="W657" s="30" t="s">
        <v>72</v>
      </c>
      <c r="X657" s="30">
        <v>2</v>
      </c>
      <c r="Y657" s="30" t="s">
        <v>150</v>
      </c>
      <c r="Z657" s="18" t="s">
        <v>299</v>
      </c>
      <c r="AA657" s="30" t="s">
        <v>75</v>
      </c>
      <c r="AB657" s="30" t="s">
        <v>76</v>
      </c>
      <c r="AC657" s="30" t="s">
        <v>129</v>
      </c>
      <c r="AD657" s="30" t="s">
        <v>78</v>
      </c>
      <c r="AE657" s="19"/>
      <c r="AF657" s="31"/>
      <c r="AG657" s="24"/>
      <c r="AH657" s="32" t="s">
        <v>79</v>
      </c>
      <c r="AI657" s="27"/>
      <c r="AJ657" s="31"/>
      <c r="AK657" s="24"/>
      <c r="AL657" s="23" t="s">
        <v>81</v>
      </c>
      <c r="AM657" s="23"/>
      <c r="AN657" s="24" t="s">
        <v>66</v>
      </c>
      <c r="AO657" s="25"/>
      <c r="AP657" s="25"/>
      <c r="AQ657" s="25"/>
      <c r="AR657" s="25"/>
      <c r="AS657" s="25"/>
      <c r="AT657" s="25"/>
      <c r="AU657" s="25"/>
      <c r="AV657" s="33"/>
      <c r="AW657" s="22" t="s">
        <v>92</v>
      </c>
      <c r="AX657" s="27"/>
      <c r="AY657" s="27"/>
      <c r="AZ657" s="27"/>
      <c r="BA657" s="27"/>
      <c r="BB657" s="27"/>
      <c r="BC657" s="22" t="s">
        <v>66</v>
      </c>
      <c r="BD657" s="27" t="str">
        <f t="shared" si="20"/>
        <v>VM</v>
      </c>
    </row>
    <row r="658" spans="1:56">
      <c r="A658" s="28">
        <v>11331</v>
      </c>
      <c r="B658" s="29" t="s">
        <v>2033</v>
      </c>
      <c r="C658" s="30" t="s">
        <v>57</v>
      </c>
      <c r="D658" s="30" t="s">
        <v>2034</v>
      </c>
      <c r="E658" s="18" t="s">
        <v>236</v>
      </c>
      <c r="F658" s="18" t="s">
        <v>802</v>
      </c>
      <c r="G658" s="18" t="s">
        <v>685</v>
      </c>
      <c r="H658" s="18" t="s">
        <v>803</v>
      </c>
      <c r="I658" s="30" t="s">
        <v>429</v>
      </c>
      <c r="J658" s="30" t="s">
        <v>143</v>
      </c>
      <c r="K658" s="30" t="s">
        <v>65</v>
      </c>
      <c r="L658" s="30">
        <v>222</v>
      </c>
      <c r="M658" s="30" t="s">
        <v>66</v>
      </c>
      <c r="N658" s="30" t="s">
        <v>67</v>
      </c>
      <c r="O658" s="30" t="s">
        <v>101</v>
      </c>
      <c r="P658" s="30" t="s">
        <v>687</v>
      </c>
      <c r="Q658" s="30" t="s">
        <v>687</v>
      </c>
      <c r="R658" s="30" t="s">
        <v>241</v>
      </c>
      <c r="S658" s="30" t="s">
        <v>350</v>
      </c>
      <c r="T658" s="29" t="s">
        <v>2035</v>
      </c>
      <c r="U658" s="30"/>
      <c r="V658" s="30"/>
      <c r="W658" s="30" t="s">
        <v>72</v>
      </c>
      <c r="X658" s="30">
        <v>3</v>
      </c>
      <c r="Y658" s="30" t="s">
        <v>243</v>
      </c>
      <c r="Z658" s="18" t="s">
        <v>74</v>
      </c>
      <c r="AA658" s="30" t="s">
        <v>217</v>
      </c>
      <c r="AB658" s="30" t="s">
        <v>550</v>
      </c>
      <c r="AC658" s="30" t="s">
        <v>285</v>
      </c>
      <c r="AD658" s="30" t="s">
        <v>78</v>
      </c>
      <c r="AE658" s="19">
        <v>46188</v>
      </c>
      <c r="AF658" s="31">
        <v>46188</v>
      </c>
      <c r="AG658" s="24"/>
      <c r="AH658" s="32" t="s">
        <v>79</v>
      </c>
      <c r="AI658" s="27"/>
      <c r="AJ658" s="31">
        <f>AF658+90</f>
        <v>46278</v>
      </c>
      <c r="AK658" s="24"/>
      <c r="AL658" s="23" t="s">
        <v>81</v>
      </c>
      <c r="AM658" s="23"/>
      <c r="AN658" s="24" t="s">
        <v>66</v>
      </c>
      <c r="AO658" s="25"/>
      <c r="AP658" s="25"/>
      <c r="AQ658" s="25"/>
      <c r="AR658" s="25"/>
      <c r="AS658" s="25"/>
      <c r="AT658" s="25"/>
      <c r="AU658" s="25"/>
      <c r="AV658" s="33"/>
      <c r="AW658" s="27"/>
      <c r="AX658" s="27"/>
      <c r="AY658" s="27"/>
      <c r="AZ658" s="27"/>
      <c r="BA658" s="27"/>
      <c r="BB658" s="27"/>
      <c r="BC658" s="27" t="s">
        <v>66</v>
      </c>
      <c r="BD658" s="27" t="str">
        <f t="shared" si="20"/>
        <v>Oracle</v>
      </c>
    </row>
    <row r="659" spans="1:56">
      <c r="A659" s="28">
        <v>11331</v>
      </c>
      <c r="B659" s="29" t="s">
        <v>2033</v>
      </c>
      <c r="C659" s="30" t="s">
        <v>57</v>
      </c>
      <c r="D659" s="30" t="s">
        <v>2034</v>
      </c>
      <c r="E659" s="18" t="s">
        <v>236</v>
      </c>
      <c r="F659" s="18" t="s">
        <v>802</v>
      </c>
      <c r="G659" s="18" t="s">
        <v>685</v>
      </c>
      <c r="H659" s="18" t="s">
        <v>803</v>
      </c>
      <c r="I659" s="30" t="s">
        <v>429</v>
      </c>
      <c r="J659" s="30" t="s">
        <v>143</v>
      </c>
      <c r="K659" s="30" t="s">
        <v>65</v>
      </c>
      <c r="L659" s="30">
        <v>222</v>
      </c>
      <c r="M659" s="30" t="s">
        <v>66</v>
      </c>
      <c r="N659" s="30" t="s">
        <v>67</v>
      </c>
      <c r="O659" s="30" t="s">
        <v>101</v>
      </c>
      <c r="P659" s="30" t="s">
        <v>687</v>
      </c>
      <c r="Q659" s="30" t="s">
        <v>804</v>
      </c>
      <c r="R659" s="30" t="s">
        <v>241</v>
      </c>
      <c r="S659" s="30" t="s">
        <v>350</v>
      </c>
      <c r="T659" s="29" t="s">
        <v>2035</v>
      </c>
      <c r="U659" s="30"/>
      <c r="V659" s="30"/>
      <c r="W659" s="30" t="s">
        <v>72</v>
      </c>
      <c r="X659" s="30">
        <v>3</v>
      </c>
      <c r="Y659" s="30" t="s">
        <v>243</v>
      </c>
      <c r="Z659" s="18" t="s">
        <v>74</v>
      </c>
      <c r="AA659" s="30" t="s">
        <v>107</v>
      </c>
      <c r="AB659" s="30" t="s">
        <v>550</v>
      </c>
      <c r="AC659" s="30" t="s">
        <v>263</v>
      </c>
      <c r="AD659" s="30" t="s">
        <v>78</v>
      </c>
      <c r="AE659" s="19"/>
      <c r="AF659" s="31"/>
      <c r="AG659" s="24"/>
      <c r="AH659" s="32" t="s">
        <v>79</v>
      </c>
      <c r="AI659" s="27"/>
      <c r="AJ659" s="31"/>
      <c r="AK659" s="24"/>
      <c r="AL659" s="23" t="s">
        <v>81</v>
      </c>
      <c r="AM659" s="23"/>
      <c r="AN659" s="24" t="s">
        <v>66</v>
      </c>
      <c r="AO659" s="25"/>
      <c r="AP659" s="25"/>
      <c r="AQ659" s="25"/>
      <c r="AR659" s="25"/>
      <c r="AS659" s="25"/>
      <c r="AT659" s="25"/>
      <c r="AU659" s="25"/>
      <c r="AV659" s="33"/>
      <c r="AW659" s="27"/>
      <c r="AX659" s="27"/>
      <c r="AY659" s="27"/>
      <c r="AZ659" s="27"/>
      <c r="BA659" s="27"/>
      <c r="BB659" s="27"/>
      <c r="BC659" s="27" t="s">
        <v>66</v>
      </c>
      <c r="BD659" s="27" t="str">
        <f t="shared" si="20"/>
        <v>Mainframe</v>
      </c>
    </row>
    <row r="660" spans="1:56">
      <c r="A660" s="28">
        <v>11331</v>
      </c>
      <c r="B660" s="29" t="s">
        <v>2033</v>
      </c>
      <c r="C660" s="30" t="s">
        <v>57</v>
      </c>
      <c r="D660" s="30" t="s">
        <v>2034</v>
      </c>
      <c r="E660" s="18" t="s">
        <v>236</v>
      </c>
      <c r="F660" s="18" t="s">
        <v>802</v>
      </c>
      <c r="G660" s="18" t="s">
        <v>685</v>
      </c>
      <c r="H660" s="18" t="s">
        <v>803</v>
      </c>
      <c r="I660" s="30" t="s">
        <v>429</v>
      </c>
      <c r="J660" s="30" t="s">
        <v>143</v>
      </c>
      <c r="K660" s="30" t="s">
        <v>65</v>
      </c>
      <c r="L660" s="30">
        <v>222</v>
      </c>
      <c r="M660" s="30" t="s">
        <v>66</v>
      </c>
      <c r="N660" s="30" t="s">
        <v>67</v>
      </c>
      <c r="O660" s="30" t="s">
        <v>101</v>
      </c>
      <c r="P660" s="30" t="s">
        <v>687</v>
      </c>
      <c r="Q660" s="30" t="s">
        <v>804</v>
      </c>
      <c r="R660" s="30" t="s">
        <v>241</v>
      </c>
      <c r="S660" s="30" t="s">
        <v>350</v>
      </c>
      <c r="T660" s="29" t="s">
        <v>2035</v>
      </c>
      <c r="U660" s="30"/>
      <c r="V660" s="30"/>
      <c r="W660" s="30" t="s">
        <v>72</v>
      </c>
      <c r="X660" s="30">
        <v>3</v>
      </c>
      <c r="Y660" s="30" t="s">
        <v>243</v>
      </c>
      <c r="Z660" s="18" t="s">
        <v>74</v>
      </c>
      <c r="AA660" s="30" t="s">
        <v>383</v>
      </c>
      <c r="AB660" s="30"/>
      <c r="AC660" s="30"/>
      <c r="AD660" s="30" t="s">
        <v>78</v>
      </c>
      <c r="AE660" s="19"/>
      <c r="AF660" s="31"/>
      <c r="AG660" s="24"/>
      <c r="AH660" s="32" t="s">
        <v>79</v>
      </c>
      <c r="AI660" s="27"/>
      <c r="AJ660" s="31"/>
      <c r="AK660" s="24"/>
      <c r="AL660" s="23" t="s">
        <v>81</v>
      </c>
      <c r="AM660" s="23"/>
      <c r="AN660" s="24" t="s">
        <v>66</v>
      </c>
      <c r="AO660" s="25"/>
      <c r="AP660" s="25"/>
      <c r="AQ660" s="25"/>
      <c r="AR660" s="25"/>
      <c r="AS660" s="25"/>
      <c r="AT660" s="25"/>
      <c r="AU660" s="25"/>
      <c r="AV660" s="33"/>
      <c r="AW660" s="27"/>
      <c r="AX660" s="27"/>
      <c r="AY660" s="27"/>
      <c r="AZ660" s="27"/>
      <c r="BA660" s="27"/>
      <c r="BB660" s="27"/>
      <c r="BC660" s="27" t="s">
        <v>66</v>
      </c>
      <c r="BD660" s="27" t="str">
        <f t="shared" si="20"/>
        <v>Mainframe - DB2</v>
      </c>
    </row>
    <row r="661" spans="1:56">
      <c r="A661" s="28">
        <v>51869</v>
      </c>
      <c r="B661" s="29" t="s">
        <v>2036</v>
      </c>
      <c r="C661" s="30" t="s">
        <v>57</v>
      </c>
      <c r="D661" s="30" t="s">
        <v>2036</v>
      </c>
      <c r="E661" s="18" t="s">
        <v>569</v>
      </c>
      <c r="F661" s="18" t="s">
        <v>993</v>
      </c>
      <c r="G661" s="18" t="s">
        <v>2037</v>
      </c>
      <c r="H661" s="18" t="s">
        <v>2038</v>
      </c>
      <c r="I661" s="30" t="s">
        <v>2038</v>
      </c>
      <c r="J661" s="30" t="s">
        <v>310</v>
      </c>
      <c r="K661" s="30" t="s">
        <v>65</v>
      </c>
      <c r="L661" s="30">
        <v>222</v>
      </c>
      <c r="M661" s="30" t="s">
        <v>66</v>
      </c>
      <c r="N661" s="30" t="s">
        <v>67</v>
      </c>
      <c r="O661" s="30" t="s">
        <v>101</v>
      </c>
      <c r="P661" s="30" t="e">
        <v>#N/A</v>
      </c>
      <c r="Q661" s="30" t="e">
        <v>#N/A</v>
      </c>
      <c r="R661" s="30" t="s">
        <v>89</v>
      </c>
      <c r="S661" s="30">
        <v>222</v>
      </c>
      <c r="T661" s="29" t="s">
        <v>2039</v>
      </c>
      <c r="U661" s="30"/>
      <c r="V661" s="30" t="s">
        <v>145</v>
      </c>
      <c r="W661" s="30" t="s">
        <v>72</v>
      </c>
      <c r="X661" s="30">
        <v>1</v>
      </c>
      <c r="Y661" s="30" t="s">
        <v>575</v>
      </c>
      <c r="Z661" s="18" t="s">
        <v>74</v>
      </c>
      <c r="AA661" s="30" t="s">
        <v>113</v>
      </c>
      <c r="AB661" s="30" t="s">
        <v>76</v>
      </c>
      <c r="AC661" s="30">
        <v>0</v>
      </c>
      <c r="AD661" s="30" t="s">
        <v>78</v>
      </c>
      <c r="AE661" s="19"/>
      <c r="AF661" s="31"/>
      <c r="AG661" s="31"/>
      <c r="AH661" s="32" t="s">
        <v>79</v>
      </c>
      <c r="AI661" s="27"/>
      <c r="AJ661" s="31"/>
      <c r="AK661" s="31"/>
      <c r="AL661" s="23" t="s">
        <v>81</v>
      </c>
      <c r="AM661" s="23"/>
      <c r="AN661" s="24"/>
      <c r="AO661" s="25"/>
      <c r="AP661" s="25"/>
      <c r="AQ661" s="25"/>
      <c r="AR661" s="25"/>
      <c r="AS661" s="25"/>
      <c r="AT661" s="25"/>
      <c r="AU661" s="25"/>
      <c r="AV661" s="33"/>
      <c r="AW661" s="27"/>
      <c r="AX661" s="27"/>
      <c r="AY661" s="27"/>
      <c r="AZ661" s="27"/>
      <c r="BA661" s="27"/>
      <c r="BB661" s="27"/>
      <c r="BC661" s="27" t="s">
        <v>66</v>
      </c>
      <c r="BD661" s="27" t="s">
        <v>113</v>
      </c>
    </row>
    <row r="662" spans="1:56">
      <c r="A662" s="28">
        <v>51292</v>
      </c>
      <c r="B662" s="29" t="s">
        <v>2040</v>
      </c>
      <c r="C662" s="30" t="s">
        <v>57</v>
      </c>
      <c r="D662" s="30" t="s">
        <v>2041</v>
      </c>
      <c r="E662" s="18" t="s">
        <v>1135</v>
      </c>
      <c r="F662" s="18" t="s">
        <v>1136</v>
      </c>
      <c r="G662" s="18" t="s">
        <v>1137</v>
      </c>
      <c r="H662" s="18" t="s">
        <v>1138</v>
      </c>
      <c r="I662" s="30" t="s">
        <v>820</v>
      </c>
      <c r="J662" s="30" t="s">
        <v>143</v>
      </c>
      <c r="K662" s="30" t="s">
        <v>65</v>
      </c>
      <c r="L662" s="30">
        <v>211</v>
      </c>
      <c r="M662" s="30" t="s">
        <v>66</v>
      </c>
      <c r="N662" s="30" t="s">
        <v>67</v>
      </c>
      <c r="O662" s="30" t="s">
        <v>101</v>
      </c>
      <c r="P662" s="30" t="s">
        <v>1136</v>
      </c>
      <c r="Q662" s="30" t="s">
        <v>1137</v>
      </c>
      <c r="R662" s="30" t="s">
        <v>69</v>
      </c>
      <c r="S662" s="30">
        <v>211</v>
      </c>
      <c r="T662" s="29" t="s">
        <v>2042</v>
      </c>
      <c r="U662" s="30"/>
      <c r="V662" s="30" t="s">
        <v>145</v>
      </c>
      <c r="W662" s="30" t="s">
        <v>72</v>
      </c>
      <c r="X662" s="30">
        <v>2</v>
      </c>
      <c r="Y662" s="30" t="s">
        <v>1140</v>
      </c>
      <c r="Z662" s="18" t="s">
        <v>74</v>
      </c>
      <c r="AA662" s="30" t="s">
        <v>113</v>
      </c>
      <c r="AB662" s="30" t="s">
        <v>76</v>
      </c>
      <c r="AC662" s="30" t="s">
        <v>112</v>
      </c>
      <c r="AD662" s="30" t="s">
        <v>78</v>
      </c>
      <c r="AE662" s="19"/>
      <c r="AF662" s="31"/>
      <c r="AG662" s="24"/>
      <c r="AH662" s="32" t="s">
        <v>79</v>
      </c>
      <c r="AI662" s="27"/>
      <c r="AJ662" s="31"/>
      <c r="AK662" s="24"/>
      <c r="AL662" s="23" t="s">
        <v>81</v>
      </c>
      <c r="AM662" s="23"/>
      <c r="AN662" s="24"/>
      <c r="AO662" s="25"/>
      <c r="AP662" s="25"/>
      <c r="AQ662" s="25"/>
      <c r="AR662" s="25"/>
      <c r="AS662" s="25"/>
      <c r="AT662" s="25"/>
      <c r="AU662" s="25"/>
      <c r="AV662" s="33"/>
      <c r="AW662" s="27"/>
      <c r="AX662" s="27"/>
      <c r="AY662" s="27"/>
      <c r="AZ662" s="27"/>
      <c r="BA662" s="27"/>
      <c r="BB662" s="27"/>
      <c r="BC662" s="27" t="s">
        <v>66</v>
      </c>
      <c r="BD662" s="27" t="s">
        <v>113</v>
      </c>
    </row>
    <row r="663" spans="1:56">
      <c r="A663" s="28">
        <v>23259</v>
      </c>
      <c r="B663" s="29" t="s">
        <v>2043</v>
      </c>
      <c r="C663" s="30" t="s">
        <v>57</v>
      </c>
      <c r="D663" s="30" t="s">
        <v>2044</v>
      </c>
      <c r="E663" s="18" t="s">
        <v>569</v>
      </c>
      <c r="F663" s="18" t="s">
        <v>570</v>
      </c>
      <c r="G663" s="18" t="s">
        <v>879</v>
      </c>
      <c r="H663" s="18" t="s">
        <v>1741</v>
      </c>
      <c r="I663" s="30" t="s">
        <v>1742</v>
      </c>
      <c r="J663" s="30" t="s">
        <v>100</v>
      </c>
      <c r="K663" s="30" t="s">
        <v>65</v>
      </c>
      <c r="L663" s="30">
        <v>322</v>
      </c>
      <c r="M663" s="30" t="s">
        <v>66</v>
      </c>
      <c r="N663" s="30" t="s">
        <v>67</v>
      </c>
      <c r="O663" s="30" t="s">
        <v>101</v>
      </c>
      <c r="P663" s="30" t="s">
        <v>2045</v>
      </c>
      <c r="Q663" s="30" t="s">
        <v>2046</v>
      </c>
      <c r="R663" s="30" t="s">
        <v>89</v>
      </c>
      <c r="S663" s="30" t="s">
        <v>127</v>
      </c>
      <c r="T663" s="29" t="s">
        <v>2047</v>
      </c>
      <c r="U663" s="30">
        <v>4</v>
      </c>
      <c r="V663" s="30"/>
      <c r="W663" s="30" t="s">
        <v>72</v>
      </c>
      <c r="X663" s="30">
        <v>3</v>
      </c>
      <c r="Y663" s="30" t="s">
        <v>575</v>
      </c>
      <c r="Z663" s="18" t="s">
        <v>74</v>
      </c>
      <c r="AA663" s="30" t="s">
        <v>75</v>
      </c>
      <c r="AB663" s="30" t="s">
        <v>76</v>
      </c>
      <c r="AC663" s="30"/>
      <c r="AD663" s="30" t="s">
        <v>78</v>
      </c>
      <c r="AE663" s="19"/>
      <c r="AF663" s="31"/>
      <c r="AG663" s="24"/>
      <c r="AH663" s="32" t="s">
        <v>79</v>
      </c>
      <c r="AI663" s="27"/>
      <c r="AJ663" s="31"/>
      <c r="AK663" s="24"/>
      <c r="AL663" s="23" t="s">
        <v>81</v>
      </c>
      <c r="AM663" s="23"/>
      <c r="AN663" s="24"/>
      <c r="AO663" s="25"/>
      <c r="AP663" s="25"/>
      <c r="AQ663" s="25"/>
      <c r="AR663" s="25"/>
      <c r="AS663" s="25"/>
      <c r="AT663" s="25"/>
      <c r="AU663" s="25"/>
      <c r="AV663" s="33"/>
      <c r="AW663" s="27"/>
      <c r="AX663" s="27"/>
      <c r="AY663" s="27"/>
      <c r="AZ663" s="27"/>
      <c r="BA663" s="27"/>
      <c r="BB663" s="27"/>
      <c r="BC663" s="27"/>
      <c r="BD663" s="27" t="str">
        <f>AA663</f>
        <v>VM</v>
      </c>
    </row>
    <row r="664" spans="1:56">
      <c r="A664" s="28">
        <v>53024</v>
      </c>
      <c r="B664" s="29" t="s">
        <v>816</v>
      </c>
      <c r="C664" s="77" t="s">
        <v>57</v>
      </c>
      <c r="D664" s="77" t="s">
        <v>817</v>
      </c>
      <c r="E664" s="18" t="s">
        <v>149</v>
      </c>
      <c r="F664" s="89" t="s">
        <v>541</v>
      </c>
      <c r="G664" s="89" t="s">
        <v>818</v>
      </c>
      <c r="H664" s="89" t="s">
        <v>819</v>
      </c>
      <c r="I664" s="77" t="s">
        <v>820</v>
      </c>
      <c r="J664" s="77" t="s">
        <v>64</v>
      </c>
      <c r="K664" s="77" t="s">
        <v>65</v>
      </c>
      <c r="L664" s="77">
        <v>111</v>
      </c>
      <c r="M664" s="77" t="s">
        <v>66</v>
      </c>
      <c r="N664" s="77" t="s">
        <v>67</v>
      </c>
      <c r="O664" s="77" t="s">
        <v>101</v>
      </c>
      <c r="P664" s="77" t="s">
        <v>821</v>
      </c>
      <c r="Q664" s="77" t="s">
        <v>818</v>
      </c>
      <c r="R664" s="77" t="s">
        <v>69</v>
      </c>
      <c r="S664" s="77" t="s">
        <v>822</v>
      </c>
      <c r="T664" s="90" t="s">
        <v>823</v>
      </c>
      <c r="U664" s="77">
        <v>91</v>
      </c>
      <c r="V664" s="77"/>
      <c r="W664" s="77" t="s">
        <v>72</v>
      </c>
      <c r="X664" s="77">
        <v>4</v>
      </c>
      <c r="Y664" s="77" t="s">
        <v>541</v>
      </c>
      <c r="Z664" s="18" t="s">
        <v>74</v>
      </c>
      <c r="AA664" s="30" t="s">
        <v>585</v>
      </c>
      <c r="AB664" s="69" t="s">
        <v>300</v>
      </c>
      <c r="AC664" s="30" t="s">
        <v>119</v>
      </c>
      <c r="AD664" s="30" t="s">
        <v>78</v>
      </c>
      <c r="AE664" s="91">
        <v>45641</v>
      </c>
      <c r="AF664" s="91">
        <v>45641</v>
      </c>
      <c r="AG664" s="91">
        <v>45641</v>
      </c>
      <c r="AH664" s="85" t="s">
        <v>301</v>
      </c>
      <c r="AI664" s="27" t="s">
        <v>302</v>
      </c>
      <c r="AJ664" s="70">
        <v>45656</v>
      </c>
      <c r="AK664" s="70">
        <v>45656</v>
      </c>
      <c r="AL664" s="86" t="s">
        <v>301</v>
      </c>
      <c r="AM664" s="87"/>
      <c r="AN664" s="24" t="s">
        <v>66</v>
      </c>
      <c r="AO664" s="92">
        <v>1</v>
      </c>
      <c r="AP664" s="92">
        <v>1</v>
      </c>
      <c r="AQ664" s="92">
        <v>1</v>
      </c>
      <c r="AR664" s="92">
        <v>1</v>
      </c>
      <c r="AS664" s="92">
        <v>1</v>
      </c>
      <c r="AT664" s="92">
        <v>1</v>
      </c>
      <c r="AU664" s="92">
        <v>1</v>
      </c>
      <c r="AV664" s="33"/>
      <c r="AW664" s="22" t="s">
        <v>2048</v>
      </c>
      <c r="AX664" s="27"/>
      <c r="AY664" s="27"/>
      <c r="AZ664" s="27"/>
      <c r="BA664" s="27"/>
      <c r="BB664" s="27" t="s">
        <v>2049</v>
      </c>
      <c r="BC664" s="22" t="s">
        <v>66</v>
      </c>
      <c r="BD664" s="27" t="s">
        <v>199</v>
      </c>
    </row>
    <row r="665" spans="1:56">
      <c r="A665" s="28">
        <v>53024</v>
      </c>
      <c r="B665" s="29" t="s">
        <v>816</v>
      </c>
      <c r="C665" s="30" t="s">
        <v>57</v>
      </c>
      <c r="D665" s="30" t="s">
        <v>817</v>
      </c>
      <c r="E665" s="18" t="s">
        <v>149</v>
      </c>
      <c r="F665" s="18" t="s">
        <v>541</v>
      </c>
      <c r="G665" s="18" t="s">
        <v>818</v>
      </c>
      <c r="H665" s="18" t="s">
        <v>819</v>
      </c>
      <c r="I665" s="30" t="s">
        <v>820</v>
      </c>
      <c r="J665" s="30" t="s">
        <v>64</v>
      </c>
      <c r="K665" s="30" t="s">
        <v>65</v>
      </c>
      <c r="L665" s="30">
        <v>111</v>
      </c>
      <c r="M665" s="30" t="s">
        <v>66</v>
      </c>
      <c r="N665" s="30" t="s">
        <v>67</v>
      </c>
      <c r="O665" s="30" t="s">
        <v>101</v>
      </c>
      <c r="P665" s="30" t="s">
        <v>821</v>
      </c>
      <c r="Q665" s="30" t="s">
        <v>818</v>
      </c>
      <c r="R665" s="30" t="s">
        <v>69</v>
      </c>
      <c r="S665" s="30">
        <v>111</v>
      </c>
      <c r="T665" s="29" t="s">
        <v>823</v>
      </c>
      <c r="U665" s="30"/>
      <c r="V665" s="30" t="s">
        <v>145</v>
      </c>
      <c r="W665" s="30" t="s">
        <v>72</v>
      </c>
      <c r="X665" s="30">
        <v>4</v>
      </c>
      <c r="Y665" s="30" t="s">
        <v>541</v>
      </c>
      <c r="Z665" s="18" t="s">
        <v>74</v>
      </c>
      <c r="AA665" s="30" t="s">
        <v>113</v>
      </c>
      <c r="AB665" s="30" t="s">
        <v>76</v>
      </c>
      <c r="AC665" s="30" t="s">
        <v>112</v>
      </c>
      <c r="AD665" s="30" t="s">
        <v>78</v>
      </c>
      <c r="AE665" s="19"/>
      <c r="AF665" s="31"/>
      <c r="AG665" s="24"/>
      <c r="AH665" s="32" t="s">
        <v>79</v>
      </c>
      <c r="AI665" s="27"/>
      <c r="AJ665" s="31"/>
      <c r="AK665" s="24"/>
      <c r="AL665" s="23" t="s">
        <v>81</v>
      </c>
      <c r="AM665" s="23"/>
      <c r="AN665" s="24" t="s">
        <v>66</v>
      </c>
      <c r="AO665" s="25"/>
      <c r="AP665" s="25"/>
      <c r="AQ665" s="25"/>
      <c r="AR665" s="25"/>
      <c r="AS665" s="25"/>
      <c r="AT665" s="25"/>
      <c r="AU665" s="25"/>
      <c r="AV665" s="33"/>
      <c r="AW665" s="22"/>
      <c r="AX665" s="27"/>
      <c r="AY665" s="27"/>
      <c r="AZ665" s="27"/>
      <c r="BA665" s="27"/>
      <c r="BB665" s="27"/>
      <c r="BC665" s="22" t="s">
        <v>66</v>
      </c>
      <c r="BD665" s="27" t="s">
        <v>113</v>
      </c>
    </row>
    <row r="666" spans="1:56">
      <c r="A666" s="35">
        <v>53024</v>
      </c>
      <c r="B666" s="29" t="s">
        <v>816</v>
      </c>
      <c r="C666" s="30" t="s">
        <v>57</v>
      </c>
      <c r="D666" s="30" t="s">
        <v>817</v>
      </c>
      <c r="E666" s="18" t="s">
        <v>149</v>
      </c>
      <c r="F666" s="18" t="s">
        <v>541</v>
      </c>
      <c r="G666" s="18" t="s">
        <v>818</v>
      </c>
      <c r="H666" s="18" t="s">
        <v>819</v>
      </c>
      <c r="I666" s="30" t="s">
        <v>820</v>
      </c>
      <c r="J666" s="30" t="s">
        <v>64</v>
      </c>
      <c r="K666" s="30" t="s">
        <v>65</v>
      </c>
      <c r="L666" s="30">
        <v>111</v>
      </c>
      <c r="M666" s="30" t="s">
        <v>66</v>
      </c>
      <c r="N666" s="30" t="s">
        <v>67</v>
      </c>
      <c r="O666" s="30" t="s">
        <v>101</v>
      </c>
      <c r="P666" s="30" t="s">
        <v>821</v>
      </c>
      <c r="Q666" s="30" t="s">
        <v>818</v>
      </c>
      <c r="R666" s="30" t="s">
        <v>69</v>
      </c>
      <c r="S666" s="30" t="s">
        <v>822</v>
      </c>
      <c r="T666" s="29" t="s">
        <v>823</v>
      </c>
      <c r="U666" s="30"/>
      <c r="V666" s="30"/>
      <c r="W666" s="30" t="s">
        <v>72</v>
      </c>
      <c r="X666" s="30">
        <v>4</v>
      </c>
      <c r="Y666" s="30" t="s">
        <v>541</v>
      </c>
      <c r="Z666" s="18" t="s">
        <v>74</v>
      </c>
      <c r="AA666" s="30" t="s">
        <v>118</v>
      </c>
      <c r="AB666" s="30" t="s">
        <v>76</v>
      </c>
      <c r="AC666" s="30" t="s">
        <v>119</v>
      </c>
      <c r="AD666" s="30" t="s">
        <v>78</v>
      </c>
      <c r="AE666" s="19"/>
      <c r="AF666" s="31"/>
      <c r="AG666" s="24"/>
      <c r="AH666" s="32" t="s">
        <v>79</v>
      </c>
      <c r="AI666" s="27"/>
      <c r="AJ666" s="31"/>
      <c r="AK666" s="24"/>
      <c r="AL666" s="23" t="s">
        <v>81</v>
      </c>
      <c r="AM666" s="23"/>
      <c r="AN666" s="24" t="s">
        <v>66</v>
      </c>
      <c r="AO666" s="25"/>
      <c r="AP666" s="25"/>
      <c r="AQ666" s="25"/>
      <c r="AR666" s="25"/>
      <c r="AS666" s="25"/>
      <c r="AT666" s="25"/>
      <c r="AU666" s="25"/>
      <c r="AV666" s="33"/>
      <c r="AW666" s="22" t="s">
        <v>332</v>
      </c>
      <c r="AX666" s="27"/>
      <c r="AY666" s="27"/>
      <c r="AZ666" s="27"/>
      <c r="BA666" s="27"/>
      <c r="BB666" s="27"/>
      <c r="BC666" s="22" t="s">
        <v>66</v>
      </c>
      <c r="BD666" s="27" t="str">
        <f t="shared" ref="BD666:BD678" si="21">AA666</f>
        <v>SQL</v>
      </c>
    </row>
    <row r="667" spans="1:56">
      <c r="A667" s="28">
        <v>13559</v>
      </c>
      <c r="B667" s="29" t="s">
        <v>2050</v>
      </c>
      <c r="C667" s="30" t="s">
        <v>57</v>
      </c>
      <c r="D667" s="30" t="s">
        <v>2051</v>
      </c>
      <c r="E667" s="18" t="s">
        <v>204</v>
      </c>
      <c r="F667" s="18" t="s">
        <v>122</v>
      </c>
      <c r="G667" s="18" t="s">
        <v>2052</v>
      </c>
      <c r="H667" s="18" t="s">
        <v>2053</v>
      </c>
      <c r="I667" s="30" t="s">
        <v>1932</v>
      </c>
      <c r="J667" s="30" t="s">
        <v>64</v>
      </c>
      <c r="K667" s="30" t="s">
        <v>65</v>
      </c>
      <c r="L667" s="30">
        <v>222</v>
      </c>
      <c r="M667" s="30" t="s">
        <v>67</v>
      </c>
      <c r="N667" s="30" t="s">
        <v>66</v>
      </c>
      <c r="O667" s="30" t="s">
        <v>101</v>
      </c>
      <c r="P667" s="30" t="s">
        <v>2054</v>
      </c>
      <c r="Q667" s="30" t="s">
        <v>2052</v>
      </c>
      <c r="R667" s="30" t="s">
        <v>209</v>
      </c>
      <c r="S667" s="30" t="s">
        <v>127</v>
      </c>
      <c r="T667" s="29" t="s">
        <v>2055</v>
      </c>
      <c r="U667" s="30">
        <v>9</v>
      </c>
      <c r="V667" s="30"/>
      <c r="W667" s="30" t="s">
        <v>72</v>
      </c>
      <c r="X667" s="30">
        <v>2</v>
      </c>
      <c r="Y667" s="30" t="s">
        <v>212</v>
      </c>
      <c r="Z667" s="18" t="s">
        <v>74</v>
      </c>
      <c r="AA667" s="30" t="s">
        <v>75</v>
      </c>
      <c r="AB667" s="30" t="s">
        <v>76</v>
      </c>
      <c r="AC667" s="30" t="s">
        <v>91</v>
      </c>
      <c r="AD667" s="30" t="s">
        <v>78</v>
      </c>
      <c r="AE667" s="19"/>
      <c r="AF667" s="31"/>
      <c r="AG667" s="24"/>
      <c r="AH667" s="32" t="s">
        <v>79</v>
      </c>
      <c r="AI667" s="27"/>
      <c r="AJ667" s="31"/>
      <c r="AK667" s="24"/>
      <c r="AL667" s="23" t="s">
        <v>81</v>
      </c>
      <c r="AM667" s="23"/>
      <c r="AN667" s="24" t="s">
        <v>66</v>
      </c>
      <c r="AO667" s="25"/>
      <c r="AP667" s="25"/>
      <c r="AQ667" s="25"/>
      <c r="AR667" s="25"/>
      <c r="AS667" s="25"/>
      <c r="AT667" s="25"/>
      <c r="AU667" s="25"/>
      <c r="AV667" s="33"/>
      <c r="AW667" s="27" t="s">
        <v>92</v>
      </c>
      <c r="AX667" s="27"/>
      <c r="AY667" s="27"/>
      <c r="AZ667" s="27"/>
      <c r="BA667" s="27"/>
      <c r="BB667" s="27"/>
      <c r="BC667" s="27" t="s">
        <v>66</v>
      </c>
      <c r="BD667" s="27" t="str">
        <f t="shared" si="21"/>
        <v>VM</v>
      </c>
    </row>
    <row r="668" spans="1:56">
      <c r="A668" s="35">
        <v>24669</v>
      </c>
      <c r="B668" s="29" t="s">
        <v>830</v>
      </c>
      <c r="C668" s="30" t="s">
        <v>57</v>
      </c>
      <c r="D668" s="30" t="s">
        <v>831</v>
      </c>
      <c r="E668" s="18" t="s">
        <v>569</v>
      </c>
      <c r="F668" s="18" t="s">
        <v>832</v>
      </c>
      <c r="G668" s="18" t="s">
        <v>833</v>
      </c>
      <c r="H668" s="18" t="s">
        <v>834</v>
      </c>
      <c r="I668" s="30" t="s">
        <v>820</v>
      </c>
      <c r="J668" s="30" t="s">
        <v>64</v>
      </c>
      <c r="K668" s="30" t="s">
        <v>65</v>
      </c>
      <c r="L668" s="30">
        <v>111</v>
      </c>
      <c r="M668" s="30" t="s">
        <v>66</v>
      </c>
      <c r="N668" s="30" t="s">
        <v>67</v>
      </c>
      <c r="O668" s="30" t="s">
        <v>101</v>
      </c>
      <c r="P668" s="30" t="s">
        <v>832</v>
      </c>
      <c r="Q668" s="30" t="s">
        <v>833</v>
      </c>
      <c r="R668" s="30" t="s">
        <v>89</v>
      </c>
      <c r="S668" s="30" t="s">
        <v>127</v>
      </c>
      <c r="T668" s="29" t="s">
        <v>835</v>
      </c>
      <c r="U668" s="30"/>
      <c r="V668" s="30"/>
      <c r="W668" s="30" t="s">
        <v>72</v>
      </c>
      <c r="X668" s="30">
        <v>2</v>
      </c>
      <c r="Y668" s="30" t="s">
        <v>575</v>
      </c>
      <c r="Z668" s="18" t="s">
        <v>74</v>
      </c>
      <c r="AA668" s="30" t="s">
        <v>118</v>
      </c>
      <c r="AB668" s="30" t="s">
        <v>76</v>
      </c>
      <c r="AC668" s="30"/>
      <c r="AD668" s="30" t="s">
        <v>78</v>
      </c>
      <c r="AE668" s="19"/>
      <c r="AF668" s="31"/>
      <c r="AG668" s="24"/>
      <c r="AH668" s="32" t="s">
        <v>79</v>
      </c>
      <c r="AI668" s="27"/>
      <c r="AJ668" s="31"/>
      <c r="AK668" s="24"/>
      <c r="AL668" s="23" t="s">
        <v>81</v>
      </c>
      <c r="AM668" s="23"/>
      <c r="AN668" s="24"/>
      <c r="AO668" s="25"/>
      <c r="AP668" s="25"/>
      <c r="AQ668" s="25"/>
      <c r="AR668" s="25"/>
      <c r="AS668" s="25"/>
      <c r="AT668" s="25"/>
      <c r="AU668" s="25"/>
      <c r="AV668" s="33"/>
      <c r="AW668" s="27"/>
      <c r="AX668" s="27"/>
      <c r="AY668" s="27"/>
      <c r="AZ668" s="27"/>
      <c r="BA668" s="27"/>
      <c r="BB668" s="27"/>
      <c r="BC668" s="27"/>
      <c r="BD668" s="27" t="str">
        <f t="shared" si="21"/>
        <v>SQL</v>
      </c>
    </row>
    <row r="669" spans="1:56">
      <c r="A669" s="28">
        <v>50055</v>
      </c>
      <c r="B669" s="29" t="s">
        <v>2056</v>
      </c>
      <c r="C669" s="30" t="s">
        <v>57</v>
      </c>
      <c r="D669" s="30" t="s">
        <v>2057</v>
      </c>
      <c r="E669" s="18" t="s">
        <v>569</v>
      </c>
      <c r="F669" s="18" t="s">
        <v>1815</v>
      </c>
      <c r="G669" s="18" t="s">
        <v>1816</v>
      </c>
      <c r="H669" s="18" t="s">
        <v>2058</v>
      </c>
      <c r="I669" s="30" t="s">
        <v>2059</v>
      </c>
      <c r="J669" s="30" t="s">
        <v>143</v>
      </c>
      <c r="K669" s="30" t="s">
        <v>65</v>
      </c>
      <c r="L669" s="30">
        <v>211</v>
      </c>
      <c r="M669" s="30" t="s">
        <v>66</v>
      </c>
      <c r="N669" s="30" t="s">
        <v>67</v>
      </c>
      <c r="O669" s="30" t="s">
        <v>101</v>
      </c>
      <c r="P669" s="30" t="s">
        <v>1815</v>
      </c>
      <c r="Q669" s="30" t="s">
        <v>1816</v>
      </c>
      <c r="R669" s="30" t="s">
        <v>89</v>
      </c>
      <c r="S669" s="30" t="s">
        <v>127</v>
      </c>
      <c r="T669" s="29" t="s">
        <v>2060</v>
      </c>
      <c r="U669" s="30">
        <v>4</v>
      </c>
      <c r="V669" s="30"/>
      <c r="W669" s="30" t="s">
        <v>72</v>
      </c>
      <c r="X669" s="30">
        <v>3</v>
      </c>
      <c r="Y669" s="30" t="s">
        <v>575</v>
      </c>
      <c r="Z669" s="18" t="s">
        <v>74</v>
      </c>
      <c r="AA669" s="30" t="s">
        <v>75</v>
      </c>
      <c r="AB669" s="30" t="s">
        <v>76</v>
      </c>
      <c r="AC669" s="30"/>
      <c r="AD669" s="30" t="s">
        <v>78</v>
      </c>
      <c r="AE669" s="19"/>
      <c r="AF669" s="31"/>
      <c r="AG669" s="24"/>
      <c r="AH669" s="32" t="s">
        <v>79</v>
      </c>
      <c r="AI669" s="27"/>
      <c r="AJ669" s="31"/>
      <c r="AK669" s="24"/>
      <c r="AL669" s="23" t="s">
        <v>81</v>
      </c>
      <c r="AM669" s="23"/>
      <c r="AN669" s="24"/>
      <c r="AO669" s="25"/>
      <c r="AP669" s="25"/>
      <c r="AQ669" s="25"/>
      <c r="AR669" s="25"/>
      <c r="AS669" s="25"/>
      <c r="AT669" s="25"/>
      <c r="AU669" s="25"/>
      <c r="AV669" s="33"/>
      <c r="AW669" s="27"/>
      <c r="AX669" s="27"/>
      <c r="AY669" s="27"/>
      <c r="AZ669" s="27"/>
      <c r="BA669" s="27"/>
      <c r="BB669" s="27"/>
      <c r="BC669" s="27"/>
      <c r="BD669" s="27" t="str">
        <f t="shared" si="21"/>
        <v>VM</v>
      </c>
    </row>
    <row r="670" spans="1:56">
      <c r="A670" s="35">
        <v>52454</v>
      </c>
      <c r="B670" s="29" t="s">
        <v>842</v>
      </c>
      <c r="C670" s="30" t="s">
        <v>57</v>
      </c>
      <c r="D670" s="30" t="s">
        <v>843</v>
      </c>
      <c r="E670" s="18" t="s">
        <v>59</v>
      </c>
      <c r="F670" s="18" t="s">
        <v>85</v>
      </c>
      <c r="G670" s="18" t="s">
        <v>844</v>
      </c>
      <c r="H670" s="18" t="s">
        <v>845</v>
      </c>
      <c r="I670" s="30" t="s">
        <v>135</v>
      </c>
      <c r="J670" s="30" t="s">
        <v>143</v>
      </c>
      <c r="K670" s="30" t="s">
        <v>65</v>
      </c>
      <c r="L670" s="30">
        <v>111</v>
      </c>
      <c r="M670" s="30" t="s">
        <v>67</v>
      </c>
      <c r="N670" s="30" t="s">
        <v>66</v>
      </c>
      <c r="O670" s="30" t="s">
        <v>127</v>
      </c>
      <c r="P670" s="30" t="s">
        <v>85</v>
      </c>
      <c r="Q670" s="30" t="s">
        <v>844</v>
      </c>
      <c r="R670" s="30" t="s">
        <v>126</v>
      </c>
      <c r="S670" s="30" t="s">
        <v>127</v>
      </c>
      <c r="T670" s="29" t="s">
        <v>846</v>
      </c>
      <c r="U670" s="30"/>
      <c r="V670" s="30"/>
      <c r="W670" s="30" t="s">
        <v>72</v>
      </c>
      <c r="X670" s="30">
        <v>2</v>
      </c>
      <c r="Y670" s="30" t="s">
        <v>73</v>
      </c>
      <c r="Z670" s="18" t="s">
        <v>74</v>
      </c>
      <c r="AA670" s="30" t="s">
        <v>118</v>
      </c>
      <c r="AB670" s="30" t="s">
        <v>76</v>
      </c>
      <c r="AC670" s="30" t="s">
        <v>285</v>
      </c>
      <c r="AD670" s="30" t="s">
        <v>78</v>
      </c>
      <c r="AE670" s="19"/>
      <c r="AF670" s="31"/>
      <c r="AG670" s="24"/>
      <c r="AH670" s="32" t="s">
        <v>79</v>
      </c>
      <c r="AI670" s="22" t="s">
        <v>80</v>
      </c>
      <c r="AJ670" s="31"/>
      <c r="AK670" s="24"/>
      <c r="AL670" s="23" t="s">
        <v>81</v>
      </c>
      <c r="AM670" s="23"/>
      <c r="AN670" s="24" t="s">
        <v>66</v>
      </c>
      <c r="AO670" s="25"/>
      <c r="AP670" s="25"/>
      <c r="AQ670" s="25"/>
      <c r="AR670" s="25"/>
      <c r="AS670" s="25"/>
      <c r="AT670" s="25"/>
      <c r="AU670" s="25"/>
      <c r="AV670" s="33"/>
      <c r="AW670" s="27"/>
      <c r="AX670" s="27"/>
      <c r="AY670" s="27"/>
      <c r="AZ670" s="27"/>
      <c r="BA670" s="27"/>
      <c r="BB670" s="27"/>
      <c r="BC670" s="22" t="s">
        <v>66</v>
      </c>
      <c r="BD670" s="27" t="str">
        <f t="shared" si="21"/>
        <v>SQL</v>
      </c>
    </row>
    <row r="671" spans="1:56">
      <c r="A671" s="28">
        <v>52628</v>
      </c>
      <c r="B671" s="29" t="s">
        <v>2061</v>
      </c>
      <c r="C671" s="30" t="s">
        <v>2062</v>
      </c>
      <c r="D671" s="30" t="s">
        <v>2063</v>
      </c>
      <c r="E671" s="18" t="s">
        <v>59</v>
      </c>
      <c r="F671" s="18" t="s">
        <v>2064</v>
      </c>
      <c r="G671" s="18" t="s">
        <v>2064</v>
      </c>
      <c r="H671" s="18" t="s">
        <v>2065</v>
      </c>
      <c r="I671" s="30" t="s">
        <v>2066</v>
      </c>
      <c r="J671" s="30" t="s">
        <v>127</v>
      </c>
      <c r="K671" s="30" t="s">
        <v>65</v>
      </c>
      <c r="L671" s="30" t="s">
        <v>127</v>
      </c>
      <c r="M671" s="30" t="s">
        <v>66</v>
      </c>
      <c r="N671" s="30" t="s">
        <v>67</v>
      </c>
      <c r="O671" s="30" t="s">
        <v>101</v>
      </c>
      <c r="P671" s="30"/>
      <c r="Q671" s="30"/>
      <c r="R671" s="30" t="s">
        <v>69</v>
      </c>
      <c r="S671" s="30" t="s">
        <v>127</v>
      </c>
      <c r="T671" s="29" t="s">
        <v>2067</v>
      </c>
      <c r="U671" s="30">
        <v>2</v>
      </c>
      <c r="V671" s="30"/>
      <c r="W671" s="30" t="s">
        <v>72</v>
      </c>
      <c r="X671" s="30">
        <v>1</v>
      </c>
      <c r="Y671" s="30" t="s">
        <v>73</v>
      </c>
      <c r="Z671" s="18" t="s">
        <v>74</v>
      </c>
      <c r="AA671" s="30" t="s">
        <v>75</v>
      </c>
      <c r="AB671" s="30" t="s">
        <v>76</v>
      </c>
      <c r="AC671" s="30" t="s">
        <v>117</v>
      </c>
      <c r="AD671" s="30" t="s">
        <v>109</v>
      </c>
      <c r="AE671" s="19"/>
      <c r="AF671" s="31"/>
      <c r="AG671" s="24"/>
      <c r="AH671" s="32" t="s">
        <v>79</v>
      </c>
      <c r="AI671" s="22" t="s">
        <v>80</v>
      </c>
      <c r="AJ671" s="31"/>
      <c r="AK671" s="24"/>
      <c r="AL671" s="23" t="s">
        <v>81</v>
      </c>
      <c r="AM671" s="23"/>
      <c r="AN671" s="24" t="s">
        <v>66</v>
      </c>
      <c r="AO671" s="25"/>
      <c r="AP671" s="25"/>
      <c r="AQ671" s="25"/>
      <c r="AR671" s="25"/>
      <c r="AS671" s="25"/>
      <c r="AT671" s="25"/>
      <c r="AU671" s="25"/>
      <c r="AV671" s="33"/>
      <c r="AW671" s="27"/>
      <c r="AX671" s="27"/>
      <c r="AY671" s="27"/>
      <c r="AZ671" s="27"/>
      <c r="BA671" s="27"/>
      <c r="BB671" s="27"/>
      <c r="BC671" s="22" t="s">
        <v>66</v>
      </c>
      <c r="BD671" s="27" t="str">
        <f t="shared" si="21"/>
        <v>VM</v>
      </c>
    </row>
    <row r="672" spans="1:56">
      <c r="A672" s="28">
        <v>22162</v>
      </c>
      <c r="B672" s="29" t="s">
        <v>2068</v>
      </c>
      <c r="C672" s="30" t="s">
        <v>57</v>
      </c>
      <c r="D672" s="30" t="s">
        <v>2069</v>
      </c>
      <c r="E672" s="18" t="s">
        <v>95</v>
      </c>
      <c r="F672" s="18" t="s">
        <v>246</v>
      </c>
      <c r="G672" s="18" t="s">
        <v>1255</v>
      </c>
      <c r="H672" s="18" t="s">
        <v>2070</v>
      </c>
      <c r="I672" s="30" t="s">
        <v>283</v>
      </c>
      <c r="J672" s="30" t="s">
        <v>100</v>
      </c>
      <c r="K672" s="30" t="s">
        <v>65</v>
      </c>
      <c r="L672" s="30">
        <v>311</v>
      </c>
      <c r="M672" s="30" t="s">
        <v>66</v>
      </c>
      <c r="N672" s="30" t="s">
        <v>67</v>
      </c>
      <c r="O672" s="30" t="s">
        <v>68</v>
      </c>
      <c r="P672" s="30" t="s">
        <v>246</v>
      </c>
      <c r="Q672" s="30" t="s">
        <v>1255</v>
      </c>
      <c r="R672" s="30" t="s">
        <v>103</v>
      </c>
      <c r="S672" s="30" t="s">
        <v>104</v>
      </c>
      <c r="T672" s="29" t="s">
        <v>2071</v>
      </c>
      <c r="U672" s="30"/>
      <c r="V672" s="30"/>
      <c r="W672" s="30" t="s">
        <v>72</v>
      </c>
      <c r="X672" s="30">
        <v>2</v>
      </c>
      <c r="Y672" s="30" t="s">
        <v>106</v>
      </c>
      <c r="Z672" s="18" t="s">
        <v>74</v>
      </c>
      <c r="AA672" s="30" t="s">
        <v>107</v>
      </c>
      <c r="AB672" s="30" t="s">
        <v>111</v>
      </c>
      <c r="AC672" s="30" t="s">
        <v>263</v>
      </c>
      <c r="AD672" s="30" t="s">
        <v>78</v>
      </c>
      <c r="AE672" s="19"/>
      <c r="AF672" s="31"/>
      <c r="AG672" s="24"/>
      <c r="AH672" s="32" t="s">
        <v>79</v>
      </c>
      <c r="AI672" s="27"/>
      <c r="AJ672" s="31"/>
      <c r="AK672" s="24"/>
      <c r="AL672" s="23" t="s">
        <v>81</v>
      </c>
      <c r="AM672" s="23"/>
      <c r="AN672" s="24"/>
      <c r="AO672" s="25"/>
      <c r="AP672" s="25"/>
      <c r="AQ672" s="25"/>
      <c r="AR672" s="25"/>
      <c r="AS672" s="25"/>
      <c r="AT672" s="25"/>
      <c r="AU672" s="25"/>
      <c r="AV672" s="33"/>
      <c r="AW672" s="27"/>
      <c r="AX672" s="27"/>
      <c r="AY672" s="27"/>
      <c r="AZ672" s="27"/>
      <c r="BA672" s="27"/>
      <c r="BB672" s="27"/>
      <c r="BC672" s="27"/>
      <c r="BD672" s="27" t="str">
        <f t="shared" si="21"/>
        <v>Mainframe</v>
      </c>
    </row>
    <row r="673" spans="1:56">
      <c r="A673" s="28">
        <v>50809</v>
      </c>
      <c r="B673" s="29" t="s">
        <v>2072</v>
      </c>
      <c r="C673" s="30" t="s">
        <v>57</v>
      </c>
      <c r="D673" s="30" t="s">
        <v>2073</v>
      </c>
      <c r="E673" s="18" t="s">
        <v>59</v>
      </c>
      <c r="F673" s="18" t="s">
        <v>132</v>
      </c>
      <c r="G673" s="18" t="s">
        <v>2074</v>
      </c>
      <c r="H673" s="18" t="s">
        <v>2075</v>
      </c>
      <c r="I673" s="30" t="s">
        <v>135</v>
      </c>
      <c r="J673" s="30" t="s">
        <v>64</v>
      </c>
      <c r="K673" s="30" t="s">
        <v>65</v>
      </c>
      <c r="L673" s="30">
        <v>211</v>
      </c>
      <c r="M673" s="30" t="s">
        <v>67</v>
      </c>
      <c r="N673" s="30" t="s">
        <v>66</v>
      </c>
      <c r="O673" s="30" t="s">
        <v>127</v>
      </c>
      <c r="P673" s="30" t="s">
        <v>132</v>
      </c>
      <c r="Q673" s="30" t="s">
        <v>335</v>
      </c>
      <c r="R673" s="30" t="s">
        <v>89</v>
      </c>
      <c r="S673" s="30" t="s">
        <v>127</v>
      </c>
      <c r="T673" s="29" t="s">
        <v>2076</v>
      </c>
      <c r="U673" s="30">
        <v>3</v>
      </c>
      <c r="V673" s="30"/>
      <c r="W673" s="30" t="s">
        <v>72</v>
      </c>
      <c r="X673" s="30">
        <v>3</v>
      </c>
      <c r="Y673" s="30" t="s">
        <v>73</v>
      </c>
      <c r="Z673" s="18" t="s">
        <v>74</v>
      </c>
      <c r="AA673" s="30" t="s">
        <v>75</v>
      </c>
      <c r="AB673" s="30" t="s">
        <v>76</v>
      </c>
      <c r="AC673" s="30" t="s">
        <v>91</v>
      </c>
      <c r="AD673" s="30" t="s">
        <v>78</v>
      </c>
      <c r="AE673" s="19"/>
      <c r="AF673" s="31"/>
      <c r="AG673" s="24"/>
      <c r="AH673" s="32" t="s">
        <v>79</v>
      </c>
      <c r="AI673" s="22" t="s">
        <v>80</v>
      </c>
      <c r="AJ673" s="31"/>
      <c r="AK673" s="24"/>
      <c r="AL673" s="23" t="s">
        <v>81</v>
      </c>
      <c r="AM673" s="23"/>
      <c r="AN673" s="24" t="s">
        <v>66</v>
      </c>
      <c r="AO673" s="25"/>
      <c r="AP673" s="25"/>
      <c r="AQ673" s="25"/>
      <c r="AR673" s="25"/>
      <c r="AS673" s="25"/>
      <c r="AT673" s="25"/>
      <c r="AU673" s="25"/>
      <c r="AV673" s="33"/>
      <c r="AW673" s="27" t="s">
        <v>92</v>
      </c>
      <c r="AX673" s="27"/>
      <c r="AY673" s="27"/>
      <c r="AZ673" s="27"/>
      <c r="BA673" s="27"/>
      <c r="BB673" s="27"/>
      <c r="BC673" s="27" t="s">
        <v>66</v>
      </c>
      <c r="BD673" s="27" t="str">
        <f t="shared" si="21"/>
        <v>VM</v>
      </c>
    </row>
    <row r="674" spans="1:56">
      <c r="A674" s="28">
        <v>12065</v>
      </c>
      <c r="B674" s="29" t="s">
        <v>2077</v>
      </c>
      <c r="C674" s="30" t="s">
        <v>57</v>
      </c>
      <c r="D674" s="30" t="s">
        <v>2078</v>
      </c>
      <c r="E674" s="18" t="s">
        <v>149</v>
      </c>
      <c r="F674" s="18" t="s">
        <v>150</v>
      </c>
      <c r="G674" s="18" t="s">
        <v>2079</v>
      </c>
      <c r="H674" s="18" t="s">
        <v>2080</v>
      </c>
      <c r="I674" s="30" t="s">
        <v>153</v>
      </c>
      <c r="J674" s="30" t="s">
        <v>143</v>
      </c>
      <c r="K674" s="30" t="s">
        <v>65</v>
      </c>
      <c r="L674" s="30">
        <v>321</v>
      </c>
      <c r="M674" s="30" t="s">
        <v>66</v>
      </c>
      <c r="N674" s="30" t="s">
        <v>67</v>
      </c>
      <c r="O674" s="30" t="s">
        <v>101</v>
      </c>
      <c r="P674" s="30" t="s">
        <v>155</v>
      </c>
      <c r="Q674" s="30" t="s">
        <v>155</v>
      </c>
      <c r="R674" s="30" t="s">
        <v>156</v>
      </c>
      <c r="S674" s="30" t="s">
        <v>127</v>
      </c>
      <c r="T674" s="29" t="s">
        <v>2081</v>
      </c>
      <c r="U674" s="30"/>
      <c r="V674" s="30"/>
      <c r="W674" s="30" t="s">
        <v>72</v>
      </c>
      <c r="X674" s="30">
        <v>2</v>
      </c>
      <c r="Y674" s="30" t="s">
        <v>150</v>
      </c>
      <c r="Z674" s="18" t="s">
        <v>74</v>
      </c>
      <c r="AA674" s="30" t="s">
        <v>217</v>
      </c>
      <c r="AB674" s="30" t="s">
        <v>300</v>
      </c>
      <c r="AC674" s="30" t="s">
        <v>117</v>
      </c>
      <c r="AD674" s="30" t="s">
        <v>109</v>
      </c>
      <c r="AE674" s="19">
        <v>45641</v>
      </c>
      <c r="AF674" s="31">
        <v>45641</v>
      </c>
      <c r="AG674" s="31">
        <v>45641</v>
      </c>
      <c r="AH674" s="32" t="s">
        <v>301</v>
      </c>
      <c r="AI674" s="27" t="s">
        <v>302</v>
      </c>
      <c r="AJ674" s="31">
        <v>45641</v>
      </c>
      <c r="AK674" s="31">
        <v>45641</v>
      </c>
      <c r="AL674" s="23" t="s">
        <v>301</v>
      </c>
      <c r="AM674" s="23"/>
      <c r="AN674" s="24" t="s">
        <v>66</v>
      </c>
      <c r="AO674" s="25"/>
      <c r="AP674" s="25"/>
      <c r="AQ674" s="25"/>
      <c r="AR674" s="25"/>
      <c r="AS674" s="25"/>
      <c r="AT674" s="25"/>
      <c r="AU674" s="25"/>
      <c r="AV674" s="33"/>
      <c r="AW674" s="22" t="s">
        <v>109</v>
      </c>
      <c r="AX674" s="27"/>
      <c r="AY674" s="27"/>
      <c r="AZ674" s="27"/>
      <c r="BA674" s="27"/>
      <c r="BB674" s="72" t="s">
        <v>1371</v>
      </c>
      <c r="BC674" s="22" t="s">
        <v>66</v>
      </c>
      <c r="BD674" s="27" t="str">
        <f t="shared" si="21"/>
        <v>Oracle</v>
      </c>
    </row>
    <row r="675" spans="1:56">
      <c r="A675" s="28">
        <v>21580</v>
      </c>
      <c r="B675" s="29" t="s">
        <v>2082</v>
      </c>
      <c r="C675" s="30" t="s">
        <v>57</v>
      </c>
      <c r="D675" s="30" t="s">
        <v>2083</v>
      </c>
      <c r="E675" s="18" t="s">
        <v>204</v>
      </c>
      <c r="F675" s="18" t="s">
        <v>508</v>
      </c>
      <c r="G675" s="18" t="s">
        <v>1645</v>
      </c>
      <c r="H675" s="18" t="s">
        <v>2084</v>
      </c>
      <c r="I675" s="30" t="s">
        <v>610</v>
      </c>
      <c r="J675" s="30" t="s">
        <v>100</v>
      </c>
      <c r="K675" s="30" t="s">
        <v>65</v>
      </c>
      <c r="L675" s="30">
        <v>211</v>
      </c>
      <c r="M675" s="30" t="s">
        <v>66</v>
      </c>
      <c r="N675" s="30" t="s">
        <v>67</v>
      </c>
      <c r="O675" s="30" t="s">
        <v>101</v>
      </c>
      <c r="P675" s="30" t="s">
        <v>790</v>
      </c>
      <c r="Q675" s="30" t="s">
        <v>1645</v>
      </c>
      <c r="R675" s="30" t="s">
        <v>241</v>
      </c>
      <c r="S675" s="30" t="s">
        <v>127</v>
      </c>
      <c r="T675" s="29" t="s">
        <v>2085</v>
      </c>
      <c r="U675" s="30">
        <v>5</v>
      </c>
      <c r="V675" s="30"/>
      <c r="W675" s="30" t="s">
        <v>72</v>
      </c>
      <c r="X675" s="30">
        <v>2</v>
      </c>
      <c r="Y675" s="30" t="s">
        <v>212</v>
      </c>
      <c r="Z675" s="18" t="s">
        <v>74</v>
      </c>
      <c r="AA675" s="30" t="s">
        <v>75</v>
      </c>
      <c r="AB675" s="30" t="s">
        <v>76</v>
      </c>
      <c r="AC675" s="30" t="s">
        <v>129</v>
      </c>
      <c r="AD675" s="30" t="s">
        <v>78</v>
      </c>
      <c r="AE675" s="19"/>
      <c r="AF675" s="31"/>
      <c r="AG675" s="24"/>
      <c r="AH675" s="32" t="s">
        <v>79</v>
      </c>
      <c r="AI675" s="27"/>
      <c r="AJ675" s="31"/>
      <c r="AK675" s="24"/>
      <c r="AL675" s="23" t="s">
        <v>81</v>
      </c>
      <c r="AM675" s="23"/>
      <c r="AN675" s="24" t="s">
        <v>66</v>
      </c>
      <c r="AO675" s="25"/>
      <c r="AP675" s="25"/>
      <c r="AQ675" s="25"/>
      <c r="AR675" s="25"/>
      <c r="AS675" s="25"/>
      <c r="AT675" s="25"/>
      <c r="AU675" s="25"/>
      <c r="AV675" s="33"/>
      <c r="AW675" s="27" t="s">
        <v>92</v>
      </c>
      <c r="AX675" s="27"/>
      <c r="AY675" s="27"/>
      <c r="AZ675" s="27"/>
      <c r="BA675" s="27"/>
      <c r="BB675" s="27"/>
      <c r="BC675" s="27" t="s">
        <v>66</v>
      </c>
      <c r="BD675" s="27" t="str">
        <f t="shared" si="21"/>
        <v>VM</v>
      </c>
    </row>
    <row r="676" spans="1:56">
      <c r="A676" s="35">
        <v>24202</v>
      </c>
      <c r="B676" s="29" t="s">
        <v>2086</v>
      </c>
      <c r="C676" s="30" t="s">
        <v>57</v>
      </c>
      <c r="D676" s="30" t="s">
        <v>2087</v>
      </c>
      <c r="E676" s="18" t="s">
        <v>163</v>
      </c>
      <c r="F676" s="18" t="s">
        <v>1481</v>
      </c>
      <c r="G676" s="18" t="s">
        <v>2010</v>
      </c>
      <c r="H676" s="18" t="s">
        <v>2088</v>
      </c>
      <c r="I676" s="30" t="s">
        <v>483</v>
      </c>
      <c r="J676" s="30" t="s">
        <v>100</v>
      </c>
      <c r="K676" s="30" t="s">
        <v>65</v>
      </c>
      <c r="L676" s="30">
        <v>111</v>
      </c>
      <c r="M676" s="30" t="s">
        <v>67</v>
      </c>
      <c r="N676" s="30" t="s">
        <v>66</v>
      </c>
      <c r="O676" s="30" t="s">
        <v>101</v>
      </c>
      <c r="P676" s="30" t="s">
        <v>1481</v>
      </c>
      <c r="Q676" s="30" t="s">
        <v>2010</v>
      </c>
      <c r="R676" s="30" t="s">
        <v>69</v>
      </c>
      <c r="S676" s="30" t="s">
        <v>163</v>
      </c>
      <c r="T676" s="29" t="s">
        <v>2089</v>
      </c>
      <c r="U676" s="30"/>
      <c r="V676" s="30"/>
      <c r="W676" s="30" t="s">
        <v>72</v>
      </c>
      <c r="X676" s="30">
        <v>2</v>
      </c>
      <c r="Y676" s="30" t="s">
        <v>169</v>
      </c>
      <c r="Z676" s="18" t="s">
        <v>74</v>
      </c>
      <c r="AA676" s="30" t="s">
        <v>118</v>
      </c>
      <c r="AB676" s="30" t="s">
        <v>76</v>
      </c>
      <c r="AC676" s="30" t="s">
        <v>285</v>
      </c>
      <c r="AD676" s="30" t="s">
        <v>78</v>
      </c>
      <c r="AE676" s="19"/>
      <c r="AF676" s="31"/>
      <c r="AG676" s="24"/>
      <c r="AH676" s="32" t="s">
        <v>79</v>
      </c>
      <c r="AI676" s="27"/>
      <c r="AJ676" s="31"/>
      <c r="AK676" s="24"/>
      <c r="AL676" s="23" t="s">
        <v>81</v>
      </c>
      <c r="AM676" s="23"/>
      <c r="AN676" s="24"/>
      <c r="AO676" s="25"/>
      <c r="AP676" s="25"/>
      <c r="AQ676" s="25"/>
      <c r="AR676" s="25"/>
      <c r="AS676" s="25"/>
      <c r="AT676" s="25"/>
      <c r="AU676" s="25"/>
      <c r="AV676" s="33"/>
      <c r="AW676" s="27"/>
      <c r="AX676" s="27"/>
      <c r="AY676" s="27"/>
      <c r="AZ676" s="27"/>
      <c r="BA676" s="27"/>
      <c r="BB676" s="27"/>
      <c r="BC676" s="27"/>
      <c r="BD676" s="27" t="str">
        <f t="shared" si="21"/>
        <v>SQL</v>
      </c>
    </row>
    <row r="677" spans="1:56">
      <c r="A677" s="28">
        <v>51903</v>
      </c>
      <c r="B677" s="29" t="s">
        <v>2090</v>
      </c>
      <c r="C677" s="30" t="s">
        <v>57</v>
      </c>
      <c r="D677" s="30" t="s">
        <v>2091</v>
      </c>
      <c r="E677" s="18" t="s">
        <v>569</v>
      </c>
      <c r="F677" s="18" t="s">
        <v>1843</v>
      </c>
      <c r="G677" s="18" t="s">
        <v>2092</v>
      </c>
      <c r="H677" s="18" t="s">
        <v>2093</v>
      </c>
      <c r="I677" s="30" t="s">
        <v>2093</v>
      </c>
      <c r="J677" s="30" t="s">
        <v>64</v>
      </c>
      <c r="K677" s="30" t="s">
        <v>65</v>
      </c>
      <c r="L677" s="30">
        <v>111</v>
      </c>
      <c r="M677" s="30" t="s">
        <v>67</v>
      </c>
      <c r="N677" s="30" t="s">
        <v>66</v>
      </c>
      <c r="O677" s="30" t="s">
        <v>101</v>
      </c>
      <c r="P677" s="30" t="s">
        <v>1843</v>
      </c>
      <c r="Q677" s="30" t="s">
        <v>2092</v>
      </c>
      <c r="R677" s="30" t="s">
        <v>89</v>
      </c>
      <c r="S677" s="30" t="s">
        <v>127</v>
      </c>
      <c r="T677" s="29" t="s">
        <v>2094</v>
      </c>
      <c r="U677" s="30">
        <v>2</v>
      </c>
      <c r="V677" s="30"/>
      <c r="W677" s="30" t="s">
        <v>72</v>
      </c>
      <c r="X677" s="30">
        <v>2</v>
      </c>
      <c r="Y677" s="30" t="s">
        <v>575</v>
      </c>
      <c r="Z677" s="18" t="s">
        <v>74</v>
      </c>
      <c r="AA677" s="30" t="s">
        <v>75</v>
      </c>
      <c r="AB677" s="30" t="s">
        <v>76</v>
      </c>
      <c r="AC677" s="30"/>
      <c r="AD677" s="30" t="s">
        <v>78</v>
      </c>
      <c r="AE677" s="19"/>
      <c r="AF677" s="31"/>
      <c r="AG677" s="24"/>
      <c r="AH677" s="32" t="s">
        <v>79</v>
      </c>
      <c r="AI677" s="27"/>
      <c r="AJ677" s="31"/>
      <c r="AK677" s="24"/>
      <c r="AL677" s="23" t="s">
        <v>81</v>
      </c>
      <c r="AM677" s="23"/>
      <c r="AN677" s="24"/>
      <c r="AO677" s="25"/>
      <c r="AP677" s="25"/>
      <c r="AQ677" s="25"/>
      <c r="AR677" s="25"/>
      <c r="AS677" s="25"/>
      <c r="AT677" s="25"/>
      <c r="AU677" s="25"/>
      <c r="AV677" s="33"/>
      <c r="AW677" s="27"/>
      <c r="AX677" s="27"/>
      <c r="AY677" s="27"/>
      <c r="AZ677" s="27"/>
      <c r="BA677" s="27"/>
      <c r="BB677" s="27"/>
      <c r="BC677" s="27"/>
      <c r="BD677" s="27" t="str">
        <f t="shared" si="21"/>
        <v>VM</v>
      </c>
    </row>
    <row r="678" spans="1:56">
      <c r="A678" s="28">
        <v>24109</v>
      </c>
      <c r="B678" s="29" t="s">
        <v>2095</v>
      </c>
      <c r="C678" s="30" t="s">
        <v>57</v>
      </c>
      <c r="D678" s="30" t="s">
        <v>2096</v>
      </c>
      <c r="E678" s="18" t="s">
        <v>569</v>
      </c>
      <c r="F678" s="18" t="s">
        <v>570</v>
      </c>
      <c r="G678" s="18" t="s">
        <v>2097</v>
      </c>
      <c r="H678" s="18" t="s">
        <v>2098</v>
      </c>
      <c r="I678" s="30" t="s">
        <v>2099</v>
      </c>
      <c r="J678" s="30" t="s">
        <v>100</v>
      </c>
      <c r="K678" s="30" t="s">
        <v>65</v>
      </c>
      <c r="L678" s="30">
        <v>221</v>
      </c>
      <c r="M678" s="30" t="s">
        <v>67</v>
      </c>
      <c r="N678" s="30" t="s">
        <v>66</v>
      </c>
      <c r="O678" s="30" t="s">
        <v>101</v>
      </c>
      <c r="P678" s="30" t="s">
        <v>570</v>
      </c>
      <c r="Q678" s="30" t="s">
        <v>2097</v>
      </c>
      <c r="R678" s="30" t="s">
        <v>89</v>
      </c>
      <c r="S678" s="30" t="s">
        <v>127</v>
      </c>
      <c r="T678" s="29" t="s">
        <v>2100</v>
      </c>
      <c r="U678" s="30">
        <v>2</v>
      </c>
      <c r="V678" s="30"/>
      <c r="W678" s="30" t="s">
        <v>72</v>
      </c>
      <c r="X678" s="30">
        <v>1</v>
      </c>
      <c r="Y678" s="30" t="s">
        <v>575</v>
      </c>
      <c r="Z678" s="18" t="s">
        <v>74</v>
      </c>
      <c r="AA678" s="30" t="s">
        <v>75</v>
      </c>
      <c r="AB678" s="30" t="s">
        <v>76</v>
      </c>
      <c r="AC678" s="30"/>
      <c r="AD678" s="30" t="s">
        <v>78</v>
      </c>
      <c r="AE678" s="19"/>
      <c r="AF678" s="31"/>
      <c r="AG678" s="24"/>
      <c r="AH678" s="32" t="s">
        <v>79</v>
      </c>
      <c r="AI678" s="27"/>
      <c r="AJ678" s="31"/>
      <c r="AK678" s="24"/>
      <c r="AL678" s="23" t="s">
        <v>81</v>
      </c>
      <c r="AM678" s="23"/>
      <c r="AN678" s="24"/>
      <c r="AO678" s="25"/>
      <c r="AP678" s="25"/>
      <c r="AQ678" s="25"/>
      <c r="AR678" s="25"/>
      <c r="AS678" s="25"/>
      <c r="AT678" s="25"/>
      <c r="AU678" s="25"/>
      <c r="AV678" s="33"/>
      <c r="AW678" s="27"/>
      <c r="AX678" s="27"/>
      <c r="AY678" s="27"/>
      <c r="AZ678" s="27"/>
      <c r="BA678" s="27"/>
      <c r="BB678" s="27"/>
      <c r="BC678" s="27"/>
      <c r="BD678" s="27" t="str">
        <f t="shared" si="21"/>
        <v>VM</v>
      </c>
    </row>
    <row r="679" spans="1:56">
      <c r="A679" s="28">
        <v>50584</v>
      </c>
      <c r="B679" s="29" t="s">
        <v>2101</v>
      </c>
      <c r="C679" s="30" t="s">
        <v>57</v>
      </c>
      <c r="D679" s="30" t="s">
        <v>2102</v>
      </c>
      <c r="E679" s="18" t="s">
        <v>569</v>
      </c>
      <c r="F679" s="18" t="s">
        <v>993</v>
      </c>
      <c r="G679" s="18" t="s">
        <v>1000</v>
      </c>
      <c r="H679" s="18" t="s">
        <v>2103</v>
      </c>
      <c r="I679" s="30" t="s">
        <v>2104</v>
      </c>
      <c r="J679" s="30" t="s">
        <v>100</v>
      </c>
      <c r="K679" s="30" t="s">
        <v>65</v>
      </c>
      <c r="L679" s="30">
        <v>222</v>
      </c>
      <c r="M679" s="30" t="s">
        <v>66</v>
      </c>
      <c r="N679" s="30" t="s">
        <v>67</v>
      </c>
      <c r="O679" s="30" t="s">
        <v>101</v>
      </c>
      <c r="P679" s="30" t="e">
        <v>#N/A</v>
      </c>
      <c r="Q679" s="30" t="e">
        <v>#N/A</v>
      </c>
      <c r="R679" s="30" t="s">
        <v>89</v>
      </c>
      <c r="S679" s="30">
        <v>222</v>
      </c>
      <c r="T679" s="29" t="s">
        <v>2105</v>
      </c>
      <c r="U679" s="30"/>
      <c r="V679" s="30" t="s">
        <v>145</v>
      </c>
      <c r="W679" s="30" t="s">
        <v>72</v>
      </c>
      <c r="X679" s="30">
        <v>1</v>
      </c>
      <c r="Y679" s="30" t="s">
        <v>575</v>
      </c>
      <c r="Z679" s="18" t="s">
        <v>74</v>
      </c>
      <c r="AA679" s="30" t="s">
        <v>113</v>
      </c>
      <c r="AB679" s="30" t="s">
        <v>76</v>
      </c>
      <c r="AC679" s="30">
        <v>0</v>
      </c>
      <c r="AD679" s="30" t="s">
        <v>78</v>
      </c>
      <c r="AE679" s="19"/>
      <c r="AF679" s="31"/>
      <c r="AG679" s="24"/>
      <c r="AH679" s="32" t="s">
        <v>79</v>
      </c>
      <c r="AI679" s="27"/>
      <c r="AJ679" s="31"/>
      <c r="AK679" s="24"/>
      <c r="AL679" s="23" t="s">
        <v>81</v>
      </c>
      <c r="AM679" s="23"/>
      <c r="AN679" s="24"/>
      <c r="AO679" s="25"/>
      <c r="AP679" s="25"/>
      <c r="AQ679" s="25"/>
      <c r="AR679" s="25"/>
      <c r="AS679" s="25"/>
      <c r="AT679" s="25"/>
      <c r="AU679" s="25"/>
      <c r="AV679" s="33"/>
      <c r="AW679" s="27"/>
      <c r="AX679" s="27"/>
      <c r="AY679" s="27"/>
      <c r="AZ679" s="27"/>
      <c r="BA679" s="27"/>
      <c r="BB679" s="27"/>
      <c r="BC679" s="27"/>
      <c r="BD679" s="27" t="s">
        <v>113</v>
      </c>
    </row>
    <row r="680" spans="1:56">
      <c r="A680" s="28">
        <v>9890</v>
      </c>
      <c r="B680" s="29" t="s">
        <v>2106</v>
      </c>
      <c r="C680" s="30" t="s">
        <v>57</v>
      </c>
      <c r="D680" s="30" t="s">
        <v>2107</v>
      </c>
      <c r="E680" s="18" t="s">
        <v>59</v>
      </c>
      <c r="F680" s="18" t="s">
        <v>176</v>
      </c>
      <c r="G680" s="18" t="s">
        <v>678</v>
      </c>
      <c r="H680" s="18" t="s">
        <v>679</v>
      </c>
      <c r="I680" s="30" t="s">
        <v>680</v>
      </c>
      <c r="J680" s="30" t="s">
        <v>310</v>
      </c>
      <c r="K680" s="30" t="s">
        <v>65</v>
      </c>
      <c r="L680" s="30">
        <v>111</v>
      </c>
      <c r="M680" s="30" t="s">
        <v>66</v>
      </c>
      <c r="N680" s="30" t="s">
        <v>67</v>
      </c>
      <c r="O680" s="30" t="s">
        <v>101</v>
      </c>
      <c r="P680" s="30" t="s">
        <v>424</v>
      </c>
      <c r="Q680" s="30" t="s">
        <v>678</v>
      </c>
      <c r="R680" s="30" t="s">
        <v>180</v>
      </c>
      <c r="S680" s="30" t="s">
        <v>70</v>
      </c>
      <c r="T680" s="29" t="s">
        <v>2108</v>
      </c>
      <c r="U680" s="30"/>
      <c r="V680" s="30"/>
      <c r="W680" s="30" t="s">
        <v>72</v>
      </c>
      <c r="X680" s="30">
        <v>1</v>
      </c>
      <c r="Y680" s="30" t="s">
        <v>73</v>
      </c>
      <c r="Z680" s="18" t="s">
        <v>74</v>
      </c>
      <c r="AA680" s="30" t="s">
        <v>107</v>
      </c>
      <c r="AB680" s="30" t="s">
        <v>76</v>
      </c>
      <c r="AC680" s="30" t="s">
        <v>117</v>
      </c>
      <c r="AD680" s="30" t="s">
        <v>109</v>
      </c>
      <c r="AE680" s="19"/>
      <c r="AF680" s="31"/>
      <c r="AG680" s="31"/>
      <c r="AH680" s="41" t="s">
        <v>79</v>
      </c>
      <c r="AI680" s="22"/>
      <c r="AJ680" s="31"/>
      <c r="AK680" s="24"/>
      <c r="AL680" s="23" t="s">
        <v>81</v>
      </c>
      <c r="AM680" s="23"/>
      <c r="AN680" s="24" t="s">
        <v>66</v>
      </c>
      <c r="AO680" s="25"/>
      <c r="AP680" s="25"/>
      <c r="AQ680" s="25"/>
      <c r="AR680" s="25"/>
      <c r="AS680" s="25"/>
      <c r="AT680" s="25"/>
      <c r="AU680" s="25"/>
      <c r="AV680" s="33"/>
      <c r="AW680" s="27"/>
      <c r="AX680" s="27"/>
      <c r="AY680" s="27"/>
      <c r="AZ680" s="43"/>
      <c r="BA680" s="27"/>
      <c r="BB680" s="27"/>
      <c r="BC680" s="22" t="s">
        <v>66</v>
      </c>
      <c r="BD680" s="27" t="str">
        <f>AA680</f>
        <v>Mainframe</v>
      </c>
    </row>
    <row r="681" spans="1:56">
      <c r="A681" s="28">
        <v>22496</v>
      </c>
      <c r="B681" s="29" t="s">
        <v>2109</v>
      </c>
      <c r="C681" s="30" t="s">
        <v>57</v>
      </c>
      <c r="D681" s="30" t="s">
        <v>2110</v>
      </c>
      <c r="E681" s="18" t="s">
        <v>699</v>
      </c>
      <c r="F681" s="18" t="s">
        <v>1227</v>
      </c>
      <c r="G681" s="18" t="s">
        <v>2111</v>
      </c>
      <c r="H681" s="18" t="s">
        <v>2112</v>
      </c>
      <c r="I681" s="30" t="s">
        <v>1718</v>
      </c>
      <c r="J681" s="30" t="s">
        <v>143</v>
      </c>
      <c r="K681" s="30" t="s">
        <v>65</v>
      </c>
      <c r="L681" s="30">
        <v>321</v>
      </c>
      <c r="M681" s="30" t="s">
        <v>66</v>
      </c>
      <c r="N681" s="30" t="s">
        <v>67</v>
      </c>
      <c r="O681" s="30" t="s">
        <v>101</v>
      </c>
      <c r="P681" s="30" t="s">
        <v>2113</v>
      </c>
      <c r="Q681" s="30" t="s">
        <v>2114</v>
      </c>
      <c r="R681" s="30" t="s">
        <v>69</v>
      </c>
      <c r="S681" s="30">
        <v>321</v>
      </c>
      <c r="T681" s="29" t="s">
        <v>2115</v>
      </c>
      <c r="U681" s="30"/>
      <c r="V681" s="30" t="s">
        <v>145</v>
      </c>
      <c r="W681" s="30" t="s">
        <v>72</v>
      </c>
      <c r="X681" s="30">
        <v>3</v>
      </c>
      <c r="Y681" s="30" t="str">
        <f>UPPER("franbell")</f>
        <v>FRANBELL</v>
      </c>
      <c r="Z681" s="18" t="s">
        <v>74</v>
      </c>
      <c r="AA681" s="30" t="s">
        <v>113</v>
      </c>
      <c r="AB681" s="30" t="s">
        <v>194</v>
      </c>
      <c r="AC681" s="30" t="s">
        <v>112</v>
      </c>
      <c r="AD681" s="30" t="s">
        <v>78</v>
      </c>
      <c r="AE681" s="31">
        <v>46006</v>
      </c>
      <c r="AF681" s="31">
        <v>46006</v>
      </c>
      <c r="AG681" s="24"/>
      <c r="AH681" s="32" t="s">
        <v>79</v>
      </c>
      <c r="AI681" s="27"/>
      <c r="AJ681" s="31">
        <v>46006</v>
      </c>
      <c r="AK681" s="24"/>
      <c r="AL681" s="23" t="s">
        <v>81</v>
      </c>
      <c r="AM681" s="23"/>
      <c r="AN681" s="24" t="s">
        <v>66</v>
      </c>
      <c r="AO681" s="25"/>
      <c r="AP681" s="25"/>
      <c r="AQ681" s="25"/>
      <c r="AR681" s="25"/>
      <c r="AS681" s="25"/>
      <c r="AT681" s="25"/>
      <c r="AU681" s="25"/>
      <c r="AV681" s="33"/>
      <c r="AW681" s="22"/>
      <c r="AX681" s="27"/>
      <c r="AY681" s="27"/>
      <c r="AZ681" s="27"/>
      <c r="BA681" s="27"/>
      <c r="BB681" s="27"/>
      <c r="BC681" s="22" t="s">
        <v>66</v>
      </c>
      <c r="BD681" s="27" t="s">
        <v>113</v>
      </c>
    </row>
    <row r="682" spans="1:56">
      <c r="A682" s="35">
        <v>22496</v>
      </c>
      <c r="B682" s="29" t="s">
        <v>2109</v>
      </c>
      <c r="C682" s="30" t="s">
        <v>57</v>
      </c>
      <c r="D682" s="30" t="s">
        <v>2110</v>
      </c>
      <c r="E682" s="18" t="s">
        <v>699</v>
      </c>
      <c r="F682" s="18" t="s">
        <v>1227</v>
      </c>
      <c r="G682" s="18" t="s">
        <v>2111</v>
      </c>
      <c r="H682" s="18" t="s">
        <v>2112</v>
      </c>
      <c r="I682" s="30" t="s">
        <v>1718</v>
      </c>
      <c r="J682" s="30" t="s">
        <v>143</v>
      </c>
      <c r="K682" s="30" t="s">
        <v>65</v>
      </c>
      <c r="L682" s="30">
        <v>321</v>
      </c>
      <c r="M682" s="30" t="s">
        <v>66</v>
      </c>
      <c r="N682" s="30" t="s">
        <v>67</v>
      </c>
      <c r="O682" s="30" t="s">
        <v>101</v>
      </c>
      <c r="P682" s="30" t="s">
        <v>2113</v>
      </c>
      <c r="Q682" s="30" t="s">
        <v>2114</v>
      </c>
      <c r="R682" s="30" t="s">
        <v>69</v>
      </c>
      <c r="S682" s="30" t="s">
        <v>707</v>
      </c>
      <c r="T682" s="29" t="s">
        <v>2115</v>
      </c>
      <c r="U682" s="30"/>
      <c r="V682" s="30"/>
      <c r="W682" s="30" t="s">
        <v>72</v>
      </c>
      <c r="X682" s="30">
        <v>3</v>
      </c>
      <c r="Y682" s="30" t="str">
        <f>UPPER("franbell")</f>
        <v>FRANBELL</v>
      </c>
      <c r="Z682" s="18" t="s">
        <v>74</v>
      </c>
      <c r="AA682" s="30" t="s">
        <v>118</v>
      </c>
      <c r="AB682" s="30" t="s">
        <v>352</v>
      </c>
      <c r="AC682" s="30" t="s">
        <v>119</v>
      </c>
      <c r="AD682" s="30" t="s">
        <v>78</v>
      </c>
      <c r="AE682" s="31">
        <v>45672</v>
      </c>
      <c r="AF682" s="31">
        <v>45672</v>
      </c>
      <c r="AG682" s="31">
        <v>45672</v>
      </c>
      <c r="AH682" s="32" t="s">
        <v>301</v>
      </c>
      <c r="AI682" s="27" t="s">
        <v>302</v>
      </c>
      <c r="AJ682" s="31">
        <v>45672</v>
      </c>
      <c r="AK682" s="31">
        <v>45672</v>
      </c>
      <c r="AL682" s="23" t="s">
        <v>301</v>
      </c>
      <c r="AM682" s="23"/>
      <c r="AN682" s="24" t="s">
        <v>66</v>
      </c>
      <c r="AO682" s="25"/>
      <c r="AP682" s="25">
        <v>1</v>
      </c>
      <c r="AQ682" s="25">
        <v>1</v>
      </c>
      <c r="AR682" s="25">
        <v>1</v>
      </c>
      <c r="AS682" s="25">
        <v>1</v>
      </c>
      <c r="AT682" s="25">
        <v>1</v>
      </c>
      <c r="AU682" s="25">
        <v>1</v>
      </c>
      <c r="AV682" s="33"/>
      <c r="AW682" s="22" t="s">
        <v>332</v>
      </c>
      <c r="AX682" s="27"/>
      <c r="AY682" s="27"/>
      <c r="AZ682" s="27"/>
      <c r="BA682" s="27"/>
      <c r="BB682" s="27"/>
      <c r="BC682" s="22" t="s">
        <v>66</v>
      </c>
      <c r="BD682" s="27" t="str">
        <f>AA682</f>
        <v>SQL</v>
      </c>
    </row>
    <row r="683" spans="1:56">
      <c r="A683" s="28">
        <v>24564</v>
      </c>
      <c r="B683" s="29" t="s">
        <v>2116</v>
      </c>
      <c r="C683" s="30" t="s">
        <v>57</v>
      </c>
      <c r="D683" s="30" t="s">
        <v>2117</v>
      </c>
      <c r="E683" s="18" t="s">
        <v>569</v>
      </c>
      <c r="F683" s="18" t="s">
        <v>1843</v>
      </c>
      <c r="G683" s="18" t="s">
        <v>2092</v>
      </c>
      <c r="H683" s="18" t="s">
        <v>2093</v>
      </c>
      <c r="I683" s="30" t="s">
        <v>2093</v>
      </c>
      <c r="J683" s="30" t="s">
        <v>64</v>
      </c>
      <c r="K683" s="30" t="s">
        <v>65</v>
      </c>
      <c r="L683" s="30">
        <v>111</v>
      </c>
      <c r="M683" s="30" t="s">
        <v>67</v>
      </c>
      <c r="N683" s="30" t="s">
        <v>66</v>
      </c>
      <c r="O683" s="30" t="s">
        <v>101</v>
      </c>
      <c r="P683" s="30" t="s">
        <v>1843</v>
      </c>
      <c r="Q683" s="30" t="s">
        <v>2092</v>
      </c>
      <c r="R683" s="30" t="s">
        <v>89</v>
      </c>
      <c r="S683" s="30" t="s">
        <v>127</v>
      </c>
      <c r="T683" s="29" t="s">
        <v>2118</v>
      </c>
      <c r="U683" s="30">
        <v>9</v>
      </c>
      <c r="V683" s="30"/>
      <c r="W683" s="30" t="s">
        <v>72</v>
      </c>
      <c r="X683" s="30">
        <v>2</v>
      </c>
      <c r="Y683" s="30" t="s">
        <v>575</v>
      </c>
      <c r="Z683" s="18" t="s">
        <v>74</v>
      </c>
      <c r="AA683" s="30" t="s">
        <v>75</v>
      </c>
      <c r="AB683" s="30" t="s">
        <v>76</v>
      </c>
      <c r="AC683" s="30"/>
      <c r="AD683" s="30" t="s">
        <v>78</v>
      </c>
      <c r="AE683" s="31"/>
      <c r="AF683" s="31"/>
      <c r="AG683" s="24"/>
      <c r="AH683" s="32" t="s">
        <v>79</v>
      </c>
      <c r="AI683" s="27"/>
      <c r="AJ683" s="31"/>
      <c r="AK683" s="24"/>
      <c r="AL683" s="23" t="s">
        <v>81</v>
      </c>
      <c r="AM683" s="23"/>
      <c r="AN683" s="24"/>
      <c r="AO683" s="25"/>
      <c r="AP683" s="25"/>
      <c r="AQ683" s="25"/>
      <c r="AR683" s="25"/>
      <c r="AS683" s="25"/>
      <c r="AT683" s="25"/>
      <c r="AU683" s="25"/>
      <c r="AV683" s="33"/>
      <c r="AW683" s="27"/>
      <c r="AX683" s="27"/>
      <c r="AY683" s="27"/>
      <c r="AZ683" s="27"/>
      <c r="BA683" s="27"/>
      <c r="BB683" s="27"/>
      <c r="BC683" s="27"/>
      <c r="BD683" s="27" t="str">
        <f>AA683</f>
        <v>VM</v>
      </c>
    </row>
    <row r="684" spans="1:56">
      <c r="A684" s="28">
        <v>23063</v>
      </c>
      <c r="B684" s="29" t="s">
        <v>2119</v>
      </c>
      <c r="C684" s="30" t="s">
        <v>57</v>
      </c>
      <c r="D684" s="30" t="s">
        <v>2120</v>
      </c>
      <c r="E684" s="18" t="s">
        <v>699</v>
      </c>
      <c r="F684" s="18" t="s">
        <v>1182</v>
      </c>
      <c r="G684" s="18" t="s">
        <v>2121</v>
      </c>
      <c r="H684" s="18" t="s">
        <v>2122</v>
      </c>
      <c r="I684" s="30" t="s">
        <v>1055</v>
      </c>
      <c r="J684" s="30" t="s">
        <v>100</v>
      </c>
      <c r="K684" s="30" t="s">
        <v>154</v>
      </c>
      <c r="L684" s="30">
        <v>322</v>
      </c>
      <c r="M684" s="30" t="s">
        <v>66</v>
      </c>
      <c r="N684" s="30" t="s">
        <v>67</v>
      </c>
      <c r="O684" s="30" t="s">
        <v>324</v>
      </c>
      <c r="P684" s="30" t="s">
        <v>1052</v>
      </c>
      <c r="Q684" s="30" t="s">
        <v>1185</v>
      </c>
      <c r="R684" s="30" t="s">
        <v>69</v>
      </c>
      <c r="S684" s="30" t="s">
        <v>707</v>
      </c>
      <c r="T684" s="29" t="s">
        <v>2123</v>
      </c>
      <c r="U684" s="30"/>
      <c r="V684" s="30"/>
      <c r="W684" s="30" t="s">
        <v>72</v>
      </c>
      <c r="X684" s="30">
        <v>5</v>
      </c>
      <c r="Y684" s="30" t="str">
        <f>UPPER("franbell")</f>
        <v>FRANBELL</v>
      </c>
      <c r="Z684" s="18" t="s">
        <v>74</v>
      </c>
      <c r="AA684" s="30" t="s">
        <v>584</v>
      </c>
      <c r="AB684" s="30" t="s">
        <v>194</v>
      </c>
      <c r="AC684" s="30"/>
      <c r="AD684" s="30" t="s">
        <v>78</v>
      </c>
      <c r="AE684" s="31">
        <v>46006</v>
      </c>
      <c r="AF684" s="31">
        <v>45869</v>
      </c>
      <c r="AG684" s="24"/>
      <c r="AH684" s="32" t="s">
        <v>215</v>
      </c>
      <c r="AI684" s="27" t="s">
        <v>80</v>
      </c>
      <c r="AJ684" s="31">
        <v>45869</v>
      </c>
      <c r="AK684" s="24"/>
      <c r="AL684" s="23" t="s">
        <v>81</v>
      </c>
      <c r="AM684" s="23"/>
      <c r="AN684" s="24" t="s">
        <v>66</v>
      </c>
      <c r="AO684" s="25"/>
      <c r="AP684" s="25"/>
      <c r="AQ684" s="25"/>
      <c r="AR684" s="25"/>
      <c r="AS684" s="25"/>
      <c r="AT684" s="25"/>
      <c r="AU684" s="25"/>
      <c r="AV684" s="33"/>
      <c r="AW684" s="22"/>
      <c r="AX684" s="27"/>
      <c r="AY684" s="27"/>
      <c r="AZ684" s="27"/>
      <c r="BA684" s="27"/>
      <c r="BB684" s="27"/>
      <c r="BC684" s="22" t="s">
        <v>66</v>
      </c>
      <c r="BD684" s="27" t="s">
        <v>199</v>
      </c>
    </row>
    <row r="685" spans="1:56">
      <c r="A685" s="28">
        <v>23063</v>
      </c>
      <c r="B685" s="29" t="s">
        <v>2119</v>
      </c>
      <c r="C685" s="30" t="s">
        <v>57</v>
      </c>
      <c r="D685" s="30" t="s">
        <v>2120</v>
      </c>
      <c r="E685" s="18" t="s">
        <v>699</v>
      </c>
      <c r="F685" s="18" t="s">
        <v>1182</v>
      </c>
      <c r="G685" s="18" t="s">
        <v>2121</v>
      </c>
      <c r="H685" s="18" t="s">
        <v>2122</v>
      </c>
      <c r="I685" s="30" t="s">
        <v>1055</v>
      </c>
      <c r="J685" s="30" t="s">
        <v>100</v>
      </c>
      <c r="K685" s="30" t="s">
        <v>154</v>
      </c>
      <c r="L685" s="30">
        <v>322</v>
      </c>
      <c r="M685" s="30" t="s">
        <v>66</v>
      </c>
      <c r="N685" s="30" t="s">
        <v>67</v>
      </c>
      <c r="O685" s="30" t="s">
        <v>324</v>
      </c>
      <c r="P685" s="30" t="s">
        <v>1052</v>
      </c>
      <c r="Q685" s="30" t="s">
        <v>1185</v>
      </c>
      <c r="R685" s="30" t="s">
        <v>69</v>
      </c>
      <c r="S685" s="30" t="s">
        <v>707</v>
      </c>
      <c r="T685" s="29" t="s">
        <v>2123</v>
      </c>
      <c r="U685" s="30"/>
      <c r="V685" s="30"/>
      <c r="W685" s="30" t="s">
        <v>72</v>
      </c>
      <c r="X685" s="30">
        <v>5</v>
      </c>
      <c r="Y685" s="30" t="str">
        <f>UPPER("franbell")</f>
        <v>FRANBELL</v>
      </c>
      <c r="Z685" s="18" t="s">
        <v>74</v>
      </c>
      <c r="AA685" s="30" t="s">
        <v>107</v>
      </c>
      <c r="AB685" s="30" t="s">
        <v>231</v>
      </c>
      <c r="AC685" s="30" t="s">
        <v>117</v>
      </c>
      <c r="AD685" s="30" t="s">
        <v>109</v>
      </c>
      <c r="AE685" s="31"/>
      <c r="AF685" s="31"/>
      <c r="AG685" s="24"/>
      <c r="AH685" s="32" t="s">
        <v>215</v>
      </c>
      <c r="AI685" s="27"/>
      <c r="AJ685" s="31"/>
      <c r="AK685" s="24"/>
      <c r="AL685" s="23" t="s">
        <v>81</v>
      </c>
      <c r="AM685" s="23"/>
      <c r="AN685" s="24" t="s">
        <v>66</v>
      </c>
      <c r="AO685" s="25"/>
      <c r="AP685" s="25"/>
      <c r="AQ685" s="25"/>
      <c r="AR685" s="25"/>
      <c r="AS685" s="25"/>
      <c r="AT685" s="25"/>
      <c r="AU685" s="25"/>
      <c r="AV685" s="33"/>
      <c r="AW685" s="22" t="s">
        <v>109</v>
      </c>
      <c r="AX685" s="27"/>
      <c r="AY685" s="27"/>
      <c r="AZ685" s="27"/>
      <c r="BA685" s="27"/>
      <c r="BB685" s="27"/>
      <c r="BC685" s="22" t="s">
        <v>66</v>
      </c>
      <c r="BD685" s="27" t="str">
        <f>AA685</f>
        <v>Mainframe</v>
      </c>
    </row>
    <row r="686" spans="1:56">
      <c r="A686" s="35">
        <v>23063</v>
      </c>
      <c r="B686" s="29" t="s">
        <v>2119</v>
      </c>
      <c r="C686" s="30" t="s">
        <v>57</v>
      </c>
      <c r="D686" s="30" t="s">
        <v>2120</v>
      </c>
      <c r="E686" s="18" t="s">
        <v>699</v>
      </c>
      <c r="F686" s="18" t="s">
        <v>1182</v>
      </c>
      <c r="G686" s="18" t="s">
        <v>2121</v>
      </c>
      <c r="H686" s="18" t="s">
        <v>2122</v>
      </c>
      <c r="I686" s="30" t="s">
        <v>1055</v>
      </c>
      <c r="J686" s="30" t="s">
        <v>100</v>
      </c>
      <c r="K686" s="30" t="s">
        <v>154</v>
      </c>
      <c r="L686" s="30">
        <v>322</v>
      </c>
      <c r="M686" s="30" t="s">
        <v>66</v>
      </c>
      <c r="N686" s="30" t="s">
        <v>67</v>
      </c>
      <c r="O686" s="30" t="s">
        <v>324</v>
      </c>
      <c r="P686" s="30" t="s">
        <v>1052</v>
      </c>
      <c r="Q686" s="30" t="s">
        <v>1185</v>
      </c>
      <c r="R686" s="30" t="s">
        <v>69</v>
      </c>
      <c r="S686" s="30" t="s">
        <v>707</v>
      </c>
      <c r="T686" s="29" t="s">
        <v>2123</v>
      </c>
      <c r="U686" s="30"/>
      <c r="V686" s="30"/>
      <c r="W686" s="30" t="s">
        <v>72</v>
      </c>
      <c r="X686" s="30">
        <v>5</v>
      </c>
      <c r="Y686" s="30" t="str">
        <f>UPPER("franbell")</f>
        <v>FRANBELL</v>
      </c>
      <c r="Z686" s="18" t="s">
        <v>74</v>
      </c>
      <c r="AA686" s="30" t="s">
        <v>118</v>
      </c>
      <c r="AB686" s="30" t="s">
        <v>146</v>
      </c>
      <c r="AC686" s="30" t="s">
        <v>119</v>
      </c>
      <c r="AD686" s="30" t="s">
        <v>78</v>
      </c>
      <c r="AE686" s="31">
        <v>45868</v>
      </c>
      <c r="AF686" s="31">
        <v>45839</v>
      </c>
      <c r="AG686" s="24"/>
      <c r="AH686" s="32" t="s">
        <v>215</v>
      </c>
      <c r="AI686" s="27" t="s">
        <v>80</v>
      </c>
      <c r="AJ686" s="31">
        <v>45839</v>
      </c>
      <c r="AK686" s="24"/>
      <c r="AL686" s="23" t="s">
        <v>81</v>
      </c>
      <c r="AM686" s="23"/>
      <c r="AN686" s="24" t="s">
        <v>66</v>
      </c>
      <c r="AO686" s="25"/>
      <c r="AP686" s="25"/>
      <c r="AQ686" s="25"/>
      <c r="AR686" s="25"/>
      <c r="AS686" s="25"/>
      <c r="AT686" s="25"/>
      <c r="AU686" s="25"/>
      <c r="AV686" s="33"/>
      <c r="AW686" s="22"/>
      <c r="AX686" s="27"/>
      <c r="AY686" s="27"/>
      <c r="AZ686" s="27"/>
      <c r="BA686" s="27"/>
      <c r="BB686" s="27"/>
      <c r="BC686" s="22" t="s">
        <v>66</v>
      </c>
      <c r="BD686" s="27" t="str">
        <f>AA686</f>
        <v>SQL</v>
      </c>
    </row>
    <row r="687" spans="1:56">
      <c r="A687" s="28">
        <v>24435</v>
      </c>
      <c r="B687" s="29" t="s">
        <v>2124</v>
      </c>
      <c r="C687" s="30" t="s">
        <v>57</v>
      </c>
      <c r="D687" s="30" t="s">
        <v>2125</v>
      </c>
      <c r="E687" s="18" t="s">
        <v>569</v>
      </c>
      <c r="F687" s="18" t="s">
        <v>2126</v>
      </c>
      <c r="G687" s="18" t="s">
        <v>2127</v>
      </c>
      <c r="H687" s="18" t="s">
        <v>2128</v>
      </c>
      <c r="I687" s="30" t="s">
        <v>2129</v>
      </c>
      <c r="J687" s="30" t="s">
        <v>64</v>
      </c>
      <c r="K687" s="30" t="s">
        <v>65</v>
      </c>
      <c r="L687" s="30">
        <v>211</v>
      </c>
      <c r="M687" s="30" t="s">
        <v>66</v>
      </c>
      <c r="N687" s="30" t="s">
        <v>67</v>
      </c>
      <c r="O687" s="30" t="s">
        <v>101</v>
      </c>
      <c r="P687" s="30" t="s">
        <v>2126</v>
      </c>
      <c r="Q687" s="30" t="s">
        <v>2126</v>
      </c>
      <c r="R687" s="30" t="s">
        <v>89</v>
      </c>
      <c r="S687" s="30" t="s">
        <v>127</v>
      </c>
      <c r="T687" s="29" t="s">
        <v>2130</v>
      </c>
      <c r="U687" s="30">
        <v>8</v>
      </c>
      <c r="V687" s="30"/>
      <c r="W687" s="30" t="s">
        <v>72</v>
      </c>
      <c r="X687" s="30">
        <v>3</v>
      </c>
      <c r="Y687" s="30" t="s">
        <v>575</v>
      </c>
      <c r="Z687" s="18" t="s">
        <v>74</v>
      </c>
      <c r="AA687" s="30" t="s">
        <v>75</v>
      </c>
      <c r="AB687" s="30" t="s">
        <v>76</v>
      </c>
      <c r="AC687" s="30"/>
      <c r="AD687" s="30" t="s">
        <v>78</v>
      </c>
      <c r="AE687" s="31"/>
      <c r="AF687" s="31"/>
      <c r="AG687" s="24"/>
      <c r="AH687" s="32" t="s">
        <v>79</v>
      </c>
      <c r="AI687" s="27"/>
      <c r="AJ687" s="31"/>
      <c r="AK687" s="24"/>
      <c r="AL687" s="23" t="s">
        <v>81</v>
      </c>
      <c r="AM687" s="23"/>
      <c r="AN687" s="24"/>
      <c r="AO687" s="25"/>
      <c r="AP687" s="25"/>
      <c r="AQ687" s="25"/>
      <c r="AR687" s="25"/>
      <c r="AS687" s="25"/>
      <c r="AT687" s="25"/>
      <c r="AU687" s="25"/>
      <c r="AV687" s="33"/>
      <c r="AW687" s="27"/>
      <c r="AX687" s="27"/>
      <c r="AY687" s="27"/>
      <c r="AZ687" s="27"/>
      <c r="BA687" s="27"/>
      <c r="BB687" s="27"/>
      <c r="BC687" s="27"/>
      <c r="BD687" s="27" t="str">
        <f>AA687</f>
        <v>VM</v>
      </c>
    </row>
    <row r="688" spans="1:56">
      <c r="A688" s="28">
        <v>23063</v>
      </c>
      <c r="B688" s="29" t="s">
        <v>2119</v>
      </c>
      <c r="C688" s="30" t="s">
        <v>57</v>
      </c>
      <c r="D688" s="30" t="s">
        <v>2120</v>
      </c>
      <c r="E688" s="18" t="s">
        <v>699</v>
      </c>
      <c r="F688" s="18" t="s">
        <v>1182</v>
      </c>
      <c r="G688" s="18" t="s">
        <v>2121</v>
      </c>
      <c r="H688" s="18" t="s">
        <v>2122</v>
      </c>
      <c r="I688" s="30" t="s">
        <v>1055</v>
      </c>
      <c r="J688" s="30" t="s">
        <v>100</v>
      </c>
      <c r="K688" s="30" t="s">
        <v>154</v>
      </c>
      <c r="L688" s="30">
        <v>322</v>
      </c>
      <c r="M688" s="30" t="s">
        <v>66</v>
      </c>
      <c r="N688" s="30" t="s">
        <v>67</v>
      </c>
      <c r="O688" s="30" t="s">
        <v>324</v>
      </c>
      <c r="P688" s="30" t="s">
        <v>1052</v>
      </c>
      <c r="Q688" s="30" t="s">
        <v>1185</v>
      </c>
      <c r="R688" s="30" t="s">
        <v>69</v>
      </c>
      <c r="S688" s="30" t="s">
        <v>707</v>
      </c>
      <c r="T688" s="29" t="s">
        <v>2123</v>
      </c>
      <c r="U688" s="30"/>
      <c r="V688" s="30" t="s">
        <v>110</v>
      </c>
      <c r="W688" s="30" t="s">
        <v>72</v>
      </c>
      <c r="X688" s="30">
        <v>5</v>
      </c>
      <c r="Y688" s="30" t="str">
        <f>UPPER("franbell")</f>
        <v>FRANBELL</v>
      </c>
      <c r="Z688" s="18" t="s">
        <v>74</v>
      </c>
      <c r="AA688" s="30" t="s">
        <v>110</v>
      </c>
      <c r="AB688" s="30" t="s">
        <v>271</v>
      </c>
      <c r="AC688" s="30" t="s">
        <v>112</v>
      </c>
      <c r="AD688" s="30" t="s">
        <v>78</v>
      </c>
      <c r="AE688" s="31">
        <v>46096</v>
      </c>
      <c r="AF688" s="31">
        <v>46567</v>
      </c>
      <c r="AG688" s="24"/>
      <c r="AH688" s="32" t="s">
        <v>79</v>
      </c>
      <c r="AI688" s="27" t="s">
        <v>80</v>
      </c>
      <c r="AJ688" s="31">
        <v>46567</v>
      </c>
      <c r="AK688" s="24"/>
      <c r="AL688" s="23" t="s">
        <v>81</v>
      </c>
      <c r="AM688" s="23"/>
      <c r="AN688" s="24" t="s">
        <v>66</v>
      </c>
      <c r="AO688" s="25"/>
      <c r="AP688" s="25"/>
      <c r="AQ688" s="25"/>
      <c r="AR688" s="25"/>
      <c r="AS688" s="25"/>
      <c r="AT688" s="25"/>
      <c r="AU688" s="25"/>
      <c r="AV688" s="33"/>
      <c r="AW688" s="22"/>
      <c r="AX688" s="27"/>
      <c r="AY688" s="27"/>
      <c r="AZ688" s="27"/>
      <c r="BA688" s="27"/>
      <c r="BB688" s="27"/>
      <c r="BC688" s="22" t="s">
        <v>66</v>
      </c>
      <c r="BD688" s="27" t="s">
        <v>113</v>
      </c>
    </row>
    <row r="689" spans="1:56">
      <c r="A689" s="71">
        <v>51273</v>
      </c>
      <c r="B689" s="29" t="s">
        <v>2131</v>
      </c>
      <c r="C689" s="30" t="s">
        <v>57</v>
      </c>
      <c r="D689" s="30" t="s">
        <v>2132</v>
      </c>
      <c r="E689" s="18" t="s">
        <v>699</v>
      </c>
      <c r="F689" s="18" t="s">
        <v>1182</v>
      </c>
      <c r="G689" s="18" t="s">
        <v>2133</v>
      </c>
      <c r="H689" s="18" t="s">
        <v>2134</v>
      </c>
      <c r="I689" s="30" t="s">
        <v>2135</v>
      </c>
      <c r="J689" s="30" t="s">
        <v>100</v>
      </c>
      <c r="K689" s="30" t="s">
        <v>65</v>
      </c>
      <c r="L689" s="30">
        <v>311</v>
      </c>
      <c r="M689" s="30" t="s">
        <v>66</v>
      </c>
      <c r="N689" s="30" t="s">
        <v>67</v>
      </c>
      <c r="O689" s="30" t="s">
        <v>101</v>
      </c>
      <c r="P689" s="30" t="s">
        <v>1052</v>
      </c>
      <c r="Q689" s="30" t="s">
        <v>2136</v>
      </c>
      <c r="R689" s="30" t="s">
        <v>69</v>
      </c>
      <c r="S689" s="30" t="s">
        <v>707</v>
      </c>
      <c r="T689" s="29" t="s">
        <v>2137</v>
      </c>
      <c r="U689" s="30"/>
      <c r="V689" s="30" t="s">
        <v>145</v>
      </c>
      <c r="W689" s="30" t="s">
        <v>72</v>
      </c>
      <c r="X689" s="30">
        <v>2</v>
      </c>
      <c r="Y689" s="30" t="str">
        <f>UPPER("franbell")</f>
        <v>FRANBELL</v>
      </c>
      <c r="Z689" s="18" t="s">
        <v>74</v>
      </c>
      <c r="AA689" s="30" t="s">
        <v>113</v>
      </c>
      <c r="AB689" s="30" t="s">
        <v>352</v>
      </c>
      <c r="AC689" s="30" t="s">
        <v>112</v>
      </c>
      <c r="AD689" s="30" t="s">
        <v>78</v>
      </c>
      <c r="AE689" s="31">
        <v>46006</v>
      </c>
      <c r="AF689" s="31">
        <v>46006</v>
      </c>
      <c r="AG689" s="31">
        <v>45688</v>
      </c>
      <c r="AH689" s="32" t="s">
        <v>301</v>
      </c>
      <c r="AI689" s="27" t="s">
        <v>302</v>
      </c>
      <c r="AJ689" s="31">
        <v>46096</v>
      </c>
      <c r="AK689" s="31">
        <v>45688</v>
      </c>
      <c r="AL689" s="23" t="s">
        <v>301</v>
      </c>
      <c r="AM689" s="23"/>
      <c r="AN689" s="24" t="s">
        <v>66</v>
      </c>
      <c r="AO689" s="25"/>
      <c r="AP689" s="25">
        <v>1</v>
      </c>
      <c r="AQ689" s="25">
        <v>1</v>
      </c>
      <c r="AR689" s="25">
        <v>1</v>
      </c>
      <c r="AS689" s="25">
        <v>1</v>
      </c>
      <c r="AT689" s="25">
        <v>1</v>
      </c>
      <c r="AU689" s="25">
        <v>1</v>
      </c>
      <c r="AV689" s="33"/>
      <c r="AW689" s="22"/>
      <c r="AX689" s="27"/>
      <c r="AY689" s="27"/>
      <c r="AZ689" s="27"/>
      <c r="BA689" s="27"/>
      <c r="BB689" s="27"/>
      <c r="BC689" s="22" t="s">
        <v>66</v>
      </c>
      <c r="BD689" s="27" t="s">
        <v>113</v>
      </c>
    </row>
    <row r="690" spans="1:56">
      <c r="A690" s="28">
        <v>23451</v>
      </c>
      <c r="B690" s="29" t="s">
        <v>2138</v>
      </c>
      <c r="C690" s="30" t="s">
        <v>57</v>
      </c>
      <c r="D690" s="30" t="s">
        <v>2138</v>
      </c>
      <c r="E690" s="18" t="s">
        <v>59</v>
      </c>
      <c r="F690" s="18" t="s">
        <v>139</v>
      </c>
      <c r="G690" s="18" t="s">
        <v>140</v>
      </c>
      <c r="H690" s="18" t="s">
        <v>2139</v>
      </c>
      <c r="I690" s="30" t="s">
        <v>142</v>
      </c>
      <c r="J690" s="30" t="s">
        <v>100</v>
      </c>
      <c r="K690" s="30" t="s">
        <v>65</v>
      </c>
      <c r="L690" s="30">
        <v>211</v>
      </c>
      <c r="M690" s="30" t="s">
        <v>66</v>
      </c>
      <c r="N690" s="30" t="s">
        <v>67</v>
      </c>
      <c r="O690" s="30" t="s">
        <v>101</v>
      </c>
      <c r="P690" s="30" t="s">
        <v>139</v>
      </c>
      <c r="Q690" s="30" t="s">
        <v>140</v>
      </c>
      <c r="R690" s="30" t="s">
        <v>89</v>
      </c>
      <c r="S690" s="30" t="s">
        <v>70</v>
      </c>
      <c r="T690" s="29" t="s">
        <v>2140</v>
      </c>
      <c r="U690" s="30">
        <v>59</v>
      </c>
      <c r="V690" s="30"/>
      <c r="W690" s="30" t="s">
        <v>72</v>
      </c>
      <c r="X690" s="30">
        <v>3</v>
      </c>
      <c r="Y690" s="30" t="s">
        <v>73</v>
      </c>
      <c r="Z690" s="18" t="s">
        <v>74</v>
      </c>
      <c r="AA690" s="30" t="s">
        <v>75</v>
      </c>
      <c r="AB690" s="30" t="s">
        <v>76</v>
      </c>
      <c r="AC690" s="30" t="s">
        <v>91</v>
      </c>
      <c r="AD690" s="30" t="s">
        <v>78</v>
      </c>
      <c r="AE690" s="31"/>
      <c r="AF690" s="31"/>
      <c r="AG690" s="24"/>
      <c r="AH690" s="32" t="s">
        <v>79</v>
      </c>
      <c r="AI690" s="22" t="s">
        <v>80</v>
      </c>
      <c r="AJ690" s="31"/>
      <c r="AK690" s="24"/>
      <c r="AL690" s="23" t="s">
        <v>81</v>
      </c>
      <c r="AM690" s="23"/>
      <c r="AN690" s="24" t="s">
        <v>66</v>
      </c>
      <c r="AO690" s="25"/>
      <c r="AP690" s="25"/>
      <c r="AQ690" s="25"/>
      <c r="AR690" s="25"/>
      <c r="AS690" s="25"/>
      <c r="AT690" s="25"/>
      <c r="AU690" s="25"/>
      <c r="AV690" s="33"/>
      <c r="AW690" s="27" t="s">
        <v>92</v>
      </c>
      <c r="AX690" s="27"/>
      <c r="AY690" s="27"/>
      <c r="AZ690" s="27"/>
      <c r="BA690" s="27"/>
      <c r="BB690" s="27"/>
      <c r="BC690" s="27" t="s">
        <v>66</v>
      </c>
      <c r="BD690" s="27" t="str">
        <f>AA690</f>
        <v>VM</v>
      </c>
    </row>
    <row r="691" spans="1:56">
      <c r="A691" s="28">
        <v>23697</v>
      </c>
      <c r="B691" s="29" t="s">
        <v>2141</v>
      </c>
      <c r="C691" s="30" t="s">
        <v>57</v>
      </c>
      <c r="D691" s="30" t="s">
        <v>2142</v>
      </c>
      <c r="E691" s="18" t="s">
        <v>699</v>
      </c>
      <c r="F691" s="18" t="s">
        <v>1052</v>
      </c>
      <c r="G691" s="18" t="s">
        <v>1185</v>
      </c>
      <c r="H691" s="18" t="s">
        <v>2143</v>
      </c>
      <c r="I691" s="30" t="s">
        <v>2144</v>
      </c>
      <c r="J691" s="30" t="s">
        <v>310</v>
      </c>
      <c r="K691" s="30" t="s">
        <v>65</v>
      </c>
      <c r="L691" s="30">
        <v>322</v>
      </c>
      <c r="M691" s="30" t="s">
        <v>66</v>
      </c>
      <c r="N691" s="30" t="s">
        <v>67</v>
      </c>
      <c r="O691" s="30" t="s">
        <v>68</v>
      </c>
      <c r="P691" s="30" t="s">
        <v>1052</v>
      </c>
      <c r="Q691" s="30" t="s">
        <v>1185</v>
      </c>
      <c r="R691" s="30" t="s">
        <v>69</v>
      </c>
      <c r="S691" s="30">
        <v>322</v>
      </c>
      <c r="T691" s="29" t="s">
        <v>2145</v>
      </c>
      <c r="U691" s="30"/>
      <c r="V691" s="30" t="s">
        <v>145</v>
      </c>
      <c r="W691" s="30" t="s">
        <v>706</v>
      </c>
      <c r="X691" s="30">
        <v>3</v>
      </c>
      <c r="Y691" s="30" t="str">
        <f>UPPER("franbell")</f>
        <v>FRANBELL</v>
      </c>
      <c r="Z691" s="18" t="s">
        <v>74</v>
      </c>
      <c r="AA691" s="30" t="s">
        <v>113</v>
      </c>
      <c r="AB691" s="30"/>
      <c r="AC691" s="30"/>
      <c r="AD691" s="30" t="s">
        <v>78</v>
      </c>
      <c r="AE691" s="19"/>
      <c r="AF691" s="31"/>
      <c r="AG691" s="24"/>
      <c r="AH691" s="32" t="s">
        <v>79</v>
      </c>
      <c r="AI691" s="27"/>
      <c r="AJ691" s="31"/>
      <c r="AK691" s="24"/>
      <c r="AL691" s="23" t="s">
        <v>81</v>
      </c>
      <c r="AM691" s="23"/>
      <c r="AN691" s="24" t="s">
        <v>66</v>
      </c>
      <c r="AO691" s="25"/>
      <c r="AP691" s="25"/>
      <c r="AQ691" s="25"/>
      <c r="AR691" s="25"/>
      <c r="AS691" s="25"/>
      <c r="AT691" s="25"/>
      <c r="AU691" s="25"/>
      <c r="AV691" s="33"/>
      <c r="AW691" s="22"/>
      <c r="AX691" s="27"/>
      <c r="AY691" s="27"/>
      <c r="AZ691" s="27"/>
      <c r="BA691" s="27"/>
      <c r="BB691" s="27"/>
      <c r="BC691" s="22" t="s">
        <v>66</v>
      </c>
      <c r="BD691" s="27" t="s">
        <v>113</v>
      </c>
    </row>
    <row r="692" spans="1:56">
      <c r="A692" s="35">
        <v>23697</v>
      </c>
      <c r="B692" s="29" t="s">
        <v>2141</v>
      </c>
      <c r="C692" s="30" t="s">
        <v>57</v>
      </c>
      <c r="D692" s="30" t="s">
        <v>2142</v>
      </c>
      <c r="E692" s="18" t="s">
        <v>699</v>
      </c>
      <c r="F692" s="18" t="s">
        <v>1052</v>
      </c>
      <c r="G692" s="18" t="s">
        <v>1185</v>
      </c>
      <c r="H692" s="18" t="s">
        <v>2143</v>
      </c>
      <c r="I692" s="30" t="s">
        <v>2144</v>
      </c>
      <c r="J692" s="30" t="s">
        <v>310</v>
      </c>
      <c r="K692" s="30" t="s">
        <v>65</v>
      </c>
      <c r="L692" s="30">
        <v>322</v>
      </c>
      <c r="M692" s="30" t="s">
        <v>66</v>
      </c>
      <c r="N692" s="30" t="s">
        <v>67</v>
      </c>
      <c r="O692" s="30" t="s">
        <v>68</v>
      </c>
      <c r="P692" s="30" t="s">
        <v>1052</v>
      </c>
      <c r="Q692" s="30" t="s">
        <v>1185</v>
      </c>
      <c r="R692" s="30" t="s">
        <v>69</v>
      </c>
      <c r="S692" s="30" t="s">
        <v>707</v>
      </c>
      <c r="T692" s="29" t="s">
        <v>2145</v>
      </c>
      <c r="U692" s="30"/>
      <c r="V692" s="30"/>
      <c r="W692" s="30" t="s">
        <v>706</v>
      </c>
      <c r="X692" s="30">
        <v>3</v>
      </c>
      <c r="Y692" s="30" t="str">
        <f>UPPER("franbell")</f>
        <v>FRANBELL</v>
      </c>
      <c r="Z692" s="18" t="s">
        <v>74</v>
      </c>
      <c r="AA692" s="30" t="s">
        <v>118</v>
      </c>
      <c r="AB692" s="73"/>
      <c r="AC692" s="73"/>
      <c r="AD692" s="30" t="s">
        <v>78</v>
      </c>
      <c r="AE692" s="19"/>
      <c r="AF692" s="31"/>
      <c r="AG692" s="24"/>
      <c r="AH692" s="32" t="s">
        <v>79</v>
      </c>
      <c r="AI692" s="27"/>
      <c r="AJ692" s="31"/>
      <c r="AK692" s="24"/>
      <c r="AL692" s="23" t="s">
        <v>81</v>
      </c>
      <c r="AM692" s="23"/>
      <c r="AN692" s="24" t="s">
        <v>66</v>
      </c>
      <c r="AO692" s="25"/>
      <c r="AP692" s="25"/>
      <c r="AQ692" s="25"/>
      <c r="AR692" s="25"/>
      <c r="AS692" s="25"/>
      <c r="AT692" s="25"/>
      <c r="AU692" s="25"/>
      <c r="AV692" s="33"/>
      <c r="AW692" s="22"/>
      <c r="AX692" s="27"/>
      <c r="AY692" s="27"/>
      <c r="AZ692" s="27"/>
      <c r="BA692" s="27"/>
      <c r="BB692" s="27"/>
      <c r="BC692" s="22" t="s">
        <v>66</v>
      </c>
      <c r="BD692" s="27" t="str">
        <f>AA692</f>
        <v>SQL</v>
      </c>
    </row>
    <row r="693" spans="1:56">
      <c r="A693" s="28">
        <v>20330</v>
      </c>
      <c r="B693" s="29" t="s">
        <v>2146</v>
      </c>
      <c r="C693" s="30" t="s">
        <v>81</v>
      </c>
      <c r="D693" s="30" t="s">
        <v>2147</v>
      </c>
      <c r="E693" s="18" t="s">
        <v>59</v>
      </c>
      <c r="F693" s="18" t="s">
        <v>132</v>
      </c>
      <c r="G693" s="18" t="s">
        <v>335</v>
      </c>
      <c r="H693" s="18" t="s">
        <v>565</v>
      </c>
      <c r="I693" s="30" t="s">
        <v>88</v>
      </c>
      <c r="J693" s="30" t="s">
        <v>100</v>
      </c>
      <c r="K693" s="30" t="s">
        <v>777</v>
      </c>
      <c r="L693" s="30">
        <v>311</v>
      </c>
      <c r="M693" s="30" t="s">
        <v>66</v>
      </c>
      <c r="N693" s="30" t="s">
        <v>67</v>
      </c>
      <c r="O693" s="30" t="s">
        <v>68</v>
      </c>
      <c r="P693" s="30" t="s">
        <v>132</v>
      </c>
      <c r="Q693" s="30" t="s">
        <v>335</v>
      </c>
      <c r="R693" s="30" t="s">
        <v>89</v>
      </c>
      <c r="S693" s="30" t="s">
        <v>70</v>
      </c>
      <c r="T693" s="29" t="s">
        <v>2148</v>
      </c>
      <c r="U693" s="30">
        <v>16</v>
      </c>
      <c r="V693" s="30"/>
      <c r="W693" s="30" t="s">
        <v>72</v>
      </c>
      <c r="X693" s="30">
        <v>4</v>
      </c>
      <c r="Y693" s="30" t="s">
        <v>73</v>
      </c>
      <c r="Z693" s="18" t="s">
        <v>74</v>
      </c>
      <c r="AA693" s="30" t="s">
        <v>75</v>
      </c>
      <c r="AB693" s="30" t="s">
        <v>76</v>
      </c>
      <c r="AC693" s="30" t="s">
        <v>129</v>
      </c>
      <c r="AD693" s="30" t="s">
        <v>78</v>
      </c>
      <c r="AE693" s="19"/>
      <c r="AF693" s="31"/>
      <c r="AG693" s="24"/>
      <c r="AH693" s="32" t="s">
        <v>79</v>
      </c>
      <c r="AI693" s="22" t="s">
        <v>80</v>
      </c>
      <c r="AJ693" s="31"/>
      <c r="AK693" s="24"/>
      <c r="AL693" s="23" t="s">
        <v>81</v>
      </c>
      <c r="AM693" s="23"/>
      <c r="AN693" s="24" t="s">
        <v>66</v>
      </c>
      <c r="AO693" s="25"/>
      <c r="AP693" s="25"/>
      <c r="AQ693" s="25"/>
      <c r="AR693" s="25"/>
      <c r="AS693" s="25"/>
      <c r="AT693" s="25"/>
      <c r="AU693" s="25"/>
      <c r="AV693" s="33"/>
      <c r="AW693" s="27" t="s">
        <v>92</v>
      </c>
      <c r="AX693" s="27"/>
      <c r="AY693" s="27"/>
      <c r="AZ693" s="27"/>
      <c r="BA693" s="27"/>
      <c r="BB693" s="27"/>
      <c r="BC693" s="27" t="s">
        <v>66</v>
      </c>
      <c r="BD693" s="27" t="str">
        <f>AA693</f>
        <v>VM</v>
      </c>
    </row>
    <row r="694" spans="1:56">
      <c r="A694" s="28">
        <v>50717</v>
      </c>
      <c r="B694" s="29" t="s">
        <v>2149</v>
      </c>
      <c r="C694" s="30" t="s">
        <v>57</v>
      </c>
      <c r="D694" s="30" t="s">
        <v>2150</v>
      </c>
      <c r="E694" s="18" t="s">
        <v>699</v>
      </c>
      <c r="F694" s="18" t="s">
        <v>1182</v>
      </c>
      <c r="G694" s="18" t="s">
        <v>1185</v>
      </c>
      <c r="H694" s="18" t="s">
        <v>2143</v>
      </c>
      <c r="I694" s="30" t="s">
        <v>2144</v>
      </c>
      <c r="J694" s="30" t="s">
        <v>100</v>
      </c>
      <c r="K694" s="30" t="s">
        <v>65</v>
      </c>
      <c r="L694" s="30">
        <v>212</v>
      </c>
      <c r="M694" s="30" t="s">
        <v>66</v>
      </c>
      <c r="N694" s="30" t="s">
        <v>67</v>
      </c>
      <c r="O694" s="30" t="s">
        <v>101</v>
      </c>
      <c r="P694" s="30" t="s">
        <v>1052</v>
      </c>
      <c r="Q694" s="30" t="s">
        <v>1185</v>
      </c>
      <c r="R694" s="30" t="s">
        <v>69</v>
      </c>
      <c r="S694" s="30">
        <v>212</v>
      </c>
      <c r="T694" s="29" t="s">
        <v>2151</v>
      </c>
      <c r="U694" s="30"/>
      <c r="V694" s="30" t="s">
        <v>145</v>
      </c>
      <c r="W694" s="30" t="s">
        <v>72</v>
      </c>
      <c r="X694" s="30">
        <v>3</v>
      </c>
      <c r="Y694" s="30" t="str">
        <f>UPPER("franbell")</f>
        <v>FRANBELL</v>
      </c>
      <c r="Z694" s="18" t="s">
        <v>74</v>
      </c>
      <c r="AA694" s="30" t="s">
        <v>113</v>
      </c>
      <c r="AB694" s="30" t="s">
        <v>352</v>
      </c>
      <c r="AC694" s="30" t="s">
        <v>112</v>
      </c>
      <c r="AD694" s="30" t="s">
        <v>78</v>
      </c>
      <c r="AE694" s="31">
        <v>46006</v>
      </c>
      <c r="AF694" s="31">
        <v>46006</v>
      </c>
      <c r="AG694" s="31">
        <v>45672</v>
      </c>
      <c r="AH694" s="32" t="s">
        <v>301</v>
      </c>
      <c r="AI694" s="27" t="s">
        <v>302</v>
      </c>
      <c r="AJ694" s="31">
        <v>46096</v>
      </c>
      <c r="AK694" s="31">
        <v>45672</v>
      </c>
      <c r="AL694" s="23" t="s">
        <v>301</v>
      </c>
      <c r="AM694" s="23"/>
      <c r="AN694" s="24" t="s">
        <v>66</v>
      </c>
      <c r="AO694" s="25"/>
      <c r="AP694" s="25">
        <v>1</v>
      </c>
      <c r="AQ694" s="25">
        <v>1</v>
      </c>
      <c r="AR694" s="25">
        <v>1</v>
      </c>
      <c r="AS694" s="25">
        <v>1</v>
      </c>
      <c r="AT694" s="25">
        <v>1</v>
      </c>
      <c r="AU694" s="25">
        <v>1</v>
      </c>
      <c r="AV694" s="33"/>
      <c r="AW694" s="22"/>
      <c r="AX694" s="27"/>
      <c r="AY694" s="27"/>
      <c r="AZ694" s="27"/>
      <c r="BA694" s="27"/>
      <c r="BB694" s="27"/>
      <c r="BC694" s="22" t="s">
        <v>66</v>
      </c>
      <c r="BD694" s="27" t="s">
        <v>113</v>
      </c>
    </row>
    <row r="695" spans="1:56">
      <c r="A695" s="35">
        <v>50717</v>
      </c>
      <c r="B695" s="29" t="s">
        <v>2149</v>
      </c>
      <c r="C695" s="30" t="s">
        <v>57</v>
      </c>
      <c r="D695" s="30" t="s">
        <v>2150</v>
      </c>
      <c r="E695" s="18" t="s">
        <v>699</v>
      </c>
      <c r="F695" s="18" t="s">
        <v>1182</v>
      </c>
      <c r="G695" s="18" t="s">
        <v>1185</v>
      </c>
      <c r="H695" s="18" t="s">
        <v>2143</v>
      </c>
      <c r="I695" s="30" t="s">
        <v>2144</v>
      </c>
      <c r="J695" s="30" t="s">
        <v>100</v>
      </c>
      <c r="K695" s="30" t="s">
        <v>65</v>
      </c>
      <c r="L695" s="30">
        <v>212</v>
      </c>
      <c r="M695" s="30" t="s">
        <v>66</v>
      </c>
      <c r="N695" s="30" t="s">
        <v>67</v>
      </c>
      <c r="O695" s="30" t="s">
        <v>101</v>
      </c>
      <c r="P695" s="30" t="s">
        <v>1052</v>
      </c>
      <c r="Q695" s="30" t="s">
        <v>1185</v>
      </c>
      <c r="R695" s="30" t="s">
        <v>69</v>
      </c>
      <c r="S695" s="30" t="s">
        <v>707</v>
      </c>
      <c r="T695" s="29" t="s">
        <v>2151</v>
      </c>
      <c r="U695" s="30"/>
      <c r="V695" s="30"/>
      <c r="W695" s="30" t="s">
        <v>72</v>
      </c>
      <c r="X695" s="30">
        <v>3</v>
      </c>
      <c r="Y695" s="30" t="str">
        <f>UPPER("franbell")</f>
        <v>FRANBELL</v>
      </c>
      <c r="Z695" s="18" t="s">
        <v>74</v>
      </c>
      <c r="AA695" s="30" t="s">
        <v>118</v>
      </c>
      <c r="AB695" s="30" t="s">
        <v>352</v>
      </c>
      <c r="AC695" s="30" t="s">
        <v>119</v>
      </c>
      <c r="AD695" s="30" t="s">
        <v>78</v>
      </c>
      <c r="AE695" s="31">
        <v>45731</v>
      </c>
      <c r="AF695" s="31">
        <v>45731</v>
      </c>
      <c r="AG695" s="31">
        <v>45672</v>
      </c>
      <c r="AH695" s="32" t="s">
        <v>301</v>
      </c>
      <c r="AI695" s="27" t="s">
        <v>302</v>
      </c>
      <c r="AJ695" s="31">
        <v>45821</v>
      </c>
      <c r="AK695" s="31">
        <v>45672</v>
      </c>
      <c r="AL695" s="23" t="s">
        <v>301</v>
      </c>
      <c r="AM695" s="23"/>
      <c r="AN695" s="24" t="s">
        <v>66</v>
      </c>
      <c r="AO695" s="25"/>
      <c r="AP695" s="25">
        <v>1</v>
      </c>
      <c r="AQ695" s="25">
        <v>1</v>
      </c>
      <c r="AR695" s="25">
        <v>1</v>
      </c>
      <c r="AS695" s="25">
        <v>1</v>
      </c>
      <c r="AT695" s="25">
        <v>1</v>
      </c>
      <c r="AU695" s="25">
        <v>1</v>
      </c>
      <c r="AV695" s="33"/>
      <c r="AW695" s="22" t="s">
        <v>332</v>
      </c>
      <c r="AX695" s="27"/>
      <c r="AY695" s="27"/>
      <c r="AZ695" s="27"/>
      <c r="BA695" s="27"/>
      <c r="BB695" s="27"/>
      <c r="BC695" s="22" t="s">
        <v>66</v>
      </c>
      <c r="BD695" s="27" t="str">
        <f t="shared" ref="BD695:BD700" si="22">AA695</f>
        <v>SQL</v>
      </c>
    </row>
    <row r="696" spans="1:56">
      <c r="A696" s="28">
        <v>54913</v>
      </c>
      <c r="B696" s="29" t="s">
        <v>2152</v>
      </c>
      <c r="C696" s="30" t="s">
        <v>754</v>
      </c>
      <c r="D696" s="30" t="s">
        <v>2153</v>
      </c>
      <c r="E696" s="18" t="s">
        <v>95</v>
      </c>
      <c r="F696" s="18" t="s">
        <v>246</v>
      </c>
      <c r="G696" s="18" t="s">
        <v>2154</v>
      </c>
      <c r="H696" s="18" t="s">
        <v>283</v>
      </c>
      <c r="I696" s="30" t="s">
        <v>283</v>
      </c>
      <c r="J696" s="30" t="s">
        <v>64</v>
      </c>
      <c r="K696" s="30" t="s">
        <v>65</v>
      </c>
      <c r="L696" s="30" t="s">
        <v>127</v>
      </c>
      <c r="M696" s="30" t="s">
        <v>66</v>
      </c>
      <c r="N696" s="30" t="s">
        <v>67</v>
      </c>
      <c r="O696" s="30" t="s">
        <v>101</v>
      </c>
      <c r="P696" s="30" t="s">
        <v>246</v>
      </c>
      <c r="Q696" s="30" t="s">
        <v>2154</v>
      </c>
      <c r="R696" s="30" t="s">
        <v>103</v>
      </c>
      <c r="S696" s="30" t="s">
        <v>127</v>
      </c>
      <c r="T696" s="29" t="s">
        <v>2155</v>
      </c>
      <c r="U696" s="30">
        <v>1</v>
      </c>
      <c r="V696" s="30"/>
      <c r="W696" s="30" t="s">
        <v>72</v>
      </c>
      <c r="X696" s="30">
        <v>1</v>
      </c>
      <c r="Y696" s="30" t="s">
        <v>106</v>
      </c>
      <c r="Z696" s="18" t="s">
        <v>74</v>
      </c>
      <c r="AA696" s="30" t="s">
        <v>75</v>
      </c>
      <c r="AB696" s="30" t="s">
        <v>76</v>
      </c>
      <c r="AC696" s="30" t="s">
        <v>117</v>
      </c>
      <c r="AD696" s="30" t="s">
        <v>109</v>
      </c>
      <c r="AE696" s="31"/>
      <c r="AF696" s="31"/>
      <c r="AG696" s="24"/>
      <c r="AH696" s="32" t="s">
        <v>79</v>
      </c>
      <c r="AI696" s="27"/>
      <c r="AJ696" s="31"/>
      <c r="AK696" s="24"/>
      <c r="AL696" s="23" t="s">
        <v>81</v>
      </c>
      <c r="AM696" s="23"/>
      <c r="AN696" s="24"/>
      <c r="AO696" s="25"/>
      <c r="AP696" s="25"/>
      <c r="AQ696" s="25"/>
      <c r="AR696" s="25"/>
      <c r="AS696" s="25"/>
      <c r="AT696" s="25"/>
      <c r="AU696" s="25"/>
      <c r="AV696" s="33"/>
      <c r="AW696" s="27"/>
      <c r="AX696" s="27"/>
      <c r="AY696" s="27"/>
      <c r="AZ696" s="27"/>
      <c r="BA696" s="27"/>
      <c r="BB696" s="27"/>
      <c r="BC696" s="27"/>
      <c r="BD696" s="27" t="str">
        <f t="shared" si="22"/>
        <v>VM</v>
      </c>
    </row>
    <row r="697" spans="1:56">
      <c r="A697" s="28">
        <v>104</v>
      </c>
      <c r="B697" s="29" t="s">
        <v>2156</v>
      </c>
      <c r="C697" s="30" t="s">
        <v>57</v>
      </c>
      <c r="D697" s="30" t="s">
        <v>2157</v>
      </c>
      <c r="E697" s="18" t="s">
        <v>236</v>
      </c>
      <c r="F697" s="18" t="s">
        <v>684</v>
      </c>
      <c r="G697" s="18" t="s">
        <v>685</v>
      </c>
      <c r="H697" s="18" t="s">
        <v>1947</v>
      </c>
      <c r="I697" s="30" t="s">
        <v>429</v>
      </c>
      <c r="J697" s="30" t="s">
        <v>143</v>
      </c>
      <c r="K697" s="30" t="s">
        <v>65</v>
      </c>
      <c r="L697" s="30">
        <v>211</v>
      </c>
      <c r="M697" s="30" t="s">
        <v>66</v>
      </c>
      <c r="N697" s="30" t="s">
        <v>67</v>
      </c>
      <c r="O697" s="30" t="s">
        <v>101</v>
      </c>
      <c r="P697" s="30" t="s">
        <v>687</v>
      </c>
      <c r="Q697" s="30" t="s">
        <v>685</v>
      </c>
      <c r="R697" s="30" t="s">
        <v>241</v>
      </c>
      <c r="S697" s="30" t="s">
        <v>350</v>
      </c>
      <c r="T697" s="29" t="s">
        <v>2158</v>
      </c>
      <c r="U697" s="30"/>
      <c r="V697" s="30"/>
      <c r="W697" s="30" t="s">
        <v>72</v>
      </c>
      <c r="X697" s="30">
        <v>4</v>
      </c>
      <c r="Y697" s="30" t="s">
        <v>243</v>
      </c>
      <c r="Z697" s="18" t="s">
        <v>74</v>
      </c>
      <c r="AA697" s="30" t="s">
        <v>107</v>
      </c>
      <c r="AB697" s="30" t="s">
        <v>76</v>
      </c>
      <c r="AC697" s="30" t="s">
        <v>263</v>
      </c>
      <c r="AD697" s="30" t="s">
        <v>78</v>
      </c>
      <c r="AE697" s="19"/>
      <c r="AF697" s="31"/>
      <c r="AG697" s="24"/>
      <c r="AH697" s="32" t="s">
        <v>79</v>
      </c>
      <c r="AI697" s="27"/>
      <c r="AJ697" s="31"/>
      <c r="AK697" s="24"/>
      <c r="AL697" s="23" t="s">
        <v>81</v>
      </c>
      <c r="AM697" s="23"/>
      <c r="AN697" s="24" t="s">
        <v>66</v>
      </c>
      <c r="AO697" s="25"/>
      <c r="AP697" s="25"/>
      <c r="AQ697" s="25"/>
      <c r="AR697" s="25"/>
      <c r="AS697" s="25"/>
      <c r="AT697" s="25"/>
      <c r="AU697" s="25"/>
      <c r="AV697" s="33"/>
      <c r="AW697" s="27"/>
      <c r="AX697" s="27"/>
      <c r="AY697" s="27"/>
      <c r="AZ697" s="27"/>
      <c r="BA697" s="27"/>
      <c r="BB697" s="27"/>
      <c r="BC697" s="27" t="s">
        <v>66</v>
      </c>
      <c r="BD697" s="27" t="str">
        <f t="shared" si="22"/>
        <v>Mainframe</v>
      </c>
    </row>
    <row r="698" spans="1:56">
      <c r="A698" s="28">
        <v>104</v>
      </c>
      <c r="B698" s="29" t="s">
        <v>2156</v>
      </c>
      <c r="C698" s="30" t="s">
        <v>57</v>
      </c>
      <c r="D698" s="30" t="s">
        <v>2157</v>
      </c>
      <c r="E698" s="18" t="s">
        <v>236</v>
      </c>
      <c r="F698" s="18" t="s">
        <v>684</v>
      </c>
      <c r="G698" s="18" t="s">
        <v>685</v>
      </c>
      <c r="H698" s="18" t="s">
        <v>1947</v>
      </c>
      <c r="I698" s="30" t="s">
        <v>429</v>
      </c>
      <c r="J698" s="30" t="s">
        <v>143</v>
      </c>
      <c r="K698" s="30" t="s">
        <v>65</v>
      </c>
      <c r="L698" s="30">
        <v>211</v>
      </c>
      <c r="M698" s="30" t="s">
        <v>66</v>
      </c>
      <c r="N698" s="30" t="s">
        <v>67</v>
      </c>
      <c r="O698" s="30" t="s">
        <v>101</v>
      </c>
      <c r="P698" s="30" t="s">
        <v>687</v>
      </c>
      <c r="Q698" s="30" t="s">
        <v>685</v>
      </c>
      <c r="R698" s="30" t="s">
        <v>241</v>
      </c>
      <c r="S698" s="30" t="s">
        <v>350</v>
      </c>
      <c r="T698" s="29" t="s">
        <v>2158</v>
      </c>
      <c r="U698" s="30"/>
      <c r="V698" s="30"/>
      <c r="W698" s="30" t="s">
        <v>72</v>
      </c>
      <c r="X698" s="30">
        <v>4</v>
      </c>
      <c r="Y698" s="30" t="s">
        <v>243</v>
      </c>
      <c r="Z698" s="18" t="s">
        <v>74</v>
      </c>
      <c r="AA698" s="30" t="s">
        <v>383</v>
      </c>
      <c r="AB698" s="30"/>
      <c r="AC698" s="30"/>
      <c r="AD698" s="30" t="s">
        <v>78</v>
      </c>
      <c r="AE698" s="19"/>
      <c r="AF698" s="31"/>
      <c r="AG698" s="24"/>
      <c r="AH698" s="32" t="s">
        <v>79</v>
      </c>
      <c r="AI698" s="27"/>
      <c r="AJ698" s="31"/>
      <c r="AK698" s="24"/>
      <c r="AL698" s="23" t="s">
        <v>81</v>
      </c>
      <c r="AM698" s="23"/>
      <c r="AN698" s="24" t="s">
        <v>66</v>
      </c>
      <c r="AO698" s="25"/>
      <c r="AP698" s="25"/>
      <c r="AQ698" s="25"/>
      <c r="AR698" s="25"/>
      <c r="AS698" s="25"/>
      <c r="AT698" s="25"/>
      <c r="AU698" s="25"/>
      <c r="AV698" s="33"/>
      <c r="AW698" s="27"/>
      <c r="AX698" s="27"/>
      <c r="AY698" s="27"/>
      <c r="AZ698" s="27"/>
      <c r="BA698" s="27"/>
      <c r="BB698" s="27"/>
      <c r="BC698" s="27" t="s">
        <v>66</v>
      </c>
      <c r="BD698" s="27" t="str">
        <f t="shared" si="22"/>
        <v>Mainframe - DB2</v>
      </c>
    </row>
    <row r="699" spans="1:56">
      <c r="A699" s="28">
        <v>104</v>
      </c>
      <c r="B699" s="29" t="s">
        <v>2156</v>
      </c>
      <c r="C699" s="30" t="s">
        <v>57</v>
      </c>
      <c r="D699" s="30" t="s">
        <v>2157</v>
      </c>
      <c r="E699" s="18" t="s">
        <v>236</v>
      </c>
      <c r="F699" s="18" t="s">
        <v>684</v>
      </c>
      <c r="G699" s="18" t="s">
        <v>685</v>
      </c>
      <c r="H699" s="18" t="s">
        <v>1947</v>
      </c>
      <c r="I699" s="30" t="s">
        <v>429</v>
      </c>
      <c r="J699" s="30" t="s">
        <v>143</v>
      </c>
      <c r="K699" s="30" t="s">
        <v>65</v>
      </c>
      <c r="L699" s="30">
        <v>211</v>
      </c>
      <c r="M699" s="30" t="s">
        <v>66</v>
      </c>
      <c r="N699" s="30" t="s">
        <v>67</v>
      </c>
      <c r="O699" s="30" t="s">
        <v>101</v>
      </c>
      <c r="P699" s="30" t="s">
        <v>687</v>
      </c>
      <c r="Q699" s="30" t="s">
        <v>687</v>
      </c>
      <c r="R699" s="30" t="s">
        <v>241</v>
      </c>
      <c r="S699" s="30" t="s">
        <v>350</v>
      </c>
      <c r="T699" s="29" t="s">
        <v>2158</v>
      </c>
      <c r="U699" s="30"/>
      <c r="V699" s="30"/>
      <c r="W699" s="30" t="s">
        <v>72</v>
      </c>
      <c r="X699" s="30">
        <v>4</v>
      </c>
      <c r="Y699" s="30" t="s">
        <v>243</v>
      </c>
      <c r="Z699" s="18" t="s">
        <v>299</v>
      </c>
      <c r="AA699" s="30" t="s">
        <v>217</v>
      </c>
      <c r="AB699" s="30" t="s">
        <v>352</v>
      </c>
      <c r="AC699" s="30" t="s">
        <v>119</v>
      </c>
      <c r="AD699" s="30" t="s">
        <v>78</v>
      </c>
      <c r="AE699" s="19">
        <v>45731</v>
      </c>
      <c r="AF699" s="31">
        <v>45747</v>
      </c>
      <c r="AG699" s="31">
        <v>45688</v>
      </c>
      <c r="AH699" s="32" t="s">
        <v>301</v>
      </c>
      <c r="AI699" s="32" t="s">
        <v>302</v>
      </c>
      <c r="AJ699" s="31">
        <f>AF699+90</f>
        <v>45837</v>
      </c>
      <c r="AK699" s="31">
        <v>45688</v>
      </c>
      <c r="AL699" s="23" t="s">
        <v>301</v>
      </c>
      <c r="AM699" s="23"/>
      <c r="AN699" s="24" t="s">
        <v>66</v>
      </c>
      <c r="AO699" s="25">
        <v>1</v>
      </c>
      <c r="AP699" s="25">
        <v>1</v>
      </c>
      <c r="AQ699" s="25">
        <v>1</v>
      </c>
      <c r="AR699" s="25">
        <v>1</v>
      </c>
      <c r="AS699" s="25">
        <v>1</v>
      </c>
      <c r="AT699" s="25">
        <v>1</v>
      </c>
      <c r="AU699" s="25">
        <v>1</v>
      </c>
      <c r="AV699" s="33"/>
      <c r="AW699" s="27" t="s">
        <v>332</v>
      </c>
      <c r="AX699" s="27"/>
      <c r="AY699" s="27"/>
      <c r="AZ699" s="27"/>
      <c r="BA699" s="27"/>
      <c r="BB699" s="27"/>
      <c r="BC699" s="27" t="s">
        <v>66</v>
      </c>
      <c r="BD699" s="27" t="str">
        <f t="shared" si="22"/>
        <v>Oracle</v>
      </c>
    </row>
    <row r="700" spans="1:56">
      <c r="A700" s="28">
        <v>56919</v>
      </c>
      <c r="B700" s="29" t="s">
        <v>2159</v>
      </c>
      <c r="C700" s="30" t="s">
        <v>81</v>
      </c>
      <c r="D700" s="30" t="s">
        <v>2160</v>
      </c>
      <c r="E700" s="18" t="s">
        <v>95</v>
      </c>
      <c r="F700" s="18" t="s">
        <v>266</v>
      </c>
      <c r="G700" s="18" t="s">
        <v>267</v>
      </c>
      <c r="H700" s="18" t="s">
        <v>2161</v>
      </c>
      <c r="I700" s="30" t="s">
        <v>269</v>
      </c>
      <c r="J700" s="30" t="s">
        <v>100</v>
      </c>
      <c r="K700" s="30" t="s">
        <v>65</v>
      </c>
      <c r="L700" s="30">
        <v>321</v>
      </c>
      <c r="M700" s="30" t="s">
        <v>66</v>
      </c>
      <c r="N700" s="30" t="s">
        <v>67</v>
      </c>
      <c r="O700" s="30" t="s">
        <v>101</v>
      </c>
      <c r="P700" s="30" t="s">
        <v>266</v>
      </c>
      <c r="Q700" s="30" t="s">
        <v>267</v>
      </c>
      <c r="R700" s="30" t="s">
        <v>103</v>
      </c>
      <c r="S700" s="30" t="s">
        <v>104</v>
      </c>
      <c r="T700" s="29" t="s">
        <v>2162</v>
      </c>
      <c r="U700" s="30">
        <v>1</v>
      </c>
      <c r="V700" s="30"/>
      <c r="W700" s="30" t="s">
        <v>72</v>
      </c>
      <c r="X700" s="30">
        <v>1</v>
      </c>
      <c r="Y700" s="30" t="s">
        <v>106</v>
      </c>
      <c r="Z700" s="18" t="s">
        <v>74</v>
      </c>
      <c r="AA700" s="30" t="s">
        <v>75</v>
      </c>
      <c r="AB700" s="30" t="s">
        <v>76</v>
      </c>
      <c r="AC700" s="30" t="s">
        <v>117</v>
      </c>
      <c r="AD700" s="30" t="s">
        <v>109</v>
      </c>
      <c r="AE700" s="19"/>
      <c r="AF700" s="31"/>
      <c r="AG700" s="24"/>
      <c r="AH700" s="32" t="s">
        <v>79</v>
      </c>
      <c r="AI700" s="27"/>
      <c r="AJ700" s="31"/>
      <c r="AK700" s="24"/>
      <c r="AL700" s="23" t="s">
        <v>81</v>
      </c>
      <c r="AM700" s="23"/>
      <c r="AN700" s="24"/>
      <c r="AO700" s="25"/>
      <c r="AP700" s="25"/>
      <c r="AQ700" s="25"/>
      <c r="AR700" s="25"/>
      <c r="AS700" s="25"/>
      <c r="AT700" s="25"/>
      <c r="AU700" s="25"/>
      <c r="AV700" s="33"/>
      <c r="AW700" s="27"/>
      <c r="AX700" s="27"/>
      <c r="AY700" s="27"/>
      <c r="AZ700" s="27"/>
      <c r="BA700" s="27"/>
      <c r="BB700" s="27"/>
      <c r="BC700" s="27" t="s">
        <v>66</v>
      </c>
      <c r="BD700" s="27" t="str">
        <f t="shared" si="22"/>
        <v>VM</v>
      </c>
    </row>
    <row r="701" spans="1:56">
      <c r="A701" s="36">
        <v>104</v>
      </c>
      <c r="B701" s="37" t="s">
        <v>2156</v>
      </c>
      <c r="C701" s="30" t="s">
        <v>57</v>
      </c>
      <c r="D701" s="30" t="s">
        <v>2157</v>
      </c>
      <c r="E701" s="18" t="s">
        <v>236</v>
      </c>
      <c r="F701" s="18" t="s">
        <v>684</v>
      </c>
      <c r="G701" s="18" t="s">
        <v>685</v>
      </c>
      <c r="H701" s="18" t="s">
        <v>1947</v>
      </c>
      <c r="I701" s="30" t="s">
        <v>429</v>
      </c>
      <c r="J701" s="30" t="s">
        <v>143</v>
      </c>
      <c r="K701" s="30" t="s">
        <v>65</v>
      </c>
      <c r="L701" s="30">
        <v>211</v>
      </c>
      <c r="M701" s="30" t="s">
        <v>66</v>
      </c>
      <c r="N701" s="30" t="s">
        <v>67</v>
      </c>
      <c r="O701" s="30" t="s">
        <v>101</v>
      </c>
      <c r="P701" s="30"/>
      <c r="Q701" s="30"/>
      <c r="R701" s="30" t="s">
        <v>241</v>
      </c>
      <c r="S701" s="30" t="s">
        <v>350</v>
      </c>
      <c r="T701" s="40" t="s">
        <v>2158</v>
      </c>
      <c r="U701" s="32"/>
      <c r="V701" s="41" t="s">
        <v>145</v>
      </c>
      <c r="W701" s="30" t="s">
        <v>72</v>
      </c>
      <c r="X701" s="30">
        <f>COUNTIF($A$2:$A$3716,A701)</f>
        <v>5</v>
      </c>
      <c r="Y701" s="30" t="s">
        <v>243</v>
      </c>
      <c r="Z701" s="18" t="s">
        <v>299</v>
      </c>
      <c r="AA701" s="30" t="s">
        <v>113</v>
      </c>
      <c r="AB701" s="30" t="s">
        <v>550</v>
      </c>
      <c r="AC701" s="30" t="s">
        <v>112</v>
      </c>
      <c r="AD701" s="42" t="s">
        <v>78</v>
      </c>
      <c r="AE701" s="31">
        <v>46188</v>
      </c>
      <c r="AF701" s="31">
        <v>46188</v>
      </c>
      <c r="AG701" s="31">
        <v>45688</v>
      </c>
      <c r="AH701" s="32" t="s">
        <v>301</v>
      </c>
      <c r="AI701" s="27" t="s">
        <v>302</v>
      </c>
      <c r="AJ701" s="31">
        <f>AF701+90</f>
        <v>46278</v>
      </c>
      <c r="AK701" s="31">
        <v>45688</v>
      </c>
      <c r="AL701" s="23" t="s">
        <v>301</v>
      </c>
      <c r="AM701" s="23"/>
      <c r="AN701" s="24" t="s">
        <v>66</v>
      </c>
      <c r="AO701" s="25">
        <v>1</v>
      </c>
      <c r="AP701" s="25">
        <v>1</v>
      </c>
      <c r="AQ701" s="25">
        <v>1</v>
      </c>
      <c r="AR701" s="25">
        <v>1</v>
      </c>
      <c r="AS701" s="25">
        <v>1</v>
      </c>
      <c r="AT701" s="25">
        <v>1</v>
      </c>
      <c r="AU701" s="25">
        <v>1</v>
      </c>
      <c r="AV701" s="33"/>
      <c r="AW701" s="27" t="s">
        <v>1823</v>
      </c>
      <c r="AX701" s="27"/>
      <c r="AY701" s="27"/>
      <c r="AZ701" s="27"/>
      <c r="BA701" s="27"/>
      <c r="BB701" s="27"/>
      <c r="BC701" s="27" t="s">
        <v>66</v>
      </c>
      <c r="BD701" s="27" t="s">
        <v>113</v>
      </c>
    </row>
    <row r="702" spans="1:56">
      <c r="A702" s="28">
        <v>52967</v>
      </c>
      <c r="B702" s="29" t="s">
        <v>2163</v>
      </c>
      <c r="C702" s="30" t="s">
        <v>57</v>
      </c>
      <c r="D702" s="30" t="s">
        <v>2164</v>
      </c>
      <c r="E702" s="18" t="s">
        <v>236</v>
      </c>
      <c r="F702" s="18" t="s">
        <v>243</v>
      </c>
      <c r="G702" s="18" t="s">
        <v>346</v>
      </c>
      <c r="H702" s="18" t="s">
        <v>347</v>
      </c>
      <c r="I702" s="30" t="s">
        <v>348</v>
      </c>
      <c r="J702" s="30" t="s">
        <v>310</v>
      </c>
      <c r="K702" s="30" t="s">
        <v>65</v>
      </c>
      <c r="L702" s="30" t="s">
        <v>127</v>
      </c>
      <c r="M702" s="30" t="s">
        <v>66</v>
      </c>
      <c r="N702" s="30" t="s">
        <v>67</v>
      </c>
      <c r="O702" s="30" t="s">
        <v>101</v>
      </c>
      <c r="P702" s="30" t="s">
        <v>243</v>
      </c>
      <c r="Q702" s="30" t="s">
        <v>346</v>
      </c>
      <c r="R702" s="30" t="s">
        <v>241</v>
      </c>
      <c r="S702" s="30" t="s">
        <v>127</v>
      </c>
      <c r="T702" s="29" t="s">
        <v>2165</v>
      </c>
      <c r="U702" s="30"/>
      <c r="V702" s="30" t="s">
        <v>145</v>
      </c>
      <c r="W702" s="30" t="s">
        <v>72</v>
      </c>
      <c r="X702" s="30">
        <v>3</v>
      </c>
      <c r="Y702" s="30" t="s">
        <v>243</v>
      </c>
      <c r="Z702" s="18" t="s">
        <v>74</v>
      </c>
      <c r="AA702" s="30" t="s">
        <v>113</v>
      </c>
      <c r="AB702" s="30" t="s">
        <v>360</v>
      </c>
      <c r="AC702" s="30" t="s">
        <v>112</v>
      </c>
      <c r="AD702" s="30" t="s">
        <v>78</v>
      </c>
      <c r="AE702" s="19">
        <v>46280</v>
      </c>
      <c r="AF702" s="31">
        <v>46280</v>
      </c>
      <c r="AG702" s="24"/>
      <c r="AH702" s="32" t="s">
        <v>79</v>
      </c>
      <c r="AI702" s="27"/>
      <c r="AJ702" s="31">
        <f>AF702+90</f>
        <v>46370</v>
      </c>
      <c r="AK702" s="24"/>
      <c r="AL702" s="23" t="s">
        <v>81</v>
      </c>
      <c r="AM702" s="23"/>
      <c r="AN702" s="24" t="s">
        <v>66</v>
      </c>
      <c r="AO702" s="25"/>
      <c r="AP702" s="25"/>
      <c r="AQ702" s="25"/>
      <c r="AR702" s="25"/>
      <c r="AS702" s="25"/>
      <c r="AT702" s="25"/>
      <c r="AU702" s="25"/>
      <c r="AV702" s="33"/>
      <c r="AW702" s="27"/>
      <c r="AX702" s="27"/>
      <c r="AY702" s="27"/>
      <c r="AZ702" s="27"/>
      <c r="BA702" s="27"/>
      <c r="BB702" s="27"/>
      <c r="BC702" s="27" t="s">
        <v>66</v>
      </c>
      <c r="BD702" s="27" t="s">
        <v>113</v>
      </c>
    </row>
    <row r="703" spans="1:56">
      <c r="A703" s="35">
        <v>52967</v>
      </c>
      <c r="B703" s="29" t="s">
        <v>2163</v>
      </c>
      <c r="C703" s="30" t="s">
        <v>57</v>
      </c>
      <c r="D703" s="30" t="s">
        <v>2164</v>
      </c>
      <c r="E703" s="18" t="s">
        <v>236</v>
      </c>
      <c r="F703" s="18" t="s">
        <v>243</v>
      </c>
      <c r="G703" s="18" t="s">
        <v>346</v>
      </c>
      <c r="H703" s="18" t="s">
        <v>347</v>
      </c>
      <c r="I703" s="30" t="s">
        <v>348</v>
      </c>
      <c r="J703" s="30" t="s">
        <v>310</v>
      </c>
      <c r="K703" s="30" t="s">
        <v>65</v>
      </c>
      <c r="L703" s="30" t="s">
        <v>127</v>
      </c>
      <c r="M703" s="30" t="s">
        <v>66</v>
      </c>
      <c r="N703" s="30" t="s">
        <v>67</v>
      </c>
      <c r="O703" s="30" t="s">
        <v>101</v>
      </c>
      <c r="P703" s="30" t="s">
        <v>243</v>
      </c>
      <c r="Q703" s="30" t="s">
        <v>346</v>
      </c>
      <c r="R703" s="30" t="s">
        <v>241</v>
      </c>
      <c r="S703" s="30" t="s">
        <v>350</v>
      </c>
      <c r="T703" s="29" t="s">
        <v>2165</v>
      </c>
      <c r="U703" s="30"/>
      <c r="V703" s="30"/>
      <c r="W703" s="30" t="s">
        <v>72</v>
      </c>
      <c r="X703" s="30">
        <v>3</v>
      </c>
      <c r="Y703" s="30" t="s">
        <v>243</v>
      </c>
      <c r="Z703" s="18" t="s">
        <v>74</v>
      </c>
      <c r="AA703" s="30" t="s">
        <v>118</v>
      </c>
      <c r="AB703" s="30" t="s">
        <v>352</v>
      </c>
      <c r="AC703" s="30" t="s">
        <v>119</v>
      </c>
      <c r="AD703" s="30" t="s">
        <v>78</v>
      </c>
      <c r="AE703" s="19">
        <v>45731</v>
      </c>
      <c r="AF703" s="31">
        <v>45731</v>
      </c>
      <c r="AG703" s="31">
        <v>45688</v>
      </c>
      <c r="AH703" s="32" t="s">
        <v>301</v>
      </c>
      <c r="AI703" s="32" t="s">
        <v>302</v>
      </c>
      <c r="AJ703" s="31">
        <f>AF703+90</f>
        <v>45821</v>
      </c>
      <c r="AK703" s="31">
        <v>45688</v>
      </c>
      <c r="AL703" s="23" t="s">
        <v>301</v>
      </c>
      <c r="AM703" s="23"/>
      <c r="AN703" s="24" t="s">
        <v>66</v>
      </c>
      <c r="AO703" s="25">
        <v>1</v>
      </c>
      <c r="AP703" s="25">
        <v>1</v>
      </c>
      <c r="AQ703" s="25">
        <v>1</v>
      </c>
      <c r="AR703" s="25">
        <v>1</v>
      </c>
      <c r="AS703" s="25">
        <v>1</v>
      </c>
      <c r="AT703" s="25">
        <v>1</v>
      </c>
      <c r="AU703" s="25">
        <v>1</v>
      </c>
      <c r="AV703" s="33"/>
      <c r="AW703" s="27" t="s">
        <v>332</v>
      </c>
      <c r="AX703" s="27"/>
      <c r="AY703" s="27"/>
      <c r="AZ703" s="27"/>
      <c r="BA703" s="27"/>
      <c r="BB703" s="27" t="s">
        <v>2166</v>
      </c>
      <c r="BC703" s="27" t="s">
        <v>66</v>
      </c>
      <c r="BD703" s="27" t="str">
        <f>AA703</f>
        <v>SQL</v>
      </c>
    </row>
    <row r="704" spans="1:56">
      <c r="A704" s="28">
        <v>13682</v>
      </c>
      <c r="B704" s="29" t="s">
        <v>2167</v>
      </c>
      <c r="C704" s="30" t="s">
        <v>57</v>
      </c>
      <c r="D704" s="30" t="s">
        <v>2168</v>
      </c>
      <c r="E704" s="18" t="s">
        <v>59</v>
      </c>
      <c r="F704" s="18" t="s">
        <v>139</v>
      </c>
      <c r="G704" s="18" t="s">
        <v>140</v>
      </c>
      <c r="H704" s="18" t="s">
        <v>2169</v>
      </c>
      <c r="I704" s="30" t="s">
        <v>135</v>
      </c>
      <c r="J704" s="30" t="s">
        <v>100</v>
      </c>
      <c r="K704" s="30" t="s">
        <v>65</v>
      </c>
      <c r="L704" s="30">
        <v>211</v>
      </c>
      <c r="M704" s="30" t="s">
        <v>66</v>
      </c>
      <c r="N704" s="30" t="s">
        <v>67</v>
      </c>
      <c r="O704" s="30" t="s">
        <v>127</v>
      </c>
      <c r="P704" s="30" t="s">
        <v>139</v>
      </c>
      <c r="Q704" s="30" t="s">
        <v>140</v>
      </c>
      <c r="R704" s="30" t="s">
        <v>126</v>
      </c>
      <c r="S704" s="30" t="s">
        <v>70</v>
      </c>
      <c r="T704" s="29" t="s">
        <v>2170</v>
      </c>
      <c r="U704" s="30">
        <v>16</v>
      </c>
      <c r="V704" s="30"/>
      <c r="W704" s="30" t="s">
        <v>72</v>
      </c>
      <c r="X704" s="30">
        <v>1</v>
      </c>
      <c r="Y704" s="30" t="s">
        <v>73</v>
      </c>
      <c r="Z704" s="18" t="s">
        <v>74</v>
      </c>
      <c r="AA704" s="30" t="s">
        <v>75</v>
      </c>
      <c r="AB704" s="30" t="s">
        <v>76</v>
      </c>
      <c r="AC704" s="30" t="s">
        <v>77</v>
      </c>
      <c r="AD704" s="30" t="s">
        <v>78</v>
      </c>
      <c r="AE704" s="19"/>
      <c r="AF704" s="31"/>
      <c r="AG704" s="24"/>
      <c r="AH704" s="32" t="s">
        <v>79</v>
      </c>
      <c r="AI704" s="22" t="s">
        <v>80</v>
      </c>
      <c r="AJ704" s="31"/>
      <c r="AK704" s="24"/>
      <c r="AL704" s="23" t="s">
        <v>81</v>
      </c>
      <c r="AM704" s="23"/>
      <c r="AN704" s="24" t="s">
        <v>66</v>
      </c>
      <c r="AO704" s="25"/>
      <c r="AP704" s="25"/>
      <c r="AQ704" s="25"/>
      <c r="AR704" s="25"/>
      <c r="AS704" s="25"/>
      <c r="AT704" s="25"/>
      <c r="AU704" s="25"/>
      <c r="AV704" s="33"/>
      <c r="AW704" s="27"/>
      <c r="AX704" s="27"/>
      <c r="AY704" s="27"/>
      <c r="AZ704" s="27"/>
      <c r="BA704" s="27"/>
      <c r="BB704" s="27"/>
      <c r="BC704" s="27" t="s">
        <v>66</v>
      </c>
      <c r="BD704" s="27" t="str">
        <f>AA704</f>
        <v>VM</v>
      </c>
    </row>
    <row r="705" spans="1:56">
      <c r="A705" s="28">
        <v>89</v>
      </c>
      <c r="B705" s="29" t="s">
        <v>2171</v>
      </c>
      <c r="C705" s="30" t="s">
        <v>57</v>
      </c>
      <c r="D705" s="30" t="s">
        <v>2172</v>
      </c>
      <c r="E705" s="18" t="s">
        <v>236</v>
      </c>
      <c r="F705" s="18" t="s">
        <v>243</v>
      </c>
      <c r="G705" s="18" t="s">
        <v>346</v>
      </c>
      <c r="H705" s="18" t="s">
        <v>1172</v>
      </c>
      <c r="I705" s="30" t="s">
        <v>2173</v>
      </c>
      <c r="J705" s="30" t="s">
        <v>100</v>
      </c>
      <c r="K705" s="30" t="s">
        <v>154</v>
      </c>
      <c r="L705" s="30">
        <v>221</v>
      </c>
      <c r="M705" s="30" t="s">
        <v>66</v>
      </c>
      <c r="N705" s="30" t="s">
        <v>67</v>
      </c>
      <c r="O705" s="30" t="s">
        <v>324</v>
      </c>
      <c r="P705" s="30" t="s">
        <v>243</v>
      </c>
      <c r="Q705" s="30" t="s">
        <v>346</v>
      </c>
      <c r="R705" s="30" t="s">
        <v>241</v>
      </c>
      <c r="S705" s="30" t="s">
        <v>350</v>
      </c>
      <c r="T705" s="29" t="s">
        <v>2174</v>
      </c>
      <c r="U705" s="30"/>
      <c r="V705" s="30"/>
      <c r="W705" s="30" t="s">
        <v>72</v>
      </c>
      <c r="X705" s="30">
        <v>4</v>
      </c>
      <c r="Y705" s="30" t="s">
        <v>243</v>
      </c>
      <c r="Z705" s="18" t="s">
        <v>299</v>
      </c>
      <c r="AA705" s="30" t="s">
        <v>193</v>
      </c>
      <c r="AB705" s="30" t="s">
        <v>76</v>
      </c>
      <c r="AC705" s="30" t="s">
        <v>200</v>
      </c>
      <c r="AD705" s="30" t="s">
        <v>78</v>
      </c>
      <c r="AE705" s="19"/>
      <c r="AF705" s="31"/>
      <c r="AG705" s="24"/>
      <c r="AH705" s="32" t="s">
        <v>79</v>
      </c>
      <c r="AI705" s="27"/>
      <c r="AJ705" s="31"/>
      <c r="AK705" s="24"/>
      <c r="AL705" s="23" t="s">
        <v>81</v>
      </c>
      <c r="AM705" s="23"/>
      <c r="AN705" s="24" t="s">
        <v>66</v>
      </c>
      <c r="AO705" s="25"/>
      <c r="AP705" s="25"/>
      <c r="AQ705" s="25"/>
      <c r="AR705" s="25"/>
      <c r="AS705" s="25"/>
      <c r="AT705" s="25"/>
      <c r="AU705" s="25"/>
      <c r="AV705" s="33"/>
      <c r="AW705" s="27"/>
      <c r="AX705" s="27"/>
      <c r="AY705" s="27"/>
      <c r="AZ705" s="27"/>
      <c r="BA705" s="27"/>
      <c r="BB705" s="27"/>
      <c r="BC705" s="27" t="s">
        <v>66</v>
      </c>
      <c r="BD705" s="27" t="s">
        <v>113</v>
      </c>
    </row>
    <row r="706" spans="1:56">
      <c r="A706" s="28">
        <v>89</v>
      </c>
      <c r="B706" s="29" t="s">
        <v>2171</v>
      </c>
      <c r="C706" s="30" t="s">
        <v>57</v>
      </c>
      <c r="D706" s="30" t="s">
        <v>2172</v>
      </c>
      <c r="E706" s="18" t="s">
        <v>236</v>
      </c>
      <c r="F706" s="18" t="s">
        <v>243</v>
      </c>
      <c r="G706" s="18" t="s">
        <v>346</v>
      </c>
      <c r="H706" s="18" t="s">
        <v>1172</v>
      </c>
      <c r="I706" s="30" t="s">
        <v>2173</v>
      </c>
      <c r="J706" s="30" t="s">
        <v>100</v>
      </c>
      <c r="K706" s="30" t="s">
        <v>154</v>
      </c>
      <c r="L706" s="30">
        <v>221</v>
      </c>
      <c r="M706" s="30" t="s">
        <v>66</v>
      </c>
      <c r="N706" s="30" t="s">
        <v>67</v>
      </c>
      <c r="O706" s="30" t="s">
        <v>324</v>
      </c>
      <c r="P706" s="30" t="s">
        <v>243</v>
      </c>
      <c r="Q706" s="30" t="s">
        <v>346</v>
      </c>
      <c r="R706" s="30" t="s">
        <v>241</v>
      </c>
      <c r="S706" s="30" t="s">
        <v>350</v>
      </c>
      <c r="T706" s="29" t="s">
        <v>2174</v>
      </c>
      <c r="U706" s="30"/>
      <c r="V706" s="30"/>
      <c r="W706" s="30" t="s">
        <v>72</v>
      </c>
      <c r="X706" s="30">
        <v>4</v>
      </c>
      <c r="Y706" s="30" t="s">
        <v>243</v>
      </c>
      <c r="Z706" s="18" t="s">
        <v>74</v>
      </c>
      <c r="AA706" s="30" t="s">
        <v>107</v>
      </c>
      <c r="AB706" s="30" t="s">
        <v>76</v>
      </c>
      <c r="AC706" s="30" t="s">
        <v>263</v>
      </c>
      <c r="AD706" s="30" t="s">
        <v>78</v>
      </c>
      <c r="AE706" s="19"/>
      <c r="AF706" s="31"/>
      <c r="AG706" s="24"/>
      <c r="AH706" s="32" t="s">
        <v>79</v>
      </c>
      <c r="AI706" s="27"/>
      <c r="AJ706" s="31"/>
      <c r="AK706" s="24"/>
      <c r="AL706" s="23" t="s">
        <v>81</v>
      </c>
      <c r="AM706" s="23"/>
      <c r="AN706" s="24" t="s">
        <v>66</v>
      </c>
      <c r="AO706" s="25"/>
      <c r="AP706" s="25"/>
      <c r="AQ706" s="25"/>
      <c r="AR706" s="25"/>
      <c r="AS706" s="25"/>
      <c r="AT706" s="25"/>
      <c r="AU706" s="25"/>
      <c r="AV706" s="33"/>
      <c r="AW706" s="27"/>
      <c r="AX706" s="27"/>
      <c r="AY706" s="27"/>
      <c r="AZ706" s="27"/>
      <c r="BA706" s="27"/>
      <c r="BB706" s="27"/>
      <c r="BC706" s="27" t="s">
        <v>66</v>
      </c>
      <c r="BD706" s="27" t="str">
        <f>AA706</f>
        <v>Mainframe</v>
      </c>
    </row>
    <row r="707" spans="1:56">
      <c r="A707" s="28">
        <v>89</v>
      </c>
      <c r="B707" s="29" t="s">
        <v>2171</v>
      </c>
      <c r="C707" s="30" t="s">
        <v>57</v>
      </c>
      <c r="D707" s="30" t="s">
        <v>2172</v>
      </c>
      <c r="E707" s="18" t="s">
        <v>236</v>
      </c>
      <c r="F707" s="18" t="s">
        <v>243</v>
      </c>
      <c r="G707" s="18" t="s">
        <v>346</v>
      </c>
      <c r="H707" s="18" t="s">
        <v>1172</v>
      </c>
      <c r="I707" s="30" t="s">
        <v>2173</v>
      </c>
      <c r="J707" s="30" t="s">
        <v>100</v>
      </c>
      <c r="K707" s="30" t="s">
        <v>154</v>
      </c>
      <c r="L707" s="30">
        <v>221</v>
      </c>
      <c r="M707" s="30" t="s">
        <v>66</v>
      </c>
      <c r="N707" s="30" t="s">
        <v>67</v>
      </c>
      <c r="O707" s="30" t="s">
        <v>324</v>
      </c>
      <c r="P707" s="30" t="s">
        <v>243</v>
      </c>
      <c r="Q707" s="30" t="s">
        <v>346</v>
      </c>
      <c r="R707" s="30" t="s">
        <v>241</v>
      </c>
      <c r="S707" s="30" t="s">
        <v>350</v>
      </c>
      <c r="T707" s="29" t="s">
        <v>2174</v>
      </c>
      <c r="U707" s="30"/>
      <c r="V707" s="30"/>
      <c r="W707" s="30" t="s">
        <v>72</v>
      </c>
      <c r="X707" s="30">
        <v>4</v>
      </c>
      <c r="Y707" s="30" t="s">
        <v>243</v>
      </c>
      <c r="Z707" s="18" t="s">
        <v>74</v>
      </c>
      <c r="AA707" s="30" t="s">
        <v>383</v>
      </c>
      <c r="AB707" s="30"/>
      <c r="AC707" s="30"/>
      <c r="AD707" s="30" t="s">
        <v>78</v>
      </c>
      <c r="AE707" s="19"/>
      <c r="AF707" s="31"/>
      <c r="AG707" s="24"/>
      <c r="AH707" s="32" t="s">
        <v>79</v>
      </c>
      <c r="AI707" s="27"/>
      <c r="AJ707" s="31"/>
      <c r="AK707" s="24"/>
      <c r="AL707" s="23" t="s">
        <v>81</v>
      </c>
      <c r="AM707" s="23"/>
      <c r="AN707" s="24" t="s">
        <v>66</v>
      </c>
      <c r="AO707" s="25"/>
      <c r="AP707" s="25"/>
      <c r="AQ707" s="25"/>
      <c r="AR707" s="25"/>
      <c r="AS707" s="25"/>
      <c r="AT707" s="25"/>
      <c r="AU707" s="25"/>
      <c r="AV707" s="33"/>
      <c r="AW707" s="27"/>
      <c r="AX707" s="27"/>
      <c r="AY707" s="27"/>
      <c r="AZ707" s="27"/>
      <c r="BA707" s="27"/>
      <c r="BB707" s="27"/>
      <c r="BC707" s="27" t="s">
        <v>66</v>
      </c>
      <c r="BD707" s="27" t="str">
        <f>AA707</f>
        <v>Mainframe - DB2</v>
      </c>
    </row>
    <row r="708" spans="1:56">
      <c r="A708" s="28">
        <v>89</v>
      </c>
      <c r="B708" s="29" t="s">
        <v>2171</v>
      </c>
      <c r="C708" s="30" t="s">
        <v>57</v>
      </c>
      <c r="D708" s="30" t="s">
        <v>2172</v>
      </c>
      <c r="E708" s="18" t="s">
        <v>236</v>
      </c>
      <c r="F708" s="18" t="s">
        <v>243</v>
      </c>
      <c r="G708" s="18" t="s">
        <v>346</v>
      </c>
      <c r="H708" s="18" t="s">
        <v>1172</v>
      </c>
      <c r="I708" s="30" t="s">
        <v>2173</v>
      </c>
      <c r="J708" s="30" t="s">
        <v>100</v>
      </c>
      <c r="K708" s="30" t="s">
        <v>154</v>
      </c>
      <c r="L708" s="30">
        <v>221</v>
      </c>
      <c r="M708" s="30" t="s">
        <v>66</v>
      </c>
      <c r="N708" s="30" t="s">
        <v>67</v>
      </c>
      <c r="O708" s="30" t="s">
        <v>324</v>
      </c>
      <c r="P708" s="30" t="s">
        <v>243</v>
      </c>
      <c r="Q708" s="30" t="s">
        <v>346</v>
      </c>
      <c r="R708" s="30" t="s">
        <v>241</v>
      </c>
      <c r="S708" s="30" t="s">
        <v>350</v>
      </c>
      <c r="T708" s="29" t="s">
        <v>2174</v>
      </c>
      <c r="U708" s="30"/>
      <c r="V708" s="30"/>
      <c r="W708" s="30" t="s">
        <v>72</v>
      </c>
      <c r="X708" s="30">
        <v>4</v>
      </c>
      <c r="Y708" s="30" t="s">
        <v>243</v>
      </c>
      <c r="Z708" s="18" t="s">
        <v>299</v>
      </c>
      <c r="AA708" s="30" t="s">
        <v>110</v>
      </c>
      <c r="AB708" s="30" t="s">
        <v>76</v>
      </c>
      <c r="AC708" s="30" t="s">
        <v>200</v>
      </c>
      <c r="AD708" s="30" t="s">
        <v>78</v>
      </c>
      <c r="AE708" s="19"/>
      <c r="AF708" s="31"/>
      <c r="AG708" s="24"/>
      <c r="AH708" s="32" t="s">
        <v>79</v>
      </c>
      <c r="AI708" s="27"/>
      <c r="AJ708" s="31"/>
      <c r="AK708" s="24"/>
      <c r="AL708" s="23" t="s">
        <v>81</v>
      </c>
      <c r="AM708" s="23"/>
      <c r="AN708" s="24" t="s">
        <v>66</v>
      </c>
      <c r="AO708" s="25"/>
      <c r="AP708" s="25"/>
      <c r="AQ708" s="25"/>
      <c r="AR708" s="25"/>
      <c r="AS708" s="25"/>
      <c r="AT708" s="25"/>
      <c r="AU708" s="25"/>
      <c r="AV708" s="33"/>
      <c r="AW708" s="27"/>
      <c r="AX708" s="27"/>
      <c r="AY708" s="27"/>
      <c r="AZ708" s="27"/>
      <c r="BA708" s="27"/>
      <c r="BB708" s="27"/>
      <c r="BC708" s="27" t="s">
        <v>66</v>
      </c>
      <c r="BD708" s="27" t="s">
        <v>113</v>
      </c>
    </row>
    <row r="709" spans="1:56">
      <c r="A709" s="35">
        <v>51020</v>
      </c>
      <c r="B709" s="29" t="s">
        <v>858</v>
      </c>
      <c r="C709" s="30" t="s">
        <v>57</v>
      </c>
      <c r="D709" s="30" t="s">
        <v>859</v>
      </c>
      <c r="E709" s="18" t="s">
        <v>59</v>
      </c>
      <c r="F709" s="18" t="s">
        <v>176</v>
      </c>
      <c r="G709" s="18" t="s">
        <v>177</v>
      </c>
      <c r="H709" s="18" t="s">
        <v>178</v>
      </c>
      <c r="I709" s="30" t="s">
        <v>179</v>
      </c>
      <c r="J709" s="30" t="s">
        <v>100</v>
      </c>
      <c r="K709" s="30" t="s">
        <v>65</v>
      </c>
      <c r="L709" s="30">
        <v>111</v>
      </c>
      <c r="M709" s="30" t="s">
        <v>66</v>
      </c>
      <c r="N709" s="30" t="s">
        <v>67</v>
      </c>
      <c r="O709" s="30" t="s">
        <v>68</v>
      </c>
      <c r="P709" s="30" t="s">
        <v>424</v>
      </c>
      <c r="Q709" s="30" t="s">
        <v>177</v>
      </c>
      <c r="R709" s="30" t="s">
        <v>180</v>
      </c>
      <c r="S709" s="30" t="s">
        <v>70</v>
      </c>
      <c r="T709" s="29" t="s">
        <v>860</v>
      </c>
      <c r="U709" s="30"/>
      <c r="V709" s="30"/>
      <c r="W709" s="30" t="s">
        <v>72</v>
      </c>
      <c r="X709" s="30">
        <v>2</v>
      </c>
      <c r="Y709" s="30" t="s">
        <v>73</v>
      </c>
      <c r="Z709" s="18" t="s">
        <v>74</v>
      </c>
      <c r="AA709" s="30" t="s">
        <v>118</v>
      </c>
      <c r="AB709" s="30" t="s">
        <v>76</v>
      </c>
      <c r="AC709" s="30" t="s">
        <v>117</v>
      </c>
      <c r="AD709" s="30" t="s">
        <v>109</v>
      </c>
      <c r="AE709" s="19"/>
      <c r="AF709" s="31"/>
      <c r="AG709" s="24"/>
      <c r="AH709" s="32" t="s">
        <v>79</v>
      </c>
      <c r="AI709" s="22" t="s">
        <v>80</v>
      </c>
      <c r="AJ709" s="31"/>
      <c r="AK709" s="24"/>
      <c r="AL709" s="23" t="s">
        <v>81</v>
      </c>
      <c r="AM709" s="23"/>
      <c r="AN709" s="24" t="s">
        <v>66</v>
      </c>
      <c r="AO709" s="25"/>
      <c r="AP709" s="25"/>
      <c r="AQ709" s="25"/>
      <c r="AR709" s="25"/>
      <c r="AS709" s="25"/>
      <c r="AT709" s="25"/>
      <c r="AU709" s="25"/>
      <c r="AV709" s="33"/>
      <c r="AW709" s="27"/>
      <c r="AX709" s="27"/>
      <c r="AY709" s="27"/>
      <c r="AZ709" s="27"/>
      <c r="BA709" s="27"/>
      <c r="BB709" s="27"/>
      <c r="BC709" s="27" t="s">
        <v>66</v>
      </c>
      <c r="BD709" s="27" t="str">
        <f>AA709</f>
        <v>SQL</v>
      </c>
    </row>
    <row r="710" spans="1:56">
      <c r="A710" s="28">
        <v>22310</v>
      </c>
      <c r="B710" s="29" t="s">
        <v>2175</v>
      </c>
      <c r="C710" s="30" t="s">
        <v>57</v>
      </c>
      <c r="D710" s="30" t="s">
        <v>2176</v>
      </c>
      <c r="E710" s="18" t="s">
        <v>184</v>
      </c>
      <c r="F710" s="18" t="s">
        <v>321</v>
      </c>
      <c r="G710" s="18" t="s">
        <v>768</v>
      </c>
      <c r="H710" s="18" t="s">
        <v>769</v>
      </c>
      <c r="I710" s="30" t="s">
        <v>309</v>
      </c>
      <c r="J710" s="30" t="s">
        <v>100</v>
      </c>
      <c r="K710" s="30" t="s">
        <v>65</v>
      </c>
      <c r="L710" s="30">
        <v>211</v>
      </c>
      <c r="M710" s="30" t="s">
        <v>66</v>
      </c>
      <c r="N710" s="30" t="s">
        <v>67</v>
      </c>
      <c r="O710" s="30" t="s">
        <v>68</v>
      </c>
      <c r="P710" s="30" t="s">
        <v>321</v>
      </c>
      <c r="Q710" s="30" t="s">
        <v>768</v>
      </c>
      <c r="R710" s="30" t="s">
        <v>126</v>
      </c>
      <c r="S710" s="30" t="s">
        <v>191</v>
      </c>
      <c r="T710" s="29" t="s">
        <v>2177</v>
      </c>
      <c r="U710" s="30">
        <v>22</v>
      </c>
      <c r="V710" s="30"/>
      <c r="W710" s="30" t="s">
        <v>72</v>
      </c>
      <c r="X710" s="30">
        <v>3</v>
      </c>
      <c r="Y710" s="30" t="s">
        <v>150</v>
      </c>
      <c r="Z710" s="18" t="s">
        <v>74</v>
      </c>
      <c r="AA710" s="30" t="s">
        <v>75</v>
      </c>
      <c r="AB710" s="30" t="s">
        <v>76</v>
      </c>
      <c r="AC710" s="30" t="s">
        <v>77</v>
      </c>
      <c r="AD710" s="30" t="s">
        <v>78</v>
      </c>
      <c r="AE710" s="19"/>
      <c r="AF710" s="31"/>
      <c r="AG710" s="24"/>
      <c r="AH710" s="32" t="s">
        <v>79</v>
      </c>
      <c r="AI710" s="27"/>
      <c r="AJ710" s="31"/>
      <c r="AK710" s="24"/>
      <c r="AL710" s="23" t="s">
        <v>81</v>
      </c>
      <c r="AM710" s="23"/>
      <c r="AN710" s="24" t="s">
        <v>66</v>
      </c>
      <c r="AO710" s="25"/>
      <c r="AP710" s="25"/>
      <c r="AQ710" s="25"/>
      <c r="AR710" s="25"/>
      <c r="AS710" s="25"/>
      <c r="AT710" s="25"/>
      <c r="AU710" s="25"/>
      <c r="AV710" s="33"/>
      <c r="AW710" s="22"/>
      <c r="AX710" s="27"/>
      <c r="AY710" s="27"/>
      <c r="AZ710" s="27"/>
      <c r="BA710" s="27"/>
      <c r="BB710" s="27"/>
      <c r="BC710" s="22" t="s">
        <v>66</v>
      </c>
      <c r="BD710" s="27" t="str">
        <f>AA710</f>
        <v>VM</v>
      </c>
    </row>
    <row r="711" spans="1:56">
      <c r="A711" s="28">
        <v>17411</v>
      </c>
      <c r="B711" s="29" t="s">
        <v>861</v>
      </c>
      <c r="C711" s="30" t="s">
        <v>57</v>
      </c>
      <c r="D711" s="30" t="s">
        <v>862</v>
      </c>
      <c r="E711" s="18" t="s">
        <v>569</v>
      </c>
      <c r="F711" s="18" t="s">
        <v>863</v>
      </c>
      <c r="G711" s="18" t="s">
        <v>864</v>
      </c>
      <c r="H711" s="18" t="s">
        <v>865</v>
      </c>
      <c r="I711" s="30" t="s">
        <v>866</v>
      </c>
      <c r="J711" s="30" t="s">
        <v>143</v>
      </c>
      <c r="K711" s="30" t="s">
        <v>65</v>
      </c>
      <c r="L711" s="30">
        <v>311</v>
      </c>
      <c r="M711" s="30" t="s">
        <v>66</v>
      </c>
      <c r="N711" s="30" t="s">
        <v>67</v>
      </c>
      <c r="O711" s="30" t="s">
        <v>127</v>
      </c>
      <c r="P711" s="30" t="s">
        <v>863</v>
      </c>
      <c r="Q711" s="30" t="s">
        <v>864</v>
      </c>
      <c r="R711" s="30" t="s">
        <v>89</v>
      </c>
      <c r="S711" s="30" t="s">
        <v>127</v>
      </c>
      <c r="T711" s="29" t="s">
        <v>867</v>
      </c>
      <c r="U711" s="30"/>
      <c r="V711" s="30"/>
      <c r="W711" s="30" t="s">
        <v>72</v>
      </c>
      <c r="X711" s="30">
        <v>4</v>
      </c>
      <c r="Y711" s="30" t="s">
        <v>575</v>
      </c>
      <c r="Z711" s="18" t="s">
        <v>74</v>
      </c>
      <c r="AA711" s="30" t="s">
        <v>193</v>
      </c>
      <c r="AB711" s="30" t="s">
        <v>76</v>
      </c>
      <c r="AC711" s="30">
        <v>0</v>
      </c>
      <c r="AD711" s="30" t="s">
        <v>78</v>
      </c>
      <c r="AE711" s="19"/>
      <c r="AF711" s="31"/>
      <c r="AG711" s="24"/>
      <c r="AH711" s="32" t="s">
        <v>79</v>
      </c>
      <c r="AI711" s="27"/>
      <c r="AJ711" s="31"/>
      <c r="AK711" s="24"/>
      <c r="AL711" s="23" t="s">
        <v>81</v>
      </c>
      <c r="AM711" s="23"/>
      <c r="AN711" s="24"/>
      <c r="AO711" s="25"/>
      <c r="AP711" s="25"/>
      <c r="AQ711" s="25"/>
      <c r="AR711" s="25"/>
      <c r="AS711" s="25"/>
      <c r="AT711" s="25"/>
      <c r="AU711" s="25"/>
      <c r="AV711" s="33"/>
      <c r="AW711" s="27"/>
      <c r="AX711" s="27"/>
      <c r="AY711" s="27"/>
      <c r="AZ711" s="27"/>
      <c r="BA711" s="27"/>
      <c r="BB711" s="27"/>
      <c r="BC711" s="27" t="s">
        <v>66</v>
      </c>
      <c r="BD711" s="27" t="s">
        <v>113</v>
      </c>
    </row>
    <row r="712" spans="1:56">
      <c r="A712" s="28">
        <v>17411</v>
      </c>
      <c r="B712" s="29" t="s">
        <v>861</v>
      </c>
      <c r="C712" s="30" t="s">
        <v>57</v>
      </c>
      <c r="D712" s="30" t="s">
        <v>862</v>
      </c>
      <c r="E712" s="18" t="s">
        <v>569</v>
      </c>
      <c r="F712" s="18" t="s">
        <v>863</v>
      </c>
      <c r="G712" s="18" t="s">
        <v>864</v>
      </c>
      <c r="H712" s="18" t="s">
        <v>865</v>
      </c>
      <c r="I712" s="30" t="s">
        <v>866</v>
      </c>
      <c r="J712" s="30" t="s">
        <v>143</v>
      </c>
      <c r="K712" s="30" t="s">
        <v>65</v>
      </c>
      <c r="L712" s="30">
        <v>311</v>
      </c>
      <c r="M712" s="30" t="s">
        <v>66</v>
      </c>
      <c r="N712" s="30" t="s">
        <v>67</v>
      </c>
      <c r="O712" s="30" t="s">
        <v>127</v>
      </c>
      <c r="P712" s="30" t="s">
        <v>863</v>
      </c>
      <c r="Q712" s="30" t="s">
        <v>863</v>
      </c>
      <c r="R712" s="30" t="s">
        <v>89</v>
      </c>
      <c r="S712" s="30" t="s">
        <v>127</v>
      </c>
      <c r="T712" s="29" t="s">
        <v>867</v>
      </c>
      <c r="U712" s="30"/>
      <c r="V712" s="30"/>
      <c r="W712" s="30" t="s">
        <v>72</v>
      </c>
      <c r="X712" s="30">
        <v>4</v>
      </c>
      <c r="Y712" s="30" t="s">
        <v>575</v>
      </c>
      <c r="Z712" s="18" t="s">
        <v>74</v>
      </c>
      <c r="AA712" s="30" t="s">
        <v>217</v>
      </c>
      <c r="AB712" s="30" t="s">
        <v>76</v>
      </c>
      <c r="AC712" s="30"/>
      <c r="AD712" s="30" t="s">
        <v>78</v>
      </c>
      <c r="AE712" s="19"/>
      <c r="AF712" s="31"/>
      <c r="AG712" s="24"/>
      <c r="AH712" s="32" t="s">
        <v>79</v>
      </c>
      <c r="AI712" s="27"/>
      <c r="AJ712" s="31"/>
      <c r="AK712" s="24"/>
      <c r="AL712" s="23" t="s">
        <v>81</v>
      </c>
      <c r="AM712" s="23"/>
      <c r="AN712" s="24"/>
      <c r="AO712" s="25"/>
      <c r="AP712" s="25"/>
      <c r="AQ712" s="25"/>
      <c r="AR712" s="25"/>
      <c r="AS712" s="25"/>
      <c r="AT712" s="25"/>
      <c r="AU712" s="25"/>
      <c r="AV712" s="33"/>
      <c r="AW712" s="27"/>
      <c r="AX712" s="27"/>
      <c r="AY712" s="27"/>
      <c r="AZ712" s="27"/>
      <c r="BA712" s="27"/>
      <c r="BB712" s="27"/>
      <c r="BC712" s="27"/>
      <c r="BD712" s="27" t="str">
        <f>AA712</f>
        <v>Oracle</v>
      </c>
    </row>
    <row r="713" spans="1:56">
      <c r="A713" s="28">
        <v>21865</v>
      </c>
      <c r="B713" s="29" t="s">
        <v>2178</v>
      </c>
      <c r="C713" s="30" t="s">
        <v>57</v>
      </c>
      <c r="D713" s="30" t="s">
        <v>2179</v>
      </c>
      <c r="E713" s="18" t="s">
        <v>59</v>
      </c>
      <c r="F713" s="18" t="s">
        <v>139</v>
      </c>
      <c r="G713" s="18" t="s">
        <v>140</v>
      </c>
      <c r="H713" s="18" t="s">
        <v>2180</v>
      </c>
      <c r="I713" s="30" t="s">
        <v>135</v>
      </c>
      <c r="J713" s="30" t="s">
        <v>64</v>
      </c>
      <c r="K713" s="30" t="s">
        <v>65</v>
      </c>
      <c r="L713" s="30">
        <v>211</v>
      </c>
      <c r="M713" s="30" t="s">
        <v>67</v>
      </c>
      <c r="N713" s="30" t="s">
        <v>66</v>
      </c>
      <c r="O713" s="30" t="s">
        <v>101</v>
      </c>
      <c r="P713" s="30" t="s">
        <v>132</v>
      </c>
      <c r="Q713" s="30" t="s">
        <v>536</v>
      </c>
      <c r="R713" s="30" t="s">
        <v>126</v>
      </c>
      <c r="S713" s="30" t="s">
        <v>127</v>
      </c>
      <c r="T713" s="29" t="s">
        <v>2181</v>
      </c>
      <c r="U713" s="30">
        <v>5</v>
      </c>
      <c r="V713" s="30"/>
      <c r="W713" s="30" t="s">
        <v>72</v>
      </c>
      <c r="X713" s="30">
        <v>2</v>
      </c>
      <c r="Y713" s="30" t="s">
        <v>73</v>
      </c>
      <c r="Z713" s="18" t="s">
        <v>74</v>
      </c>
      <c r="AA713" s="30" t="s">
        <v>75</v>
      </c>
      <c r="AB713" s="30" t="s">
        <v>76</v>
      </c>
      <c r="AC713" s="30" t="s">
        <v>117</v>
      </c>
      <c r="AD713" s="30" t="s">
        <v>109</v>
      </c>
      <c r="AE713" s="19"/>
      <c r="AF713" s="31"/>
      <c r="AG713" s="24"/>
      <c r="AH713" s="32" t="s">
        <v>79</v>
      </c>
      <c r="AI713" s="22" t="s">
        <v>80</v>
      </c>
      <c r="AJ713" s="31"/>
      <c r="AK713" s="24"/>
      <c r="AL713" s="23" t="s">
        <v>81</v>
      </c>
      <c r="AM713" s="23"/>
      <c r="AN713" s="24" t="s">
        <v>66</v>
      </c>
      <c r="AO713" s="25"/>
      <c r="AP713" s="25"/>
      <c r="AQ713" s="25"/>
      <c r="AR713" s="25"/>
      <c r="AS713" s="25"/>
      <c r="AT713" s="25"/>
      <c r="AU713" s="25"/>
      <c r="AV713" s="33"/>
      <c r="AW713" s="27"/>
      <c r="AX713" s="27"/>
      <c r="AY713" s="27"/>
      <c r="AZ713" s="27"/>
      <c r="BA713" s="27"/>
      <c r="BB713" s="27"/>
      <c r="BC713" s="27" t="s">
        <v>66</v>
      </c>
      <c r="BD713" s="27" t="str">
        <f>AA713</f>
        <v>VM</v>
      </c>
    </row>
    <row r="714" spans="1:56">
      <c r="A714" s="28">
        <v>17411</v>
      </c>
      <c r="B714" s="29" t="s">
        <v>861</v>
      </c>
      <c r="C714" s="30" t="s">
        <v>57</v>
      </c>
      <c r="D714" s="30" t="s">
        <v>862</v>
      </c>
      <c r="E714" s="18" t="s">
        <v>569</v>
      </c>
      <c r="F714" s="18" t="s">
        <v>863</v>
      </c>
      <c r="G714" s="18" t="s">
        <v>864</v>
      </c>
      <c r="H714" s="18" t="s">
        <v>865</v>
      </c>
      <c r="I714" s="30" t="s">
        <v>866</v>
      </c>
      <c r="J714" s="30" t="s">
        <v>143</v>
      </c>
      <c r="K714" s="30" t="s">
        <v>65</v>
      </c>
      <c r="L714" s="30">
        <v>311</v>
      </c>
      <c r="M714" s="30" t="s">
        <v>66</v>
      </c>
      <c r="N714" s="30" t="s">
        <v>67</v>
      </c>
      <c r="O714" s="30" t="s">
        <v>127</v>
      </c>
      <c r="P714" s="30" t="s">
        <v>863</v>
      </c>
      <c r="Q714" s="30" t="s">
        <v>864</v>
      </c>
      <c r="R714" s="30" t="s">
        <v>89</v>
      </c>
      <c r="S714" s="30" t="s">
        <v>127</v>
      </c>
      <c r="T714" s="29" t="s">
        <v>867</v>
      </c>
      <c r="U714" s="30"/>
      <c r="V714" s="30"/>
      <c r="W714" s="30" t="s">
        <v>72</v>
      </c>
      <c r="X714" s="30">
        <v>4</v>
      </c>
      <c r="Y714" s="30" t="s">
        <v>575</v>
      </c>
      <c r="Z714" s="18" t="s">
        <v>74</v>
      </c>
      <c r="AA714" s="30" t="s">
        <v>110</v>
      </c>
      <c r="AB714" s="30" t="s">
        <v>76</v>
      </c>
      <c r="AC714" s="30">
        <v>0</v>
      </c>
      <c r="AD714" s="30" t="s">
        <v>78</v>
      </c>
      <c r="AE714" s="19"/>
      <c r="AF714" s="31"/>
      <c r="AG714" s="24"/>
      <c r="AH714" s="32" t="s">
        <v>79</v>
      </c>
      <c r="AI714" s="27"/>
      <c r="AJ714" s="31"/>
      <c r="AK714" s="24"/>
      <c r="AL714" s="23" t="s">
        <v>81</v>
      </c>
      <c r="AM714" s="23"/>
      <c r="AN714" s="24"/>
      <c r="AO714" s="25"/>
      <c r="AP714" s="25"/>
      <c r="AQ714" s="25"/>
      <c r="AR714" s="25"/>
      <c r="AS714" s="25"/>
      <c r="AT714" s="25"/>
      <c r="AU714" s="25"/>
      <c r="AV714" s="33"/>
      <c r="AW714" s="27"/>
      <c r="AX714" s="27"/>
      <c r="AY714" s="27"/>
      <c r="AZ714" s="27"/>
      <c r="BA714" s="27"/>
      <c r="BB714" s="27"/>
      <c r="BC714" s="27"/>
      <c r="BD714" s="27" t="s">
        <v>113</v>
      </c>
    </row>
    <row r="715" spans="1:56">
      <c r="A715" s="35">
        <v>24208</v>
      </c>
      <c r="B715" s="29" t="s">
        <v>905</v>
      </c>
      <c r="C715" s="30" t="s">
        <v>57</v>
      </c>
      <c r="D715" s="30" t="s">
        <v>905</v>
      </c>
      <c r="E715" s="18" t="s">
        <v>59</v>
      </c>
      <c r="F715" s="18" t="s">
        <v>906</v>
      </c>
      <c r="G715" s="18" t="s">
        <v>907</v>
      </c>
      <c r="H715" s="18" t="s">
        <v>908</v>
      </c>
      <c r="I715" s="30" t="s">
        <v>366</v>
      </c>
      <c r="J715" s="30" t="s">
        <v>64</v>
      </c>
      <c r="K715" s="30" t="s">
        <v>65</v>
      </c>
      <c r="L715" s="30">
        <v>111</v>
      </c>
      <c r="M715" s="30" t="s">
        <v>67</v>
      </c>
      <c r="N715" s="30" t="s">
        <v>66</v>
      </c>
      <c r="O715" s="30" t="s">
        <v>127</v>
      </c>
      <c r="P715" s="30" t="s">
        <v>906</v>
      </c>
      <c r="Q715" s="30" t="s">
        <v>907</v>
      </c>
      <c r="R715" s="30" t="s">
        <v>89</v>
      </c>
      <c r="S715" s="30" t="s">
        <v>127</v>
      </c>
      <c r="T715" s="29" t="s">
        <v>909</v>
      </c>
      <c r="U715" s="30"/>
      <c r="V715" s="30"/>
      <c r="W715" s="30" t="s">
        <v>72</v>
      </c>
      <c r="X715" s="30">
        <v>2</v>
      </c>
      <c r="Y715" s="30" t="s">
        <v>73</v>
      </c>
      <c r="Z715" s="18" t="s">
        <v>74</v>
      </c>
      <c r="AA715" s="30" t="s">
        <v>118</v>
      </c>
      <c r="AB715" s="30" t="s">
        <v>76</v>
      </c>
      <c r="AC715" s="30" t="s">
        <v>285</v>
      </c>
      <c r="AD715" s="30" t="s">
        <v>78</v>
      </c>
      <c r="AE715" s="19"/>
      <c r="AF715" s="31"/>
      <c r="AG715" s="24"/>
      <c r="AH715" s="32" t="s">
        <v>79</v>
      </c>
      <c r="AI715" s="22" t="s">
        <v>80</v>
      </c>
      <c r="AJ715" s="31"/>
      <c r="AK715" s="24"/>
      <c r="AL715" s="23" t="s">
        <v>81</v>
      </c>
      <c r="AM715" s="23"/>
      <c r="AN715" s="24" t="s">
        <v>66</v>
      </c>
      <c r="AO715" s="25"/>
      <c r="AP715" s="25"/>
      <c r="AQ715" s="25"/>
      <c r="AR715" s="25"/>
      <c r="AS715" s="25"/>
      <c r="AT715" s="25"/>
      <c r="AU715" s="25"/>
      <c r="AV715" s="33"/>
      <c r="AW715" s="27"/>
      <c r="AX715" s="27"/>
      <c r="AY715" s="27"/>
      <c r="AZ715" s="27"/>
      <c r="BA715" s="27"/>
      <c r="BB715" s="27"/>
      <c r="BC715" s="22" t="s">
        <v>66</v>
      </c>
      <c r="BD715" s="27" t="str">
        <f>AA715</f>
        <v>SQL</v>
      </c>
    </row>
    <row r="716" spans="1:56">
      <c r="A716" s="28">
        <v>11850</v>
      </c>
      <c r="B716" s="29" t="s">
        <v>2182</v>
      </c>
      <c r="C716" s="30" t="s">
        <v>57</v>
      </c>
      <c r="D716" s="30" t="s">
        <v>2183</v>
      </c>
      <c r="E716" s="18" t="s">
        <v>59</v>
      </c>
      <c r="F716" s="18" t="s">
        <v>1209</v>
      </c>
      <c r="G716" s="18" t="s">
        <v>1209</v>
      </c>
      <c r="H716" s="18" t="s">
        <v>1583</v>
      </c>
      <c r="I716" s="30" t="s">
        <v>135</v>
      </c>
      <c r="J716" s="30" t="s">
        <v>64</v>
      </c>
      <c r="K716" s="30" t="s">
        <v>65</v>
      </c>
      <c r="L716" s="30">
        <v>111</v>
      </c>
      <c r="M716" s="30" t="s">
        <v>67</v>
      </c>
      <c r="N716" s="30" t="s">
        <v>66</v>
      </c>
      <c r="O716" s="30" t="s">
        <v>101</v>
      </c>
      <c r="P716" s="30" t="s">
        <v>668</v>
      </c>
      <c r="Q716" s="30" t="s">
        <v>1209</v>
      </c>
      <c r="R716" s="30" t="s">
        <v>126</v>
      </c>
      <c r="S716" s="30" t="s">
        <v>70</v>
      </c>
      <c r="T716" s="29" t="s">
        <v>2184</v>
      </c>
      <c r="U716" s="30">
        <v>4</v>
      </c>
      <c r="V716" s="30"/>
      <c r="W716" s="30" t="s">
        <v>72</v>
      </c>
      <c r="X716" s="30">
        <v>2</v>
      </c>
      <c r="Y716" s="30" t="s">
        <v>73</v>
      </c>
      <c r="Z716" s="18" t="s">
        <v>74</v>
      </c>
      <c r="AA716" s="30" t="s">
        <v>75</v>
      </c>
      <c r="AB716" s="30" t="s">
        <v>76</v>
      </c>
      <c r="AC716" s="30" t="s">
        <v>77</v>
      </c>
      <c r="AD716" s="30" t="s">
        <v>78</v>
      </c>
      <c r="AE716" s="19"/>
      <c r="AF716" s="31"/>
      <c r="AG716" s="24"/>
      <c r="AH716" s="32" t="s">
        <v>79</v>
      </c>
      <c r="AI716" s="22" t="s">
        <v>80</v>
      </c>
      <c r="AJ716" s="31"/>
      <c r="AK716" s="24"/>
      <c r="AL716" s="23" t="s">
        <v>81</v>
      </c>
      <c r="AM716" s="23"/>
      <c r="AN716" s="24" t="s">
        <v>66</v>
      </c>
      <c r="AO716" s="25"/>
      <c r="AP716" s="25"/>
      <c r="AQ716" s="25"/>
      <c r="AR716" s="25"/>
      <c r="AS716" s="25"/>
      <c r="AT716" s="25"/>
      <c r="AU716" s="25"/>
      <c r="AV716" s="33"/>
      <c r="AW716" s="27"/>
      <c r="AX716" s="27"/>
      <c r="AY716" s="27"/>
      <c r="AZ716" s="27"/>
      <c r="BA716" s="27"/>
      <c r="BB716" s="27"/>
      <c r="BC716" s="22" t="s">
        <v>66</v>
      </c>
      <c r="BD716" s="27" t="str">
        <f>AA716</f>
        <v>VM</v>
      </c>
    </row>
    <row r="717" spans="1:56">
      <c r="A717" s="93">
        <v>186</v>
      </c>
      <c r="B717" s="29" t="s">
        <v>2185</v>
      </c>
      <c r="C717" s="30" t="s">
        <v>57</v>
      </c>
      <c r="D717" s="30" t="s">
        <v>2186</v>
      </c>
      <c r="E717" s="18" t="s">
        <v>236</v>
      </c>
      <c r="F717" s="18" t="s">
        <v>684</v>
      </c>
      <c r="G717" s="18" t="s">
        <v>685</v>
      </c>
      <c r="H717" s="18" t="s">
        <v>686</v>
      </c>
      <c r="I717" s="30" t="s">
        <v>429</v>
      </c>
      <c r="J717" s="30" t="s">
        <v>100</v>
      </c>
      <c r="K717" s="30" t="s">
        <v>65</v>
      </c>
      <c r="L717" s="30">
        <v>211</v>
      </c>
      <c r="M717" s="30" t="s">
        <v>66</v>
      </c>
      <c r="N717" s="30" t="s">
        <v>67</v>
      </c>
      <c r="O717" s="30" t="s">
        <v>101</v>
      </c>
      <c r="P717" s="30" t="s">
        <v>684</v>
      </c>
      <c r="Q717" s="30" t="s">
        <v>685</v>
      </c>
      <c r="R717" s="30" t="s">
        <v>241</v>
      </c>
      <c r="S717" s="30" t="s">
        <v>350</v>
      </c>
      <c r="T717" s="29" t="s">
        <v>2187</v>
      </c>
      <c r="U717" s="30"/>
      <c r="V717" s="30"/>
      <c r="W717" s="30" t="s">
        <v>72</v>
      </c>
      <c r="X717" s="30">
        <v>1</v>
      </c>
      <c r="Y717" s="30" t="s">
        <v>243</v>
      </c>
      <c r="Z717" s="18" t="s">
        <v>74</v>
      </c>
      <c r="AA717" s="30" t="s">
        <v>107</v>
      </c>
      <c r="AB717" s="30" t="s">
        <v>111</v>
      </c>
      <c r="AC717" s="30" t="s">
        <v>117</v>
      </c>
      <c r="AD717" s="30" t="s">
        <v>109</v>
      </c>
      <c r="AE717" s="19"/>
      <c r="AF717" s="31"/>
      <c r="AG717" s="24"/>
      <c r="AH717" s="32" t="s">
        <v>79</v>
      </c>
      <c r="AI717" s="27"/>
      <c r="AJ717" s="31"/>
      <c r="AK717" s="24"/>
      <c r="AL717" s="23" t="s">
        <v>81</v>
      </c>
      <c r="AM717" s="23"/>
      <c r="AN717" s="24" t="s">
        <v>66</v>
      </c>
      <c r="AO717" s="25"/>
      <c r="AP717" s="25"/>
      <c r="AQ717" s="25"/>
      <c r="AR717" s="25"/>
      <c r="AS717" s="25"/>
      <c r="AT717" s="25"/>
      <c r="AU717" s="25"/>
      <c r="AV717" s="33"/>
      <c r="AW717" s="22" t="s">
        <v>109</v>
      </c>
      <c r="AX717" s="27"/>
      <c r="AY717" s="27"/>
      <c r="AZ717" s="27"/>
      <c r="BA717" s="27"/>
      <c r="BB717" s="27"/>
      <c r="BC717" s="27" t="s">
        <v>66</v>
      </c>
      <c r="BD717" s="27" t="str">
        <f>AA717</f>
        <v>Mainframe</v>
      </c>
    </row>
    <row r="718" spans="1:56">
      <c r="A718" s="28">
        <v>53514</v>
      </c>
      <c r="B718" s="29" t="s">
        <v>2188</v>
      </c>
      <c r="C718" s="30" t="s">
        <v>754</v>
      </c>
      <c r="D718" s="30" t="s">
        <v>2188</v>
      </c>
      <c r="E718" s="18" t="s">
        <v>569</v>
      </c>
      <c r="F718" s="18" t="s">
        <v>896</v>
      </c>
      <c r="G718" s="18" t="s">
        <v>2189</v>
      </c>
      <c r="H718" s="18" t="s">
        <v>2190</v>
      </c>
      <c r="I718" s="30" t="s">
        <v>2190</v>
      </c>
      <c r="J718" s="30" t="s">
        <v>143</v>
      </c>
      <c r="K718" s="30" t="s">
        <v>65</v>
      </c>
      <c r="L718" s="30" t="s">
        <v>127</v>
      </c>
      <c r="M718" s="30" t="s">
        <v>66</v>
      </c>
      <c r="N718" s="30" t="s">
        <v>67</v>
      </c>
      <c r="O718" s="30" t="s">
        <v>127</v>
      </c>
      <c r="P718" s="30" t="s">
        <v>896</v>
      </c>
      <c r="Q718" s="30" t="s">
        <v>2189</v>
      </c>
      <c r="R718" s="30" t="s">
        <v>89</v>
      </c>
      <c r="S718" s="30" t="s">
        <v>127</v>
      </c>
      <c r="T718" s="29" t="s">
        <v>2191</v>
      </c>
      <c r="U718" s="30">
        <v>1</v>
      </c>
      <c r="V718" s="30"/>
      <c r="W718" s="30" t="s">
        <v>72</v>
      </c>
      <c r="X718" s="30">
        <v>2</v>
      </c>
      <c r="Y718" s="30" t="s">
        <v>575</v>
      </c>
      <c r="Z718" s="18" t="s">
        <v>74</v>
      </c>
      <c r="AA718" s="30" t="s">
        <v>75</v>
      </c>
      <c r="AB718" s="30" t="s">
        <v>76</v>
      </c>
      <c r="AC718" s="30"/>
      <c r="AD718" s="30" t="s">
        <v>78</v>
      </c>
      <c r="AE718" s="19"/>
      <c r="AF718" s="31"/>
      <c r="AG718" s="24"/>
      <c r="AH718" s="32" t="s">
        <v>79</v>
      </c>
      <c r="AI718" s="27"/>
      <c r="AJ718" s="31"/>
      <c r="AK718" s="24"/>
      <c r="AL718" s="23" t="s">
        <v>81</v>
      </c>
      <c r="AM718" s="23"/>
      <c r="AN718" s="24"/>
      <c r="AO718" s="25"/>
      <c r="AP718" s="25"/>
      <c r="AQ718" s="25"/>
      <c r="AR718" s="25"/>
      <c r="AS718" s="25"/>
      <c r="AT718" s="25"/>
      <c r="AU718" s="25"/>
      <c r="AV718" s="33"/>
      <c r="AW718" s="27"/>
      <c r="AX718" s="27"/>
      <c r="AY718" s="27"/>
      <c r="AZ718" s="27"/>
      <c r="BA718" s="27"/>
      <c r="BB718" s="27"/>
      <c r="BC718" s="27" t="s">
        <v>66</v>
      </c>
      <c r="BD718" s="27" t="str">
        <f>AA718</f>
        <v>VM</v>
      </c>
    </row>
    <row r="719" spans="1:56">
      <c r="A719" s="28">
        <v>19139</v>
      </c>
      <c r="B719" s="29" t="s">
        <v>2192</v>
      </c>
      <c r="C719" s="30" t="s">
        <v>57</v>
      </c>
      <c r="D719" s="30" t="s">
        <v>2193</v>
      </c>
      <c r="E719" s="18" t="s">
        <v>59</v>
      </c>
      <c r="F719" s="18" t="s">
        <v>132</v>
      </c>
      <c r="G719" s="18" t="s">
        <v>335</v>
      </c>
      <c r="H719" s="18" t="s">
        <v>565</v>
      </c>
      <c r="I719" s="30" t="s">
        <v>620</v>
      </c>
      <c r="J719" s="30" t="s">
        <v>100</v>
      </c>
      <c r="K719" s="30" t="s">
        <v>65</v>
      </c>
      <c r="L719" s="30">
        <v>311</v>
      </c>
      <c r="M719" s="30" t="s">
        <v>66</v>
      </c>
      <c r="N719" s="30" t="s">
        <v>67</v>
      </c>
      <c r="O719" s="30" t="s">
        <v>101</v>
      </c>
      <c r="P719" s="30" t="s">
        <v>132</v>
      </c>
      <c r="Q719" s="30" t="s">
        <v>335</v>
      </c>
      <c r="R719" s="30" t="s">
        <v>89</v>
      </c>
      <c r="S719" s="30" t="s">
        <v>70</v>
      </c>
      <c r="T719" s="29" t="s">
        <v>2194</v>
      </c>
      <c r="U719" s="30">
        <v>31</v>
      </c>
      <c r="V719" s="30"/>
      <c r="W719" s="30" t="s">
        <v>72</v>
      </c>
      <c r="X719" s="30">
        <v>1</v>
      </c>
      <c r="Y719" s="30" t="s">
        <v>73</v>
      </c>
      <c r="Z719" s="18" t="s">
        <v>74</v>
      </c>
      <c r="AA719" s="30" t="s">
        <v>75</v>
      </c>
      <c r="AB719" s="30" t="s">
        <v>76</v>
      </c>
      <c r="AC719" s="30" t="s">
        <v>77</v>
      </c>
      <c r="AD719" s="30" t="s">
        <v>78</v>
      </c>
      <c r="AE719" s="19"/>
      <c r="AF719" s="31"/>
      <c r="AG719" s="24"/>
      <c r="AH719" s="32" t="s">
        <v>79</v>
      </c>
      <c r="AI719" s="22" t="s">
        <v>80</v>
      </c>
      <c r="AJ719" s="31"/>
      <c r="AK719" s="24"/>
      <c r="AL719" s="23" t="s">
        <v>81</v>
      </c>
      <c r="AM719" s="23"/>
      <c r="AN719" s="24" t="s">
        <v>66</v>
      </c>
      <c r="AO719" s="25"/>
      <c r="AP719" s="25"/>
      <c r="AQ719" s="25"/>
      <c r="AR719" s="25"/>
      <c r="AS719" s="25"/>
      <c r="AT719" s="25"/>
      <c r="AU719" s="25"/>
      <c r="AV719" s="33"/>
      <c r="AW719" s="27"/>
      <c r="AX719" s="27"/>
      <c r="AY719" s="27"/>
      <c r="AZ719" s="27"/>
      <c r="BA719" s="27"/>
      <c r="BB719" s="27"/>
      <c r="BC719" s="27" t="s">
        <v>66</v>
      </c>
      <c r="BD719" s="27" t="str">
        <f>AA719</f>
        <v>VM</v>
      </c>
    </row>
    <row r="720" spans="1:56">
      <c r="A720" s="28">
        <v>24774</v>
      </c>
      <c r="B720" s="29" t="s">
        <v>2195</v>
      </c>
      <c r="C720" s="30" t="s">
        <v>57</v>
      </c>
      <c r="D720" s="30" t="s">
        <v>2196</v>
      </c>
      <c r="E720" s="18" t="s">
        <v>95</v>
      </c>
      <c r="F720" s="18" t="s">
        <v>266</v>
      </c>
      <c r="G720" s="18" t="s">
        <v>267</v>
      </c>
      <c r="H720" s="18" t="s">
        <v>2197</v>
      </c>
      <c r="I720" s="30" t="s">
        <v>269</v>
      </c>
      <c r="J720" s="30" t="s">
        <v>100</v>
      </c>
      <c r="K720" s="30" t="s">
        <v>65</v>
      </c>
      <c r="L720" s="30">
        <v>233</v>
      </c>
      <c r="M720" s="30" t="s">
        <v>66</v>
      </c>
      <c r="N720" s="30" t="s">
        <v>67</v>
      </c>
      <c r="O720" s="30" t="s">
        <v>101</v>
      </c>
      <c r="P720" s="30" t="e">
        <v>#N/A</v>
      </c>
      <c r="Q720" s="30" t="e">
        <v>#N/A</v>
      </c>
      <c r="R720" s="30" t="s">
        <v>103</v>
      </c>
      <c r="S720" s="30">
        <v>233</v>
      </c>
      <c r="T720" s="29" t="s">
        <v>2198</v>
      </c>
      <c r="U720" s="30"/>
      <c r="V720" s="30" t="s">
        <v>145</v>
      </c>
      <c r="W720" s="30" t="s">
        <v>72</v>
      </c>
      <c r="X720" s="30">
        <v>1</v>
      </c>
      <c r="Y720" s="30" t="s">
        <v>106</v>
      </c>
      <c r="Z720" s="18" t="s">
        <v>74</v>
      </c>
      <c r="AA720" s="30" t="s">
        <v>113</v>
      </c>
      <c r="AB720" s="30" t="s">
        <v>271</v>
      </c>
      <c r="AC720" s="30" t="s">
        <v>117</v>
      </c>
      <c r="AD720" s="30" t="s">
        <v>109</v>
      </c>
      <c r="AE720" s="19">
        <v>46096</v>
      </c>
      <c r="AF720" s="31">
        <v>46096</v>
      </c>
      <c r="AG720" s="31"/>
      <c r="AH720" s="32" t="s">
        <v>79</v>
      </c>
      <c r="AI720" s="27"/>
      <c r="AJ720" s="31">
        <f>AF720+90</f>
        <v>46186</v>
      </c>
      <c r="AK720" s="31"/>
      <c r="AL720" s="23" t="s">
        <v>81</v>
      </c>
      <c r="AM720" s="23"/>
      <c r="AN720" s="24"/>
      <c r="AO720" s="25"/>
      <c r="AP720" s="25"/>
      <c r="AQ720" s="25"/>
      <c r="AR720" s="25"/>
      <c r="AS720" s="25"/>
      <c r="AT720" s="25"/>
      <c r="AU720" s="25"/>
      <c r="AV720" s="33"/>
      <c r="AW720" s="27"/>
      <c r="AX720" s="27"/>
      <c r="AY720" s="27"/>
      <c r="AZ720" s="27"/>
      <c r="BA720" s="27"/>
      <c r="BB720" s="27"/>
      <c r="BC720" s="27" t="s">
        <v>66</v>
      </c>
      <c r="BD720" s="27" t="s">
        <v>113</v>
      </c>
    </row>
    <row r="721" spans="1:56">
      <c r="A721" s="28">
        <v>22326</v>
      </c>
      <c r="B721" s="29" t="s">
        <v>2199</v>
      </c>
      <c r="C721" s="30" t="s">
        <v>57</v>
      </c>
      <c r="D721" s="30" t="s">
        <v>2200</v>
      </c>
      <c r="E721" s="18" t="s">
        <v>95</v>
      </c>
      <c r="F721" s="18" t="s">
        <v>419</v>
      </c>
      <c r="G721" s="18" t="s">
        <v>422</v>
      </c>
      <c r="H721" s="18" t="s">
        <v>2201</v>
      </c>
      <c r="I721" s="30" t="s">
        <v>2202</v>
      </c>
      <c r="J721" s="30" t="s">
        <v>100</v>
      </c>
      <c r="K721" s="30" t="s">
        <v>65</v>
      </c>
      <c r="L721" s="30">
        <v>333</v>
      </c>
      <c r="M721" s="30" t="s">
        <v>66</v>
      </c>
      <c r="N721" s="30" t="s">
        <v>67</v>
      </c>
      <c r="O721" s="30" t="s">
        <v>101</v>
      </c>
      <c r="P721" s="30" t="s">
        <v>419</v>
      </c>
      <c r="Q721" s="30" t="s">
        <v>2203</v>
      </c>
      <c r="R721" s="30" t="s">
        <v>103</v>
      </c>
      <c r="S721" s="30">
        <v>333</v>
      </c>
      <c r="T721" s="29" t="s">
        <v>2204</v>
      </c>
      <c r="U721" s="30"/>
      <c r="V721" s="30" t="s">
        <v>145</v>
      </c>
      <c r="W721" s="30" t="s">
        <v>72</v>
      </c>
      <c r="X721" s="30">
        <v>3</v>
      </c>
      <c r="Y721" s="30" t="s">
        <v>106</v>
      </c>
      <c r="Z721" s="18" t="s">
        <v>74</v>
      </c>
      <c r="AA721" s="30" t="s">
        <v>113</v>
      </c>
      <c r="AB721" s="30" t="s">
        <v>352</v>
      </c>
      <c r="AC721" s="30" t="s">
        <v>112</v>
      </c>
      <c r="AD721" s="30" t="s">
        <v>78</v>
      </c>
      <c r="AE721" s="19">
        <v>45731</v>
      </c>
      <c r="AF721" s="31">
        <v>45731</v>
      </c>
      <c r="AG721" s="24"/>
      <c r="AH721" s="32" t="s">
        <v>215</v>
      </c>
      <c r="AI721" s="32" t="s">
        <v>80</v>
      </c>
      <c r="AJ721" s="31">
        <f>AF721+90</f>
        <v>45821</v>
      </c>
      <c r="AK721" s="24"/>
      <c r="AL721" s="23" t="s">
        <v>81</v>
      </c>
      <c r="AM721" s="23"/>
      <c r="AN721" s="24"/>
      <c r="AO721" s="25"/>
      <c r="AP721" s="25"/>
      <c r="AQ721" s="25"/>
      <c r="AR721" s="25"/>
      <c r="AS721" s="25"/>
      <c r="AT721" s="25"/>
      <c r="AU721" s="25"/>
      <c r="AV721" s="33"/>
      <c r="AW721" s="27"/>
      <c r="AX721" s="27"/>
      <c r="AY721" s="27"/>
      <c r="AZ721" s="27"/>
      <c r="BA721" s="27"/>
      <c r="BB721" s="27"/>
      <c r="BC721" s="27" t="s">
        <v>66</v>
      </c>
      <c r="BD721" s="27" t="s">
        <v>113</v>
      </c>
    </row>
    <row r="722" spans="1:56">
      <c r="A722" s="35">
        <v>22326</v>
      </c>
      <c r="B722" s="29" t="s">
        <v>2199</v>
      </c>
      <c r="C722" s="30" t="s">
        <v>57</v>
      </c>
      <c r="D722" s="30" t="s">
        <v>2200</v>
      </c>
      <c r="E722" s="18" t="s">
        <v>95</v>
      </c>
      <c r="F722" s="18" t="s">
        <v>419</v>
      </c>
      <c r="G722" s="18" t="s">
        <v>422</v>
      </c>
      <c r="H722" s="18" t="s">
        <v>2201</v>
      </c>
      <c r="I722" s="30" t="s">
        <v>2202</v>
      </c>
      <c r="J722" s="30" t="s">
        <v>100</v>
      </c>
      <c r="K722" s="30" t="s">
        <v>65</v>
      </c>
      <c r="L722" s="30">
        <v>333</v>
      </c>
      <c r="M722" s="30" t="s">
        <v>66</v>
      </c>
      <c r="N722" s="30" t="s">
        <v>67</v>
      </c>
      <c r="O722" s="30" t="s">
        <v>101</v>
      </c>
      <c r="P722" s="30" t="s">
        <v>419</v>
      </c>
      <c r="Q722" s="30" t="s">
        <v>2203</v>
      </c>
      <c r="R722" s="30" t="s">
        <v>103</v>
      </c>
      <c r="S722" s="30" t="s">
        <v>104</v>
      </c>
      <c r="T722" s="29" t="s">
        <v>2204</v>
      </c>
      <c r="U722" s="30"/>
      <c r="V722" s="30"/>
      <c r="W722" s="30" t="s">
        <v>72</v>
      </c>
      <c r="X722" s="30">
        <v>3</v>
      </c>
      <c r="Y722" s="30" t="s">
        <v>106</v>
      </c>
      <c r="Z722" s="18" t="s">
        <v>74</v>
      </c>
      <c r="AA722" s="30" t="s">
        <v>118</v>
      </c>
      <c r="AB722" s="30" t="s">
        <v>231</v>
      </c>
      <c r="AC722" s="30" t="s">
        <v>119</v>
      </c>
      <c r="AD722" s="30" t="s">
        <v>78</v>
      </c>
      <c r="AE722" s="19">
        <v>45823</v>
      </c>
      <c r="AF722" s="31">
        <v>45823</v>
      </c>
      <c r="AG722" s="24"/>
      <c r="AH722" s="32" t="s">
        <v>215</v>
      </c>
      <c r="AI722" s="32" t="s">
        <v>80</v>
      </c>
      <c r="AJ722" s="31">
        <f>AF722+90</f>
        <v>45913</v>
      </c>
      <c r="AK722" s="24"/>
      <c r="AL722" s="23" t="s">
        <v>81</v>
      </c>
      <c r="AM722" s="23"/>
      <c r="AN722" s="24"/>
      <c r="AO722" s="25"/>
      <c r="AP722" s="25"/>
      <c r="AQ722" s="25"/>
      <c r="AR722" s="25"/>
      <c r="AS722" s="25"/>
      <c r="AT722" s="25"/>
      <c r="AU722" s="25"/>
      <c r="AV722" s="33"/>
      <c r="AW722" s="27"/>
      <c r="AX722" s="27"/>
      <c r="AY722" s="27"/>
      <c r="AZ722" s="27"/>
      <c r="BA722" s="27"/>
      <c r="BB722" s="27"/>
      <c r="BC722" s="27"/>
      <c r="BD722" s="27" t="str">
        <f>AA722</f>
        <v>SQL</v>
      </c>
    </row>
    <row r="723" spans="1:56">
      <c r="A723" s="28">
        <v>53442</v>
      </c>
      <c r="B723" s="29" t="s">
        <v>2205</v>
      </c>
      <c r="C723" s="30" t="s">
        <v>754</v>
      </c>
      <c r="D723" s="30" t="s">
        <v>2206</v>
      </c>
      <c r="E723" s="18" t="s">
        <v>163</v>
      </c>
      <c r="F723" s="18" t="s">
        <v>2207</v>
      </c>
      <c r="G723" s="18" t="s">
        <v>2207</v>
      </c>
      <c r="H723" s="18" t="s">
        <v>2208</v>
      </c>
      <c r="I723" s="30" t="s">
        <v>2209</v>
      </c>
      <c r="J723" s="30" t="s">
        <v>64</v>
      </c>
      <c r="K723" s="30" t="s">
        <v>65</v>
      </c>
      <c r="L723" s="30" t="s">
        <v>127</v>
      </c>
      <c r="M723" s="30" t="s">
        <v>66</v>
      </c>
      <c r="N723" s="30" t="s">
        <v>67</v>
      </c>
      <c r="O723" s="30" t="s">
        <v>324</v>
      </c>
      <c r="P723" s="30" t="s">
        <v>2207</v>
      </c>
      <c r="Q723" s="30" t="s">
        <v>2207</v>
      </c>
      <c r="R723" s="30" t="s">
        <v>69</v>
      </c>
      <c r="S723" s="30" t="s">
        <v>163</v>
      </c>
      <c r="T723" s="29" t="s">
        <v>2210</v>
      </c>
      <c r="U723" s="30">
        <v>3</v>
      </c>
      <c r="V723" s="30"/>
      <c r="W723" s="30" t="s">
        <v>72</v>
      </c>
      <c r="X723" s="30">
        <v>1</v>
      </c>
      <c r="Y723" s="30" t="s">
        <v>169</v>
      </c>
      <c r="Z723" s="18" t="s">
        <v>74</v>
      </c>
      <c r="AA723" s="30" t="s">
        <v>75</v>
      </c>
      <c r="AB723" s="30" t="s">
        <v>76</v>
      </c>
      <c r="AC723" s="30" t="s">
        <v>117</v>
      </c>
      <c r="AD723" s="30" t="s">
        <v>109</v>
      </c>
      <c r="AE723" s="19"/>
      <c r="AF723" s="31"/>
      <c r="AG723" s="24"/>
      <c r="AH723" s="32" t="s">
        <v>79</v>
      </c>
      <c r="AI723" s="27"/>
      <c r="AJ723" s="31"/>
      <c r="AK723" s="24"/>
      <c r="AL723" s="23" t="s">
        <v>81</v>
      </c>
      <c r="AM723" s="23"/>
      <c r="AN723" s="24"/>
      <c r="AO723" s="25"/>
      <c r="AP723" s="25"/>
      <c r="AQ723" s="25"/>
      <c r="AR723" s="25"/>
      <c r="AS723" s="25"/>
      <c r="AT723" s="25"/>
      <c r="AU723" s="25"/>
      <c r="AV723" s="33"/>
      <c r="AW723" s="27"/>
      <c r="AX723" s="27"/>
      <c r="AY723" s="27"/>
      <c r="AZ723" s="27"/>
      <c r="BA723" s="27"/>
      <c r="BB723" s="27"/>
      <c r="BC723" s="27"/>
      <c r="BD723" s="27" t="str">
        <f>AA723</f>
        <v>VM</v>
      </c>
    </row>
    <row r="724" spans="1:56">
      <c r="A724" s="28">
        <v>13128</v>
      </c>
      <c r="B724" s="29" t="s">
        <v>2211</v>
      </c>
      <c r="C724" s="30" t="s">
        <v>57</v>
      </c>
      <c r="D724" s="30" t="s">
        <v>2212</v>
      </c>
      <c r="E724" s="18" t="s">
        <v>59</v>
      </c>
      <c r="F724" s="18" t="s">
        <v>665</v>
      </c>
      <c r="G724" s="18" t="s">
        <v>666</v>
      </c>
      <c r="H724" s="18" t="s">
        <v>1562</v>
      </c>
      <c r="I724" s="30" t="s">
        <v>63</v>
      </c>
      <c r="J724" s="30" t="s">
        <v>64</v>
      </c>
      <c r="K724" s="30" t="s">
        <v>65</v>
      </c>
      <c r="L724" s="30">
        <v>121</v>
      </c>
      <c r="M724" s="30" t="s">
        <v>66</v>
      </c>
      <c r="N724" s="30" t="s">
        <v>67</v>
      </c>
      <c r="O724" s="30" t="s">
        <v>101</v>
      </c>
      <c r="P724" s="30" t="s">
        <v>668</v>
      </c>
      <c r="Q724" s="30" t="s">
        <v>666</v>
      </c>
      <c r="R724" s="30" t="s">
        <v>180</v>
      </c>
      <c r="S724" s="30" t="s">
        <v>70</v>
      </c>
      <c r="T724" s="29" t="s">
        <v>2213</v>
      </c>
      <c r="U724" s="30">
        <v>4</v>
      </c>
      <c r="V724" s="30"/>
      <c r="W724" s="30" t="s">
        <v>72</v>
      </c>
      <c r="X724" s="30">
        <v>2</v>
      </c>
      <c r="Y724" s="30" t="s">
        <v>73</v>
      </c>
      <c r="Z724" s="18" t="s">
        <v>74</v>
      </c>
      <c r="AA724" s="30" t="s">
        <v>75</v>
      </c>
      <c r="AB724" s="30" t="s">
        <v>76</v>
      </c>
      <c r="AC724" s="30" t="s">
        <v>77</v>
      </c>
      <c r="AD724" s="30" t="s">
        <v>78</v>
      </c>
      <c r="AE724" s="19"/>
      <c r="AF724" s="31"/>
      <c r="AG724" s="24"/>
      <c r="AH724" s="32" t="s">
        <v>79</v>
      </c>
      <c r="AI724" s="22" t="s">
        <v>80</v>
      </c>
      <c r="AJ724" s="31"/>
      <c r="AK724" s="24"/>
      <c r="AL724" s="23" t="s">
        <v>81</v>
      </c>
      <c r="AM724" s="23"/>
      <c r="AN724" s="24" t="s">
        <v>66</v>
      </c>
      <c r="AO724" s="25"/>
      <c r="AP724" s="25"/>
      <c r="AQ724" s="25"/>
      <c r="AR724" s="25"/>
      <c r="AS724" s="25"/>
      <c r="AT724" s="25"/>
      <c r="AU724" s="25"/>
      <c r="AV724" s="33">
        <v>4</v>
      </c>
      <c r="AW724" s="43" t="s">
        <v>82</v>
      </c>
      <c r="AX724" s="27" t="s">
        <v>303</v>
      </c>
      <c r="AY724" s="57">
        <v>45721</v>
      </c>
      <c r="AZ724" s="27"/>
      <c r="BA724" s="27"/>
      <c r="BB724" s="58"/>
      <c r="BC724" s="27" t="s">
        <v>66</v>
      </c>
      <c r="BD724" s="27" t="str">
        <f>AA724</f>
        <v>VM</v>
      </c>
    </row>
    <row r="725" spans="1:56">
      <c r="A725" s="28">
        <v>14993</v>
      </c>
      <c r="B725" s="29" t="s">
        <v>2214</v>
      </c>
      <c r="C725" s="30" t="s">
        <v>57</v>
      </c>
      <c r="D725" s="30" t="s">
        <v>2215</v>
      </c>
      <c r="E725" s="18" t="s">
        <v>149</v>
      </c>
      <c r="F725" s="18" t="s">
        <v>558</v>
      </c>
      <c r="G725" s="18" t="s">
        <v>595</v>
      </c>
      <c r="H725" s="18" t="s">
        <v>912</v>
      </c>
      <c r="I725" s="30" t="s">
        <v>561</v>
      </c>
      <c r="J725" s="30" t="s">
        <v>100</v>
      </c>
      <c r="K725" s="30" t="s">
        <v>154</v>
      </c>
      <c r="L725" s="30">
        <v>231</v>
      </c>
      <c r="M725" s="30" t="s">
        <v>66</v>
      </c>
      <c r="N725" s="30" t="s">
        <v>67</v>
      </c>
      <c r="O725" s="30" t="s">
        <v>101</v>
      </c>
      <c r="P725" s="30" t="s">
        <v>558</v>
      </c>
      <c r="Q725" s="30" t="s">
        <v>595</v>
      </c>
      <c r="R725" s="30" t="s">
        <v>209</v>
      </c>
      <c r="S725" s="30" t="s">
        <v>127</v>
      </c>
      <c r="T725" s="29" t="s">
        <v>2216</v>
      </c>
      <c r="U725" s="30"/>
      <c r="V725" s="30"/>
      <c r="W725" s="30" t="s">
        <v>72</v>
      </c>
      <c r="X725" s="30">
        <v>1</v>
      </c>
      <c r="Y725" s="30" t="s">
        <v>150</v>
      </c>
      <c r="Z725" s="18" t="s">
        <v>74</v>
      </c>
      <c r="AA725" s="30" t="s">
        <v>198</v>
      </c>
      <c r="AB725" s="30"/>
      <c r="AC725" s="30"/>
      <c r="AD725" s="30" t="s">
        <v>78</v>
      </c>
      <c r="AE725" s="19"/>
      <c r="AF725" s="31"/>
      <c r="AG725" s="24"/>
      <c r="AH725" s="32" t="s">
        <v>79</v>
      </c>
      <c r="AI725" s="27"/>
      <c r="AJ725" s="31"/>
      <c r="AK725" s="24"/>
      <c r="AL725" s="23" t="s">
        <v>81</v>
      </c>
      <c r="AM725" s="23"/>
      <c r="AN725" s="24" t="s">
        <v>66</v>
      </c>
      <c r="AO725" s="25"/>
      <c r="AP725" s="25"/>
      <c r="AQ725" s="25"/>
      <c r="AR725" s="25"/>
      <c r="AS725" s="25"/>
      <c r="AT725" s="25"/>
      <c r="AU725" s="25"/>
      <c r="AV725" s="33"/>
      <c r="AW725" s="22"/>
      <c r="AX725" s="27"/>
      <c r="AY725" s="27"/>
      <c r="AZ725" s="27"/>
      <c r="BA725" s="27"/>
      <c r="BB725" s="27"/>
      <c r="BC725" s="22" t="s">
        <v>66</v>
      </c>
      <c r="BD725" s="27" t="s">
        <v>199</v>
      </c>
    </row>
    <row r="726" spans="1:56">
      <c r="A726" s="28">
        <v>22008</v>
      </c>
      <c r="B726" s="29" t="s">
        <v>920</v>
      </c>
      <c r="C726" s="30" t="s">
        <v>57</v>
      </c>
      <c r="D726" s="30" t="s">
        <v>921</v>
      </c>
      <c r="E726" s="18" t="s">
        <v>204</v>
      </c>
      <c r="F726" s="18" t="s">
        <v>205</v>
      </c>
      <c r="G726" s="18" t="s">
        <v>922</v>
      </c>
      <c r="H726" s="18" t="s">
        <v>923</v>
      </c>
      <c r="I726" s="30" t="s">
        <v>746</v>
      </c>
      <c r="J726" s="30" t="s">
        <v>100</v>
      </c>
      <c r="K726" s="30" t="s">
        <v>154</v>
      </c>
      <c r="L726" s="30">
        <v>333</v>
      </c>
      <c r="M726" s="30" t="s">
        <v>66</v>
      </c>
      <c r="N726" s="30" t="s">
        <v>67</v>
      </c>
      <c r="O726" s="30" t="s">
        <v>68</v>
      </c>
      <c r="P726" s="30" t="s">
        <v>205</v>
      </c>
      <c r="Q726" s="30" t="s">
        <v>922</v>
      </c>
      <c r="R726" s="30" t="s">
        <v>180</v>
      </c>
      <c r="S726" s="30" t="s">
        <v>210</v>
      </c>
      <c r="T726" s="29" t="s">
        <v>924</v>
      </c>
      <c r="U726" s="30">
        <v>96</v>
      </c>
      <c r="V726" s="30"/>
      <c r="W726" s="30" t="s">
        <v>72</v>
      </c>
      <c r="X726" s="30">
        <v>2</v>
      </c>
      <c r="Y726" s="30" t="s">
        <v>212</v>
      </c>
      <c r="Z726" s="18" t="s">
        <v>74</v>
      </c>
      <c r="AA726" s="30" t="s">
        <v>584</v>
      </c>
      <c r="AB726" s="30" t="s">
        <v>194</v>
      </c>
      <c r="AC726" s="30"/>
      <c r="AD726" s="30" t="s">
        <v>78</v>
      </c>
      <c r="AE726" s="19">
        <v>46006</v>
      </c>
      <c r="AF726" s="31">
        <v>46006</v>
      </c>
      <c r="AG726" s="24"/>
      <c r="AH726" s="32" t="s">
        <v>79</v>
      </c>
      <c r="AI726" s="27"/>
      <c r="AJ726" s="31">
        <f>AF726+90</f>
        <v>46096</v>
      </c>
      <c r="AK726" s="24"/>
      <c r="AL726" s="23" t="s">
        <v>81</v>
      </c>
      <c r="AM726" s="23"/>
      <c r="AN726" s="24" t="s">
        <v>66</v>
      </c>
      <c r="AO726" s="25"/>
      <c r="AP726" s="25"/>
      <c r="AQ726" s="25"/>
      <c r="AR726" s="25"/>
      <c r="AS726" s="25"/>
      <c r="AT726" s="25"/>
      <c r="AU726" s="25"/>
      <c r="AV726" s="33"/>
      <c r="AW726" s="27"/>
      <c r="AX726" s="27"/>
      <c r="AY726" s="27"/>
      <c r="AZ726" s="27"/>
      <c r="BA726" s="27"/>
      <c r="BB726" s="27"/>
      <c r="BC726" s="27" t="s">
        <v>66</v>
      </c>
      <c r="BD726" s="27" t="s">
        <v>199</v>
      </c>
    </row>
    <row r="727" spans="1:56">
      <c r="A727" s="28">
        <v>12122</v>
      </c>
      <c r="B727" s="29" t="s">
        <v>2217</v>
      </c>
      <c r="C727" s="30" t="s">
        <v>57</v>
      </c>
      <c r="D727" s="30" t="s">
        <v>2218</v>
      </c>
      <c r="E727" s="18" t="s">
        <v>59</v>
      </c>
      <c r="F727" s="18" t="s">
        <v>60</v>
      </c>
      <c r="G727" s="18" t="s">
        <v>61</v>
      </c>
      <c r="H727" s="18" t="s">
        <v>171</v>
      </c>
      <c r="I727" s="30" t="s">
        <v>63</v>
      </c>
      <c r="J727" s="30" t="s">
        <v>64</v>
      </c>
      <c r="K727" s="30" t="s">
        <v>65</v>
      </c>
      <c r="L727" s="30">
        <v>111</v>
      </c>
      <c r="M727" s="30" t="s">
        <v>67</v>
      </c>
      <c r="N727" s="30" t="s">
        <v>66</v>
      </c>
      <c r="O727" s="30" t="s">
        <v>324</v>
      </c>
      <c r="P727" s="30" t="s">
        <v>60</v>
      </c>
      <c r="Q727" s="30" t="s">
        <v>61</v>
      </c>
      <c r="R727" s="30" t="s">
        <v>172</v>
      </c>
      <c r="S727" s="30" t="s">
        <v>70</v>
      </c>
      <c r="T727" s="29" t="s">
        <v>2219</v>
      </c>
      <c r="U727" s="30">
        <v>22</v>
      </c>
      <c r="V727" s="30"/>
      <c r="W727" s="30" t="s">
        <v>72</v>
      </c>
      <c r="X727" s="30">
        <v>2</v>
      </c>
      <c r="Y727" s="30" t="s">
        <v>73</v>
      </c>
      <c r="Z727" s="18" t="s">
        <v>74</v>
      </c>
      <c r="AA727" s="30" t="s">
        <v>75</v>
      </c>
      <c r="AB727" s="30" t="s">
        <v>76</v>
      </c>
      <c r="AC727" s="30" t="s">
        <v>77</v>
      </c>
      <c r="AD727" s="30" t="s">
        <v>78</v>
      </c>
      <c r="AE727" s="19"/>
      <c r="AF727" s="31"/>
      <c r="AG727" s="24"/>
      <c r="AH727" s="32" t="s">
        <v>79</v>
      </c>
      <c r="AI727" s="22" t="s">
        <v>80</v>
      </c>
      <c r="AJ727" s="31"/>
      <c r="AK727" s="24"/>
      <c r="AL727" s="23" t="s">
        <v>81</v>
      </c>
      <c r="AM727" s="23"/>
      <c r="AN727" s="24" t="s">
        <v>66</v>
      </c>
      <c r="AO727" s="25"/>
      <c r="AP727" s="25"/>
      <c r="AQ727" s="25"/>
      <c r="AR727" s="25"/>
      <c r="AS727" s="25"/>
      <c r="AT727" s="25"/>
      <c r="AU727" s="25"/>
      <c r="AV727" s="33"/>
      <c r="AW727" s="27"/>
      <c r="AX727" s="27"/>
      <c r="AY727" s="27"/>
      <c r="AZ727" s="27"/>
      <c r="BA727" s="27"/>
      <c r="BB727" s="27"/>
      <c r="BC727" s="27" t="s">
        <v>66</v>
      </c>
      <c r="BD727" s="27" t="str">
        <f>AA727</f>
        <v>VM</v>
      </c>
    </row>
    <row r="728" spans="1:56">
      <c r="A728" s="28">
        <v>52489</v>
      </c>
      <c r="B728" s="29" t="s">
        <v>2220</v>
      </c>
      <c r="C728" s="30" t="s">
        <v>57</v>
      </c>
      <c r="D728" s="30" t="s">
        <v>2221</v>
      </c>
      <c r="E728" s="18" t="s">
        <v>149</v>
      </c>
      <c r="F728" s="18" t="s">
        <v>558</v>
      </c>
      <c r="G728" s="18" t="s">
        <v>561</v>
      </c>
      <c r="H728" s="18" t="s">
        <v>1190</v>
      </c>
      <c r="I728" s="30" t="s">
        <v>561</v>
      </c>
      <c r="J728" s="30" t="s">
        <v>100</v>
      </c>
      <c r="K728" s="30" t="s">
        <v>65</v>
      </c>
      <c r="L728" s="30">
        <v>211</v>
      </c>
      <c r="M728" s="30" t="s">
        <v>66</v>
      </c>
      <c r="N728" s="30" t="s">
        <v>67</v>
      </c>
      <c r="O728" s="30" t="s">
        <v>101</v>
      </c>
      <c r="P728" s="30" t="s">
        <v>558</v>
      </c>
      <c r="Q728" s="30" t="s">
        <v>561</v>
      </c>
      <c r="R728" s="30" t="s">
        <v>209</v>
      </c>
      <c r="S728" s="30">
        <v>211</v>
      </c>
      <c r="T728" s="29" t="s">
        <v>2222</v>
      </c>
      <c r="U728" s="30"/>
      <c r="V728" s="30" t="s">
        <v>145</v>
      </c>
      <c r="W728" s="30" t="s">
        <v>72</v>
      </c>
      <c r="X728" s="30">
        <v>3</v>
      </c>
      <c r="Y728" s="30" t="s">
        <v>150</v>
      </c>
      <c r="Z728" s="18" t="s">
        <v>299</v>
      </c>
      <c r="AA728" s="30" t="s">
        <v>113</v>
      </c>
      <c r="AB728" s="30" t="s">
        <v>194</v>
      </c>
      <c r="AC728" s="30" t="s">
        <v>112</v>
      </c>
      <c r="AD728" s="30" t="s">
        <v>78</v>
      </c>
      <c r="AE728" s="19">
        <v>46006</v>
      </c>
      <c r="AF728" s="31">
        <v>46006</v>
      </c>
      <c r="AG728" s="24"/>
      <c r="AH728" s="32" t="s">
        <v>79</v>
      </c>
      <c r="AI728" s="27"/>
      <c r="AJ728" s="31">
        <f>AF728+90</f>
        <v>46096</v>
      </c>
      <c r="AK728" s="24"/>
      <c r="AL728" s="23" t="s">
        <v>81</v>
      </c>
      <c r="AM728" s="23"/>
      <c r="AN728" s="24" t="s">
        <v>66</v>
      </c>
      <c r="AO728" s="25"/>
      <c r="AP728" s="25"/>
      <c r="AQ728" s="25"/>
      <c r="AR728" s="25"/>
      <c r="AS728" s="25"/>
      <c r="AT728" s="25"/>
      <c r="AU728" s="25"/>
      <c r="AV728" s="84"/>
      <c r="AW728" s="22" t="s">
        <v>361</v>
      </c>
      <c r="AX728" s="27"/>
      <c r="AY728" s="27"/>
      <c r="AZ728" s="27"/>
      <c r="BA728" s="27"/>
      <c r="BB728" s="27"/>
      <c r="BC728" s="22" t="s">
        <v>66</v>
      </c>
      <c r="BD728" s="27" t="s">
        <v>113</v>
      </c>
    </row>
    <row r="729" spans="1:56">
      <c r="A729" s="35">
        <v>52489</v>
      </c>
      <c r="B729" s="29" t="s">
        <v>2220</v>
      </c>
      <c r="C729" s="30" t="s">
        <v>57</v>
      </c>
      <c r="D729" s="30" t="s">
        <v>2221</v>
      </c>
      <c r="E729" s="18" t="s">
        <v>149</v>
      </c>
      <c r="F729" s="18" t="s">
        <v>558</v>
      </c>
      <c r="G729" s="18" t="s">
        <v>561</v>
      </c>
      <c r="H729" s="18" t="s">
        <v>1190</v>
      </c>
      <c r="I729" s="30" t="s">
        <v>561</v>
      </c>
      <c r="J729" s="30" t="s">
        <v>100</v>
      </c>
      <c r="K729" s="30" t="s">
        <v>65</v>
      </c>
      <c r="L729" s="30">
        <v>211</v>
      </c>
      <c r="M729" s="30" t="s">
        <v>66</v>
      </c>
      <c r="N729" s="30" t="s">
        <v>67</v>
      </c>
      <c r="O729" s="30" t="s">
        <v>101</v>
      </c>
      <c r="P729" s="30" t="s">
        <v>558</v>
      </c>
      <c r="Q729" s="30" t="s">
        <v>561</v>
      </c>
      <c r="R729" s="30" t="s">
        <v>209</v>
      </c>
      <c r="S729" s="30" t="s">
        <v>127</v>
      </c>
      <c r="T729" s="29" t="s">
        <v>2222</v>
      </c>
      <c r="U729" s="30"/>
      <c r="V729" s="30"/>
      <c r="W729" s="30" t="s">
        <v>72</v>
      </c>
      <c r="X729" s="30">
        <v>3</v>
      </c>
      <c r="Y729" s="30" t="s">
        <v>150</v>
      </c>
      <c r="Z729" s="18" t="s">
        <v>299</v>
      </c>
      <c r="AA729" s="30" t="s">
        <v>118</v>
      </c>
      <c r="AB729" s="30" t="s">
        <v>271</v>
      </c>
      <c r="AC729" s="30" t="s">
        <v>119</v>
      </c>
      <c r="AD729" s="30" t="s">
        <v>78</v>
      </c>
      <c r="AE729" s="19">
        <v>46096</v>
      </c>
      <c r="AF729" s="31">
        <v>46096</v>
      </c>
      <c r="AG729" s="24"/>
      <c r="AH729" s="32" t="s">
        <v>79</v>
      </c>
      <c r="AI729" s="27"/>
      <c r="AJ729" s="31">
        <f>AF729+90</f>
        <v>46186</v>
      </c>
      <c r="AK729" s="24"/>
      <c r="AL729" s="23" t="s">
        <v>81</v>
      </c>
      <c r="AM729" s="23"/>
      <c r="AN729" s="24" t="s">
        <v>66</v>
      </c>
      <c r="AO729" s="25"/>
      <c r="AP729" s="25"/>
      <c r="AQ729" s="25"/>
      <c r="AR729" s="25"/>
      <c r="AS729" s="25"/>
      <c r="AT729" s="25"/>
      <c r="AU729" s="25"/>
      <c r="AV729" s="33"/>
      <c r="AW729" s="22"/>
      <c r="AX729" s="27"/>
      <c r="AY729" s="27"/>
      <c r="AZ729" s="27"/>
      <c r="BA729" s="27"/>
      <c r="BB729" s="27"/>
      <c r="BC729" s="22" t="s">
        <v>66</v>
      </c>
      <c r="BD729" s="27" t="str">
        <f>AA729</f>
        <v>SQL</v>
      </c>
    </row>
    <row r="730" spans="1:56">
      <c r="A730" s="28">
        <v>52851</v>
      </c>
      <c r="B730" s="29" t="s">
        <v>2223</v>
      </c>
      <c r="C730" s="30" t="s">
        <v>57</v>
      </c>
      <c r="D730" s="30" t="s">
        <v>2224</v>
      </c>
      <c r="E730" s="18" t="s">
        <v>59</v>
      </c>
      <c r="F730" s="18" t="s">
        <v>60</v>
      </c>
      <c r="G730" s="18" t="s">
        <v>955</v>
      </c>
      <c r="H730" s="18" t="s">
        <v>1165</v>
      </c>
      <c r="I730" s="30" t="s">
        <v>63</v>
      </c>
      <c r="J730" s="30" t="s">
        <v>143</v>
      </c>
      <c r="K730" s="30" t="s">
        <v>65</v>
      </c>
      <c r="L730" s="30">
        <v>211</v>
      </c>
      <c r="M730" s="30" t="s">
        <v>66</v>
      </c>
      <c r="N730" s="30" t="s">
        <v>67</v>
      </c>
      <c r="O730" s="30" t="s">
        <v>68</v>
      </c>
      <c r="P730" s="30" t="s">
        <v>60</v>
      </c>
      <c r="Q730" s="30" t="s">
        <v>955</v>
      </c>
      <c r="R730" s="30" t="s">
        <v>172</v>
      </c>
      <c r="S730" s="30" t="s">
        <v>70</v>
      </c>
      <c r="T730" s="29" t="s">
        <v>2225</v>
      </c>
      <c r="U730" s="30">
        <v>5</v>
      </c>
      <c r="V730" s="30"/>
      <c r="W730" s="30" t="s">
        <v>72</v>
      </c>
      <c r="X730" s="30">
        <v>2</v>
      </c>
      <c r="Y730" s="30" t="s">
        <v>73</v>
      </c>
      <c r="Z730" s="18" t="s">
        <v>74</v>
      </c>
      <c r="AA730" s="30" t="s">
        <v>75</v>
      </c>
      <c r="AB730" s="30" t="s">
        <v>76</v>
      </c>
      <c r="AC730" s="30" t="s">
        <v>77</v>
      </c>
      <c r="AD730" s="30" t="s">
        <v>78</v>
      </c>
      <c r="AE730" s="19"/>
      <c r="AF730" s="31"/>
      <c r="AG730" s="24"/>
      <c r="AH730" s="32" t="s">
        <v>79</v>
      </c>
      <c r="AI730" s="22" t="s">
        <v>80</v>
      </c>
      <c r="AJ730" s="31"/>
      <c r="AK730" s="24"/>
      <c r="AL730" s="23" t="s">
        <v>81</v>
      </c>
      <c r="AM730" s="23"/>
      <c r="AN730" s="24" t="s">
        <v>66</v>
      </c>
      <c r="AO730" s="25"/>
      <c r="AP730" s="25"/>
      <c r="AQ730" s="25"/>
      <c r="AR730" s="25"/>
      <c r="AS730" s="25"/>
      <c r="AT730" s="25"/>
      <c r="AU730" s="25"/>
      <c r="AV730" s="33"/>
      <c r="AW730" s="27"/>
      <c r="AX730" s="27"/>
      <c r="AY730" s="27"/>
      <c r="AZ730" s="27"/>
      <c r="BA730" s="27"/>
      <c r="BB730" s="27"/>
      <c r="BC730" s="27" t="s">
        <v>66</v>
      </c>
      <c r="BD730" s="27" t="str">
        <f>AA730</f>
        <v>VM</v>
      </c>
    </row>
    <row r="731" spans="1:56">
      <c r="A731" s="28">
        <v>9959</v>
      </c>
      <c r="B731" s="29" t="s">
        <v>2226</v>
      </c>
      <c r="C731" s="30" t="s">
        <v>57</v>
      </c>
      <c r="D731" s="30" t="s">
        <v>649</v>
      </c>
      <c r="E731" s="18" t="s">
        <v>204</v>
      </c>
      <c r="F731" s="18" t="s">
        <v>205</v>
      </c>
      <c r="G731" s="18" t="s">
        <v>870</v>
      </c>
      <c r="H731" s="18" t="s">
        <v>1346</v>
      </c>
      <c r="I731" s="30" t="s">
        <v>208</v>
      </c>
      <c r="J731" s="30" t="s">
        <v>100</v>
      </c>
      <c r="K731" s="30" t="s">
        <v>154</v>
      </c>
      <c r="L731" s="30">
        <v>332</v>
      </c>
      <c r="M731" s="30" t="s">
        <v>66</v>
      </c>
      <c r="N731" s="30" t="s">
        <v>67</v>
      </c>
      <c r="O731" s="30" t="s">
        <v>101</v>
      </c>
      <c r="P731" s="30" t="s">
        <v>205</v>
      </c>
      <c r="Q731" s="30" t="s">
        <v>870</v>
      </c>
      <c r="R731" s="30" t="s">
        <v>209</v>
      </c>
      <c r="S731" s="30" t="s">
        <v>210</v>
      </c>
      <c r="T731" s="29" t="s">
        <v>2227</v>
      </c>
      <c r="U731" s="30"/>
      <c r="V731" s="30"/>
      <c r="W731" s="30" t="s">
        <v>72</v>
      </c>
      <c r="X731" s="30">
        <v>1</v>
      </c>
      <c r="Y731" s="30" t="s">
        <v>212</v>
      </c>
      <c r="Z731" s="18" t="s">
        <v>74</v>
      </c>
      <c r="AA731" s="30" t="s">
        <v>107</v>
      </c>
      <c r="AB731" s="30" t="s">
        <v>76</v>
      </c>
      <c r="AC731" s="30" t="s">
        <v>1030</v>
      </c>
      <c r="AD731" s="30" t="s">
        <v>78</v>
      </c>
      <c r="AE731" s="19"/>
      <c r="AF731" s="31"/>
      <c r="AG731" s="24"/>
      <c r="AH731" s="32" t="s">
        <v>79</v>
      </c>
      <c r="AI731" s="27"/>
      <c r="AJ731" s="31"/>
      <c r="AK731" s="24"/>
      <c r="AL731" s="23" t="s">
        <v>81</v>
      </c>
      <c r="AM731" s="23"/>
      <c r="AN731" s="24" t="s">
        <v>66</v>
      </c>
      <c r="AO731" s="25"/>
      <c r="AP731" s="25"/>
      <c r="AQ731" s="25"/>
      <c r="AR731" s="25"/>
      <c r="AS731" s="25"/>
      <c r="AT731" s="25"/>
      <c r="AU731" s="25"/>
      <c r="AV731" s="33"/>
      <c r="AW731" s="27"/>
      <c r="AX731" s="27"/>
      <c r="AY731" s="27"/>
      <c r="AZ731" s="27"/>
      <c r="BA731" s="27"/>
      <c r="BB731" s="27"/>
      <c r="BC731" s="27" t="s">
        <v>66</v>
      </c>
      <c r="BD731" s="27" t="str">
        <f>AA731</f>
        <v>Mainframe</v>
      </c>
    </row>
    <row r="732" spans="1:56">
      <c r="A732" s="28">
        <v>11466</v>
      </c>
      <c r="B732" s="29" t="s">
        <v>2228</v>
      </c>
      <c r="C732" s="30" t="s">
        <v>57</v>
      </c>
      <c r="D732" s="30" t="s">
        <v>2229</v>
      </c>
      <c r="E732" s="18" t="s">
        <v>149</v>
      </c>
      <c r="F732" s="18" t="s">
        <v>150</v>
      </c>
      <c r="G732" s="18" t="s">
        <v>600</v>
      </c>
      <c r="H732" s="18" t="s">
        <v>2230</v>
      </c>
      <c r="I732" s="30" t="s">
        <v>309</v>
      </c>
      <c r="J732" s="30" t="s">
        <v>310</v>
      </c>
      <c r="K732" s="30" t="s">
        <v>616</v>
      </c>
      <c r="L732" s="30">
        <v>333</v>
      </c>
      <c r="M732" s="30" t="s">
        <v>66</v>
      </c>
      <c r="N732" s="30" t="s">
        <v>67</v>
      </c>
      <c r="O732" s="30" t="s">
        <v>101</v>
      </c>
      <c r="P732" s="30" t="s">
        <v>155</v>
      </c>
      <c r="Q732" s="30" t="s">
        <v>600</v>
      </c>
      <c r="R732" s="30" t="s">
        <v>311</v>
      </c>
      <c r="S732" s="30" t="s">
        <v>157</v>
      </c>
      <c r="T732" s="29" t="s">
        <v>2231</v>
      </c>
      <c r="U732" s="30"/>
      <c r="V732" s="30"/>
      <c r="W732" s="30" t="s">
        <v>72</v>
      </c>
      <c r="X732" s="30">
        <v>2</v>
      </c>
      <c r="Y732" s="30" t="s">
        <v>150</v>
      </c>
      <c r="Z732" s="18" t="s">
        <v>74</v>
      </c>
      <c r="AA732" s="30" t="s">
        <v>107</v>
      </c>
      <c r="AB732" s="30" t="s">
        <v>76</v>
      </c>
      <c r="AC732" s="30"/>
      <c r="AD732" s="30" t="s">
        <v>78</v>
      </c>
      <c r="AE732" s="19"/>
      <c r="AF732" s="31"/>
      <c r="AG732" s="24"/>
      <c r="AH732" s="32" t="s">
        <v>79</v>
      </c>
      <c r="AI732" s="27"/>
      <c r="AJ732" s="31"/>
      <c r="AK732" s="24"/>
      <c r="AL732" s="23" t="s">
        <v>81</v>
      </c>
      <c r="AM732" s="23"/>
      <c r="AN732" s="24" t="s">
        <v>66</v>
      </c>
      <c r="AO732" s="25"/>
      <c r="AP732" s="25"/>
      <c r="AQ732" s="25"/>
      <c r="AR732" s="25"/>
      <c r="AS732" s="25"/>
      <c r="AT732" s="25"/>
      <c r="AU732" s="25"/>
      <c r="AV732" s="33"/>
      <c r="AW732" s="22"/>
      <c r="AX732" s="27"/>
      <c r="AY732" s="27"/>
      <c r="AZ732" s="27"/>
      <c r="BA732" s="27"/>
      <c r="BB732" s="27"/>
      <c r="BC732" s="22" t="s">
        <v>66</v>
      </c>
      <c r="BD732" s="27" t="str">
        <f>AA732</f>
        <v>Mainframe</v>
      </c>
    </row>
    <row r="733" spans="1:56">
      <c r="A733" s="28">
        <v>11466</v>
      </c>
      <c r="B733" s="29" t="s">
        <v>2228</v>
      </c>
      <c r="C733" s="30" t="s">
        <v>57</v>
      </c>
      <c r="D733" s="30" t="s">
        <v>2229</v>
      </c>
      <c r="E733" s="18" t="s">
        <v>149</v>
      </c>
      <c r="F733" s="18" t="s">
        <v>150</v>
      </c>
      <c r="G733" s="18" t="s">
        <v>600</v>
      </c>
      <c r="H733" s="18" t="s">
        <v>2230</v>
      </c>
      <c r="I733" s="30" t="s">
        <v>309</v>
      </c>
      <c r="J733" s="30" t="s">
        <v>310</v>
      </c>
      <c r="K733" s="30" t="s">
        <v>616</v>
      </c>
      <c r="L733" s="30">
        <v>333</v>
      </c>
      <c r="M733" s="30" t="s">
        <v>66</v>
      </c>
      <c r="N733" s="30" t="s">
        <v>67</v>
      </c>
      <c r="O733" s="30" t="s">
        <v>101</v>
      </c>
      <c r="P733" s="30" t="s">
        <v>155</v>
      </c>
      <c r="Q733" s="30" t="s">
        <v>600</v>
      </c>
      <c r="R733" s="30" t="s">
        <v>311</v>
      </c>
      <c r="S733" s="30" t="s">
        <v>157</v>
      </c>
      <c r="T733" s="29" t="s">
        <v>2231</v>
      </c>
      <c r="U733" s="30"/>
      <c r="V733" s="30"/>
      <c r="W733" s="30" t="s">
        <v>72</v>
      </c>
      <c r="X733" s="30">
        <v>2</v>
      </c>
      <c r="Y733" s="30" t="s">
        <v>150</v>
      </c>
      <c r="Z733" s="18" t="s">
        <v>74</v>
      </c>
      <c r="AA733" s="30" t="s">
        <v>110</v>
      </c>
      <c r="AB733" s="30" t="s">
        <v>76</v>
      </c>
      <c r="AC733" s="30" t="s">
        <v>117</v>
      </c>
      <c r="AD733" s="30" t="s">
        <v>109</v>
      </c>
      <c r="AE733" s="19"/>
      <c r="AF733" s="31"/>
      <c r="AG733" s="24"/>
      <c r="AH733" s="32" t="s">
        <v>79</v>
      </c>
      <c r="AI733" s="27"/>
      <c r="AJ733" s="31"/>
      <c r="AK733" s="24"/>
      <c r="AL733" s="23" t="s">
        <v>81</v>
      </c>
      <c r="AM733" s="23"/>
      <c r="AN733" s="24" t="s">
        <v>66</v>
      </c>
      <c r="AO733" s="25"/>
      <c r="AP733" s="25"/>
      <c r="AQ733" s="25"/>
      <c r="AR733" s="25"/>
      <c r="AS733" s="25"/>
      <c r="AT733" s="25"/>
      <c r="AU733" s="25"/>
      <c r="AV733" s="33"/>
      <c r="AW733" s="22" t="s">
        <v>109</v>
      </c>
      <c r="AX733" s="27"/>
      <c r="AY733" s="27"/>
      <c r="AZ733" s="27"/>
      <c r="BA733" s="27"/>
      <c r="BB733" s="27"/>
      <c r="BC733" s="22" t="s">
        <v>66</v>
      </c>
      <c r="BD733" s="27" t="s">
        <v>113</v>
      </c>
    </row>
    <row r="734" spans="1:56">
      <c r="A734" s="28">
        <v>6304</v>
      </c>
      <c r="B734" s="29" t="s">
        <v>2232</v>
      </c>
      <c r="C734" s="30" t="s">
        <v>57</v>
      </c>
      <c r="D734" s="30" t="s">
        <v>2233</v>
      </c>
      <c r="E734" s="18" t="s">
        <v>149</v>
      </c>
      <c r="F734" s="18" t="s">
        <v>150</v>
      </c>
      <c r="G734" s="18" t="s">
        <v>322</v>
      </c>
      <c r="H734" s="18" t="s">
        <v>2234</v>
      </c>
      <c r="I734" s="30" t="s">
        <v>309</v>
      </c>
      <c r="J734" s="30" t="s">
        <v>64</v>
      </c>
      <c r="K734" s="30" t="s">
        <v>65</v>
      </c>
      <c r="L734" s="30">
        <v>131</v>
      </c>
      <c r="M734" s="30" t="s">
        <v>66</v>
      </c>
      <c r="N734" s="30" t="s">
        <v>67</v>
      </c>
      <c r="O734" s="30" t="s">
        <v>68</v>
      </c>
      <c r="P734" s="30" t="s">
        <v>155</v>
      </c>
      <c r="Q734" s="30" t="s">
        <v>322</v>
      </c>
      <c r="R734" s="30" t="s">
        <v>311</v>
      </c>
      <c r="S734" s="30" t="s">
        <v>157</v>
      </c>
      <c r="T734" s="29" t="s">
        <v>2235</v>
      </c>
      <c r="U734" s="30">
        <v>2</v>
      </c>
      <c r="V734" s="30"/>
      <c r="W734" s="30" t="s">
        <v>72</v>
      </c>
      <c r="X734" s="30">
        <v>2</v>
      </c>
      <c r="Y734" s="30" t="s">
        <v>150</v>
      </c>
      <c r="Z734" s="18" t="s">
        <v>74</v>
      </c>
      <c r="AA734" s="30" t="s">
        <v>75</v>
      </c>
      <c r="AB734" s="30" t="s">
        <v>76</v>
      </c>
      <c r="AC734" s="30" t="s">
        <v>117</v>
      </c>
      <c r="AD734" s="30" t="s">
        <v>109</v>
      </c>
      <c r="AE734" s="19"/>
      <c r="AF734" s="31"/>
      <c r="AG734" s="24"/>
      <c r="AH734" s="32" t="s">
        <v>79</v>
      </c>
      <c r="AI734" s="27"/>
      <c r="AJ734" s="31"/>
      <c r="AK734" s="24"/>
      <c r="AL734" s="23" t="s">
        <v>81</v>
      </c>
      <c r="AM734" s="23"/>
      <c r="AN734" s="24" t="s">
        <v>66</v>
      </c>
      <c r="AO734" s="25"/>
      <c r="AP734" s="25"/>
      <c r="AQ734" s="25"/>
      <c r="AR734" s="25"/>
      <c r="AS734" s="25"/>
      <c r="AT734" s="25"/>
      <c r="AU734" s="25"/>
      <c r="AV734" s="33"/>
      <c r="AW734" s="22" t="s">
        <v>109</v>
      </c>
      <c r="AX734" s="27"/>
      <c r="AY734" s="27"/>
      <c r="AZ734" s="27"/>
      <c r="BA734" s="27"/>
      <c r="BB734" s="27"/>
      <c r="BC734" s="22" t="s">
        <v>66</v>
      </c>
      <c r="BD734" s="27" t="str">
        <f>AA734</f>
        <v>VM</v>
      </c>
    </row>
    <row r="735" spans="1:56">
      <c r="A735" s="28">
        <v>51857</v>
      </c>
      <c r="B735" s="29" t="s">
        <v>2236</v>
      </c>
      <c r="C735" s="30" t="s">
        <v>57</v>
      </c>
      <c r="D735" s="30" t="s">
        <v>2237</v>
      </c>
      <c r="E735" s="18" t="s">
        <v>149</v>
      </c>
      <c r="F735" s="18" t="s">
        <v>558</v>
      </c>
      <c r="G735" s="18" t="s">
        <v>558</v>
      </c>
      <c r="H735" s="18" t="s">
        <v>595</v>
      </c>
      <c r="I735" s="30" t="s">
        <v>561</v>
      </c>
      <c r="J735" s="30" t="s">
        <v>64</v>
      </c>
      <c r="K735" s="30" t="s">
        <v>65</v>
      </c>
      <c r="L735" s="30">
        <v>311</v>
      </c>
      <c r="M735" s="30" t="s">
        <v>66</v>
      </c>
      <c r="N735" s="30" t="s">
        <v>67</v>
      </c>
      <c r="O735" s="30" t="s">
        <v>101</v>
      </c>
      <c r="P735" s="30" t="s">
        <v>558</v>
      </c>
      <c r="Q735" s="30" t="s">
        <v>558</v>
      </c>
      <c r="R735" s="30" t="s">
        <v>311</v>
      </c>
      <c r="S735" s="30">
        <v>311</v>
      </c>
      <c r="T735" s="29" t="s">
        <v>2238</v>
      </c>
      <c r="U735" s="30"/>
      <c r="V735" s="30" t="s">
        <v>145</v>
      </c>
      <c r="W735" s="30" t="s">
        <v>72</v>
      </c>
      <c r="X735" s="30">
        <v>3</v>
      </c>
      <c r="Y735" s="30" t="s">
        <v>150</v>
      </c>
      <c r="Z735" s="18" t="s">
        <v>299</v>
      </c>
      <c r="AA735" s="30" t="s">
        <v>113</v>
      </c>
      <c r="AB735" s="30" t="s">
        <v>194</v>
      </c>
      <c r="AC735" s="30" t="s">
        <v>112</v>
      </c>
      <c r="AD735" s="30" t="s">
        <v>78</v>
      </c>
      <c r="AE735" s="19">
        <v>46006</v>
      </c>
      <c r="AF735" s="31">
        <v>46006</v>
      </c>
      <c r="AG735" s="24"/>
      <c r="AH735" s="32" t="s">
        <v>79</v>
      </c>
      <c r="AI735" s="27"/>
      <c r="AJ735" s="31">
        <f>AF735+90</f>
        <v>46096</v>
      </c>
      <c r="AK735" s="24"/>
      <c r="AL735" s="23" t="s">
        <v>81</v>
      </c>
      <c r="AM735" s="23"/>
      <c r="AN735" s="24" t="s">
        <v>66</v>
      </c>
      <c r="AO735" s="25"/>
      <c r="AP735" s="25"/>
      <c r="AQ735" s="25"/>
      <c r="AR735" s="25"/>
      <c r="AS735" s="25"/>
      <c r="AT735" s="25"/>
      <c r="AU735" s="25"/>
      <c r="AV735" s="33"/>
      <c r="AW735" s="22" t="s">
        <v>361</v>
      </c>
      <c r="AX735" s="27"/>
      <c r="AY735" s="27"/>
      <c r="AZ735" s="27"/>
      <c r="BA735" s="27"/>
      <c r="BB735" s="27"/>
      <c r="BC735" s="22" t="s">
        <v>66</v>
      </c>
      <c r="BD735" s="27" t="s">
        <v>113</v>
      </c>
    </row>
    <row r="736" spans="1:56">
      <c r="A736" s="35">
        <v>51857</v>
      </c>
      <c r="B736" s="29" t="s">
        <v>2236</v>
      </c>
      <c r="C736" s="30" t="s">
        <v>57</v>
      </c>
      <c r="D736" s="30" t="s">
        <v>2237</v>
      </c>
      <c r="E736" s="18" t="s">
        <v>149</v>
      </c>
      <c r="F736" s="18" t="s">
        <v>558</v>
      </c>
      <c r="G736" s="18" t="s">
        <v>558</v>
      </c>
      <c r="H736" s="18" t="s">
        <v>595</v>
      </c>
      <c r="I736" s="30" t="s">
        <v>561</v>
      </c>
      <c r="J736" s="30" t="s">
        <v>64</v>
      </c>
      <c r="K736" s="30" t="s">
        <v>65</v>
      </c>
      <c r="L736" s="30">
        <v>311</v>
      </c>
      <c r="M736" s="30" t="s">
        <v>66</v>
      </c>
      <c r="N736" s="30" t="s">
        <v>67</v>
      </c>
      <c r="O736" s="30" t="s">
        <v>101</v>
      </c>
      <c r="P736" s="30" t="s">
        <v>558</v>
      </c>
      <c r="Q736" s="30" t="s">
        <v>558</v>
      </c>
      <c r="R736" s="30" t="s">
        <v>311</v>
      </c>
      <c r="S736" s="30" t="s">
        <v>127</v>
      </c>
      <c r="T736" s="29" t="s">
        <v>2238</v>
      </c>
      <c r="U736" s="30"/>
      <c r="V736" s="30"/>
      <c r="W736" s="30" t="s">
        <v>72</v>
      </c>
      <c r="X736" s="30">
        <v>3</v>
      </c>
      <c r="Y736" s="30" t="s">
        <v>150</v>
      </c>
      <c r="Z736" s="18" t="s">
        <v>299</v>
      </c>
      <c r="AA736" s="30" t="s">
        <v>118</v>
      </c>
      <c r="AB736" s="30" t="s">
        <v>352</v>
      </c>
      <c r="AC736" s="30" t="s">
        <v>119</v>
      </c>
      <c r="AD736" s="30" t="s">
        <v>78</v>
      </c>
      <c r="AE736" s="19">
        <v>45731</v>
      </c>
      <c r="AF736" s="31">
        <v>45731</v>
      </c>
      <c r="AG736" s="24">
        <v>45716</v>
      </c>
      <c r="AH736" s="32" t="s">
        <v>301</v>
      </c>
      <c r="AI736" s="32" t="s">
        <v>302</v>
      </c>
      <c r="AJ736" s="31">
        <f>AF736+90</f>
        <v>45821</v>
      </c>
      <c r="AK736" s="24">
        <v>45716</v>
      </c>
      <c r="AL736" s="23" t="s">
        <v>301</v>
      </c>
      <c r="AM736" s="23"/>
      <c r="AN736" s="24" t="s">
        <v>66</v>
      </c>
      <c r="AO736" s="25"/>
      <c r="AP736" s="25">
        <v>1</v>
      </c>
      <c r="AQ736" s="25">
        <v>1</v>
      </c>
      <c r="AR736" s="25">
        <v>1</v>
      </c>
      <c r="AS736" s="25">
        <v>1</v>
      </c>
      <c r="AT736" s="25">
        <v>1</v>
      </c>
      <c r="AU736" s="25">
        <v>1</v>
      </c>
      <c r="AV736" s="33"/>
      <c r="AW736" s="22" t="s">
        <v>332</v>
      </c>
      <c r="AX736" s="27"/>
      <c r="AY736" s="27"/>
      <c r="AZ736" s="27"/>
      <c r="BA736" s="27"/>
      <c r="BB736" s="72" t="s">
        <v>2239</v>
      </c>
      <c r="BC736" s="22" t="s">
        <v>66</v>
      </c>
      <c r="BD736" s="27" t="str">
        <f>AA736</f>
        <v>SQL</v>
      </c>
    </row>
    <row r="737" spans="1:56">
      <c r="A737" s="28">
        <v>56379</v>
      </c>
      <c r="B737" s="29" t="s">
        <v>2240</v>
      </c>
      <c r="C737" s="30" t="s">
        <v>754</v>
      </c>
      <c r="D737" s="30" t="s">
        <v>2241</v>
      </c>
      <c r="E737" s="18" t="s">
        <v>95</v>
      </c>
      <c r="F737" s="18" t="s">
        <v>246</v>
      </c>
      <c r="G737" s="18" t="s">
        <v>2242</v>
      </c>
      <c r="H737" s="18" t="s">
        <v>2243</v>
      </c>
      <c r="I737" s="30" t="s">
        <v>261</v>
      </c>
      <c r="J737" s="30" t="s">
        <v>143</v>
      </c>
      <c r="K737" s="30" t="s">
        <v>65</v>
      </c>
      <c r="L737" s="30" t="s">
        <v>127</v>
      </c>
      <c r="M737" s="30" t="s">
        <v>66</v>
      </c>
      <c r="N737" s="30" t="s">
        <v>67</v>
      </c>
      <c r="O737" s="30" t="s">
        <v>127</v>
      </c>
      <c r="P737" s="30"/>
      <c r="Q737" s="30"/>
      <c r="R737" s="30" t="s">
        <v>103</v>
      </c>
      <c r="S737" s="30" t="s">
        <v>104</v>
      </c>
      <c r="T737" s="29" t="s">
        <v>2244</v>
      </c>
      <c r="U737" s="30">
        <v>1</v>
      </c>
      <c r="V737" s="30"/>
      <c r="W737" s="30" t="s">
        <v>72</v>
      </c>
      <c r="X737" s="30">
        <v>1</v>
      </c>
      <c r="Y737" s="30" t="s">
        <v>106</v>
      </c>
      <c r="Z737" s="18" t="s">
        <v>74</v>
      </c>
      <c r="AA737" s="30" t="s">
        <v>75</v>
      </c>
      <c r="AB737" s="30" t="s">
        <v>76</v>
      </c>
      <c r="AC737" s="30" t="s">
        <v>91</v>
      </c>
      <c r="AD737" s="30" t="s">
        <v>78</v>
      </c>
      <c r="AE737" s="19"/>
      <c r="AF737" s="31"/>
      <c r="AG737" s="24"/>
      <c r="AH737" s="32" t="s">
        <v>79</v>
      </c>
      <c r="AI737" s="27"/>
      <c r="AJ737" s="31"/>
      <c r="AK737" s="24"/>
      <c r="AL737" s="23" t="s">
        <v>81</v>
      </c>
      <c r="AM737" s="23"/>
      <c r="AN737" s="24"/>
      <c r="AO737" s="25"/>
      <c r="AP737" s="25"/>
      <c r="AQ737" s="25"/>
      <c r="AR737" s="25"/>
      <c r="AS737" s="25"/>
      <c r="AT737" s="25"/>
      <c r="AU737" s="25"/>
      <c r="AV737" s="33"/>
      <c r="AW737" s="27" t="s">
        <v>92</v>
      </c>
      <c r="AX737" s="27"/>
      <c r="AY737" s="27"/>
      <c r="AZ737" s="27"/>
      <c r="BA737" s="27"/>
      <c r="BB737" s="27"/>
      <c r="BC737" s="27"/>
      <c r="BD737" s="27" t="str">
        <f>AA737</f>
        <v>VM</v>
      </c>
    </row>
    <row r="738" spans="1:56">
      <c r="A738" s="28">
        <v>24155</v>
      </c>
      <c r="B738" s="29" t="s">
        <v>2245</v>
      </c>
      <c r="C738" s="30" t="s">
        <v>57</v>
      </c>
      <c r="D738" s="30" t="s">
        <v>2246</v>
      </c>
      <c r="E738" s="18" t="s">
        <v>149</v>
      </c>
      <c r="F738" s="18" t="s">
        <v>558</v>
      </c>
      <c r="G738" s="18" t="s">
        <v>558</v>
      </c>
      <c r="H738" s="18" t="s">
        <v>595</v>
      </c>
      <c r="I738" s="30" t="s">
        <v>561</v>
      </c>
      <c r="J738" s="30" t="s">
        <v>64</v>
      </c>
      <c r="K738" s="30" t="s">
        <v>65</v>
      </c>
      <c r="L738" s="30">
        <v>311</v>
      </c>
      <c r="M738" s="30" t="s">
        <v>66</v>
      </c>
      <c r="N738" s="30" t="s">
        <v>67</v>
      </c>
      <c r="O738" s="30" t="s">
        <v>101</v>
      </c>
      <c r="P738" s="30" t="s">
        <v>558</v>
      </c>
      <c r="Q738" s="30" t="s">
        <v>558</v>
      </c>
      <c r="R738" s="30" t="s">
        <v>899</v>
      </c>
      <c r="S738" s="30">
        <v>311</v>
      </c>
      <c r="T738" s="29" t="s">
        <v>2247</v>
      </c>
      <c r="U738" s="30"/>
      <c r="V738" s="30" t="s">
        <v>145</v>
      </c>
      <c r="W738" s="30" t="s">
        <v>72</v>
      </c>
      <c r="X738" s="30">
        <v>3</v>
      </c>
      <c r="Y738" s="30" t="s">
        <v>150</v>
      </c>
      <c r="Z738" s="18" t="s">
        <v>299</v>
      </c>
      <c r="AA738" s="30" t="s">
        <v>113</v>
      </c>
      <c r="AB738" s="30" t="s">
        <v>194</v>
      </c>
      <c r="AC738" s="30" t="s">
        <v>112</v>
      </c>
      <c r="AD738" s="30" t="s">
        <v>78</v>
      </c>
      <c r="AE738" s="19">
        <v>46006</v>
      </c>
      <c r="AF738" s="31">
        <v>46006</v>
      </c>
      <c r="AG738" s="31"/>
      <c r="AH738" s="32" t="s">
        <v>79</v>
      </c>
      <c r="AI738" s="27"/>
      <c r="AJ738" s="31">
        <f>AF738+90</f>
        <v>46096</v>
      </c>
      <c r="AK738" s="31"/>
      <c r="AL738" s="23" t="s">
        <v>81</v>
      </c>
      <c r="AM738" s="23"/>
      <c r="AN738" s="24" t="s">
        <v>66</v>
      </c>
      <c r="AO738" s="25"/>
      <c r="AP738" s="25"/>
      <c r="AQ738" s="25"/>
      <c r="AR738" s="25"/>
      <c r="AS738" s="25"/>
      <c r="AT738" s="25"/>
      <c r="AU738" s="25"/>
      <c r="AV738" s="33"/>
      <c r="AW738" s="22" t="s">
        <v>361</v>
      </c>
      <c r="AX738" s="27"/>
      <c r="AY738" s="27"/>
      <c r="AZ738" s="27"/>
      <c r="BA738" s="27"/>
      <c r="BB738" s="27"/>
      <c r="BC738" s="22" t="s">
        <v>66</v>
      </c>
      <c r="BD738" s="27" t="s">
        <v>113</v>
      </c>
    </row>
    <row r="739" spans="1:56">
      <c r="A739" s="71">
        <v>24155</v>
      </c>
      <c r="B739" s="29" t="s">
        <v>2245</v>
      </c>
      <c r="C739" s="30" t="s">
        <v>57</v>
      </c>
      <c r="D739" s="30" t="s">
        <v>2246</v>
      </c>
      <c r="E739" s="18" t="s">
        <v>149</v>
      </c>
      <c r="F739" s="18" t="s">
        <v>558</v>
      </c>
      <c r="G739" s="18" t="s">
        <v>558</v>
      </c>
      <c r="H739" s="18" t="s">
        <v>595</v>
      </c>
      <c r="I739" s="30" t="s">
        <v>561</v>
      </c>
      <c r="J739" s="30" t="s">
        <v>64</v>
      </c>
      <c r="K739" s="30" t="s">
        <v>65</v>
      </c>
      <c r="L739" s="30">
        <v>311</v>
      </c>
      <c r="M739" s="30" t="s">
        <v>66</v>
      </c>
      <c r="N739" s="30" t="s">
        <v>67</v>
      </c>
      <c r="O739" s="30" t="s">
        <v>101</v>
      </c>
      <c r="P739" s="30" t="s">
        <v>558</v>
      </c>
      <c r="Q739" s="30" t="s">
        <v>558</v>
      </c>
      <c r="R739" s="30" t="s">
        <v>899</v>
      </c>
      <c r="S739" s="30" t="s">
        <v>127</v>
      </c>
      <c r="T739" s="29" t="s">
        <v>2247</v>
      </c>
      <c r="U739" s="30"/>
      <c r="V739" s="30"/>
      <c r="W739" s="30" t="s">
        <v>72</v>
      </c>
      <c r="X739" s="30">
        <v>3</v>
      </c>
      <c r="Y739" s="30" t="s">
        <v>150</v>
      </c>
      <c r="Z739" s="18" t="s">
        <v>299</v>
      </c>
      <c r="AA739" s="30" t="s">
        <v>118</v>
      </c>
      <c r="AB739" s="30" t="s">
        <v>352</v>
      </c>
      <c r="AC739" s="30" t="s">
        <v>119</v>
      </c>
      <c r="AD739" s="30" t="s">
        <v>78</v>
      </c>
      <c r="AE739" s="19">
        <v>45731</v>
      </c>
      <c r="AF739" s="31">
        <v>45731</v>
      </c>
      <c r="AG739" s="24">
        <v>45665</v>
      </c>
      <c r="AH739" s="32" t="s">
        <v>301</v>
      </c>
      <c r="AI739" s="32" t="s">
        <v>302</v>
      </c>
      <c r="AJ739" s="31">
        <v>45777</v>
      </c>
      <c r="AK739" s="24"/>
      <c r="AL739" s="23" t="s">
        <v>81</v>
      </c>
      <c r="AM739" s="23"/>
      <c r="AN739" s="24" t="s">
        <v>66</v>
      </c>
      <c r="AO739" s="25">
        <v>1</v>
      </c>
      <c r="AP739" s="25">
        <v>1</v>
      </c>
      <c r="AQ739" s="25">
        <v>1</v>
      </c>
      <c r="AR739" s="25">
        <v>1</v>
      </c>
      <c r="AS739" s="25">
        <v>1</v>
      </c>
      <c r="AT739" s="25">
        <v>1</v>
      </c>
      <c r="AU739" s="25">
        <v>1</v>
      </c>
      <c r="AV739" s="33"/>
      <c r="AW739" s="22" t="s">
        <v>332</v>
      </c>
      <c r="AX739" s="27"/>
      <c r="AY739" s="27"/>
      <c r="AZ739" s="27"/>
      <c r="BA739" s="27"/>
      <c r="BB739" s="27" t="s">
        <v>629</v>
      </c>
      <c r="BC739" s="22" t="s">
        <v>66</v>
      </c>
      <c r="BD739" s="27" t="str">
        <f>AA739</f>
        <v>SQL</v>
      </c>
    </row>
    <row r="740" spans="1:56">
      <c r="A740" s="28">
        <v>20388</v>
      </c>
      <c r="B740" s="29" t="s">
        <v>2248</v>
      </c>
      <c r="C740" s="30" t="s">
        <v>57</v>
      </c>
      <c r="D740" s="30" t="s">
        <v>2249</v>
      </c>
      <c r="E740" s="18" t="s">
        <v>59</v>
      </c>
      <c r="F740" s="18" t="s">
        <v>122</v>
      </c>
      <c r="G740" s="18" t="s">
        <v>2250</v>
      </c>
      <c r="H740" s="18" t="s">
        <v>2251</v>
      </c>
      <c r="I740" s="30" t="s">
        <v>135</v>
      </c>
      <c r="J740" s="30" t="s">
        <v>100</v>
      </c>
      <c r="K740" s="30" t="s">
        <v>65</v>
      </c>
      <c r="L740" s="30">
        <v>312</v>
      </c>
      <c r="M740" s="30" t="s">
        <v>67</v>
      </c>
      <c r="N740" s="30" t="s">
        <v>66</v>
      </c>
      <c r="O740" s="30" t="s">
        <v>101</v>
      </c>
      <c r="P740" s="30" t="s">
        <v>386</v>
      </c>
      <c r="Q740" s="30" t="s">
        <v>2250</v>
      </c>
      <c r="R740" s="30" t="s">
        <v>126</v>
      </c>
      <c r="S740" s="30" t="s">
        <v>127</v>
      </c>
      <c r="T740" s="29" t="s">
        <v>2252</v>
      </c>
      <c r="U740" s="30">
        <v>14</v>
      </c>
      <c r="V740" s="30"/>
      <c r="W740" s="30" t="s">
        <v>72</v>
      </c>
      <c r="X740" s="30">
        <v>2</v>
      </c>
      <c r="Y740" s="30" t="s">
        <v>73</v>
      </c>
      <c r="Z740" s="18" t="s">
        <v>74</v>
      </c>
      <c r="AA740" s="30" t="s">
        <v>75</v>
      </c>
      <c r="AB740" s="30" t="s">
        <v>76</v>
      </c>
      <c r="AC740" s="30" t="s">
        <v>77</v>
      </c>
      <c r="AD740" s="30" t="s">
        <v>78</v>
      </c>
      <c r="AE740" s="19"/>
      <c r="AF740" s="31"/>
      <c r="AG740" s="24"/>
      <c r="AH740" s="32" t="s">
        <v>79</v>
      </c>
      <c r="AI740" s="22" t="s">
        <v>80</v>
      </c>
      <c r="AJ740" s="31"/>
      <c r="AK740" s="24"/>
      <c r="AL740" s="23" t="s">
        <v>81</v>
      </c>
      <c r="AM740" s="23"/>
      <c r="AN740" s="24" t="s">
        <v>66</v>
      </c>
      <c r="AO740" s="25"/>
      <c r="AP740" s="25"/>
      <c r="AQ740" s="25"/>
      <c r="AR740" s="25"/>
      <c r="AS740" s="25"/>
      <c r="AT740" s="25"/>
      <c r="AU740" s="25"/>
      <c r="AV740" s="33"/>
      <c r="AW740" s="27"/>
      <c r="AX740" s="27"/>
      <c r="AY740" s="27"/>
      <c r="AZ740" s="27"/>
      <c r="BA740" s="27"/>
      <c r="BB740" s="27"/>
      <c r="BC740" s="27" t="s">
        <v>66</v>
      </c>
      <c r="BD740" s="27" t="str">
        <f>AA740</f>
        <v>VM</v>
      </c>
    </row>
    <row r="741" spans="1:56">
      <c r="A741" s="28">
        <v>14258</v>
      </c>
      <c r="B741" s="29" t="s">
        <v>2253</v>
      </c>
      <c r="C741" s="30" t="s">
        <v>57</v>
      </c>
      <c r="D741" s="30" t="s">
        <v>2254</v>
      </c>
      <c r="E741" s="18" t="s">
        <v>59</v>
      </c>
      <c r="F741" s="18" t="s">
        <v>1209</v>
      </c>
      <c r="G741" s="18" t="s">
        <v>1209</v>
      </c>
      <c r="H741" s="18" t="s">
        <v>1583</v>
      </c>
      <c r="I741" s="30" t="s">
        <v>135</v>
      </c>
      <c r="J741" s="30" t="s">
        <v>64</v>
      </c>
      <c r="K741" s="30" t="s">
        <v>65</v>
      </c>
      <c r="L741" s="30">
        <v>211</v>
      </c>
      <c r="M741" s="30" t="s">
        <v>67</v>
      </c>
      <c r="N741" s="30" t="s">
        <v>66</v>
      </c>
      <c r="O741" s="30" t="s">
        <v>324</v>
      </c>
      <c r="P741" s="30" t="s">
        <v>668</v>
      </c>
      <c r="Q741" s="30" t="s">
        <v>1209</v>
      </c>
      <c r="R741" s="30" t="s">
        <v>126</v>
      </c>
      <c r="S741" s="30" t="s">
        <v>70</v>
      </c>
      <c r="T741" s="29" t="s">
        <v>2255</v>
      </c>
      <c r="U741" s="30">
        <v>4</v>
      </c>
      <c r="V741" s="30"/>
      <c r="W741" s="30" t="s">
        <v>72</v>
      </c>
      <c r="X741" s="30">
        <v>2</v>
      </c>
      <c r="Y741" s="30" t="s">
        <v>73</v>
      </c>
      <c r="Z741" s="18" t="s">
        <v>74</v>
      </c>
      <c r="AA741" s="30" t="s">
        <v>75</v>
      </c>
      <c r="AB741" s="30" t="s">
        <v>76</v>
      </c>
      <c r="AC741" s="30" t="s">
        <v>77</v>
      </c>
      <c r="AD741" s="30" t="s">
        <v>78</v>
      </c>
      <c r="AE741" s="19"/>
      <c r="AF741" s="31"/>
      <c r="AG741" s="24"/>
      <c r="AH741" s="32" t="s">
        <v>79</v>
      </c>
      <c r="AI741" s="22" t="s">
        <v>80</v>
      </c>
      <c r="AJ741" s="31"/>
      <c r="AK741" s="24"/>
      <c r="AL741" s="23" t="s">
        <v>81</v>
      </c>
      <c r="AM741" s="23"/>
      <c r="AN741" s="24" t="s">
        <v>66</v>
      </c>
      <c r="AO741" s="25"/>
      <c r="AP741" s="25"/>
      <c r="AQ741" s="25"/>
      <c r="AR741" s="25"/>
      <c r="AS741" s="25"/>
      <c r="AT741" s="25"/>
      <c r="AU741" s="25"/>
      <c r="AV741" s="33"/>
      <c r="AW741" s="27"/>
      <c r="AX741" s="27"/>
      <c r="AY741" s="27"/>
      <c r="AZ741" s="27"/>
      <c r="BA741" s="27"/>
      <c r="BB741" s="27"/>
      <c r="BC741" s="27" t="s">
        <v>66</v>
      </c>
      <c r="BD741" s="27" t="str">
        <f>AA741</f>
        <v>VM</v>
      </c>
    </row>
    <row r="742" spans="1:56">
      <c r="A742" s="28">
        <v>54342</v>
      </c>
      <c r="B742" s="29" t="s">
        <v>2256</v>
      </c>
      <c r="C742" s="30" t="s">
        <v>57</v>
      </c>
      <c r="D742" s="30" t="s">
        <v>2257</v>
      </c>
      <c r="E742" s="18" t="s">
        <v>149</v>
      </c>
      <c r="F742" s="18" t="s">
        <v>558</v>
      </c>
      <c r="G742" s="18" t="s">
        <v>559</v>
      </c>
      <c r="H742" s="18" t="s">
        <v>2258</v>
      </c>
      <c r="I742" s="30" t="s">
        <v>561</v>
      </c>
      <c r="J742" s="30" t="s">
        <v>310</v>
      </c>
      <c r="K742" s="30" t="s">
        <v>154</v>
      </c>
      <c r="L742" s="30">
        <v>331</v>
      </c>
      <c r="M742" s="30" t="s">
        <v>66</v>
      </c>
      <c r="N742" s="30" t="s">
        <v>67</v>
      </c>
      <c r="O742" s="30" t="s">
        <v>101</v>
      </c>
      <c r="P742" s="30" t="e">
        <v>#N/A</v>
      </c>
      <c r="Q742" s="30" t="e">
        <v>#N/A</v>
      </c>
      <c r="R742" s="30" t="s">
        <v>311</v>
      </c>
      <c r="S742" s="30">
        <v>331</v>
      </c>
      <c r="T742" s="29" t="s">
        <v>2259</v>
      </c>
      <c r="U742" s="30"/>
      <c r="V742" s="30" t="s">
        <v>145</v>
      </c>
      <c r="W742" s="30" t="s">
        <v>72</v>
      </c>
      <c r="X742" s="30">
        <v>1</v>
      </c>
      <c r="Y742" s="30" t="s">
        <v>150</v>
      </c>
      <c r="Z742" s="18" t="s">
        <v>299</v>
      </c>
      <c r="AA742" s="30" t="s">
        <v>113</v>
      </c>
      <c r="AB742" s="30" t="s">
        <v>194</v>
      </c>
      <c r="AC742" s="30" t="s">
        <v>112</v>
      </c>
      <c r="AD742" s="30" t="s">
        <v>78</v>
      </c>
      <c r="AE742" s="19">
        <v>46006</v>
      </c>
      <c r="AF742" s="31">
        <v>46006</v>
      </c>
      <c r="AG742" s="24"/>
      <c r="AH742" s="32" t="s">
        <v>79</v>
      </c>
      <c r="AI742" s="27"/>
      <c r="AJ742" s="31">
        <f>AF742+90</f>
        <v>46096</v>
      </c>
      <c r="AK742" s="24"/>
      <c r="AL742" s="23" t="s">
        <v>81</v>
      </c>
      <c r="AM742" s="23"/>
      <c r="AN742" s="24" t="s">
        <v>66</v>
      </c>
      <c r="AO742" s="25"/>
      <c r="AP742" s="25"/>
      <c r="AQ742" s="25"/>
      <c r="AR742" s="25"/>
      <c r="AS742" s="25"/>
      <c r="AT742" s="25"/>
      <c r="AU742" s="25"/>
      <c r="AV742" s="33"/>
      <c r="AW742" s="22" t="s">
        <v>361</v>
      </c>
      <c r="AX742" s="27"/>
      <c r="AY742" s="27"/>
      <c r="AZ742" s="27"/>
      <c r="BA742" s="27"/>
      <c r="BB742" s="27"/>
      <c r="BC742" s="22" t="s">
        <v>66</v>
      </c>
      <c r="BD742" s="27" t="s">
        <v>113</v>
      </c>
    </row>
    <row r="743" spans="1:56">
      <c r="A743" s="28">
        <v>13194</v>
      </c>
      <c r="B743" s="29" t="s">
        <v>2260</v>
      </c>
      <c r="C743" s="30" t="s">
        <v>57</v>
      </c>
      <c r="D743" s="30" t="s">
        <v>2261</v>
      </c>
      <c r="E743" s="18" t="s">
        <v>59</v>
      </c>
      <c r="F743" s="18" t="s">
        <v>139</v>
      </c>
      <c r="G743" s="18" t="s">
        <v>140</v>
      </c>
      <c r="H743" s="18" t="s">
        <v>2180</v>
      </c>
      <c r="I743" s="30" t="s">
        <v>135</v>
      </c>
      <c r="J743" s="30" t="s">
        <v>143</v>
      </c>
      <c r="K743" s="30" t="s">
        <v>65</v>
      </c>
      <c r="L743" s="30">
        <v>311</v>
      </c>
      <c r="M743" s="30" t="s">
        <v>66</v>
      </c>
      <c r="N743" s="30" t="s">
        <v>67</v>
      </c>
      <c r="O743" s="30" t="s">
        <v>101</v>
      </c>
      <c r="P743" s="30" t="s">
        <v>139</v>
      </c>
      <c r="Q743" s="30" t="s">
        <v>140</v>
      </c>
      <c r="R743" s="30" t="s">
        <v>89</v>
      </c>
      <c r="S743" s="30" t="s">
        <v>70</v>
      </c>
      <c r="T743" s="29" t="s">
        <v>2262</v>
      </c>
      <c r="U743" s="30">
        <v>3</v>
      </c>
      <c r="V743" s="30"/>
      <c r="W743" s="30" t="s">
        <v>72</v>
      </c>
      <c r="X743" s="30">
        <v>3</v>
      </c>
      <c r="Y743" s="30" t="s">
        <v>73</v>
      </c>
      <c r="Z743" s="18" t="s">
        <v>299</v>
      </c>
      <c r="AA743" s="30" t="s">
        <v>75</v>
      </c>
      <c r="AB743" s="30" t="s">
        <v>76</v>
      </c>
      <c r="AC743" s="30" t="s">
        <v>91</v>
      </c>
      <c r="AD743" s="30" t="s">
        <v>78</v>
      </c>
      <c r="AE743" s="19"/>
      <c r="AF743" s="31"/>
      <c r="AG743" s="24"/>
      <c r="AH743" s="32" t="s">
        <v>79</v>
      </c>
      <c r="AI743" s="22" t="s">
        <v>80</v>
      </c>
      <c r="AJ743" s="31"/>
      <c r="AK743" s="24"/>
      <c r="AL743" s="23" t="s">
        <v>81</v>
      </c>
      <c r="AM743" s="23"/>
      <c r="AN743" s="24" t="s">
        <v>66</v>
      </c>
      <c r="AO743" s="25"/>
      <c r="AP743" s="25"/>
      <c r="AQ743" s="25"/>
      <c r="AR743" s="25"/>
      <c r="AS743" s="25"/>
      <c r="AT743" s="25"/>
      <c r="AU743" s="25"/>
      <c r="AV743" s="33"/>
      <c r="AW743" s="27" t="s">
        <v>92</v>
      </c>
      <c r="AX743" s="27"/>
      <c r="AY743" s="27"/>
      <c r="AZ743" s="27"/>
      <c r="BA743" s="27"/>
      <c r="BB743" s="27"/>
      <c r="BC743" s="27" t="s">
        <v>66</v>
      </c>
      <c r="BD743" s="27" t="str">
        <f>AA743</f>
        <v>VM</v>
      </c>
    </row>
    <row r="744" spans="1:56">
      <c r="A744" s="28">
        <v>52801</v>
      </c>
      <c r="B744" s="29" t="s">
        <v>2263</v>
      </c>
      <c r="C744" s="30" t="s">
        <v>57</v>
      </c>
      <c r="D744" s="30" t="s">
        <v>2264</v>
      </c>
      <c r="E744" s="18" t="s">
        <v>149</v>
      </c>
      <c r="F744" s="18" t="s">
        <v>558</v>
      </c>
      <c r="G744" s="18" t="s">
        <v>559</v>
      </c>
      <c r="H744" s="18" t="s">
        <v>903</v>
      </c>
      <c r="I744" s="30" t="s">
        <v>561</v>
      </c>
      <c r="J744" s="30" t="s">
        <v>100</v>
      </c>
      <c r="K744" s="30" t="s">
        <v>65</v>
      </c>
      <c r="L744" s="30">
        <v>211</v>
      </c>
      <c r="M744" s="30" t="s">
        <v>66</v>
      </c>
      <c r="N744" s="30" t="s">
        <v>67</v>
      </c>
      <c r="O744" s="30" t="s">
        <v>101</v>
      </c>
      <c r="P744" s="30" t="s">
        <v>558</v>
      </c>
      <c r="Q744" s="30" t="s">
        <v>559</v>
      </c>
      <c r="R744" s="30" t="s">
        <v>311</v>
      </c>
      <c r="S744" s="30">
        <v>211</v>
      </c>
      <c r="T744" s="29" t="s">
        <v>2265</v>
      </c>
      <c r="U744" s="30"/>
      <c r="V744" s="30" t="s">
        <v>145</v>
      </c>
      <c r="W744" s="30" t="s">
        <v>72</v>
      </c>
      <c r="X744" s="30">
        <v>3</v>
      </c>
      <c r="Y744" s="30" t="s">
        <v>150</v>
      </c>
      <c r="Z744" s="18" t="s">
        <v>299</v>
      </c>
      <c r="AA744" s="30" t="s">
        <v>113</v>
      </c>
      <c r="AB744" s="30" t="s">
        <v>194</v>
      </c>
      <c r="AC744" s="30" t="s">
        <v>112</v>
      </c>
      <c r="AD744" s="30" t="s">
        <v>78</v>
      </c>
      <c r="AE744" s="19">
        <v>46006</v>
      </c>
      <c r="AF744" s="31">
        <v>46006</v>
      </c>
      <c r="AG744" s="24"/>
      <c r="AH744" s="32" t="s">
        <v>79</v>
      </c>
      <c r="AI744" s="27"/>
      <c r="AJ744" s="31">
        <f>AF744+90</f>
        <v>46096</v>
      </c>
      <c r="AK744" s="24"/>
      <c r="AL744" s="23" t="s">
        <v>81</v>
      </c>
      <c r="AM744" s="23"/>
      <c r="AN744" s="24" t="s">
        <v>66</v>
      </c>
      <c r="AO744" s="25"/>
      <c r="AP744" s="25"/>
      <c r="AQ744" s="25"/>
      <c r="AR744" s="25"/>
      <c r="AS744" s="25"/>
      <c r="AT744" s="25"/>
      <c r="AU744" s="25"/>
      <c r="AV744" s="33"/>
      <c r="AW744" s="22" t="s">
        <v>361</v>
      </c>
      <c r="AX744" s="27"/>
      <c r="AY744" s="27"/>
      <c r="AZ744" s="27"/>
      <c r="BA744" s="27"/>
      <c r="BB744" s="27"/>
      <c r="BC744" s="22" t="s">
        <v>66</v>
      </c>
      <c r="BD744" s="27" t="s">
        <v>113</v>
      </c>
    </row>
    <row r="745" spans="1:56">
      <c r="A745" s="35">
        <v>52801</v>
      </c>
      <c r="B745" s="29" t="s">
        <v>2263</v>
      </c>
      <c r="C745" s="30" t="s">
        <v>57</v>
      </c>
      <c r="D745" s="30" t="s">
        <v>2264</v>
      </c>
      <c r="E745" s="18" t="s">
        <v>149</v>
      </c>
      <c r="F745" s="18" t="s">
        <v>558</v>
      </c>
      <c r="G745" s="18" t="s">
        <v>559</v>
      </c>
      <c r="H745" s="18" t="s">
        <v>903</v>
      </c>
      <c r="I745" s="30" t="s">
        <v>561</v>
      </c>
      <c r="J745" s="30" t="s">
        <v>100</v>
      </c>
      <c r="K745" s="30" t="s">
        <v>65</v>
      </c>
      <c r="L745" s="30">
        <v>211</v>
      </c>
      <c r="M745" s="30" t="s">
        <v>66</v>
      </c>
      <c r="N745" s="30" t="s">
        <v>67</v>
      </c>
      <c r="O745" s="30" t="s">
        <v>101</v>
      </c>
      <c r="P745" s="30" t="s">
        <v>558</v>
      </c>
      <c r="Q745" s="30" t="s">
        <v>559</v>
      </c>
      <c r="R745" s="30" t="s">
        <v>311</v>
      </c>
      <c r="S745" s="30" t="s">
        <v>127</v>
      </c>
      <c r="T745" s="29" t="s">
        <v>2265</v>
      </c>
      <c r="U745" s="30"/>
      <c r="V745" s="30"/>
      <c r="W745" s="30" t="s">
        <v>72</v>
      </c>
      <c r="X745" s="30">
        <v>3</v>
      </c>
      <c r="Y745" s="30" t="s">
        <v>150</v>
      </c>
      <c r="Z745" s="18" t="s">
        <v>299</v>
      </c>
      <c r="AA745" s="30" t="s">
        <v>118</v>
      </c>
      <c r="AB745" s="30" t="s">
        <v>331</v>
      </c>
      <c r="AC745" s="30" t="s">
        <v>119</v>
      </c>
      <c r="AD745" s="30" t="s">
        <v>78</v>
      </c>
      <c r="AE745" s="19">
        <v>46371</v>
      </c>
      <c r="AF745" s="31">
        <v>46371</v>
      </c>
      <c r="AG745" s="24"/>
      <c r="AH745" s="32" t="s">
        <v>79</v>
      </c>
      <c r="AI745" s="27"/>
      <c r="AJ745" s="31">
        <f>AF745+90</f>
        <v>46461</v>
      </c>
      <c r="AK745" s="24"/>
      <c r="AL745" s="23" t="s">
        <v>81</v>
      </c>
      <c r="AM745" s="23"/>
      <c r="AN745" s="24" t="s">
        <v>66</v>
      </c>
      <c r="AO745" s="25"/>
      <c r="AP745" s="25"/>
      <c r="AQ745" s="25"/>
      <c r="AR745" s="25"/>
      <c r="AS745" s="25"/>
      <c r="AT745" s="25"/>
      <c r="AU745" s="25"/>
      <c r="AV745" s="33"/>
      <c r="AW745" s="22" t="s">
        <v>118</v>
      </c>
      <c r="AX745" s="27"/>
      <c r="AY745" s="27"/>
      <c r="AZ745" s="27"/>
      <c r="BA745" s="27"/>
      <c r="BB745" s="27"/>
      <c r="BC745" s="22" t="s">
        <v>66</v>
      </c>
      <c r="BD745" s="27" t="str">
        <f>AA745</f>
        <v>SQL</v>
      </c>
    </row>
    <row r="746" spans="1:56">
      <c r="A746" s="28">
        <v>13541</v>
      </c>
      <c r="B746" s="29" t="s">
        <v>2266</v>
      </c>
      <c r="C746" s="30" t="s">
        <v>57</v>
      </c>
      <c r="D746" s="30" t="s">
        <v>2267</v>
      </c>
      <c r="E746" s="18" t="s">
        <v>59</v>
      </c>
      <c r="F746" s="18" t="s">
        <v>122</v>
      </c>
      <c r="G746" s="18" t="s">
        <v>401</v>
      </c>
      <c r="H746" s="18" t="s">
        <v>402</v>
      </c>
      <c r="I746" s="30" t="s">
        <v>88</v>
      </c>
      <c r="J746" s="30" t="s">
        <v>64</v>
      </c>
      <c r="K746" s="30" t="s">
        <v>65</v>
      </c>
      <c r="L746" s="30">
        <v>111</v>
      </c>
      <c r="M746" s="30" t="s">
        <v>67</v>
      </c>
      <c r="N746" s="30" t="s">
        <v>66</v>
      </c>
      <c r="O746" s="30" t="s">
        <v>101</v>
      </c>
      <c r="P746" s="30" t="s">
        <v>403</v>
      </c>
      <c r="Q746" s="30" t="s">
        <v>401</v>
      </c>
      <c r="R746" s="30" t="s">
        <v>89</v>
      </c>
      <c r="S746" s="30" t="s">
        <v>127</v>
      </c>
      <c r="T746" s="29" t="s">
        <v>2268</v>
      </c>
      <c r="U746" s="30">
        <v>7</v>
      </c>
      <c r="V746" s="30"/>
      <c r="W746" s="30" t="s">
        <v>72</v>
      </c>
      <c r="X746" s="30">
        <v>3</v>
      </c>
      <c r="Y746" s="30" t="s">
        <v>73</v>
      </c>
      <c r="Z746" s="18" t="s">
        <v>74</v>
      </c>
      <c r="AA746" s="30" t="s">
        <v>75</v>
      </c>
      <c r="AB746" s="30" t="s">
        <v>76</v>
      </c>
      <c r="AC746" s="30" t="s">
        <v>77</v>
      </c>
      <c r="AD746" s="30" t="s">
        <v>78</v>
      </c>
      <c r="AE746" s="19"/>
      <c r="AF746" s="31"/>
      <c r="AG746" s="24"/>
      <c r="AH746" s="32" t="s">
        <v>79</v>
      </c>
      <c r="AI746" s="22" t="s">
        <v>80</v>
      </c>
      <c r="AJ746" s="31"/>
      <c r="AK746" s="24"/>
      <c r="AL746" s="23" t="s">
        <v>81</v>
      </c>
      <c r="AM746" s="23"/>
      <c r="AN746" s="24" t="s">
        <v>66</v>
      </c>
      <c r="AO746" s="25"/>
      <c r="AP746" s="25"/>
      <c r="AQ746" s="25"/>
      <c r="AR746" s="25"/>
      <c r="AS746" s="25"/>
      <c r="AT746" s="25"/>
      <c r="AU746" s="25"/>
      <c r="AV746" s="33"/>
      <c r="AW746" s="27"/>
      <c r="AX746" s="27"/>
      <c r="AY746" s="27"/>
      <c r="AZ746" s="27"/>
      <c r="BA746" s="27"/>
      <c r="BB746" s="27"/>
      <c r="BC746" s="27" t="s">
        <v>66</v>
      </c>
      <c r="BD746" s="27" t="str">
        <f>AA746</f>
        <v>VM</v>
      </c>
    </row>
    <row r="747" spans="1:56">
      <c r="A747" s="35">
        <v>23330</v>
      </c>
      <c r="B747" s="29" t="s">
        <v>2269</v>
      </c>
      <c r="C747" s="30" t="s">
        <v>57</v>
      </c>
      <c r="D747" s="30" t="s">
        <v>2270</v>
      </c>
      <c r="E747" s="18" t="s">
        <v>149</v>
      </c>
      <c r="F747" s="18" t="s">
        <v>558</v>
      </c>
      <c r="G747" s="18" t="s">
        <v>558</v>
      </c>
      <c r="H747" s="18" t="s">
        <v>595</v>
      </c>
      <c r="I747" s="30" t="s">
        <v>561</v>
      </c>
      <c r="J747" s="30" t="s">
        <v>64</v>
      </c>
      <c r="K747" s="30" t="s">
        <v>65</v>
      </c>
      <c r="L747" s="30">
        <v>311</v>
      </c>
      <c r="M747" s="30" t="s">
        <v>66</v>
      </c>
      <c r="N747" s="30" t="s">
        <v>67</v>
      </c>
      <c r="O747" s="30" t="s">
        <v>101</v>
      </c>
      <c r="P747" s="30" t="s">
        <v>558</v>
      </c>
      <c r="Q747" s="30" t="s">
        <v>558</v>
      </c>
      <c r="R747" s="30" t="s">
        <v>241</v>
      </c>
      <c r="S747" s="30" t="s">
        <v>127</v>
      </c>
      <c r="T747" s="29" t="s">
        <v>2271</v>
      </c>
      <c r="U747" s="30"/>
      <c r="V747" s="30"/>
      <c r="W747" s="30" t="s">
        <v>72</v>
      </c>
      <c r="X747" s="30">
        <v>3</v>
      </c>
      <c r="Y747" s="30" t="s">
        <v>150</v>
      </c>
      <c r="Z747" s="18" t="s">
        <v>299</v>
      </c>
      <c r="AA747" s="30" t="s">
        <v>118</v>
      </c>
      <c r="AB747" s="30" t="s">
        <v>271</v>
      </c>
      <c r="AC747" s="30" t="s">
        <v>119</v>
      </c>
      <c r="AD747" s="30" t="s">
        <v>78</v>
      </c>
      <c r="AE747" s="19">
        <v>46096</v>
      </c>
      <c r="AF747" s="31">
        <v>46096</v>
      </c>
      <c r="AG747" s="24"/>
      <c r="AH747" s="32" t="s">
        <v>79</v>
      </c>
      <c r="AI747" s="27"/>
      <c r="AJ747" s="31">
        <f>AF747+90</f>
        <v>46186</v>
      </c>
      <c r="AK747" s="24"/>
      <c r="AL747" s="23" t="s">
        <v>81</v>
      </c>
      <c r="AM747" s="23"/>
      <c r="AN747" s="24" t="s">
        <v>66</v>
      </c>
      <c r="AO747" s="25"/>
      <c r="AP747" s="25"/>
      <c r="AQ747" s="25"/>
      <c r="AR747" s="25"/>
      <c r="AS747" s="25"/>
      <c r="AT747" s="25"/>
      <c r="AU747" s="25"/>
      <c r="AV747" s="33"/>
      <c r="AW747" s="22"/>
      <c r="AX747" s="27"/>
      <c r="AY747" s="27"/>
      <c r="AZ747" s="27"/>
      <c r="BA747" s="27"/>
      <c r="BB747" s="27"/>
      <c r="BC747" s="22" t="s">
        <v>66</v>
      </c>
      <c r="BD747" s="27" t="str">
        <f>AA747</f>
        <v>SQL</v>
      </c>
    </row>
    <row r="748" spans="1:56">
      <c r="A748" s="28">
        <v>12418</v>
      </c>
      <c r="B748" s="29" t="s">
        <v>2272</v>
      </c>
      <c r="C748" s="30" t="s">
        <v>57</v>
      </c>
      <c r="D748" s="30" t="s">
        <v>2273</v>
      </c>
      <c r="E748" s="18" t="s">
        <v>184</v>
      </c>
      <c r="F748" s="18" t="s">
        <v>321</v>
      </c>
      <c r="G748" s="18" t="s">
        <v>768</v>
      </c>
      <c r="H748" s="18" t="s">
        <v>1804</v>
      </c>
      <c r="I748" s="30" t="s">
        <v>309</v>
      </c>
      <c r="J748" s="30" t="s">
        <v>100</v>
      </c>
      <c r="K748" s="30" t="s">
        <v>65</v>
      </c>
      <c r="L748" s="30">
        <v>11</v>
      </c>
      <c r="M748" s="30" t="s">
        <v>66</v>
      </c>
      <c r="N748" s="30" t="s">
        <v>67</v>
      </c>
      <c r="O748" s="30" t="s">
        <v>101</v>
      </c>
      <c r="P748" s="30" t="s">
        <v>321</v>
      </c>
      <c r="Q748" s="30" t="s">
        <v>768</v>
      </c>
      <c r="R748" s="30" t="s">
        <v>69</v>
      </c>
      <c r="S748" s="30" t="s">
        <v>191</v>
      </c>
      <c r="T748" s="29" t="s">
        <v>2274</v>
      </c>
      <c r="U748" s="30">
        <v>4</v>
      </c>
      <c r="V748" s="30"/>
      <c r="W748" s="30" t="s">
        <v>72</v>
      </c>
      <c r="X748" s="30">
        <v>3</v>
      </c>
      <c r="Y748" s="30" t="s">
        <v>150</v>
      </c>
      <c r="Z748" s="18" t="s">
        <v>74</v>
      </c>
      <c r="AA748" s="30" t="s">
        <v>75</v>
      </c>
      <c r="AB748" s="30" t="s">
        <v>76</v>
      </c>
      <c r="AC748" s="30" t="s">
        <v>117</v>
      </c>
      <c r="AD748" s="30" t="s">
        <v>109</v>
      </c>
      <c r="AE748" s="19"/>
      <c r="AF748" s="31"/>
      <c r="AG748" s="24"/>
      <c r="AH748" s="32" t="s">
        <v>79</v>
      </c>
      <c r="AI748" s="27"/>
      <c r="AJ748" s="31"/>
      <c r="AK748" s="24"/>
      <c r="AL748" s="23" t="s">
        <v>81</v>
      </c>
      <c r="AM748" s="23"/>
      <c r="AN748" s="24" t="s">
        <v>66</v>
      </c>
      <c r="AO748" s="25"/>
      <c r="AP748" s="25"/>
      <c r="AQ748" s="25"/>
      <c r="AR748" s="25"/>
      <c r="AS748" s="25"/>
      <c r="AT748" s="25"/>
      <c r="AU748" s="25"/>
      <c r="AV748" s="33"/>
      <c r="AW748" s="22" t="s">
        <v>109</v>
      </c>
      <c r="AX748" s="27"/>
      <c r="AY748" s="27"/>
      <c r="AZ748" s="27"/>
      <c r="BA748" s="27"/>
      <c r="BB748" s="27"/>
      <c r="BC748" s="22" t="s">
        <v>66</v>
      </c>
      <c r="BD748" s="27" t="str">
        <f>AA748</f>
        <v>VM</v>
      </c>
    </row>
    <row r="749" spans="1:56">
      <c r="A749" s="28">
        <v>23330</v>
      </c>
      <c r="B749" s="29" t="s">
        <v>2269</v>
      </c>
      <c r="C749" s="30" t="s">
        <v>57</v>
      </c>
      <c r="D749" s="30" t="s">
        <v>2270</v>
      </c>
      <c r="E749" s="18" t="s">
        <v>149</v>
      </c>
      <c r="F749" s="18" t="s">
        <v>558</v>
      </c>
      <c r="G749" s="18" t="s">
        <v>558</v>
      </c>
      <c r="H749" s="18" t="s">
        <v>595</v>
      </c>
      <c r="I749" s="30" t="s">
        <v>561</v>
      </c>
      <c r="J749" s="30" t="s">
        <v>64</v>
      </c>
      <c r="K749" s="30" t="s">
        <v>65</v>
      </c>
      <c r="L749" s="30">
        <v>311</v>
      </c>
      <c r="M749" s="30" t="s">
        <v>66</v>
      </c>
      <c r="N749" s="30" t="s">
        <v>67</v>
      </c>
      <c r="O749" s="30" t="s">
        <v>101</v>
      </c>
      <c r="P749" s="30" t="s">
        <v>558</v>
      </c>
      <c r="Q749" s="30" t="s">
        <v>558</v>
      </c>
      <c r="R749" s="30" t="s">
        <v>241</v>
      </c>
      <c r="S749" s="30" t="s">
        <v>127</v>
      </c>
      <c r="T749" s="29" t="s">
        <v>2271</v>
      </c>
      <c r="U749" s="30"/>
      <c r="V749" s="30"/>
      <c r="W749" s="30" t="s">
        <v>72</v>
      </c>
      <c r="X749" s="30">
        <v>3</v>
      </c>
      <c r="Y749" s="30" t="s">
        <v>150</v>
      </c>
      <c r="Z749" s="18" t="s">
        <v>299</v>
      </c>
      <c r="AA749" s="30" t="s">
        <v>110</v>
      </c>
      <c r="AB749" s="30" t="s">
        <v>76</v>
      </c>
      <c r="AC749" s="30" t="s">
        <v>200</v>
      </c>
      <c r="AD749" s="30" t="s">
        <v>78</v>
      </c>
      <c r="AE749" s="19"/>
      <c r="AF749" s="31"/>
      <c r="AG749" s="24"/>
      <c r="AH749" s="32" t="s">
        <v>79</v>
      </c>
      <c r="AI749" s="27"/>
      <c r="AJ749" s="31"/>
      <c r="AK749" s="24"/>
      <c r="AL749" s="23" t="s">
        <v>81</v>
      </c>
      <c r="AM749" s="23"/>
      <c r="AN749" s="24" t="s">
        <v>66</v>
      </c>
      <c r="AO749" s="25"/>
      <c r="AP749" s="25"/>
      <c r="AQ749" s="25"/>
      <c r="AR749" s="25"/>
      <c r="AS749" s="25"/>
      <c r="AT749" s="25"/>
      <c r="AU749" s="25"/>
      <c r="AV749" s="33"/>
      <c r="AW749" s="22"/>
      <c r="AX749" s="27"/>
      <c r="AY749" s="27"/>
      <c r="AZ749" s="27"/>
      <c r="BA749" s="27"/>
      <c r="BB749" s="27"/>
      <c r="BC749" s="22" t="s">
        <v>66</v>
      </c>
      <c r="BD749" s="27" t="s">
        <v>113</v>
      </c>
    </row>
    <row r="750" spans="1:56">
      <c r="A750" s="35">
        <v>21275</v>
      </c>
      <c r="B750" s="29" t="s">
        <v>2275</v>
      </c>
      <c r="C750" s="30" t="s">
        <v>57</v>
      </c>
      <c r="D750" s="30" t="s">
        <v>2276</v>
      </c>
      <c r="E750" s="18" t="s">
        <v>149</v>
      </c>
      <c r="F750" s="18" t="s">
        <v>558</v>
      </c>
      <c r="G750" s="18" t="s">
        <v>558</v>
      </c>
      <c r="H750" s="18" t="s">
        <v>2277</v>
      </c>
      <c r="I750" s="30" t="s">
        <v>561</v>
      </c>
      <c r="J750" s="30" t="s">
        <v>100</v>
      </c>
      <c r="K750" s="30" t="s">
        <v>65</v>
      </c>
      <c r="L750" s="30">
        <v>211</v>
      </c>
      <c r="M750" s="30" t="s">
        <v>66</v>
      </c>
      <c r="N750" s="30" t="s">
        <v>67</v>
      </c>
      <c r="O750" s="30" t="s">
        <v>101</v>
      </c>
      <c r="P750" s="30" t="s">
        <v>558</v>
      </c>
      <c r="Q750" s="30" t="s">
        <v>595</v>
      </c>
      <c r="R750" s="30" t="s">
        <v>241</v>
      </c>
      <c r="S750" s="30" t="s">
        <v>127</v>
      </c>
      <c r="T750" s="29" t="s">
        <v>2278</v>
      </c>
      <c r="U750" s="30"/>
      <c r="V750" s="30"/>
      <c r="W750" s="30" t="s">
        <v>72</v>
      </c>
      <c r="X750" s="30">
        <v>3</v>
      </c>
      <c r="Y750" s="30" t="s">
        <v>150</v>
      </c>
      <c r="Z750" s="18" t="s">
        <v>74</v>
      </c>
      <c r="AA750" s="30" t="s">
        <v>118</v>
      </c>
      <c r="AB750" s="30" t="s">
        <v>360</v>
      </c>
      <c r="AC750" s="30" t="s">
        <v>119</v>
      </c>
      <c r="AD750" s="30" t="s">
        <v>78</v>
      </c>
      <c r="AE750" s="19">
        <v>46280</v>
      </c>
      <c r="AF750" s="31">
        <v>46280</v>
      </c>
      <c r="AG750" s="24"/>
      <c r="AH750" s="32" t="s">
        <v>79</v>
      </c>
      <c r="AI750" s="27"/>
      <c r="AJ750" s="31"/>
      <c r="AK750" s="24"/>
      <c r="AL750" s="23" t="s">
        <v>81</v>
      </c>
      <c r="AM750" s="23"/>
      <c r="AN750" s="24" t="s">
        <v>66</v>
      </c>
      <c r="AO750" s="25"/>
      <c r="AP750" s="25"/>
      <c r="AQ750" s="25"/>
      <c r="AR750" s="25"/>
      <c r="AS750" s="25"/>
      <c r="AT750" s="25"/>
      <c r="AU750" s="25"/>
      <c r="AV750" s="33"/>
      <c r="AW750" s="22"/>
      <c r="AX750" s="27"/>
      <c r="AY750" s="27"/>
      <c r="AZ750" s="27"/>
      <c r="BA750" s="27"/>
      <c r="BB750" s="27"/>
      <c r="BC750" s="22" t="s">
        <v>66</v>
      </c>
      <c r="BD750" s="27" t="str">
        <f>AA750</f>
        <v>SQL</v>
      </c>
    </row>
    <row r="751" spans="1:56">
      <c r="A751" s="28">
        <v>50765</v>
      </c>
      <c r="B751" s="29" t="s">
        <v>2279</v>
      </c>
      <c r="C751" s="30" t="s">
        <v>57</v>
      </c>
      <c r="D751" s="30" t="s">
        <v>2280</v>
      </c>
      <c r="E751" s="18" t="s">
        <v>204</v>
      </c>
      <c r="F751" s="18" t="s">
        <v>1407</v>
      </c>
      <c r="G751" s="18" t="s">
        <v>1764</v>
      </c>
      <c r="H751" s="18" t="s">
        <v>2281</v>
      </c>
      <c r="I751" s="30" t="s">
        <v>1100</v>
      </c>
      <c r="J751" s="30" t="s">
        <v>143</v>
      </c>
      <c r="K751" s="30" t="s">
        <v>65</v>
      </c>
      <c r="L751" s="30">
        <v>222</v>
      </c>
      <c r="M751" s="30" t="s">
        <v>66</v>
      </c>
      <c r="N751" s="30" t="s">
        <v>67</v>
      </c>
      <c r="O751" s="30" t="s">
        <v>324</v>
      </c>
      <c r="P751" s="30" t="s">
        <v>1407</v>
      </c>
      <c r="Q751" s="30" t="s">
        <v>1764</v>
      </c>
      <c r="R751" s="30" t="s">
        <v>209</v>
      </c>
      <c r="S751" s="30" t="s">
        <v>210</v>
      </c>
      <c r="T751" s="29" t="s">
        <v>2282</v>
      </c>
      <c r="U751" s="30">
        <v>4</v>
      </c>
      <c r="V751" s="30"/>
      <c r="W751" s="30" t="s">
        <v>72</v>
      </c>
      <c r="X751" s="30">
        <v>3</v>
      </c>
      <c r="Y751" s="30" t="s">
        <v>212</v>
      </c>
      <c r="Z751" s="18" t="s">
        <v>74</v>
      </c>
      <c r="AA751" s="30" t="s">
        <v>75</v>
      </c>
      <c r="AB751" s="30" t="s">
        <v>76</v>
      </c>
      <c r="AC751" s="30" t="s">
        <v>91</v>
      </c>
      <c r="AD751" s="30" t="s">
        <v>78</v>
      </c>
      <c r="AE751" s="19"/>
      <c r="AF751" s="31"/>
      <c r="AG751" s="24"/>
      <c r="AH751" s="32" t="s">
        <v>79</v>
      </c>
      <c r="AI751" s="27"/>
      <c r="AJ751" s="31"/>
      <c r="AK751" s="24"/>
      <c r="AL751" s="23" t="s">
        <v>81</v>
      </c>
      <c r="AM751" s="23"/>
      <c r="AN751" s="24" t="s">
        <v>66</v>
      </c>
      <c r="AO751" s="25"/>
      <c r="AP751" s="25"/>
      <c r="AQ751" s="25"/>
      <c r="AR751" s="25"/>
      <c r="AS751" s="25"/>
      <c r="AT751" s="25"/>
      <c r="AU751" s="25"/>
      <c r="AV751" s="33"/>
      <c r="AW751" s="27" t="s">
        <v>92</v>
      </c>
      <c r="AX751" s="27"/>
      <c r="AY751" s="27"/>
      <c r="AZ751" s="27"/>
      <c r="BA751" s="27"/>
      <c r="BB751" s="27"/>
      <c r="BC751" s="27" t="s">
        <v>66</v>
      </c>
      <c r="BD751" s="27" t="str">
        <f>AA751</f>
        <v>VM</v>
      </c>
    </row>
    <row r="752" spans="1:56">
      <c r="A752" s="28">
        <v>21275</v>
      </c>
      <c r="B752" s="29" t="s">
        <v>2275</v>
      </c>
      <c r="C752" s="30" t="s">
        <v>57</v>
      </c>
      <c r="D752" s="30" t="s">
        <v>2276</v>
      </c>
      <c r="E752" s="18" t="s">
        <v>149</v>
      </c>
      <c r="F752" s="18" t="s">
        <v>558</v>
      </c>
      <c r="G752" s="18" t="s">
        <v>558</v>
      </c>
      <c r="H752" s="18" t="s">
        <v>2277</v>
      </c>
      <c r="I752" s="30" t="s">
        <v>561</v>
      </c>
      <c r="J752" s="30" t="s">
        <v>100</v>
      </c>
      <c r="K752" s="30" t="s">
        <v>65</v>
      </c>
      <c r="L752" s="30">
        <v>211</v>
      </c>
      <c r="M752" s="30" t="s">
        <v>66</v>
      </c>
      <c r="N752" s="30" t="s">
        <v>67</v>
      </c>
      <c r="O752" s="30" t="s">
        <v>101</v>
      </c>
      <c r="P752" s="30" t="s">
        <v>558</v>
      </c>
      <c r="Q752" s="30" t="s">
        <v>595</v>
      </c>
      <c r="R752" s="30" t="s">
        <v>241</v>
      </c>
      <c r="S752" s="30" t="s">
        <v>127</v>
      </c>
      <c r="T752" s="29" t="s">
        <v>2278</v>
      </c>
      <c r="U752" s="30"/>
      <c r="V752" s="30"/>
      <c r="W752" s="30" t="s">
        <v>72</v>
      </c>
      <c r="X752" s="30">
        <v>3</v>
      </c>
      <c r="Y752" s="30" t="s">
        <v>150</v>
      </c>
      <c r="Z752" s="18" t="s">
        <v>74</v>
      </c>
      <c r="AA752" s="30" t="s">
        <v>110</v>
      </c>
      <c r="AB752" s="30" t="s">
        <v>76</v>
      </c>
      <c r="AC752" s="30" t="s">
        <v>200</v>
      </c>
      <c r="AD752" s="30" t="s">
        <v>78</v>
      </c>
      <c r="AE752" s="19"/>
      <c r="AF752" s="31"/>
      <c r="AG752" s="24"/>
      <c r="AH752" s="32" t="s">
        <v>79</v>
      </c>
      <c r="AI752" s="27"/>
      <c r="AJ752" s="31"/>
      <c r="AK752" s="24"/>
      <c r="AL752" s="23" t="s">
        <v>81</v>
      </c>
      <c r="AM752" s="23"/>
      <c r="AN752" s="24" t="s">
        <v>66</v>
      </c>
      <c r="AO752" s="25"/>
      <c r="AP752" s="25"/>
      <c r="AQ752" s="25"/>
      <c r="AR752" s="25"/>
      <c r="AS752" s="25"/>
      <c r="AT752" s="25"/>
      <c r="AU752" s="25"/>
      <c r="AV752" s="33"/>
      <c r="AW752" s="22"/>
      <c r="AX752" s="27"/>
      <c r="AY752" s="27"/>
      <c r="AZ752" s="27"/>
      <c r="BA752" s="27"/>
      <c r="BB752" s="27"/>
      <c r="BC752" s="22" t="s">
        <v>66</v>
      </c>
      <c r="BD752" s="27" t="s">
        <v>113</v>
      </c>
    </row>
    <row r="753" spans="1:56">
      <c r="A753" s="28">
        <v>51355</v>
      </c>
      <c r="B753" s="29" t="s">
        <v>2283</v>
      </c>
      <c r="C753" s="30" t="s">
        <v>57</v>
      </c>
      <c r="D753" s="30" t="s">
        <v>2284</v>
      </c>
      <c r="E753" s="18" t="s">
        <v>149</v>
      </c>
      <c r="F753" s="18" t="s">
        <v>558</v>
      </c>
      <c r="G753" s="18" t="s">
        <v>561</v>
      </c>
      <c r="H753" s="18" t="s">
        <v>2285</v>
      </c>
      <c r="I753" s="30" t="s">
        <v>561</v>
      </c>
      <c r="J753" s="30" t="s">
        <v>64</v>
      </c>
      <c r="K753" s="30" t="s">
        <v>65</v>
      </c>
      <c r="L753" s="30">
        <v>111</v>
      </c>
      <c r="M753" s="30" t="s">
        <v>66</v>
      </c>
      <c r="N753" s="30" t="s">
        <v>67</v>
      </c>
      <c r="O753" s="30" t="s">
        <v>101</v>
      </c>
      <c r="P753" s="30" t="e">
        <v>#N/A</v>
      </c>
      <c r="Q753" s="30" t="e">
        <v>#N/A</v>
      </c>
      <c r="R753" s="30" t="s">
        <v>69</v>
      </c>
      <c r="S753" s="30">
        <v>111</v>
      </c>
      <c r="T753" s="29" t="s">
        <v>2286</v>
      </c>
      <c r="U753" s="30"/>
      <c r="V753" s="30" t="s">
        <v>145</v>
      </c>
      <c r="W753" s="30" t="s">
        <v>72</v>
      </c>
      <c r="X753" s="30">
        <v>1</v>
      </c>
      <c r="Y753" s="30" t="s">
        <v>150</v>
      </c>
      <c r="Z753" s="18" t="s">
        <v>299</v>
      </c>
      <c r="AA753" s="30" t="s">
        <v>113</v>
      </c>
      <c r="AB753" s="30" t="s">
        <v>194</v>
      </c>
      <c r="AC753" s="30" t="s">
        <v>112</v>
      </c>
      <c r="AD753" s="30" t="s">
        <v>78</v>
      </c>
      <c r="AE753" s="19">
        <v>46006</v>
      </c>
      <c r="AF753" s="31">
        <v>46006</v>
      </c>
      <c r="AG753" s="24"/>
      <c r="AH753" s="32" t="s">
        <v>79</v>
      </c>
      <c r="AI753" s="27"/>
      <c r="AJ753" s="31">
        <f>AF753+90</f>
        <v>46096</v>
      </c>
      <c r="AK753" s="24"/>
      <c r="AL753" s="23" t="s">
        <v>81</v>
      </c>
      <c r="AM753" s="23"/>
      <c r="AN753" s="24" t="s">
        <v>66</v>
      </c>
      <c r="AO753" s="25"/>
      <c r="AP753" s="25"/>
      <c r="AQ753" s="25"/>
      <c r="AR753" s="25"/>
      <c r="AS753" s="25"/>
      <c r="AT753" s="25"/>
      <c r="AU753" s="25"/>
      <c r="AV753" s="33"/>
      <c r="AW753" s="22" t="s">
        <v>361</v>
      </c>
      <c r="AX753" s="27"/>
      <c r="AY753" s="27"/>
      <c r="AZ753" s="27"/>
      <c r="BA753" s="27"/>
      <c r="BB753" s="27"/>
      <c r="BC753" s="22" t="s">
        <v>66</v>
      </c>
      <c r="BD753" s="27" t="s">
        <v>113</v>
      </c>
    </row>
    <row r="754" spans="1:56">
      <c r="A754" s="28">
        <v>53224</v>
      </c>
      <c r="B754" s="29" t="s">
        <v>2287</v>
      </c>
      <c r="C754" s="30" t="s">
        <v>57</v>
      </c>
      <c r="D754" s="30" t="s">
        <v>2288</v>
      </c>
      <c r="E754" s="18" t="s">
        <v>149</v>
      </c>
      <c r="F754" s="18" t="s">
        <v>558</v>
      </c>
      <c r="G754" s="18" t="s">
        <v>559</v>
      </c>
      <c r="H754" s="18" t="s">
        <v>2258</v>
      </c>
      <c r="I754" s="30" t="s">
        <v>561</v>
      </c>
      <c r="J754" s="30" t="s">
        <v>310</v>
      </c>
      <c r="K754" s="30" t="s">
        <v>65</v>
      </c>
      <c r="L754" s="30">
        <v>221</v>
      </c>
      <c r="M754" s="30" t="s">
        <v>66</v>
      </c>
      <c r="N754" s="30" t="s">
        <v>67</v>
      </c>
      <c r="O754" s="30" t="s">
        <v>101</v>
      </c>
      <c r="P754" s="30" t="s">
        <v>558</v>
      </c>
      <c r="Q754" s="30" t="s">
        <v>559</v>
      </c>
      <c r="R754" s="30" t="s">
        <v>209</v>
      </c>
      <c r="S754" s="30">
        <v>221</v>
      </c>
      <c r="T754" s="29" t="s">
        <v>2289</v>
      </c>
      <c r="U754" s="30"/>
      <c r="V754" s="30" t="s">
        <v>145</v>
      </c>
      <c r="W754" s="30" t="s">
        <v>72</v>
      </c>
      <c r="X754" s="30">
        <v>3</v>
      </c>
      <c r="Y754" s="30" t="s">
        <v>150</v>
      </c>
      <c r="Z754" s="18" t="s">
        <v>299</v>
      </c>
      <c r="AA754" s="30" t="s">
        <v>113</v>
      </c>
      <c r="AB754" s="30" t="s">
        <v>194</v>
      </c>
      <c r="AC754" s="30" t="s">
        <v>112</v>
      </c>
      <c r="AD754" s="30" t="s">
        <v>78</v>
      </c>
      <c r="AE754" s="19">
        <v>46006</v>
      </c>
      <c r="AF754" s="31">
        <v>46006</v>
      </c>
      <c r="AG754" s="24"/>
      <c r="AH754" s="32" t="s">
        <v>79</v>
      </c>
      <c r="AI754" s="27"/>
      <c r="AJ754" s="31">
        <f>AF754+90</f>
        <v>46096</v>
      </c>
      <c r="AK754" s="24"/>
      <c r="AL754" s="23" t="s">
        <v>81</v>
      </c>
      <c r="AM754" s="23"/>
      <c r="AN754" s="24" t="s">
        <v>66</v>
      </c>
      <c r="AO754" s="25"/>
      <c r="AP754" s="25"/>
      <c r="AQ754" s="25"/>
      <c r="AR754" s="25"/>
      <c r="AS754" s="25"/>
      <c r="AT754" s="25"/>
      <c r="AU754" s="25"/>
      <c r="AV754" s="33"/>
      <c r="AW754" s="22" t="s">
        <v>361</v>
      </c>
      <c r="AX754" s="27"/>
      <c r="AY754" s="27"/>
      <c r="AZ754" s="27"/>
      <c r="BA754" s="27"/>
      <c r="BB754" s="27"/>
      <c r="BC754" s="22" t="s">
        <v>66</v>
      </c>
      <c r="BD754" s="27" t="s">
        <v>113</v>
      </c>
    </row>
    <row r="755" spans="1:56">
      <c r="A755" s="35">
        <v>53224</v>
      </c>
      <c r="B755" s="29" t="s">
        <v>2287</v>
      </c>
      <c r="C755" s="30" t="s">
        <v>57</v>
      </c>
      <c r="D755" s="30" t="s">
        <v>2288</v>
      </c>
      <c r="E755" s="18" t="s">
        <v>149</v>
      </c>
      <c r="F755" s="18" t="s">
        <v>558</v>
      </c>
      <c r="G755" s="18" t="s">
        <v>559</v>
      </c>
      <c r="H755" s="18" t="s">
        <v>2258</v>
      </c>
      <c r="I755" s="30" t="s">
        <v>561</v>
      </c>
      <c r="J755" s="30" t="s">
        <v>310</v>
      </c>
      <c r="K755" s="30" t="s">
        <v>65</v>
      </c>
      <c r="L755" s="30">
        <v>221</v>
      </c>
      <c r="M755" s="30" t="s">
        <v>66</v>
      </c>
      <c r="N755" s="30" t="s">
        <v>67</v>
      </c>
      <c r="O755" s="30" t="s">
        <v>101</v>
      </c>
      <c r="P755" s="30" t="s">
        <v>558</v>
      </c>
      <c r="Q755" s="30" t="s">
        <v>559</v>
      </c>
      <c r="R755" s="30" t="s">
        <v>209</v>
      </c>
      <c r="S755" s="30" t="s">
        <v>127</v>
      </c>
      <c r="T755" s="29" t="s">
        <v>2289</v>
      </c>
      <c r="U755" s="30"/>
      <c r="V755" s="30"/>
      <c r="W755" s="30" t="s">
        <v>72</v>
      </c>
      <c r="X755" s="30">
        <v>3</v>
      </c>
      <c r="Y755" s="30" t="s">
        <v>150</v>
      </c>
      <c r="Z755" s="18" t="s">
        <v>299</v>
      </c>
      <c r="AA755" s="30" t="s">
        <v>118</v>
      </c>
      <c r="AB755" s="30" t="s">
        <v>550</v>
      </c>
      <c r="AC755" s="30" t="s">
        <v>119</v>
      </c>
      <c r="AD755" s="30" t="s">
        <v>78</v>
      </c>
      <c r="AE755" s="19">
        <v>46188</v>
      </c>
      <c r="AF755" s="31">
        <v>46188</v>
      </c>
      <c r="AG755" s="24"/>
      <c r="AH755" s="32" t="s">
        <v>79</v>
      </c>
      <c r="AI755" s="27"/>
      <c r="AJ755" s="31">
        <f>AF755+90</f>
        <v>46278</v>
      </c>
      <c r="AK755" s="24"/>
      <c r="AL755" s="23" t="s">
        <v>81</v>
      </c>
      <c r="AM755" s="23"/>
      <c r="AN755" s="24" t="s">
        <v>66</v>
      </c>
      <c r="AO755" s="25"/>
      <c r="AP755" s="25"/>
      <c r="AQ755" s="25"/>
      <c r="AR755" s="25"/>
      <c r="AS755" s="25"/>
      <c r="AT755" s="25"/>
      <c r="AU755" s="25"/>
      <c r="AV755" s="33"/>
      <c r="AW755" s="22"/>
      <c r="AX755" s="27"/>
      <c r="AY755" s="27"/>
      <c r="AZ755" s="27"/>
      <c r="BA755" s="27"/>
      <c r="BB755" s="27"/>
      <c r="BC755" s="22" t="s">
        <v>66</v>
      </c>
      <c r="BD755" s="27" t="str">
        <f>AA755</f>
        <v>SQL</v>
      </c>
    </row>
    <row r="756" spans="1:56">
      <c r="A756" s="28">
        <v>21254</v>
      </c>
      <c r="B756" s="29" t="s">
        <v>2290</v>
      </c>
      <c r="C756" s="30" t="s">
        <v>57</v>
      </c>
      <c r="D756" s="30" t="s">
        <v>2291</v>
      </c>
      <c r="E756" s="18" t="s">
        <v>59</v>
      </c>
      <c r="F756" s="18" t="s">
        <v>60</v>
      </c>
      <c r="G756" s="18" t="s">
        <v>61</v>
      </c>
      <c r="H756" s="18" t="s">
        <v>171</v>
      </c>
      <c r="I756" s="30" t="s">
        <v>63</v>
      </c>
      <c r="J756" s="30" t="s">
        <v>64</v>
      </c>
      <c r="K756" s="30" t="s">
        <v>65</v>
      </c>
      <c r="L756" s="30">
        <v>221</v>
      </c>
      <c r="M756" s="30" t="s">
        <v>67</v>
      </c>
      <c r="N756" s="30" t="s">
        <v>66</v>
      </c>
      <c r="O756" s="30" t="s">
        <v>68</v>
      </c>
      <c r="P756" s="30" t="s">
        <v>60</v>
      </c>
      <c r="Q756" s="30" t="s">
        <v>61</v>
      </c>
      <c r="R756" s="30" t="s">
        <v>172</v>
      </c>
      <c r="S756" s="30" t="s">
        <v>70</v>
      </c>
      <c r="T756" s="29" t="s">
        <v>2292</v>
      </c>
      <c r="U756" s="30">
        <v>59</v>
      </c>
      <c r="V756" s="30"/>
      <c r="W756" s="30" t="s">
        <v>72</v>
      </c>
      <c r="X756" s="30">
        <v>2</v>
      </c>
      <c r="Y756" s="30" t="s">
        <v>73</v>
      </c>
      <c r="Z756" s="18" t="s">
        <v>74</v>
      </c>
      <c r="AA756" s="30" t="s">
        <v>75</v>
      </c>
      <c r="AB756" s="30" t="s">
        <v>76</v>
      </c>
      <c r="AC756" s="30" t="s">
        <v>77</v>
      </c>
      <c r="AD756" s="30" t="s">
        <v>78</v>
      </c>
      <c r="AE756" s="19"/>
      <c r="AF756" s="31"/>
      <c r="AG756" s="24"/>
      <c r="AH756" s="32" t="s">
        <v>79</v>
      </c>
      <c r="AI756" s="22" t="s">
        <v>80</v>
      </c>
      <c r="AJ756" s="31"/>
      <c r="AK756" s="24"/>
      <c r="AL756" s="23" t="s">
        <v>81</v>
      </c>
      <c r="AM756" s="23"/>
      <c r="AN756" s="24" t="s">
        <v>66</v>
      </c>
      <c r="AO756" s="25"/>
      <c r="AP756" s="25"/>
      <c r="AQ756" s="25"/>
      <c r="AR756" s="25"/>
      <c r="AS756" s="25"/>
      <c r="AT756" s="25"/>
      <c r="AU756" s="25"/>
      <c r="AV756" s="33"/>
      <c r="AW756" s="27"/>
      <c r="AX756" s="27"/>
      <c r="AY756" s="27"/>
      <c r="AZ756" s="27"/>
      <c r="BA756" s="27"/>
      <c r="BB756" s="27"/>
      <c r="BC756" s="27" t="s">
        <v>66</v>
      </c>
      <c r="BD756" s="27" t="str">
        <f>AA756</f>
        <v>VM</v>
      </c>
    </row>
    <row r="757" spans="1:56">
      <c r="A757" s="83">
        <v>17370</v>
      </c>
      <c r="B757" s="29" t="s">
        <v>2293</v>
      </c>
      <c r="C757" s="30" t="s">
        <v>57</v>
      </c>
      <c r="D757" s="30" t="s">
        <v>2293</v>
      </c>
      <c r="E757" s="18" t="s">
        <v>163</v>
      </c>
      <c r="F757" s="18" t="s">
        <v>470</v>
      </c>
      <c r="G757" s="18" t="s">
        <v>1677</v>
      </c>
      <c r="H757" s="18" t="s">
        <v>1678</v>
      </c>
      <c r="I757" s="30" t="s">
        <v>483</v>
      </c>
      <c r="J757" s="30" t="s">
        <v>64</v>
      </c>
      <c r="K757" s="30" t="s">
        <v>154</v>
      </c>
      <c r="L757" s="30">
        <v>121</v>
      </c>
      <c r="M757" s="30" t="s">
        <v>66</v>
      </c>
      <c r="N757" s="30" t="s">
        <v>67</v>
      </c>
      <c r="O757" s="30" t="s">
        <v>101</v>
      </c>
      <c r="P757" s="30"/>
      <c r="Q757" s="30"/>
      <c r="R757" s="30" t="s">
        <v>69</v>
      </c>
      <c r="S757" s="30" t="s">
        <v>163</v>
      </c>
      <c r="T757" s="29" t="s">
        <v>2294</v>
      </c>
      <c r="U757" s="30"/>
      <c r="V757" s="30" t="s">
        <v>1680</v>
      </c>
      <c r="W757" s="30" t="s">
        <v>72</v>
      </c>
      <c r="X757" s="30">
        <v>1</v>
      </c>
      <c r="Y757" s="30" t="s">
        <v>169</v>
      </c>
      <c r="Z757" s="18" t="s">
        <v>74</v>
      </c>
      <c r="AA757" s="30" t="s">
        <v>113</v>
      </c>
      <c r="AB757" s="30"/>
      <c r="AC757" s="30"/>
      <c r="AD757" s="30" t="s">
        <v>78</v>
      </c>
      <c r="AE757" s="19"/>
      <c r="AF757" s="31"/>
      <c r="AG757" s="24"/>
      <c r="AH757" s="32" t="s">
        <v>79</v>
      </c>
      <c r="AI757" s="27"/>
      <c r="AJ757" s="31"/>
      <c r="AK757" s="24"/>
      <c r="AL757" s="23" t="s">
        <v>81</v>
      </c>
      <c r="AM757" s="23"/>
      <c r="AN757" s="24"/>
      <c r="AO757" s="25"/>
      <c r="AP757" s="25"/>
      <c r="AQ757" s="25"/>
      <c r="AR757" s="25"/>
      <c r="AS757" s="25"/>
      <c r="AT757" s="25"/>
      <c r="AU757" s="25"/>
      <c r="AV757" s="33"/>
      <c r="AW757" s="27"/>
      <c r="AX757" s="27"/>
      <c r="AY757" s="27"/>
      <c r="AZ757" s="27"/>
      <c r="BA757" s="27"/>
      <c r="BB757" s="27"/>
      <c r="BC757" s="27"/>
      <c r="BD757" s="27" t="s">
        <v>113</v>
      </c>
    </row>
    <row r="758" spans="1:56">
      <c r="A758" s="28">
        <v>9976</v>
      </c>
      <c r="B758" s="29" t="s">
        <v>2295</v>
      </c>
      <c r="C758" s="30" t="s">
        <v>57</v>
      </c>
      <c r="D758" s="30" t="s">
        <v>2296</v>
      </c>
      <c r="E758" s="18" t="s">
        <v>204</v>
      </c>
      <c r="F758" s="18" t="s">
        <v>205</v>
      </c>
      <c r="G758" s="18" t="s">
        <v>547</v>
      </c>
      <c r="H758" s="18" t="s">
        <v>2297</v>
      </c>
      <c r="I758" s="30" t="s">
        <v>208</v>
      </c>
      <c r="J758" s="30" t="s">
        <v>310</v>
      </c>
      <c r="K758" s="30" t="s">
        <v>65</v>
      </c>
      <c r="L758" s="30">
        <v>222</v>
      </c>
      <c r="M758" s="30" t="s">
        <v>66</v>
      </c>
      <c r="N758" s="30" t="s">
        <v>67</v>
      </c>
      <c r="O758" s="30" t="s">
        <v>101</v>
      </c>
      <c r="P758" s="30" t="s">
        <v>205</v>
      </c>
      <c r="Q758" s="30" t="s">
        <v>547</v>
      </c>
      <c r="R758" s="30" t="s">
        <v>209</v>
      </c>
      <c r="S758" s="30" t="s">
        <v>210</v>
      </c>
      <c r="T758" s="29" t="s">
        <v>2298</v>
      </c>
      <c r="U758" s="30"/>
      <c r="V758" s="30"/>
      <c r="W758" s="30" t="s">
        <v>72</v>
      </c>
      <c r="X758" s="30">
        <v>5</v>
      </c>
      <c r="Y758" s="30" t="s">
        <v>212</v>
      </c>
      <c r="Z758" s="18" t="s">
        <v>74</v>
      </c>
      <c r="AA758" s="30" t="s">
        <v>198</v>
      </c>
      <c r="AB758" s="30"/>
      <c r="AC758" s="30"/>
      <c r="AD758" s="30" t="s">
        <v>78</v>
      </c>
      <c r="AE758" s="19"/>
      <c r="AF758" s="31"/>
      <c r="AG758" s="24"/>
      <c r="AH758" s="41" t="s">
        <v>79</v>
      </c>
      <c r="AI758" s="27"/>
      <c r="AJ758" s="31"/>
      <c r="AK758" s="24"/>
      <c r="AL758" s="23" t="s">
        <v>81</v>
      </c>
      <c r="AM758" s="23"/>
      <c r="AN758" s="24" t="s">
        <v>66</v>
      </c>
      <c r="AO758" s="25"/>
      <c r="AP758" s="25"/>
      <c r="AQ758" s="25"/>
      <c r="AR758" s="25"/>
      <c r="AS758" s="25"/>
      <c r="AT758" s="25"/>
      <c r="AU758" s="25"/>
      <c r="AV758" s="33"/>
      <c r="AW758" s="27"/>
      <c r="AX758" s="43"/>
      <c r="AY758" s="27"/>
      <c r="AZ758" s="27"/>
      <c r="BA758" s="43"/>
      <c r="BB758" s="27"/>
      <c r="BC758" s="27" t="s">
        <v>66</v>
      </c>
      <c r="BD758" s="27" t="s">
        <v>199</v>
      </c>
    </row>
    <row r="759" spans="1:56">
      <c r="A759" s="28">
        <v>9976</v>
      </c>
      <c r="B759" s="29" t="s">
        <v>2295</v>
      </c>
      <c r="C759" s="30" t="s">
        <v>57</v>
      </c>
      <c r="D759" s="30" t="s">
        <v>2296</v>
      </c>
      <c r="E759" s="18" t="s">
        <v>204</v>
      </c>
      <c r="F759" s="18" t="s">
        <v>205</v>
      </c>
      <c r="G759" s="18" t="s">
        <v>547</v>
      </c>
      <c r="H759" s="18" t="s">
        <v>2297</v>
      </c>
      <c r="I759" s="30" t="s">
        <v>208</v>
      </c>
      <c r="J759" s="30" t="s">
        <v>310</v>
      </c>
      <c r="K759" s="30" t="s">
        <v>65</v>
      </c>
      <c r="L759" s="30">
        <v>222</v>
      </c>
      <c r="M759" s="30" t="s">
        <v>66</v>
      </c>
      <c r="N759" s="30" t="s">
        <v>67</v>
      </c>
      <c r="O759" s="30" t="s">
        <v>101</v>
      </c>
      <c r="P759" s="30" t="s">
        <v>205</v>
      </c>
      <c r="Q759" s="30" t="s">
        <v>547</v>
      </c>
      <c r="R759" s="30" t="s">
        <v>209</v>
      </c>
      <c r="S759" s="30" t="s">
        <v>210</v>
      </c>
      <c r="T759" s="29" t="s">
        <v>2298</v>
      </c>
      <c r="U759" s="30"/>
      <c r="V759" s="30"/>
      <c r="W759" s="30" t="s">
        <v>72</v>
      </c>
      <c r="X759" s="30">
        <v>5</v>
      </c>
      <c r="Y759" s="30" t="s">
        <v>212</v>
      </c>
      <c r="Z759" s="18" t="s">
        <v>74</v>
      </c>
      <c r="AA759" s="30" t="s">
        <v>107</v>
      </c>
      <c r="AB759" s="30" t="s">
        <v>331</v>
      </c>
      <c r="AC759" s="30" t="s">
        <v>201</v>
      </c>
      <c r="AD759" s="30" t="s">
        <v>78</v>
      </c>
      <c r="AE759" s="19"/>
      <c r="AF759" s="31"/>
      <c r="AG759" s="24"/>
      <c r="AH759" s="32" t="s">
        <v>79</v>
      </c>
      <c r="AI759" s="27"/>
      <c r="AJ759" s="31"/>
      <c r="AK759" s="24"/>
      <c r="AL759" s="23" t="s">
        <v>81</v>
      </c>
      <c r="AM759" s="23"/>
      <c r="AN759" s="24" t="s">
        <v>66</v>
      </c>
      <c r="AO759" s="25"/>
      <c r="AP759" s="25"/>
      <c r="AQ759" s="25"/>
      <c r="AR759" s="25"/>
      <c r="AS759" s="25"/>
      <c r="AT759" s="25"/>
      <c r="AU759" s="25"/>
      <c r="AV759" s="33"/>
      <c r="AW759" s="27"/>
      <c r="AX759" s="27"/>
      <c r="AY759" s="27"/>
      <c r="AZ759" s="27"/>
      <c r="BA759" s="27"/>
      <c r="BB759" s="27"/>
      <c r="BC759" s="27" t="s">
        <v>66</v>
      </c>
      <c r="BD759" s="27" t="str">
        <f>AA759</f>
        <v>Mainframe</v>
      </c>
    </row>
    <row r="760" spans="1:56">
      <c r="A760" s="28">
        <v>9976</v>
      </c>
      <c r="B760" s="29" t="s">
        <v>2295</v>
      </c>
      <c r="C760" s="30" t="s">
        <v>57</v>
      </c>
      <c r="D760" s="30" t="s">
        <v>2296</v>
      </c>
      <c r="E760" s="18" t="s">
        <v>204</v>
      </c>
      <c r="F760" s="18" t="s">
        <v>205</v>
      </c>
      <c r="G760" s="18" t="s">
        <v>547</v>
      </c>
      <c r="H760" s="18" t="s">
        <v>2297</v>
      </c>
      <c r="I760" s="30" t="s">
        <v>208</v>
      </c>
      <c r="J760" s="30" t="s">
        <v>310</v>
      </c>
      <c r="K760" s="30" t="s">
        <v>65</v>
      </c>
      <c r="L760" s="30">
        <v>222</v>
      </c>
      <c r="M760" s="30" t="s">
        <v>66</v>
      </c>
      <c r="N760" s="30" t="s">
        <v>67</v>
      </c>
      <c r="O760" s="30" t="s">
        <v>101</v>
      </c>
      <c r="P760" s="30" t="s">
        <v>205</v>
      </c>
      <c r="Q760" s="30" t="s">
        <v>547</v>
      </c>
      <c r="R760" s="30" t="s">
        <v>209</v>
      </c>
      <c r="S760" s="30" t="s">
        <v>210</v>
      </c>
      <c r="T760" s="29" t="s">
        <v>2298</v>
      </c>
      <c r="U760" s="30"/>
      <c r="V760" s="30"/>
      <c r="W760" s="30" t="s">
        <v>72</v>
      </c>
      <c r="X760" s="30">
        <v>5</v>
      </c>
      <c r="Y760" s="30" t="s">
        <v>212</v>
      </c>
      <c r="Z760" s="18" t="s">
        <v>74</v>
      </c>
      <c r="AA760" s="30" t="s">
        <v>383</v>
      </c>
      <c r="AB760" s="30"/>
      <c r="AC760" s="30"/>
      <c r="AD760" s="30" t="s">
        <v>78</v>
      </c>
      <c r="AE760" s="19"/>
      <c r="AF760" s="31"/>
      <c r="AG760" s="24"/>
      <c r="AH760" s="32" t="s">
        <v>79</v>
      </c>
      <c r="AI760" s="27"/>
      <c r="AJ760" s="31"/>
      <c r="AK760" s="24"/>
      <c r="AL760" s="23" t="s">
        <v>81</v>
      </c>
      <c r="AM760" s="23"/>
      <c r="AN760" s="24" t="s">
        <v>66</v>
      </c>
      <c r="AO760" s="25"/>
      <c r="AP760" s="25"/>
      <c r="AQ760" s="25"/>
      <c r="AR760" s="25"/>
      <c r="AS760" s="25"/>
      <c r="AT760" s="25"/>
      <c r="AU760" s="25"/>
      <c r="AV760" s="33"/>
      <c r="AW760" s="27"/>
      <c r="AX760" s="27"/>
      <c r="AY760" s="27"/>
      <c r="AZ760" s="27"/>
      <c r="BA760" s="27"/>
      <c r="BB760" s="27"/>
      <c r="BC760" s="27" t="s">
        <v>66</v>
      </c>
      <c r="BD760" s="27" t="str">
        <f>AA760</f>
        <v>Mainframe - DB2</v>
      </c>
    </row>
    <row r="761" spans="1:56">
      <c r="A761" s="35">
        <v>9976</v>
      </c>
      <c r="B761" s="29" t="s">
        <v>2295</v>
      </c>
      <c r="C761" s="30" t="s">
        <v>57</v>
      </c>
      <c r="D761" s="30" t="s">
        <v>2296</v>
      </c>
      <c r="E761" s="18" t="s">
        <v>204</v>
      </c>
      <c r="F761" s="18" t="s">
        <v>205</v>
      </c>
      <c r="G761" s="18" t="s">
        <v>547</v>
      </c>
      <c r="H761" s="18" t="s">
        <v>2297</v>
      </c>
      <c r="I761" s="30" t="s">
        <v>208</v>
      </c>
      <c r="J761" s="30" t="s">
        <v>310</v>
      </c>
      <c r="K761" s="30" t="s">
        <v>65</v>
      </c>
      <c r="L761" s="30">
        <v>222</v>
      </c>
      <c r="M761" s="30" t="s">
        <v>66</v>
      </c>
      <c r="N761" s="30" t="s">
        <v>67</v>
      </c>
      <c r="O761" s="30" t="s">
        <v>101</v>
      </c>
      <c r="P761" s="30" t="s">
        <v>205</v>
      </c>
      <c r="Q761" s="30" t="s">
        <v>547</v>
      </c>
      <c r="R761" s="30" t="s">
        <v>209</v>
      </c>
      <c r="S761" s="30" t="s">
        <v>210</v>
      </c>
      <c r="T761" s="29" t="s">
        <v>2298</v>
      </c>
      <c r="U761" s="30"/>
      <c r="V761" s="30"/>
      <c r="W761" s="30" t="s">
        <v>72</v>
      </c>
      <c r="X761" s="30">
        <v>5</v>
      </c>
      <c r="Y761" s="30" t="s">
        <v>212</v>
      </c>
      <c r="Z761" s="18" t="s">
        <v>74</v>
      </c>
      <c r="AA761" s="30" t="s">
        <v>118</v>
      </c>
      <c r="AB761" s="30" t="s">
        <v>331</v>
      </c>
      <c r="AC761" s="30" t="s">
        <v>119</v>
      </c>
      <c r="AD761" s="30" t="s">
        <v>78</v>
      </c>
      <c r="AE761" s="19">
        <v>46371</v>
      </c>
      <c r="AF761" s="31">
        <v>46371</v>
      </c>
      <c r="AG761" s="24"/>
      <c r="AH761" s="32" t="s">
        <v>79</v>
      </c>
      <c r="AI761" s="27"/>
      <c r="AJ761" s="31">
        <f>AF761+90</f>
        <v>46461</v>
      </c>
      <c r="AK761" s="24"/>
      <c r="AL761" s="23" t="s">
        <v>81</v>
      </c>
      <c r="AM761" s="23"/>
      <c r="AN761" s="24" t="s">
        <v>66</v>
      </c>
      <c r="AO761" s="25"/>
      <c r="AP761" s="25"/>
      <c r="AQ761" s="25"/>
      <c r="AR761" s="25"/>
      <c r="AS761" s="25"/>
      <c r="AT761" s="25"/>
      <c r="AU761" s="25"/>
      <c r="AV761" s="33"/>
      <c r="AW761" s="27"/>
      <c r="AX761" s="27"/>
      <c r="AY761" s="27"/>
      <c r="AZ761" s="27"/>
      <c r="BA761" s="27"/>
      <c r="BB761" s="27"/>
      <c r="BC761" s="27" t="s">
        <v>66</v>
      </c>
      <c r="BD761" s="27" t="str">
        <f>AA761</f>
        <v>SQL</v>
      </c>
    </row>
    <row r="762" spans="1:56">
      <c r="A762" s="28">
        <v>20811</v>
      </c>
      <c r="B762" s="29" t="s">
        <v>2299</v>
      </c>
      <c r="C762" s="30" t="s">
        <v>57</v>
      </c>
      <c r="D762" s="30" t="s">
        <v>2300</v>
      </c>
      <c r="E762" s="18" t="s">
        <v>59</v>
      </c>
      <c r="F762" s="18" t="s">
        <v>139</v>
      </c>
      <c r="G762" s="18" t="s">
        <v>253</v>
      </c>
      <c r="H762" s="18" t="s">
        <v>798</v>
      </c>
      <c r="I762" s="30" t="s">
        <v>88</v>
      </c>
      <c r="J762" s="30" t="s">
        <v>143</v>
      </c>
      <c r="K762" s="30" t="s">
        <v>65</v>
      </c>
      <c r="L762" s="30">
        <v>211</v>
      </c>
      <c r="M762" s="30" t="s">
        <v>66</v>
      </c>
      <c r="N762" s="30" t="s">
        <v>67</v>
      </c>
      <c r="O762" s="30" t="s">
        <v>68</v>
      </c>
      <c r="P762" s="30" t="s">
        <v>139</v>
      </c>
      <c r="Q762" s="30" t="s">
        <v>253</v>
      </c>
      <c r="R762" s="30" t="s">
        <v>89</v>
      </c>
      <c r="S762" s="30" t="s">
        <v>70</v>
      </c>
      <c r="T762" s="29" t="s">
        <v>2301</v>
      </c>
      <c r="U762" s="30">
        <v>3</v>
      </c>
      <c r="V762" s="30"/>
      <c r="W762" s="30" t="s">
        <v>72</v>
      </c>
      <c r="X762" s="30">
        <v>2</v>
      </c>
      <c r="Y762" s="30" t="s">
        <v>73</v>
      </c>
      <c r="Z762" s="18" t="s">
        <v>74</v>
      </c>
      <c r="AA762" s="30" t="s">
        <v>75</v>
      </c>
      <c r="AB762" s="30" t="s">
        <v>76</v>
      </c>
      <c r="AC762" s="30" t="s">
        <v>77</v>
      </c>
      <c r="AD762" s="30" t="s">
        <v>78</v>
      </c>
      <c r="AE762" s="19"/>
      <c r="AF762" s="31"/>
      <c r="AG762" s="24"/>
      <c r="AH762" s="32" t="s">
        <v>79</v>
      </c>
      <c r="AI762" s="22" t="s">
        <v>80</v>
      </c>
      <c r="AJ762" s="31"/>
      <c r="AK762" s="24"/>
      <c r="AL762" s="23" t="s">
        <v>81</v>
      </c>
      <c r="AM762" s="23"/>
      <c r="AN762" s="24" t="s">
        <v>66</v>
      </c>
      <c r="AO762" s="25"/>
      <c r="AP762" s="25"/>
      <c r="AQ762" s="25"/>
      <c r="AR762" s="25"/>
      <c r="AS762" s="25"/>
      <c r="AT762" s="25"/>
      <c r="AU762" s="25"/>
      <c r="AV762" s="33"/>
      <c r="AW762" s="27"/>
      <c r="AX762" s="27"/>
      <c r="AY762" s="27"/>
      <c r="AZ762" s="27"/>
      <c r="BA762" s="27"/>
      <c r="BB762" s="27"/>
      <c r="BC762" s="27" t="s">
        <v>66</v>
      </c>
      <c r="BD762" s="27" t="str">
        <f>AA762</f>
        <v>VM</v>
      </c>
    </row>
    <row r="763" spans="1:56">
      <c r="A763" s="28">
        <v>21558</v>
      </c>
      <c r="B763" s="29" t="s">
        <v>2302</v>
      </c>
      <c r="C763" s="30" t="s">
        <v>57</v>
      </c>
      <c r="D763" s="30" t="s">
        <v>2303</v>
      </c>
      <c r="E763" s="18" t="s">
        <v>59</v>
      </c>
      <c r="F763" s="18" t="s">
        <v>315</v>
      </c>
      <c r="G763" s="18" t="s">
        <v>316</v>
      </c>
      <c r="H763" s="18" t="s">
        <v>317</v>
      </c>
      <c r="I763" s="30" t="s">
        <v>135</v>
      </c>
      <c r="J763" s="30" t="s">
        <v>100</v>
      </c>
      <c r="K763" s="30" t="s">
        <v>154</v>
      </c>
      <c r="L763" s="30">
        <v>332</v>
      </c>
      <c r="M763" s="30" t="s">
        <v>66</v>
      </c>
      <c r="N763" s="30" t="s">
        <v>67</v>
      </c>
      <c r="O763" s="30" t="s">
        <v>68</v>
      </c>
      <c r="P763" s="30" t="s">
        <v>315</v>
      </c>
      <c r="Q763" s="30" t="s">
        <v>315</v>
      </c>
      <c r="R763" s="30" t="s">
        <v>126</v>
      </c>
      <c r="S763" s="30" t="s">
        <v>70</v>
      </c>
      <c r="T763" s="29" t="s">
        <v>2304</v>
      </c>
      <c r="U763" s="30">
        <v>942</v>
      </c>
      <c r="V763" s="30"/>
      <c r="W763" s="30" t="s">
        <v>72</v>
      </c>
      <c r="X763" s="30">
        <v>5</v>
      </c>
      <c r="Y763" s="30" t="s">
        <v>73</v>
      </c>
      <c r="Z763" s="18" t="s">
        <v>74</v>
      </c>
      <c r="AA763" s="30" t="s">
        <v>584</v>
      </c>
      <c r="AB763" s="30" t="s">
        <v>360</v>
      </c>
      <c r="AC763" s="30"/>
      <c r="AD763" s="30" t="s">
        <v>78</v>
      </c>
      <c r="AE763" s="19">
        <v>46280</v>
      </c>
      <c r="AF763" s="31">
        <v>46280</v>
      </c>
      <c r="AG763" s="24"/>
      <c r="AH763" s="32" t="s">
        <v>79</v>
      </c>
      <c r="AI763" s="22" t="s">
        <v>80</v>
      </c>
      <c r="AJ763" s="31">
        <v>46341</v>
      </c>
      <c r="AK763" s="24"/>
      <c r="AL763" s="23" t="s">
        <v>81</v>
      </c>
      <c r="AM763" s="23"/>
      <c r="AN763" s="24" t="s">
        <v>66</v>
      </c>
      <c r="AO763" s="25"/>
      <c r="AP763" s="25"/>
      <c r="AQ763" s="25"/>
      <c r="AR763" s="25"/>
      <c r="AS763" s="25"/>
      <c r="AT763" s="25"/>
      <c r="AU763" s="25"/>
      <c r="AV763" s="33"/>
      <c r="AW763" s="27"/>
      <c r="AX763" s="27"/>
      <c r="AY763" s="27"/>
      <c r="AZ763" s="27"/>
      <c r="BA763" s="27"/>
      <c r="BB763" s="27"/>
      <c r="BC763" s="22" t="s">
        <v>66</v>
      </c>
      <c r="BD763" s="27" t="s">
        <v>199</v>
      </c>
    </row>
    <row r="764" spans="1:56">
      <c r="A764" s="28">
        <v>21558</v>
      </c>
      <c r="B764" s="29" t="s">
        <v>2302</v>
      </c>
      <c r="C764" s="30" t="s">
        <v>57</v>
      </c>
      <c r="D764" s="30" t="s">
        <v>2303</v>
      </c>
      <c r="E764" s="18" t="s">
        <v>59</v>
      </c>
      <c r="F764" s="18" t="s">
        <v>315</v>
      </c>
      <c r="G764" s="18" t="s">
        <v>316</v>
      </c>
      <c r="H764" s="18" t="s">
        <v>317</v>
      </c>
      <c r="I764" s="30" t="s">
        <v>135</v>
      </c>
      <c r="J764" s="30" t="s">
        <v>100</v>
      </c>
      <c r="K764" s="30" t="s">
        <v>154</v>
      </c>
      <c r="L764" s="30">
        <v>332</v>
      </c>
      <c r="M764" s="30" t="s">
        <v>66</v>
      </c>
      <c r="N764" s="30" t="s">
        <v>67</v>
      </c>
      <c r="O764" s="30" t="s">
        <v>68</v>
      </c>
      <c r="P764" s="30" t="s">
        <v>315</v>
      </c>
      <c r="Q764" s="30" t="s">
        <v>315</v>
      </c>
      <c r="R764" s="30" t="s">
        <v>69</v>
      </c>
      <c r="S764" s="30" t="s">
        <v>70</v>
      </c>
      <c r="T764" s="29" t="s">
        <v>2304</v>
      </c>
      <c r="U764" s="30"/>
      <c r="V764" s="30"/>
      <c r="W764" s="30" t="s">
        <v>72</v>
      </c>
      <c r="X764" s="30">
        <v>5</v>
      </c>
      <c r="Y764" s="30" t="s">
        <v>73</v>
      </c>
      <c r="Z764" s="18" t="s">
        <v>74</v>
      </c>
      <c r="AA764" s="30" t="s">
        <v>217</v>
      </c>
      <c r="AB764" s="30" t="s">
        <v>76</v>
      </c>
      <c r="AC764" s="30" t="s">
        <v>119</v>
      </c>
      <c r="AD764" s="30" t="s">
        <v>78</v>
      </c>
      <c r="AE764" s="19"/>
      <c r="AF764" s="31"/>
      <c r="AG764" s="24"/>
      <c r="AH764" s="32" t="s">
        <v>79</v>
      </c>
      <c r="AI764" s="22" t="s">
        <v>80</v>
      </c>
      <c r="AJ764" s="31"/>
      <c r="AK764" s="24"/>
      <c r="AL764" s="23" t="s">
        <v>81</v>
      </c>
      <c r="AM764" s="23"/>
      <c r="AN764" s="24" t="s">
        <v>66</v>
      </c>
      <c r="AO764" s="25"/>
      <c r="AP764" s="25"/>
      <c r="AQ764" s="25"/>
      <c r="AR764" s="25"/>
      <c r="AS764" s="25"/>
      <c r="AT764" s="25"/>
      <c r="AU764" s="25"/>
      <c r="AV764" s="33"/>
      <c r="AW764" s="27"/>
      <c r="AX764" s="27"/>
      <c r="AY764" s="27"/>
      <c r="AZ764" s="27"/>
      <c r="BA764" s="27"/>
      <c r="BB764" s="27"/>
      <c r="BC764" s="22" t="s">
        <v>66</v>
      </c>
      <c r="BD764" s="27" t="str">
        <f>AA764</f>
        <v>Oracle</v>
      </c>
    </row>
    <row r="765" spans="1:56">
      <c r="A765" s="35">
        <v>21558</v>
      </c>
      <c r="B765" s="29" t="s">
        <v>2302</v>
      </c>
      <c r="C765" s="30" t="s">
        <v>57</v>
      </c>
      <c r="D765" s="30" t="s">
        <v>2303</v>
      </c>
      <c r="E765" s="18" t="s">
        <v>59</v>
      </c>
      <c r="F765" s="18" t="s">
        <v>315</v>
      </c>
      <c r="G765" s="18" t="s">
        <v>316</v>
      </c>
      <c r="H765" s="18" t="s">
        <v>317</v>
      </c>
      <c r="I765" s="30" t="s">
        <v>135</v>
      </c>
      <c r="J765" s="30" t="s">
        <v>100</v>
      </c>
      <c r="K765" s="30" t="s">
        <v>154</v>
      </c>
      <c r="L765" s="30">
        <v>332</v>
      </c>
      <c r="M765" s="30" t="s">
        <v>66</v>
      </c>
      <c r="N765" s="30" t="s">
        <v>67</v>
      </c>
      <c r="O765" s="30" t="s">
        <v>68</v>
      </c>
      <c r="P765" s="30" t="s">
        <v>315</v>
      </c>
      <c r="Q765" s="30" t="s">
        <v>315</v>
      </c>
      <c r="R765" s="30" t="s">
        <v>126</v>
      </c>
      <c r="S765" s="30" t="s">
        <v>70</v>
      </c>
      <c r="T765" s="29" t="s">
        <v>2304</v>
      </c>
      <c r="U765" s="30"/>
      <c r="V765" s="30"/>
      <c r="W765" s="30" t="s">
        <v>72</v>
      </c>
      <c r="X765" s="30">
        <v>5</v>
      </c>
      <c r="Y765" s="30" t="s">
        <v>73</v>
      </c>
      <c r="Z765" s="18" t="s">
        <v>74</v>
      </c>
      <c r="AA765" s="30" t="s">
        <v>118</v>
      </c>
      <c r="AB765" s="30" t="s">
        <v>76</v>
      </c>
      <c r="AC765" s="30" t="s">
        <v>119</v>
      </c>
      <c r="AD765" s="30" t="s">
        <v>78</v>
      </c>
      <c r="AE765" s="19"/>
      <c r="AF765" s="31"/>
      <c r="AG765" s="24"/>
      <c r="AH765" s="32" t="s">
        <v>79</v>
      </c>
      <c r="AI765" s="22" t="s">
        <v>80</v>
      </c>
      <c r="AJ765" s="31"/>
      <c r="AK765" s="24"/>
      <c r="AL765" s="23" t="s">
        <v>81</v>
      </c>
      <c r="AM765" s="23"/>
      <c r="AN765" s="24" t="s">
        <v>66</v>
      </c>
      <c r="AO765" s="25"/>
      <c r="AP765" s="25"/>
      <c r="AQ765" s="25"/>
      <c r="AR765" s="25"/>
      <c r="AS765" s="25"/>
      <c r="AT765" s="25"/>
      <c r="AU765" s="25"/>
      <c r="AV765" s="33"/>
      <c r="AW765" s="27"/>
      <c r="AX765" s="27"/>
      <c r="AY765" s="27"/>
      <c r="AZ765" s="27"/>
      <c r="BA765" s="27"/>
      <c r="BB765" s="27"/>
      <c r="BC765" s="22" t="s">
        <v>66</v>
      </c>
      <c r="BD765" s="27" t="str">
        <f>AA765</f>
        <v>SQL</v>
      </c>
    </row>
    <row r="766" spans="1:56">
      <c r="A766" s="28">
        <v>50994</v>
      </c>
      <c r="B766" s="29" t="s">
        <v>2305</v>
      </c>
      <c r="C766" s="30" t="s">
        <v>57</v>
      </c>
      <c r="D766" s="30" t="s">
        <v>2306</v>
      </c>
      <c r="E766" s="18" t="s">
        <v>59</v>
      </c>
      <c r="F766" s="18" t="s">
        <v>60</v>
      </c>
      <c r="G766" s="18" t="s">
        <v>61</v>
      </c>
      <c r="H766" s="18" t="s">
        <v>171</v>
      </c>
      <c r="I766" s="30" t="s">
        <v>63</v>
      </c>
      <c r="J766" s="30" t="s">
        <v>100</v>
      </c>
      <c r="K766" s="30" t="s">
        <v>65</v>
      </c>
      <c r="L766" s="30">
        <v>112</v>
      </c>
      <c r="M766" s="30" t="s">
        <v>67</v>
      </c>
      <c r="N766" s="30" t="s">
        <v>66</v>
      </c>
      <c r="O766" s="30" t="s">
        <v>68</v>
      </c>
      <c r="P766" s="30" t="s">
        <v>60</v>
      </c>
      <c r="Q766" s="30" t="s">
        <v>61</v>
      </c>
      <c r="R766" s="30" t="s">
        <v>172</v>
      </c>
      <c r="S766" s="30" t="s">
        <v>127</v>
      </c>
      <c r="T766" s="29" t="s">
        <v>2307</v>
      </c>
      <c r="U766" s="30">
        <v>5</v>
      </c>
      <c r="V766" s="30"/>
      <c r="W766" s="30" t="s">
        <v>72</v>
      </c>
      <c r="X766" s="30">
        <v>2</v>
      </c>
      <c r="Y766" s="30" t="s">
        <v>73</v>
      </c>
      <c r="Z766" s="18" t="s">
        <v>74</v>
      </c>
      <c r="AA766" s="30" t="s">
        <v>75</v>
      </c>
      <c r="AB766" s="30" t="s">
        <v>76</v>
      </c>
      <c r="AC766" s="30" t="s">
        <v>77</v>
      </c>
      <c r="AD766" s="30" t="s">
        <v>78</v>
      </c>
      <c r="AE766" s="19"/>
      <c r="AF766" s="31"/>
      <c r="AG766" s="24"/>
      <c r="AH766" s="32" t="s">
        <v>79</v>
      </c>
      <c r="AI766" s="22" t="s">
        <v>80</v>
      </c>
      <c r="AJ766" s="31"/>
      <c r="AK766" s="24"/>
      <c r="AL766" s="23" t="s">
        <v>81</v>
      </c>
      <c r="AM766" s="23"/>
      <c r="AN766" s="24" t="s">
        <v>66</v>
      </c>
      <c r="AO766" s="25"/>
      <c r="AP766" s="25"/>
      <c r="AQ766" s="25"/>
      <c r="AR766" s="25"/>
      <c r="AS766" s="25"/>
      <c r="AT766" s="25"/>
      <c r="AU766" s="25"/>
      <c r="AV766" s="33"/>
      <c r="AW766" s="27"/>
      <c r="AX766" s="27"/>
      <c r="AY766" s="27"/>
      <c r="AZ766" s="27"/>
      <c r="BA766" s="27"/>
      <c r="BB766" s="27"/>
      <c r="BC766" s="22" t="s">
        <v>66</v>
      </c>
      <c r="BD766" s="27" t="str">
        <f>AA766</f>
        <v>VM</v>
      </c>
    </row>
    <row r="767" spans="1:56">
      <c r="A767" s="28">
        <v>21558</v>
      </c>
      <c r="B767" s="29" t="s">
        <v>2302</v>
      </c>
      <c r="C767" s="30" t="s">
        <v>57</v>
      </c>
      <c r="D767" s="30" t="s">
        <v>2303</v>
      </c>
      <c r="E767" s="18" t="s">
        <v>59</v>
      </c>
      <c r="F767" s="18" t="s">
        <v>315</v>
      </c>
      <c r="G767" s="18" t="s">
        <v>316</v>
      </c>
      <c r="H767" s="18" t="s">
        <v>317</v>
      </c>
      <c r="I767" s="30" t="s">
        <v>135</v>
      </c>
      <c r="J767" s="30" t="s">
        <v>100</v>
      </c>
      <c r="K767" s="30" t="s">
        <v>154</v>
      </c>
      <c r="L767" s="30">
        <v>332</v>
      </c>
      <c r="M767" s="30" t="s">
        <v>66</v>
      </c>
      <c r="N767" s="30" t="s">
        <v>67</v>
      </c>
      <c r="O767" s="30" t="s">
        <v>68</v>
      </c>
      <c r="P767" s="30" t="s">
        <v>315</v>
      </c>
      <c r="Q767" s="30" t="s">
        <v>315</v>
      </c>
      <c r="R767" s="30" t="s">
        <v>126</v>
      </c>
      <c r="S767" s="30" t="s">
        <v>70</v>
      </c>
      <c r="T767" s="29" t="s">
        <v>2304</v>
      </c>
      <c r="U767" s="30"/>
      <c r="V767" s="30"/>
      <c r="W767" s="30" t="s">
        <v>72</v>
      </c>
      <c r="X767" s="30">
        <v>5</v>
      </c>
      <c r="Y767" s="30" t="s">
        <v>73</v>
      </c>
      <c r="Z767" s="18" t="s">
        <v>74</v>
      </c>
      <c r="AA767" s="30" t="s">
        <v>110</v>
      </c>
      <c r="AB767" s="30" t="s">
        <v>76</v>
      </c>
      <c r="AC767" s="30" t="s">
        <v>112</v>
      </c>
      <c r="AD767" s="30" t="s">
        <v>78</v>
      </c>
      <c r="AE767" s="19"/>
      <c r="AF767" s="31"/>
      <c r="AG767" s="24"/>
      <c r="AH767" s="32" t="s">
        <v>79</v>
      </c>
      <c r="AI767" s="22" t="s">
        <v>80</v>
      </c>
      <c r="AJ767" s="31"/>
      <c r="AK767" s="24"/>
      <c r="AL767" s="23" t="s">
        <v>81</v>
      </c>
      <c r="AM767" s="23"/>
      <c r="AN767" s="24" t="s">
        <v>66</v>
      </c>
      <c r="AO767" s="25"/>
      <c r="AP767" s="25"/>
      <c r="AQ767" s="25"/>
      <c r="AR767" s="25"/>
      <c r="AS767" s="25"/>
      <c r="AT767" s="25"/>
      <c r="AU767" s="25"/>
      <c r="AV767" s="33"/>
      <c r="AW767" s="27"/>
      <c r="AX767" s="27"/>
      <c r="AY767" s="27"/>
      <c r="AZ767" s="27"/>
      <c r="BA767" s="27"/>
      <c r="BB767" s="27"/>
      <c r="BC767" s="22" t="s">
        <v>66</v>
      </c>
      <c r="BD767" s="27" t="s">
        <v>113</v>
      </c>
    </row>
    <row r="768" spans="1:56">
      <c r="A768" s="35">
        <v>23174</v>
      </c>
      <c r="B768" s="29" t="s">
        <v>2308</v>
      </c>
      <c r="C768" s="30" t="s">
        <v>57</v>
      </c>
      <c r="D768" s="30" t="s">
        <v>2309</v>
      </c>
      <c r="E768" s="18" t="s">
        <v>163</v>
      </c>
      <c r="F768" s="18" t="s">
        <v>1481</v>
      </c>
      <c r="G768" s="18" t="s">
        <v>1481</v>
      </c>
      <c r="H768" s="18" t="s">
        <v>2310</v>
      </c>
      <c r="I768" s="30" t="s">
        <v>522</v>
      </c>
      <c r="J768" s="30" t="s">
        <v>100</v>
      </c>
      <c r="K768" s="30" t="s">
        <v>65</v>
      </c>
      <c r="L768" s="30">
        <v>322</v>
      </c>
      <c r="M768" s="30" t="s">
        <v>66</v>
      </c>
      <c r="N768" s="30" t="s">
        <v>67</v>
      </c>
      <c r="O768" s="30" t="s">
        <v>68</v>
      </c>
      <c r="P768" s="30" t="s">
        <v>2311</v>
      </c>
      <c r="Q768" s="30" t="s">
        <v>1481</v>
      </c>
      <c r="R768" s="30" t="s">
        <v>69</v>
      </c>
      <c r="S768" s="30" t="s">
        <v>163</v>
      </c>
      <c r="T768" s="29" t="s">
        <v>2312</v>
      </c>
      <c r="U768" s="30"/>
      <c r="V768" s="30"/>
      <c r="W768" s="30" t="s">
        <v>72</v>
      </c>
      <c r="X768" s="30">
        <v>2</v>
      </c>
      <c r="Y768" s="30" t="s">
        <v>169</v>
      </c>
      <c r="Z768" s="18" t="s">
        <v>74</v>
      </c>
      <c r="AA768" s="30" t="s">
        <v>118</v>
      </c>
      <c r="AB768" s="30" t="s">
        <v>76</v>
      </c>
      <c r="AC768" s="30" t="s">
        <v>119</v>
      </c>
      <c r="AD768" s="30" t="s">
        <v>78</v>
      </c>
      <c r="AE768" s="19"/>
      <c r="AF768" s="31"/>
      <c r="AG768" s="24"/>
      <c r="AH768" s="32" t="s">
        <v>79</v>
      </c>
      <c r="AI768" s="27"/>
      <c r="AJ768" s="31"/>
      <c r="AK768" s="24"/>
      <c r="AL768" s="23" t="s">
        <v>81</v>
      </c>
      <c r="AM768" s="23"/>
      <c r="AN768" s="24"/>
      <c r="AO768" s="25"/>
      <c r="AP768" s="25"/>
      <c r="AQ768" s="25"/>
      <c r="AR768" s="25"/>
      <c r="AS768" s="25"/>
      <c r="AT768" s="25"/>
      <c r="AU768" s="25"/>
      <c r="AV768" s="33"/>
      <c r="AW768" s="27"/>
      <c r="AX768" s="27"/>
      <c r="AY768" s="27"/>
      <c r="AZ768" s="27"/>
      <c r="BA768" s="27"/>
      <c r="BB768" s="27"/>
      <c r="BC768" s="27"/>
      <c r="BD768" s="27" t="str">
        <f>AA768</f>
        <v>SQL</v>
      </c>
    </row>
    <row r="769" spans="1:56">
      <c r="A769" s="28">
        <v>51710</v>
      </c>
      <c r="B769" s="29" t="s">
        <v>2313</v>
      </c>
      <c r="C769" s="30" t="s">
        <v>57</v>
      </c>
      <c r="D769" s="30" t="s">
        <v>2314</v>
      </c>
      <c r="E769" s="18" t="s">
        <v>59</v>
      </c>
      <c r="F769" s="18" t="s">
        <v>665</v>
      </c>
      <c r="G769" s="18" t="s">
        <v>666</v>
      </c>
      <c r="H769" s="18" t="s">
        <v>2315</v>
      </c>
      <c r="I769" s="30" t="s">
        <v>63</v>
      </c>
      <c r="J769" s="30" t="s">
        <v>143</v>
      </c>
      <c r="K769" s="30" t="s">
        <v>65</v>
      </c>
      <c r="L769" s="30">
        <v>111</v>
      </c>
      <c r="M769" s="30" t="s">
        <v>66</v>
      </c>
      <c r="N769" s="30" t="s">
        <v>67</v>
      </c>
      <c r="O769" s="30" t="s">
        <v>68</v>
      </c>
      <c r="P769" s="30" t="s">
        <v>668</v>
      </c>
      <c r="Q769" s="30" t="s">
        <v>666</v>
      </c>
      <c r="R769" s="30" t="s">
        <v>180</v>
      </c>
      <c r="S769" s="30" t="s">
        <v>70</v>
      </c>
      <c r="T769" s="29" t="s">
        <v>2316</v>
      </c>
      <c r="U769" s="30">
        <v>30</v>
      </c>
      <c r="V769" s="30"/>
      <c r="W769" s="30" t="s">
        <v>72</v>
      </c>
      <c r="X769" s="30">
        <v>2</v>
      </c>
      <c r="Y769" s="30" t="s">
        <v>73</v>
      </c>
      <c r="Z769" s="18" t="s">
        <v>74</v>
      </c>
      <c r="AA769" s="30" t="s">
        <v>75</v>
      </c>
      <c r="AB769" s="30" t="s">
        <v>76</v>
      </c>
      <c r="AC769" s="30" t="s">
        <v>77</v>
      </c>
      <c r="AD769" s="30" t="s">
        <v>78</v>
      </c>
      <c r="AE769" s="19"/>
      <c r="AF769" s="31"/>
      <c r="AG769" s="24"/>
      <c r="AH769" s="32" t="s">
        <v>79</v>
      </c>
      <c r="AI769" s="22" t="s">
        <v>80</v>
      </c>
      <c r="AJ769" s="31"/>
      <c r="AK769" s="24"/>
      <c r="AL769" s="23" t="s">
        <v>81</v>
      </c>
      <c r="AM769" s="23"/>
      <c r="AN769" s="24" t="s">
        <v>66</v>
      </c>
      <c r="AO769" s="25"/>
      <c r="AP769" s="25"/>
      <c r="AQ769" s="25"/>
      <c r="AR769" s="25"/>
      <c r="AS769" s="25"/>
      <c r="AT769" s="25"/>
      <c r="AU769" s="25"/>
      <c r="AV769" s="33"/>
      <c r="AW769" s="27"/>
      <c r="AX769" s="27"/>
      <c r="AY769" s="27"/>
      <c r="AZ769" s="27"/>
      <c r="BA769" s="27"/>
      <c r="BB769" s="27"/>
      <c r="BC769" s="27" t="s">
        <v>66</v>
      </c>
      <c r="BD769" s="27" t="str">
        <f>AA769</f>
        <v>VM</v>
      </c>
    </row>
    <row r="770" spans="1:56">
      <c r="A770" s="28">
        <v>51356</v>
      </c>
      <c r="B770" s="29" t="s">
        <v>2317</v>
      </c>
      <c r="C770" s="30" t="s">
        <v>57</v>
      </c>
      <c r="D770" s="30" t="s">
        <v>2318</v>
      </c>
      <c r="E770" s="18" t="s">
        <v>59</v>
      </c>
      <c r="F770" s="18" t="s">
        <v>122</v>
      </c>
      <c r="G770" s="18" t="s">
        <v>2250</v>
      </c>
      <c r="H770" s="18" t="s">
        <v>2319</v>
      </c>
      <c r="I770" s="30" t="s">
        <v>135</v>
      </c>
      <c r="J770" s="30" t="s">
        <v>143</v>
      </c>
      <c r="K770" s="30" t="s">
        <v>65</v>
      </c>
      <c r="L770" s="30">
        <v>122</v>
      </c>
      <c r="M770" s="30" t="s">
        <v>67</v>
      </c>
      <c r="N770" s="30" t="s">
        <v>66</v>
      </c>
      <c r="O770" s="30" t="s">
        <v>324</v>
      </c>
      <c r="P770" s="30" t="s">
        <v>2250</v>
      </c>
      <c r="Q770" s="30" t="s">
        <v>2320</v>
      </c>
      <c r="R770" s="30" t="s">
        <v>126</v>
      </c>
      <c r="S770" s="30" t="s">
        <v>127</v>
      </c>
      <c r="T770" s="29" t="s">
        <v>2321</v>
      </c>
      <c r="U770" s="30">
        <v>7</v>
      </c>
      <c r="V770" s="30"/>
      <c r="W770" s="30" t="s">
        <v>72</v>
      </c>
      <c r="X770" s="30">
        <v>2</v>
      </c>
      <c r="Y770" s="30" t="s">
        <v>73</v>
      </c>
      <c r="Z770" s="18" t="s">
        <v>74</v>
      </c>
      <c r="AA770" s="30" t="s">
        <v>75</v>
      </c>
      <c r="AB770" s="30" t="s">
        <v>76</v>
      </c>
      <c r="AC770" s="30" t="s">
        <v>77</v>
      </c>
      <c r="AD770" s="30" t="s">
        <v>78</v>
      </c>
      <c r="AE770" s="19"/>
      <c r="AF770" s="31"/>
      <c r="AG770" s="24"/>
      <c r="AH770" s="32" t="s">
        <v>79</v>
      </c>
      <c r="AI770" s="22" t="s">
        <v>80</v>
      </c>
      <c r="AJ770" s="31"/>
      <c r="AK770" s="24"/>
      <c r="AL770" s="23" t="s">
        <v>81</v>
      </c>
      <c r="AM770" s="23"/>
      <c r="AN770" s="24" t="s">
        <v>66</v>
      </c>
      <c r="AO770" s="25"/>
      <c r="AP770" s="25"/>
      <c r="AQ770" s="25"/>
      <c r="AR770" s="25"/>
      <c r="AS770" s="25"/>
      <c r="AT770" s="25"/>
      <c r="AU770" s="25"/>
      <c r="AV770" s="33"/>
      <c r="AW770" s="27"/>
      <c r="AX770" s="27"/>
      <c r="AY770" s="27"/>
      <c r="AZ770" s="27"/>
      <c r="BA770" s="27"/>
      <c r="BB770" s="27"/>
      <c r="BC770" s="22" t="s">
        <v>66</v>
      </c>
      <c r="BD770" s="27" t="str">
        <f>AA770</f>
        <v>VM</v>
      </c>
    </row>
    <row r="771" spans="1:56">
      <c r="A771" s="28">
        <v>57190</v>
      </c>
      <c r="B771" s="29" t="s">
        <v>2322</v>
      </c>
      <c r="C771" s="30" t="s">
        <v>57</v>
      </c>
      <c r="D771" s="30" t="s">
        <v>2323</v>
      </c>
      <c r="E771" s="18" t="s">
        <v>59</v>
      </c>
      <c r="F771" s="18" t="s">
        <v>315</v>
      </c>
      <c r="G771" s="18" t="s">
        <v>316</v>
      </c>
      <c r="H771" s="18" t="s">
        <v>317</v>
      </c>
      <c r="I771" s="30" t="s">
        <v>135</v>
      </c>
      <c r="J771" s="30" t="s">
        <v>100</v>
      </c>
      <c r="K771" s="30" t="s">
        <v>65</v>
      </c>
      <c r="L771" s="30">
        <v>332</v>
      </c>
      <c r="M771" s="30" t="s">
        <v>66</v>
      </c>
      <c r="N771" s="30" t="s">
        <v>67</v>
      </c>
      <c r="O771" s="30" t="s">
        <v>68</v>
      </c>
      <c r="P771" s="30" t="s">
        <v>315</v>
      </c>
      <c r="Q771" s="30" t="s">
        <v>315</v>
      </c>
      <c r="R771" s="30" t="s">
        <v>126</v>
      </c>
      <c r="S771" s="30" t="s">
        <v>127</v>
      </c>
      <c r="T771" s="29" t="s">
        <v>2324</v>
      </c>
      <c r="U771" s="30"/>
      <c r="V771" s="30"/>
      <c r="W771" s="30" t="s">
        <v>72</v>
      </c>
      <c r="X771" s="30">
        <v>2</v>
      </c>
      <c r="Y771" s="30" t="s">
        <v>73</v>
      </c>
      <c r="Z771" s="18" t="s">
        <v>74</v>
      </c>
      <c r="AA771" s="30" t="s">
        <v>110</v>
      </c>
      <c r="AB771" s="30" t="s">
        <v>76</v>
      </c>
      <c r="AC771" s="30" t="s">
        <v>112</v>
      </c>
      <c r="AD771" s="30" t="s">
        <v>78</v>
      </c>
      <c r="AE771" s="19"/>
      <c r="AF771" s="31"/>
      <c r="AG771" s="24"/>
      <c r="AH771" s="32" t="s">
        <v>79</v>
      </c>
      <c r="AI771" s="22" t="s">
        <v>80</v>
      </c>
      <c r="AJ771" s="31"/>
      <c r="AK771" s="24"/>
      <c r="AL771" s="23" t="s">
        <v>81</v>
      </c>
      <c r="AM771" s="23"/>
      <c r="AN771" s="24" t="s">
        <v>66</v>
      </c>
      <c r="AO771" s="25"/>
      <c r="AP771" s="25"/>
      <c r="AQ771" s="25"/>
      <c r="AR771" s="25"/>
      <c r="AS771" s="25"/>
      <c r="AT771" s="25"/>
      <c r="AU771" s="25"/>
      <c r="AV771" s="33"/>
      <c r="AW771" s="27"/>
      <c r="AX771" s="27"/>
      <c r="AY771" s="27"/>
      <c r="AZ771" s="27"/>
      <c r="BA771" s="27"/>
      <c r="BB771" s="27"/>
      <c r="BC771" s="22" t="s">
        <v>66</v>
      </c>
      <c r="BD771" s="27" t="s">
        <v>113</v>
      </c>
    </row>
    <row r="772" spans="1:56">
      <c r="A772" s="28">
        <v>54544</v>
      </c>
      <c r="B772" s="29" t="s">
        <v>2325</v>
      </c>
      <c r="C772" s="30" t="s">
        <v>57</v>
      </c>
      <c r="D772" s="30" t="s">
        <v>2326</v>
      </c>
      <c r="E772" s="18" t="s">
        <v>95</v>
      </c>
      <c r="F772" s="18" t="s">
        <v>96</v>
      </c>
      <c r="G772" s="18" t="s">
        <v>422</v>
      </c>
      <c r="H772" s="18" t="s">
        <v>2327</v>
      </c>
      <c r="I772" s="30" t="s">
        <v>99</v>
      </c>
      <c r="J772" s="30" t="s">
        <v>100</v>
      </c>
      <c r="K772" s="30" t="s">
        <v>65</v>
      </c>
      <c r="L772" s="30">
        <v>322</v>
      </c>
      <c r="M772" s="30" t="s">
        <v>66</v>
      </c>
      <c r="N772" s="30" t="s">
        <v>67</v>
      </c>
      <c r="O772" s="30" t="s">
        <v>101</v>
      </c>
      <c r="P772" s="30" t="e">
        <v>#N/A</v>
      </c>
      <c r="Q772" s="30" t="e">
        <v>#N/A</v>
      </c>
      <c r="R772" s="30" t="s">
        <v>103</v>
      </c>
      <c r="S772" s="30">
        <v>322</v>
      </c>
      <c r="T772" s="29" t="s">
        <v>2328</v>
      </c>
      <c r="U772" s="30"/>
      <c r="V772" s="30" t="s">
        <v>145</v>
      </c>
      <c r="W772" s="30" t="s">
        <v>72</v>
      </c>
      <c r="X772" s="30">
        <v>1</v>
      </c>
      <c r="Y772" s="30" t="s">
        <v>106</v>
      </c>
      <c r="Z772" s="18" t="s">
        <v>74</v>
      </c>
      <c r="AA772" s="30" t="s">
        <v>113</v>
      </c>
      <c r="AB772" s="30" t="s">
        <v>352</v>
      </c>
      <c r="AC772" s="30" t="s">
        <v>112</v>
      </c>
      <c r="AD772" s="30" t="s">
        <v>78</v>
      </c>
      <c r="AE772" s="19">
        <v>45731</v>
      </c>
      <c r="AF772" s="31">
        <v>45731</v>
      </c>
      <c r="AG772" s="24"/>
      <c r="AH772" s="32" t="s">
        <v>215</v>
      </c>
      <c r="AI772" s="32" t="s">
        <v>80</v>
      </c>
      <c r="AJ772" s="31">
        <f>AF772+90</f>
        <v>45821</v>
      </c>
      <c r="AK772" s="24"/>
      <c r="AL772" s="23" t="s">
        <v>81</v>
      </c>
      <c r="AM772" s="23"/>
      <c r="AN772" s="24"/>
      <c r="AO772" s="25"/>
      <c r="AP772" s="25"/>
      <c r="AQ772" s="25"/>
      <c r="AR772" s="25"/>
      <c r="AS772" s="25"/>
      <c r="AT772" s="25"/>
      <c r="AU772" s="25"/>
      <c r="AV772" s="84"/>
      <c r="AW772" s="27"/>
      <c r="AX772" s="27"/>
      <c r="AY772" s="27"/>
      <c r="AZ772" s="27"/>
      <c r="BA772" s="27"/>
      <c r="BB772" s="27"/>
      <c r="BC772" s="27"/>
      <c r="BD772" s="27" t="s">
        <v>113</v>
      </c>
    </row>
    <row r="773" spans="1:56">
      <c r="A773" s="28">
        <v>23040</v>
      </c>
      <c r="B773" s="29" t="s">
        <v>2329</v>
      </c>
      <c r="C773" s="30" t="s">
        <v>57</v>
      </c>
      <c r="D773" s="30" t="s">
        <v>2330</v>
      </c>
      <c r="E773" s="18" t="s">
        <v>95</v>
      </c>
      <c r="F773" s="18" t="s">
        <v>266</v>
      </c>
      <c r="G773" s="18" t="s">
        <v>267</v>
      </c>
      <c r="H773" s="18" t="s">
        <v>2197</v>
      </c>
      <c r="I773" s="30" t="s">
        <v>269</v>
      </c>
      <c r="J773" s="30" t="s">
        <v>143</v>
      </c>
      <c r="K773" s="30" t="s">
        <v>65</v>
      </c>
      <c r="L773" s="30">
        <v>111</v>
      </c>
      <c r="M773" s="30" t="s">
        <v>66</v>
      </c>
      <c r="N773" s="30" t="s">
        <v>67</v>
      </c>
      <c r="O773" s="30" t="s">
        <v>101</v>
      </c>
      <c r="P773" s="30" t="s">
        <v>266</v>
      </c>
      <c r="Q773" s="30" t="s">
        <v>267</v>
      </c>
      <c r="R773" s="30" t="s">
        <v>103</v>
      </c>
      <c r="S773" s="30" t="s">
        <v>104</v>
      </c>
      <c r="T773" s="29" t="s">
        <v>2331</v>
      </c>
      <c r="U773" s="30"/>
      <c r="V773" s="30"/>
      <c r="W773" s="30" t="s">
        <v>72</v>
      </c>
      <c r="X773" s="30">
        <v>1</v>
      </c>
      <c r="Y773" s="30" t="s">
        <v>106</v>
      </c>
      <c r="Z773" s="18" t="s">
        <v>74</v>
      </c>
      <c r="AA773" s="30" t="s">
        <v>110</v>
      </c>
      <c r="AB773" s="30" t="s">
        <v>271</v>
      </c>
      <c r="AC773" s="30" t="s">
        <v>117</v>
      </c>
      <c r="AD773" s="30" t="s">
        <v>109</v>
      </c>
      <c r="AE773" s="19">
        <v>46096</v>
      </c>
      <c r="AF773" s="31">
        <v>46096</v>
      </c>
      <c r="AG773" s="24"/>
      <c r="AH773" s="32" t="s">
        <v>79</v>
      </c>
      <c r="AI773" s="27"/>
      <c r="AJ773" s="31">
        <f>AF773+90</f>
        <v>46186</v>
      </c>
      <c r="AK773" s="24"/>
      <c r="AL773" s="23" t="s">
        <v>81</v>
      </c>
      <c r="AM773" s="23"/>
      <c r="AN773" s="24"/>
      <c r="AO773" s="25"/>
      <c r="AP773" s="25"/>
      <c r="AQ773" s="25"/>
      <c r="AR773" s="25"/>
      <c r="AS773" s="25"/>
      <c r="AT773" s="25"/>
      <c r="AU773" s="25"/>
      <c r="AV773" s="33"/>
      <c r="AW773" s="27"/>
      <c r="AX773" s="27"/>
      <c r="AY773" s="27"/>
      <c r="AZ773" s="27"/>
      <c r="BA773" s="27"/>
      <c r="BB773" s="27"/>
      <c r="BC773" s="27"/>
      <c r="BD773" s="27" t="s">
        <v>113</v>
      </c>
    </row>
    <row r="774" spans="1:56">
      <c r="A774" s="28">
        <v>54156</v>
      </c>
      <c r="B774" s="29" t="s">
        <v>2332</v>
      </c>
      <c r="C774" s="30" t="s">
        <v>57</v>
      </c>
      <c r="D774" s="30" t="s">
        <v>2333</v>
      </c>
      <c r="E774" s="18" t="s">
        <v>95</v>
      </c>
      <c r="F774" s="18" t="s">
        <v>2334</v>
      </c>
      <c r="G774" s="18" t="s">
        <v>247</v>
      </c>
      <c r="H774" s="18" t="s">
        <v>248</v>
      </c>
      <c r="I774" s="30" t="s">
        <v>1568</v>
      </c>
      <c r="J774" s="30" t="s">
        <v>100</v>
      </c>
      <c r="K774" s="30" t="s">
        <v>65</v>
      </c>
      <c r="L774" s="30">
        <v>211</v>
      </c>
      <c r="M774" s="30" t="s">
        <v>66</v>
      </c>
      <c r="N774" s="30" t="s">
        <v>67</v>
      </c>
      <c r="O774" s="30" t="s">
        <v>101</v>
      </c>
      <c r="P774" s="30" t="s">
        <v>2334</v>
      </c>
      <c r="Q774" s="30" t="s">
        <v>246</v>
      </c>
      <c r="R774" s="30" t="s">
        <v>103</v>
      </c>
      <c r="S774" s="30" t="s">
        <v>104</v>
      </c>
      <c r="T774" s="29" t="s">
        <v>2335</v>
      </c>
      <c r="U774" s="30"/>
      <c r="V774" s="30" t="s">
        <v>145</v>
      </c>
      <c r="W774" s="30" t="s">
        <v>72</v>
      </c>
      <c r="X774" s="30">
        <v>1</v>
      </c>
      <c r="Y774" s="30" t="s">
        <v>106</v>
      </c>
      <c r="Z774" s="18" t="s">
        <v>74</v>
      </c>
      <c r="AA774" s="30" t="s">
        <v>113</v>
      </c>
      <c r="AB774" s="30" t="s">
        <v>194</v>
      </c>
      <c r="AC774" s="30" t="s">
        <v>112</v>
      </c>
      <c r="AD774" s="30" t="s">
        <v>78</v>
      </c>
      <c r="AE774" s="19">
        <v>46006</v>
      </c>
      <c r="AF774" s="31">
        <v>46006</v>
      </c>
      <c r="AG774" s="24"/>
      <c r="AH774" s="32" t="s">
        <v>79</v>
      </c>
      <c r="AI774" s="27"/>
      <c r="AJ774" s="31">
        <f>AF774+90</f>
        <v>46096</v>
      </c>
      <c r="AK774" s="24"/>
      <c r="AL774" s="23" t="s">
        <v>81</v>
      </c>
      <c r="AM774" s="23"/>
      <c r="AN774" s="24"/>
      <c r="AO774" s="25"/>
      <c r="AP774" s="25"/>
      <c r="AQ774" s="25"/>
      <c r="AR774" s="25"/>
      <c r="AS774" s="25"/>
      <c r="AT774" s="25"/>
      <c r="AU774" s="25"/>
      <c r="AV774" s="33"/>
      <c r="AW774" s="27"/>
      <c r="AX774" s="27"/>
      <c r="AY774" s="27"/>
      <c r="AZ774" s="27"/>
      <c r="BA774" s="27"/>
      <c r="BB774" s="27"/>
      <c r="BC774" s="27"/>
      <c r="BD774" s="27" t="s">
        <v>113</v>
      </c>
    </row>
    <row r="775" spans="1:56">
      <c r="A775" s="28">
        <v>16385</v>
      </c>
      <c r="B775" s="29" t="s">
        <v>2336</v>
      </c>
      <c r="C775" s="30" t="s">
        <v>57</v>
      </c>
      <c r="D775" s="30" t="s">
        <v>2337</v>
      </c>
      <c r="E775" s="18" t="s">
        <v>149</v>
      </c>
      <c r="F775" s="18" t="s">
        <v>558</v>
      </c>
      <c r="G775" s="18" t="s">
        <v>559</v>
      </c>
      <c r="H775" s="18" t="s">
        <v>560</v>
      </c>
      <c r="I775" s="30" t="s">
        <v>561</v>
      </c>
      <c r="J775" s="30" t="s">
        <v>100</v>
      </c>
      <c r="K775" s="30" t="s">
        <v>65</v>
      </c>
      <c r="L775" s="30">
        <v>211</v>
      </c>
      <c r="M775" s="30" t="s">
        <v>66</v>
      </c>
      <c r="N775" s="30" t="s">
        <v>67</v>
      </c>
      <c r="O775" s="30" t="s">
        <v>101</v>
      </c>
      <c r="P775" s="30" t="s">
        <v>558</v>
      </c>
      <c r="Q775" s="30" t="s">
        <v>558</v>
      </c>
      <c r="R775" s="30" t="s">
        <v>190</v>
      </c>
      <c r="S775" s="30" t="s">
        <v>127</v>
      </c>
      <c r="T775" s="29" t="s">
        <v>2338</v>
      </c>
      <c r="U775" s="30"/>
      <c r="V775" s="30"/>
      <c r="W775" s="30" t="s">
        <v>72</v>
      </c>
      <c r="X775" s="30">
        <v>3</v>
      </c>
      <c r="Y775" s="30" t="s">
        <v>150</v>
      </c>
      <c r="Z775" s="18" t="s">
        <v>74</v>
      </c>
      <c r="AA775" s="30" t="s">
        <v>217</v>
      </c>
      <c r="AB775" s="30" t="s">
        <v>137</v>
      </c>
      <c r="AC775" s="30" t="s">
        <v>117</v>
      </c>
      <c r="AD775" s="30" t="s">
        <v>109</v>
      </c>
      <c r="AE775" s="19">
        <v>46736</v>
      </c>
      <c r="AF775" s="31">
        <v>46736</v>
      </c>
      <c r="AG775" s="24"/>
      <c r="AH775" s="32" t="s">
        <v>79</v>
      </c>
      <c r="AI775" s="27"/>
      <c r="AJ775" s="31">
        <f>AF775</f>
        <v>46736</v>
      </c>
      <c r="AK775" s="24"/>
      <c r="AL775" s="23" t="s">
        <v>81</v>
      </c>
      <c r="AM775" s="23"/>
      <c r="AN775" s="24" t="s">
        <v>66</v>
      </c>
      <c r="AO775" s="25"/>
      <c r="AP775" s="25"/>
      <c r="AQ775" s="25"/>
      <c r="AR775" s="25"/>
      <c r="AS775" s="25"/>
      <c r="AT775" s="25"/>
      <c r="AU775" s="25"/>
      <c r="AV775" s="33"/>
      <c r="AW775" s="22" t="s">
        <v>109</v>
      </c>
      <c r="AX775" s="27"/>
      <c r="AY775" s="27"/>
      <c r="AZ775" s="27"/>
      <c r="BA775" s="27"/>
      <c r="BB775" s="27"/>
      <c r="BC775" s="22" t="s">
        <v>66</v>
      </c>
      <c r="BD775" s="27" t="str">
        <f>AA775</f>
        <v>Oracle</v>
      </c>
    </row>
    <row r="776" spans="1:56">
      <c r="A776" s="28">
        <v>52120</v>
      </c>
      <c r="B776" s="29" t="s">
        <v>2339</v>
      </c>
      <c r="C776" s="30" t="s">
        <v>57</v>
      </c>
      <c r="D776" s="30" t="s">
        <v>2340</v>
      </c>
      <c r="E776" s="18" t="s">
        <v>569</v>
      </c>
      <c r="F776" s="18" t="s">
        <v>896</v>
      </c>
      <c r="G776" s="18" t="s">
        <v>2341</v>
      </c>
      <c r="H776" s="18" t="s">
        <v>2342</v>
      </c>
      <c r="I776" s="30" t="s">
        <v>2341</v>
      </c>
      <c r="J776" s="30" t="s">
        <v>143</v>
      </c>
      <c r="K776" s="30" t="s">
        <v>65</v>
      </c>
      <c r="L776" s="30">
        <v>211</v>
      </c>
      <c r="M776" s="30" t="s">
        <v>66</v>
      </c>
      <c r="N776" s="30" t="s">
        <v>67</v>
      </c>
      <c r="O776" s="30" t="s">
        <v>101</v>
      </c>
      <c r="P776" s="30" t="s">
        <v>2343</v>
      </c>
      <c r="Q776" s="30" t="s">
        <v>2341</v>
      </c>
      <c r="R776" s="30" t="s">
        <v>899</v>
      </c>
      <c r="S776" s="30" t="s">
        <v>2344</v>
      </c>
      <c r="T776" s="29" t="s">
        <v>2345</v>
      </c>
      <c r="U776" s="30">
        <v>3</v>
      </c>
      <c r="V776" s="30"/>
      <c r="W776" s="30" t="s">
        <v>72</v>
      </c>
      <c r="X776" s="30">
        <v>3</v>
      </c>
      <c r="Y776" s="30" t="s">
        <v>575</v>
      </c>
      <c r="Z776" s="18" t="s">
        <v>74</v>
      </c>
      <c r="AA776" s="30" t="s">
        <v>75</v>
      </c>
      <c r="AB776" s="30" t="s">
        <v>76</v>
      </c>
      <c r="AC776" s="30"/>
      <c r="AD776" s="30" t="s">
        <v>78</v>
      </c>
      <c r="AE776" s="19"/>
      <c r="AF776" s="31"/>
      <c r="AG776" s="24"/>
      <c r="AH776" s="32" t="s">
        <v>79</v>
      </c>
      <c r="AI776" s="27"/>
      <c r="AJ776" s="31"/>
      <c r="AK776" s="24"/>
      <c r="AL776" s="23" t="s">
        <v>81</v>
      </c>
      <c r="AM776" s="23"/>
      <c r="AN776" s="24"/>
      <c r="AO776" s="25"/>
      <c r="AP776" s="25"/>
      <c r="AQ776" s="25"/>
      <c r="AR776" s="25"/>
      <c r="AS776" s="25"/>
      <c r="AT776" s="25"/>
      <c r="AU776" s="25"/>
      <c r="AV776" s="33"/>
      <c r="AW776" s="27"/>
      <c r="AX776" s="27"/>
      <c r="AY776" s="27"/>
      <c r="AZ776" s="27"/>
      <c r="BA776" s="27"/>
      <c r="BB776" s="27"/>
      <c r="BC776" s="27"/>
      <c r="BD776" s="27" t="str">
        <f>AA776</f>
        <v>VM</v>
      </c>
    </row>
    <row r="777" spans="1:56">
      <c r="A777" s="28">
        <v>16385</v>
      </c>
      <c r="B777" s="29" t="s">
        <v>2336</v>
      </c>
      <c r="C777" s="30" t="s">
        <v>57</v>
      </c>
      <c r="D777" s="30" t="s">
        <v>2337</v>
      </c>
      <c r="E777" s="18" t="s">
        <v>149</v>
      </c>
      <c r="F777" s="18" t="s">
        <v>558</v>
      </c>
      <c r="G777" s="18" t="s">
        <v>559</v>
      </c>
      <c r="H777" s="18" t="s">
        <v>560</v>
      </c>
      <c r="I777" s="30" t="s">
        <v>561</v>
      </c>
      <c r="J777" s="30" t="s">
        <v>100</v>
      </c>
      <c r="K777" s="30" t="s">
        <v>65</v>
      </c>
      <c r="L777" s="30">
        <v>211</v>
      </c>
      <c r="M777" s="30" t="s">
        <v>66</v>
      </c>
      <c r="N777" s="30" t="s">
        <v>67</v>
      </c>
      <c r="O777" s="30" t="s">
        <v>101</v>
      </c>
      <c r="P777" s="30" t="s">
        <v>558</v>
      </c>
      <c r="Q777" s="30" t="s">
        <v>559</v>
      </c>
      <c r="R777" s="30" t="s">
        <v>190</v>
      </c>
      <c r="S777" s="30" t="s">
        <v>127</v>
      </c>
      <c r="T777" s="29" t="s">
        <v>2338</v>
      </c>
      <c r="U777" s="30"/>
      <c r="V777" s="30"/>
      <c r="W777" s="30" t="s">
        <v>72</v>
      </c>
      <c r="X777" s="30">
        <v>3</v>
      </c>
      <c r="Y777" s="30" t="s">
        <v>150</v>
      </c>
      <c r="Z777" s="18" t="s">
        <v>74</v>
      </c>
      <c r="AA777" s="30" t="s">
        <v>110</v>
      </c>
      <c r="AB777" s="30" t="s">
        <v>331</v>
      </c>
      <c r="AC777" s="30" t="s">
        <v>117</v>
      </c>
      <c r="AD777" s="30" t="s">
        <v>109</v>
      </c>
      <c r="AE777" s="19">
        <v>46371</v>
      </c>
      <c r="AF777" s="31">
        <v>46371</v>
      </c>
      <c r="AG777" s="24"/>
      <c r="AH777" s="32" t="s">
        <v>79</v>
      </c>
      <c r="AI777" s="27"/>
      <c r="AJ777" s="31">
        <f>AF777+90</f>
        <v>46461</v>
      </c>
      <c r="AK777" s="24"/>
      <c r="AL777" s="23" t="s">
        <v>81</v>
      </c>
      <c r="AM777" s="23"/>
      <c r="AN777" s="24" t="s">
        <v>66</v>
      </c>
      <c r="AO777" s="25"/>
      <c r="AP777" s="25"/>
      <c r="AQ777" s="25"/>
      <c r="AR777" s="25"/>
      <c r="AS777" s="25"/>
      <c r="AT777" s="25"/>
      <c r="AU777" s="25"/>
      <c r="AV777" s="33"/>
      <c r="AW777" s="22" t="s">
        <v>109</v>
      </c>
      <c r="AX777" s="27"/>
      <c r="AY777" s="27"/>
      <c r="AZ777" s="27"/>
      <c r="BA777" s="27"/>
      <c r="BB777" s="27"/>
      <c r="BC777" s="22" t="s">
        <v>66</v>
      </c>
      <c r="BD777" s="27" t="s">
        <v>113</v>
      </c>
    </row>
    <row r="778" spans="1:56">
      <c r="A778" s="35">
        <v>18861</v>
      </c>
      <c r="B778" s="29" t="s">
        <v>2346</v>
      </c>
      <c r="C778" s="30" t="s">
        <v>57</v>
      </c>
      <c r="D778" s="30" t="s">
        <v>2346</v>
      </c>
      <c r="E778" s="18" t="s">
        <v>184</v>
      </c>
      <c r="F778" s="18" t="s">
        <v>321</v>
      </c>
      <c r="G778" s="18" t="s">
        <v>635</v>
      </c>
      <c r="H778" s="18" t="s">
        <v>636</v>
      </c>
      <c r="I778" s="30" t="s">
        <v>309</v>
      </c>
      <c r="J778" s="30" t="s">
        <v>100</v>
      </c>
      <c r="K778" s="30" t="s">
        <v>154</v>
      </c>
      <c r="L778" s="30">
        <v>232</v>
      </c>
      <c r="M778" s="30" t="s">
        <v>66</v>
      </c>
      <c r="N778" s="30" t="s">
        <v>67</v>
      </c>
      <c r="O778" s="30" t="s">
        <v>324</v>
      </c>
      <c r="P778" s="30" t="s">
        <v>321</v>
      </c>
      <c r="Q778" s="30" t="s">
        <v>635</v>
      </c>
      <c r="R778" s="30" t="s">
        <v>311</v>
      </c>
      <c r="S778" s="30" t="s">
        <v>191</v>
      </c>
      <c r="T778" s="29" t="s">
        <v>2347</v>
      </c>
      <c r="U778" s="30"/>
      <c r="V778" s="30"/>
      <c r="W778" s="30" t="s">
        <v>72</v>
      </c>
      <c r="X778" s="30">
        <v>2</v>
      </c>
      <c r="Y778" s="30" t="s">
        <v>150</v>
      </c>
      <c r="Z778" s="18" t="s">
        <v>74</v>
      </c>
      <c r="AA778" s="30" t="s">
        <v>118</v>
      </c>
      <c r="AB778" s="30" t="s">
        <v>331</v>
      </c>
      <c r="AC778" s="30" t="s">
        <v>117</v>
      </c>
      <c r="AD778" s="30" t="s">
        <v>109</v>
      </c>
      <c r="AE778" s="19">
        <v>46371</v>
      </c>
      <c r="AF778" s="31">
        <v>46371</v>
      </c>
      <c r="AG778" s="24"/>
      <c r="AH778" s="32" t="s">
        <v>79</v>
      </c>
      <c r="AI778" s="27"/>
      <c r="AJ778" s="31">
        <f>AF778+90</f>
        <v>46461</v>
      </c>
      <c r="AK778" s="24"/>
      <c r="AL778" s="23" t="s">
        <v>81</v>
      </c>
      <c r="AM778" s="23"/>
      <c r="AN778" s="24" t="s">
        <v>66</v>
      </c>
      <c r="AO778" s="25"/>
      <c r="AP778" s="25"/>
      <c r="AQ778" s="25"/>
      <c r="AR778" s="25"/>
      <c r="AS778" s="25"/>
      <c r="AT778" s="25"/>
      <c r="AU778" s="25"/>
      <c r="AV778" s="33"/>
      <c r="AW778" s="22" t="s">
        <v>109</v>
      </c>
      <c r="AX778" s="27"/>
      <c r="AY778" s="27"/>
      <c r="AZ778" s="27"/>
      <c r="BA778" s="27"/>
      <c r="BB778" s="27"/>
      <c r="BC778" s="22" t="s">
        <v>66</v>
      </c>
      <c r="BD778" s="27" t="str">
        <f>AA778</f>
        <v>SQL</v>
      </c>
    </row>
    <row r="779" spans="1:56">
      <c r="A779" s="28">
        <v>11838</v>
      </c>
      <c r="B779" s="29" t="s">
        <v>2348</v>
      </c>
      <c r="C779" s="30" t="s">
        <v>57</v>
      </c>
      <c r="D779" s="30" t="s">
        <v>2349</v>
      </c>
      <c r="E779" s="18" t="s">
        <v>59</v>
      </c>
      <c r="F779" s="18" t="s">
        <v>176</v>
      </c>
      <c r="G779" s="18" t="s">
        <v>177</v>
      </c>
      <c r="H779" s="18" t="s">
        <v>178</v>
      </c>
      <c r="I779" s="30" t="s">
        <v>179</v>
      </c>
      <c r="J779" s="30" t="s">
        <v>64</v>
      </c>
      <c r="K779" s="30" t="s">
        <v>65</v>
      </c>
      <c r="L779" s="30">
        <v>211</v>
      </c>
      <c r="M779" s="30" t="s">
        <v>66</v>
      </c>
      <c r="N779" s="30" t="s">
        <v>67</v>
      </c>
      <c r="O779" s="30" t="s">
        <v>101</v>
      </c>
      <c r="P779" s="30" t="s">
        <v>424</v>
      </c>
      <c r="Q779" s="30" t="s">
        <v>177</v>
      </c>
      <c r="R779" s="30" t="s">
        <v>180</v>
      </c>
      <c r="S779" s="30" t="s">
        <v>70</v>
      </c>
      <c r="T779" s="29" t="s">
        <v>2350</v>
      </c>
      <c r="U779" s="30">
        <v>6</v>
      </c>
      <c r="V779" s="30"/>
      <c r="W779" s="30" t="s">
        <v>72</v>
      </c>
      <c r="X779" s="30">
        <v>4</v>
      </c>
      <c r="Y779" s="30" t="s">
        <v>73</v>
      </c>
      <c r="Z779" s="18" t="s">
        <v>74</v>
      </c>
      <c r="AA779" s="30" t="s">
        <v>75</v>
      </c>
      <c r="AB779" s="30" t="s">
        <v>76</v>
      </c>
      <c r="AC779" s="30" t="s">
        <v>91</v>
      </c>
      <c r="AD779" s="30" t="s">
        <v>78</v>
      </c>
      <c r="AE779" s="19"/>
      <c r="AF779" s="31"/>
      <c r="AG779" s="24"/>
      <c r="AH779" s="32" t="s">
        <v>79</v>
      </c>
      <c r="AI779" s="22" t="s">
        <v>80</v>
      </c>
      <c r="AJ779" s="31"/>
      <c r="AK779" s="24"/>
      <c r="AL779" s="23" t="s">
        <v>81</v>
      </c>
      <c r="AM779" s="23"/>
      <c r="AN779" s="24" t="s">
        <v>66</v>
      </c>
      <c r="AO779" s="25"/>
      <c r="AP779" s="25"/>
      <c r="AQ779" s="25"/>
      <c r="AR779" s="25"/>
      <c r="AS779" s="25"/>
      <c r="AT779" s="25"/>
      <c r="AU779" s="25"/>
      <c r="AV779" s="33"/>
      <c r="AW779" s="27" t="s">
        <v>92</v>
      </c>
      <c r="AX779" s="27"/>
      <c r="AY779" s="27"/>
      <c r="AZ779" s="27"/>
      <c r="BA779" s="27"/>
      <c r="BB779" s="27"/>
      <c r="BC779" s="27" t="s">
        <v>66</v>
      </c>
      <c r="BD779" s="27" t="str">
        <f>AA779</f>
        <v>VM</v>
      </c>
    </row>
    <row r="780" spans="1:56">
      <c r="A780" s="35">
        <v>23863</v>
      </c>
      <c r="B780" s="29" t="s">
        <v>2351</v>
      </c>
      <c r="C780" s="30" t="s">
        <v>57</v>
      </c>
      <c r="D780" s="30" t="s">
        <v>2352</v>
      </c>
      <c r="E780" s="18" t="s">
        <v>149</v>
      </c>
      <c r="F780" s="18" t="s">
        <v>150</v>
      </c>
      <c r="G780" s="18" t="s">
        <v>1590</v>
      </c>
      <c r="H780" s="18" t="s">
        <v>1591</v>
      </c>
      <c r="I780" s="30" t="s">
        <v>153</v>
      </c>
      <c r="J780" s="30" t="s">
        <v>64</v>
      </c>
      <c r="K780" s="30" t="s">
        <v>65</v>
      </c>
      <c r="L780" s="30">
        <v>311</v>
      </c>
      <c r="M780" s="30" t="s">
        <v>67</v>
      </c>
      <c r="N780" s="30" t="s">
        <v>66</v>
      </c>
      <c r="O780" s="30" t="s">
        <v>324</v>
      </c>
      <c r="P780" s="30" t="s">
        <v>155</v>
      </c>
      <c r="Q780" s="30" t="s">
        <v>1590</v>
      </c>
      <c r="R780" s="30" t="s">
        <v>156</v>
      </c>
      <c r="S780" s="30" t="s">
        <v>127</v>
      </c>
      <c r="T780" s="29" t="s">
        <v>2353</v>
      </c>
      <c r="U780" s="30"/>
      <c r="V780" s="30"/>
      <c r="W780" s="30" t="s">
        <v>72</v>
      </c>
      <c r="X780" s="30">
        <v>2</v>
      </c>
      <c r="Y780" s="30" t="s">
        <v>150</v>
      </c>
      <c r="Z780" s="18" t="s">
        <v>74</v>
      </c>
      <c r="AA780" s="30" t="s">
        <v>118</v>
      </c>
      <c r="AB780" s="30" t="s">
        <v>271</v>
      </c>
      <c r="AC780" s="30" t="s">
        <v>117</v>
      </c>
      <c r="AD780" s="30" t="s">
        <v>109</v>
      </c>
      <c r="AE780" s="19">
        <v>46096</v>
      </c>
      <c r="AF780" s="31">
        <v>46096</v>
      </c>
      <c r="AG780" s="24"/>
      <c r="AH780" s="32" t="s">
        <v>79</v>
      </c>
      <c r="AI780" s="27"/>
      <c r="AJ780" s="31">
        <f>AF780+90</f>
        <v>46186</v>
      </c>
      <c r="AK780" s="24"/>
      <c r="AL780" s="23" t="s">
        <v>81</v>
      </c>
      <c r="AM780" s="23"/>
      <c r="AN780" s="24" t="s">
        <v>66</v>
      </c>
      <c r="AO780" s="25"/>
      <c r="AP780" s="25"/>
      <c r="AQ780" s="25"/>
      <c r="AR780" s="25"/>
      <c r="AS780" s="25"/>
      <c r="AT780" s="25"/>
      <c r="AU780" s="25"/>
      <c r="AV780" s="33"/>
      <c r="AW780" s="22" t="s">
        <v>109</v>
      </c>
      <c r="AX780" s="27"/>
      <c r="AY780" s="27"/>
      <c r="AZ780" s="27"/>
      <c r="BA780" s="27"/>
      <c r="BB780" s="27"/>
      <c r="BC780" s="22" t="s">
        <v>66</v>
      </c>
      <c r="BD780" s="27" t="str">
        <f>AA780</f>
        <v>SQL</v>
      </c>
    </row>
    <row r="781" spans="1:56">
      <c r="A781" s="28">
        <v>54846</v>
      </c>
      <c r="B781" s="29" t="s">
        <v>2354</v>
      </c>
      <c r="C781" s="30" t="s">
        <v>81</v>
      </c>
      <c r="D781" s="30" t="s">
        <v>2355</v>
      </c>
      <c r="E781" s="18" t="s">
        <v>59</v>
      </c>
      <c r="F781" s="18" t="s">
        <v>132</v>
      </c>
      <c r="G781" s="18" t="s">
        <v>335</v>
      </c>
      <c r="H781" s="18" t="s">
        <v>336</v>
      </c>
      <c r="I781" s="30" t="s">
        <v>88</v>
      </c>
      <c r="J781" s="30" t="s">
        <v>100</v>
      </c>
      <c r="K781" s="30" t="s">
        <v>65</v>
      </c>
      <c r="L781" s="30" t="s">
        <v>127</v>
      </c>
      <c r="M781" s="30" t="s">
        <v>67</v>
      </c>
      <c r="N781" s="30" t="s">
        <v>66</v>
      </c>
      <c r="O781" s="30" t="s">
        <v>68</v>
      </c>
      <c r="P781" s="30" t="s">
        <v>122</v>
      </c>
      <c r="Q781" s="30" t="e">
        <v>#N/A</v>
      </c>
      <c r="R781" s="30" t="s">
        <v>89</v>
      </c>
      <c r="S781" s="30" t="s">
        <v>127</v>
      </c>
      <c r="T781" s="29" t="s">
        <v>2356</v>
      </c>
      <c r="U781" s="30">
        <v>11</v>
      </c>
      <c r="V781" s="30"/>
      <c r="W781" s="30" t="s">
        <v>72</v>
      </c>
      <c r="X781" s="30">
        <v>2</v>
      </c>
      <c r="Y781" s="30" t="s">
        <v>73</v>
      </c>
      <c r="Z781" s="18" t="s">
        <v>74</v>
      </c>
      <c r="AA781" s="30" t="s">
        <v>75</v>
      </c>
      <c r="AB781" s="30" t="s">
        <v>76</v>
      </c>
      <c r="AC781" s="30" t="s">
        <v>77</v>
      </c>
      <c r="AD781" s="30" t="s">
        <v>78</v>
      </c>
      <c r="AE781" s="19"/>
      <c r="AF781" s="31"/>
      <c r="AG781" s="24"/>
      <c r="AH781" s="32" t="s">
        <v>79</v>
      </c>
      <c r="AI781" s="22" t="s">
        <v>80</v>
      </c>
      <c r="AJ781" s="31"/>
      <c r="AK781" s="24"/>
      <c r="AL781" s="23" t="s">
        <v>81</v>
      </c>
      <c r="AM781" s="23"/>
      <c r="AN781" s="24" t="s">
        <v>66</v>
      </c>
      <c r="AO781" s="25"/>
      <c r="AP781" s="25"/>
      <c r="AQ781" s="25"/>
      <c r="AR781" s="25"/>
      <c r="AS781" s="25"/>
      <c r="AT781" s="25"/>
      <c r="AU781" s="25"/>
      <c r="AV781" s="33"/>
      <c r="AW781" s="27"/>
      <c r="AX781" s="27"/>
      <c r="AY781" s="27"/>
      <c r="AZ781" s="27"/>
      <c r="BA781" s="27"/>
      <c r="BB781" s="27"/>
      <c r="BC781" s="27" t="s">
        <v>66</v>
      </c>
      <c r="BD781" s="27" t="str">
        <f>AA781</f>
        <v>VM</v>
      </c>
    </row>
    <row r="782" spans="1:56">
      <c r="A782" s="28">
        <v>53807</v>
      </c>
      <c r="B782" s="29" t="s">
        <v>2357</v>
      </c>
      <c r="C782" s="30" t="s">
        <v>81</v>
      </c>
      <c r="D782" s="30" t="s">
        <v>2358</v>
      </c>
      <c r="E782" s="18" t="s">
        <v>204</v>
      </c>
      <c r="F782" s="18" t="s">
        <v>212</v>
      </c>
      <c r="G782" s="18" t="s">
        <v>1246</v>
      </c>
      <c r="H782" s="18" t="s">
        <v>2359</v>
      </c>
      <c r="I782" s="30" t="s">
        <v>380</v>
      </c>
      <c r="J782" s="30" t="s">
        <v>127</v>
      </c>
      <c r="K782" s="30" t="s">
        <v>65</v>
      </c>
      <c r="L782" s="30" t="s">
        <v>127</v>
      </c>
      <c r="M782" s="30" t="s">
        <v>66</v>
      </c>
      <c r="N782" s="30" t="s">
        <v>67</v>
      </c>
      <c r="O782" s="30" t="s">
        <v>101</v>
      </c>
      <c r="P782" s="30" t="s">
        <v>205</v>
      </c>
      <c r="Q782" s="30" t="s">
        <v>1246</v>
      </c>
      <c r="R782" s="30" t="s">
        <v>209</v>
      </c>
      <c r="S782" s="30" t="s">
        <v>210</v>
      </c>
      <c r="T782" s="29" t="s">
        <v>2360</v>
      </c>
      <c r="U782" s="30">
        <v>0</v>
      </c>
      <c r="V782" s="30"/>
      <c r="W782" s="30" t="s">
        <v>72</v>
      </c>
      <c r="X782" s="30">
        <v>3</v>
      </c>
      <c r="Y782" s="30" t="s">
        <v>212</v>
      </c>
      <c r="Z782" s="18" t="s">
        <v>74</v>
      </c>
      <c r="AA782" s="30" t="s">
        <v>584</v>
      </c>
      <c r="AB782" s="30" t="s">
        <v>146</v>
      </c>
      <c r="AC782" s="30" t="s">
        <v>2361</v>
      </c>
      <c r="AD782" s="30" t="s">
        <v>78</v>
      </c>
      <c r="AE782" s="19">
        <v>45915</v>
      </c>
      <c r="AF782" s="31">
        <v>45915</v>
      </c>
      <c r="AG782" s="24"/>
      <c r="AH782" s="32" t="s">
        <v>79</v>
      </c>
      <c r="AI782" s="27"/>
      <c r="AJ782" s="31">
        <f>AF782+90</f>
        <v>46005</v>
      </c>
      <c r="AK782" s="24"/>
      <c r="AL782" s="23" t="s">
        <v>81</v>
      </c>
      <c r="AM782" s="23"/>
      <c r="AN782" s="24" t="s">
        <v>66</v>
      </c>
      <c r="AO782" s="25"/>
      <c r="AP782" s="25"/>
      <c r="AQ782" s="25"/>
      <c r="AR782" s="25"/>
      <c r="AS782" s="25"/>
      <c r="AT782" s="25"/>
      <c r="AU782" s="25"/>
      <c r="AV782" s="33"/>
      <c r="AW782" s="27"/>
      <c r="AX782" s="27"/>
      <c r="AY782" s="27"/>
      <c r="AZ782" s="27"/>
      <c r="BA782" s="27"/>
      <c r="BB782" s="27"/>
      <c r="BC782" s="27" t="s">
        <v>66</v>
      </c>
      <c r="BD782" s="27" t="s">
        <v>199</v>
      </c>
    </row>
    <row r="783" spans="1:56">
      <c r="A783" s="35">
        <v>53807</v>
      </c>
      <c r="B783" s="29" t="s">
        <v>2357</v>
      </c>
      <c r="C783" s="30" t="s">
        <v>81</v>
      </c>
      <c r="D783" s="30" t="s">
        <v>2358</v>
      </c>
      <c r="E783" s="18" t="s">
        <v>204</v>
      </c>
      <c r="F783" s="18" t="s">
        <v>212</v>
      </c>
      <c r="G783" s="18" t="s">
        <v>1246</v>
      </c>
      <c r="H783" s="18" t="s">
        <v>2359</v>
      </c>
      <c r="I783" s="30" t="s">
        <v>380</v>
      </c>
      <c r="J783" s="30" t="s">
        <v>127</v>
      </c>
      <c r="K783" s="30" t="s">
        <v>65</v>
      </c>
      <c r="L783" s="30" t="s">
        <v>127</v>
      </c>
      <c r="M783" s="30" t="s">
        <v>66</v>
      </c>
      <c r="N783" s="30" t="s">
        <v>67</v>
      </c>
      <c r="O783" s="30" t="s">
        <v>101</v>
      </c>
      <c r="P783" s="30" t="s">
        <v>205</v>
      </c>
      <c r="Q783" s="30" t="s">
        <v>1246</v>
      </c>
      <c r="R783" s="30" t="s">
        <v>209</v>
      </c>
      <c r="S783" s="30" t="s">
        <v>210</v>
      </c>
      <c r="T783" s="29" t="s">
        <v>2360</v>
      </c>
      <c r="U783" s="30"/>
      <c r="V783" s="30"/>
      <c r="W783" s="30" t="s">
        <v>72</v>
      </c>
      <c r="X783" s="30">
        <v>3</v>
      </c>
      <c r="Y783" s="30" t="s">
        <v>212</v>
      </c>
      <c r="Z783" s="18" t="s">
        <v>74</v>
      </c>
      <c r="AA783" s="30" t="s">
        <v>118</v>
      </c>
      <c r="AB783" s="30" t="s">
        <v>146</v>
      </c>
      <c r="AC783" s="30" t="s">
        <v>119</v>
      </c>
      <c r="AD783" s="30" t="s">
        <v>78</v>
      </c>
      <c r="AE783" s="19">
        <v>45915</v>
      </c>
      <c r="AF783" s="31">
        <v>45915</v>
      </c>
      <c r="AG783" s="24"/>
      <c r="AH783" s="32" t="s">
        <v>79</v>
      </c>
      <c r="AI783" s="27"/>
      <c r="AJ783" s="31">
        <f>AF783+90</f>
        <v>46005</v>
      </c>
      <c r="AK783" s="24"/>
      <c r="AL783" s="23" t="s">
        <v>81</v>
      </c>
      <c r="AM783" s="23"/>
      <c r="AN783" s="24" t="s">
        <v>66</v>
      </c>
      <c r="AO783" s="25"/>
      <c r="AP783" s="25"/>
      <c r="AQ783" s="25"/>
      <c r="AR783" s="25"/>
      <c r="AS783" s="25"/>
      <c r="AT783" s="25"/>
      <c r="AU783" s="25"/>
      <c r="AV783" s="33"/>
      <c r="AW783" s="27"/>
      <c r="AX783" s="27"/>
      <c r="AY783" s="27"/>
      <c r="AZ783" s="27"/>
      <c r="BA783" s="27"/>
      <c r="BB783" s="27"/>
      <c r="BC783" s="27" t="s">
        <v>66</v>
      </c>
      <c r="BD783" s="27" t="str">
        <f t="shared" ref="BD783:BD788" si="23">AA783</f>
        <v>SQL</v>
      </c>
    </row>
    <row r="784" spans="1:56">
      <c r="A784" s="28">
        <v>53891</v>
      </c>
      <c r="B784" s="29" t="s">
        <v>2362</v>
      </c>
      <c r="C784" s="30" t="s">
        <v>57</v>
      </c>
      <c r="D784" s="30" t="s">
        <v>2363</v>
      </c>
      <c r="E784" s="18" t="s">
        <v>59</v>
      </c>
      <c r="F784" s="18" t="s">
        <v>132</v>
      </c>
      <c r="G784" s="18" t="s">
        <v>335</v>
      </c>
      <c r="H784" s="18" t="s">
        <v>646</v>
      </c>
      <c r="I784" s="30" t="s">
        <v>620</v>
      </c>
      <c r="J784" s="30" t="s">
        <v>100</v>
      </c>
      <c r="K784" s="30" t="s">
        <v>65</v>
      </c>
      <c r="L784" s="30">
        <v>311</v>
      </c>
      <c r="M784" s="30" t="s">
        <v>66</v>
      </c>
      <c r="N784" s="30" t="s">
        <v>67</v>
      </c>
      <c r="O784" s="30" t="s">
        <v>68</v>
      </c>
      <c r="P784" s="30" t="s">
        <v>132</v>
      </c>
      <c r="Q784" s="30" t="s">
        <v>335</v>
      </c>
      <c r="R784" s="30" t="s">
        <v>89</v>
      </c>
      <c r="S784" s="30" t="s">
        <v>127</v>
      </c>
      <c r="T784" s="29" t="s">
        <v>2364</v>
      </c>
      <c r="U784" s="30">
        <v>25</v>
      </c>
      <c r="V784" s="30"/>
      <c r="W784" s="30" t="s">
        <v>72</v>
      </c>
      <c r="X784" s="30">
        <v>2</v>
      </c>
      <c r="Y784" s="30" t="s">
        <v>73</v>
      </c>
      <c r="Z784" s="18" t="s">
        <v>74</v>
      </c>
      <c r="AA784" s="30" t="s">
        <v>75</v>
      </c>
      <c r="AB784" s="30" t="s">
        <v>76</v>
      </c>
      <c r="AC784" s="30" t="s">
        <v>77</v>
      </c>
      <c r="AD784" s="30" t="s">
        <v>78</v>
      </c>
      <c r="AE784" s="19"/>
      <c r="AF784" s="31"/>
      <c r="AG784" s="24"/>
      <c r="AH784" s="32" t="s">
        <v>79</v>
      </c>
      <c r="AI784" s="22" t="s">
        <v>80</v>
      </c>
      <c r="AJ784" s="31"/>
      <c r="AK784" s="24"/>
      <c r="AL784" s="23" t="s">
        <v>81</v>
      </c>
      <c r="AM784" s="23"/>
      <c r="AN784" s="24" t="s">
        <v>66</v>
      </c>
      <c r="AO784" s="25"/>
      <c r="AP784" s="25"/>
      <c r="AQ784" s="25"/>
      <c r="AR784" s="25"/>
      <c r="AS784" s="25"/>
      <c r="AT784" s="25"/>
      <c r="AU784" s="25"/>
      <c r="AV784" s="33"/>
      <c r="AW784" s="27"/>
      <c r="AX784" s="27"/>
      <c r="AY784" s="27"/>
      <c r="AZ784" s="27"/>
      <c r="BA784" s="27"/>
      <c r="BB784" s="27"/>
      <c r="BC784" s="27" t="s">
        <v>66</v>
      </c>
      <c r="BD784" s="27" t="str">
        <f t="shared" si="23"/>
        <v>VM</v>
      </c>
    </row>
    <row r="785" spans="1:56">
      <c r="A785" s="28">
        <v>9079</v>
      </c>
      <c r="B785" s="29" t="s">
        <v>2365</v>
      </c>
      <c r="C785" s="30" t="s">
        <v>57</v>
      </c>
      <c r="D785" s="30" t="s">
        <v>2366</v>
      </c>
      <c r="E785" s="18" t="s">
        <v>204</v>
      </c>
      <c r="F785" s="18" t="s">
        <v>212</v>
      </c>
      <c r="G785" s="18" t="s">
        <v>1246</v>
      </c>
      <c r="H785" s="18" t="s">
        <v>2367</v>
      </c>
      <c r="I785" s="30" t="s">
        <v>380</v>
      </c>
      <c r="J785" s="30" t="s">
        <v>100</v>
      </c>
      <c r="K785" s="30" t="s">
        <v>65</v>
      </c>
      <c r="L785" s="30">
        <v>211</v>
      </c>
      <c r="M785" s="30" t="s">
        <v>66</v>
      </c>
      <c r="N785" s="30" t="s">
        <v>67</v>
      </c>
      <c r="O785" s="30" t="s">
        <v>101</v>
      </c>
      <c r="P785" s="30" t="s">
        <v>205</v>
      </c>
      <c r="Q785" s="30" t="s">
        <v>1246</v>
      </c>
      <c r="R785" s="30" t="s">
        <v>1248</v>
      </c>
      <c r="S785" s="30" t="s">
        <v>210</v>
      </c>
      <c r="T785" s="29" t="s">
        <v>2368</v>
      </c>
      <c r="U785" s="30"/>
      <c r="V785" s="30"/>
      <c r="W785" s="30" t="s">
        <v>72</v>
      </c>
      <c r="X785" s="30">
        <v>4</v>
      </c>
      <c r="Y785" s="30" t="s">
        <v>212</v>
      </c>
      <c r="Z785" s="18" t="s">
        <v>74</v>
      </c>
      <c r="AA785" s="30" t="s">
        <v>107</v>
      </c>
      <c r="AB785" s="30" t="s">
        <v>194</v>
      </c>
      <c r="AC785" s="30" t="s">
        <v>201</v>
      </c>
      <c r="AD785" s="30" t="s">
        <v>78</v>
      </c>
      <c r="AE785" s="19"/>
      <c r="AF785" s="31"/>
      <c r="AG785" s="24"/>
      <c r="AH785" s="32" t="s">
        <v>79</v>
      </c>
      <c r="AI785" s="27"/>
      <c r="AJ785" s="31"/>
      <c r="AK785" s="24"/>
      <c r="AL785" s="23" t="s">
        <v>81</v>
      </c>
      <c r="AM785" s="23"/>
      <c r="AN785" s="24" t="s">
        <v>66</v>
      </c>
      <c r="AO785" s="25"/>
      <c r="AP785" s="25"/>
      <c r="AQ785" s="25"/>
      <c r="AR785" s="25"/>
      <c r="AS785" s="25"/>
      <c r="AT785" s="25"/>
      <c r="AU785" s="25"/>
      <c r="AV785" s="33"/>
      <c r="AW785" s="27"/>
      <c r="AX785" s="27"/>
      <c r="AY785" s="27"/>
      <c r="AZ785" s="27"/>
      <c r="BA785" s="27"/>
      <c r="BB785" s="27"/>
      <c r="BC785" s="27" t="s">
        <v>66</v>
      </c>
      <c r="BD785" s="27" t="str">
        <f t="shared" si="23"/>
        <v>Mainframe</v>
      </c>
    </row>
    <row r="786" spans="1:56">
      <c r="A786" s="28">
        <v>9079</v>
      </c>
      <c r="B786" s="29" t="s">
        <v>2365</v>
      </c>
      <c r="C786" s="30" t="s">
        <v>57</v>
      </c>
      <c r="D786" s="30" t="s">
        <v>2366</v>
      </c>
      <c r="E786" s="18" t="s">
        <v>204</v>
      </c>
      <c r="F786" s="18" t="s">
        <v>212</v>
      </c>
      <c r="G786" s="18" t="s">
        <v>1246</v>
      </c>
      <c r="H786" s="18" t="s">
        <v>2367</v>
      </c>
      <c r="I786" s="30" t="s">
        <v>380</v>
      </c>
      <c r="J786" s="30" t="s">
        <v>100</v>
      </c>
      <c r="K786" s="30" t="s">
        <v>65</v>
      </c>
      <c r="L786" s="30">
        <v>211</v>
      </c>
      <c r="M786" s="30" t="s">
        <v>66</v>
      </c>
      <c r="N786" s="30" t="s">
        <v>67</v>
      </c>
      <c r="O786" s="30" t="s">
        <v>101</v>
      </c>
      <c r="P786" s="30" t="s">
        <v>205</v>
      </c>
      <c r="Q786" s="30" t="s">
        <v>1246</v>
      </c>
      <c r="R786" s="30" t="s">
        <v>1248</v>
      </c>
      <c r="S786" s="30" t="s">
        <v>210</v>
      </c>
      <c r="T786" s="29" t="s">
        <v>2368</v>
      </c>
      <c r="U786" s="30"/>
      <c r="V786" s="30"/>
      <c r="W786" s="30" t="s">
        <v>72</v>
      </c>
      <c r="X786" s="30">
        <v>4</v>
      </c>
      <c r="Y786" s="30" t="s">
        <v>212</v>
      </c>
      <c r="Z786" s="18" t="s">
        <v>74</v>
      </c>
      <c r="AA786" s="30" t="s">
        <v>383</v>
      </c>
      <c r="AB786" s="30"/>
      <c r="AC786" s="30"/>
      <c r="AD786" s="30" t="s">
        <v>78</v>
      </c>
      <c r="AE786" s="19"/>
      <c r="AF786" s="31"/>
      <c r="AG786" s="24"/>
      <c r="AH786" s="32" t="s">
        <v>79</v>
      </c>
      <c r="AI786" s="27"/>
      <c r="AJ786" s="31"/>
      <c r="AK786" s="24"/>
      <c r="AL786" s="23" t="s">
        <v>81</v>
      </c>
      <c r="AM786" s="23"/>
      <c r="AN786" s="24" t="s">
        <v>66</v>
      </c>
      <c r="AO786" s="25"/>
      <c r="AP786" s="25"/>
      <c r="AQ786" s="25"/>
      <c r="AR786" s="25"/>
      <c r="AS786" s="25"/>
      <c r="AT786" s="25"/>
      <c r="AU786" s="25"/>
      <c r="AV786" s="33"/>
      <c r="AW786" s="27"/>
      <c r="AX786" s="27"/>
      <c r="AY786" s="27"/>
      <c r="AZ786" s="27"/>
      <c r="BA786" s="27"/>
      <c r="BB786" s="27"/>
      <c r="BC786" s="27" t="s">
        <v>66</v>
      </c>
      <c r="BD786" s="27" t="str">
        <f t="shared" si="23"/>
        <v>Mainframe - DB2</v>
      </c>
    </row>
    <row r="787" spans="1:56">
      <c r="A787" s="35">
        <v>9079</v>
      </c>
      <c r="B787" s="29" t="s">
        <v>2365</v>
      </c>
      <c r="C787" s="30" t="s">
        <v>57</v>
      </c>
      <c r="D787" s="30" t="s">
        <v>2366</v>
      </c>
      <c r="E787" s="18" t="s">
        <v>204</v>
      </c>
      <c r="F787" s="18" t="s">
        <v>212</v>
      </c>
      <c r="G787" s="18" t="s">
        <v>1246</v>
      </c>
      <c r="H787" s="18" t="s">
        <v>2367</v>
      </c>
      <c r="I787" s="30" t="s">
        <v>380</v>
      </c>
      <c r="J787" s="30" t="s">
        <v>100</v>
      </c>
      <c r="K787" s="30" t="s">
        <v>65</v>
      </c>
      <c r="L787" s="30">
        <v>211</v>
      </c>
      <c r="M787" s="30" t="s">
        <v>66</v>
      </c>
      <c r="N787" s="30" t="s">
        <v>67</v>
      </c>
      <c r="O787" s="30" t="s">
        <v>101</v>
      </c>
      <c r="P787" s="30" t="s">
        <v>205</v>
      </c>
      <c r="Q787" s="30" t="s">
        <v>1246</v>
      </c>
      <c r="R787" s="30" t="s">
        <v>1248</v>
      </c>
      <c r="S787" s="30" t="s">
        <v>210</v>
      </c>
      <c r="T787" s="29" t="s">
        <v>2368</v>
      </c>
      <c r="U787" s="30"/>
      <c r="V787" s="30"/>
      <c r="W787" s="30" t="s">
        <v>72</v>
      </c>
      <c r="X787" s="30">
        <v>4</v>
      </c>
      <c r="Y787" s="30" t="s">
        <v>212</v>
      </c>
      <c r="Z787" s="18" t="s">
        <v>299</v>
      </c>
      <c r="AA787" s="30" t="s">
        <v>118</v>
      </c>
      <c r="AB787" s="30" t="s">
        <v>194</v>
      </c>
      <c r="AC787" s="30" t="s">
        <v>119</v>
      </c>
      <c r="AD787" s="30" t="s">
        <v>78</v>
      </c>
      <c r="AE787" s="19">
        <v>46006</v>
      </c>
      <c r="AF787" s="31">
        <v>46006</v>
      </c>
      <c r="AG787" s="24"/>
      <c r="AH787" s="32" t="s">
        <v>79</v>
      </c>
      <c r="AI787" s="27"/>
      <c r="AJ787" s="31">
        <f>AF787+90</f>
        <v>46096</v>
      </c>
      <c r="AK787" s="24"/>
      <c r="AL787" s="23" t="s">
        <v>81</v>
      </c>
      <c r="AM787" s="23"/>
      <c r="AN787" s="24" t="s">
        <v>66</v>
      </c>
      <c r="AO787" s="25"/>
      <c r="AP787" s="25"/>
      <c r="AQ787" s="25"/>
      <c r="AR787" s="25"/>
      <c r="AS787" s="25"/>
      <c r="AT787" s="25"/>
      <c r="AU787" s="25"/>
      <c r="AV787" s="33"/>
      <c r="AW787" s="27"/>
      <c r="AX787" s="27"/>
      <c r="AY787" s="27"/>
      <c r="AZ787" s="27"/>
      <c r="BA787" s="27"/>
      <c r="BB787" s="27"/>
      <c r="BC787" s="27" t="s">
        <v>66</v>
      </c>
      <c r="BD787" s="27" t="str">
        <f t="shared" si="23"/>
        <v>SQL</v>
      </c>
    </row>
    <row r="788" spans="1:56">
      <c r="A788" s="28">
        <v>20687</v>
      </c>
      <c r="B788" s="29" t="s">
        <v>2369</v>
      </c>
      <c r="C788" s="30" t="s">
        <v>57</v>
      </c>
      <c r="D788" s="30" t="s">
        <v>2370</v>
      </c>
      <c r="E788" s="18" t="s">
        <v>569</v>
      </c>
      <c r="F788" s="18" t="s">
        <v>656</v>
      </c>
      <c r="G788" s="18" t="s">
        <v>2371</v>
      </c>
      <c r="H788" s="18" t="s">
        <v>2372</v>
      </c>
      <c r="I788" s="30" t="s">
        <v>88</v>
      </c>
      <c r="J788" s="30" t="s">
        <v>100</v>
      </c>
      <c r="K788" s="30" t="s">
        <v>65</v>
      </c>
      <c r="L788" s="30">
        <v>222</v>
      </c>
      <c r="M788" s="30" t="s">
        <v>67</v>
      </c>
      <c r="N788" s="30" t="s">
        <v>66</v>
      </c>
      <c r="O788" s="30" t="s">
        <v>68</v>
      </c>
      <c r="P788" s="30" t="s">
        <v>656</v>
      </c>
      <c r="Q788" s="30" t="s">
        <v>1094</v>
      </c>
      <c r="R788" s="30" t="s">
        <v>89</v>
      </c>
      <c r="S788" s="30" t="s">
        <v>127</v>
      </c>
      <c r="T788" s="29" t="s">
        <v>2373</v>
      </c>
      <c r="U788" s="30">
        <v>28</v>
      </c>
      <c r="V788" s="30"/>
      <c r="W788" s="30" t="s">
        <v>72</v>
      </c>
      <c r="X788" s="30">
        <v>1</v>
      </c>
      <c r="Y788" s="30" t="s">
        <v>575</v>
      </c>
      <c r="Z788" s="18" t="s">
        <v>74</v>
      </c>
      <c r="AA788" s="30" t="s">
        <v>75</v>
      </c>
      <c r="AB788" s="30" t="s">
        <v>76</v>
      </c>
      <c r="AC788" s="30" t="s">
        <v>77</v>
      </c>
      <c r="AD788" s="30" t="s">
        <v>78</v>
      </c>
      <c r="AE788" s="19"/>
      <c r="AF788" s="31"/>
      <c r="AG788" s="24"/>
      <c r="AH788" s="32" t="s">
        <v>79</v>
      </c>
      <c r="AI788" s="27"/>
      <c r="AJ788" s="31"/>
      <c r="AK788" s="24"/>
      <c r="AL788" s="23" t="s">
        <v>81</v>
      </c>
      <c r="AM788" s="23"/>
      <c r="AN788" s="24"/>
      <c r="AO788" s="25"/>
      <c r="AP788" s="25"/>
      <c r="AQ788" s="25"/>
      <c r="AR788" s="25"/>
      <c r="AS788" s="25"/>
      <c r="AT788" s="25"/>
      <c r="AU788" s="25"/>
      <c r="AV788" s="33"/>
      <c r="AW788" s="27"/>
      <c r="AX788" s="27"/>
      <c r="AY788" s="27"/>
      <c r="AZ788" s="27"/>
      <c r="BA788" s="27"/>
      <c r="BB788" s="27"/>
      <c r="BC788" s="27"/>
      <c r="BD788" s="27" t="str">
        <f t="shared" si="23"/>
        <v>VM</v>
      </c>
    </row>
    <row r="789" spans="1:56">
      <c r="A789" s="36">
        <v>9079</v>
      </c>
      <c r="B789" s="37" t="s">
        <v>2365</v>
      </c>
      <c r="C789" s="30" t="s">
        <v>57</v>
      </c>
      <c r="D789" s="30" t="s">
        <v>2366</v>
      </c>
      <c r="E789" s="18" t="s">
        <v>204</v>
      </c>
      <c r="F789" s="18" t="s">
        <v>212</v>
      </c>
      <c r="G789" s="18" t="s">
        <v>1246</v>
      </c>
      <c r="H789" s="18" t="s">
        <v>2367</v>
      </c>
      <c r="I789" s="30" t="s">
        <v>380</v>
      </c>
      <c r="J789" s="30" t="s">
        <v>100</v>
      </c>
      <c r="K789" s="30" t="s">
        <v>65</v>
      </c>
      <c r="L789" s="30">
        <v>211</v>
      </c>
      <c r="M789" s="30" t="s">
        <v>66</v>
      </c>
      <c r="N789" s="30" t="s">
        <v>67</v>
      </c>
      <c r="O789" s="30" t="s">
        <v>101</v>
      </c>
      <c r="P789" s="30"/>
      <c r="Q789" s="30"/>
      <c r="R789" s="30" t="s">
        <v>1248</v>
      </c>
      <c r="S789" s="30" t="s">
        <v>210</v>
      </c>
      <c r="T789" s="40" t="s">
        <v>2368</v>
      </c>
      <c r="U789" s="32"/>
      <c r="V789" s="41" t="s">
        <v>145</v>
      </c>
      <c r="W789" s="30" t="s">
        <v>72</v>
      </c>
      <c r="X789" s="30">
        <f>COUNTIF($A$2:$A$3716,A789)</f>
        <v>5</v>
      </c>
      <c r="Y789" s="30" t="s">
        <v>212</v>
      </c>
      <c r="Z789" s="18" t="s">
        <v>299</v>
      </c>
      <c r="AA789" s="30" t="s">
        <v>113</v>
      </c>
      <c r="AB789" s="30" t="s">
        <v>194</v>
      </c>
      <c r="AC789" s="30" t="s">
        <v>200</v>
      </c>
      <c r="AD789" s="42" t="s">
        <v>78</v>
      </c>
      <c r="AE789" s="19">
        <v>46006</v>
      </c>
      <c r="AF789" s="31">
        <v>46006</v>
      </c>
      <c r="AG789" s="24"/>
      <c r="AH789" s="32" t="s">
        <v>79</v>
      </c>
      <c r="AI789" s="27"/>
      <c r="AJ789" s="31">
        <f>AF789+90</f>
        <v>46096</v>
      </c>
      <c r="AK789" s="24"/>
      <c r="AL789" s="23" t="s">
        <v>81</v>
      </c>
      <c r="AM789" s="23"/>
      <c r="AN789" s="24" t="s">
        <v>66</v>
      </c>
      <c r="AO789" s="25"/>
      <c r="AP789" s="25"/>
      <c r="AQ789" s="25"/>
      <c r="AR789" s="25"/>
      <c r="AS789" s="25"/>
      <c r="AT789" s="25"/>
      <c r="AU789" s="25"/>
      <c r="AV789" s="33"/>
      <c r="AW789" s="27"/>
      <c r="AX789" s="27"/>
      <c r="AY789" s="27"/>
      <c r="AZ789" s="27"/>
      <c r="BA789" s="27"/>
      <c r="BB789" s="27"/>
      <c r="BC789" s="27" t="s">
        <v>66</v>
      </c>
      <c r="BD789" s="27" t="s">
        <v>113</v>
      </c>
    </row>
    <row r="790" spans="1:56">
      <c r="A790" s="28">
        <v>20510</v>
      </c>
      <c r="B790" s="29" t="s">
        <v>2374</v>
      </c>
      <c r="C790" s="30" t="s">
        <v>57</v>
      </c>
      <c r="D790" s="30" t="s">
        <v>2375</v>
      </c>
      <c r="E790" s="18" t="s">
        <v>95</v>
      </c>
      <c r="F790" s="18" t="s">
        <v>258</v>
      </c>
      <c r="G790" s="18" t="s">
        <v>259</v>
      </c>
      <c r="H790" s="18" t="s">
        <v>2376</v>
      </c>
      <c r="I790" s="30" t="s">
        <v>394</v>
      </c>
      <c r="J790" s="30" t="s">
        <v>100</v>
      </c>
      <c r="K790" s="30" t="s">
        <v>154</v>
      </c>
      <c r="L790" s="30">
        <v>233</v>
      </c>
      <c r="M790" s="30" t="s">
        <v>66</v>
      </c>
      <c r="N790" s="30" t="s">
        <v>67</v>
      </c>
      <c r="O790" s="30" t="s">
        <v>101</v>
      </c>
      <c r="P790" s="30" t="s">
        <v>258</v>
      </c>
      <c r="Q790" s="30" t="s">
        <v>259</v>
      </c>
      <c r="R790" s="30" t="s">
        <v>103</v>
      </c>
      <c r="S790" s="30" t="s">
        <v>104</v>
      </c>
      <c r="T790" s="29" t="s">
        <v>2377</v>
      </c>
      <c r="U790" s="30"/>
      <c r="V790" s="30"/>
      <c r="W790" s="30" t="s">
        <v>72</v>
      </c>
      <c r="X790" s="30">
        <v>2</v>
      </c>
      <c r="Y790" s="30" t="s">
        <v>106</v>
      </c>
      <c r="Z790" s="18" t="s">
        <v>74</v>
      </c>
      <c r="AA790" s="30" t="s">
        <v>107</v>
      </c>
      <c r="AB790" s="30" t="s">
        <v>76</v>
      </c>
      <c r="AC790" s="30" t="s">
        <v>117</v>
      </c>
      <c r="AD790" s="30" t="s">
        <v>109</v>
      </c>
      <c r="AE790" s="19"/>
      <c r="AF790" s="31"/>
      <c r="AG790" s="24"/>
      <c r="AH790" s="32" t="s">
        <v>79</v>
      </c>
      <c r="AI790" s="27"/>
      <c r="AJ790" s="31"/>
      <c r="AK790" s="24"/>
      <c r="AL790" s="23" t="s">
        <v>81</v>
      </c>
      <c r="AM790" s="23"/>
      <c r="AN790" s="24"/>
      <c r="AO790" s="25"/>
      <c r="AP790" s="25"/>
      <c r="AQ790" s="25"/>
      <c r="AR790" s="25"/>
      <c r="AS790" s="25"/>
      <c r="AT790" s="25"/>
      <c r="AU790" s="25"/>
      <c r="AV790" s="33"/>
      <c r="AW790" s="27"/>
      <c r="AX790" s="27"/>
      <c r="AY790" s="27"/>
      <c r="AZ790" s="27"/>
      <c r="BA790" s="27"/>
      <c r="BB790" s="27"/>
      <c r="BC790" s="27"/>
      <c r="BD790" s="27" t="str">
        <f>AA790</f>
        <v>Mainframe</v>
      </c>
    </row>
    <row r="791" spans="1:56">
      <c r="A791" s="28">
        <v>20510</v>
      </c>
      <c r="B791" s="29" t="s">
        <v>2374</v>
      </c>
      <c r="C791" s="30" t="s">
        <v>57</v>
      </c>
      <c r="D791" s="30" t="s">
        <v>2375</v>
      </c>
      <c r="E791" s="18" t="s">
        <v>95</v>
      </c>
      <c r="F791" s="18" t="s">
        <v>258</v>
      </c>
      <c r="G791" s="18" t="s">
        <v>259</v>
      </c>
      <c r="H791" s="18" t="s">
        <v>2376</v>
      </c>
      <c r="I791" s="30" t="s">
        <v>394</v>
      </c>
      <c r="J791" s="30" t="s">
        <v>100</v>
      </c>
      <c r="K791" s="30" t="s">
        <v>154</v>
      </c>
      <c r="L791" s="30">
        <v>233</v>
      </c>
      <c r="M791" s="30" t="s">
        <v>66</v>
      </c>
      <c r="N791" s="30" t="s">
        <v>67</v>
      </c>
      <c r="O791" s="30" t="s">
        <v>101</v>
      </c>
      <c r="P791" s="30" t="s">
        <v>258</v>
      </c>
      <c r="Q791" s="30" t="s">
        <v>259</v>
      </c>
      <c r="R791" s="30" t="s">
        <v>103</v>
      </c>
      <c r="S791" s="30" t="s">
        <v>104</v>
      </c>
      <c r="T791" s="29" t="s">
        <v>2377</v>
      </c>
      <c r="U791" s="30"/>
      <c r="V791" s="30"/>
      <c r="W791" s="30" t="s">
        <v>72</v>
      </c>
      <c r="X791" s="30">
        <v>2</v>
      </c>
      <c r="Y791" s="30" t="s">
        <v>106</v>
      </c>
      <c r="Z791" s="18" t="s">
        <v>74</v>
      </c>
      <c r="AA791" s="30" t="s">
        <v>110</v>
      </c>
      <c r="AB791" s="30" t="s">
        <v>111</v>
      </c>
      <c r="AC791" s="30" t="s">
        <v>117</v>
      </c>
      <c r="AD791" s="30" t="s">
        <v>109</v>
      </c>
      <c r="AE791" s="19">
        <v>46645</v>
      </c>
      <c r="AF791" s="31">
        <v>46645</v>
      </c>
      <c r="AG791" s="24"/>
      <c r="AH791" s="32" t="s">
        <v>79</v>
      </c>
      <c r="AI791" s="27"/>
      <c r="AJ791" s="31">
        <f>AF791+90</f>
        <v>46735</v>
      </c>
      <c r="AK791" s="24"/>
      <c r="AL791" s="23" t="s">
        <v>81</v>
      </c>
      <c r="AM791" s="23"/>
      <c r="AN791" s="24"/>
      <c r="AO791" s="25"/>
      <c r="AP791" s="25"/>
      <c r="AQ791" s="25"/>
      <c r="AR791" s="25"/>
      <c r="AS791" s="25"/>
      <c r="AT791" s="25"/>
      <c r="AU791" s="25"/>
      <c r="AV791" s="33"/>
      <c r="AW791" s="27"/>
      <c r="AX791" s="27"/>
      <c r="AY791" s="27"/>
      <c r="AZ791" s="27"/>
      <c r="BA791" s="27"/>
      <c r="BB791" s="27"/>
      <c r="BC791" s="27"/>
      <c r="BD791" s="27" t="s">
        <v>113</v>
      </c>
    </row>
    <row r="792" spans="1:56">
      <c r="A792" s="28">
        <v>51140</v>
      </c>
      <c r="B792" s="29" t="s">
        <v>2378</v>
      </c>
      <c r="C792" s="30" t="s">
        <v>57</v>
      </c>
      <c r="D792" s="30" t="s">
        <v>2379</v>
      </c>
      <c r="E792" s="18" t="s">
        <v>569</v>
      </c>
      <c r="F792" s="18" t="s">
        <v>570</v>
      </c>
      <c r="G792" s="18" t="s">
        <v>571</v>
      </c>
      <c r="H792" s="18" t="s">
        <v>2380</v>
      </c>
      <c r="I792" s="30" t="s">
        <v>2381</v>
      </c>
      <c r="J792" s="30" t="s">
        <v>64</v>
      </c>
      <c r="K792" s="30" t="s">
        <v>65</v>
      </c>
      <c r="L792" s="30">
        <v>111</v>
      </c>
      <c r="M792" s="30" t="s">
        <v>66</v>
      </c>
      <c r="N792" s="30" t="s">
        <v>67</v>
      </c>
      <c r="O792" s="30" t="s">
        <v>101</v>
      </c>
      <c r="P792" s="30" t="s">
        <v>570</v>
      </c>
      <c r="Q792" s="30" t="s">
        <v>2382</v>
      </c>
      <c r="R792" s="30" t="s">
        <v>89</v>
      </c>
      <c r="S792" s="30" t="s">
        <v>2344</v>
      </c>
      <c r="T792" s="29" t="s">
        <v>2383</v>
      </c>
      <c r="U792" s="30">
        <v>2</v>
      </c>
      <c r="V792" s="30"/>
      <c r="W792" s="30" t="s">
        <v>72</v>
      </c>
      <c r="X792" s="30">
        <v>2</v>
      </c>
      <c r="Y792" s="30" t="s">
        <v>575</v>
      </c>
      <c r="Z792" s="18" t="s">
        <v>74</v>
      </c>
      <c r="AA792" s="30" t="s">
        <v>75</v>
      </c>
      <c r="AB792" s="30" t="s">
        <v>76</v>
      </c>
      <c r="AC792" s="30"/>
      <c r="AD792" s="30" t="s">
        <v>78</v>
      </c>
      <c r="AE792" s="19"/>
      <c r="AF792" s="31"/>
      <c r="AG792" s="24"/>
      <c r="AH792" s="32" t="s">
        <v>79</v>
      </c>
      <c r="AI792" s="27"/>
      <c r="AJ792" s="31"/>
      <c r="AK792" s="24"/>
      <c r="AL792" s="23" t="s">
        <v>81</v>
      </c>
      <c r="AM792" s="23"/>
      <c r="AN792" s="24"/>
      <c r="AO792" s="25"/>
      <c r="AP792" s="25"/>
      <c r="AQ792" s="25"/>
      <c r="AR792" s="25"/>
      <c r="AS792" s="25"/>
      <c r="AT792" s="25"/>
      <c r="AU792" s="25"/>
      <c r="AV792" s="33"/>
      <c r="AW792" s="27"/>
      <c r="AX792" s="27"/>
      <c r="AY792" s="27"/>
      <c r="AZ792" s="27"/>
      <c r="BA792" s="27"/>
      <c r="BB792" s="27"/>
      <c r="BC792" s="27"/>
      <c r="BD792" s="27" t="str">
        <f>AA792</f>
        <v>VM</v>
      </c>
    </row>
    <row r="793" spans="1:56">
      <c r="A793" s="71">
        <v>52938</v>
      </c>
      <c r="B793" s="29" t="s">
        <v>941</v>
      </c>
      <c r="C793" s="30" t="s">
        <v>57</v>
      </c>
      <c r="D793" s="30" t="s">
        <v>942</v>
      </c>
      <c r="E793" s="18" t="s">
        <v>149</v>
      </c>
      <c r="F793" s="18" t="s">
        <v>150</v>
      </c>
      <c r="G793" s="18" t="s">
        <v>355</v>
      </c>
      <c r="H793" s="18" t="s">
        <v>943</v>
      </c>
      <c r="I793" s="30" t="s">
        <v>153</v>
      </c>
      <c r="J793" s="30" t="s">
        <v>310</v>
      </c>
      <c r="K793" s="30" t="s">
        <v>65</v>
      </c>
      <c r="L793" s="30">
        <v>322</v>
      </c>
      <c r="M793" s="30" t="s">
        <v>66</v>
      </c>
      <c r="N793" s="30" t="s">
        <v>67</v>
      </c>
      <c r="O793" s="30" t="s">
        <v>324</v>
      </c>
      <c r="P793" s="30" t="s">
        <v>155</v>
      </c>
      <c r="Q793" s="30" t="s">
        <v>355</v>
      </c>
      <c r="R793" s="30" t="s">
        <v>337</v>
      </c>
      <c r="S793" s="30">
        <v>322</v>
      </c>
      <c r="T793" s="29" t="s">
        <v>944</v>
      </c>
      <c r="U793" s="30"/>
      <c r="V793" s="30" t="s">
        <v>145</v>
      </c>
      <c r="W793" s="30" t="s">
        <v>72</v>
      </c>
      <c r="X793" s="30">
        <v>3</v>
      </c>
      <c r="Y793" s="30" t="s">
        <v>150</v>
      </c>
      <c r="Z793" s="18" t="s">
        <v>299</v>
      </c>
      <c r="AA793" s="30" t="s">
        <v>113</v>
      </c>
      <c r="AB793" s="30" t="s">
        <v>352</v>
      </c>
      <c r="AC793" s="30" t="s">
        <v>112</v>
      </c>
      <c r="AD793" s="30" t="s">
        <v>78</v>
      </c>
      <c r="AE793" s="19">
        <v>45731</v>
      </c>
      <c r="AF793" s="31">
        <v>45731</v>
      </c>
      <c r="AG793" s="24">
        <v>45716</v>
      </c>
      <c r="AH793" s="32" t="s">
        <v>301</v>
      </c>
      <c r="AI793" s="32" t="s">
        <v>302</v>
      </c>
      <c r="AJ793" s="31">
        <f>AF793+90</f>
        <v>45821</v>
      </c>
      <c r="AK793" s="24">
        <v>45716</v>
      </c>
      <c r="AL793" s="23" t="s">
        <v>301</v>
      </c>
      <c r="AM793" s="23"/>
      <c r="AN793" s="24" t="s">
        <v>66</v>
      </c>
      <c r="AO793" s="25"/>
      <c r="AP793" s="25">
        <v>1</v>
      </c>
      <c r="AQ793" s="25">
        <v>1</v>
      </c>
      <c r="AR793" s="25">
        <v>1</v>
      </c>
      <c r="AS793" s="25">
        <v>1</v>
      </c>
      <c r="AT793" s="25">
        <v>1</v>
      </c>
      <c r="AU793" s="25">
        <v>1</v>
      </c>
      <c r="AV793" s="33"/>
      <c r="AW793" s="22" t="s">
        <v>361</v>
      </c>
      <c r="AX793" s="27"/>
      <c r="AY793" s="27"/>
      <c r="AZ793" s="27"/>
      <c r="BA793" s="27"/>
      <c r="BB793" s="27" t="s">
        <v>2384</v>
      </c>
      <c r="BC793" s="22" t="s">
        <v>66</v>
      </c>
      <c r="BD793" s="27" t="s">
        <v>113</v>
      </c>
    </row>
    <row r="794" spans="1:56">
      <c r="A794" s="35">
        <v>52938</v>
      </c>
      <c r="B794" s="29" t="s">
        <v>941</v>
      </c>
      <c r="C794" s="30" t="s">
        <v>57</v>
      </c>
      <c r="D794" s="30" t="s">
        <v>942</v>
      </c>
      <c r="E794" s="18" t="s">
        <v>149</v>
      </c>
      <c r="F794" s="18" t="s">
        <v>150</v>
      </c>
      <c r="G794" s="18" t="s">
        <v>355</v>
      </c>
      <c r="H794" s="18" t="s">
        <v>943</v>
      </c>
      <c r="I794" s="30" t="s">
        <v>153</v>
      </c>
      <c r="J794" s="30" t="s">
        <v>310</v>
      </c>
      <c r="K794" s="30" t="s">
        <v>65</v>
      </c>
      <c r="L794" s="30">
        <v>322</v>
      </c>
      <c r="M794" s="30" t="s">
        <v>66</v>
      </c>
      <c r="N794" s="30" t="s">
        <v>67</v>
      </c>
      <c r="O794" s="30" t="s">
        <v>324</v>
      </c>
      <c r="P794" s="30" t="s">
        <v>155</v>
      </c>
      <c r="Q794" s="30" t="s">
        <v>355</v>
      </c>
      <c r="R794" s="30" t="s">
        <v>337</v>
      </c>
      <c r="S794" s="30" t="s">
        <v>157</v>
      </c>
      <c r="T794" s="29" t="s">
        <v>944</v>
      </c>
      <c r="U794" s="30"/>
      <c r="V794" s="30"/>
      <c r="W794" s="30" t="s">
        <v>72</v>
      </c>
      <c r="X794" s="30">
        <v>3</v>
      </c>
      <c r="Y794" s="30" t="s">
        <v>150</v>
      </c>
      <c r="Z794" s="18" t="s">
        <v>299</v>
      </c>
      <c r="AA794" s="30" t="s">
        <v>118</v>
      </c>
      <c r="AB794" s="30" t="s">
        <v>76</v>
      </c>
      <c r="AC794" s="30" t="s">
        <v>285</v>
      </c>
      <c r="AD794" s="30" t="s">
        <v>78</v>
      </c>
      <c r="AE794" s="19"/>
      <c r="AF794" s="31"/>
      <c r="AG794" s="24"/>
      <c r="AH794" s="32" t="s">
        <v>79</v>
      </c>
      <c r="AI794" s="27"/>
      <c r="AJ794" s="31"/>
      <c r="AK794" s="24"/>
      <c r="AL794" s="23" t="s">
        <v>81</v>
      </c>
      <c r="AM794" s="23"/>
      <c r="AN794" s="24" t="s">
        <v>66</v>
      </c>
      <c r="AO794" s="25"/>
      <c r="AP794" s="25"/>
      <c r="AQ794" s="25"/>
      <c r="AR794" s="25"/>
      <c r="AS794" s="25"/>
      <c r="AT794" s="25"/>
      <c r="AU794" s="25"/>
      <c r="AV794" s="33"/>
      <c r="AW794" s="22"/>
      <c r="AX794" s="27"/>
      <c r="AY794" s="27"/>
      <c r="AZ794" s="27"/>
      <c r="BA794" s="27"/>
      <c r="BB794" s="27"/>
      <c r="BC794" s="22" t="s">
        <v>66</v>
      </c>
      <c r="BD794" s="27" t="str">
        <f t="shared" ref="BD794:BD799" si="24">AA794</f>
        <v>SQL</v>
      </c>
    </row>
    <row r="795" spans="1:56">
      <c r="A795" s="28">
        <v>57002</v>
      </c>
      <c r="B795" s="29" t="s">
        <v>2385</v>
      </c>
      <c r="C795" s="30" t="s">
        <v>81</v>
      </c>
      <c r="D795" s="30" t="s">
        <v>2386</v>
      </c>
      <c r="E795" s="18" t="s">
        <v>149</v>
      </c>
      <c r="F795" s="18" t="s">
        <v>541</v>
      </c>
      <c r="G795" s="18" t="s">
        <v>2387</v>
      </c>
      <c r="H795" s="18" t="s">
        <v>2388</v>
      </c>
      <c r="I795" s="30" t="s">
        <v>2388</v>
      </c>
      <c r="J795" s="30" t="s">
        <v>64</v>
      </c>
      <c r="K795" s="30" t="s">
        <v>65</v>
      </c>
      <c r="L795" s="30" t="s">
        <v>127</v>
      </c>
      <c r="M795" s="30" t="s">
        <v>67</v>
      </c>
      <c r="N795" s="30" t="s">
        <v>66</v>
      </c>
      <c r="O795" s="30" t="s">
        <v>101</v>
      </c>
      <c r="P795" s="30" t="s">
        <v>541</v>
      </c>
      <c r="Q795" s="30" t="s">
        <v>2387</v>
      </c>
      <c r="R795" s="30" t="s">
        <v>69</v>
      </c>
      <c r="S795" s="30" t="s">
        <v>822</v>
      </c>
      <c r="T795" s="29" t="s">
        <v>2389</v>
      </c>
      <c r="U795" s="30">
        <v>4</v>
      </c>
      <c r="V795" s="30"/>
      <c r="W795" s="30" t="s">
        <v>72</v>
      </c>
      <c r="X795" s="30">
        <v>2</v>
      </c>
      <c r="Y795" s="30" t="s">
        <v>541</v>
      </c>
      <c r="Z795" s="18" t="s">
        <v>74</v>
      </c>
      <c r="AA795" s="30" t="s">
        <v>75</v>
      </c>
      <c r="AB795" s="30" t="s">
        <v>76</v>
      </c>
      <c r="AC795" s="30" t="s">
        <v>77</v>
      </c>
      <c r="AD795" s="30" t="s">
        <v>78</v>
      </c>
      <c r="AE795" s="19"/>
      <c r="AF795" s="31"/>
      <c r="AG795" s="24"/>
      <c r="AH795" s="32" t="s">
        <v>79</v>
      </c>
      <c r="AI795" s="27"/>
      <c r="AJ795" s="31"/>
      <c r="AK795" s="24"/>
      <c r="AL795" s="23" t="s">
        <v>81</v>
      </c>
      <c r="AM795" s="23"/>
      <c r="AN795" s="24" t="s">
        <v>66</v>
      </c>
      <c r="AO795" s="25"/>
      <c r="AP795" s="25"/>
      <c r="AQ795" s="25"/>
      <c r="AR795" s="25"/>
      <c r="AS795" s="25"/>
      <c r="AT795" s="25"/>
      <c r="AU795" s="25"/>
      <c r="AV795" s="33"/>
      <c r="AW795" s="22" t="s">
        <v>82</v>
      </c>
      <c r="AX795" s="27"/>
      <c r="AY795" s="27"/>
      <c r="AZ795" s="27"/>
      <c r="BA795" s="27"/>
      <c r="BB795" s="27"/>
      <c r="BC795" s="22" t="s">
        <v>66</v>
      </c>
      <c r="BD795" s="27" t="str">
        <f t="shared" si="24"/>
        <v>VM</v>
      </c>
    </row>
    <row r="796" spans="1:56">
      <c r="A796" s="28">
        <v>15863</v>
      </c>
      <c r="B796" s="29" t="s">
        <v>2390</v>
      </c>
      <c r="C796" s="30" t="s">
        <v>57</v>
      </c>
      <c r="D796" s="30" t="s">
        <v>2391</v>
      </c>
      <c r="E796" s="18" t="s">
        <v>95</v>
      </c>
      <c r="F796" s="18" t="s">
        <v>246</v>
      </c>
      <c r="G796" s="18" t="s">
        <v>1255</v>
      </c>
      <c r="H796" s="18" t="s">
        <v>2392</v>
      </c>
      <c r="I796" s="30" t="s">
        <v>283</v>
      </c>
      <c r="J796" s="30" t="s">
        <v>64</v>
      </c>
      <c r="K796" s="30" t="s">
        <v>65</v>
      </c>
      <c r="L796" s="30">
        <v>311</v>
      </c>
      <c r="M796" s="30" t="s">
        <v>66</v>
      </c>
      <c r="N796" s="30" t="s">
        <v>67</v>
      </c>
      <c r="O796" s="30" t="s">
        <v>101</v>
      </c>
      <c r="P796" s="30" t="s">
        <v>246</v>
      </c>
      <c r="Q796" s="30" t="s">
        <v>1255</v>
      </c>
      <c r="R796" s="30" t="s">
        <v>103</v>
      </c>
      <c r="S796" s="30" t="s">
        <v>104</v>
      </c>
      <c r="T796" s="29" t="s">
        <v>2393</v>
      </c>
      <c r="U796" s="30"/>
      <c r="V796" s="30"/>
      <c r="W796" s="30" t="s">
        <v>72</v>
      </c>
      <c r="X796" s="30">
        <v>1</v>
      </c>
      <c r="Y796" s="30" t="s">
        <v>106</v>
      </c>
      <c r="Z796" s="18" t="s">
        <v>74</v>
      </c>
      <c r="AA796" s="30" t="s">
        <v>107</v>
      </c>
      <c r="AB796" s="30" t="s">
        <v>76</v>
      </c>
      <c r="AC796" s="30" t="s">
        <v>108</v>
      </c>
      <c r="AD796" s="30" t="s">
        <v>78</v>
      </c>
      <c r="AE796" s="19"/>
      <c r="AF796" s="31"/>
      <c r="AG796" s="24"/>
      <c r="AH796" s="32" t="s">
        <v>79</v>
      </c>
      <c r="AI796" s="27"/>
      <c r="AJ796" s="31"/>
      <c r="AK796" s="24"/>
      <c r="AL796" s="23" t="s">
        <v>81</v>
      </c>
      <c r="AM796" s="23"/>
      <c r="AN796" s="24"/>
      <c r="AO796" s="25"/>
      <c r="AP796" s="25"/>
      <c r="AQ796" s="25"/>
      <c r="AR796" s="25"/>
      <c r="AS796" s="25"/>
      <c r="AT796" s="25"/>
      <c r="AU796" s="25"/>
      <c r="AV796" s="33"/>
      <c r="AW796" s="27"/>
      <c r="AX796" s="27"/>
      <c r="AY796" s="27"/>
      <c r="AZ796" s="27"/>
      <c r="BA796" s="27"/>
      <c r="BB796" s="27"/>
      <c r="BC796" s="27"/>
      <c r="BD796" s="27" t="str">
        <f t="shared" si="24"/>
        <v>Mainframe</v>
      </c>
    </row>
    <row r="797" spans="1:56">
      <c r="A797" s="28">
        <v>642</v>
      </c>
      <c r="B797" s="29" t="s">
        <v>953</v>
      </c>
      <c r="C797" s="30" t="s">
        <v>57</v>
      </c>
      <c r="D797" s="30" t="s">
        <v>954</v>
      </c>
      <c r="E797" s="18" t="s">
        <v>59</v>
      </c>
      <c r="F797" s="18" t="s">
        <v>60</v>
      </c>
      <c r="G797" s="18" t="s">
        <v>955</v>
      </c>
      <c r="H797" s="18" t="s">
        <v>956</v>
      </c>
      <c r="I797" s="30" t="s">
        <v>63</v>
      </c>
      <c r="J797" s="30" t="s">
        <v>64</v>
      </c>
      <c r="K797" s="30" t="s">
        <v>65</v>
      </c>
      <c r="L797" s="30">
        <v>211</v>
      </c>
      <c r="M797" s="30" t="s">
        <v>66</v>
      </c>
      <c r="N797" s="30" t="s">
        <v>67</v>
      </c>
      <c r="O797" s="30" t="s">
        <v>101</v>
      </c>
      <c r="P797" s="30" t="s">
        <v>60</v>
      </c>
      <c r="Q797" s="30" t="s">
        <v>60</v>
      </c>
      <c r="R797" s="30" t="s">
        <v>126</v>
      </c>
      <c r="S797" s="30" t="s">
        <v>70</v>
      </c>
      <c r="T797" s="29" t="s">
        <v>957</v>
      </c>
      <c r="U797" s="30"/>
      <c r="V797" s="30"/>
      <c r="W797" s="30" t="s">
        <v>72</v>
      </c>
      <c r="X797" s="30">
        <v>2</v>
      </c>
      <c r="Y797" s="30" t="s">
        <v>73</v>
      </c>
      <c r="Z797" s="18" t="s">
        <v>74</v>
      </c>
      <c r="AA797" s="30" t="s">
        <v>217</v>
      </c>
      <c r="AB797" s="30" t="s">
        <v>76</v>
      </c>
      <c r="AC797" s="30" t="s">
        <v>117</v>
      </c>
      <c r="AD797" s="30" t="s">
        <v>109</v>
      </c>
      <c r="AE797" s="19"/>
      <c r="AF797" s="31"/>
      <c r="AG797" s="24"/>
      <c r="AH797" s="32" t="s">
        <v>79</v>
      </c>
      <c r="AI797" s="22" t="s">
        <v>80</v>
      </c>
      <c r="AJ797" s="31"/>
      <c r="AK797" s="24"/>
      <c r="AL797" s="23" t="s">
        <v>81</v>
      </c>
      <c r="AM797" s="23"/>
      <c r="AN797" s="24" t="s">
        <v>66</v>
      </c>
      <c r="AO797" s="25"/>
      <c r="AP797" s="25"/>
      <c r="AQ797" s="25"/>
      <c r="AR797" s="25"/>
      <c r="AS797" s="25"/>
      <c r="AT797" s="25"/>
      <c r="AU797" s="25"/>
      <c r="AV797" s="33"/>
      <c r="AW797" s="27"/>
      <c r="AX797" s="27"/>
      <c r="AY797" s="27"/>
      <c r="AZ797" s="27"/>
      <c r="BA797" s="27"/>
      <c r="BB797" s="27"/>
      <c r="BC797" s="22" t="s">
        <v>66</v>
      </c>
      <c r="BD797" s="27" t="str">
        <f t="shared" si="24"/>
        <v>Oracle</v>
      </c>
    </row>
    <row r="798" spans="1:56">
      <c r="A798" s="28">
        <v>23931</v>
      </c>
      <c r="B798" s="29" t="s">
        <v>2394</v>
      </c>
      <c r="C798" s="30" t="s">
        <v>57</v>
      </c>
      <c r="D798" s="30" t="s">
        <v>2395</v>
      </c>
      <c r="E798" s="18" t="s">
        <v>204</v>
      </c>
      <c r="F798" s="18" t="s">
        <v>212</v>
      </c>
      <c r="G798" s="18" t="s">
        <v>1973</v>
      </c>
      <c r="H798" s="18" t="s">
        <v>1974</v>
      </c>
      <c r="I798" s="30" t="s">
        <v>610</v>
      </c>
      <c r="J798" s="30" t="s">
        <v>100</v>
      </c>
      <c r="K798" s="30" t="s">
        <v>65</v>
      </c>
      <c r="L798" s="30">
        <v>211</v>
      </c>
      <c r="M798" s="30" t="s">
        <v>66</v>
      </c>
      <c r="N798" s="30" t="s">
        <v>67</v>
      </c>
      <c r="O798" s="30" t="s">
        <v>68</v>
      </c>
      <c r="P798" s="30" t="s">
        <v>1933</v>
      </c>
      <c r="Q798" s="30" t="s">
        <v>1930</v>
      </c>
      <c r="R798" s="30" t="s">
        <v>209</v>
      </c>
      <c r="S798" s="30" t="s">
        <v>210</v>
      </c>
      <c r="T798" s="29" t="s">
        <v>2396</v>
      </c>
      <c r="U798" s="30">
        <v>4</v>
      </c>
      <c r="V798" s="30"/>
      <c r="W798" s="30" t="s">
        <v>72</v>
      </c>
      <c r="X798" s="30">
        <v>4</v>
      </c>
      <c r="Y798" s="30" t="s">
        <v>212</v>
      </c>
      <c r="Z798" s="18" t="s">
        <v>74</v>
      </c>
      <c r="AA798" s="30" t="s">
        <v>75</v>
      </c>
      <c r="AB798" s="30" t="s">
        <v>76</v>
      </c>
      <c r="AC798" s="30" t="s">
        <v>159</v>
      </c>
      <c r="AD798" s="30" t="s">
        <v>78</v>
      </c>
      <c r="AE798" s="19"/>
      <c r="AF798" s="31"/>
      <c r="AG798" s="24"/>
      <c r="AH798" s="32" t="s">
        <v>79</v>
      </c>
      <c r="AI798" s="27"/>
      <c r="AJ798" s="31"/>
      <c r="AK798" s="24"/>
      <c r="AL798" s="23" t="s">
        <v>81</v>
      </c>
      <c r="AM798" s="23"/>
      <c r="AN798" s="24" t="s">
        <v>66</v>
      </c>
      <c r="AO798" s="25"/>
      <c r="AP798" s="25"/>
      <c r="AQ798" s="25"/>
      <c r="AR798" s="25"/>
      <c r="AS798" s="25"/>
      <c r="AT798" s="25"/>
      <c r="AU798" s="25"/>
      <c r="AV798" s="33"/>
      <c r="AW798" s="27"/>
      <c r="AX798" s="27"/>
      <c r="AY798" s="27"/>
      <c r="AZ798" s="27"/>
      <c r="BA798" s="27"/>
      <c r="BB798" s="27"/>
      <c r="BC798" s="27" t="s">
        <v>66</v>
      </c>
      <c r="BD798" s="27" t="str">
        <f t="shared" si="24"/>
        <v>VM</v>
      </c>
    </row>
    <row r="799" spans="1:56">
      <c r="A799" s="28">
        <v>13362</v>
      </c>
      <c r="B799" s="29" t="s">
        <v>2397</v>
      </c>
      <c r="C799" s="30" t="s">
        <v>57</v>
      </c>
      <c r="D799" s="30" t="s">
        <v>2398</v>
      </c>
      <c r="E799" s="18" t="s">
        <v>95</v>
      </c>
      <c r="F799" s="18" t="s">
        <v>258</v>
      </c>
      <c r="G799" s="18" t="s">
        <v>97</v>
      </c>
      <c r="H799" s="18" t="s">
        <v>98</v>
      </c>
      <c r="I799" s="30" t="s">
        <v>624</v>
      </c>
      <c r="J799" s="30" t="s">
        <v>143</v>
      </c>
      <c r="K799" s="30" t="s">
        <v>65</v>
      </c>
      <c r="L799" s="30">
        <v>311</v>
      </c>
      <c r="M799" s="30" t="s">
        <v>66</v>
      </c>
      <c r="N799" s="30" t="s">
        <v>67</v>
      </c>
      <c r="O799" s="30" t="s">
        <v>101</v>
      </c>
      <c r="P799" s="30" t="s">
        <v>258</v>
      </c>
      <c r="Q799" s="30" t="s">
        <v>97</v>
      </c>
      <c r="R799" s="30" t="s">
        <v>103</v>
      </c>
      <c r="S799" s="30" t="s">
        <v>104</v>
      </c>
      <c r="T799" s="29" t="s">
        <v>2399</v>
      </c>
      <c r="U799" s="30">
        <v>4</v>
      </c>
      <c r="V799" s="30"/>
      <c r="W799" s="30" t="s">
        <v>72</v>
      </c>
      <c r="X799" s="30">
        <v>2</v>
      </c>
      <c r="Y799" s="30" t="s">
        <v>106</v>
      </c>
      <c r="Z799" s="18" t="s">
        <v>74</v>
      </c>
      <c r="AA799" s="30" t="s">
        <v>75</v>
      </c>
      <c r="AB799" s="30" t="s">
        <v>76</v>
      </c>
      <c r="AC799" s="30"/>
      <c r="AD799" s="30" t="s">
        <v>78</v>
      </c>
      <c r="AE799" s="19"/>
      <c r="AF799" s="31"/>
      <c r="AG799" s="24"/>
      <c r="AH799" s="32" t="s">
        <v>79</v>
      </c>
      <c r="AI799" s="27"/>
      <c r="AJ799" s="31"/>
      <c r="AK799" s="24"/>
      <c r="AL799" s="23" t="s">
        <v>81</v>
      </c>
      <c r="AM799" s="23"/>
      <c r="AN799" s="24"/>
      <c r="AO799" s="25"/>
      <c r="AP799" s="25"/>
      <c r="AQ799" s="25"/>
      <c r="AR799" s="25"/>
      <c r="AS799" s="25"/>
      <c r="AT799" s="25"/>
      <c r="AU799" s="25"/>
      <c r="AV799" s="33"/>
      <c r="AW799" s="27"/>
      <c r="AX799" s="27"/>
      <c r="AY799" s="27"/>
      <c r="AZ799" s="27"/>
      <c r="BA799" s="27"/>
      <c r="BB799" s="27"/>
      <c r="BC799" s="27"/>
      <c r="BD799" s="27" t="str">
        <f t="shared" si="24"/>
        <v>VM</v>
      </c>
    </row>
    <row r="800" spans="1:56">
      <c r="A800" s="28">
        <v>12960</v>
      </c>
      <c r="B800" s="29" t="s">
        <v>965</v>
      </c>
      <c r="C800" s="30" t="s">
        <v>57</v>
      </c>
      <c r="D800" s="30" t="s">
        <v>966</v>
      </c>
      <c r="E800" s="18" t="s">
        <v>569</v>
      </c>
      <c r="F800" s="18" t="s">
        <v>967</v>
      </c>
      <c r="G800" s="18" t="s">
        <v>967</v>
      </c>
      <c r="H800" s="18" t="s">
        <v>968</v>
      </c>
      <c r="I800" s="30" t="s">
        <v>135</v>
      </c>
      <c r="J800" s="30" t="s">
        <v>64</v>
      </c>
      <c r="K800" s="30" t="s">
        <v>65</v>
      </c>
      <c r="L800" s="30">
        <v>211</v>
      </c>
      <c r="M800" s="30" t="s">
        <v>67</v>
      </c>
      <c r="N800" s="30" t="s">
        <v>66</v>
      </c>
      <c r="O800" s="30" t="s">
        <v>101</v>
      </c>
      <c r="P800" s="30" t="s">
        <v>575</v>
      </c>
      <c r="Q800" s="30" t="s">
        <v>967</v>
      </c>
      <c r="R800" s="30" t="s">
        <v>89</v>
      </c>
      <c r="S800" s="30" t="s">
        <v>127</v>
      </c>
      <c r="T800" s="29" t="s">
        <v>969</v>
      </c>
      <c r="U800" s="30"/>
      <c r="V800" s="30"/>
      <c r="W800" s="30" t="s">
        <v>72</v>
      </c>
      <c r="X800" s="30">
        <v>2</v>
      </c>
      <c r="Y800" s="30" t="s">
        <v>575</v>
      </c>
      <c r="Z800" s="18" t="s">
        <v>74</v>
      </c>
      <c r="AA800" s="30" t="s">
        <v>110</v>
      </c>
      <c r="AB800" s="30" t="s">
        <v>76</v>
      </c>
      <c r="AC800" s="30" t="s">
        <v>200</v>
      </c>
      <c r="AD800" s="30" t="s">
        <v>78</v>
      </c>
      <c r="AE800" s="19"/>
      <c r="AF800" s="31"/>
      <c r="AG800" s="24"/>
      <c r="AH800" s="32" t="s">
        <v>79</v>
      </c>
      <c r="AI800" s="27"/>
      <c r="AJ800" s="31"/>
      <c r="AK800" s="24"/>
      <c r="AL800" s="23" t="s">
        <v>81</v>
      </c>
      <c r="AM800" s="23"/>
      <c r="AN800" s="24"/>
      <c r="AO800" s="25"/>
      <c r="AP800" s="25"/>
      <c r="AQ800" s="25"/>
      <c r="AR800" s="25"/>
      <c r="AS800" s="25"/>
      <c r="AT800" s="25"/>
      <c r="AU800" s="25"/>
      <c r="AV800" s="33"/>
      <c r="AW800" s="27"/>
      <c r="AX800" s="27"/>
      <c r="AY800" s="27"/>
      <c r="AZ800" s="27"/>
      <c r="BA800" s="27"/>
      <c r="BB800" s="27"/>
      <c r="BC800" s="27"/>
      <c r="BD800" s="27" t="s">
        <v>113</v>
      </c>
    </row>
    <row r="801" spans="1:56">
      <c r="A801" s="35">
        <v>13223</v>
      </c>
      <c r="B801" s="29" t="s">
        <v>976</v>
      </c>
      <c r="C801" s="30" t="s">
        <v>57</v>
      </c>
      <c r="D801" s="30" t="s">
        <v>977</v>
      </c>
      <c r="E801" s="18" t="s">
        <v>236</v>
      </c>
      <c r="F801" s="18" t="s">
        <v>122</v>
      </c>
      <c r="G801" s="18" t="s">
        <v>978</v>
      </c>
      <c r="H801" s="18" t="s">
        <v>979</v>
      </c>
      <c r="I801" s="30" t="s">
        <v>980</v>
      </c>
      <c r="J801" s="30" t="s">
        <v>100</v>
      </c>
      <c r="K801" s="30" t="s">
        <v>65</v>
      </c>
      <c r="L801" s="30">
        <v>11</v>
      </c>
      <c r="M801" s="30" t="s">
        <v>67</v>
      </c>
      <c r="N801" s="30" t="s">
        <v>66</v>
      </c>
      <c r="O801" s="30" t="s">
        <v>101</v>
      </c>
      <c r="P801" s="30" t="s">
        <v>981</v>
      </c>
      <c r="Q801" s="30" t="s">
        <v>978</v>
      </c>
      <c r="R801" s="30" t="s">
        <v>241</v>
      </c>
      <c r="S801" s="30" t="s">
        <v>127</v>
      </c>
      <c r="T801" s="29" t="s">
        <v>982</v>
      </c>
      <c r="U801" s="30"/>
      <c r="V801" s="30"/>
      <c r="W801" s="30" t="s">
        <v>72</v>
      </c>
      <c r="X801" s="30">
        <v>2</v>
      </c>
      <c r="Y801" s="30" t="s">
        <v>243</v>
      </c>
      <c r="Z801" s="18" t="s">
        <v>74</v>
      </c>
      <c r="AA801" s="30" t="s">
        <v>118</v>
      </c>
      <c r="AB801" s="30" t="s">
        <v>76</v>
      </c>
      <c r="AC801" s="30"/>
      <c r="AD801" s="30" t="s">
        <v>78</v>
      </c>
      <c r="AE801" s="19"/>
      <c r="AF801" s="31"/>
      <c r="AG801" s="24"/>
      <c r="AH801" s="32" t="s">
        <v>79</v>
      </c>
      <c r="AI801" s="27"/>
      <c r="AJ801" s="31"/>
      <c r="AK801" s="24"/>
      <c r="AL801" s="23" t="s">
        <v>81</v>
      </c>
      <c r="AM801" s="23"/>
      <c r="AN801" s="24" t="s">
        <v>66</v>
      </c>
      <c r="AO801" s="25"/>
      <c r="AP801" s="25"/>
      <c r="AQ801" s="25"/>
      <c r="AR801" s="25"/>
      <c r="AS801" s="25"/>
      <c r="AT801" s="25"/>
      <c r="AU801" s="25"/>
      <c r="AV801" s="33"/>
      <c r="AW801" s="27"/>
      <c r="AX801" s="27"/>
      <c r="AY801" s="27"/>
      <c r="AZ801" s="27"/>
      <c r="BA801" s="27"/>
      <c r="BB801" s="27"/>
      <c r="BC801" s="27" t="s">
        <v>66</v>
      </c>
      <c r="BD801" s="27" t="str">
        <f>AA801</f>
        <v>SQL</v>
      </c>
    </row>
    <row r="802" spans="1:56">
      <c r="A802" s="28">
        <v>53359</v>
      </c>
      <c r="B802" s="29" t="s">
        <v>2400</v>
      </c>
      <c r="C802" s="30" t="s">
        <v>754</v>
      </c>
      <c r="D802" s="30" t="s">
        <v>2401</v>
      </c>
      <c r="E802" s="18" t="s">
        <v>204</v>
      </c>
      <c r="F802" s="18" t="s">
        <v>212</v>
      </c>
      <c r="G802" s="18" t="s">
        <v>1246</v>
      </c>
      <c r="H802" s="18" t="s">
        <v>1799</v>
      </c>
      <c r="I802" s="30" t="s">
        <v>380</v>
      </c>
      <c r="J802" s="30" t="s">
        <v>100</v>
      </c>
      <c r="K802" s="30" t="s">
        <v>65</v>
      </c>
      <c r="L802" s="30">
        <v>333</v>
      </c>
      <c r="M802" s="30" t="s">
        <v>66</v>
      </c>
      <c r="N802" s="30" t="s">
        <v>67</v>
      </c>
      <c r="O802" s="30" t="s">
        <v>68</v>
      </c>
      <c r="P802" s="30" t="s">
        <v>205</v>
      </c>
      <c r="Q802" s="30" t="s">
        <v>1246</v>
      </c>
      <c r="R802" s="30" t="s">
        <v>209</v>
      </c>
      <c r="S802" s="30" t="s">
        <v>210</v>
      </c>
      <c r="T802" s="29" t="s">
        <v>2402</v>
      </c>
      <c r="U802" s="30">
        <v>9</v>
      </c>
      <c r="V802" s="30"/>
      <c r="W802" s="30" t="s">
        <v>72</v>
      </c>
      <c r="X802" s="30">
        <v>2</v>
      </c>
      <c r="Y802" s="30" t="s">
        <v>212</v>
      </c>
      <c r="Z802" s="18" t="s">
        <v>74</v>
      </c>
      <c r="AA802" s="30" t="s">
        <v>75</v>
      </c>
      <c r="AB802" s="30" t="s">
        <v>76</v>
      </c>
      <c r="AC802" s="30" t="s">
        <v>77</v>
      </c>
      <c r="AD802" s="30" t="s">
        <v>78</v>
      </c>
      <c r="AE802" s="19"/>
      <c r="AF802" s="31"/>
      <c r="AG802" s="24"/>
      <c r="AH802" s="32" t="s">
        <v>79</v>
      </c>
      <c r="AI802" s="27"/>
      <c r="AJ802" s="31"/>
      <c r="AK802" s="24"/>
      <c r="AL802" s="23" t="s">
        <v>81</v>
      </c>
      <c r="AM802" s="23"/>
      <c r="AN802" s="24" t="s">
        <v>66</v>
      </c>
      <c r="AO802" s="25"/>
      <c r="AP802" s="25"/>
      <c r="AQ802" s="25"/>
      <c r="AR802" s="25"/>
      <c r="AS802" s="25"/>
      <c r="AT802" s="25"/>
      <c r="AU802" s="25"/>
      <c r="AV802" s="33"/>
      <c r="AW802" s="27"/>
      <c r="AX802" s="27"/>
      <c r="AY802" s="27"/>
      <c r="AZ802" s="27"/>
      <c r="BA802" s="27"/>
      <c r="BB802" s="27"/>
      <c r="BC802" s="27" t="s">
        <v>66</v>
      </c>
      <c r="BD802" s="27" t="str">
        <f>AA802</f>
        <v>VM</v>
      </c>
    </row>
    <row r="803" spans="1:56">
      <c r="A803" s="28">
        <v>13399</v>
      </c>
      <c r="B803" s="29" t="s">
        <v>2403</v>
      </c>
      <c r="C803" s="30" t="s">
        <v>57</v>
      </c>
      <c r="D803" s="30" t="s">
        <v>2404</v>
      </c>
      <c r="E803" s="18" t="s">
        <v>95</v>
      </c>
      <c r="F803" s="18" t="s">
        <v>258</v>
      </c>
      <c r="G803" s="18" t="s">
        <v>259</v>
      </c>
      <c r="H803" s="18" t="s">
        <v>260</v>
      </c>
      <c r="I803" s="30" t="s">
        <v>283</v>
      </c>
      <c r="J803" s="30" t="s">
        <v>143</v>
      </c>
      <c r="K803" s="30" t="s">
        <v>65</v>
      </c>
      <c r="L803" s="30">
        <v>222</v>
      </c>
      <c r="M803" s="30" t="s">
        <v>66</v>
      </c>
      <c r="N803" s="30" t="s">
        <v>67</v>
      </c>
      <c r="O803" s="30" t="s">
        <v>101</v>
      </c>
      <c r="P803" s="30" t="s">
        <v>258</v>
      </c>
      <c r="Q803" s="30" t="s">
        <v>259</v>
      </c>
      <c r="R803" s="30" t="s">
        <v>103</v>
      </c>
      <c r="S803" s="30" t="s">
        <v>104</v>
      </c>
      <c r="T803" s="29" t="s">
        <v>2405</v>
      </c>
      <c r="U803" s="30"/>
      <c r="V803" s="30"/>
      <c r="W803" s="30" t="s">
        <v>72</v>
      </c>
      <c r="X803" s="30">
        <v>1</v>
      </c>
      <c r="Y803" s="30" t="s">
        <v>106</v>
      </c>
      <c r="Z803" s="18" t="s">
        <v>74</v>
      </c>
      <c r="AA803" s="30" t="s">
        <v>110</v>
      </c>
      <c r="AB803" s="30" t="s">
        <v>194</v>
      </c>
      <c r="AC803" s="30" t="s">
        <v>112</v>
      </c>
      <c r="AD803" s="30" t="s">
        <v>78</v>
      </c>
      <c r="AE803" s="19">
        <v>46006</v>
      </c>
      <c r="AF803" s="31">
        <v>46006</v>
      </c>
      <c r="AG803" s="24"/>
      <c r="AH803" s="32" t="s">
        <v>79</v>
      </c>
      <c r="AI803" s="27"/>
      <c r="AJ803" s="31">
        <f>AF803+90</f>
        <v>46096</v>
      </c>
      <c r="AK803" s="24"/>
      <c r="AL803" s="23" t="s">
        <v>81</v>
      </c>
      <c r="AM803" s="23"/>
      <c r="AN803" s="24"/>
      <c r="AO803" s="25"/>
      <c r="AP803" s="25"/>
      <c r="AQ803" s="25"/>
      <c r="AR803" s="25"/>
      <c r="AS803" s="25"/>
      <c r="AT803" s="25"/>
      <c r="AU803" s="25"/>
      <c r="AV803" s="33"/>
      <c r="AW803" s="27"/>
      <c r="AX803" s="27"/>
      <c r="AY803" s="27"/>
      <c r="AZ803" s="27"/>
      <c r="BA803" s="27"/>
      <c r="BB803" s="27"/>
      <c r="BC803" s="27" t="s">
        <v>66</v>
      </c>
      <c r="BD803" s="27" t="s">
        <v>113</v>
      </c>
    </row>
    <row r="804" spans="1:56">
      <c r="A804" s="28">
        <v>12684</v>
      </c>
      <c r="B804" s="29" t="s">
        <v>2406</v>
      </c>
      <c r="C804" s="30" t="s">
        <v>57</v>
      </c>
      <c r="D804" s="30" t="s">
        <v>2407</v>
      </c>
      <c r="E804" s="18" t="s">
        <v>236</v>
      </c>
      <c r="F804" s="18" t="s">
        <v>802</v>
      </c>
      <c r="G804" s="18" t="s">
        <v>2408</v>
      </c>
      <c r="H804" s="18" t="s">
        <v>2409</v>
      </c>
      <c r="I804" s="30" t="s">
        <v>429</v>
      </c>
      <c r="J804" s="30" t="s">
        <v>100</v>
      </c>
      <c r="K804" s="30" t="s">
        <v>65</v>
      </c>
      <c r="L804" s="30">
        <v>212</v>
      </c>
      <c r="M804" s="30" t="s">
        <v>66</v>
      </c>
      <c r="N804" s="30" t="s">
        <v>67</v>
      </c>
      <c r="O804" s="30" t="s">
        <v>101</v>
      </c>
      <c r="P804" s="30" t="s">
        <v>804</v>
      </c>
      <c r="Q804" s="30" t="s">
        <v>2408</v>
      </c>
      <c r="R804" s="30" t="s">
        <v>241</v>
      </c>
      <c r="S804" s="30" t="s">
        <v>127</v>
      </c>
      <c r="T804" s="29" t="s">
        <v>2410</v>
      </c>
      <c r="U804" s="30"/>
      <c r="V804" s="30"/>
      <c r="W804" s="30" t="s">
        <v>72</v>
      </c>
      <c r="X804" s="30">
        <v>2</v>
      </c>
      <c r="Y804" s="30" t="s">
        <v>243</v>
      </c>
      <c r="Z804" s="18" t="s">
        <v>74</v>
      </c>
      <c r="AA804" s="30" t="s">
        <v>383</v>
      </c>
      <c r="AB804" s="30"/>
      <c r="AC804" s="30"/>
      <c r="AD804" s="30" t="s">
        <v>109</v>
      </c>
      <c r="AE804" s="19"/>
      <c r="AF804" s="31"/>
      <c r="AG804" s="31"/>
      <c r="AH804" s="32" t="s">
        <v>301</v>
      </c>
      <c r="AI804" s="32"/>
      <c r="AJ804" s="31"/>
      <c r="AK804" s="31"/>
      <c r="AL804" s="23" t="s">
        <v>301</v>
      </c>
      <c r="AM804" s="23"/>
      <c r="AN804" s="24" t="s">
        <v>66</v>
      </c>
      <c r="AO804" s="25"/>
      <c r="AP804" s="25"/>
      <c r="AQ804" s="25"/>
      <c r="AR804" s="25"/>
      <c r="AS804" s="25"/>
      <c r="AT804" s="25"/>
      <c r="AU804" s="25"/>
      <c r="AV804" s="33"/>
      <c r="AW804" s="27" t="s">
        <v>109</v>
      </c>
      <c r="AX804" s="27"/>
      <c r="AY804" s="27"/>
      <c r="AZ804" s="27"/>
      <c r="BA804" s="27"/>
      <c r="BB804" s="27" t="s">
        <v>2411</v>
      </c>
      <c r="BC804" s="27" t="s">
        <v>66</v>
      </c>
      <c r="BD804" s="27" t="str">
        <f>AA804</f>
        <v>Mainframe - DB2</v>
      </c>
    </row>
    <row r="805" spans="1:56">
      <c r="A805" s="28">
        <v>12684</v>
      </c>
      <c r="B805" s="29" t="s">
        <v>2406</v>
      </c>
      <c r="C805" s="30" t="s">
        <v>57</v>
      </c>
      <c r="D805" s="30" t="s">
        <v>2407</v>
      </c>
      <c r="E805" s="18" t="s">
        <v>236</v>
      </c>
      <c r="F805" s="18" t="s">
        <v>802</v>
      </c>
      <c r="G805" s="18" t="s">
        <v>2408</v>
      </c>
      <c r="H805" s="18" t="s">
        <v>2409</v>
      </c>
      <c r="I805" s="30" t="s">
        <v>429</v>
      </c>
      <c r="J805" s="30" t="s">
        <v>100</v>
      </c>
      <c r="K805" s="30" t="s">
        <v>65</v>
      </c>
      <c r="L805" s="30">
        <v>212</v>
      </c>
      <c r="M805" s="30" t="s">
        <v>66</v>
      </c>
      <c r="N805" s="30" t="s">
        <v>67</v>
      </c>
      <c r="O805" s="30" t="s">
        <v>101</v>
      </c>
      <c r="P805" s="30" t="s">
        <v>804</v>
      </c>
      <c r="Q805" s="30" t="s">
        <v>2408</v>
      </c>
      <c r="R805" s="30" t="s">
        <v>241</v>
      </c>
      <c r="S805" s="30" t="s">
        <v>127</v>
      </c>
      <c r="T805" s="29" t="s">
        <v>2410</v>
      </c>
      <c r="U805" s="30"/>
      <c r="V805" s="30"/>
      <c r="W805" s="30" t="s">
        <v>72</v>
      </c>
      <c r="X805" s="30">
        <v>2</v>
      </c>
      <c r="Y805" s="30" t="s">
        <v>243</v>
      </c>
      <c r="Z805" s="18" t="s">
        <v>74</v>
      </c>
      <c r="AA805" s="30" t="s">
        <v>107</v>
      </c>
      <c r="AB805" s="30" t="s">
        <v>76</v>
      </c>
      <c r="AC805" s="30" t="s">
        <v>117</v>
      </c>
      <c r="AD805" s="30" t="s">
        <v>109</v>
      </c>
      <c r="AE805" s="19"/>
      <c r="AF805" s="31"/>
      <c r="AG805" s="31"/>
      <c r="AH805" s="32" t="s">
        <v>301</v>
      </c>
      <c r="AI805" s="32"/>
      <c r="AJ805" s="31"/>
      <c r="AK805" s="31"/>
      <c r="AL805" s="23" t="s">
        <v>301</v>
      </c>
      <c r="AM805" s="23"/>
      <c r="AN805" s="24" t="s">
        <v>66</v>
      </c>
      <c r="AO805" s="25"/>
      <c r="AP805" s="25"/>
      <c r="AQ805" s="25"/>
      <c r="AR805" s="25"/>
      <c r="AS805" s="25"/>
      <c r="AT805" s="25"/>
      <c r="AU805" s="25"/>
      <c r="AV805" s="33"/>
      <c r="AW805" s="27" t="s">
        <v>109</v>
      </c>
      <c r="AX805" s="27"/>
      <c r="AY805" s="27"/>
      <c r="AZ805" s="27"/>
      <c r="BA805" s="27"/>
      <c r="BB805" s="27" t="s">
        <v>2411</v>
      </c>
      <c r="BC805" s="27" t="s">
        <v>66</v>
      </c>
      <c r="BD805" s="27" t="str">
        <f>AA805</f>
        <v>Mainframe</v>
      </c>
    </row>
    <row r="806" spans="1:56">
      <c r="A806" s="28">
        <v>52532</v>
      </c>
      <c r="B806" s="29" t="s">
        <v>2412</v>
      </c>
      <c r="C806" s="30" t="s">
        <v>57</v>
      </c>
      <c r="D806" s="30" t="s">
        <v>2413</v>
      </c>
      <c r="E806" s="18" t="s">
        <v>569</v>
      </c>
      <c r="F806" s="18" t="s">
        <v>993</v>
      </c>
      <c r="G806" s="18" t="s">
        <v>1000</v>
      </c>
      <c r="H806" s="18" t="s">
        <v>2103</v>
      </c>
      <c r="I806" s="30" t="s">
        <v>2104</v>
      </c>
      <c r="J806" s="30" t="s">
        <v>310</v>
      </c>
      <c r="K806" s="30" t="s">
        <v>65</v>
      </c>
      <c r="L806" s="30">
        <v>122</v>
      </c>
      <c r="M806" s="30" t="s">
        <v>66</v>
      </c>
      <c r="N806" s="30" t="s">
        <v>67</v>
      </c>
      <c r="O806" s="30" t="s">
        <v>101</v>
      </c>
      <c r="P806" s="30" t="e">
        <v>#N/A</v>
      </c>
      <c r="Q806" s="30" t="e">
        <v>#N/A</v>
      </c>
      <c r="R806" s="30" t="s">
        <v>89</v>
      </c>
      <c r="S806" s="30">
        <v>122</v>
      </c>
      <c r="T806" s="29" t="s">
        <v>2414</v>
      </c>
      <c r="U806" s="30"/>
      <c r="V806" s="30" t="s">
        <v>145</v>
      </c>
      <c r="W806" s="30" t="s">
        <v>72</v>
      </c>
      <c r="X806" s="30">
        <v>1</v>
      </c>
      <c r="Y806" s="30" t="s">
        <v>575</v>
      </c>
      <c r="Z806" s="18" t="s">
        <v>74</v>
      </c>
      <c r="AA806" s="30" t="s">
        <v>113</v>
      </c>
      <c r="AB806" s="30" t="s">
        <v>76</v>
      </c>
      <c r="AC806" s="30">
        <v>0</v>
      </c>
      <c r="AD806" s="30" t="s">
        <v>78</v>
      </c>
      <c r="AE806" s="19"/>
      <c r="AF806" s="31"/>
      <c r="AG806" s="24"/>
      <c r="AH806" s="32" t="s">
        <v>79</v>
      </c>
      <c r="AI806" s="27"/>
      <c r="AJ806" s="31"/>
      <c r="AK806" s="24"/>
      <c r="AL806" s="23" t="s">
        <v>81</v>
      </c>
      <c r="AM806" s="23"/>
      <c r="AN806" s="24"/>
      <c r="AO806" s="25"/>
      <c r="AP806" s="25"/>
      <c r="AQ806" s="25"/>
      <c r="AR806" s="25"/>
      <c r="AS806" s="25"/>
      <c r="AT806" s="25"/>
      <c r="AU806" s="25"/>
      <c r="AV806" s="33"/>
      <c r="AW806" s="27"/>
      <c r="AX806" s="27"/>
      <c r="AY806" s="27"/>
      <c r="AZ806" s="27"/>
      <c r="BA806" s="27"/>
      <c r="BB806" s="27"/>
      <c r="BC806" s="27" t="s">
        <v>66</v>
      </c>
      <c r="BD806" s="27" t="s">
        <v>113</v>
      </c>
    </row>
    <row r="807" spans="1:56">
      <c r="A807" s="28">
        <v>53050</v>
      </c>
      <c r="B807" s="29" t="s">
        <v>2415</v>
      </c>
      <c r="C807" s="30" t="s">
        <v>57</v>
      </c>
      <c r="D807" s="30" t="s">
        <v>2416</v>
      </c>
      <c r="E807" s="18" t="s">
        <v>569</v>
      </c>
      <c r="F807" s="18" t="s">
        <v>993</v>
      </c>
      <c r="G807" s="18" t="s">
        <v>1000</v>
      </c>
      <c r="H807" s="18" t="s">
        <v>2103</v>
      </c>
      <c r="I807" s="30" t="s">
        <v>2104</v>
      </c>
      <c r="J807" s="30" t="s">
        <v>310</v>
      </c>
      <c r="K807" s="30" t="s">
        <v>65</v>
      </c>
      <c r="L807" s="30">
        <v>222</v>
      </c>
      <c r="M807" s="30" t="s">
        <v>66</v>
      </c>
      <c r="N807" s="30" t="s">
        <v>67</v>
      </c>
      <c r="O807" s="30" t="s">
        <v>101</v>
      </c>
      <c r="P807" s="30" t="e">
        <v>#N/A</v>
      </c>
      <c r="Q807" s="30" t="e">
        <v>#N/A</v>
      </c>
      <c r="R807" s="30" t="s">
        <v>89</v>
      </c>
      <c r="S807" s="30">
        <v>222</v>
      </c>
      <c r="T807" s="29" t="s">
        <v>2417</v>
      </c>
      <c r="U807" s="30"/>
      <c r="V807" s="30" t="s">
        <v>145</v>
      </c>
      <c r="W807" s="30" t="s">
        <v>72</v>
      </c>
      <c r="X807" s="30">
        <v>1</v>
      </c>
      <c r="Y807" s="30" t="s">
        <v>575</v>
      </c>
      <c r="Z807" s="18" t="s">
        <v>74</v>
      </c>
      <c r="AA807" s="30" t="s">
        <v>113</v>
      </c>
      <c r="AB807" s="30" t="s">
        <v>76</v>
      </c>
      <c r="AC807" s="30">
        <v>0</v>
      </c>
      <c r="AD807" s="30" t="s">
        <v>78</v>
      </c>
      <c r="AE807" s="19"/>
      <c r="AF807" s="31"/>
      <c r="AG807" s="31"/>
      <c r="AH807" s="32" t="s">
        <v>79</v>
      </c>
      <c r="AI807" s="27"/>
      <c r="AJ807" s="31"/>
      <c r="AK807" s="31"/>
      <c r="AL807" s="23" t="s">
        <v>81</v>
      </c>
      <c r="AM807" s="23"/>
      <c r="AN807" s="24"/>
      <c r="AO807" s="25"/>
      <c r="AP807" s="25"/>
      <c r="AQ807" s="25"/>
      <c r="AR807" s="25"/>
      <c r="AS807" s="25"/>
      <c r="AT807" s="25"/>
      <c r="AU807" s="25"/>
      <c r="AV807" s="33"/>
      <c r="AW807" s="27"/>
      <c r="AX807" s="27"/>
      <c r="AY807" s="27"/>
      <c r="AZ807" s="27"/>
      <c r="BA807" s="27"/>
      <c r="BB807" s="27"/>
      <c r="BC807" s="27" t="s">
        <v>66</v>
      </c>
      <c r="BD807" s="27" t="s">
        <v>113</v>
      </c>
    </row>
    <row r="808" spans="1:56">
      <c r="A808" s="35">
        <v>53921</v>
      </c>
      <c r="B808" s="29" t="s">
        <v>1007</v>
      </c>
      <c r="C808" s="30" t="s">
        <v>754</v>
      </c>
      <c r="D808" s="30" t="s">
        <v>1008</v>
      </c>
      <c r="E808" s="18" t="s">
        <v>59</v>
      </c>
      <c r="F808" s="18" t="s">
        <v>122</v>
      </c>
      <c r="G808" s="18" t="s">
        <v>1009</v>
      </c>
      <c r="H808" s="18" t="s">
        <v>1010</v>
      </c>
      <c r="I808" s="30" t="s">
        <v>1011</v>
      </c>
      <c r="J808" s="30" t="s">
        <v>310</v>
      </c>
      <c r="K808" s="30" t="s">
        <v>65</v>
      </c>
      <c r="L808" s="30">
        <v>211</v>
      </c>
      <c r="M808" s="30" t="s">
        <v>67</v>
      </c>
      <c r="N808" s="30" t="s">
        <v>66</v>
      </c>
      <c r="O808" s="30" t="s">
        <v>101</v>
      </c>
      <c r="P808" s="30" t="s">
        <v>1012</v>
      </c>
      <c r="Q808" s="30" t="s">
        <v>1009</v>
      </c>
      <c r="R808" s="30" t="s">
        <v>532</v>
      </c>
      <c r="S808" s="30" t="s">
        <v>127</v>
      </c>
      <c r="T808" s="29" t="s">
        <v>1013</v>
      </c>
      <c r="U808" s="30"/>
      <c r="V808" s="30"/>
      <c r="W808" s="30" t="s">
        <v>72</v>
      </c>
      <c r="X808" s="30">
        <v>2</v>
      </c>
      <c r="Y808" s="30" t="s">
        <v>73</v>
      </c>
      <c r="Z808" s="18" t="s">
        <v>74</v>
      </c>
      <c r="AA808" s="30" t="s">
        <v>118</v>
      </c>
      <c r="AB808" s="30" t="s">
        <v>76</v>
      </c>
      <c r="AC808" s="30"/>
      <c r="AD808" s="30" t="s">
        <v>78</v>
      </c>
      <c r="AE808" s="19"/>
      <c r="AF808" s="31"/>
      <c r="AG808" s="24"/>
      <c r="AH808" s="32" t="s">
        <v>79</v>
      </c>
      <c r="AI808" s="22" t="s">
        <v>80</v>
      </c>
      <c r="AJ808" s="31"/>
      <c r="AK808" s="24"/>
      <c r="AL808" s="23" t="s">
        <v>81</v>
      </c>
      <c r="AM808" s="23"/>
      <c r="AN808" s="24" t="s">
        <v>66</v>
      </c>
      <c r="AO808" s="25"/>
      <c r="AP808" s="25"/>
      <c r="AQ808" s="25"/>
      <c r="AR808" s="25"/>
      <c r="AS808" s="25"/>
      <c r="AT808" s="25"/>
      <c r="AU808" s="25"/>
      <c r="AV808" s="33"/>
      <c r="AW808" s="27"/>
      <c r="AX808" s="27"/>
      <c r="AY808" s="27"/>
      <c r="AZ808" s="27"/>
      <c r="BA808" s="27"/>
      <c r="BB808" s="27"/>
      <c r="BC808" s="27" t="s">
        <v>66</v>
      </c>
      <c r="BD808" s="27" t="str">
        <f t="shared" ref="BD808:BD813" si="25">AA808</f>
        <v>SQL</v>
      </c>
    </row>
    <row r="809" spans="1:56">
      <c r="A809" s="28">
        <v>21504</v>
      </c>
      <c r="B809" s="29" t="s">
        <v>2418</v>
      </c>
      <c r="C809" s="30" t="s">
        <v>57</v>
      </c>
      <c r="D809" s="30" t="s">
        <v>2419</v>
      </c>
      <c r="E809" s="18" t="s">
        <v>59</v>
      </c>
      <c r="F809" s="18" t="s">
        <v>315</v>
      </c>
      <c r="G809" s="18" t="s">
        <v>315</v>
      </c>
      <c r="H809" s="18" t="s">
        <v>1874</v>
      </c>
      <c r="I809" s="30" t="s">
        <v>88</v>
      </c>
      <c r="J809" s="30" t="s">
        <v>143</v>
      </c>
      <c r="K809" s="30" t="s">
        <v>65</v>
      </c>
      <c r="L809" s="30">
        <v>211</v>
      </c>
      <c r="M809" s="30" t="s">
        <v>66</v>
      </c>
      <c r="N809" s="30" t="s">
        <v>67</v>
      </c>
      <c r="O809" s="30" t="s">
        <v>101</v>
      </c>
      <c r="P809" s="30" t="s">
        <v>315</v>
      </c>
      <c r="Q809" s="30" t="s">
        <v>315</v>
      </c>
      <c r="R809" s="30" t="s">
        <v>69</v>
      </c>
      <c r="S809" s="30" t="s">
        <v>70</v>
      </c>
      <c r="T809" s="29" t="s">
        <v>2420</v>
      </c>
      <c r="U809" s="30">
        <v>9</v>
      </c>
      <c r="V809" s="30"/>
      <c r="W809" s="30" t="s">
        <v>72</v>
      </c>
      <c r="X809" s="30">
        <v>3</v>
      </c>
      <c r="Y809" s="30" t="s">
        <v>73</v>
      </c>
      <c r="Z809" s="18" t="s">
        <v>74</v>
      </c>
      <c r="AA809" s="30" t="s">
        <v>75</v>
      </c>
      <c r="AB809" s="30" t="s">
        <v>76</v>
      </c>
      <c r="AC809" s="30" t="s">
        <v>117</v>
      </c>
      <c r="AD809" s="30" t="s">
        <v>109</v>
      </c>
      <c r="AE809" s="19"/>
      <c r="AF809" s="31"/>
      <c r="AG809" s="24"/>
      <c r="AH809" s="32" t="s">
        <v>79</v>
      </c>
      <c r="AI809" s="22" t="s">
        <v>80</v>
      </c>
      <c r="AJ809" s="31"/>
      <c r="AK809" s="24"/>
      <c r="AL809" s="23" t="s">
        <v>81</v>
      </c>
      <c r="AM809" s="23"/>
      <c r="AN809" s="24" t="s">
        <v>66</v>
      </c>
      <c r="AO809" s="25"/>
      <c r="AP809" s="25"/>
      <c r="AQ809" s="25"/>
      <c r="AR809" s="25"/>
      <c r="AS809" s="25"/>
      <c r="AT809" s="25"/>
      <c r="AU809" s="25"/>
      <c r="AV809" s="33"/>
      <c r="AW809" s="27"/>
      <c r="AX809" s="27"/>
      <c r="AY809" s="27"/>
      <c r="AZ809" s="27"/>
      <c r="BA809" s="27"/>
      <c r="BB809" s="27"/>
      <c r="BC809" s="27" t="s">
        <v>66</v>
      </c>
      <c r="BD809" s="27" t="str">
        <f t="shared" si="25"/>
        <v>VM</v>
      </c>
    </row>
    <row r="810" spans="1:56">
      <c r="A810" s="35">
        <v>50552</v>
      </c>
      <c r="B810" s="29" t="s">
        <v>2421</v>
      </c>
      <c r="C810" s="30" t="s">
        <v>57</v>
      </c>
      <c r="D810" s="30" t="s">
        <v>2421</v>
      </c>
      <c r="E810" s="18" t="s">
        <v>149</v>
      </c>
      <c r="F810" s="18" t="s">
        <v>150</v>
      </c>
      <c r="G810" s="18" t="s">
        <v>355</v>
      </c>
      <c r="H810" s="18" t="s">
        <v>943</v>
      </c>
      <c r="I810" s="30" t="s">
        <v>153</v>
      </c>
      <c r="J810" s="30" t="s">
        <v>310</v>
      </c>
      <c r="K810" s="30" t="s">
        <v>65</v>
      </c>
      <c r="L810" s="30">
        <v>321</v>
      </c>
      <c r="M810" s="30" t="s">
        <v>66</v>
      </c>
      <c r="N810" s="30" t="s">
        <v>67</v>
      </c>
      <c r="O810" s="30" t="s">
        <v>68</v>
      </c>
      <c r="P810" s="30" t="s">
        <v>155</v>
      </c>
      <c r="Q810" s="30" t="s">
        <v>355</v>
      </c>
      <c r="R810" s="30" t="s">
        <v>337</v>
      </c>
      <c r="S810" s="30" t="s">
        <v>157</v>
      </c>
      <c r="T810" s="29" t="s">
        <v>2422</v>
      </c>
      <c r="U810" s="30"/>
      <c r="V810" s="30"/>
      <c r="W810" s="30" t="s">
        <v>72</v>
      </c>
      <c r="X810" s="30">
        <v>2</v>
      </c>
      <c r="Y810" s="30" t="s">
        <v>150</v>
      </c>
      <c r="Z810" s="18" t="s">
        <v>74</v>
      </c>
      <c r="AA810" s="30" t="s">
        <v>118</v>
      </c>
      <c r="AB810" s="30" t="s">
        <v>194</v>
      </c>
      <c r="AC810" s="30" t="s">
        <v>119</v>
      </c>
      <c r="AD810" s="30" t="s">
        <v>78</v>
      </c>
      <c r="AE810" s="19">
        <v>46006</v>
      </c>
      <c r="AF810" s="31">
        <v>46006</v>
      </c>
      <c r="AG810" s="24"/>
      <c r="AH810" s="32" t="s">
        <v>79</v>
      </c>
      <c r="AI810" s="27"/>
      <c r="AJ810" s="31">
        <f>AF810+90</f>
        <v>46096</v>
      </c>
      <c r="AK810" s="24"/>
      <c r="AL810" s="23" t="s">
        <v>81</v>
      </c>
      <c r="AM810" s="23"/>
      <c r="AN810" s="24" t="s">
        <v>66</v>
      </c>
      <c r="AO810" s="25"/>
      <c r="AP810" s="25"/>
      <c r="AQ810" s="25"/>
      <c r="AR810" s="25"/>
      <c r="AS810" s="25"/>
      <c r="AT810" s="25"/>
      <c r="AU810" s="25"/>
      <c r="AV810" s="33"/>
      <c r="AW810" s="22" t="s">
        <v>606</v>
      </c>
      <c r="AX810" s="27"/>
      <c r="AY810" s="27"/>
      <c r="AZ810" s="27"/>
      <c r="BA810" s="27"/>
      <c r="BB810" s="27"/>
      <c r="BC810" s="22" t="s">
        <v>66</v>
      </c>
      <c r="BD810" s="27" t="str">
        <f t="shared" si="25"/>
        <v>SQL</v>
      </c>
    </row>
    <row r="811" spans="1:56">
      <c r="A811" s="28">
        <v>50701</v>
      </c>
      <c r="B811" s="29" t="s">
        <v>2423</v>
      </c>
      <c r="C811" s="30" t="s">
        <v>57</v>
      </c>
      <c r="D811" s="30" t="s">
        <v>2424</v>
      </c>
      <c r="E811" s="18" t="s">
        <v>95</v>
      </c>
      <c r="F811" s="18" t="s">
        <v>258</v>
      </c>
      <c r="G811" s="18" t="s">
        <v>97</v>
      </c>
      <c r="H811" s="18" t="s">
        <v>98</v>
      </c>
      <c r="I811" s="30" t="s">
        <v>624</v>
      </c>
      <c r="J811" s="30" t="s">
        <v>143</v>
      </c>
      <c r="K811" s="30" t="s">
        <v>65</v>
      </c>
      <c r="L811" s="30">
        <v>311</v>
      </c>
      <c r="M811" s="30" t="s">
        <v>66</v>
      </c>
      <c r="N811" s="30" t="s">
        <v>67</v>
      </c>
      <c r="O811" s="30" t="s">
        <v>101</v>
      </c>
      <c r="P811" s="30" t="s">
        <v>258</v>
      </c>
      <c r="Q811" s="30" t="s">
        <v>97</v>
      </c>
      <c r="R811" s="30" t="s">
        <v>103</v>
      </c>
      <c r="S811" s="30" t="s">
        <v>104</v>
      </c>
      <c r="T811" s="29" t="s">
        <v>2425</v>
      </c>
      <c r="U811" s="30">
        <v>4</v>
      </c>
      <c r="V811" s="30"/>
      <c r="W811" s="30" t="s">
        <v>72</v>
      </c>
      <c r="X811" s="30">
        <v>2</v>
      </c>
      <c r="Y811" s="30" t="s">
        <v>106</v>
      </c>
      <c r="Z811" s="18" t="s">
        <v>74</v>
      </c>
      <c r="AA811" s="30" t="s">
        <v>75</v>
      </c>
      <c r="AB811" s="30" t="s">
        <v>76</v>
      </c>
      <c r="AC811" s="30"/>
      <c r="AD811" s="30" t="s">
        <v>78</v>
      </c>
      <c r="AE811" s="19"/>
      <c r="AF811" s="31"/>
      <c r="AG811" s="24"/>
      <c r="AH811" s="32" t="s">
        <v>79</v>
      </c>
      <c r="AI811" s="27"/>
      <c r="AJ811" s="31"/>
      <c r="AK811" s="24"/>
      <c r="AL811" s="23" t="s">
        <v>81</v>
      </c>
      <c r="AM811" s="23"/>
      <c r="AN811" s="24"/>
      <c r="AO811" s="25"/>
      <c r="AP811" s="25"/>
      <c r="AQ811" s="25"/>
      <c r="AR811" s="25"/>
      <c r="AS811" s="25"/>
      <c r="AT811" s="25"/>
      <c r="AU811" s="25"/>
      <c r="AV811" s="33"/>
      <c r="AW811" s="27"/>
      <c r="AX811" s="27"/>
      <c r="AY811" s="27"/>
      <c r="AZ811" s="27"/>
      <c r="BA811" s="27"/>
      <c r="BB811" s="27"/>
      <c r="BC811" s="27"/>
      <c r="BD811" s="27" t="str">
        <f t="shared" si="25"/>
        <v>VM</v>
      </c>
    </row>
    <row r="812" spans="1:56">
      <c r="A812" s="35">
        <v>51181</v>
      </c>
      <c r="B812" s="29" t="s">
        <v>2426</v>
      </c>
      <c r="C812" s="30" t="s">
        <v>57</v>
      </c>
      <c r="D812" s="30" t="s">
        <v>2427</v>
      </c>
      <c r="E812" s="18" t="s">
        <v>95</v>
      </c>
      <c r="F812" s="18" t="s">
        <v>246</v>
      </c>
      <c r="G812" s="18" t="s">
        <v>1868</v>
      </c>
      <c r="H812" s="18" t="s">
        <v>2428</v>
      </c>
      <c r="I812" s="30" t="s">
        <v>2429</v>
      </c>
      <c r="J812" s="30" t="s">
        <v>143</v>
      </c>
      <c r="K812" s="30" t="s">
        <v>65</v>
      </c>
      <c r="L812" s="30">
        <v>323</v>
      </c>
      <c r="M812" s="30" t="s">
        <v>66</v>
      </c>
      <c r="N812" s="30" t="s">
        <v>67</v>
      </c>
      <c r="O812" s="30" t="s">
        <v>389</v>
      </c>
      <c r="P812" s="30" t="s">
        <v>246</v>
      </c>
      <c r="Q812" s="30" t="s">
        <v>1868</v>
      </c>
      <c r="R812" s="30" t="s">
        <v>103</v>
      </c>
      <c r="S812" s="30" t="s">
        <v>104</v>
      </c>
      <c r="T812" s="29" t="s">
        <v>2430</v>
      </c>
      <c r="U812" s="30"/>
      <c r="V812" s="30"/>
      <c r="W812" s="30" t="s">
        <v>72</v>
      </c>
      <c r="X812" s="30">
        <v>2</v>
      </c>
      <c r="Y812" s="30" t="s">
        <v>106</v>
      </c>
      <c r="Z812" s="18" t="s">
        <v>74</v>
      </c>
      <c r="AA812" s="30" t="s">
        <v>118</v>
      </c>
      <c r="AB812" s="30" t="s">
        <v>352</v>
      </c>
      <c r="AC812" s="30" t="s">
        <v>117</v>
      </c>
      <c r="AD812" s="30" t="s">
        <v>109</v>
      </c>
      <c r="AE812" s="19">
        <v>45731</v>
      </c>
      <c r="AF812" s="31">
        <v>45731</v>
      </c>
      <c r="AG812" s="24"/>
      <c r="AH812" s="32" t="s">
        <v>215</v>
      </c>
      <c r="AI812" s="32" t="s">
        <v>80</v>
      </c>
      <c r="AJ812" s="31">
        <f>AF812+90</f>
        <v>45821</v>
      </c>
      <c r="AK812" s="24"/>
      <c r="AL812" s="23" t="s">
        <v>81</v>
      </c>
      <c r="AM812" s="23"/>
      <c r="AN812" s="24"/>
      <c r="AO812" s="25"/>
      <c r="AP812" s="25"/>
      <c r="AQ812" s="25"/>
      <c r="AR812" s="25"/>
      <c r="AS812" s="25"/>
      <c r="AT812" s="25"/>
      <c r="AU812" s="25"/>
      <c r="AV812" s="33"/>
      <c r="AW812" s="27"/>
      <c r="AX812" s="27"/>
      <c r="AY812" s="27"/>
      <c r="AZ812" s="27"/>
      <c r="BA812" s="27"/>
      <c r="BB812" s="27"/>
      <c r="BC812" s="27"/>
      <c r="BD812" s="27" t="str">
        <f t="shared" si="25"/>
        <v>SQL</v>
      </c>
    </row>
    <row r="813" spans="1:56">
      <c r="A813" s="28">
        <v>50588</v>
      </c>
      <c r="B813" s="29" t="s">
        <v>2431</v>
      </c>
      <c r="C813" s="30" t="s">
        <v>57</v>
      </c>
      <c r="D813" s="30" t="s">
        <v>2431</v>
      </c>
      <c r="E813" s="18" t="s">
        <v>59</v>
      </c>
      <c r="F813" s="18" t="s">
        <v>132</v>
      </c>
      <c r="G813" s="18" t="s">
        <v>536</v>
      </c>
      <c r="H813" s="18" t="s">
        <v>932</v>
      </c>
      <c r="I813" s="30" t="s">
        <v>88</v>
      </c>
      <c r="J813" s="30" t="s">
        <v>143</v>
      </c>
      <c r="K813" s="30" t="s">
        <v>65</v>
      </c>
      <c r="L813" s="30">
        <v>211</v>
      </c>
      <c r="M813" s="30" t="s">
        <v>66</v>
      </c>
      <c r="N813" s="30" t="s">
        <v>67</v>
      </c>
      <c r="O813" s="30" t="s">
        <v>101</v>
      </c>
      <c r="P813" s="30" t="s">
        <v>132</v>
      </c>
      <c r="Q813" s="30" t="s">
        <v>536</v>
      </c>
      <c r="R813" s="30" t="s">
        <v>126</v>
      </c>
      <c r="S813" s="30" t="s">
        <v>70</v>
      </c>
      <c r="T813" s="29" t="s">
        <v>2432</v>
      </c>
      <c r="U813" s="30">
        <v>3</v>
      </c>
      <c r="V813" s="30"/>
      <c r="W813" s="30" t="s">
        <v>72</v>
      </c>
      <c r="X813" s="30">
        <v>2</v>
      </c>
      <c r="Y813" s="30" t="s">
        <v>73</v>
      </c>
      <c r="Z813" s="18" t="s">
        <v>74</v>
      </c>
      <c r="AA813" s="30" t="s">
        <v>75</v>
      </c>
      <c r="AB813" s="30" t="s">
        <v>76</v>
      </c>
      <c r="AC813" s="30" t="s">
        <v>117</v>
      </c>
      <c r="AD813" s="30" t="s">
        <v>109</v>
      </c>
      <c r="AE813" s="19"/>
      <c r="AF813" s="31"/>
      <c r="AG813" s="24"/>
      <c r="AH813" s="32" t="s">
        <v>79</v>
      </c>
      <c r="AI813" s="22" t="s">
        <v>80</v>
      </c>
      <c r="AJ813" s="31"/>
      <c r="AK813" s="24"/>
      <c r="AL813" s="23" t="s">
        <v>81</v>
      </c>
      <c r="AM813" s="23"/>
      <c r="AN813" s="24" t="s">
        <v>66</v>
      </c>
      <c r="AO813" s="25"/>
      <c r="AP813" s="25"/>
      <c r="AQ813" s="25"/>
      <c r="AR813" s="25"/>
      <c r="AS813" s="25"/>
      <c r="AT813" s="25"/>
      <c r="AU813" s="25"/>
      <c r="AV813" s="33"/>
      <c r="AW813" s="27"/>
      <c r="AX813" s="27"/>
      <c r="AY813" s="27"/>
      <c r="AZ813" s="27"/>
      <c r="BA813" s="27"/>
      <c r="BB813" s="27"/>
      <c r="BC813" s="27" t="s">
        <v>66</v>
      </c>
      <c r="BD813" s="27" t="str">
        <f t="shared" si="25"/>
        <v>VM</v>
      </c>
    </row>
    <row r="814" spans="1:56">
      <c r="A814" s="36">
        <v>51181</v>
      </c>
      <c r="B814" s="37" t="s">
        <v>2426</v>
      </c>
      <c r="C814" s="30" t="s">
        <v>57</v>
      </c>
      <c r="D814" s="30" t="s">
        <v>2427</v>
      </c>
      <c r="E814" s="18" t="s">
        <v>95</v>
      </c>
      <c r="F814" s="18" t="s">
        <v>246</v>
      </c>
      <c r="G814" s="18" t="s">
        <v>1868</v>
      </c>
      <c r="H814" s="18" t="s">
        <v>2428</v>
      </c>
      <c r="I814" s="30" t="s">
        <v>2429</v>
      </c>
      <c r="J814" s="30" t="s">
        <v>143</v>
      </c>
      <c r="K814" s="30" t="s">
        <v>65</v>
      </c>
      <c r="L814" s="30">
        <v>323</v>
      </c>
      <c r="M814" s="30" t="s">
        <v>66</v>
      </c>
      <c r="N814" s="30" t="s">
        <v>67</v>
      </c>
      <c r="O814" s="30" t="s">
        <v>389</v>
      </c>
      <c r="P814" s="30"/>
      <c r="Q814" s="30"/>
      <c r="R814" s="30" t="s">
        <v>103</v>
      </c>
      <c r="S814" s="30" t="s">
        <v>104</v>
      </c>
      <c r="T814" s="40" t="s">
        <v>2430</v>
      </c>
      <c r="U814" s="32"/>
      <c r="V814" s="41" t="s">
        <v>145</v>
      </c>
      <c r="W814" s="30" t="s">
        <v>72</v>
      </c>
      <c r="X814" s="30">
        <f>COUNTIF($A$2:$A$3716,A814)</f>
        <v>3</v>
      </c>
      <c r="Y814" s="30" t="s">
        <v>106</v>
      </c>
      <c r="Z814" s="18" t="s">
        <v>74</v>
      </c>
      <c r="AA814" s="30" t="s">
        <v>113</v>
      </c>
      <c r="AB814" s="30" t="s">
        <v>352</v>
      </c>
      <c r="AC814" s="30" t="s">
        <v>112</v>
      </c>
      <c r="AD814" s="42" t="s">
        <v>78</v>
      </c>
      <c r="AE814" s="19">
        <v>45731</v>
      </c>
      <c r="AF814" s="31">
        <v>45731</v>
      </c>
      <c r="AG814" s="24"/>
      <c r="AH814" s="32" t="s">
        <v>215</v>
      </c>
      <c r="AI814" s="32" t="s">
        <v>80</v>
      </c>
      <c r="AJ814" s="31">
        <f>AF814+90</f>
        <v>45821</v>
      </c>
      <c r="AK814" s="24"/>
      <c r="AL814" s="23" t="s">
        <v>81</v>
      </c>
      <c r="AM814" s="23"/>
      <c r="AN814" s="24"/>
      <c r="AO814" s="25"/>
      <c r="AP814" s="25"/>
      <c r="AQ814" s="25"/>
      <c r="AR814" s="25"/>
      <c r="AS814" s="25"/>
      <c r="AT814" s="25"/>
      <c r="AU814" s="25"/>
      <c r="AV814" s="33"/>
      <c r="AW814" s="27"/>
      <c r="AX814" s="27"/>
      <c r="AY814" s="27"/>
      <c r="AZ814" s="27"/>
      <c r="BA814" s="27"/>
      <c r="BB814" s="27"/>
      <c r="BC814" s="27"/>
      <c r="BD814" s="27" t="s">
        <v>113</v>
      </c>
    </row>
    <row r="815" spans="1:56">
      <c r="A815" s="28">
        <v>18111</v>
      </c>
      <c r="B815" s="29" t="s">
        <v>2433</v>
      </c>
      <c r="C815" s="30" t="s">
        <v>57</v>
      </c>
      <c r="D815" s="30" t="s">
        <v>2434</v>
      </c>
      <c r="E815" s="18" t="s">
        <v>59</v>
      </c>
      <c r="F815" s="18" t="s">
        <v>220</v>
      </c>
      <c r="G815" s="18" t="s">
        <v>221</v>
      </c>
      <c r="H815" s="18" t="s">
        <v>2435</v>
      </c>
      <c r="I815" s="30" t="s">
        <v>223</v>
      </c>
      <c r="J815" s="30" t="s">
        <v>100</v>
      </c>
      <c r="K815" s="30" t="s">
        <v>65</v>
      </c>
      <c r="L815" s="30">
        <v>111</v>
      </c>
      <c r="M815" s="30" t="s">
        <v>66</v>
      </c>
      <c r="N815" s="30" t="s">
        <v>67</v>
      </c>
      <c r="O815" s="30" t="s">
        <v>101</v>
      </c>
      <c r="P815" s="30" t="s">
        <v>220</v>
      </c>
      <c r="Q815" s="30" t="s">
        <v>221</v>
      </c>
      <c r="R815" s="30" t="s">
        <v>126</v>
      </c>
      <c r="S815" s="30" t="s">
        <v>70</v>
      </c>
      <c r="T815" s="29" t="s">
        <v>2436</v>
      </c>
      <c r="U815" s="30"/>
      <c r="V815" s="30"/>
      <c r="W815" s="30" t="s">
        <v>72</v>
      </c>
      <c r="X815" s="30">
        <v>3</v>
      </c>
      <c r="Y815" s="30" t="s">
        <v>73</v>
      </c>
      <c r="Z815" s="18" t="s">
        <v>74</v>
      </c>
      <c r="AA815" s="30" t="s">
        <v>110</v>
      </c>
      <c r="AB815" s="30" t="s">
        <v>331</v>
      </c>
      <c r="AC815" s="30" t="s">
        <v>200</v>
      </c>
      <c r="AD815" s="30" t="s">
        <v>78</v>
      </c>
      <c r="AE815" s="19">
        <v>46371</v>
      </c>
      <c r="AF815" s="31">
        <v>46371</v>
      </c>
      <c r="AG815" s="24"/>
      <c r="AH815" s="32" t="s">
        <v>79</v>
      </c>
      <c r="AI815" s="22" t="s">
        <v>80</v>
      </c>
      <c r="AJ815" s="31">
        <f>AF815+90</f>
        <v>46461</v>
      </c>
      <c r="AK815" s="24"/>
      <c r="AL815" s="23" t="s">
        <v>81</v>
      </c>
      <c r="AM815" s="23"/>
      <c r="AN815" s="24" t="s">
        <v>66</v>
      </c>
      <c r="AO815" s="25"/>
      <c r="AP815" s="25"/>
      <c r="AQ815" s="25"/>
      <c r="AR815" s="25"/>
      <c r="AS815" s="25"/>
      <c r="AT815" s="25"/>
      <c r="AU815" s="25"/>
      <c r="AV815" s="33"/>
      <c r="AW815" s="27"/>
      <c r="AX815" s="27"/>
      <c r="AY815" s="27"/>
      <c r="AZ815" s="27"/>
      <c r="BA815" s="27"/>
      <c r="BB815" s="27"/>
      <c r="BC815" s="22" t="s">
        <v>66</v>
      </c>
      <c r="BD815" s="27" t="s">
        <v>113</v>
      </c>
    </row>
    <row r="816" spans="1:56">
      <c r="A816" s="35">
        <v>18111</v>
      </c>
      <c r="B816" s="29" t="s">
        <v>2433</v>
      </c>
      <c r="C816" s="30" t="s">
        <v>57</v>
      </c>
      <c r="D816" s="30" t="s">
        <v>2434</v>
      </c>
      <c r="E816" s="18" t="s">
        <v>59</v>
      </c>
      <c r="F816" s="18" t="s">
        <v>220</v>
      </c>
      <c r="G816" s="18" t="s">
        <v>221</v>
      </c>
      <c r="H816" s="18" t="s">
        <v>2435</v>
      </c>
      <c r="I816" s="30" t="s">
        <v>223</v>
      </c>
      <c r="J816" s="30" t="s">
        <v>100</v>
      </c>
      <c r="K816" s="30" t="s">
        <v>65</v>
      </c>
      <c r="L816" s="30">
        <v>111</v>
      </c>
      <c r="M816" s="30" t="s">
        <v>66</v>
      </c>
      <c r="N816" s="30" t="s">
        <v>67</v>
      </c>
      <c r="O816" s="30" t="s">
        <v>101</v>
      </c>
      <c r="P816" s="30" t="s">
        <v>220</v>
      </c>
      <c r="Q816" s="30" t="s">
        <v>221</v>
      </c>
      <c r="R816" s="30" t="s">
        <v>126</v>
      </c>
      <c r="S816" s="30" t="s">
        <v>70</v>
      </c>
      <c r="T816" s="29" t="s">
        <v>2436</v>
      </c>
      <c r="U816" s="30"/>
      <c r="V816" s="30"/>
      <c r="W816" s="30" t="s">
        <v>72</v>
      </c>
      <c r="X816" s="30">
        <v>3</v>
      </c>
      <c r="Y816" s="30" t="s">
        <v>73</v>
      </c>
      <c r="Z816" s="18" t="s">
        <v>74</v>
      </c>
      <c r="AA816" s="30" t="s">
        <v>118</v>
      </c>
      <c r="AB816" s="30" t="s">
        <v>146</v>
      </c>
      <c r="AC816" s="30" t="s">
        <v>119</v>
      </c>
      <c r="AD816" s="30" t="s">
        <v>78</v>
      </c>
      <c r="AE816" s="19">
        <v>45915</v>
      </c>
      <c r="AF816" s="31">
        <v>45915</v>
      </c>
      <c r="AG816" s="24"/>
      <c r="AH816" s="32" t="s">
        <v>79</v>
      </c>
      <c r="AI816" s="22" t="s">
        <v>80</v>
      </c>
      <c r="AJ816" s="31">
        <f>AF816+90</f>
        <v>46005</v>
      </c>
      <c r="AK816" s="24"/>
      <c r="AL816" s="23" t="s">
        <v>81</v>
      </c>
      <c r="AM816" s="23"/>
      <c r="AN816" s="24" t="s">
        <v>66</v>
      </c>
      <c r="AO816" s="25"/>
      <c r="AP816" s="25"/>
      <c r="AQ816" s="25"/>
      <c r="AR816" s="25"/>
      <c r="AS816" s="25"/>
      <c r="AT816" s="25"/>
      <c r="AU816" s="25"/>
      <c r="AV816" s="33"/>
      <c r="AW816" s="27" t="s">
        <v>332</v>
      </c>
      <c r="AX816" s="27"/>
      <c r="AY816" s="27"/>
      <c r="AZ816" s="27"/>
      <c r="BA816" s="27"/>
      <c r="BB816" s="27"/>
      <c r="BC816" s="22" t="s">
        <v>66</v>
      </c>
      <c r="BD816" s="27" t="str">
        <f>AA816</f>
        <v>SQL</v>
      </c>
    </row>
    <row r="817" spans="1:56">
      <c r="A817" s="28">
        <v>54112</v>
      </c>
      <c r="B817" s="29" t="s">
        <v>2437</v>
      </c>
      <c r="C817" s="30" t="s">
        <v>57</v>
      </c>
      <c r="D817" s="30" t="s">
        <v>2438</v>
      </c>
      <c r="E817" s="18" t="s">
        <v>204</v>
      </c>
      <c r="F817" s="18" t="s">
        <v>508</v>
      </c>
      <c r="G817" s="18" t="s">
        <v>1645</v>
      </c>
      <c r="H817" s="18" t="s">
        <v>2439</v>
      </c>
      <c r="I817" s="30" t="s">
        <v>1647</v>
      </c>
      <c r="J817" s="30" t="s">
        <v>100</v>
      </c>
      <c r="K817" s="30" t="s">
        <v>65</v>
      </c>
      <c r="L817" s="30">
        <v>222</v>
      </c>
      <c r="M817" s="30" t="s">
        <v>66</v>
      </c>
      <c r="N817" s="30" t="s">
        <v>67</v>
      </c>
      <c r="O817" s="30" t="s">
        <v>68</v>
      </c>
      <c r="P817" s="30"/>
      <c r="Q817" s="30"/>
      <c r="R817" s="30" t="s">
        <v>1248</v>
      </c>
      <c r="S817" s="30" t="s">
        <v>210</v>
      </c>
      <c r="T817" s="29" t="s">
        <v>2440</v>
      </c>
      <c r="U817" s="30">
        <v>8</v>
      </c>
      <c r="V817" s="30"/>
      <c r="W817" s="30" t="s">
        <v>72</v>
      </c>
      <c r="X817" s="30">
        <v>1</v>
      </c>
      <c r="Y817" s="30" t="s">
        <v>212</v>
      </c>
      <c r="Z817" s="18" t="s">
        <v>74</v>
      </c>
      <c r="AA817" s="30" t="s">
        <v>75</v>
      </c>
      <c r="AB817" s="30" t="s">
        <v>76</v>
      </c>
      <c r="AC817" s="30" t="s">
        <v>159</v>
      </c>
      <c r="AD817" s="30" t="s">
        <v>78</v>
      </c>
      <c r="AE817" s="19"/>
      <c r="AF817" s="31"/>
      <c r="AG817" s="24"/>
      <c r="AH817" s="32" t="s">
        <v>79</v>
      </c>
      <c r="AI817" s="27"/>
      <c r="AJ817" s="31"/>
      <c r="AK817" s="24"/>
      <c r="AL817" s="23" t="s">
        <v>81</v>
      </c>
      <c r="AM817" s="23"/>
      <c r="AN817" s="24" t="s">
        <v>66</v>
      </c>
      <c r="AO817" s="25"/>
      <c r="AP817" s="25"/>
      <c r="AQ817" s="25"/>
      <c r="AR817" s="25"/>
      <c r="AS817" s="25"/>
      <c r="AT817" s="25"/>
      <c r="AU817" s="25"/>
      <c r="AV817" s="33"/>
      <c r="AW817" s="27"/>
      <c r="AX817" s="27"/>
      <c r="AY817" s="27"/>
      <c r="AZ817" s="27"/>
      <c r="BA817" s="27"/>
      <c r="BB817" s="27"/>
      <c r="BC817" s="27" t="s">
        <v>66</v>
      </c>
      <c r="BD817" s="27" t="str">
        <f>AA817</f>
        <v>VM</v>
      </c>
    </row>
    <row r="818" spans="1:56">
      <c r="A818" s="28">
        <v>50453</v>
      </c>
      <c r="B818" s="29" t="s">
        <v>2441</v>
      </c>
      <c r="C818" s="30" t="s">
        <v>57</v>
      </c>
      <c r="D818" s="30" t="s">
        <v>2442</v>
      </c>
      <c r="E818" s="18" t="s">
        <v>569</v>
      </c>
      <c r="F818" s="18" t="s">
        <v>1843</v>
      </c>
      <c r="G818" s="18" t="s">
        <v>2092</v>
      </c>
      <c r="H818" s="18" t="s">
        <v>2443</v>
      </c>
      <c r="I818" s="30" t="s">
        <v>2443</v>
      </c>
      <c r="J818" s="30" t="s">
        <v>64</v>
      </c>
      <c r="K818" s="30" t="s">
        <v>65</v>
      </c>
      <c r="L818" s="30">
        <v>111</v>
      </c>
      <c r="M818" s="30" t="s">
        <v>66</v>
      </c>
      <c r="N818" s="30" t="s">
        <v>67</v>
      </c>
      <c r="O818" s="30" t="s">
        <v>101</v>
      </c>
      <c r="P818" s="30" t="s">
        <v>1843</v>
      </c>
      <c r="Q818" s="30" t="s">
        <v>2092</v>
      </c>
      <c r="R818" s="30" t="s">
        <v>89</v>
      </c>
      <c r="S818" s="30" t="s">
        <v>127</v>
      </c>
      <c r="T818" s="29" t="s">
        <v>2444</v>
      </c>
      <c r="U818" s="30">
        <v>2</v>
      </c>
      <c r="V818" s="30"/>
      <c r="W818" s="30" t="s">
        <v>72</v>
      </c>
      <c r="X818" s="30">
        <v>3</v>
      </c>
      <c r="Y818" s="30" t="s">
        <v>575</v>
      </c>
      <c r="Z818" s="18" t="s">
        <v>74</v>
      </c>
      <c r="AA818" s="30" t="s">
        <v>75</v>
      </c>
      <c r="AB818" s="30" t="s">
        <v>76</v>
      </c>
      <c r="AC818" s="30"/>
      <c r="AD818" s="30" t="s">
        <v>78</v>
      </c>
      <c r="AE818" s="19"/>
      <c r="AF818" s="31"/>
      <c r="AG818" s="24"/>
      <c r="AH818" s="32" t="s">
        <v>79</v>
      </c>
      <c r="AI818" s="27"/>
      <c r="AJ818" s="31"/>
      <c r="AK818" s="24"/>
      <c r="AL818" s="23" t="s">
        <v>81</v>
      </c>
      <c r="AM818" s="23"/>
      <c r="AN818" s="24"/>
      <c r="AO818" s="25"/>
      <c r="AP818" s="25"/>
      <c r="AQ818" s="25"/>
      <c r="AR818" s="25"/>
      <c r="AS818" s="25"/>
      <c r="AT818" s="25"/>
      <c r="AU818" s="25"/>
      <c r="AV818" s="33"/>
      <c r="AW818" s="27"/>
      <c r="AX818" s="27"/>
      <c r="AY818" s="27"/>
      <c r="AZ818" s="27"/>
      <c r="BA818" s="27"/>
      <c r="BB818" s="27"/>
      <c r="BC818" s="27"/>
      <c r="BD818" s="27" t="str">
        <f>AA818</f>
        <v>VM</v>
      </c>
    </row>
    <row r="819" spans="1:56">
      <c r="A819" s="28">
        <v>23474</v>
      </c>
      <c r="B819" s="29" t="s">
        <v>2445</v>
      </c>
      <c r="C819" s="30" t="s">
        <v>57</v>
      </c>
      <c r="D819" s="30" t="s">
        <v>2446</v>
      </c>
      <c r="E819" s="18" t="s">
        <v>569</v>
      </c>
      <c r="F819" s="18" t="s">
        <v>993</v>
      </c>
      <c r="G819" s="18" t="s">
        <v>1023</v>
      </c>
      <c r="H819" s="18" t="s">
        <v>2447</v>
      </c>
      <c r="I819" s="30" t="s">
        <v>2448</v>
      </c>
      <c r="J819" s="30" t="s">
        <v>310</v>
      </c>
      <c r="K819" s="30" t="s">
        <v>65</v>
      </c>
      <c r="L819" s="30">
        <v>322</v>
      </c>
      <c r="M819" s="30" t="s">
        <v>66</v>
      </c>
      <c r="N819" s="30" t="s">
        <v>67</v>
      </c>
      <c r="O819" s="30" t="s">
        <v>101</v>
      </c>
      <c r="P819" s="30" t="s">
        <v>993</v>
      </c>
      <c r="Q819" s="30" t="s">
        <v>1023</v>
      </c>
      <c r="R819" s="30" t="s">
        <v>89</v>
      </c>
      <c r="S819" s="30" t="s">
        <v>127</v>
      </c>
      <c r="T819" s="29" t="s">
        <v>2449</v>
      </c>
      <c r="U819" s="30">
        <v>5</v>
      </c>
      <c r="V819" s="30"/>
      <c r="W819" s="30" t="s">
        <v>72</v>
      </c>
      <c r="X819" s="30">
        <v>3</v>
      </c>
      <c r="Y819" s="30" t="s">
        <v>575</v>
      </c>
      <c r="Z819" s="18" t="s">
        <v>74</v>
      </c>
      <c r="AA819" s="30" t="s">
        <v>75</v>
      </c>
      <c r="AB819" s="30" t="s">
        <v>76</v>
      </c>
      <c r="AC819" s="30"/>
      <c r="AD819" s="30" t="s">
        <v>78</v>
      </c>
      <c r="AE819" s="19"/>
      <c r="AF819" s="31"/>
      <c r="AG819" s="24"/>
      <c r="AH819" s="32" t="s">
        <v>79</v>
      </c>
      <c r="AI819" s="27"/>
      <c r="AJ819" s="31"/>
      <c r="AK819" s="24"/>
      <c r="AL819" s="23" t="s">
        <v>81</v>
      </c>
      <c r="AM819" s="23"/>
      <c r="AN819" s="24"/>
      <c r="AO819" s="25"/>
      <c r="AP819" s="25"/>
      <c r="AQ819" s="25"/>
      <c r="AR819" s="25"/>
      <c r="AS819" s="25"/>
      <c r="AT819" s="25"/>
      <c r="AU819" s="25"/>
      <c r="AV819" s="33"/>
      <c r="AW819" s="27"/>
      <c r="AX819" s="27"/>
      <c r="AY819" s="27"/>
      <c r="AZ819" s="27"/>
      <c r="BA819" s="27"/>
      <c r="BB819" s="27"/>
      <c r="BC819" s="27"/>
      <c r="BD819" s="27" t="str">
        <f>AA819</f>
        <v>VM</v>
      </c>
    </row>
    <row r="820" spans="1:56">
      <c r="A820" s="28">
        <v>51913</v>
      </c>
      <c r="B820" s="29" t="s">
        <v>2450</v>
      </c>
      <c r="C820" s="30" t="s">
        <v>57</v>
      </c>
      <c r="D820" s="30" t="s">
        <v>2451</v>
      </c>
      <c r="E820" s="18" t="s">
        <v>204</v>
      </c>
      <c r="F820" s="18" t="s">
        <v>1407</v>
      </c>
      <c r="G820" s="18" t="s">
        <v>1407</v>
      </c>
      <c r="H820" s="18" t="s">
        <v>1408</v>
      </c>
      <c r="I820" s="30" t="s">
        <v>501</v>
      </c>
      <c r="J820" s="30" t="s">
        <v>64</v>
      </c>
      <c r="K820" s="30" t="s">
        <v>65</v>
      </c>
      <c r="L820" s="30">
        <v>12</v>
      </c>
      <c r="M820" s="30" t="s">
        <v>66</v>
      </c>
      <c r="N820" s="30" t="s">
        <v>67</v>
      </c>
      <c r="O820" s="30" t="s">
        <v>101</v>
      </c>
      <c r="P820" s="30" t="s">
        <v>1407</v>
      </c>
      <c r="Q820" s="30" t="s">
        <v>1407</v>
      </c>
      <c r="R820" s="30" t="s">
        <v>69</v>
      </c>
      <c r="S820" s="30" t="s">
        <v>210</v>
      </c>
      <c r="T820" s="29" t="s">
        <v>2452</v>
      </c>
      <c r="U820" s="30"/>
      <c r="V820" s="30"/>
      <c r="W820" s="30" t="s">
        <v>72</v>
      </c>
      <c r="X820" s="30">
        <v>2</v>
      </c>
      <c r="Y820" s="30" t="s">
        <v>212</v>
      </c>
      <c r="Z820" s="18" t="s">
        <v>74</v>
      </c>
      <c r="AA820" s="30" t="s">
        <v>110</v>
      </c>
      <c r="AB820" s="30" t="s">
        <v>271</v>
      </c>
      <c r="AC820" s="30" t="s">
        <v>112</v>
      </c>
      <c r="AD820" s="30" t="s">
        <v>78</v>
      </c>
      <c r="AE820" s="19">
        <v>46096</v>
      </c>
      <c r="AF820" s="31">
        <v>46096</v>
      </c>
      <c r="AG820" s="24"/>
      <c r="AH820" s="32" t="s">
        <v>79</v>
      </c>
      <c r="AI820" s="27"/>
      <c r="AJ820" s="31">
        <f>AF820+90</f>
        <v>46186</v>
      </c>
      <c r="AK820" s="24"/>
      <c r="AL820" s="23" t="s">
        <v>81</v>
      </c>
      <c r="AM820" s="23"/>
      <c r="AN820" s="24" t="s">
        <v>66</v>
      </c>
      <c r="AO820" s="25"/>
      <c r="AP820" s="25"/>
      <c r="AQ820" s="25"/>
      <c r="AR820" s="25"/>
      <c r="AS820" s="25"/>
      <c r="AT820" s="25"/>
      <c r="AU820" s="25"/>
      <c r="AV820" s="33"/>
      <c r="AW820" s="27"/>
      <c r="AX820" s="27"/>
      <c r="AY820" s="27"/>
      <c r="AZ820" s="27"/>
      <c r="BA820" s="27"/>
      <c r="BB820" s="27"/>
      <c r="BC820" s="27" t="s">
        <v>66</v>
      </c>
      <c r="BD820" s="27" t="s">
        <v>113</v>
      </c>
    </row>
    <row r="821" spans="1:56">
      <c r="A821" s="28">
        <v>52850</v>
      </c>
      <c r="B821" s="29" t="s">
        <v>2453</v>
      </c>
      <c r="C821" s="30" t="s">
        <v>57</v>
      </c>
      <c r="D821" s="30" t="s">
        <v>2454</v>
      </c>
      <c r="E821" s="18" t="s">
        <v>569</v>
      </c>
      <c r="F821" s="18" t="s">
        <v>993</v>
      </c>
      <c r="G821" s="18" t="s">
        <v>2455</v>
      </c>
      <c r="H821" s="18" t="s">
        <v>2456</v>
      </c>
      <c r="I821" s="30" t="s">
        <v>2457</v>
      </c>
      <c r="J821" s="30" t="s">
        <v>100</v>
      </c>
      <c r="K821" s="30" t="s">
        <v>65</v>
      </c>
      <c r="L821" s="30">
        <v>111</v>
      </c>
      <c r="M821" s="30" t="s">
        <v>66</v>
      </c>
      <c r="N821" s="30" t="s">
        <v>67</v>
      </c>
      <c r="O821" s="30" t="s">
        <v>68</v>
      </c>
      <c r="P821" s="30" t="s">
        <v>993</v>
      </c>
      <c r="Q821" s="30" t="s">
        <v>2455</v>
      </c>
      <c r="R821" s="30" t="s">
        <v>89</v>
      </c>
      <c r="S821" s="30" t="s">
        <v>127</v>
      </c>
      <c r="T821" s="29" t="s">
        <v>2458</v>
      </c>
      <c r="U821" s="30">
        <v>2</v>
      </c>
      <c r="V821" s="30"/>
      <c r="W821" s="30" t="s">
        <v>72</v>
      </c>
      <c r="X821" s="30">
        <v>2</v>
      </c>
      <c r="Y821" s="30" t="s">
        <v>575</v>
      </c>
      <c r="Z821" s="18" t="s">
        <v>74</v>
      </c>
      <c r="AA821" s="30" t="s">
        <v>75</v>
      </c>
      <c r="AB821" s="30" t="s">
        <v>76</v>
      </c>
      <c r="AC821" s="30" t="s">
        <v>117</v>
      </c>
      <c r="AD821" s="30" t="s">
        <v>109</v>
      </c>
      <c r="AE821" s="19"/>
      <c r="AF821" s="31"/>
      <c r="AG821" s="24"/>
      <c r="AH821" s="32" t="s">
        <v>79</v>
      </c>
      <c r="AI821" s="27"/>
      <c r="AJ821" s="31"/>
      <c r="AK821" s="24"/>
      <c r="AL821" s="23" t="s">
        <v>81</v>
      </c>
      <c r="AM821" s="23"/>
      <c r="AN821" s="24"/>
      <c r="AO821" s="25"/>
      <c r="AP821" s="25"/>
      <c r="AQ821" s="25"/>
      <c r="AR821" s="25"/>
      <c r="AS821" s="25"/>
      <c r="AT821" s="25"/>
      <c r="AU821" s="25"/>
      <c r="AV821" s="33"/>
      <c r="AW821" s="27"/>
      <c r="AX821" s="27"/>
      <c r="AY821" s="27"/>
      <c r="AZ821" s="27"/>
      <c r="BA821" s="27"/>
      <c r="BB821" s="27"/>
      <c r="BC821" s="27"/>
      <c r="BD821" s="27" t="str">
        <f>AA821</f>
        <v>VM</v>
      </c>
    </row>
    <row r="822" spans="1:56">
      <c r="A822" s="28">
        <v>12348</v>
      </c>
      <c r="B822" s="29" t="s">
        <v>2459</v>
      </c>
      <c r="C822" s="30" t="s">
        <v>57</v>
      </c>
      <c r="D822" s="30" t="s">
        <v>2460</v>
      </c>
      <c r="E822" s="18" t="s">
        <v>149</v>
      </c>
      <c r="F822" s="18" t="s">
        <v>150</v>
      </c>
      <c r="G822" s="18" t="s">
        <v>2079</v>
      </c>
      <c r="H822" s="18" t="s">
        <v>2461</v>
      </c>
      <c r="I822" s="30" t="s">
        <v>153</v>
      </c>
      <c r="J822" s="30" t="s">
        <v>64</v>
      </c>
      <c r="K822" s="30" t="s">
        <v>65</v>
      </c>
      <c r="L822" s="30">
        <v>311</v>
      </c>
      <c r="M822" s="30" t="s">
        <v>67</v>
      </c>
      <c r="N822" s="30" t="s">
        <v>66</v>
      </c>
      <c r="O822" s="30" t="s">
        <v>324</v>
      </c>
      <c r="P822" s="30" t="s">
        <v>155</v>
      </c>
      <c r="Q822" s="30" t="s">
        <v>2079</v>
      </c>
      <c r="R822" s="30" t="s">
        <v>156</v>
      </c>
      <c r="S822" s="30" t="s">
        <v>127</v>
      </c>
      <c r="T822" s="29" t="s">
        <v>2462</v>
      </c>
      <c r="U822" s="30"/>
      <c r="V822" s="30"/>
      <c r="W822" s="30" t="s">
        <v>72</v>
      </c>
      <c r="X822" s="30">
        <v>1</v>
      </c>
      <c r="Y822" s="30" t="s">
        <v>150</v>
      </c>
      <c r="Z822" s="18" t="s">
        <v>74</v>
      </c>
      <c r="AA822" s="30" t="s">
        <v>107</v>
      </c>
      <c r="AB822" s="30" t="s">
        <v>76</v>
      </c>
      <c r="AC822" s="30"/>
      <c r="AD822" s="30" t="s">
        <v>78</v>
      </c>
      <c r="AE822" s="19"/>
      <c r="AF822" s="31"/>
      <c r="AG822" s="24"/>
      <c r="AH822" s="32" t="s">
        <v>79</v>
      </c>
      <c r="AI822" s="27"/>
      <c r="AJ822" s="31"/>
      <c r="AK822" s="24"/>
      <c r="AL822" s="23" t="s">
        <v>81</v>
      </c>
      <c r="AM822" s="23"/>
      <c r="AN822" s="24" t="s">
        <v>66</v>
      </c>
      <c r="AO822" s="25"/>
      <c r="AP822" s="25"/>
      <c r="AQ822" s="25"/>
      <c r="AR822" s="25"/>
      <c r="AS822" s="25"/>
      <c r="AT822" s="25"/>
      <c r="AU822" s="25"/>
      <c r="AV822" s="33"/>
      <c r="AW822" s="22"/>
      <c r="AX822" s="27"/>
      <c r="AY822" s="27"/>
      <c r="AZ822" s="27"/>
      <c r="BA822" s="27"/>
      <c r="BB822" s="27"/>
      <c r="BC822" s="22" t="s">
        <v>66</v>
      </c>
      <c r="BD822" s="27" t="str">
        <f>AA822</f>
        <v>Mainframe</v>
      </c>
    </row>
    <row r="823" spans="1:56">
      <c r="A823" s="28">
        <v>51553</v>
      </c>
      <c r="B823" s="29" t="s">
        <v>2463</v>
      </c>
      <c r="C823" s="30" t="s">
        <v>57</v>
      </c>
      <c r="D823" s="30" t="s">
        <v>2464</v>
      </c>
      <c r="E823" s="18" t="s">
        <v>236</v>
      </c>
      <c r="F823" s="18" t="s">
        <v>243</v>
      </c>
      <c r="G823" s="18" t="s">
        <v>927</v>
      </c>
      <c r="H823" s="18" t="s">
        <v>2465</v>
      </c>
      <c r="I823" s="30" t="s">
        <v>610</v>
      </c>
      <c r="J823" s="30" t="s">
        <v>310</v>
      </c>
      <c r="K823" s="30" t="s">
        <v>65</v>
      </c>
      <c r="L823" s="30">
        <v>221</v>
      </c>
      <c r="M823" s="30" t="s">
        <v>66</v>
      </c>
      <c r="N823" s="30" t="s">
        <v>67</v>
      </c>
      <c r="O823" s="30" t="s">
        <v>101</v>
      </c>
      <c r="P823" s="30" t="s">
        <v>243</v>
      </c>
      <c r="Q823" s="30" t="s">
        <v>927</v>
      </c>
      <c r="R823" s="30" t="s">
        <v>241</v>
      </c>
      <c r="S823" s="30" t="s">
        <v>350</v>
      </c>
      <c r="T823" s="29" t="s">
        <v>2466</v>
      </c>
      <c r="U823" s="30">
        <v>610</v>
      </c>
      <c r="V823" s="30"/>
      <c r="W823" s="30" t="s">
        <v>72</v>
      </c>
      <c r="X823" s="30">
        <v>4</v>
      </c>
      <c r="Y823" s="30" t="s">
        <v>243</v>
      </c>
      <c r="Z823" s="18" t="s">
        <v>74</v>
      </c>
      <c r="AA823" s="30" t="s">
        <v>584</v>
      </c>
      <c r="AB823" s="30" t="s">
        <v>300</v>
      </c>
      <c r="AC823" s="30"/>
      <c r="AD823" s="30" t="s">
        <v>78</v>
      </c>
      <c r="AE823" s="19">
        <v>45641</v>
      </c>
      <c r="AF823" s="31">
        <v>45641</v>
      </c>
      <c r="AG823" s="24"/>
      <c r="AH823" s="32" t="s">
        <v>215</v>
      </c>
      <c r="AI823" s="27" t="s">
        <v>80</v>
      </c>
      <c r="AJ823" s="31">
        <v>45641</v>
      </c>
      <c r="AK823" s="24"/>
      <c r="AL823" s="23" t="s">
        <v>81</v>
      </c>
      <c r="AM823" s="23"/>
      <c r="AN823" s="24" t="s">
        <v>66</v>
      </c>
      <c r="AO823" s="25"/>
      <c r="AP823" s="25"/>
      <c r="AQ823" s="25"/>
      <c r="AR823" s="25"/>
      <c r="AS823" s="25"/>
      <c r="AT823" s="25"/>
      <c r="AU823" s="25"/>
      <c r="AV823" s="33"/>
      <c r="AW823" s="27"/>
      <c r="AX823" s="27"/>
      <c r="AY823" s="27"/>
      <c r="AZ823" s="27"/>
      <c r="BA823" s="27"/>
      <c r="BB823" s="27"/>
      <c r="BC823" s="27" t="s">
        <v>66</v>
      </c>
      <c r="BD823" s="27" t="s">
        <v>199</v>
      </c>
    </row>
    <row r="824" spans="1:56" ht="22.5">
      <c r="A824" s="35">
        <v>51553</v>
      </c>
      <c r="B824" s="29" t="s">
        <v>2463</v>
      </c>
      <c r="C824" s="30" t="s">
        <v>57</v>
      </c>
      <c r="D824" s="30" t="s">
        <v>2464</v>
      </c>
      <c r="E824" s="18" t="s">
        <v>236</v>
      </c>
      <c r="F824" s="18" t="s">
        <v>243</v>
      </c>
      <c r="G824" s="18" t="s">
        <v>927</v>
      </c>
      <c r="H824" s="18" t="s">
        <v>2465</v>
      </c>
      <c r="I824" s="30" t="s">
        <v>610</v>
      </c>
      <c r="J824" s="30" t="s">
        <v>310</v>
      </c>
      <c r="K824" s="30" t="s">
        <v>65</v>
      </c>
      <c r="L824" s="30">
        <v>221</v>
      </c>
      <c r="M824" s="30" t="s">
        <v>66</v>
      </c>
      <c r="N824" s="30" t="s">
        <v>67</v>
      </c>
      <c r="O824" s="30" t="s">
        <v>101</v>
      </c>
      <c r="P824" s="30" t="s">
        <v>243</v>
      </c>
      <c r="Q824" s="30" t="s">
        <v>927</v>
      </c>
      <c r="R824" s="30" t="s">
        <v>241</v>
      </c>
      <c r="S824" s="30" t="s">
        <v>350</v>
      </c>
      <c r="T824" s="29" t="s">
        <v>2466</v>
      </c>
      <c r="U824" s="30"/>
      <c r="V824" s="30"/>
      <c r="W824" s="30" t="s">
        <v>72</v>
      </c>
      <c r="X824" s="30">
        <v>4</v>
      </c>
      <c r="Y824" s="30" t="s">
        <v>243</v>
      </c>
      <c r="Z824" s="18" t="s">
        <v>74</v>
      </c>
      <c r="AA824" s="30" t="s">
        <v>118</v>
      </c>
      <c r="AB824" s="30" t="s">
        <v>352</v>
      </c>
      <c r="AC824" s="30" t="s">
        <v>119</v>
      </c>
      <c r="AD824" s="30" t="s">
        <v>78</v>
      </c>
      <c r="AE824" s="19">
        <v>45731</v>
      </c>
      <c r="AF824" s="31">
        <v>45731</v>
      </c>
      <c r="AG824" s="31">
        <v>45688</v>
      </c>
      <c r="AH824" s="32" t="s">
        <v>301</v>
      </c>
      <c r="AI824" s="32" t="s">
        <v>302</v>
      </c>
      <c r="AJ824" s="31">
        <f>AF824+90</f>
        <v>45821</v>
      </c>
      <c r="AK824" s="31">
        <v>45688</v>
      </c>
      <c r="AL824" s="23" t="s">
        <v>301</v>
      </c>
      <c r="AM824" s="23"/>
      <c r="AN824" s="24" t="s">
        <v>66</v>
      </c>
      <c r="AO824" s="25">
        <v>1</v>
      </c>
      <c r="AP824" s="25">
        <v>1</v>
      </c>
      <c r="AQ824" s="25">
        <v>1</v>
      </c>
      <c r="AR824" s="25">
        <v>1</v>
      </c>
      <c r="AS824" s="25">
        <v>1</v>
      </c>
      <c r="AT824" s="25">
        <v>1</v>
      </c>
      <c r="AU824" s="25">
        <v>1</v>
      </c>
      <c r="AV824" s="33"/>
      <c r="AW824" s="27" t="s">
        <v>332</v>
      </c>
      <c r="AX824" s="27"/>
      <c r="AY824" s="27"/>
      <c r="AZ824" s="27"/>
      <c r="BA824" s="27"/>
      <c r="BB824" s="43" t="s">
        <v>2467</v>
      </c>
      <c r="BC824" s="27" t="s">
        <v>66</v>
      </c>
      <c r="BD824" s="27" t="str">
        <f>AA824</f>
        <v>SQL</v>
      </c>
    </row>
    <row r="825" spans="1:56">
      <c r="A825" s="28">
        <v>22161</v>
      </c>
      <c r="B825" s="29" t="s">
        <v>2468</v>
      </c>
      <c r="C825" s="30" t="s">
        <v>57</v>
      </c>
      <c r="D825" s="30" t="s">
        <v>2469</v>
      </c>
      <c r="E825" s="18" t="s">
        <v>59</v>
      </c>
      <c r="F825" s="18" t="s">
        <v>85</v>
      </c>
      <c r="G825" s="18" t="s">
        <v>1536</v>
      </c>
      <c r="H825" s="18" t="s">
        <v>2470</v>
      </c>
      <c r="I825" s="30" t="s">
        <v>135</v>
      </c>
      <c r="J825" s="30" t="s">
        <v>143</v>
      </c>
      <c r="K825" s="30" t="s">
        <v>65</v>
      </c>
      <c r="L825" s="30">
        <v>211</v>
      </c>
      <c r="M825" s="30" t="s">
        <v>67</v>
      </c>
      <c r="N825" s="30" t="s">
        <v>66</v>
      </c>
      <c r="O825" s="30" t="s">
        <v>101</v>
      </c>
      <c r="P825" s="30" t="s">
        <v>86</v>
      </c>
      <c r="Q825" s="30" t="s">
        <v>1536</v>
      </c>
      <c r="R825" s="30" t="s">
        <v>126</v>
      </c>
      <c r="S825" s="30" t="s">
        <v>70</v>
      </c>
      <c r="T825" s="29" t="s">
        <v>2471</v>
      </c>
      <c r="U825" s="30">
        <v>9</v>
      </c>
      <c r="V825" s="30"/>
      <c r="W825" s="30" t="s">
        <v>72</v>
      </c>
      <c r="X825" s="30">
        <v>2</v>
      </c>
      <c r="Y825" s="30" t="s">
        <v>73</v>
      </c>
      <c r="Z825" s="18" t="s">
        <v>74</v>
      </c>
      <c r="AA825" s="30" t="s">
        <v>75</v>
      </c>
      <c r="AB825" s="30" t="s">
        <v>76</v>
      </c>
      <c r="AC825" s="30" t="s">
        <v>77</v>
      </c>
      <c r="AD825" s="30" t="s">
        <v>78</v>
      </c>
      <c r="AE825" s="19"/>
      <c r="AF825" s="31"/>
      <c r="AG825" s="24"/>
      <c r="AH825" s="32" t="s">
        <v>79</v>
      </c>
      <c r="AI825" s="22" t="s">
        <v>80</v>
      </c>
      <c r="AJ825" s="31"/>
      <c r="AK825" s="24"/>
      <c r="AL825" s="23" t="s">
        <v>81</v>
      </c>
      <c r="AM825" s="23"/>
      <c r="AN825" s="24" t="s">
        <v>66</v>
      </c>
      <c r="AO825" s="25"/>
      <c r="AP825" s="25"/>
      <c r="AQ825" s="25"/>
      <c r="AR825" s="25"/>
      <c r="AS825" s="25"/>
      <c r="AT825" s="25"/>
      <c r="AU825" s="25"/>
      <c r="AV825" s="33"/>
      <c r="AW825" s="27"/>
      <c r="AX825" s="27"/>
      <c r="AY825" s="27"/>
      <c r="AZ825" s="27"/>
      <c r="BA825" s="27"/>
      <c r="BB825" s="27"/>
      <c r="BC825" s="27" t="s">
        <v>66</v>
      </c>
      <c r="BD825" s="27" t="str">
        <f>AA825</f>
        <v>VM</v>
      </c>
    </row>
    <row r="826" spans="1:56" ht="22.5">
      <c r="A826" s="28">
        <v>51553</v>
      </c>
      <c r="B826" s="29" t="s">
        <v>2463</v>
      </c>
      <c r="C826" s="30" t="s">
        <v>57</v>
      </c>
      <c r="D826" s="30" t="s">
        <v>2464</v>
      </c>
      <c r="E826" s="18" t="s">
        <v>236</v>
      </c>
      <c r="F826" s="18" t="s">
        <v>243</v>
      </c>
      <c r="G826" s="18" t="s">
        <v>927</v>
      </c>
      <c r="H826" s="18" t="s">
        <v>2465</v>
      </c>
      <c r="I826" s="30" t="s">
        <v>610</v>
      </c>
      <c r="J826" s="30" t="s">
        <v>310</v>
      </c>
      <c r="K826" s="30" t="s">
        <v>65</v>
      </c>
      <c r="L826" s="30">
        <v>221</v>
      </c>
      <c r="M826" s="30" t="s">
        <v>66</v>
      </c>
      <c r="N826" s="30" t="s">
        <v>67</v>
      </c>
      <c r="O826" s="30" t="s">
        <v>101</v>
      </c>
      <c r="P826" s="30" t="s">
        <v>243</v>
      </c>
      <c r="Q826" s="30" t="s">
        <v>927</v>
      </c>
      <c r="R826" s="30" t="s">
        <v>241</v>
      </c>
      <c r="S826" s="30" t="s">
        <v>350</v>
      </c>
      <c r="T826" s="29" t="s">
        <v>2466</v>
      </c>
      <c r="U826" s="30"/>
      <c r="V826" s="30"/>
      <c r="W826" s="30" t="s">
        <v>72</v>
      </c>
      <c r="X826" s="30">
        <v>4</v>
      </c>
      <c r="Y826" s="30" t="s">
        <v>243</v>
      </c>
      <c r="Z826" s="18" t="s">
        <v>74</v>
      </c>
      <c r="AA826" s="30" t="s">
        <v>110</v>
      </c>
      <c r="AB826" s="30" t="s">
        <v>352</v>
      </c>
      <c r="AC826" s="30" t="s">
        <v>117</v>
      </c>
      <c r="AD826" s="30" t="s">
        <v>109</v>
      </c>
      <c r="AE826" s="19">
        <v>45731</v>
      </c>
      <c r="AF826" s="31">
        <v>45747</v>
      </c>
      <c r="AG826" s="31">
        <v>45688</v>
      </c>
      <c r="AH826" s="32" t="s">
        <v>301</v>
      </c>
      <c r="AI826" s="32" t="s">
        <v>302</v>
      </c>
      <c r="AJ826" s="31">
        <f>AF826+90</f>
        <v>45837</v>
      </c>
      <c r="AK826" s="31">
        <v>45688</v>
      </c>
      <c r="AL826" s="23" t="s">
        <v>301</v>
      </c>
      <c r="AM826" s="23"/>
      <c r="AN826" s="24" t="s">
        <v>66</v>
      </c>
      <c r="AO826" s="25"/>
      <c r="AP826" s="25"/>
      <c r="AQ826" s="25"/>
      <c r="AR826" s="25"/>
      <c r="AS826" s="25"/>
      <c r="AT826" s="25"/>
      <c r="AU826" s="25"/>
      <c r="AV826" s="33"/>
      <c r="AW826" s="27" t="s">
        <v>109</v>
      </c>
      <c r="AX826" s="27"/>
      <c r="AY826" s="27"/>
      <c r="AZ826" s="27"/>
      <c r="BA826" s="27"/>
      <c r="BB826" s="43" t="s">
        <v>2467</v>
      </c>
      <c r="BC826" s="27" t="s">
        <v>66</v>
      </c>
      <c r="BD826" s="27" t="s">
        <v>113</v>
      </c>
    </row>
    <row r="827" spans="1:56">
      <c r="A827" s="28">
        <v>483</v>
      </c>
      <c r="B827" s="29" t="s">
        <v>2472</v>
      </c>
      <c r="C827" s="30" t="s">
        <v>57</v>
      </c>
      <c r="D827" s="30" t="s">
        <v>2473</v>
      </c>
      <c r="E827" s="18" t="s">
        <v>204</v>
      </c>
      <c r="F827" s="18" t="s">
        <v>205</v>
      </c>
      <c r="G827" s="18" t="s">
        <v>922</v>
      </c>
      <c r="H827" s="18" t="s">
        <v>923</v>
      </c>
      <c r="I827" s="30" t="s">
        <v>746</v>
      </c>
      <c r="J827" s="30" t="s">
        <v>143</v>
      </c>
      <c r="K827" s="30" t="s">
        <v>65</v>
      </c>
      <c r="L827" s="30">
        <v>211</v>
      </c>
      <c r="M827" s="30" t="s">
        <v>66</v>
      </c>
      <c r="N827" s="30" t="s">
        <v>67</v>
      </c>
      <c r="O827" s="30" t="s">
        <v>101</v>
      </c>
      <c r="P827" s="30" t="s">
        <v>205</v>
      </c>
      <c r="Q827" s="30" t="s">
        <v>922</v>
      </c>
      <c r="R827" s="30" t="s">
        <v>180</v>
      </c>
      <c r="S827" s="30" t="s">
        <v>210</v>
      </c>
      <c r="T827" s="29" t="s">
        <v>2474</v>
      </c>
      <c r="U827" s="30">
        <v>8</v>
      </c>
      <c r="V827" s="30"/>
      <c r="W827" s="30" t="s">
        <v>72</v>
      </c>
      <c r="X827" s="30">
        <v>1</v>
      </c>
      <c r="Y827" s="30" t="s">
        <v>212</v>
      </c>
      <c r="Z827" s="18" t="s">
        <v>74</v>
      </c>
      <c r="AA827" s="30" t="s">
        <v>75</v>
      </c>
      <c r="AB827" s="30" t="s">
        <v>76</v>
      </c>
      <c r="AC827" s="30" t="s">
        <v>117</v>
      </c>
      <c r="AD827" s="30" t="s">
        <v>109</v>
      </c>
      <c r="AE827" s="19"/>
      <c r="AF827" s="31"/>
      <c r="AG827" s="24"/>
      <c r="AH827" s="32" t="s">
        <v>79</v>
      </c>
      <c r="AI827" s="27"/>
      <c r="AJ827" s="31"/>
      <c r="AK827" s="24"/>
      <c r="AL827" s="23" t="s">
        <v>81</v>
      </c>
      <c r="AM827" s="23"/>
      <c r="AN827" s="24" t="s">
        <v>66</v>
      </c>
      <c r="AO827" s="25"/>
      <c r="AP827" s="25"/>
      <c r="AQ827" s="25"/>
      <c r="AR827" s="25"/>
      <c r="AS827" s="25"/>
      <c r="AT827" s="25"/>
      <c r="AU827" s="25"/>
      <c r="AV827" s="33"/>
      <c r="AW827" s="32" t="s">
        <v>109</v>
      </c>
      <c r="AX827" s="27"/>
      <c r="AY827" s="27"/>
      <c r="AZ827" s="27"/>
      <c r="BA827" s="27"/>
      <c r="BB827" s="27"/>
      <c r="BC827" s="27" t="s">
        <v>66</v>
      </c>
      <c r="BD827" s="27" t="str">
        <f>AA827</f>
        <v>VM</v>
      </c>
    </row>
    <row r="828" spans="1:56">
      <c r="A828" s="28">
        <v>12739</v>
      </c>
      <c r="B828" s="29" t="s">
        <v>2475</v>
      </c>
      <c r="C828" s="30" t="s">
        <v>57</v>
      </c>
      <c r="D828" s="30" t="s">
        <v>2476</v>
      </c>
      <c r="E828" s="18" t="s">
        <v>204</v>
      </c>
      <c r="F828" s="18" t="s">
        <v>212</v>
      </c>
      <c r="G828" s="18" t="s">
        <v>1973</v>
      </c>
      <c r="H828" s="18" t="s">
        <v>1974</v>
      </c>
      <c r="I828" s="30" t="s">
        <v>610</v>
      </c>
      <c r="J828" s="30" t="s">
        <v>143</v>
      </c>
      <c r="K828" s="30" t="s">
        <v>65</v>
      </c>
      <c r="L828" s="30">
        <v>211</v>
      </c>
      <c r="M828" s="30" t="s">
        <v>66</v>
      </c>
      <c r="N828" s="30" t="s">
        <v>67</v>
      </c>
      <c r="O828" s="30" t="s">
        <v>101</v>
      </c>
      <c r="P828" s="30" t="s">
        <v>1933</v>
      </c>
      <c r="Q828" s="30" t="s">
        <v>1930</v>
      </c>
      <c r="R828" s="30" t="s">
        <v>209</v>
      </c>
      <c r="S828" s="30" t="s">
        <v>210</v>
      </c>
      <c r="T828" s="29" t="s">
        <v>2477</v>
      </c>
      <c r="U828" s="30">
        <v>1324</v>
      </c>
      <c r="V828" s="30"/>
      <c r="W828" s="30" t="s">
        <v>72</v>
      </c>
      <c r="X828" s="30">
        <v>2</v>
      </c>
      <c r="Y828" s="30" t="s">
        <v>212</v>
      </c>
      <c r="Z828" s="18" t="s">
        <v>74</v>
      </c>
      <c r="AA828" s="30" t="s">
        <v>584</v>
      </c>
      <c r="AB828" s="30" t="s">
        <v>231</v>
      </c>
      <c r="AC828" s="30" t="s">
        <v>117</v>
      </c>
      <c r="AD828" s="30" t="s">
        <v>109</v>
      </c>
      <c r="AE828" s="19">
        <v>45823</v>
      </c>
      <c r="AF828" s="31">
        <v>45823</v>
      </c>
      <c r="AG828" s="24"/>
      <c r="AH828" s="32" t="s">
        <v>215</v>
      </c>
      <c r="AI828" s="32" t="s">
        <v>80</v>
      </c>
      <c r="AJ828" s="31">
        <f>AF828+90</f>
        <v>45913</v>
      </c>
      <c r="AK828" s="24"/>
      <c r="AL828" s="23" t="s">
        <v>81</v>
      </c>
      <c r="AM828" s="23"/>
      <c r="AN828" s="24" t="s">
        <v>66</v>
      </c>
      <c r="AO828" s="65" t="s">
        <v>232</v>
      </c>
      <c r="AP828" s="65" t="s">
        <v>232</v>
      </c>
      <c r="AQ828" s="65" t="s">
        <v>232</v>
      </c>
      <c r="AR828" s="65" t="s">
        <v>232</v>
      </c>
      <c r="AS828" s="65" t="s">
        <v>232</v>
      </c>
      <c r="AT828" s="65" t="s">
        <v>232</v>
      </c>
      <c r="AU828" s="65" t="s">
        <v>232</v>
      </c>
      <c r="AV828" s="33"/>
      <c r="AW828" s="32" t="s">
        <v>109</v>
      </c>
      <c r="AX828" s="27"/>
      <c r="AY828" s="27"/>
      <c r="AZ828" s="27"/>
      <c r="BA828" s="27"/>
      <c r="BB828" s="27"/>
      <c r="BC828" s="27" t="s">
        <v>66</v>
      </c>
      <c r="BD828" s="27" t="s">
        <v>199</v>
      </c>
    </row>
    <row r="829" spans="1:56">
      <c r="A829" s="28">
        <v>12739</v>
      </c>
      <c r="B829" s="29" t="s">
        <v>2475</v>
      </c>
      <c r="C829" s="30" t="s">
        <v>57</v>
      </c>
      <c r="D829" s="30" t="s">
        <v>2476</v>
      </c>
      <c r="E829" s="18" t="s">
        <v>204</v>
      </c>
      <c r="F829" s="18" t="s">
        <v>212</v>
      </c>
      <c r="G829" s="18" t="s">
        <v>1973</v>
      </c>
      <c r="H829" s="18" t="s">
        <v>1974</v>
      </c>
      <c r="I829" s="30" t="s">
        <v>610</v>
      </c>
      <c r="J829" s="30" t="s">
        <v>143</v>
      </c>
      <c r="K829" s="30" t="s">
        <v>65</v>
      </c>
      <c r="L829" s="30">
        <v>211</v>
      </c>
      <c r="M829" s="30" t="s">
        <v>66</v>
      </c>
      <c r="N829" s="30" t="s">
        <v>67</v>
      </c>
      <c r="O829" s="30" t="s">
        <v>101</v>
      </c>
      <c r="P829" s="30" t="s">
        <v>1933</v>
      </c>
      <c r="Q829" s="30" t="s">
        <v>1933</v>
      </c>
      <c r="R829" s="30" t="s">
        <v>209</v>
      </c>
      <c r="S829" s="30" t="s">
        <v>210</v>
      </c>
      <c r="T829" s="29" t="s">
        <v>2477</v>
      </c>
      <c r="U829" s="30"/>
      <c r="V829" s="30"/>
      <c r="W829" s="30" t="s">
        <v>72</v>
      </c>
      <c r="X829" s="30">
        <v>2</v>
      </c>
      <c r="Y829" s="30" t="s">
        <v>212</v>
      </c>
      <c r="Z829" s="18" t="s">
        <v>74</v>
      </c>
      <c r="AA829" s="30" t="s">
        <v>217</v>
      </c>
      <c r="AB829" s="30" t="s">
        <v>331</v>
      </c>
      <c r="AC829" s="30" t="s">
        <v>117</v>
      </c>
      <c r="AD829" s="30" t="s">
        <v>109</v>
      </c>
      <c r="AE829" s="19">
        <v>46371</v>
      </c>
      <c r="AF829" s="31">
        <v>46371</v>
      </c>
      <c r="AG829" s="24"/>
      <c r="AH829" s="32" t="s">
        <v>79</v>
      </c>
      <c r="AI829" s="27"/>
      <c r="AJ829" s="31">
        <f>AF829+90</f>
        <v>46461</v>
      </c>
      <c r="AK829" s="24"/>
      <c r="AL829" s="23" t="s">
        <v>81</v>
      </c>
      <c r="AM829" s="23"/>
      <c r="AN829" s="24" t="s">
        <v>66</v>
      </c>
      <c r="AO829" s="25"/>
      <c r="AP829" s="25"/>
      <c r="AQ829" s="25"/>
      <c r="AR829" s="25"/>
      <c r="AS829" s="25"/>
      <c r="AT829" s="25"/>
      <c r="AU829" s="25"/>
      <c r="AV829" s="33"/>
      <c r="AW829" s="32" t="s">
        <v>109</v>
      </c>
      <c r="AX829" s="27"/>
      <c r="AY829" s="27"/>
      <c r="AZ829" s="27"/>
      <c r="BA829" s="27"/>
      <c r="BB829" s="27"/>
      <c r="BC829" s="27" t="s">
        <v>66</v>
      </c>
      <c r="BD829" s="27" t="str">
        <f>AA829</f>
        <v>Oracle</v>
      </c>
    </row>
    <row r="830" spans="1:56">
      <c r="A830" s="94">
        <v>51052</v>
      </c>
      <c r="B830" s="61" t="s">
        <v>2478</v>
      </c>
      <c r="C830" s="30" t="s">
        <v>57</v>
      </c>
      <c r="D830" s="30" t="s">
        <v>2479</v>
      </c>
      <c r="E830" s="18" t="s">
        <v>204</v>
      </c>
      <c r="F830" s="18" t="s">
        <v>212</v>
      </c>
      <c r="G830" s="18" t="s">
        <v>1246</v>
      </c>
      <c r="H830" s="18" t="s">
        <v>1247</v>
      </c>
      <c r="I830" s="30" t="s">
        <v>380</v>
      </c>
      <c r="J830" s="30" t="s">
        <v>64</v>
      </c>
      <c r="K830" s="30" t="s">
        <v>65</v>
      </c>
      <c r="L830" s="30">
        <v>211</v>
      </c>
      <c r="M830" s="30" t="s">
        <v>66</v>
      </c>
      <c r="N830" s="30" t="s">
        <v>67</v>
      </c>
      <c r="O830" s="30" t="s">
        <v>101</v>
      </c>
      <c r="P830" s="30" t="s">
        <v>205</v>
      </c>
      <c r="Q830" s="30" t="s">
        <v>1246</v>
      </c>
      <c r="R830" s="30" t="s">
        <v>1248</v>
      </c>
      <c r="S830" s="30">
        <v>211</v>
      </c>
      <c r="T830" s="29" t="s">
        <v>2480</v>
      </c>
      <c r="U830" s="30"/>
      <c r="V830" s="30" t="s">
        <v>145</v>
      </c>
      <c r="W830" s="61" t="s">
        <v>72</v>
      </c>
      <c r="X830" s="30">
        <v>3</v>
      </c>
      <c r="Y830" s="30" t="s">
        <v>212</v>
      </c>
      <c r="Z830" s="18" t="s">
        <v>74</v>
      </c>
      <c r="AA830" s="61" t="s">
        <v>113</v>
      </c>
      <c r="AB830" s="30" t="s">
        <v>352</v>
      </c>
      <c r="AC830" s="61" t="s">
        <v>117</v>
      </c>
      <c r="AD830" s="61" t="s">
        <v>109</v>
      </c>
      <c r="AE830" s="19">
        <v>45731</v>
      </c>
      <c r="AF830" s="31">
        <v>45741</v>
      </c>
      <c r="AG830" s="95">
        <v>45731</v>
      </c>
      <c r="AH830" s="32" t="s">
        <v>301</v>
      </c>
      <c r="AI830" s="32" t="s">
        <v>302</v>
      </c>
      <c r="AJ830" s="31">
        <f>AF830+90</f>
        <v>45831</v>
      </c>
      <c r="AK830" s="95">
        <v>45731</v>
      </c>
      <c r="AL830" s="64" t="s">
        <v>301</v>
      </c>
      <c r="AM830" s="64"/>
      <c r="AN830" s="24" t="s">
        <v>66</v>
      </c>
      <c r="AO830" s="65" t="s">
        <v>232</v>
      </c>
      <c r="AP830" s="65" t="s">
        <v>232</v>
      </c>
      <c r="AQ830" s="65" t="s">
        <v>232</v>
      </c>
      <c r="AR830" s="65" t="s">
        <v>232</v>
      </c>
      <c r="AS830" s="65" t="s">
        <v>232</v>
      </c>
      <c r="AT830" s="65" t="s">
        <v>232</v>
      </c>
      <c r="AU830" s="65" t="s">
        <v>232</v>
      </c>
      <c r="AV830" s="66"/>
      <c r="AW830" s="32" t="s">
        <v>109</v>
      </c>
      <c r="AX830" s="32"/>
      <c r="AY830" s="32"/>
      <c r="AZ830" s="32"/>
      <c r="BA830" s="32"/>
      <c r="BB830" s="41"/>
      <c r="BC830" s="27" t="s">
        <v>66</v>
      </c>
      <c r="BD830" s="32" t="s">
        <v>113</v>
      </c>
    </row>
    <row r="831" spans="1:56">
      <c r="A831" s="94">
        <v>51052</v>
      </c>
      <c r="B831" s="61" t="s">
        <v>2478</v>
      </c>
      <c r="C831" s="30" t="s">
        <v>57</v>
      </c>
      <c r="D831" s="30" t="s">
        <v>2479</v>
      </c>
      <c r="E831" s="18" t="s">
        <v>204</v>
      </c>
      <c r="F831" s="18" t="s">
        <v>212</v>
      </c>
      <c r="G831" s="18" t="s">
        <v>1246</v>
      </c>
      <c r="H831" s="18" t="s">
        <v>1247</v>
      </c>
      <c r="I831" s="30" t="s">
        <v>380</v>
      </c>
      <c r="J831" s="30" t="s">
        <v>64</v>
      </c>
      <c r="K831" s="30" t="s">
        <v>65</v>
      </c>
      <c r="L831" s="30">
        <v>211</v>
      </c>
      <c r="M831" s="30" t="s">
        <v>66</v>
      </c>
      <c r="N831" s="30" t="s">
        <v>67</v>
      </c>
      <c r="O831" s="30" t="s">
        <v>101</v>
      </c>
      <c r="P831" s="30" t="s">
        <v>205</v>
      </c>
      <c r="Q831" s="30" t="s">
        <v>1246</v>
      </c>
      <c r="R831" s="30" t="s">
        <v>1248</v>
      </c>
      <c r="S831" s="30" t="s">
        <v>210</v>
      </c>
      <c r="T831" s="29" t="s">
        <v>2480</v>
      </c>
      <c r="U831" s="30"/>
      <c r="V831" s="30"/>
      <c r="W831" s="61" t="s">
        <v>72</v>
      </c>
      <c r="X831" s="30">
        <v>3</v>
      </c>
      <c r="Y831" s="30" t="s">
        <v>212</v>
      </c>
      <c r="Z831" s="18" t="s">
        <v>74</v>
      </c>
      <c r="AA831" s="61" t="s">
        <v>118</v>
      </c>
      <c r="AB831" s="30" t="s">
        <v>352</v>
      </c>
      <c r="AC831" s="61" t="s">
        <v>117</v>
      </c>
      <c r="AD831" s="61" t="s">
        <v>109</v>
      </c>
      <c r="AE831" s="19">
        <v>45731</v>
      </c>
      <c r="AF831" s="31">
        <v>45731</v>
      </c>
      <c r="AG831" s="95">
        <v>45728</v>
      </c>
      <c r="AH831" s="32" t="s">
        <v>301</v>
      </c>
      <c r="AI831" s="32" t="s">
        <v>302</v>
      </c>
      <c r="AJ831" s="31">
        <f>AF831+90</f>
        <v>45821</v>
      </c>
      <c r="AK831" s="95">
        <v>45728</v>
      </c>
      <c r="AL831" s="64" t="s">
        <v>301</v>
      </c>
      <c r="AM831" s="64"/>
      <c r="AN831" s="24" t="s">
        <v>66</v>
      </c>
      <c r="AO831" s="65" t="s">
        <v>232</v>
      </c>
      <c r="AP831" s="65" t="s">
        <v>232</v>
      </c>
      <c r="AQ831" s="65" t="s">
        <v>232</v>
      </c>
      <c r="AR831" s="65" t="s">
        <v>232</v>
      </c>
      <c r="AS831" s="65" t="s">
        <v>232</v>
      </c>
      <c r="AT831" s="65" t="s">
        <v>232</v>
      </c>
      <c r="AU831" s="65" t="s">
        <v>232</v>
      </c>
      <c r="AV831" s="66"/>
      <c r="AW831" s="32" t="s">
        <v>109</v>
      </c>
      <c r="AX831" s="32"/>
      <c r="AY831" s="32"/>
      <c r="AZ831" s="32"/>
      <c r="BA831" s="32"/>
      <c r="BB831" s="41"/>
      <c r="BC831" s="27" t="s">
        <v>66</v>
      </c>
      <c r="BD831" s="32" t="str">
        <f>AA831</f>
        <v>SQL</v>
      </c>
    </row>
    <row r="832" spans="1:56">
      <c r="A832" s="28">
        <v>20162</v>
      </c>
      <c r="B832" s="29" t="s">
        <v>2481</v>
      </c>
      <c r="C832" s="30" t="s">
        <v>57</v>
      </c>
      <c r="D832" s="30" t="s">
        <v>2482</v>
      </c>
      <c r="E832" s="18" t="s">
        <v>59</v>
      </c>
      <c r="F832" s="18" t="s">
        <v>139</v>
      </c>
      <c r="G832" s="18" t="s">
        <v>140</v>
      </c>
      <c r="H832" s="18" t="s">
        <v>2169</v>
      </c>
      <c r="I832" s="30" t="s">
        <v>135</v>
      </c>
      <c r="J832" s="30" t="s">
        <v>100</v>
      </c>
      <c r="K832" s="30" t="s">
        <v>65</v>
      </c>
      <c r="L832" s="30">
        <v>211</v>
      </c>
      <c r="M832" s="30" t="s">
        <v>66</v>
      </c>
      <c r="N832" s="30" t="s">
        <v>67</v>
      </c>
      <c r="O832" s="30" t="s">
        <v>101</v>
      </c>
      <c r="P832" s="30" t="s">
        <v>139</v>
      </c>
      <c r="Q832" s="30" t="s">
        <v>140</v>
      </c>
      <c r="R832" s="30" t="s">
        <v>126</v>
      </c>
      <c r="S832" s="30" t="s">
        <v>70</v>
      </c>
      <c r="T832" s="29" t="s">
        <v>2483</v>
      </c>
      <c r="U832" s="30">
        <v>7</v>
      </c>
      <c r="V832" s="30"/>
      <c r="W832" s="30" t="s">
        <v>72</v>
      </c>
      <c r="X832" s="30">
        <v>4</v>
      </c>
      <c r="Y832" s="30" t="s">
        <v>73</v>
      </c>
      <c r="Z832" s="18" t="s">
        <v>74</v>
      </c>
      <c r="AA832" s="30" t="s">
        <v>75</v>
      </c>
      <c r="AB832" s="30" t="s">
        <v>76</v>
      </c>
      <c r="AC832" s="30" t="s">
        <v>91</v>
      </c>
      <c r="AD832" s="30" t="s">
        <v>78</v>
      </c>
      <c r="AE832" s="19"/>
      <c r="AF832" s="31"/>
      <c r="AG832" s="24"/>
      <c r="AH832" s="32" t="s">
        <v>79</v>
      </c>
      <c r="AI832" s="22" t="s">
        <v>80</v>
      </c>
      <c r="AJ832" s="31"/>
      <c r="AK832" s="95">
        <v>45728</v>
      </c>
      <c r="AL832" s="23" t="s">
        <v>81</v>
      </c>
      <c r="AM832" s="23"/>
      <c r="AN832" s="24" t="s">
        <v>66</v>
      </c>
      <c r="AO832" s="25"/>
      <c r="AP832" s="25"/>
      <c r="AQ832" s="25"/>
      <c r="AR832" s="25"/>
      <c r="AS832" s="25"/>
      <c r="AT832" s="25"/>
      <c r="AU832" s="25"/>
      <c r="AV832" s="33"/>
      <c r="AW832" s="27" t="s">
        <v>92</v>
      </c>
      <c r="AX832" s="27"/>
      <c r="AY832" s="27"/>
      <c r="AZ832" s="27"/>
      <c r="BA832" s="27"/>
      <c r="BB832" s="27"/>
      <c r="BC832" s="27" t="s">
        <v>66</v>
      </c>
      <c r="BD832" s="27" t="str">
        <f>AA832</f>
        <v>VM</v>
      </c>
    </row>
    <row r="833" spans="1:56">
      <c r="A833" s="28">
        <v>22338</v>
      </c>
      <c r="B833" s="29" t="s">
        <v>2484</v>
      </c>
      <c r="C833" s="30" t="s">
        <v>57</v>
      </c>
      <c r="D833" s="30" t="s">
        <v>2484</v>
      </c>
      <c r="E833" s="18" t="s">
        <v>95</v>
      </c>
      <c r="F833" s="18" t="s">
        <v>419</v>
      </c>
      <c r="G833" s="18" t="s">
        <v>422</v>
      </c>
      <c r="H833" s="18" t="s">
        <v>2201</v>
      </c>
      <c r="I833" s="30" t="s">
        <v>99</v>
      </c>
      <c r="J833" s="30" t="s">
        <v>143</v>
      </c>
      <c r="K833" s="30" t="s">
        <v>65</v>
      </c>
      <c r="L833" s="30">
        <v>221</v>
      </c>
      <c r="M833" s="30" t="s">
        <v>66</v>
      </c>
      <c r="N833" s="30" t="s">
        <v>67</v>
      </c>
      <c r="O833" s="30" t="s">
        <v>101</v>
      </c>
      <c r="P833" s="30" t="s">
        <v>419</v>
      </c>
      <c r="Q833" s="30" t="s">
        <v>2203</v>
      </c>
      <c r="R833" s="30" t="s">
        <v>103</v>
      </c>
      <c r="S833" s="30" t="s">
        <v>104</v>
      </c>
      <c r="T833" s="29" t="s">
        <v>2485</v>
      </c>
      <c r="U833" s="30"/>
      <c r="V833" s="30"/>
      <c r="W833" s="30" t="s">
        <v>72</v>
      </c>
      <c r="X833" s="30">
        <v>4</v>
      </c>
      <c r="Y833" s="30" t="s">
        <v>106</v>
      </c>
      <c r="Z833" s="18" t="s">
        <v>74</v>
      </c>
      <c r="AA833" s="30" t="s">
        <v>107</v>
      </c>
      <c r="AB833" s="30" t="s">
        <v>76</v>
      </c>
      <c r="AC833" s="30" t="s">
        <v>108</v>
      </c>
      <c r="AD833" s="30" t="s">
        <v>78</v>
      </c>
      <c r="AE833" s="19"/>
      <c r="AF833" s="31"/>
      <c r="AG833" s="24"/>
      <c r="AH833" s="32" t="s">
        <v>79</v>
      </c>
      <c r="AI833" s="27"/>
      <c r="AJ833" s="31"/>
      <c r="AK833" s="24"/>
      <c r="AL833" s="23" t="s">
        <v>81</v>
      </c>
      <c r="AM833" s="23"/>
      <c r="AN833" s="24"/>
      <c r="AO833" s="25"/>
      <c r="AP833" s="25"/>
      <c r="AQ833" s="25"/>
      <c r="AR833" s="25"/>
      <c r="AS833" s="25"/>
      <c r="AT833" s="25"/>
      <c r="AU833" s="25"/>
      <c r="AV833" s="33"/>
      <c r="AW833" s="27"/>
      <c r="AX833" s="27"/>
      <c r="AY833" s="27"/>
      <c r="AZ833" s="27"/>
      <c r="BA833" s="27"/>
      <c r="BB833" s="27"/>
      <c r="BC833" s="27"/>
      <c r="BD833" s="27" t="str">
        <f>AA833</f>
        <v>Mainframe</v>
      </c>
    </row>
    <row r="834" spans="1:56">
      <c r="A834" s="35">
        <v>22338</v>
      </c>
      <c r="B834" s="29" t="s">
        <v>2484</v>
      </c>
      <c r="C834" s="30" t="s">
        <v>57</v>
      </c>
      <c r="D834" s="30" t="s">
        <v>2484</v>
      </c>
      <c r="E834" s="18" t="s">
        <v>95</v>
      </c>
      <c r="F834" s="18" t="s">
        <v>419</v>
      </c>
      <c r="G834" s="18" t="s">
        <v>422</v>
      </c>
      <c r="H834" s="18" t="s">
        <v>2201</v>
      </c>
      <c r="I834" s="30" t="s">
        <v>99</v>
      </c>
      <c r="J834" s="30" t="s">
        <v>143</v>
      </c>
      <c r="K834" s="30" t="s">
        <v>65</v>
      </c>
      <c r="L834" s="30">
        <v>221</v>
      </c>
      <c r="M834" s="30" t="s">
        <v>66</v>
      </c>
      <c r="N834" s="30" t="s">
        <v>67</v>
      </c>
      <c r="O834" s="30" t="s">
        <v>101</v>
      </c>
      <c r="P834" s="30" t="s">
        <v>419</v>
      </c>
      <c r="Q834" s="30" t="s">
        <v>2203</v>
      </c>
      <c r="R834" s="30" t="s">
        <v>103</v>
      </c>
      <c r="S834" s="30" t="s">
        <v>104</v>
      </c>
      <c r="T834" s="29" t="s">
        <v>2485</v>
      </c>
      <c r="U834" s="30"/>
      <c r="V834" s="30"/>
      <c r="W834" s="30" t="s">
        <v>72</v>
      </c>
      <c r="X834" s="30">
        <v>4</v>
      </c>
      <c r="Y834" s="30" t="s">
        <v>106</v>
      </c>
      <c r="Z834" s="18" t="s">
        <v>74</v>
      </c>
      <c r="AA834" s="30" t="s">
        <v>118</v>
      </c>
      <c r="AB834" s="30" t="s">
        <v>76</v>
      </c>
      <c r="AC834" s="30" t="s">
        <v>119</v>
      </c>
      <c r="AD834" s="30" t="s">
        <v>78</v>
      </c>
      <c r="AE834" s="19"/>
      <c r="AF834" s="31"/>
      <c r="AG834" s="24"/>
      <c r="AH834" s="32" t="s">
        <v>79</v>
      </c>
      <c r="AI834" s="27"/>
      <c r="AJ834" s="31"/>
      <c r="AK834" s="24"/>
      <c r="AL834" s="23" t="s">
        <v>81</v>
      </c>
      <c r="AM834" s="23"/>
      <c r="AN834" s="24"/>
      <c r="AO834" s="25"/>
      <c r="AP834" s="25"/>
      <c r="AQ834" s="25"/>
      <c r="AR834" s="25"/>
      <c r="AS834" s="25"/>
      <c r="AT834" s="25"/>
      <c r="AU834" s="25"/>
      <c r="AV834" s="33"/>
      <c r="AW834" s="27"/>
      <c r="AX834" s="27"/>
      <c r="AY834" s="27"/>
      <c r="AZ834" s="27"/>
      <c r="BA834" s="27"/>
      <c r="BB834" s="27"/>
      <c r="BC834" s="27"/>
      <c r="BD834" s="27" t="str">
        <f>AA834</f>
        <v>SQL</v>
      </c>
    </row>
    <row r="835" spans="1:56">
      <c r="A835" s="28">
        <v>53463</v>
      </c>
      <c r="B835" s="29" t="s">
        <v>2486</v>
      </c>
      <c r="C835" s="30" t="s">
        <v>57</v>
      </c>
      <c r="D835" s="30" t="s">
        <v>2487</v>
      </c>
      <c r="E835" s="18" t="s">
        <v>184</v>
      </c>
      <c r="F835" s="18" t="s">
        <v>321</v>
      </c>
      <c r="G835" s="18" t="s">
        <v>768</v>
      </c>
      <c r="H835" s="18" t="s">
        <v>769</v>
      </c>
      <c r="I835" s="30" t="s">
        <v>2488</v>
      </c>
      <c r="J835" s="30" t="s">
        <v>143</v>
      </c>
      <c r="K835" s="30" t="s">
        <v>65</v>
      </c>
      <c r="L835" s="30">
        <v>211</v>
      </c>
      <c r="M835" s="30" t="s">
        <v>66</v>
      </c>
      <c r="N835" s="30" t="s">
        <v>67</v>
      </c>
      <c r="O835" s="30" t="s">
        <v>101</v>
      </c>
      <c r="P835" s="30" t="s">
        <v>321</v>
      </c>
      <c r="Q835" s="30" t="s">
        <v>768</v>
      </c>
      <c r="R835" s="30" t="s">
        <v>311</v>
      </c>
      <c r="S835" s="30" t="s">
        <v>127</v>
      </c>
      <c r="T835" s="29" t="s">
        <v>2489</v>
      </c>
      <c r="U835" s="30">
        <v>3</v>
      </c>
      <c r="V835" s="30"/>
      <c r="W835" s="30" t="s">
        <v>72</v>
      </c>
      <c r="X835" s="30">
        <v>2</v>
      </c>
      <c r="Y835" s="30" t="s">
        <v>150</v>
      </c>
      <c r="Z835" s="18" t="s">
        <v>74</v>
      </c>
      <c r="AA835" s="30" t="s">
        <v>75</v>
      </c>
      <c r="AB835" s="30" t="s">
        <v>76</v>
      </c>
      <c r="AC835" s="30" t="s">
        <v>117</v>
      </c>
      <c r="AD835" s="30" t="s">
        <v>109</v>
      </c>
      <c r="AE835" s="19"/>
      <c r="AF835" s="31"/>
      <c r="AG835" s="24"/>
      <c r="AH835" s="32" t="s">
        <v>79</v>
      </c>
      <c r="AI835" s="27"/>
      <c r="AJ835" s="31"/>
      <c r="AK835" s="24"/>
      <c r="AL835" s="23" t="s">
        <v>81</v>
      </c>
      <c r="AM835" s="23"/>
      <c r="AN835" s="24" t="s">
        <v>66</v>
      </c>
      <c r="AO835" s="25"/>
      <c r="AP835" s="25"/>
      <c r="AQ835" s="25"/>
      <c r="AR835" s="25"/>
      <c r="AS835" s="25"/>
      <c r="AT835" s="25"/>
      <c r="AU835" s="25"/>
      <c r="AV835" s="33"/>
      <c r="AW835" s="22" t="s">
        <v>109</v>
      </c>
      <c r="AX835" s="27"/>
      <c r="AY835" s="27"/>
      <c r="AZ835" s="27"/>
      <c r="BA835" s="27"/>
      <c r="BB835" s="27"/>
      <c r="BC835" s="22" t="s">
        <v>66</v>
      </c>
      <c r="BD835" s="27" t="str">
        <f>AA835</f>
        <v>VM</v>
      </c>
    </row>
    <row r="836" spans="1:56">
      <c r="A836" s="28">
        <v>22338</v>
      </c>
      <c r="B836" s="29" t="s">
        <v>2484</v>
      </c>
      <c r="C836" s="30" t="s">
        <v>57</v>
      </c>
      <c r="D836" s="30" t="s">
        <v>2484</v>
      </c>
      <c r="E836" s="18" t="s">
        <v>95</v>
      </c>
      <c r="F836" s="18" t="s">
        <v>419</v>
      </c>
      <c r="G836" s="18" t="s">
        <v>422</v>
      </c>
      <c r="H836" s="18" t="s">
        <v>2201</v>
      </c>
      <c r="I836" s="30" t="s">
        <v>99</v>
      </c>
      <c r="J836" s="30" t="s">
        <v>143</v>
      </c>
      <c r="K836" s="30" t="s">
        <v>65</v>
      </c>
      <c r="L836" s="30">
        <v>221</v>
      </c>
      <c r="M836" s="30" t="s">
        <v>66</v>
      </c>
      <c r="N836" s="30" t="s">
        <v>67</v>
      </c>
      <c r="O836" s="30" t="s">
        <v>101</v>
      </c>
      <c r="P836" s="30" t="s">
        <v>419</v>
      </c>
      <c r="Q836" s="30" t="s">
        <v>2203</v>
      </c>
      <c r="R836" s="30" t="s">
        <v>103</v>
      </c>
      <c r="S836" s="30" t="s">
        <v>104</v>
      </c>
      <c r="T836" s="29" t="s">
        <v>2485</v>
      </c>
      <c r="U836" s="30"/>
      <c r="V836" s="30"/>
      <c r="W836" s="30" t="s">
        <v>72</v>
      </c>
      <c r="X836" s="30">
        <v>4</v>
      </c>
      <c r="Y836" s="30" t="s">
        <v>106</v>
      </c>
      <c r="Z836" s="18" t="s">
        <v>74</v>
      </c>
      <c r="AA836" s="30" t="s">
        <v>110</v>
      </c>
      <c r="AB836" s="30" t="s">
        <v>231</v>
      </c>
      <c r="AC836" s="30" t="s">
        <v>200</v>
      </c>
      <c r="AD836" s="30" t="s">
        <v>78</v>
      </c>
      <c r="AE836" s="19">
        <v>45823</v>
      </c>
      <c r="AF836" s="31">
        <v>45823</v>
      </c>
      <c r="AG836" s="24"/>
      <c r="AH836" s="32" t="s">
        <v>215</v>
      </c>
      <c r="AI836" s="32" t="s">
        <v>80</v>
      </c>
      <c r="AJ836" s="31">
        <f>AF836+90</f>
        <v>45913</v>
      </c>
      <c r="AK836" s="24"/>
      <c r="AL836" s="23" t="s">
        <v>81</v>
      </c>
      <c r="AM836" s="23"/>
      <c r="AN836" s="24"/>
      <c r="AO836" s="25"/>
      <c r="AP836" s="25"/>
      <c r="AQ836" s="25"/>
      <c r="AR836" s="25"/>
      <c r="AS836" s="25"/>
      <c r="AT836" s="25"/>
      <c r="AU836" s="25"/>
      <c r="AV836" s="33"/>
      <c r="AW836" s="27"/>
      <c r="AX836" s="27"/>
      <c r="AY836" s="27"/>
      <c r="AZ836" s="27"/>
      <c r="BA836" s="27"/>
      <c r="BB836" s="27"/>
      <c r="BC836" s="27"/>
      <c r="BD836" s="27" t="s">
        <v>113</v>
      </c>
    </row>
    <row r="837" spans="1:56">
      <c r="A837" s="93">
        <v>14545</v>
      </c>
      <c r="B837" s="29" t="s">
        <v>2490</v>
      </c>
      <c r="C837" s="30" t="s">
        <v>57</v>
      </c>
      <c r="D837" s="30" t="s">
        <v>2491</v>
      </c>
      <c r="E837" s="18" t="s">
        <v>236</v>
      </c>
      <c r="F837" s="18" t="s">
        <v>684</v>
      </c>
      <c r="G837" s="18" t="s">
        <v>685</v>
      </c>
      <c r="H837" s="18" t="s">
        <v>686</v>
      </c>
      <c r="I837" s="30" t="s">
        <v>429</v>
      </c>
      <c r="J837" s="30" t="s">
        <v>100</v>
      </c>
      <c r="K837" s="30" t="s">
        <v>65</v>
      </c>
      <c r="L837" s="30">
        <v>221</v>
      </c>
      <c r="M837" s="30" t="s">
        <v>66</v>
      </c>
      <c r="N837" s="30" t="s">
        <v>67</v>
      </c>
      <c r="O837" s="30" t="s">
        <v>101</v>
      </c>
      <c r="P837" s="30" t="s">
        <v>684</v>
      </c>
      <c r="Q837" s="30" t="s">
        <v>685</v>
      </c>
      <c r="R837" s="30" t="s">
        <v>241</v>
      </c>
      <c r="S837" s="30" t="s">
        <v>350</v>
      </c>
      <c r="T837" s="29" t="s">
        <v>2492</v>
      </c>
      <c r="U837" s="30"/>
      <c r="V837" s="30"/>
      <c r="W837" s="30" t="s">
        <v>72</v>
      </c>
      <c r="X837" s="30">
        <v>1</v>
      </c>
      <c r="Y837" s="30" t="s">
        <v>243</v>
      </c>
      <c r="Z837" s="18" t="s">
        <v>74</v>
      </c>
      <c r="AA837" s="30" t="s">
        <v>107</v>
      </c>
      <c r="AB837" s="30" t="s">
        <v>111</v>
      </c>
      <c r="AC837" s="30" t="s">
        <v>117</v>
      </c>
      <c r="AD837" s="30" t="s">
        <v>109</v>
      </c>
      <c r="AE837" s="19"/>
      <c r="AF837" s="31"/>
      <c r="AG837" s="24"/>
      <c r="AH837" s="32" t="s">
        <v>79</v>
      </c>
      <c r="AI837" s="27"/>
      <c r="AJ837" s="31"/>
      <c r="AK837" s="24"/>
      <c r="AL837" s="23" t="s">
        <v>81</v>
      </c>
      <c r="AM837" s="23"/>
      <c r="AN837" s="24" t="s">
        <v>66</v>
      </c>
      <c r="AO837" s="25"/>
      <c r="AP837" s="25"/>
      <c r="AQ837" s="25"/>
      <c r="AR837" s="25"/>
      <c r="AS837" s="25"/>
      <c r="AT837" s="25"/>
      <c r="AU837" s="25"/>
      <c r="AV837" s="33"/>
      <c r="AW837" s="22" t="s">
        <v>109</v>
      </c>
      <c r="AX837" s="27"/>
      <c r="AY837" s="27"/>
      <c r="AZ837" s="27"/>
      <c r="BA837" s="27"/>
      <c r="BB837" s="27"/>
      <c r="BC837" s="27" t="s">
        <v>66</v>
      </c>
      <c r="BD837" s="27" t="str">
        <f>AA837</f>
        <v>Mainframe</v>
      </c>
    </row>
    <row r="838" spans="1:56">
      <c r="A838" s="28">
        <v>53590</v>
      </c>
      <c r="B838" s="29" t="s">
        <v>2493</v>
      </c>
      <c r="C838" s="30" t="s">
        <v>57</v>
      </c>
      <c r="D838" s="30" t="s">
        <v>2494</v>
      </c>
      <c r="E838" s="18" t="s">
        <v>569</v>
      </c>
      <c r="F838" s="18" t="s">
        <v>832</v>
      </c>
      <c r="G838" s="18" t="s">
        <v>1039</v>
      </c>
      <c r="H838" s="18" t="s">
        <v>1277</v>
      </c>
      <c r="I838" s="30" t="s">
        <v>2495</v>
      </c>
      <c r="J838" s="30" t="s">
        <v>143</v>
      </c>
      <c r="K838" s="30" t="s">
        <v>65</v>
      </c>
      <c r="L838" s="30">
        <v>223</v>
      </c>
      <c r="M838" s="30" t="s">
        <v>66</v>
      </c>
      <c r="N838" s="30" t="s">
        <v>67</v>
      </c>
      <c r="O838" s="30" t="s">
        <v>101</v>
      </c>
      <c r="P838" s="30" t="e">
        <v>#N/A</v>
      </c>
      <c r="Q838" s="30" t="e">
        <v>#N/A</v>
      </c>
      <c r="R838" s="30" t="s">
        <v>89</v>
      </c>
      <c r="S838" s="30">
        <v>223</v>
      </c>
      <c r="T838" s="29" t="s">
        <v>2496</v>
      </c>
      <c r="U838" s="30"/>
      <c r="V838" s="30" t="s">
        <v>145</v>
      </c>
      <c r="W838" s="30" t="s">
        <v>72</v>
      </c>
      <c r="X838" s="30">
        <v>1</v>
      </c>
      <c r="Y838" s="30" t="s">
        <v>575</v>
      </c>
      <c r="Z838" s="18" t="s">
        <v>74</v>
      </c>
      <c r="AA838" s="30" t="s">
        <v>113</v>
      </c>
      <c r="AB838" s="30" t="s">
        <v>76</v>
      </c>
      <c r="AC838" s="30">
        <v>0</v>
      </c>
      <c r="AD838" s="30" t="s">
        <v>78</v>
      </c>
      <c r="AE838" s="19"/>
      <c r="AF838" s="31"/>
      <c r="AG838" s="24"/>
      <c r="AH838" s="32" t="s">
        <v>79</v>
      </c>
      <c r="AI838" s="27"/>
      <c r="AJ838" s="31"/>
      <c r="AK838" s="24"/>
      <c r="AL838" s="23" t="s">
        <v>81</v>
      </c>
      <c r="AM838" s="23"/>
      <c r="AN838" s="24"/>
      <c r="AO838" s="25"/>
      <c r="AP838" s="25"/>
      <c r="AQ838" s="25"/>
      <c r="AR838" s="25"/>
      <c r="AS838" s="25"/>
      <c r="AT838" s="25"/>
      <c r="AU838" s="25"/>
      <c r="AV838" s="33"/>
      <c r="AW838" s="27"/>
      <c r="AX838" s="27"/>
      <c r="AY838" s="27"/>
      <c r="AZ838" s="27"/>
      <c r="BA838" s="27"/>
      <c r="BB838" s="27"/>
      <c r="BC838" s="27" t="s">
        <v>66</v>
      </c>
      <c r="BD838" s="27" t="s">
        <v>113</v>
      </c>
    </row>
    <row r="839" spans="1:56" s="100" customFormat="1" ht="101.25">
      <c r="A839" s="28">
        <v>226</v>
      </c>
      <c r="B839" s="29" t="s">
        <v>2497</v>
      </c>
      <c r="C839" s="30" t="s">
        <v>57</v>
      </c>
      <c r="D839" s="30" t="s">
        <v>2498</v>
      </c>
      <c r="E839" s="18" t="s">
        <v>59</v>
      </c>
      <c r="F839" s="18" t="s">
        <v>176</v>
      </c>
      <c r="G839" s="18" t="s">
        <v>177</v>
      </c>
      <c r="H839" s="18" t="s">
        <v>531</v>
      </c>
      <c r="I839" s="30" t="s">
        <v>179</v>
      </c>
      <c r="J839" s="30" t="s">
        <v>100</v>
      </c>
      <c r="K839" s="30" t="s">
        <v>65</v>
      </c>
      <c r="L839" s="30">
        <v>112</v>
      </c>
      <c r="M839" s="30" t="s">
        <v>66</v>
      </c>
      <c r="N839" s="30" t="s">
        <v>67</v>
      </c>
      <c r="O839" s="30" t="s">
        <v>101</v>
      </c>
      <c r="P839" s="30" t="s">
        <v>424</v>
      </c>
      <c r="Q839" s="30" t="s">
        <v>177</v>
      </c>
      <c r="R839" s="30" t="s">
        <v>180</v>
      </c>
      <c r="S839" s="30" t="s">
        <v>70</v>
      </c>
      <c r="T839" s="29" t="s">
        <v>2499</v>
      </c>
      <c r="U839" s="30"/>
      <c r="V839" s="30"/>
      <c r="W839" s="30" t="s">
        <v>72</v>
      </c>
      <c r="X839" s="30">
        <v>1</v>
      </c>
      <c r="Y839" s="30" t="s">
        <v>73</v>
      </c>
      <c r="Z839" s="18" t="s">
        <v>74</v>
      </c>
      <c r="AA839" s="30" t="s">
        <v>107</v>
      </c>
      <c r="AB839" s="30" t="s">
        <v>76</v>
      </c>
      <c r="AC839" s="30" t="s">
        <v>117</v>
      </c>
      <c r="AD839" s="30" t="s">
        <v>109</v>
      </c>
      <c r="AE839" s="19">
        <v>45747</v>
      </c>
      <c r="AF839" s="19">
        <v>45747</v>
      </c>
      <c r="AG839" s="19"/>
      <c r="AH839" s="41" t="s">
        <v>215</v>
      </c>
      <c r="AI839" s="32" t="s">
        <v>80</v>
      </c>
      <c r="AJ839" s="19">
        <v>45747</v>
      </c>
      <c r="AK839" s="19"/>
      <c r="AL839" s="64" t="s">
        <v>81</v>
      </c>
      <c r="AM839" s="96" t="s">
        <v>2500</v>
      </c>
      <c r="AN839" s="63" t="s">
        <v>66</v>
      </c>
      <c r="AO839" s="65" t="s">
        <v>232</v>
      </c>
      <c r="AP839" s="65" t="s">
        <v>232</v>
      </c>
      <c r="AQ839" s="65" t="s">
        <v>232</v>
      </c>
      <c r="AR839" s="65" t="s">
        <v>232</v>
      </c>
      <c r="AS839" s="65" t="s">
        <v>232</v>
      </c>
      <c r="AT839" s="65" t="s">
        <v>232</v>
      </c>
      <c r="AU839" s="65" t="s">
        <v>232</v>
      </c>
      <c r="AV839" s="66"/>
      <c r="AW839" s="41" t="s">
        <v>109</v>
      </c>
      <c r="AX839" s="97" t="s">
        <v>303</v>
      </c>
      <c r="AY839" s="98">
        <v>45720</v>
      </c>
      <c r="AZ839" s="41"/>
      <c r="BA839" s="32"/>
      <c r="BB839" s="99" t="s">
        <v>2501</v>
      </c>
      <c r="BC839" s="32" t="s">
        <v>66</v>
      </c>
      <c r="BD839" s="32" t="str">
        <f>AA839</f>
        <v>Mainframe</v>
      </c>
    </row>
    <row r="840" spans="1:56">
      <c r="A840" s="83">
        <v>54374</v>
      </c>
      <c r="B840" s="29" t="s">
        <v>2502</v>
      </c>
      <c r="C840" s="30" t="s">
        <v>57</v>
      </c>
      <c r="D840" s="30" t="s">
        <v>2503</v>
      </c>
      <c r="E840" s="18" t="s">
        <v>163</v>
      </c>
      <c r="F840" s="18" t="s">
        <v>470</v>
      </c>
      <c r="G840" s="18" t="s">
        <v>1677</v>
      </c>
      <c r="H840" s="18" t="s">
        <v>1678</v>
      </c>
      <c r="I840" s="30" t="s">
        <v>483</v>
      </c>
      <c r="J840" s="30" t="s">
        <v>310</v>
      </c>
      <c r="K840" s="30" t="s">
        <v>65</v>
      </c>
      <c r="L840" s="30">
        <v>331</v>
      </c>
      <c r="M840" s="30" t="s">
        <v>66</v>
      </c>
      <c r="N840" s="30" t="s">
        <v>67</v>
      </c>
      <c r="O840" s="30" t="s">
        <v>101</v>
      </c>
      <c r="P840" s="30"/>
      <c r="Q840" s="30"/>
      <c r="R840" s="30" t="s">
        <v>69</v>
      </c>
      <c r="S840" s="30" t="s">
        <v>163</v>
      </c>
      <c r="T840" s="29" t="s">
        <v>2504</v>
      </c>
      <c r="U840" s="30"/>
      <c r="V840" s="30" t="s">
        <v>1680</v>
      </c>
      <c r="W840" s="30" t="s">
        <v>72</v>
      </c>
      <c r="X840" s="30">
        <v>1</v>
      </c>
      <c r="Y840" s="30" t="s">
        <v>169</v>
      </c>
      <c r="Z840" s="18" t="s">
        <v>74</v>
      </c>
      <c r="AA840" s="30" t="s">
        <v>113</v>
      </c>
      <c r="AB840" s="30"/>
      <c r="AC840" s="30"/>
      <c r="AD840" s="30" t="s">
        <v>78</v>
      </c>
      <c r="AE840" s="19"/>
      <c r="AF840" s="31"/>
      <c r="AG840" s="24"/>
      <c r="AH840" s="32" t="s">
        <v>79</v>
      </c>
      <c r="AI840" s="27"/>
      <c r="AJ840" s="31"/>
      <c r="AK840" s="24"/>
      <c r="AL840" s="23" t="s">
        <v>81</v>
      </c>
      <c r="AM840" s="23"/>
      <c r="AN840" s="24"/>
      <c r="AO840" s="25"/>
      <c r="AP840" s="25"/>
      <c r="AQ840" s="25"/>
      <c r="AR840" s="25"/>
      <c r="AS840" s="25"/>
      <c r="AT840" s="25"/>
      <c r="AU840" s="25"/>
      <c r="AV840" s="33"/>
      <c r="AW840" s="27"/>
      <c r="AX840" s="27"/>
      <c r="AY840" s="27"/>
      <c r="AZ840" s="27"/>
      <c r="BA840" s="27"/>
      <c r="BB840" s="27"/>
      <c r="BC840" s="27" t="s">
        <v>66</v>
      </c>
      <c r="BD840" s="27" t="s">
        <v>113</v>
      </c>
    </row>
    <row r="841" spans="1:56">
      <c r="A841" s="28">
        <v>24524</v>
      </c>
      <c r="B841" s="29" t="s">
        <v>2505</v>
      </c>
      <c r="C841" s="30" t="s">
        <v>57</v>
      </c>
      <c r="D841" s="30" t="s">
        <v>2506</v>
      </c>
      <c r="E841" s="18" t="s">
        <v>204</v>
      </c>
      <c r="F841" s="18" t="s">
        <v>508</v>
      </c>
      <c r="G841" s="18" t="s">
        <v>509</v>
      </c>
      <c r="H841" s="18" t="s">
        <v>510</v>
      </c>
      <c r="I841" s="30" t="s">
        <v>511</v>
      </c>
      <c r="J841" s="30" t="s">
        <v>143</v>
      </c>
      <c r="K841" s="30" t="s">
        <v>65</v>
      </c>
      <c r="L841" s="30">
        <v>211</v>
      </c>
      <c r="M841" s="30" t="s">
        <v>66</v>
      </c>
      <c r="N841" s="30" t="s">
        <v>67</v>
      </c>
      <c r="O841" s="30" t="s">
        <v>101</v>
      </c>
      <c r="P841" s="30" t="s">
        <v>512</v>
      </c>
      <c r="Q841" s="30" t="s">
        <v>509</v>
      </c>
      <c r="R841" s="30" t="s">
        <v>241</v>
      </c>
      <c r="S841" s="30" t="s">
        <v>210</v>
      </c>
      <c r="T841" s="29" t="s">
        <v>2507</v>
      </c>
      <c r="U841" s="30"/>
      <c r="V841" s="30"/>
      <c r="W841" s="30" t="s">
        <v>72</v>
      </c>
      <c r="X841" s="30">
        <v>3</v>
      </c>
      <c r="Y841" s="30" t="s">
        <v>212</v>
      </c>
      <c r="Z841" s="18" t="s">
        <v>299</v>
      </c>
      <c r="AA841" s="30" t="s">
        <v>193</v>
      </c>
      <c r="AB841" s="30" t="s">
        <v>76</v>
      </c>
      <c r="AC841" s="30" t="s">
        <v>200</v>
      </c>
      <c r="AD841" s="30" t="s">
        <v>78</v>
      </c>
      <c r="AE841" s="19"/>
      <c r="AF841" s="31"/>
      <c r="AG841" s="24"/>
      <c r="AH841" s="32" t="s">
        <v>79</v>
      </c>
      <c r="AI841" s="27"/>
      <c r="AJ841" s="31"/>
      <c r="AK841" s="24"/>
      <c r="AL841" s="23" t="s">
        <v>81</v>
      </c>
      <c r="AM841" s="23"/>
      <c r="AN841" s="24" t="s">
        <v>66</v>
      </c>
      <c r="AO841" s="25"/>
      <c r="AP841" s="25"/>
      <c r="AQ841" s="25"/>
      <c r="AR841" s="25"/>
      <c r="AS841" s="25"/>
      <c r="AT841" s="25"/>
      <c r="AU841" s="25"/>
      <c r="AV841" s="33"/>
      <c r="AW841" s="27"/>
      <c r="AX841" s="27"/>
      <c r="AY841" s="27"/>
      <c r="AZ841" s="27"/>
      <c r="BA841" s="27"/>
      <c r="BB841" s="27"/>
      <c r="BC841" s="27" t="s">
        <v>66</v>
      </c>
      <c r="BD841" s="27" t="s">
        <v>113</v>
      </c>
    </row>
    <row r="842" spans="1:56">
      <c r="A842" s="35">
        <v>24524</v>
      </c>
      <c r="B842" s="29" t="s">
        <v>2505</v>
      </c>
      <c r="C842" s="30" t="s">
        <v>57</v>
      </c>
      <c r="D842" s="30" t="s">
        <v>2506</v>
      </c>
      <c r="E842" s="18" t="s">
        <v>204</v>
      </c>
      <c r="F842" s="18" t="s">
        <v>508</v>
      </c>
      <c r="G842" s="18" t="s">
        <v>509</v>
      </c>
      <c r="H842" s="18" t="s">
        <v>510</v>
      </c>
      <c r="I842" s="30" t="s">
        <v>511</v>
      </c>
      <c r="J842" s="30" t="s">
        <v>143</v>
      </c>
      <c r="K842" s="30" t="s">
        <v>65</v>
      </c>
      <c r="L842" s="30">
        <v>211</v>
      </c>
      <c r="M842" s="30" t="s">
        <v>66</v>
      </c>
      <c r="N842" s="30" t="s">
        <v>67</v>
      </c>
      <c r="O842" s="30" t="s">
        <v>101</v>
      </c>
      <c r="P842" s="30" t="s">
        <v>512</v>
      </c>
      <c r="Q842" s="30" t="s">
        <v>509</v>
      </c>
      <c r="R842" s="30" t="s">
        <v>241</v>
      </c>
      <c r="S842" s="30" t="s">
        <v>210</v>
      </c>
      <c r="T842" s="29" t="s">
        <v>2507</v>
      </c>
      <c r="U842" s="30"/>
      <c r="V842" s="30"/>
      <c r="W842" s="30" t="s">
        <v>72</v>
      </c>
      <c r="X842" s="30">
        <v>3</v>
      </c>
      <c r="Y842" s="30" t="s">
        <v>212</v>
      </c>
      <c r="Z842" s="18" t="s">
        <v>299</v>
      </c>
      <c r="AA842" s="30" t="s">
        <v>118</v>
      </c>
      <c r="AB842" s="30" t="s">
        <v>550</v>
      </c>
      <c r="AC842" s="30" t="s">
        <v>119</v>
      </c>
      <c r="AD842" s="30" t="s">
        <v>78</v>
      </c>
      <c r="AE842" s="19">
        <v>46188</v>
      </c>
      <c r="AF842" s="31">
        <v>46188</v>
      </c>
      <c r="AG842" s="24"/>
      <c r="AH842" s="32" t="s">
        <v>79</v>
      </c>
      <c r="AI842" s="27"/>
      <c r="AJ842" s="31">
        <f>AF842+90</f>
        <v>46278</v>
      </c>
      <c r="AK842" s="24"/>
      <c r="AL842" s="23" t="s">
        <v>81</v>
      </c>
      <c r="AM842" s="23"/>
      <c r="AN842" s="24" t="s">
        <v>66</v>
      </c>
      <c r="AO842" s="25"/>
      <c r="AP842" s="25"/>
      <c r="AQ842" s="25"/>
      <c r="AR842" s="25"/>
      <c r="AS842" s="25"/>
      <c r="AT842" s="25"/>
      <c r="AU842" s="25"/>
      <c r="AV842" s="33"/>
      <c r="AW842" s="27"/>
      <c r="AX842" s="27"/>
      <c r="AY842" s="27"/>
      <c r="AZ842" s="27"/>
      <c r="BA842" s="27"/>
      <c r="BB842" s="27"/>
      <c r="BC842" s="27" t="s">
        <v>66</v>
      </c>
      <c r="BD842" s="27" t="str">
        <f>AA842</f>
        <v>SQL</v>
      </c>
    </row>
    <row r="843" spans="1:56">
      <c r="A843" s="28">
        <v>21555</v>
      </c>
      <c r="B843" s="29" t="s">
        <v>2508</v>
      </c>
      <c r="C843" s="30" t="s">
        <v>57</v>
      </c>
      <c r="D843" s="30" t="s">
        <v>2509</v>
      </c>
      <c r="E843" s="18" t="s">
        <v>59</v>
      </c>
      <c r="F843" s="18" t="s">
        <v>132</v>
      </c>
      <c r="G843" s="18" t="s">
        <v>335</v>
      </c>
      <c r="H843" s="18" t="s">
        <v>336</v>
      </c>
      <c r="I843" s="30" t="s">
        <v>135</v>
      </c>
      <c r="J843" s="30" t="s">
        <v>143</v>
      </c>
      <c r="K843" s="30" t="s">
        <v>65</v>
      </c>
      <c r="L843" s="30">
        <v>111</v>
      </c>
      <c r="M843" s="30" t="s">
        <v>66</v>
      </c>
      <c r="N843" s="30" t="s">
        <v>67</v>
      </c>
      <c r="O843" s="30" t="s">
        <v>101</v>
      </c>
      <c r="P843" s="30" t="s">
        <v>132</v>
      </c>
      <c r="Q843" s="30" t="s">
        <v>335</v>
      </c>
      <c r="R843" s="30" t="s">
        <v>224</v>
      </c>
      <c r="S843" s="30" t="s">
        <v>70</v>
      </c>
      <c r="T843" s="29" t="s">
        <v>2510</v>
      </c>
      <c r="U843" s="30">
        <v>7</v>
      </c>
      <c r="V843" s="30"/>
      <c r="W843" s="30" t="s">
        <v>72</v>
      </c>
      <c r="X843" s="30">
        <v>2</v>
      </c>
      <c r="Y843" s="30" t="s">
        <v>73</v>
      </c>
      <c r="Z843" s="18" t="s">
        <v>74</v>
      </c>
      <c r="AA843" s="30" t="s">
        <v>75</v>
      </c>
      <c r="AB843" s="30" t="s">
        <v>76</v>
      </c>
      <c r="AC843" s="30" t="s">
        <v>77</v>
      </c>
      <c r="AD843" s="30" t="s">
        <v>78</v>
      </c>
      <c r="AE843" s="19"/>
      <c r="AF843" s="31"/>
      <c r="AG843" s="24"/>
      <c r="AH843" s="32" t="s">
        <v>79</v>
      </c>
      <c r="AI843" s="22" t="s">
        <v>80</v>
      </c>
      <c r="AJ843" s="31"/>
      <c r="AK843" s="24"/>
      <c r="AL843" s="23" t="s">
        <v>81</v>
      </c>
      <c r="AM843" s="23"/>
      <c r="AN843" s="24" t="s">
        <v>66</v>
      </c>
      <c r="AO843" s="25"/>
      <c r="AP843" s="25"/>
      <c r="AQ843" s="25"/>
      <c r="AR843" s="25"/>
      <c r="AS843" s="25"/>
      <c r="AT843" s="25"/>
      <c r="AU843" s="25"/>
      <c r="AV843" s="33"/>
      <c r="AW843" s="27"/>
      <c r="AX843" s="27"/>
      <c r="AY843" s="27"/>
      <c r="AZ843" s="27"/>
      <c r="BA843" s="27"/>
      <c r="BB843" s="27"/>
      <c r="BC843" s="27" t="s">
        <v>66</v>
      </c>
      <c r="BD843" s="27" t="str">
        <f>AA843</f>
        <v>VM</v>
      </c>
    </row>
    <row r="844" spans="1:56">
      <c r="A844" s="35">
        <v>12894</v>
      </c>
      <c r="B844" s="29" t="s">
        <v>1017</v>
      </c>
      <c r="C844" s="30" t="s">
        <v>57</v>
      </c>
      <c r="D844" s="30" t="s">
        <v>1018</v>
      </c>
      <c r="E844" s="18" t="s">
        <v>59</v>
      </c>
      <c r="F844" s="18" t="s">
        <v>60</v>
      </c>
      <c r="G844" s="18" t="s">
        <v>61</v>
      </c>
      <c r="H844" s="18" t="s">
        <v>171</v>
      </c>
      <c r="I844" s="30" t="s">
        <v>63</v>
      </c>
      <c r="J844" s="30" t="s">
        <v>64</v>
      </c>
      <c r="K844" s="30" t="s">
        <v>65</v>
      </c>
      <c r="L844" s="30">
        <v>111</v>
      </c>
      <c r="M844" s="30" t="s">
        <v>66</v>
      </c>
      <c r="N844" s="30" t="s">
        <v>67</v>
      </c>
      <c r="O844" s="30" t="s">
        <v>68</v>
      </c>
      <c r="P844" s="30" t="s">
        <v>60</v>
      </c>
      <c r="Q844" s="30" t="s">
        <v>61</v>
      </c>
      <c r="R844" s="30" t="s">
        <v>69</v>
      </c>
      <c r="S844" s="30" t="s">
        <v>70</v>
      </c>
      <c r="T844" s="29" t="s">
        <v>1019</v>
      </c>
      <c r="U844" s="30"/>
      <c r="V844" s="30"/>
      <c r="W844" s="30" t="s">
        <v>72</v>
      </c>
      <c r="X844" s="30">
        <v>2</v>
      </c>
      <c r="Y844" s="30" t="s">
        <v>73</v>
      </c>
      <c r="Z844" s="18" t="s">
        <v>74</v>
      </c>
      <c r="AA844" s="30" t="s">
        <v>118</v>
      </c>
      <c r="AB844" s="30" t="s">
        <v>76</v>
      </c>
      <c r="AC844" s="30" t="s">
        <v>285</v>
      </c>
      <c r="AD844" s="30" t="s">
        <v>78</v>
      </c>
      <c r="AE844" s="19"/>
      <c r="AF844" s="31"/>
      <c r="AG844" s="31"/>
      <c r="AH844" s="32" t="s">
        <v>79</v>
      </c>
      <c r="AI844" s="22" t="s">
        <v>80</v>
      </c>
      <c r="AJ844" s="31"/>
      <c r="AK844" s="24"/>
      <c r="AL844" s="23" t="s">
        <v>81</v>
      </c>
      <c r="AM844" s="23"/>
      <c r="AN844" s="24" t="s">
        <v>66</v>
      </c>
      <c r="AO844" s="25"/>
      <c r="AP844" s="25"/>
      <c r="AQ844" s="25"/>
      <c r="AR844" s="25"/>
      <c r="AS844" s="25"/>
      <c r="AT844" s="25"/>
      <c r="AU844" s="25"/>
      <c r="AV844" s="33"/>
      <c r="AW844" s="27"/>
      <c r="AX844" s="27"/>
      <c r="AY844" s="27"/>
      <c r="AZ844" s="27"/>
      <c r="BA844" s="27"/>
      <c r="BB844" s="27"/>
      <c r="BC844" s="27" t="s">
        <v>66</v>
      </c>
      <c r="BD844" s="27" t="str">
        <f>AA844</f>
        <v>SQL</v>
      </c>
    </row>
    <row r="845" spans="1:56">
      <c r="A845" s="28">
        <v>24129</v>
      </c>
      <c r="B845" s="29" t="s">
        <v>2511</v>
      </c>
      <c r="C845" s="30" t="s">
        <v>57</v>
      </c>
      <c r="D845" s="30" t="s">
        <v>2512</v>
      </c>
      <c r="E845" s="18" t="s">
        <v>569</v>
      </c>
      <c r="F845" s="18" t="s">
        <v>570</v>
      </c>
      <c r="G845" s="18" t="s">
        <v>570</v>
      </c>
      <c r="H845" s="18" t="s">
        <v>2097</v>
      </c>
      <c r="I845" s="30" t="s">
        <v>2099</v>
      </c>
      <c r="J845" s="30" t="s">
        <v>64</v>
      </c>
      <c r="K845" s="30" t="s">
        <v>65</v>
      </c>
      <c r="L845" s="30">
        <v>311</v>
      </c>
      <c r="M845" s="30" t="s">
        <v>67</v>
      </c>
      <c r="N845" s="30" t="s">
        <v>66</v>
      </c>
      <c r="O845" s="30" t="s">
        <v>68</v>
      </c>
      <c r="P845" s="30" t="s">
        <v>575</v>
      </c>
      <c r="Q845" s="30" t="s">
        <v>570</v>
      </c>
      <c r="R845" s="30" t="s">
        <v>89</v>
      </c>
      <c r="S845" s="30" t="s">
        <v>127</v>
      </c>
      <c r="T845" s="29" t="s">
        <v>2513</v>
      </c>
      <c r="U845" s="30">
        <v>9</v>
      </c>
      <c r="V845" s="30"/>
      <c r="W845" s="30" t="s">
        <v>72</v>
      </c>
      <c r="X845" s="30">
        <v>2</v>
      </c>
      <c r="Y845" s="30" t="s">
        <v>575</v>
      </c>
      <c r="Z845" s="18" t="s">
        <v>74</v>
      </c>
      <c r="AA845" s="30" t="s">
        <v>75</v>
      </c>
      <c r="AB845" s="30" t="s">
        <v>76</v>
      </c>
      <c r="AC845" s="30"/>
      <c r="AD845" s="30" t="s">
        <v>78</v>
      </c>
      <c r="AE845" s="19"/>
      <c r="AF845" s="31"/>
      <c r="AG845" s="24"/>
      <c r="AH845" s="32" t="s">
        <v>79</v>
      </c>
      <c r="AI845" s="27"/>
      <c r="AJ845" s="31"/>
      <c r="AK845" s="24"/>
      <c r="AL845" s="23" t="s">
        <v>81</v>
      </c>
      <c r="AM845" s="23"/>
      <c r="AN845" s="24"/>
      <c r="AO845" s="25"/>
      <c r="AP845" s="25"/>
      <c r="AQ845" s="25"/>
      <c r="AR845" s="25"/>
      <c r="AS845" s="25"/>
      <c r="AT845" s="25"/>
      <c r="AU845" s="25"/>
      <c r="AV845" s="33"/>
      <c r="AW845" s="27"/>
      <c r="AX845" s="27"/>
      <c r="AY845" s="27"/>
      <c r="AZ845" s="27"/>
      <c r="BA845" s="27"/>
      <c r="BB845" s="27"/>
      <c r="BC845" s="27" t="s">
        <v>66</v>
      </c>
      <c r="BD845" s="27" t="str">
        <f>AA845</f>
        <v>VM</v>
      </c>
    </row>
    <row r="846" spans="1:56">
      <c r="A846" s="28">
        <v>11414</v>
      </c>
      <c r="B846" s="29" t="s">
        <v>2514</v>
      </c>
      <c r="C846" s="30" t="s">
        <v>57</v>
      </c>
      <c r="D846" s="30" t="s">
        <v>2515</v>
      </c>
      <c r="E846" s="18" t="s">
        <v>59</v>
      </c>
      <c r="F846" s="18" t="s">
        <v>60</v>
      </c>
      <c r="G846" s="18" t="s">
        <v>955</v>
      </c>
      <c r="H846" s="18" t="s">
        <v>956</v>
      </c>
      <c r="I846" s="30" t="s">
        <v>63</v>
      </c>
      <c r="J846" s="30" t="s">
        <v>100</v>
      </c>
      <c r="K846" s="30" t="s">
        <v>65</v>
      </c>
      <c r="L846" s="30">
        <v>211</v>
      </c>
      <c r="M846" s="30" t="s">
        <v>66</v>
      </c>
      <c r="N846" s="30" t="s">
        <v>67</v>
      </c>
      <c r="O846" s="30" t="s">
        <v>101</v>
      </c>
      <c r="P846" s="30" t="s">
        <v>60</v>
      </c>
      <c r="Q846" s="30" t="s">
        <v>955</v>
      </c>
      <c r="R846" s="30" t="s">
        <v>126</v>
      </c>
      <c r="S846" s="30" t="s">
        <v>70</v>
      </c>
      <c r="T846" s="29" t="s">
        <v>2516</v>
      </c>
      <c r="U846" s="30"/>
      <c r="V846" s="30"/>
      <c r="W846" s="30" t="s">
        <v>72</v>
      </c>
      <c r="X846" s="30">
        <v>2</v>
      </c>
      <c r="Y846" s="30" t="s">
        <v>73</v>
      </c>
      <c r="Z846" s="18" t="s">
        <v>74</v>
      </c>
      <c r="AA846" s="30" t="s">
        <v>107</v>
      </c>
      <c r="AB846" s="30" t="s">
        <v>76</v>
      </c>
      <c r="AC846" s="30" t="s">
        <v>117</v>
      </c>
      <c r="AD846" s="30" t="s">
        <v>109</v>
      </c>
      <c r="AE846" s="19"/>
      <c r="AF846" s="31"/>
      <c r="AG846" s="31"/>
      <c r="AH846" s="41" t="s">
        <v>79</v>
      </c>
      <c r="AI846" s="22"/>
      <c r="AJ846" s="31"/>
      <c r="AK846" s="24"/>
      <c r="AL846" s="23" t="s">
        <v>81</v>
      </c>
      <c r="AM846" s="23"/>
      <c r="AN846" s="24" t="s">
        <v>66</v>
      </c>
      <c r="AO846" s="25"/>
      <c r="AP846" s="25"/>
      <c r="AQ846" s="25"/>
      <c r="AR846" s="25"/>
      <c r="AS846" s="25"/>
      <c r="AT846" s="25"/>
      <c r="AU846" s="25"/>
      <c r="AV846" s="33"/>
      <c r="AW846" s="27"/>
      <c r="AX846" s="27"/>
      <c r="AY846" s="27"/>
      <c r="AZ846" s="43"/>
      <c r="BA846" s="27"/>
      <c r="BB846" s="27"/>
      <c r="BC846" s="22" t="s">
        <v>66</v>
      </c>
      <c r="BD846" s="27" t="str">
        <f>AA846</f>
        <v>Mainframe</v>
      </c>
    </row>
    <row r="847" spans="1:56">
      <c r="A847" s="28">
        <v>11414</v>
      </c>
      <c r="B847" s="29" t="s">
        <v>2514</v>
      </c>
      <c r="C847" s="30" t="s">
        <v>57</v>
      </c>
      <c r="D847" s="30" t="s">
        <v>2515</v>
      </c>
      <c r="E847" s="18" t="s">
        <v>59</v>
      </c>
      <c r="F847" s="18" t="s">
        <v>60</v>
      </c>
      <c r="G847" s="18" t="s">
        <v>955</v>
      </c>
      <c r="H847" s="18" t="s">
        <v>956</v>
      </c>
      <c r="I847" s="30" t="s">
        <v>63</v>
      </c>
      <c r="J847" s="30" t="s">
        <v>100</v>
      </c>
      <c r="K847" s="30" t="s">
        <v>65</v>
      </c>
      <c r="L847" s="30">
        <v>211</v>
      </c>
      <c r="M847" s="30" t="s">
        <v>66</v>
      </c>
      <c r="N847" s="30" t="s">
        <v>67</v>
      </c>
      <c r="O847" s="30" t="s">
        <v>101</v>
      </c>
      <c r="P847" s="30" t="s">
        <v>60</v>
      </c>
      <c r="Q847" s="30" t="s">
        <v>955</v>
      </c>
      <c r="R847" s="30" t="s">
        <v>126</v>
      </c>
      <c r="S847" s="30" t="s">
        <v>70</v>
      </c>
      <c r="T847" s="29" t="s">
        <v>2516</v>
      </c>
      <c r="U847" s="30">
        <v>7</v>
      </c>
      <c r="V847" s="30"/>
      <c r="W847" s="30" t="s">
        <v>72</v>
      </c>
      <c r="X847" s="30">
        <v>2</v>
      </c>
      <c r="Y847" s="30" t="s">
        <v>73</v>
      </c>
      <c r="Z847" s="18" t="s">
        <v>74</v>
      </c>
      <c r="AA847" s="30" t="str">
        <f>VLOOKUP(A847,[1]Dataload!$A$1:$AY$1719,51,0)</f>
        <v>Focus - MF</v>
      </c>
      <c r="AB847" s="30" t="s">
        <v>1046</v>
      </c>
      <c r="AC847" s="30"/>
      <c r="AD847" s="30" t="s">
        <v>78</v>
      </c>
      <c r="AE847" s="19"/>
      <c r="AF847" s="31"/>
      <c r="AG847" s="24"/>
      <c r="AH847" s="32" t="s">
        <v>79</v>
      </c>
      <c r="AI847" s="27" t="s">
        <v>80</v>
      </c>
      <c r="AJ847" s="31"/>
      <c r="AK847" s="24"/>
      <c r="AL847" s="23" t="s">
        <v>81</v>
      </c>
      <c r="AM847" s="23"/>
      <c r="AN847" s="24" t="s">
        <v>66</v>
      </c>
      <c r="AO847" s="25"/>
      <c r="AP847" s="25"/>
      <c r="AQ847" s="25"/>
      <c r="AR847" s="25"/>
      <c r="AS847" s="25"/>
      <c r="AT847" s="25"/>
      <c r="AU847" s="25"/>
      <c r="AV847" s="33"/>
      <c r="AW847" s="27"/>
      <c r="AX847" s="27"/>
      <c r="AY847" s="27"/>
      <c r="AZ847" s="27"/>
      <c r="BA847" s="27"/>
      <c r="BB847" s="27"/>
      <c r="BC847" s="22" t="s">
        <v>66</v>
      </c>
      <c r="BD847" s="27" t="s">
        <v>199</v>
      </c>
    </row>
    <row r="848" spans="1:56">
      <c r="A848" s="28">
        <v>11440</v>
      </c>
      <c r="B848" s="29" t="s">
        <v>1062</v>
      </c>
      <c r="C848" s="30" t="s">
        <v>57</v>
      </c>
      <c r="D848" s="30" t="s">
        <v>1063</v>
      </c>
      <c r="E848" s="18" t="s">
        <v>59</v>
      </c>
      <c r="F848" s="18" t="s">
        <v>60</v>
      </c>
      <c r="G848" s="18" t="s">
        <v>955</v>
      </c>
      <c r="H848" s="18" t="s">
        <v>1064</v>
      </c>
      <c r="I848" s="30" t="s">
        <v>63</v>
      </c>
      <c r="J848" s="30" t="s">
        <v>64</v>
      </c>
      <c r="K848" s="30" t="s">
        <v>65</v>
      </c>
      <c r="L848" s="30">
        <v>121</v>
      </c>
      <c r="M848" s="30" t="s">
        <v>66</v>
      </c>
      <c r="N848" s="30" t="s">
        <v>67</v>
      </c>
      <c r="O848" s="30" t="s">
        <v>101</v>
      </c>
      <c r="P848" s="30" t="s">
        <v>60</v>
      </c>
      <c r="Q848" s="30" t="s">
        <v>955</v>
      </c>
      <c r="R848" s="30" t="s">
        <v>126</v>
      </c>
      <c r="S848" s="30" t="s">
        <v>70</v>
      </c>
      <c r="T848" s="29" t="s">
        <v>1065</v>
      </c>
      <c r="U848" s="30"/>
      <c r="V848" s="30"/>
      <c r="W848" s="30" t="s">
        <v>72</v>
      </c>
      <c r="X848" s="30">
        <v>3</v>
      </c>
      <c r="Y848" s="30" t="s">
        <v>73</v>
      </c>
      <c r="Z848" s="18" t="s">
        <v>74</v>
      </c>
      <c r="AA848" s="30" t="s">
        <v>110</v>
      </c>
      <c r="AB848" s="30" t="s">
        <v>76</v>
      </c>
      <c r="AC848" s="30" t="s">
        <v>117</v>
      </c>
      <c r="AD848" s="30" t="s">
        <v>109</v>
      </c>
      <c r="AE848" s="19"/>
      <c r="AF848" s="31"/>
      <c r="AG848" s="24"/>
      <c r="AH848" s="32" t="s">
        <v>79</v>
      </c>
      <c r="AI848" s="22" t="s">
        <v>80</v>
      </c>
      <c r="AJ848" s="31"/>
      <c r="AK848" s="24"/>
      <c r="AL848" s="23" t="s">
        <v>81</v>
      </c>
      <c r="AM848" s="23"/>
      <c r="AN848" s="24" t="s">
        <v>66</v>
      </c>
      <c r="AO848" s="25"/>
      <c r="AP848" s="25"/>
      <c r="AQ848" s="25"/>
      <c r="AR848" s="25"/>
      <c r="AS848" s="25"/>
      <c r="AT848" s="25"/>
      <c r="AU848" s="25"/>
      <c r="AV848" s="33"/>
      <c r="AW848" s="27"/>
      <c r="AX848" s="27"/>
      <c r="AY848" s="27"/>
      <c r="AZ848" s="27"/>
      <c r="BA848" s="27"/>
      <c r="BB848" s="27"/>
      <c r="BC848" s="22" t="s">
        <v>66</v>
      </c>
      <c r="BD848" s="27" t="s">
        <v>113</v>
      </c>
    </row>
    <row r="849" spans="1:56">
      <c r="A849" s="28">
        <v>11440</v>
      </c>
      <c r="B849" s="29" t="s">
        <v>1062</v>
      </c>
      <c r="C849" s="30" t="s">
        <v>57</v>
      </c>
      <c r="D849" s="30" t="s">
        <v>1063</v>
      </c>
      <c r="E849" s="18" t="s">
        <v>59</v>
      </c>
      <c r="F849" s="18" t="s">
        <v>60</v>
      </c>
      <c r="G849" s="18" t="s">
        <v>955</v>
      </c>
      <c r="H849" s="18" t="s">
        <v>1064</v>
      </c>
      <c r="I849" s="30" t="s">
        <v>63</v>
      </c>
      <c r="J849" s="30" t="s">
        <v>64</v>
      </c>
      <c r="K849" s="30" t="s">
        <v>65</v>
      </c>
      <c r="L849" s="30">
        <v>121</v>
      </c>
      <c r="M849" s="30" t="s">
        <v>66</v>
      </c>
      <c r="N849" s="30" t="s">
        <v>67</v>
      </c>
      <c r="O849" s="30" t="s">
        <v>101</v>
      </c>
      <c r="P849" s="30" t="s">
        <v>60</v>
      </c>
      <c r="Q849" s="30" t="s">
        <v>60</v>
      </c>
      <c r="R849" s="30" t="s">
        <v>126</v>
      </c>
      <c r="S849" s="30" t="s">
        <v>70</v>
      </c>
      <c r="T849" s="29" t="s">
        <v>1065</v>
      </c>
      <c r="U849" s="30"/>
      <c r="V849" s="30"/>
      <c r="W849" s="30" t="s">
        <v>72</v>
      </c>
      <c r="X849" s="30">
        <v>3</v>
      </c>
      <c r="Y849" s="30" t="s">
        <v>73</v>
      </c>
      <c r="Z849" s="18" t="s">
        <v>74</v>
      </c>
      <c r="AA849" s="30" t="s">
        <v>217</v>
      </c>
      <c r="AB849" s="30" t="s">
        <v>76</v>
      </c>
      <c r="AC849" s="30" t="s">
        <v>285</v>
      </c>
      <c r="AD849" s="30" t="s">
        <v>78</v>
      </c>
      <c r="AE849" s="19"/>
      <c r="AF849" s="31"/>
      <c r="AG849" s="24"/>
      <c r="AH849" s="32" t="s">
        <v>79</v>
      </c>
      <c r="AI849" s="22" t="s">
        <v>80</v>
      </c>
      <c r="AJ849" s="31"/>
      <c r="AK849" s="24"/>
      <c r="AL849" s="23" t="s">
        <v>81</v>
      </c>
      <c r="AM849" s="23"/>
      <c r="AN849" s="24" t="s">
        <v>66</v>
      </c>
      <c r="AO849" s="25"/>
      <c r="AP849" s="25"/>
      <c r="AQ849" s="25"/>
      <c r="AR849" s="25"/>
      <c r="AS849" s="25"/>
      <c r="AT849" s="25"/>
      <c r="AU849" s="25"/>
      <c r="AV849" s="33"/>
      <c r="AW849" s="27"/>
      <c r="AX849" s="27"/>
      <c r="AY849" s="27"/>
      <c r="AZ849" s="27"/>
      <c r="BA849" s="27"/>
      <c r="BB849" s="27"/>
      <c r="BC849" s="22" t="s">
        <v>66</v>
      </c>
      <c r="BD849" s="27" t="str">
        <f>AA849</f>
        <v>Oracle</v>
      </c>
    </row>
    <row r="850" spans="1:56">
      <c r="A850" s="28">
        <v>251</v>
      </c>
      <c r="B850" s="29" t="s">
        <v>2517</v>
      </c>
      <c r="C850" s="30" t="s">
        <v>57</v>
      </c>
      <c r="D850" s="30" t="s">
        <v>2518</v>
      </c>
      <c r="E850" s="18" t="s">
        <v>59</v>
      </c>
      <c r="F850" s="18" t="s">
        <v>60</v>
      </c>
      <c r="G850" s="18" t="s">
        <v>955</v>
      </c>
      <c r="H850" s="18" t="s">
        <v>956</v>
      </c>
      <c r="I850" s="30" t="s">
        <v>63</v>
      </c>
      <c r="J850" s="30" t="s">
        <v>64</v>
      </c>
      <c r="K850" s="30" t="s">
        <v>65</v>
      </c>
      <c r="L850" s="30">
        <v>121</v>
      </c>
      <c r="M850" s="30" t="s">
        <v>66</v>
      </c>
      <c r="N850" s="30" t="s">
        <v>67</v>
      </c>
      <c r="O850" s="30" t="s">
        <v>101</v>
      </c>
      <c r="P850" s="30" t="s">
        <v>60</v>
      </c>
      <c r="Q850" s="30" t="s">
        <v>955</v>
      </c>
      <c r="R850" s="30" t="s">
        <v>69</v>
      </c>
      <c r="S850" s="30" t="s">
        <v>70</v>
      </c>
      <c r="T850" s="29" t="s">
        <v>2519</v>
      </c>
      <c r="U850" s="30">
        <v>3</v>
      </c>
      <c r="V850" s="30"/>
      <c r="W850" s="30" t="s">
        <v>72</v>
      </c>
      <c r="X850" s="30">
        <v>2</v>
      </c>
      <c r="Y850" s="30" t="s">
        <v>73</v>
      </c>
      <c r="Z850" s="18" t="s">
        <v>74</v>
      </c>
      <c r="AA850" s="30" t="s">
        <v>75</v>
      </c>
      <c r="AB850" s="30" t="s">
        <v>76</v>
      </c>
      <c r="AC850" s="30" t="s">
        <v>77</v>
      </c>
      <c r="AD850" s="30" t="s">
        <v>78</v>
      </c>
      <c r="AE850" s="19"/>
      <c r="AF850" s="31"/>
      <c r="AG850" s="31"/>
      <c r="AH850" s="32" t="s">
        <v>79</v>
      </c>
      <c r="AI850" s="22" t="s">
        <v>80</v>
      </c>
      <c r="AJ850" s="31"/>
      <c r="AK850" s="24"/>
      <c r="AL850" s="23" t="s">
        <v>81</v>
      </c>
      <c r="AM850" s="23"/>
      <c r="AN850" s="24" t="s">
        <v>66</v>
      </c>
      <c r="AO850" s="25"/>
      <c r="AP850" s="25"/>
      <c r="AQ850" s="25"/>
      <c r="AR850" s="25"/>
      <c r="AS850" s="25"/>
      <c r="AT850" s="25"/>
      <c r="AU850" s="25"/>
      <c r="AV850" s="33"/>
      <c r="AW850" s="27"/>
      <c r="AX850" s="27"/>
      <c r="AY850" s="27"/>
      <c r="AZ850" s="27"/>
      <c r="BA850" s="27"/>
      <c r="BB850" s="27"/>
      <c r="BC850" s="22" t="s">
        <v>66</v>
      </c>
      <c r="BD850" s="27" t="str">
        <f>AA850</f>
        <v>VM</v>
      </c>
    </row>
    <row r="851" spans="1:56">
      <c r="A851" s="28">
        <v>11439</v>
      </c>
      <c r="B851" s="29" t="s">
        <v>1071</v>
      </c>
      <c r="C851" s="30" t="s">
        <v>57</v>
      </c>
      <c r="D851" s="30" t="s">
        <v>1072</v>
      </c>
      <c r="E851" s="18" t="s">
        <v>59</v>
      </c>
      <c r="F851" s="18" t="s">
        <v>60</v>
      </c>
      <c r="G851" s="18" t="s">
        <v>955</v>
      </c>
      <c r="H851" s="18" t="s">
        <v>1073</v>
      </c>
      <c r="I851" s="30" t="s">
        <v>63</v>
      </c>
      <c r="J851" s="30" t="s">
        <v>64</v>
      </c>
      <c r="K851" s="30" t="s">
        <v>65</v>
      </c>
      <c r="L851" s="30">
        <v>111</v>
      </c>
      <c r="M851" s="30" t="s">
        <v>66</v>
      </c>
      <c r="N851" s="30" t="s">
        <v>67</v>
      </c>
      <c r="O851" s="30" t="s">
        <v>101</v>
      </c>
      <c r="P851" s="30" t="s">
        <v>60</v>
      </c>
      <c r="Q851" s="30" t="s">
        <v>60</v>
      </c>
      <c r="R851" s="30" t="s">
        <v>172</v>
      </c>
      <c r="S851" s="30" t="s">
        <v>70</v>
      </c>
      <c r="T851" s="29" t="s">
        <v>1074</v>
      </c>
      <c r="U851" s="30"/>
      <c r="V851" s="30"/>
      <c r="W851" s="30" t="s">
        <v>72</v>
      </c>
      <c r="X851" s="30">
        <v>3</v>
      </c>
      <c r="Y851" s="30" t="s">
        <v>73</v>
      </c>
      <c r="Z851" s="18" t="s">
        <v>74</v>
      </c>
      <c r="AA851" s="30" t="s">
        <v>217</v>
      </c>
      <c r="AB851" s="30" t="s">
        <v>76</v>
      </c>
      <c r="AC851" s="30" t="s">
        <v>285</v>
      </c>
      <c r="AD851" s="30" t="s">
        <v>78</v>
      </c>
      <c r="AE851" s="19"/>
      <c r="AF851" s="31"/>
      <c r="AG851" s="24"/>
      <c r="AH851" s="32" t="s">
        <v>79</v>
      </c>
      <c r="AI851" s="22" t="s">
        <v>80</v>
      </c>
      <c r="AJ851" s="31"/>
      <c r="AK851" s="24"/>
      <c r="AL851" s="23" t="s">
        <v>81</v>
      </c>
      <c r="AM851" s="23"/>
      <c r="AN851" s="24" t="s">
        <v>66</v>
      </c>
      <c r="AO851" s="25"/>
      <c r="AP851" s="25"/>
      <c r="AQ851" s="25"/>
      <c r="AR851" s="25"/>
      <c r="AS851" s="25"/>
      <c r="AT851" s="25"/>
      <c r="AU851" s="25"/>
      <c r="AV851" s="33"/>
      <c r="AW851" s="27"/>
      <c r="AX851" s="27"/>
      <c r="AY851" s="27"/>
      <c r="AZ851" s="27"/>
      <c r="BA851" s="27"/>
      <c r="BB851" s="27"/>
      <c r="BC851" s="22" t="s">
        <v>66</v>
      </c>
      <c r="BD851" s="27" t="str">
        <f>AA851</f>
        <v>Oracle</v>
      </c>
    </row>
    <row r="852" spans="1:56">
      <c r="A852" s="28">
        <v>11439</v>
      </c>
      <c r="B852" s="29" t="s">
        <v>1071</v>
      </c>
      <c r="C852" s="30" t="s">
        <v>57</v>
      </c>
      <c r="D852" s="30" t="s">
        <v>1072</v>
      </c>
      <c r="E852" s="18" t="s">
        <v>59</v>
      </c>
      <c r="F852" s="18" t="s">
        <v>60</v>
      </c>
      <c r="G852" s="18" t="s">
        <v>955</v>
      </c>
      <c r="H852" s="18" t="s">
        <v>1073</v>
      </c>
      <c r="I852" s="30" t="s">
        <v>63</v>
      </c>
      <c r="J852" s="30" t="s">
        <v>64</v>
      </c>
      <c r="K852" s="30" t="s">
        <v>65</v>
      </c>
      <c r="L852" s="30">
        <v>111</v>
      </c>
      <c r="M852" s="30" t="s">
        <v>66</v>
      </c>
      <c r="N852" s="30" t="s">
        <v>67</v>
      </c>
      <c r="O852" s="30" t="s">
        <v>101</v>
      </c>
      <c r="P852" s="30" t="s">
        <v>60</v>
      </c>
      <c r="Q852" s="30" t="s">
        <v>955</v>
      </c>
      <c r="R852" s="30" t="s">
        <v>172</v>
      </c>
      <c r="S852" s="30" t="s">
        <v>70</v>
      </c>
      <c r="T852" s="29" t="s">
        <v>1074</v>
      </c>
      <c r="U852" s="30"/>
      <c r="V852" s="30"/>
      <c r="W852" s="30" t="s">
        <v>72</v>
      </c>
      <c r="X852" s="30">
        <v>3</v>
      </c>
      <c r="Y852" s="30" t="s">
        <v>73</v>
      </c>
      <c r="Z852" s="18" t="s">
        <v>74</v>
      </c>
      <c r="AA852" s="30" t="s">
        <v>198</v>
      </c>
      <c r="AB852" s="30"/>
      <c r="AC852" s="30"/>
      <c r="AD852" s="30" t="s">
        <v>78</v>
      </c>
      <c r="AE852" s="19"/>
      <c r="AF852" s="31"/>
      <c r="AG852" s="24"/>
      <c r="AH852" s="32" t="s">
        <v>79</v>
      </c>
      <c r="AI852" s="22" t="s">
        <v>80</v>
      </c>
      <c r="AJ852" s="31"/>
      <c r="AK852" s="24"/>
      <c r="AL852" s="23" t="s">
        <v>81</v>
      </c>
      <c r="AM852" s="23"/>
      <c r="AN852" s="24" t="s">
        <v>66</v>
      </c>
      <c r="AO852" s="25"/>
      <c r="AP852" s="25"/>
      <c r="AQ852" s="25"/>
      <c r="AR852" s="25"/>
      <c r="AS852" s="25"/>
      <c r="AT852" s="25"/>
      <c r="AU852" s="25"/>
      <c r="AV852" s="33"/>
      <c r="AW852" s="27"/>
      <c r="AX852" s="27"/>
      <c r="AY852" s="27"/>
      <c r="AZ852" s="27"/>
      <c r="BA852" s="27"/>
      <c r="BB852" s="27"/>
      <c r="BC852" s="22" t="s">
        <v>66</v>
      </c>
      <c r="BD852" s="27" t="s">
        <v>199</v>
      </c>
    </row>
    <row r="853" spans="1:56">
      <c r="A853" s="28">
        <v>50092</v>
      </c>
      <c r="B853" s="29" t="s">
        <v>2520</v>
      </c>
      <c r="C853" s="30" t="s">
        <v>57</v>
      </c>
      <c r="D853" s="30" t="s">
        <v>2521</v>
      </c>
      <c r="E853" s="18" t="s">
        <v>184</v>
      </c>
      <c r="F853" s="18" t="s">
        <v>321</v>
      </c>
      <c r="G853" s="18" t="s">
        <v>325</v>
      </c>
      <c r="H853" s="18" t="s">
        <v>2522</v>
      </c>
      <c r="I853" s="30" t="s">
        <v>309</v>
      </c>
      <c r="J853" s="30" t="s">
        <v>143</v>
      </c>
      <c r="K853" s="30" t="s">
        <v>65</v>
      </c>
      <c r="L853" s="30">
        <v>232</v>
      </c>
      <c r="M853" s="30" t="s">
        <v>66</v>
      </c>
      <c r="N853" s="30" t="s">
        <v>67</v>
      </c>
      <c r="O853" s="30" t="s">
        <v>101</v>
      </c>
      <c r="P853" s="30" t="s">
        <v>321</v>
      </c>
      <c r="Q853" s="30" t="s">
        <v>325</v>
      </c>
      <c r="R853" s="30" t="s">
        <v>311</v>
      </c>
      <c r="S853" s="30" t="s">
        <v>127</v>
      </c>
      <c r="T853" s="29" t="s">
        <v>2523</v>
      </c>
      <c r="U853" s="30">
        <v>4</v>
      </c>
      <c r="V853" s="30"/>
      <c r="W853" s="30" t="s">
        <v>72</v>
      </c>
      <c r="X853" s="30">
        <v>2</v>
      </c>
      <c r="Y853" s="30" t="s">
        <v>150</v>
      </c>
      <c r="Z853" s="18" t="s">
        <v>74</v>
      </c>
      <c r="AA853" s="30" t="s">
        <v>75</v>
      </c>
      <c r="AB853" s="30" t="s">
        <v>76</v>
      </c>
      <c r="AC853" s="30" t="s">
        <v>117</v>
      </c>
      <c r="AD853" s="30" t="s">
        <v>109</v>
      </c>
      <c r="AE853" s="19"/>
      <c r="AF853" s="31"/>
      <c r="AG853" s="24"/>
      <c r="AH853" s="32" t="s">
        <v>79</v>
      </c>
      <c r="AI853" s="27"/>
      <c r="AJ853" s="31"/>
      <c r="AK853" s="24"/>
      <c r="AL853" s="23" t="s">
        <v>81</v>
      </c>
      <c r="AM853" s="23"/>
      <c r="AN853" s="24" t="s">
        <v>66</v>
      </c>
      <c r="AO853" s="25"/>
      <c r="AP853" s="25"/>
      <c r="AQ853" s="25"/>
      <c r="AR853" s="25"/>
      <c r="AS853" s="25"/>
      <c r="AT853" s="25"/>
      <c r="AU853" s="25"/>
      <c r="AV853" s="33"/>
      <c r="AW853" s="22" t="s">
        <v>109</v>
      </c>
      <c r="AX853" s="27"/>
      <c r="AY853" s="27"/>
      <c r="AZ853" s="27"/>
      <c r="BA853" s="27"/>
      <c r="BB853" s="27"/>
      <c r="BC853" s="22" t="s">
        <v>66</v>
      </c>
      <c r="BD853" s="27" t="str">
        <f>AA853</f>
        <v>VM</v>
      </c>
    </row>
    <row r="854" spans="1:56">
      <c r="A854" s="28">
        <v>50993</v>
      </c>
      <c r="B854" s="29" t="s">
        <v>2524</v>
      </c>
      <c r="C854" s="30" t="s">
        <v>57</v>
      </c>
      <c r="D854" s="30" t="s">
        <v>2525</v>
      </c>
      <c r="E854" s="18" t="s">
        <v>699</v>
      </c>
      <c r="F854" s="18" t="s">
        <v>700</v>
      </c>
      <c r="G854" s="18" t="s">
        <v>2526</v>
      </c>
      <c r="H854" s="18" t="s">
        <v>2527</v>
      </c>
      <c r="I854" s="30" t="s">
        <v>703</v>
      </c>
      <c r="J854" s="30" t="s">
        <v>143</v>
      </c>
      <c r="K854" s="30" t="s">
        <v>65</v>
      </c>
      <c r="L854" s="30">
        <v>111</v>
      </c>
      <c r="M854" s="30" t="s">
        <v>66</v>
      </c>
      <c r="N854" s="30" t="s">
        <v>67</v>
      </c>
      <c r="O854" s="30" t="s">
        <v>101</v>
      </c>
      <c r="P854" s="30" t="s">
        <v>700</v>
      </c>
      <c r="Q854" s="30" t="s">
        <v>704</v>
      </c>
      <c r="R854" s="30" t="s">
        <v>69</v>
      </c>
      <c r="S854" s="30">
        <v>111</v>
      </c>
      <c r="T854" s="29" t="s">
        <v>2528</v>
      </c>
      <c r="U854" s="30"/>
      <c r="V854" s="30" t="s">
        <v>145</v>
      </c>
      <c r="W854" s="30" t="s">
        <v>706</v>
      </c>
      <c r="X854" s="30">
        <v>2</v>
      </c>
      <c r="Y854" s="30" t="str">
        <f>UPPER("franbell")</f>
        <v>FRANBELL</v>
      </c>
      <c r="Z854" s="18" t="s">
        <v>74</v>
      </c>
      <c r="AA854" s="30" t="s">
        <v>113</v>
      </c>
      <c r="AB854" s="30"/>
      <c r="AC854" s="30"/>
      <c r="AD854" s="30" t="s">
        <v>78</v>
      </c>
      <c r="AE854" s="19"/>
      <c r="AF854" s="31"/>
      <c r="AG854" s="24"/>
      <c r="AH854" s="32" t="s">
        <v>79</v>
      </c>
      <c r="AI854" s="27"/>
      <c r="AJ854" s="31"/>
      <c r="AK854" s="24"/>
      <c r="AL854" s="23" t="s">
        <v>81</v>
      </c>
      <c r="AM854" s="23"/>
      <c r="AN854" s="24" t="s">
        <v>66</v>
      </c>
      <c r="AO854" s="25"/>
      <c r="AP854" s="25"/>
      <c r="AQ854" s="25"/>
      <c r="AR854" s="25"/>
      <c r="AS854" s="25"/>
      <c r="AT854" s="25"/>
      <c r="AU854" s="25"/>
      <c r="AV854" s="33"/>
      <c r="AW854" s="22"/>
      <c r="AX854" s="27"/>
      <c r="AY854" s="27"/>
      <c r="AZ854" s="27"/>
      <c r="BA854" s="27"/>
      <c r="BB854" s="27"/>
      <c r="BC854" s="22" t="s">
        <v>66</v>
      </c>
      <c r="BD854" s="27" t="s">
        <v>113</v>
      </c>
    </row>
    <row r="855" spans="1:56">
      <c r="A855" s="35">
        <v>50993</v>
      </c>
      <c r="B855" s="29" t="s">
        <v>2524</v>
      </c>
      <c r="C855" s="30" t="s">
        <v>57</v>
      </c>
      <c r="D855" s="30" t="s">
        <v>2525</v>
      </c>
      <c r="E855" s="18" t="s">
        <v>699</v>
      </c>
      <c r="F855" s="18" t="s">
        <v>700</v>
      </c>
      <c r="G855" s="18" t="s">
        <v>2526</v>
      </c>
      <c r="H855" s="18" t="s">
        <v>2527</v>
      </c>
      <c r="I855" s="30" t="s">
        <v>703</v>
      </c>
      <c r="J855" s="30" t="s">
        <v>143</v>
      </c>
      <c r="K855" s="30" t="s">
        <v>65</v>
      </c>
      <c r="L855" s="30">
        <v>111</v>
      </c>
      <c r="M855" s="30" t="s">
        <v>66</v>
      </c>
      <c r="N855" s="30" t="s">
        <v>67</v>
      </c>
      <c r="O855" s="30" t="s">
        <v>101</v>
      </c>
      <c r="P855" s="30" t="s">
        <v>700</v>
      </c>
      <c r="Q855" s="30" t="s">
        <v>704</v>
      </c>
      <c r="R855" s="30" t="s">
        <v>69</v>
      </c>
      <c r="S855" s="30" t="s">
        <v>707</v>
      </c>
      <c r="T855" s="29" t="s">
        <v>2528</v>
      </c>
      <c r="U855" s="30"/>
      <c r="V855" s="30"/>
      <c r="W855" s="30" t="s">
        <v>706</v>
      </c>
      <c r="X855" s="30">
        <v>2</v>
      </c>
      <c r="Y855" s="30" t="str">
        <f>UPPER("franbell")</f>
        <v>FRANBELL</v>
      </c>
      <c r="Z855" s="18" t="s">
        <v>74</v>
      </c>
      <c r="AA855" s="30" t="s">
        <v>118</v>
      </c>
      <c r="AB855" s="73"/>
      <c r="AC855" s="73"/>
      <c r="AD855" s="30" t="s">
        <v>78</v>
      </c>
      <c r="AE855" s="19"/>
      <c r="AF855" s="31"/>
      <c r="AG855" s="24"/>
      <c r="AH855" s="32" t="s">
        <v>79</v>
      </c>
      <c r="AI855" s="27"/>
      <c r="AJ855" s="31"/>
      <c r="AK855" s="24"/>
      <c r="AL855" s="23" t="s">
        <v>81</v>
      </c>
      <c r="AM855" s="23"/>
      <c r="AN855" s="24" t="s">
        <v>66</v>
      </c>
      <c r="AO855" s="25"/>
      <c r="AP855" s="25"/>
      <c r="AQ855" s="25"/>
      <c r="AR855" s="25"/>
      <c r="AS855" s="25"/>
      <c r="AT855" s="25"/>
      <c r="AU855" s="25"/>
      <c r="AV855" s="33"/>
      <c r="AW855" s="22"/>
      <c r="AX855" s="27"/>
      <c r="AY855" s="27"/>
      <c r="AZ855" s="27"/>
      <c r="BA855" s="27"/>
      <c r="BB855" s="27"/>
      <c r="BC855" s="22" t="s">
        <v>66</v>
      </c>
      <c r="BD855" s="27" t="str">
        <f t="shared" ref="BD855:BD863" si="26">AA855</f>
        <v>SQL</v>
      </c>
    </row>
    <row r="856" spans="1:56">
      <c r="A856" s="35">
        <v>19519</v>
      </c>
      <c r="B856" s="29" t="s">
        <v>2529</v>
      </c>
      <c r="C856" s="30" t="s">
        <v>57</v>
      </c>
      <c r="D856" s="30" t="s">
        <v>2530</v>
      </c>
      <c r="E856" s="18" t="s">
        <v>95</v>
      </c>
      <c r="F856" s="18" t="s">
        <v>96</v>
      </c>
      <c r="G856" s="18" t="s">
        <v>1137</v>
      </c>
      <c r="H856" s="18" t="s">
        <v>1199</v>
      </c>
      <c r="I856" s="30" t="s">
        <v>820</v>
      </c>
      <c r="J856" s="30" t="s">
        <v>143</v>
      </c>
      <c r="K856" s="30" t="s">
        <v>65</v>
      </c>
      <c r="L856" s="30">
        <v>111</v>
      </c>
      <c r="M856" s="30" t="s">
        <v>66</v>
      </c>
      <c r="N856" s="30" t="s">
        <v>67</v>
      </c>
      <c r="O856" s="30" t="s">
        <v>68</v>
      </c>
      <c r="P856" s="30" t="s">
        <v>96</v>
      </c>
      <c r="Q856" s="30" t="s">
        <v>1200</v>
      </c>
      <c r="R856" s="30" t="s">
        <v>69</v>
      </c>
      <c r="S856" s="30" t="s">
        <v>127</v>
      </c>
      <c r="T856" s="29" t="s">
        <v>2531</v>
      </c>
      <c r="U856" s="30"/>
      <c r="V856" s="30"/>
      <c r="W856" s="30" t="s">
        <v>72</v>
      </c>
      <c r="X856" s="30">
        <v>2</v>
      </c>
      <c r="Y856" s="30" t="s">
        <v>106</v>
      </c>
      <c r="Z856" s="18" t="s">
        <v>74</v>
      </c>
      <c r="AA856" s="30" t="s">
        <v>118</v>
      </c>
      <c r="AB856" s="30" t="s">
        <v>550</v>
      </c>
      <c r="AC856" s="30" t="s">
        <v>119</v>
      </c>
      <c r="AD856" s="30" t="s">
        <v>78</v>
      </c>
      <c r="AE856" s="19">
        <v>46188</v>
      </c>
      <c r="AF856" s="31">
        <v>46188</v>
      </c>
      <c r="AG856" s="24"/>
      <c r="AH856" s="32" t="s">
        <v>79</v>
      </c>
      <c r="AI856" s="27"/>
      <c r="AJ856" s="31">
        <f>AF856+90</f>
        <v>46278</v>
      </c>
      <c r="AK856" s="24"/>
      <c r="AL856" s="23" t="s">
        <v>81</v>
      </c>
      <c r="AM856" s="23"/>
      <c r="AN856" s="24"/>
      <c r="AO856" s="25"/>
      <c r="AP856" s="25"/>
      <c r="AQ856" s="25"/>
      <c r="AR856" s="25"/>
      <c r="AS856" s="25"/>
      <c r="AT856" s="25"/>
      <c r="AU856" s="25"/>
      <c r="AV856" s="33"/>
      <c r="AW856" s="27"/>
      <c r="AX856" s="27"/>
      <c r="AY856" s="27"/>
      <c r="AZ856" s="27"/>
      <c r="BA856" s="27"/>
      <c r="BB856" s="27"/>
      <c r="BC856" s="27"/>
      <c r="BD856" s="27" t="str">
        <f t="shared" si="26"/>
        <v>SQL</v>
      </c>
    </row>
    <row r="857" spans="1:56">
      <c r="A857" s="28">
        <v>22365</v>
      </c>
      <c r="B857" s="29" t="s">
        <v>2532</v>
      </c>
      <c r="C857" s="30" t="s">
        <v>57</v>
      </c>
      <c r="D857" s="30" t="s">
        <v>2533</v>
      </c>
      <c r="E857" s="18" t="s">
        <v>204</v>
      </c>
      <c r="F857" s="18" t="s">
        <v>508</v>
      </c>
      <c r="G857" s="18" t="s">
        <v>509</v>
      </c>
      <c r="H857" s="18" t="s">
        <v>510</v>
      </c>
      <c r="I857" s="30" t="s">
        <v>511</v>
      </c>
      <c r="J857" s="30" t="s">
        <v>100</v>
      </c>
      <c r="K857" s="30" t="s">
        <v>65</v>
      </c>
      <c r="L857" s="30">
        <v>211</v>
      </c>
      <c r="M857" s="30" t="s">
        <v>66</v>
      </c>
      <c r="N857" s="30" t="s">
        <v>67</v>
      </c>
      <c r="O857" s="30" t="s">
        <v>101</v>
      </c>
      <c r="P857" s="30" t="s">
        <v>684</v>
      </c>
      <c r="Q857" s="30" t="s">
        <v>685</v>
      </c>
      <c r="R857" s="30" t="s">
        <v>311</v>
      </c>
      <c r="S857" s="30" t="s">
        <v>210</v>
      </c>
      <c r="T857" s="29" t="s">
        <v>2534</v>
      </c>
      <c r="U857" s="30">
        <v>12</v>
      </c>
      <c r="V857" s="30"/>
      <c r="W857" s="30" t="s">
        <v>72</v>
      </c>
      <c r="X857" s="30">
        <v>1</v>
      </c>
      <c r="Y857" s="30" t="s">
        <v>212</v>
      </c>
      <c r="Z857" s="18" t="s">
        <v>74</v>
      </c>
      <c r="AA857" s="30" t="s">
        <v>75</v>
      </c>
      <c r="AB857" s="30" t="s">
        <v>76</v>
      </c>
      <c r="AC857" s="30" t="s">
        <v>91</v>
      </c>
      <c r="AD857" s="30" t="s">
        <v>78</v>
      </c>
      <c r="AE857" s="19"/>
      <c r="AF857" s="31"/>
      <c r="AG857" s="24"/>
      <c r="AH857" s="32" t="s">
        <v>79</v>
      </c>
      <c r="AI857" s="27"/>
      <c r="AJ857" s="31"/>
      <c r="AK857" s="24"/>
      <c r="AL857" s="23" t="s">
        <v>81</v>
      </c>
      <c r="AM857" s="23"/>
      <c r="AN857" s="24" t="s">
        <v>66</v>
      </c>
      <c r="AO857" s="25"/>
      <c r="AP857" s="25"/>
      <c r="AQ857" s="25"/>
      <c r="AR857" s="25"/>
      <c r="AS857" s="25"/>
      <c r="AT857" s="25"/>
      <c r="AU857" s="25"/>
      <c r="AV857" s="33"/>
      <c r="AW857" s="27" t="s">
        <v>92</v>
      </c>
      <c r="AX857" s="27"/>
      <c r="AY857" s="27"/>
      <c r="AZ857" s="27"/>
      <c r="BA857" s="27"/>
      <c r="BB857" s="27"/>
      <c r="BC857" s="27" t="s">
        <v>66</v>
      </c>
      <c r="BD857" s="27" t="str">
        <f t="shared" si="26"/>
        <v>VM</v>
      </c>
    </row>
    <row r="858" spans="1:56">
      <c r="A858" s="28">
        <v>11770</v>
      </c>
      <c r="B858" s="29" t="s">
        <v>2535</v>
      </c>
      <c r="C858" s="30" t="s">
        <v>57</v>
      </c>
      <c r="D858" s="30" t="s">
        <v>2536</v>
      </c>
      <c r="E858" s="18" t="s">
        <v>59</v>
      </c>
      <c r="F858" s="18" t="s">
        <v>220</v>
      </c>
      <c r="G858" s="18" t="s">
        <v>221</v>
      </c>
      <c r="H858" s="18" t="s">
        <v>222</v>
      </c>
      <c r="I858" s="30" t="s">
        <v>223</v>
      </c>
      <c r="J858" s="30" t="s">
        <v>100</v>
      </c>
      <c r="K858" s="30" t="s">
        <v>65</v>
      </c>
      <c r="L858" s="30">
        <v>221</v>
      </c>
      <c r="M858" s="30" t="s">
        <v>66</v>
      </c>
      <c r="N858" s="30" t="s">
        <v>67</v>
      </c>
      <c r="O858" s="30" t="s">
        <v>68</v>
      </c>
      <c r="P858" s="30" t="s">
        <v>220</v>
      </c>
      <c r="Q858" s="30" t="s">
        <v>220</v>
      </c>
      <c r="R858" s="30" t="s">
        <v>224</v>
      </c>
      <c r="S858" s="30" t="s">
        <v>70</v>
      </c>
      <c r="T858" s="29" t="s">
        <v>2537</v>
      </c>
      <c r="U858" s="30"/>
      <c r="V858" s="30"/>
      <c r="W858" s="30" t="s">
        <v>72</v>
      </c>
      <c r="X858" s="30">
        <v>2</v>
      </c>
      <c r="Y858" s="30" t="s">
        <v>73</v>
      </c>
      <c r="Z858" s="18" t="s">
        <v>74</v>
      </c>
      <c r="AA858" s="30" t="s">
        <v>217</v>
      </c>
      <c r="AB858" s="30" t="s">
        <v>76</v>
      </c>
      <c r="AC858" s="30" t="s">
        <v>285</v>
      </c>
      <c r="AD858" s="30" t="s">
        <v>78</v>
      </c>
      <c r="AE858" s="19"/>
      <c r="AF858" s="31"/>
      <c r="AG858" s="24"/>
      <c r="AH858" s="32" t="s">
        <v>79</v>
      </c>
      <c r="AI858" s="22" t="s">
        <v>80</v>
      </c>
      <c r="AJ858" s="31"/>
      <c r="AK858" s="24"/>
      <c r="AL858" s="23" t="s">
        <v>81</v>
      </c>
      <c r="AM858" s="23"/>
      <c r="AN858" s="24" t="s">
        <v>66</v>
      </c>
      <c r="AO858" s="25"/>
      <c r="AP858" s="25"/>
      <c r="AQ858" s="25"/>
      <c r="AR858" s="25"/>
      <c r="AS858" s="25"/>
      <c r="AT858" s="25"/>
      <c r="AU858" s="25"/>
      <c r="AV858" s="33"/>
      <c r="AW858" s="27"/>
      <c r="AX858" s="27"/>
      <c r="AY858" s="27"/>
      <c r="AZ858" s="27"/>
      <c r="BA858" s="27"/>
      <c r="BB858" s="27"/>
      <c r="BC858" s="22" t="s">
        <v>66</v>
      </c>
      <c r="BD858" s="27" t="str">
        <f t="shared" si="26"/>
        <v>Oracle</v>
      </c>
    </row>
    <row r="859" spans="1:56">
      <c r="A859" s="28">
        <v>565</v>
      </c>
      <c r="B859" s="29" t="s">
        <v>2538</v>
      </c>
      <c r="C859" s="30" t="s">
        <v>57</v>
      </c>
      <c r="D859" s="30" t="s">
        <v>2539</v>
      </c>
      <c r="E859" s="18" t="s">
        <v>59</v>
      </c>
      <c r="F859" s="18" t="s">
        <v>60</v>
      </c>
      <c r="G859" s="18" t="s">
        <v>1154</v>
      </c>
      <c r="H859" s="18" t="s">
        <v>1155</v>
      </c>
      <c r="I859" s="30" t="s">
        <v>1156</v>
      </c>
      <c r="J859" s="30" t="s">
        <v>64</v>
      </c>
      <c r="K859" s="30" t="s">
        <v>65</v>
      </c>
      <c r="L859" s="30">
        <v>222</v>
      </c>
      <c r="M859" s="30" t="s">
        <v>66</v>
      </c>
      <c r="N859" s="30" t="s">
        <v>67</v>
      </c>
      <c r="O859" s="30" t="s">
        <v>101</v>
      </c>
      <c r="P859" s="30" t="s">
        <v>60</v>
      </c>
      <c r="Q859" s="30" t="s">
        <v>1154</v>
      </c>
      <c r="R859" s="30" t="s">
        <v>180</v>
      </c>
      <c r="S859" s="30" t="s">
        <v>127</v>
      </c>
      <c r="T859" s="29" t="s">
        <v>2540</v>
      </c>
      <c r="U859" s="30">
        <v>43</v>
      </c>
      <c r="V859" s="30"/>
      <c r="W859" s="30" t="s">
        <v>72</v>
      </c>
      <c r="X859" s="30">
        <v>2</v>
      </c>
      <c r="Y859" s="30" t="s">
        <v>73</v>
      </c>
      <c r="Z859" s="18" t="s">
        <v>74</v>
      </c>
      <c r="AA859" s="30" t="s">
        <v>75</v>
      </c>
      <c r="AB859" s="30" t="s">
        <v>76</v>
      </c>
      <c r="AC859" s="30" t="s">
        <v>77</v>
      </c>
      <c r="AD859" s="30" t="s">
        <v>78</v>
      </c>
      <c r="AE859" s="19"/>
      <c r="AF859" s="31"/>
      <c r="AG859" s="24"/>
      <c r="AH859" s="32" t="s">
        <v>79</v>
      </c>
      <c r="AI859" s="22" t="s">
        <v>80</v>
      </c>
      <c r="AJ859" s="31"/>
      <c r="AK859" s="24"/>
      <c r="AL859" s="23" t="s">
        <v>81</v>
      </c>
      <c r="AM859" s="23"/>
      <c r="AN859" s="24"/>
      <c r="AO859" s="25"/>
      <c r="AP859" s="25"/>
      <c r="AQ859" s="25"/>
      <c r="AR859" s="25"/>
      <c r="AS859" s="25"/>
      <c r="AT859" s="25"/>
      <c r="AU859" s="25"/>
      <c r="AV859" s="33"/>
      <c r="AW859" s="27"/>
      <c r="AX859" s="27"/>
      <c r="AY859" s="27"/>
      <c r="AZ859" s="27"/>
      <c r="BA859" s="27"/>
      <c r="BB859" s="27"/>
      <c r="BC859" s="22" t="s">
        <v>66</v>
      </c>
      <c r="BD859" s="27" t="str">
        <f t="shared" si="26"/>
        <v>VM</v>
      </c>
    </row>
    <row r="860" spans="1:56">
      <c r="A860" s="35">
        <v>15288</v>
      </c>
      <c r="B860" s="29" t="s">
        <v>2541</v>
      </c>
      <c r="C860" s="30" t="s">
        <v>57</v>
      </c>
      <c r="D860" s="30" t="s">
        <v>2542</v>
      </c>
      <c r="E860" s="18" t="s">
        <v>95</v>
      </c>
      <c r="F860" s="18" t="s">
        <v>246</v>
      </c>
      <c r="G860" s="18" t="s">
        <v>1255</v>
      </c>
      <c r="H860" s="18" t="s">
        <v>2392</v>
      </c>
      <c r="I860" s="30" t="s">
        <v>283</v>
      </c>
      <c r="J860" s="30" t="s">
        <v>100</v>
      </c>
      <c r="K860" s="30" t="s">
        <v>154</v>
      </c>
      <c r="L860" s="30">
        <v>231</v>
      </c>
      <c r="M860" s="30" t="s">
        <v>66</v>
      </c>
      <c r="N860" s="30" t="s">
        <v>67</v>
      </c>
      <c r="O860" s="30" t="s">
        <v>68</v>
      </c>
      <c r="P860" s="30" t="s">
        <v>246</v>
      </c>
      <c r="Q860" s="30" t="s">
        <v>1255</v>
      </c>
      <c r="R860" s="30" t="s">
        <v>311</v>
      </c>
      <c r="S860" s="30" t="s">
        <v>104</v>
      </c>
      <c r="T860" s="29" t="s">
        <v>2543</v>
      </c>
      <c r="U860" s="30"/>
      <c r="V860" s="30"/>
      <c r="W860" s="30" t="s">
        <v>72</v>
      </c>
      <c r="X860" s="30">
        <v>2</v>
      </c>
      <c r="Y860" s="30" t="s">
        <v>106</v>
      </c>
      <c r="Z860" s="18" t="s">
        <v>74</v>
      </c>
      <c r="AA860" s="30" t="s">
        <v>118</v>
      </c>
      <c r="AB860" s="30" t="s">
        <v>76</v>
      </c>
      <c r="AC860" s="30" t="s">
        <v>285</v>
      </c>
      <c r="AD860" s="30" t="s">
        <v>78</v>
      </c>
      <c r="AE860" s="19"/>
      <c r="AF860" s="31"/>
      <c r="AG860" s="24"/>
      <c r="AH860" s="32" t="s">
        <v>79</v>
      </c>
      <c r="AI860" s="27"/>
      <c r="AJ860" s="31"/>
      <c r="AK860" s="24"/>
      <c r="AL860" s="23" t="s">
        <v>81</v>
      </c>
      <c r="AM860" s="23"/>
      <c r="AN860" s="24"/>
      <c r="AO860" s="25"/>
      <c r="AP860" s="25"/>
      <c r="AQ860" s="25"/>
      <c r="AR860" s="25"/>
      <c r="AS860" s="25"/>
      <c r="AT860" s="25"/>
      <c r="AU860" s="25"/>
      <c r="AV860" s="33"/>
      <c r="AW860" s="27"/>
      <c r="AX860" s="27"/>
      <c r="AY860" s="27"/>
      <c r="AZ860" s="27"/>
      <c r="BA860" s="27"/>
      <c r="BB860" s="27"/>
      <c r="BC860" s="27"/>
      <c r="BD860" s="27" t="str">
        <f t="shared" si="26"/>
        <v>SQL</v>
      </c>
    </row>
    <row r="861" spans="1:56">
      <c r="A861" s="28">
        <v>14874</v>
      </c>
      <c r="B861" s="29" t="s">
        <v>2544</v>
      </c>
      <c r="C861" s="30" t="s">
        <v>57</v>
      </c>
      <c r="D861" s="30" t="s">
        <v>2545</v>
      </c>
      <c r="E861" s="18" t="s">
        <v>59</v>
      </c>
      <c r="F861" s="18" t="s">
        <v>176</v>
      </c>
      <c r="G861" s="18" t="s">
        <v>678</v>
      </c>
      <c r="H861" s="18" t="s">
        <v>889</v>
      </c>
      <c r="I861" s="30" t="s">
        <v>680</v>
      </c>
      <c r="J861" s="30" t="s">
        <v>100</v>
      </c>
      <c r="K861" s="30" t="s">
        <v>154</v>
      </c>
      <c r="L861" s="30">
        <v>231</v>
      </c>
      <c r="M861" s="30" t="s">
        <v>66</v>
      </c>
      <c r="N861" s="30" t="s">
        <v>67</v>
      </c>
      <c r="O861" s="30" t="s">
        <v>101</v>
      </c>
      <c r="P861" s="30" t="s">
        <v>424</v>
      </c>
      <c r="Q861" s="30" t="s">
        <v>678</v>
      </c>
      <c r="R861" s="30" t="s">
        <v>180</v>
      </c>
      <c r="S861" s="30" t="s">
        <v>70</v>
      </c>
      <c r="T861" s="29" t="s">
        <v>2546</v>
      </c>
      <c r="U861" s="30">
        <v>4</v>
      </c>
      <c r="V861" s="30"/>
      <c r="W861" s="30" t="s">
        <v>72</v>
      </c>
      <c r="X861" s="30">
        <v>2</v>
      </c>
      <c r="Y861" s="30" t="s">
        <v>73</v>
      </c>
      <c r="Z861" s="18" t="s">
        <v>74</v>
      </c>
      <c r="AA861" s="30" t="s">
        <v>75</v>
      </c>
      <c r="AB861" s="30" t="s">
        <v>76</v>
      </c>
      <c r="AC861" s="30" t="s">
        <v>77</v>
      </c>
      <c r="AD861" s="30" t="s">
        <v>78</v>
      </c>
      <c r="AE861" s="19"/>
      <c r="AF861" s="31"/>
      <c r="AG861" s="24"/>
      <c r="AH861" s="32" t="s">
        <v>79</v>
      </c>
      <c r="AI861" s="22" t="s">
        <v>80</v>
      </c>
      <c r="AJ861" s="31"/>
      <c r="AK861" s="24"/>
      <c r="AL861" s="23" t="s">
        <v>81</v>
      </c>
      <c r="AM861" s="23"/>
      <c r="AN861" s="24" t="s">
        <v>66</v>
      </c>
      <c r="AO861" s="25"/>
      <c r="AP861" s="25"/>
      <c r="AQ861" s="25"/>
      <c r="AR861" s="25"/>
      <c r="AS861" s="25"/>
      <c r="AT861" s="25"/>
      <c r="AU861" s="25"/>
      <c r="AV861" s="33"/>
      <c r="AW861" s="27"/>
      <c r="AX861" s="27"/>
      <c r="AY861" s="27"/>
      <c r="AZ861" s="27"/>
      <c r="BA861" s="27"/>
      <c r="BB861" s="27"/>
      <c r="BC861" s="27" t="s">
        <v>66</v>
      </c>
      <c r="BD861" s="27" t="str">
        <f t="shared" si="26"/>
        <v>VM</v>
      </c>
    </row>
    <row r="862" spans="1:56">
      <c r="A862" s="28">
        <v>15477</v>
      </c>
      <c r="B862" s="29" t="s">
        <v>2547</v>
      </c>
      <c r="C862" s="30" t="s">
        <v>57</v>
      </c>
      <c r="D862" s="30" t="s">
        <v>2547</v>
      </c>
      <c r="E862" s="18" t="s">
        <v>184</v>
      </c>
      <c r="F862" s="18" t="s">
        <v>185</v>
      </c>
      <c r="G862" s="18" t="s">
        <v>364</v>
      </c>
      <c r="H862" s="18" t="s">
        <v>1510</v>
      </c>
      <c r="I862" s="30" t="s">
        <v>188</v>
      </c>
      <c r="J862" s="30" t="s">
        <v>64</v>
      </c>
      <c r="K862" s="30" t="s">
        <v>65</v>
      </c>
      <c r="L862" s="30">
        <v>211</v>
      </c>
      <c r="M862" s="30" t="s">
        <v>67</v>
      </c>
      <c r="N862" s="30" t="s">
        <v>66</v>
      </c>
      <c r="O862" s="30" t="s">
        <v>101</v>
      </c>
      <c r="P862" s="30" t="s">
        <v>185</v>
      </c>
      <c r="Q862" s="30" t="s">
        <v>364</v>
      </c>
      <c r="R862" s="30" t="s">
        <v>190</v>
      </c>
      <c r="S862" s="30" t="s">
        <v>127</v>
      </c>
      <c r="T862" s="29" t="s">
        <v>2548</v>
      </c>
      <c r="U862" s="30">
        <v>3</v>
      </c>
      <c r="V862" s="30"/>
      <c r="W862" s="30" t="s">
        <v>72</v>
      </c>
      <c r="X862" s="30">
        <v>1</v>
      </c>
      <c r="Y862" s="30" t="s">
        <v>150</v>
      </c>
      <c r="Z862" s="18" t="s">
        <v>74</v>
      </c>
      <c r="AA862" s="30" t="s">
        <v>75</v>
      </c>
      <c r="AB862" s="30" t="s">
        <v>76</v>
      </c>
      <c r="AC862" s="30" t="s">
        <v>91</v>
      </c>
      <c r="AD862" s="30" t="s">
        <v>78</v>
      </c>
      <c r="AE862" s="19"/>
      <c r="AF862" s="31"/>
      <c r="AG862" s="24"/>
      <c r="AH862" s="32" t="s">
        <v>79</v>
      </c>
      <c r="AI862" s="27"/>
      <c r="AJ862" s="31"/>
      <c r="AK862" s="24"/>
      <c r="AL862" s="23" t="s">
        <v>81</v>
      </c>
      <c r="AM862" s="23"/>
      <c r="AN862" s="24" t="s">
        <v>66</v>
      </c>
      <c r="AO862" s="25"/>
      <c r="AP862" s="25"/>
      <c r="AQ862" s="25"/>
      <c r="AR862" s="25"/>
      <c r="AS862" s="25"/>
      <c r="AT862" s="25"/>
      <c r="AU862" s="25"/>
      <c r="AV862" s="33"/>
      <c r="AW862" s="22" t="s">
        <v>92</v>
      </c>
      <c r="AX862" s="27"/>
      <c r="AY862" s="27"/>
      <c r="AZ862" s="27"/>
      <c r="BA862" s="27"/>
      <c r="BB862" s="27"/>
      <c r="BC862" s="22" t="s">
        <v>66</v>
      </c>
      <c r="BD862" s="27" t="str">
        <f t="shared" si="26"/>
        <v>VM</v>
      </c>
    </row>
    <row r="863" spans="1:56">
      <c r="A863" s="28">
        <v>56855</v>
      </c>
      <c r="B863" s="29" t="s">
        <v>2549</v>
      </c>
      <c r="C863" s="30" t="s">
        <v>754</v>
      </c>
      <c r="D863" s="30" t="s">
        <v>2550</v>
      </c>
      <c r="E863" s="18" t="s">
        <v>59</v>
      </c>
      <c r="F863" s="18" t="s">
        <v>139</v>
      </c>
      <c r="G863" s="18" t="s">
        <v>253</v>
      </c>
      <c r="H863" s="18" t="s">
        <v>798</v>
      </c>
      <c r="I863" s="30" t="s">
        <v>88</v>
      </c>
      <c r="J863" s="30" t="s">
        <v>143</v>
      </c>
      <c r="K863" s="30" t="s">
        <v>65</v>
      </c>
      <c r="L863" s="30">
        <v>211</v>
      </c>
      <c r="M863" s="30" t="s">
        <v>66</v>
      </c>
      <c r="N863" s="30" t="s">
        <v>67</v>
      </c>
      <c r="O863" s="30" t="s">
        <v>68</v>
      </c>
      <c r="P863" s="30" t="s">
        <v>139</v>
      </c>
      <c r="Q863" s="30" t="s">
        <v>253</v>
      </c>
      <c r="R863" s="30" t="s">
        <v>89</v>
      </c>
      <c r="S863" s="30" t="s">
        <v>127</v>
      </c>
      <c r="T863" s="29" t="s">
        <v>2551</v>
      </c>
      <c r="U863" s="30">
        <v>6</v>
      </c>
      <c r="V863" s="30"/>
      <c r="W863" s="30" t="s">
        <v>72</v>
      </c>
      <c r="X863" s="30">
        <v>1</v>
      </c>
      <c r="Y863" s="30" t="s">
        <v>73</v>
      </c>
      <c r="Z863" s="18" t="s">
        <v>74</v>
      </c>
      <c r="AA863" s="30" t="s">
        <v>75</v>
      </c>
      <c r="AB863" s="30" t="s">
        <v>76</v>
      </c>
      <c r="AC863" s="30" t="s">
        <v>77</v>
      </c>
      <c r="AD863" s="30" t="s">
        <v>78</v>
      </c>
      <c r="AE863" s="19"/>
      <c r="AF863" s="31"/>
      <c r="AG863" s="24"/>
      <c r="AH863" s="32" t="s">
        <v>79</v>
      </c>
      <c r="AI863" s="22" t="s">
        <v>80</v>
      </c>
      <c r="AJ863" s="31"/>
      <c r="AK863" s="24"/>
      <c r="AL863" s="23" t="s">
        <v>81</v>
      </c>
      <c r="AM863" s="23"/>
      <c r="AN863" s="24" t="s">
        <v>66</v>
      </c>
      <c r="AO863" s="25"/>
      <c r="AP863" s="25"/>
      <c r="AQ863" s="25"/>
      <c r="AR863" s="25"/>
      <c r="AS863" s="25"/>
      <c r="AT863" s="25"/>
      <c r="AU863" s="25"/>
      <c r="AV863" s="33"/>
      <c r="AW863" s="27"/>
      <c r="AX863" s="27"/>
      <c r="AY863" s="27"/>
      <c r="AZ863" s="27"/>
      <c r="BA863" s="27"/>
      <c r="BB863" s="27"/>
      <c r="BC863" s="27" t="s">
        <v>66</v>
      </c>
      <c r="BD863" s="27" t="str">
        <f t="shared" si="26"/>
        <v>VM</v>
      </c>
    </row>
    <row r="864" spans="1:56">
      <c r="A864" s="28">
        <v>24095</v>
      </c>
      <c r="B864" s="29" t="s">
        <v>2552</v>
      </c>
      <c r="C864" s="30" t="s">
        <v>57</v>
      </c>
      <c r="D864" s="30" t="s">
        <v>2553</v>
      </c>
      <c r="E864" s="18" t="s">
        <v>184</v>
      </c>
      <c r="F864" s="18" t="s">
        <v>185</v>
      </c>
      <c r="G864" s="18" t="s">
        <v>364</v>
      </c>
      <c r="H864" s="18" t="s">
        <v>1510</v>
      </c>
      <c r="I864" s="30" t="s">
        <v>188</v>
      </c>
      <c r="J864" s="30" t="s">
        <v>143</v>
      </c>
      <c r="K864" s="30" t="s">
        <v>65</v>
      </c>
      <c r="L864" s="30">
        <v>111</v>
      </c>
      <c r="M864" s="30" t="s">
        <v>67</v>
      </c>
      <c r="N864" s="30" t="s">
        <v>66</v>
      </c>
      <c r="O864" s="30" t="s">
        <v>101</v>
      </c>
      <c r="P864" s="30" t="s">
        <v>185</v>
      </c>
      <c r="Q864" s="30" t="s">
        <v>364</v>
      </c>
      <c r="R864" s="30" t="s">
        <v>190</v>
      </c>
      <c r="S864" s="30" t="s">
        <v>191</v>
      </c>
      <c r="T864" s="29" t="s">
        <v>2554</v>
      </c>
      <c r="U864" s="30"/>
      <c r="V864" s="30"/>
      <c r="W864" s="30" t="s">
        <v>72</v>
      </c>
      <c r="X864" s="30">
        <v>2</v>
      </c>
      <c r="Y864" s="30" t="s">
        <v>150</v>
      </c>
      <c r="Z864" s="18" t="s">
        <v>74</v>
      </c>
      <c r="AA864" s="30" t="s">
        <v>110</v>
      </c>
      <c r="AB864" s="30" t="s">
        <v>331</v>
      </c>
      <c r="AC864" s="30" t="s">
        <v>200</v>
      </c>
      <c r="AD864" s="30" t="s">
        <v>78</v>
      </c>
      <c r="AE864" s="19">
        <v>46371</v>
      </c>
      <c r="AF864" s="31">
        <v>46371</v>
      </c>
      <c r="AG864" s="24"/>
      <c r="AH864" s="32" t="s">
        <v>79</v>
      </c>
      <c r="AI864" s="27"/>
      <c r="AJ864" s="31">
        <f>AF864+90</f>
        <v>46461</v>
      </c>
      <c r="AK864" s="24"/>
      <c r="AL864" s="23" t="s">
        <v>81</v>
      </c>
      <c r="AM864" s="23"/>
      <c r="AN864" s="24" t="s">
        <v>66</v>
      </c>
      <c r="AO864" s="25"/>
      <c r="AP864" s="25"/>
      <c r="AQ864" s="25"/>
      <c r="AR864" s="25"/>
      <c r="AS864" s="25"/>
      <c r="AT864" s="25"/>
      <c r="AU864" s="25"/>
      <c r="AV864" s="33"/>
      <c r="AW864" s="22"/>
      <c r="AX864" s="27"/>
      <c r="AY864" s="27"/>
      <c r="AZ864" s="27"/>
      <c r="BA864" s="27"/>
      <c r="BB864" s="27"/>
      <c r="BC864" s="22" t="s">
        <v>66</v>
      </c>
      <c r="BD864" s="27" t="s">
        <v>113</v>
      </c>
    </row>
    <row r="865" spans="1:56">
      <c r="A865" s="35">
        <v>20355</v>
      </c>
      <c r="B865" s="29" t="s">
        <v>1079</v>
      </c>
      <c r="C865" s="30" t="s">
        <v>57</v>
      </c>
      <c r="D865" s="30" t="s">
        <v>1079</v>
      </c>
      <c r="E865" s="18" t="s">
        <v>59</v>
      </c>
      <c r="F865" s="18" t="s">
        <v>60</v>
      </c>
      <c r="G865" s="18" t="s">
        <v>61</v>
      </c>
      <c r="H865" s="18" t="s">
        <v>171</v>
      </c>
      <c r="I865" s="30" t="s">
        <v>63</v>
      </c>
      <c r="J865" s="30" t="s">
        <v>64</v>
      </c>
      <c r="K865" s="30" t="s">
        <v>65</v>
      </c>
      <c r="L865" s="30">
        <v>111</v>
      </c>
      <c r="M865" s="30" t="s">
        <v>66</v>
      </c>
      <c r="N865" s="30" t="s">
        <v>67</v>
      </c>
      <c r="O865" s="30" t="s">
        <v>68</v>
      </c>
      <c r="P865" s="30" t="s">
        <v>60</v>
      </c>
      <c r="Q865" s="30" t="s">
        <v>61</v>
      </c>
      <c r="R865" s="30" t="s">
        <v>172</v>
      </c>
      <c r="S865" s="30" t="s">
        <v>70</v>
      </c>
      <c r="T865" s="29" t="s">
        <v>1080</v>
      </c>
      <c r="U865" s="30"/>
      <c r="V865" s="30"/>
      <c r="W865" s="30" t="s">
        <v>72</v>
      </c>
      <c r="X865" s="30">
        <v>2</v>
      </c>
      <c r="Y865" s="30" t="s">
        <v>73</v>
      </c>
      <c r="Z865" s="18" t="s">
        <v>74</v>
      </c>
      <c r="AA865" s="30" t="s">
        <v>118</v>
      </c>
      <c r="AB865" s="30" t="s">
        <v>76</v>
      </c>
      <c r="AC865" s="30" t="s">
        <v>285</v>
      </c>
      <c r="AD865" s="30" t="s">
        <v>78</v>
      </c>
      <c r="AE865" s="19"/>
      <c r="AF865" s="31"/>
      <c r="AG865" s="24"/>
      <c r="AH865" s="32" t="s">
        <v>79</v>
      </c>
      <c r="AI865" s="22" t="s">
        <v>80</v>
      </c>
      <c r="AJ865" s="31"/>
      <c r="AK865" s="24"/>
      <c r="AL865" s="23" t="s">
        <v>81</v>
      </c>
      <c r="AM865" s="23"/>
      <c r="AN865" s="24" t="s">
        <v>66</v>
      </c>
      <c r="AO865" s="25"/>
      <c r="AP865" s="25"/>
      <c r="AQ865" s="25"/>
      <c r="AR865" s="25"/>
      <c r="AS865" s="25"/>
      <c r="AT865" s="25"/>
      <c r="AU865" s="25"/>
      <c r="AV865" s="33"/>
      <c r="AW865" s="27"/>
      <c r="AX865" s="27"/>
      <c r="AY865" s="27"/>
      <c r="AZ865" s="27"/>
      <c r="BA865" s="27"/>
      <c r="BB865" s="27"/>
      <c r="BC865" s="22" t="s">
        <v>66</v>
      </c>
      <c r="BD865" s="27" t="str">
        <f t="shared" ref="BD865:BD873" si="27">AA865</f>
        <v>SQL</v>
      </c>
    </row>
    <row r="866" spans="1:56">
      <c r="A866" s="28">
        <v>52460</v>
      </c>
      <c r="B866" s="29" t="s">
        <v>2555</v>
      </c>
      <c r="C866" s="30" t="s">
        <v>57</v>
      </c>
      <c r="D866" s="30" t="s">
        <v>2556</v>
      </c>
      <c r="E866" s="18" t="s">
        <v>59</v>
      </c>
      <c r="F866" s="18" t="s">
        <v>132</v>
      </c>
      <c r="G866" s="18" t="s">
        <v>536</v>
      </c>
      <c r="H866" s="18" t="s">
        <v>87</v>
      </c>
      <c r="I866" s="30" t="s">
        <v>88</v>
      </c>
      <c r="J866" s="30" t="s">
        <v>64</v>
      </c>
      <c r="K866" s="30" t="s">
        <v>65</v>
      </c>
      <c r="L866" s="30">
        <v>111</v>
      </c>
      <c r="M866" s="30" t="s">
        <v>66</v>
      </c>
      <c r="N866" s="30" t="s">
        <v>67</v>
      </c>
      <c r="O866" s="30" t="s">
        <v>101</v>
      </c>
      <c r="P866" s="30" t="s">
        <v>85</v>
      </c>
      <c r="Q866" s="30" t="s">
        <v>86</v>
      </c>
      <c r="R866" s="30" t="s">
        <v>69</v>
      </c>
      <c r="S866" s="30" t="s">
        <v>70</v>
      </c>
      <c r="T866" s="29" t="s">
        <v>2555</v>
      </c>
      <c r="U866" s="30">
        <v>2</v>
      </c>
      <c r="V866" s="30"/>
      <c r="W866" s="30" t="s">
        <v>72</v>
      </c>
      <c r="X866" s="30">
        <v>1</v>
      </c>
      <c r="Y866" s="30" t="s">
        <v>73</v>
      </c>
      <c r="Z866" s="18" t="s">
        <v>74</v>
      </c>
      <c r="AA866" s="30" t="s">
        <v>75</v>
      </c>
      <c r="AB866" s="30" t="s">
        <v>76</v>
      </c>
      <c r="AC866" s="30" t="s">
        <v>129</v>
      </c>
      <c r="AD866" s="30" t="s">
        <v>78</v>
      </c>
      <c r="AE866" s="19"/>
      <c r="AF866" s="31"/>
      <c r="AG866" s="24"/>
      <c r="AH866" s="32" t="s">
        <v>79</v>
      </c>
      <c r="AI866" s="22" t="s">
        <v>80</v>
      </c>
      <c r="AJ866" s="31"/>
      <c r="AK866" s="24"/>
      <c r="AL866" s="23" t="s">
        <v>81</v>
      </c>
      <c r="AM866" s="23"/>
      <c r="AN866" s="24" t="s">
        <v>66</v>
      </c>
      <c r="AO866" s="25"/>
      <c r="AP866" s="25"/>
      <c r="AQ866" s="25"/>
      <c r="AR866" s="25"/>
      <c r="AS866" s="25"/>
      <c r="AT866" s="25"/>
      <c r="AU866" s="25"/>
      <c r="AV866" s="33"/>
      <c r="AW866" s="27" t="s">
        <v>92</v>
      </c>
      <c r="AX866" s="27"/>
      <c r="AY866" s="27"/>
      <c r="AZ866" s="27"/>
      <c r="BA866" s="27"/>
      <c r="BB866" s="27"/>
      <c r="BC866" s="22" t="s">
        <v>66</v>
      </c>
      <c r="BD866" s="27" t="str">
        <f t="shared" si="27"/>
        <v>VM</v>
      </c>
    </row>
    <row r="867" spans="1:56">
      <c r="A867" s="28">
        <v>56984</v>
      </c>
      <c r="B867" s="29" t="s">
        <v>2557</v>
      </c>
      <c r="C867" s="30" t="s">
        <v>754</v>
      </c>
      <c r="D867" s="30" t="s">
        <v>2558</v>
      </c>
      <c r="E867" s="18" t="s">
        <v>59</v>
      </c>
      <c r="F867" s="18" t="s">
        <v>139</v>
      </c>
      <c r="G867" s="18" t="s">
        <v>253</v>
      </c>
      <c r="H867" s="18" t="s">
        <v>798</v>
      </c>
      <c r="I867" s="30" t="s">
        <v>88</v>
      </c>
      <c r="J867" s="30" t="s">
        <v>143</v>
      </c>
      <c r="K867" s="30" t="s">
        <v>65</v>
      </c>
      <c r="L867" s="30">
        <v>211</v>
      </c>
      <c r="M867" s="30" t="s">
        <v>66</v>
      </c>
      <c r="N867" s="30" t="s">
        <v>67</v>
      </c>
      <c r="O867" s="30" t="s">
        <v>68</v>
      </c>
      <c r="P867" s="30" t="s">
        <v>139</v>
      </c>
      <c r="Q867" s="30" t="s">
        <v>253</v>
      </c>
      <c r="R867" s="30" t="s">
        <v>89</v>
      </c>
      <c r="S867" s="30" t="s">
        <v>127</v>
      </c>
      <c r="T867" s="29" t="s">
        <v>2559</v>
      </c>
      <c r="U867" s="30">
        <v>4</v>
      </c>
      <c r="V867" s="30"/>
      <c r="W867" s="30" t="s">
        <v>72</v>
      </c>
      <c r="X867" s="30">
        <v>2</v>
      </c>
      <c r="Y867" s="30" t="s">
        <v>73</v>
      </c>
      <c r="Z867" s="18" t="s">
        <v>74</v>
      </c>
      <c r="AA867" s="30" t="s">
        <v>75</v>
      </c>
      <c r="AB867" s="30" t="s">
        <v>76</v>
      </c>
      <c r="AC867" s="30" t="s">
        <v>77</v>
      </c>
      <c r="AD867" s="30" t="s">
        <v>78</v>
      </c>
      <c r="AE867" s="19"/>
      <c r="AF867" s="31"/>
      <c r="AG867" s="24"/>
      <c r="AH867" s="32" t="s">
        <v>79</v>
      </c>
      <c r="AI867" s="22" t="s">
        <v>80</v>
      </c>
      <c r="AJ867" s="31"/>
      <c r="AK867" s="24"/>
      <c r="AL867" s="23" t="s">
        <v>81</v>
      </c>
      <c r="AM867" s="23"/>
      <c r="AN867" s="24" t="s">
        <v>66</v>
      </c>
      <c r="AO867" s="25"/>
      <c r="AP867" s="25"/>
      <c r="AQ867" s="25"/>
      <c r="AR867" s="25"/>
      <c r="AS867" s="25"/>
      <c r="AT867" s="25"/>
      <c r="AU867" s="25"/>
      <c r="AV867" s="33"/>
      <c r="AW867" s="27"/>
      <c r="AX867" s="27"/>
      <c r="AY867" s="27"/>
      <c r="AZ867" s="27"/>
      <c r="BA867" s="27"/>
      <c r="BB867" s="27"/>
      <c r="BC867" s="22" t="s">
        <v>66</v>
      </c>
      <c r="BD867" s="27" t="str">
        <f t="shared" si="27"/>
        <v>VM</v>
      </c>
    </row>
    <row r="868" spans="1:56">
      <c r="A868" s="35">
        <v>53997</v>
      </c>
      <c r="B868" s="29" t="s">
        <v>2560</v>
      </c>
      <c r="C868" s="30" t="s">
        <v>57</v>
      </c>
      <c r="D868" s="30" t="s">
        <v>2561</v>
      </c>
      <c r="E868" s="18" t="s">
        <v>699</v>
      </c>
      <c r="F868" s="18" t="s">
        <v>1223</v>
      </c>
      <c r="G868" s="18" t="s">
        <v>2562</v>
      </c>
      <c r="H868" s="18" t="s">
        <v>2563</v>
      </c>
      <c r="I868" s="30" t="s">
        <v>1226</v>
      </c>
      <c r="J868" s="30" t="s">
        <v>143</v>
      </c>
      <c r="K868" s="30" t="s">
        <v>65</v>
      </c>
      <c r="L868" s="30">
        <v>111</v>
      </c>
      <c r="M868" s="30" t="s">
        <v>66</v>
      </c>
      <c r="N868" s="30" t="s">
        <v>67</v>
      </c>
      <c r="O868" s="30" t="s">
        <v>68</v>
      </c>
      <c r="P868" s="30" t="s">
        <v>1223</v>
      </c>
      <c r="Q868" s="30" t="s">
        <v>2564</v>
      </c>
      <c r="R868" s="30" t="s">
        <v>69</v>
      </c>
      <c r="S868" s="30" t="s">
        <v>707</v>
      </c>
      <c r="T868" s="29" t="s">
        <v>2565</v>
      </c>
      <c r="U868" s="30"/>
      <c r="V868" s="30"/>
      <c r="W868" s="30" t="s">
        <v>72</v>
      </c>
      <c r="X868" s="30">
        <v>2</v>
      </c>
      <c r="Y868" s="30" t="str">
        <f>UPPER("franbell")</f>
        <v>FRANBELL</v>
      </c>
      <c r="Z868" s="18" t="s">
        <v>74</v>
      </c>
      <c r="AA868" s="30" t="s">
        <v>118</v>
      </c>
      <c r="AB868" s="30" t="s">
        <v>233</v>
      </c>
      <c r="AC868" s="30" t="s">
        <v>119</v>
      </c>
      <c r="AD868" s="30" t="s">
        <v>78</v>
      </c>
      <c r="AE868" s="31">
        <v>46096</v>
      </c>
      <c r="AF868" s="31">
        <v>46371</v>
      </c>
      <c r="AG868" s="24"/>
      <c r="AH868" s="32" t="s">
        <v>215</v>
      </c>
      <c r="AI868" s="27" t="s">
        <v>80</v>
      </c>
      <c r="AJ868" s="31">
        <v>46402</v>
      </c>
      <c r="AK868" s="24"/>
      <c r="AL868" s="23" t="s">
        <v>81</v>
      </c>
      <c r="AM868" s="23"/>
      <c r="AN868" s="24" t="s">
        <v>66</v>
      </c>
      <c r="AO868" s="25"/>
      <c r="AP868" s="25"/>
      <c r="AQ868" s="25"/>
      <c r="AR868" s="25"/>
      <c r="AS868" s="25"/>
      <c r="AT868" s="25"/>
      <c r="AU868" s="25"/>
      <c r="AV868" s="33"/>
      <c r="AW868" s="22"/>
      <c r="AX868" s="27"/>
      <c r="AY868" s="27"/>
      <c r="AZ868" s="27"/>
      <c r="BA868" s="27"/>
      <c r="BB868" s="27"/>
      <c r="BC868" s="22" t="s">
        <v>66</v>
      </c>
      <c r="BD868" s="27" t="str">
        <f t="shared" si="27"/>
        <v>SQL</v>
      </c>
    </row>
    <row r="869" spans="1:56">
      <c r="A869" s="28">
        <v>23002</v>
      </c>
      <c r="B869" s="29" t="s">
        <v>2566</v>
      </c>
      <c r="C869" s="30" t="s">
        <v>57</v>
      </c>
      <c r="D869" s="30" t="s">
        <v>2567</v>
      </c>
      <c r="E869" s="18" t="s">
        <v>59</v>
      </c>
      <c r="F869" s="18" t="s">
        <v>139</v>
      </c>
      <c r="G869" s="18" t="s">
        <v>140</v>
      </c>
      <c r="H869" s="18" t="s">
        <v>2139</v>
      </c>
      <c r="I869" s="30" t="s">
        <v>142</v>
      </c>
      <c r="J869" s="30" t="s">
        <v>100</v>
      </c>
      <c r="K869" s="30" t="s">
        <v>65</v>
      </c>
      <c r="L869" s="30">
        <v>211</v>
      </c>
      <c r="M869" s="30" t="s">
        <v>66</v>
      </c>
      <c r="N869" s="30" t="s">
        <v>67</v>
      </c>
      <c r="O869" s="30" t="s">
        <v>101</v>
      </c>
      <c r="P869" s="30" t="s">
        <v>139</v>
      </c>
      <c r="Q869" s="30" t="s">
        <v>140</v>
      </c>
      <c r="R869" s="30" t="s">
        <v>89</v>
      </c>
      <c r="S869" s="30" t="s">
        <v>70</v>
      </c>
      <c r="T869" s="29" t="s">
        <v>2568</v>
      </c>
      <c r="U869" s="30">
        <v>5</v>
      </c>
      <c r="V869" s="30"/>
      <c r="W869" s="30" t="s">
        <v>72</v>
      </c>
      <c r="X869" s="30">
        <v>3</v>
      </c>
      <c r="Y869" s="30" t="s">
        <v>73</v>
      </c>
      <c r="Z869" s="18" t="s">
        <v>299</v>
      </c>
      <c r="AA869" s="30" t="s">
        <v>75</v>
      </c>
      <c r="AB869" s="30" t="s">
        <v>76</v>
      </c>
      <c r="AC869" s="30" t="s">
        <v>91</v>
      </c>
      <c r="AD869" s="30" t="s">
        <v>78</v>
      </c>
      <c r="AE869" s="31"/>
      <c r="AF869" s="31"/>
      <c r="AG869" s="24"/>
      <c r="AH869" s="32" t="s">
        <v>79</v>
      </c>
      <c r="AI869" s="22" t="s">
        <v>80</v>
      </c>
      <c r="AJ869" s="31"/>
      <c r="AK869" s="24"/>
      <c r="AL869" s="23" t="s">
        <v>81</v>
      </c>
      <c r="AM869" s="23"/>
      <c r="AN869" s="24" t="s">
        <v>66</v>
      </c>
      <c r="AO869" s="25"/>
      <c r="AP869" s="25"/>
      <c r="AQ869" s="25"/>
      <c r="AR869" s="25"/>
      <c r="AS869" s="25"/>
      <c r="AT869" s="25"/>
      <c r="AU869" s="25"/>
      <c r="AV869" s="33"/>
      <c r="AW869" s="27" t="s">
        <v>92</v>
      </c>
      <c r="AX869" s="27"/>
      <c r="AY869" s="27"/>
      <c r="AZ869" s="27"/>
      <c r="BA869" s="27"/>
      <c r="BB869" s="27"/>
      <c r="BC869" s="27" t="s">
        <v>66</v>
      </c>
      <c r="BD869" s="27" t="str">
        <f t="shared" si="27"/>
        <v>VM</v>
      </c>
    </row>
    <row r="870" spans="1:56">
      <c r="A870" s="28">
        <v>11756</v>
      </c>
      <c r="B870" s="29" t="s">
        <v>2569</v>
      </c>
      <c r="C870" s="30" t="s">
        <v>273</v>
      </c>
      <c r="D870" s="30" t="s">
        <v>2570</v>
      </c>
      <c r="E870" s="18" t="s">
        <v>59</v>
      </c>
      <c r="F870" s="18" t="s">
        <v>132</v>
      </c>
      <c r="G870" s="18" t="s">
        <v>335</v>
      </c>
      <c r="H870" s="18" t="s">
        <v>646</v>
      </c>
      <c r="I870" s="30" t="s">
        <v>88</v>
      </c>
      <c r="J870" s="30" t="s">
        <v>100</v>
      </c>
      <c r="K870" s="30" t="s">
        <v>65</v>
      </c>
      <c r="L870" s="30" t="s">
        <v>127</v>
      </c>
      <c r="M870" s="30" t="s">
        <v>66</v>
      </c>
      <c r="N870" s="30" t="s">
        <v>67</v>
      </c>
      <c r="O870" s="30" t="s">
        <v>127</v>
      </c>
      <c r="P870" s="30" t="s">
        <v>315</v>
      </c>
      <c r="Q870" s="30" t="s">
        <v>316</v>
      </c>
      <c r="R870" s="30" t="s">
        <v>89</v>
      </c>
      <c r="S870" s="30" t="s">
        <v>127</v>
      </c>
      <c r="T870" s="29" t="s">
        <v>2571</v>
      </c>
      <c r="U870" s="30">
        <v>3</v>
      </c>
      <c r="V870" s="30"/>
      <c r="W870" s="30" t="s">
        <v>72</v>
      </c>
      <c r="X870" s="30">
        <v>2</v>
      </c>
      <c r="Y870" s="30" t="s">
        <v>73</v>
      </c>
      <c r="Z870" s="18" t="s">
        <v>74</v>
      </c>
      <c r="AA870" s="30" t="s">
        <v>75</v>
      </c>
      <c r="AB870" s="30" t="s">
        <v>76</v>
      </c>
      <c r="AC870" s="30" t="s">
        <v>117</v>
      </c>
      <c r="AD870" s="30" t="s">
        <v>109</v>
      </c>
      <c r="AE870" s="19"/>
      <c r="AF870" s="31"/>
      <c r="AG870" s="24"/>
      <c r="AH870" s="32" t="s">
        <v>79</v>
      </c>
      <c r="AI870" s="22" t="s">
        <v>80</v>
      </c>
      <c r="AJ870" s="31"/>
      <c r="AK870" s="24"/>
      <c r="AL870" s="23" t="s">
        <v>81</v>
      </c>
      <c r="AM870" s="23"/>
      <c r="AN870" s="24" t="s">
        <v>66</v>
      </c>
      <c r="AO870" s="25"/>
      <c r="AP870" s="25"/>
      <c r="AQ870" s="25"/>
      <c r="AR870" s="25"/>
      <c r="AS870" s="25"/>
      <c r="AT870" s="25"/>
      <c r="AU870" s="25"/>
      <c r="AV870" s="33"/>
      <c r="AW870" s="27"/>
      <c r="AX870" s="27"/>
      <c r="AY870" s="27"/>
      <c r="AZ870" s="27"/>
      <c r="BA870" s="27"/>
      <c r="BB870" s="27"/>
      <c r="BC870" s="27" t="s">
        <v>66</v>
      </c>
      <c r="BD870" s="27" t="str">
        <f t="shared" si="27"/>
        <v>VM</v>
      </c>
    </row>
    <row r="871" spans="1:56">
      <c r="A871" s="35">
        <v>21808</v>
      </c>
      <c r="B871" s="29" t="s">
        <v>2572</v>
      </c>
      <c r="C871" s="30" t="s">
        <v>57</v>
      </c>
      <c r="D871" s="30" t="s">
        <v>2573</v>
      </c>
      <c r="E871" s="18" t="s">
        <v>184</v>
      </c>
      <c r="F871" s="18" t="s">
        <v>321</v>
      </c>
      <c r="G871" s="18" t="s">
        <v>325</v>
      </c>
      <c r="H871" s="18" t="s">
        <v>2574</v>
      </c>
      <c r="I871" s="30" t="s">
        <v>309</v>
      </c>
      <c r="J871" s="30" t="s">
        <v>100</v>
      </c>
      <c r="K871" s="30" t="s">
        <v>65</v>
      </c>
      <c r="L871" s="30">
        <v>311</v>
      </c>
      <c r="M871" s="30" t="s">
        <v>66</v>
      </c>
      <c r="N871" s="30" t="s">
        <v>67</v>
      </c>
      <c r="O871" s="30" t="s">
        <v>101</v>
      </c>
      <c r="P871" s="30" t="s">
        <v>321</v>
      </c>
      <c r="Q871" s="30" t="s">
        <v>325</v>
      </c>
      <c r="R871" s="30" t="s">
        <v>311</v>
      </c>
      <c r="S871" s="30" t="s">
        <v>127</v>
      </c>
      <c r="T871" s="29" t="s">
        <v>2575</v>
      </c>
      <c r="U871" s="30"/>
      <c r="V871" s="30"/>
      <c r="W871" s="30" t="s">
        <v>72</v>
      </c>
      <c r="X871" s="30">
        <v>2</v>
      </c>
      <c r="Y871" s="30" t="s">
        <v>150</v>
      </c>
      <c r="Z871" s="18" t="s">
        <v>74</v>
      </c>
      <c r="AA871" s="30" t="s">
        <v>118</v>
      </c>
      <c r="AB871" s="30" t="s">
        <v>748</v>
      </c>
      <c r="AC871" s="30" t="s">
        <v>119</v>
      </c>
      <c r="AD871" s="30" t="s">
        <v>78</v>
      </c>
      <c r="AE871" s="19">
        <v>46553</v>
      </c>
      <c r="AF871" s="31">
        <v>46553</v>
      </c>
      <c r="AG871" s="24"/>
      <c r="AH871" s="32" t="s">
        <v>79</v>
      </c>
      <c r="AI871" s="27"/>
      <c r="AJ871" s="31">
        <f>AF871+90</f>
        <v>46643</v>
      </c>
      <c r="AK871" s="24"/>
      <c r="AL871" s="23" t="s">
        <v>81</v>
      </c>
      <c r="AM871" s="23"/>
      <c r="AN871" s="24" t="s">
        <v>66</v>
      </c>
      <c r="AO871" s="25"/>
      <c r="AP871" s="25"/>
      <c r="AQ871" s="25"/>
      <c r="AR871" s="25"/>
      <c r="AS871" s="25"/>
      <c r="AT871" s="25"/>
      <c r="AU871" s="25"/>
      <c r="AV871" s="33"/>
      <c r="AW871" s="22"/>
      <c r="AX871" s="27"/>
      <c r="AY871" s="27"/>
      <c r="AZ871" s="27"/>
      <c r="BA871" s="27"/>
      <c r="BB871" s="27"/>
      <c r="BC871" s="22" t="s">
        <v>66</v>
      </c>
      <c r="BD871" s="27" t="str">
        <f t="shared" si="27"/>
        <v>SQL</v>
      </c>
    </row>
    <row r="872" spans="1:56">
      <c r="A872" s="28">
        <v>13868</v>
      </c>
      <c r="B872" s="29" t="s">
        <v>2576</v>
      </c>
      <c r="C872" s="30" t="s">
        <v>57</v>
      </c>
      <c r="D872" s="30" t="s">
        <v>2577</v>
      </c>
      <c r="E872" s="18" t="s">
        <v>59</v>
      </c>
      <c r="F872" s="18" t="s">
        <v>132</v>
      </c>
      <c r="G872" s="18" t="s">
        <v>335</v>
      </c>
      <c r="H872" s="18" t="s">
        <v>336</v>
      </c>
      <c r="I872" s="30" t="s">
        <v>88</v>
      </c>
      <c r="J872" s="30" t="s">
        <v>100</v>
      </c>
      <c r="K872" s="30" t="s">
        <v>65</v>
      </c>
      <c r="L872" s="30">
        <v>111</v>
      </c>
      <c r="M872" s="30" t="s">
        <v>66</v>
      </c>
      <c r="N872" s="30" t="s">
        <v>67</v>
      </c>
      <c r="O872" s="30" t="s">
        <v>101</v>
      </c>
      <c r="P872" s="30" t="s">
        <v>132</v>
      </c>
      <c r="Q872" s="30" t="s">
        <v>335</v>
      </c>
      <c r="R872" s="30" t="s">
        <v>89</v>
      </c>
      <c r="S872" s="30" t="s">
        <v>70</v>
      </c>
      <c r="T872" s="29" t="s">
        <v>2578</v>
      </c>
      <c r="U872" s="30">
        <v>16</v>
      </c>
      <c r="V872" s="30"/>
      <c r="W872" s="30" t="s">
        <v>72</v>
      </c>
      <c r="X872" s="30">
        <v>2</v>
      </c>
      <c r="Y872" s="30" t="s">
        <v>73</v>
      </c>
      <c r="Z872" s="18" t="s">
        <v>74</v>
      </c>
      <c r="AA872" s="30" t="s">
        <v>75</v>
      </c>
      <c r="AB872" s="30" t="s">
        <v>76</v>
      </c>
      <c r="AC872" s="30" t="s">
        <v>77</v>
      </c>
      <c r="AD872" s="30" t="s">
        <v>78</v>
      </c>
      <c r="AE872" s="19"/>
      <c r="AF872" s="31"/>
      <c r="AG872" s="24"/>
      <c r="AH872" s="32" t="s">
        <v>79</v>
      </c>
      <c r="AI872" s="22" t="s">
        <v>80</v>
      </c>
      <c r="AJ872" s="31"/>
      <c r="AK872" s="24"/>
      <c r="AL872" s="23" t="s">
        <v>81</v>
      </c>
      <c r="AM872" s="23"/>
      <c r="AN872" s="24" t="s">
        <v>66</v>
      </c>
      <c r="AO872" s="25"/>
      <c r="AP872" s="25"/>
      <c r="AQ872" s="25"/>
      <c r="AR872" s="25"/>
      <c r="AS872" s="25"/>
      <c r="AT872" s="25"/>
      <c r="AU872" s="25"/>
      <c r="AV872" s="33"/>
      <c r="AW872" s="27"/>
      <c r="AX872" s="27"/>
      <c r="AY872" s="27"/>
      <c r="AZ872" s="27"/>
      <c r="BA872" s="27"/>
      <c r="BB872" s="27"/>
      <c r="BC872" s="27" t="s">
        <v>66</v>
      </c>
      <c r="BD872" s="27" t="str">
        <f t="shared" si="27"/>
        <v>VM</v>
      </c>
    </row>
    <row r="873" spans="1:56">
      <c r="A873" s="28">
        <v>51597</v>
      </c>
      <c r="B873" s="29" t="s">
        <v>2579</v>
      </c>
      <c r="C873" s="30" t="s">
        <v>81</v>
      </c>
      <c r="D873" s="30" t="s">
        <v>2580</v>
      </c>
      <c r="E873" s="18" t="s">
        <v>59</v>
      </c>
      <c r="F873" s="18" t="s">
        <v>122</v>
      </c>
      <c r="G873" s="18" t="s">
        <v>2581</v>
      </c>
      <c r="H873" s="18" t="s">
        <v>2582</v>
      </c>
      <c r="I873" s="30" t="s">
        <v>2583</v>
      </c>
      <c r="J873" s="30" t="s">
        <v>143</v>
      </c>
      <c r="K873" s="30" t="s">
        <v>65</v>
      </c>
      <c r="L873" s="30" t="s">
        <v>127</v>
      </c>
      <c r="M873" s="30" t="s">
        <v>67</v>
      </c>
      <c r="N873" s="30" t="s">
        <v>66</v>
      </c>
      <c r="O873" s="30" t="s">
        <v>101</v>
      </c>
      <c r="P873" s="30" t="s">
        <v>2584</v>
      </c>
      <c r="Q873" s="30" t="s">
        <v>2581</v>
      </c>
      <c r="R873" s="30" t="s">
        <v>172</v>
      </c>
      <c r="S873" s="30" t="s">
        <v>127</v>
      </c>
      <c r="T873" s="29" t="s">
        <v>2585</v>
      </c>
      <c r="U873" s="30">
        <v>1</v>
      </c>
      <c r="V873" s="30"/>
      <c r="W873" s="30" t="s">
        <v>72</v>
      </c>
      <c r="X873" s="30">
        <v>2</v>
      </c>
      <c r="Y873" s="30" t="s">
        <v>73</v>
      </c>
      <c r="Z873" s="18" t="s">
        <v>74</v>
      </c>
      <c r="AA873" s="30" t="s">
        <v>75</v>
      </c>
      <c r="AB873" s="30" t="s">
        <v>76</v>
      </c>
      <c r="AC873" s="30"/>
      <c r="AD873" s="30" t="s">
        <v>78</v>
      </c>
      <c r="AE873" s="19"/>
      <c r="AF873" s="31"/>
      <c r="AG873" s="24"/>
      <c r="AH873" s="32" t="s">
        <v>79</v>
      </c>
      <c r="AI873" s="22" t="s">
        <v>80</v>
      </c>
      <c r="AJ873" s="31"/>
      <c r="AK873" s="24"/>
      <c r="AL873" s="23" t="s">
        <v>81</v>
      </c>
      <c r="AM873" s="23"/>
      <c r="AN873" s="24" t="s">
        <v>66</v>
      </c>
      <c r="AO873" s="25"/>
      <c r="AP873" s="25"/>
      <c r="AQ873" s="25"/>
      <c r="AR873" s="25"/>
      <c r="AS873" s="25"/>
      <c r="AT873" s="25"/>
      <c r="AU873" s="25"/>
      <c r="AV873" s="33"/>
      <c r="AW873" s="27"/>
      <c r="AX873" s="27"/>
      <c r="AY873" s="27"/>
      <c r="AZ873" s="27"/>
      <c r="BA873" s="27"/>
      <c r="BB873" s="27"/>
      <c r="BC873" s="27" t="s">
        <v>66</v>
      </c>
      <c r="BD873" s="27" t="str">
        <f t="shared" si="27"/>
        <v>VM</v>
      </c>
    </row>
    <row r="874" spans="1:56">
      <c r="A874" s="28">
        <v>18038</v>
      </c>
      <c r="B874" s="29" t="s">
        <v>2586</v>
      </c>
      <c r="C874" s="30" t="s">
        <v>57</v>
      </c>
      <c r="D874" s="30" t="s">
        <v>456</v>
      </c>
      <c r="E874" s="18" t="s">
        <v>184</v>
      </c>
      <c r="F874" s="18" t="s">
        <v>185</v>
      </c>
      <c r="G874" s="18" t="s">
        <v>364</v>
      </c>
      <c r="H874" s="18" t="s">
        <v>464</v>
      </c>
      <c r="I874" s="30" t="s">
        <v>188</v>
      </c>
      <c r="J874" s="30" t="s">
        <v>100</v>
      </c>
      <c r="K874" s="30" t="s">
        <v>65</v>
      </c>
      <c r="L874" s="30">
        <v>221</v>
      </c>
      <c r="M874" s="30" t="s">
        <v>66</v>
      </c>
      <c r="N874" s="30" t="s">
        <v>67</v>
      </c>
      <c r="O874" s="30" t="s">
        <v>101</v>
      </c>
      <c r="P874" s="30" t="e">
        <v>#N/A</v>
      </c>
      <c r="Q874" s="30" t="e">
        <v>#N/A</v>
      </c>
      <c r="R874" s="30" t="s">
        <v>190</v>
      </c>
      <c r="S874" s="30" t="s">
        <v>127</v>
      </c>
      <c r="T874" s="29" t="s">
        <v>2587</v>
      </c>
      <c r="U874" s="30"/>
      <c r="V874" s="30"/>
      <c r="W874" s="30" t="s">
        <v>72</v>
      </c>
      <c r="X874" s="30">
        <v>1</v>
      </c>
      <c r="Y874" s="30" t="s">
        <v>150</v>
      </c>
      <c r="Z874" s="18" t="s">
        <v>74</v>
      </c>
      <c r="AA874" s="30" t="s">
        <v>193</v>
      </c>
      <c r="AB874" s="30" t="s">
        <v>76</v>
      </c>
      <c r="AC874" s="30" t="s">
        <v>200</v>
      </c>
      <c r="AD874" s="30" t="s">
        <v>78</v>
      </c>
      <c r="AE874" s="19"/>
      <c r="AF874" s="31"/>
      <c r="AG874" s="24"/>
      <c r="AH874" s="32" t="s">
        <v>79</v>
      </c>
      <c r="AI874" s="27"/>
      <c r="AJ874" s="31"/>
      <c r="AK874" s="24"/>
      <c r="AL874" s="23" t="s">
        <v>81</v>
      </c>
      <c r="AM874" s="23"/>
      <c r="AN874" s="24" t="s">
        <v>66</v>
      </c>
      <c r="AO874" s="25"/>
      <c r="AP874" s="25"/>
      <c r="AQ874" s="25"/>
      <c r="AR874" s="25"/>
      <c r="AS874" s="25"/>
      <c r="AT874" s="25"/>
      <c r="AU874" s="25"/>
      <c r="AV874" s="33"/>
      <c r="AW874" s="22"/>
      <c r="AX874" s="27"/>
      <c r="AY874" s="27"/>
      <c r="AZ874" s="27"/>
      <c r="BA874" s="27"/>
      <c r="BB874" s="27"/>
      <c r="BC874" s="22" t="s">
        <v>66</v>
      </c>
      <c r="BD874" s="27" t="s">
        <v>113</v>
      </c>
    </row>
    <row r="875" spans="1:56">
      <c r="A875" s="28">
        <v>18286</v>
      </c>
      <c r="B875" s="29" t="s">
        <v>2588</v>
      </c>
      <c r="C875" s="30" t="s">
        <v>57</v>
      </c>
      <c r="D875" s="30" t="s">
        <v>2589</v>
      </c>
      <c r="E875" s="18" t="s">
        <v>184</v>
      </c>
      <c r="F875" s="18" t="s">
        <v>185</v>
      </c>
      <c r="G875" s="18" t="s">
        <v>364</v>
      </c>
      <c r="H875" s="18" t="s">
        <v>1510</v>
      </c>
      <c r="I875" s="30" t="s">
        <v>188</v>
      </c>
      <c r="J875" s="30" t="s">
        <v>100</v>
      </c>
      <c r="K875" s="30" t="s">
        <v>65</v>
      </c>
      <c r="L875" s="30">
        <v>211</v>
      </c>
      <c r="M875" s="30" t="s">
        <v>66</v>
      </c>
      <c r="N875" s="30" t="s">
        <v>67</v>
      </c>
      <c r="O875" s="30" t="s">
        <v>101</v>
      </c>
      <c r="P875" s="30" t="s">
        <v>185</v>
      </c>
      <c r="Q875" s="30" t="s">
        <v>364</v>
      </c>
      <c r="R875" s="30" t="s">
        <v>190</v>
      </c>
      <c r="S875" s="30" t="s">
        <v>191</v>
      </c>
      <c r="T875" s="30" t="s">
        <v>2590</v>
      </c>
      <c r="U875" s="30"/>
      <c r="V875" s="30"/>
      <c r="W875" s="30" t="s">
        <v>72</v>
      </c>
      <c r="X875" s="30">
        <v>1</v>
      </c>
      <c r="Y875" s="30" t="s">
        <v>150</v>
      </c>
      <c r="Z875" s="18" t="s">
        <v>74</v>
      </c>
      <c r="AA875" s="30" t="s">
        <v>217</v>
      </c>
      <c r="AB875" s="30" t="s">
        <v>231</v>
      </c>
      <c r="AC875" s="30" t="s">
        <v>117</v>
      </c>
      <c r="AD875" s="30" t="s">
        <v>109</v>
      </c>
      <c r="AE875" s="19">
        <v>45823</v>
      </c>
      <c r="AF875" s="31">
        <v>45762</v>
      </c>
      <c r="AG875" s="24"/>
      <c r="AH875" s="32" t="s">
        <v>215</v>
      </c>
      <c r="AI875" s="32" t="s">
        <v>80</v>
      </c>
      <c r="AJ875" s="31">
        <f>AF875+90</f>
        <v>45852</v>
      </c>
      <c r="AK875" s="24"/>
      <c r="AL875" s="23" t="s">
        <v>81</v>
      </c>
      <c r="AM875" s="23"/>
      <c r="AN875" s="24" t="s">
        <v>66</v>
      </c>
      <c r="AO875" s="25"/>
      <c r="AP875" s="25"/>
      <c r="AQ875" s="25"/>
      <c r="AR875" s="25"/>
      <c r="AS875" s="25"/>
      <c r="AT875" s="25"/>
      <c r="AU875" s="25"/>
      <c r="AV875" s="33"/>
      <c r="AW875" s="22" t="s">
        <v>109</v>
      </c>
      <c r="AX875" s="27" t="s">
        <v>467</v>
      </c>
      <c r="AY875" s="59">
        <v>45722</v>
      </c>
      <c r="AZ875" s="27"/>
      <c r="BA875" s="27"/>
      <c r="BB875" s="27"/>
      <c r="BC875" s="22" t="s">
        <v>66</v>
      </c>
      <c r="BD875" s="27" t="str">
        <f>AA875</f>
        <v>Oracle</v>
      </c>
    </row>
    <row r="876" spans="1:56">
      <c r="A876" s="28">
        <v>20848</v>
      </c>
      <c r="B876" s="29" t="s">
        <v>2591</v>
      </c>
      <c r="C876" s="30" t="s">
        <v>57</v>
      </c>
      <c r="D876" s="30" t="s">
        <v>2592</v>
      </c>
      <c r="E876" s="18" t="s">
        <v>184</v>
      </c>
      <c r="F876" s="18" t="s">
        <v>185</v>
      </c>
      <c r="G876" s="18" t="s">
        <v>364</v>
      </c>
      <c r="H876" s="18" t="s">
        <v>464</v>
      </c>
      <c r="I876" s="30" t="s">
        <v>188</v>
      </c>
      <c r="J876" s="30" t="s">
        <v>100</v>
      </c>
      <c r="K876" s="30" t="s">
        <v>65</v>
      </c>
      <c r="L876" s="30">
        <v>221</v>
      </c>
      <c r="M876" s="30" t="s">
        <v>66</v>
      </c>
      <c r="N876" s="30" t="s">
        <v>67</v>
      </c>
      <c r="O876" s="30" t="s">
        <v>101</v>
      </c>
      <c r="P876" s="30" t="e">
        <v>#N/A</v>
      </c>
      <c r="Q876" s="30" t="e">
        <v>#N/A</v>
      </c>
      <c r="R876" s="30" t="s">
        <v>190</v>
      </c>
      <c r="S876" s="30" t="s">
        <v>127</v>
      </c>
      <c r="T876" s="29" t="s">
        <v>2593</v>
      </c>
      <c r="U876" s="30"/>
      <c r="V876" s="30"/>
      <c r="W876" s="30" t="s">
        <v>72</v>
      </c>
      <c r="X876" s="30">
        <v>1</v>
      </c>
      <c r="Y876" s="30" t="s">
        <v>150</v>
      </c>
      <c r="Z876" s="18" t="s">
        <v>74</v>
      </c>
      <c r="AA876" s="30" t="s">
        <v>193</v>
      </c>
      <c r="AB876" s="30" t="s">
        <v>231</v>
      </c>
      <c r="AC876" s="30" t="s">
        <v>200</v>
      </c>
      <c r="AD876" s="30" t="s">
        <v>78</v>
      </c>
      <c r="AE876" s="19">
        <v>45823</v>
      </c>
      <c r="AF876" s="31">
        <v>45792</v>
      </c>
      <c r="AG876" s="24"/>
      <c r="AH876" s="32" t="s">
        <v>215</v>
      </c>
      <c r="AI876" s="32" t="s">
        <v>80</v>
      </c>
      <c r="AJ876" s="31">
        <f>AF876+90</f>
        <v>45882</v>
      </c>
      <c r="AK876" s="24"/>
      <c r="AL876" s="23" t="s">
        <v>81</v>
      </c>
      <c r="AM876" s="23"/>
      <c r="AN876" s="24" t="s">
        <v>66</v>
      </c>
      <c r="AO876" s="25">
        <v>0.75</v>
      </c>
      <c r="AP876" s="25">
        <v>1</v>
      </c>
      <c r="AQ876" s="25">
        <v>0.75</v>
      </c>
      <c r="AR876" s="25">
        <v>0.75</v>
      </c>
      <c r="AS876" s="25">
        <v>0.5</v>
      </c>
      <c r="AT876" s="25">
        <v>0.5</v>
      </c>
      <c r="AU876" s="25">
        <v>1</v>
      </c>
      <c r="AV876" s="33"/>
      <c r="AW876" s="22" t="s">
        <v>466</v>
      </c>
      <c r="AX876" s="27" t="s">
        <v>467</v>
      </c>
      <c r="AY876" s="59">
        <v>45722</v>
      </c>
      <c r="AZ876" s="27"/>
      <c r="BA876" s="27"/>
      <c r="BB876" s="27"/>
      <c r="BC876" s="22" t="s">
        <v>66</v>
      </c>
      <c r="BD876" s="27" t="s">
        <v>113</v>
      </c>
    </row>
    <row r="877" spans="1:56">
      <c r="A877" s="28">
        <v>18531</v>
      </c>
      <c r="B877" s="29" t="s">
        <v>2594</v>
      </c>
      <c r="C877" s="30" t="s">
        <v>57</v>
      </c>
      <c r="D877" s="30" t="s">
        <v>2595</v>
      </c>
      <c r="E877" s="18" t="s">
        <v>184</v>
      </c>
      <c r="F877" s="18" t="s">
        <v>185</v>
      </c>
      <c r="G877" s="18" t="s">
        <v>364</v>
      </c>
      <c r="H877" s="18" t="s">
        <v>365</v>
      </c>
      <c r="I877" s="30" t="s">
        <v>366</v>
      </c>
      <c r="J877" s="30" t="s">
        <v>143</v>
      </c>
      <c r="K877" s="30" t="s">
        <v>65</v>
      </c>
      <c r="L877" s="30">
        <v>221</v>
      </c>
      <c r="M877" s="30" t="s">
        <v>66</v>
      </c>
      <c r="N877" s="30" t="s">
        <v>67</v>
      </c>
      <c r="O877" s="30" t="s">
        <v>101</v>
      </c>
      <c r="P877" s="30" t="s">
        <v>185</v>
      </c>
      <c r="Q877" s="30" t="s">
        <v>364</v>
      </c>
      <c r="R877" s="30" t="s">
        <v>190</v>
      </c>
      <c r="S877" s="30" t="s">
        <v>191</v>
      </c>
      <c r="T877" s="29" t="s">
        <v>2596</v>
      </c>
      <c r="U877" s="30">
        <v>2532</v>
      </c>
      <c r="V877" s="30"/>
      <c r="W877" s="30" t="s">
        <v>72</v>
      </c>
      <c r="X877" s="30">
        <v>2</v>
      </c>
      <c r="Y877" s="30" t="s">
        <v>150</v>
      </c>
      <c r="Z877" s="18" t="s">
        <v>74</v>
      </c>
      <c r="AA877" s="30" t="s">
        <v>584</v>
      </c>
      <c r="AB877" s="30" t="s">
        <v>231</v>
      </c>
      <c r="AC877" s="30" t="s">
        <v>117</v>
      </c>
      <c r="AD877" s="30" t="s">
        <v>109</v>
      </c>
      <c r="AE877" s="19">
        <v>45823</v>
      </c>
      <c r="AF877" s="31">
        <v>45823</v>
      </c>
      <c r="AG877" s="24"/>
      <c r="AH877" s="32" t="s">
        <v>215</v>
      </c>
      <c r="AI877" s="32" t="s">
        <v>80</v>
      </c>
      <c r="AJ877" s="31">
        <f>AF877+90</f>
        <v>45913</v>
      </c>
      <c r="AK877" s="24"/>
      <c r="AL877" s="23" t="s">
        <v>81</v>
      </c>
      <c r="AM877" s="23"/>
      <c r="AN877" s="24" t="s">
        <v>66</v>
      </c>
      <c r="AO877" s="25"/>
      <c r="AP877" s="25"/>
      <c r="AQ877" s="25"/>
      <c r="AR877" s="25"/>
      <c r="AS877" s="25"/>
      <c r="AT877" s="25"/>
      <c r="AU877" s="25"/>
      <c r="AV877" s="33"/>
      <c r="AW877" s="22" t="s">
        <v>109</v>
      </c>
      <c r="AX877" s="27"/>
      <c r="AY877" s="27"/>
      <c r="AZ877" s="27"/>
      <c r="BA877" s="27"/>
      <c r="BB877" s="27"/>
      <c r="BC877" s="22" t="s">
        <v>66</v>
      </c>
      <c r="BD877" s="27" t="s">
        <v>199</v>
      </c>
    </row>
    <row r="878" spans="1:56">
      <c r="A878" s="28">
        <v>18531</v>
      </c>
      <c r="B878" s="29" t="s">
        <v>2594</v>
      </c>
      <c r="C878" s="30" t="s">
        <v>57</v>
      </c>
      <c r="D878" s="30" t="s">
        <v>2595</v>
      </c>
      <c r="E878" s="18" t="s">
        <v>184</v>
      </c>
      <c r="F878" s="18" t="s">
        <v>185</v>
      </c>
      <c r="G878" s="18" t="s">
        <v>364</v>
      </c>
      <c r="H878" s="18" t="s">
        <v>365</v>
      </c>
      <c r="I878" s="30" t="s">
        <v>366</v>
      </c>
      <c r="J878" s="30" t="s">
        <v>143</v>
      </c>
      <c r="K878" s="30" t="s">
        <v>65</v>
      </c>
      <c r="L878" s="30">
        <v>221</v>
      </c>
      <c r="M878" s="30" t="s">
        <v>66</v>
      </c>
      <c r="N878" s="30" t="s">
        <v>67</v>
      </c>
      <c r="O878" s="30" t="s">
        <v>101</v>
      </c>
      <c r="P878" s="30" t="s">
        <v>185</v>
      </c>
      <c r="Q878" s="30" t="s">
        <v>364</v>
      </c>
      <c r="R878" s="30" t="s">
        <v>190</v>
      </c>
      <c r="S878" s="30" t="s">
        <v>191</v>
      </c>
      <c r="T878" s="29" t="s">
        <v>2596</v>
      </c>
      <c r="U878" s="30">
        <v>599</v>
      </c>
      <c r="V878" s="30"/>
      <c r="W878" s="30" t="s">
        <v>72</v>
      </c>
      <c r="X878" s="30">
        <v>2</v>
      </c>
      <c r="Y878" s="30" t="s">
        <v>150</v>
      </c>
      <c r="Z878" s="18" t="s">
        <v>74</v>
      </c>
      <c r="AA878" s="30" t="s">
        <v>585</v>
      </c>
      <c r="AB878" s="30" t="s">
        <v>231</v>
      </c>
      <c r="AC878" s="30" t="s">
        <v>117</v>
      </c>
      <c r="AD878" s="30" t="s">
        <v>109</v>
      </c>
      <c r="AE878" s="19">
        <v>45838</v>
      </c>
      <c r="AF878" s="19">
        <v>45838</v>
      </c>
      <c r="AG878" s="24"/>
      <c r="AH878" s="32" t="s">
        <v>215</v>
      </c>
      <c r="AI878" s="27" t="s">
        <v>80</v>
      </c>
      <c r="AJ878" s="31">
        <f>AF878+90</f>
        <v>45928</v>
      </c>
      <c r="AK878" s="24"/>
      <c r="AL878" s="23" t="s">
        <v>81</v>
      </c>
      <c r="AM878" s="23"/>
      <c r="AN878" s="24" t="s">
        <v>66</v>
      </c>
      <c r="AO878" s="25" t="s">
        <v>232</v>
      </c>
      <c r="AP878" s="25" t="s">
        <v>232</v>
      </c>
      <c r="AQ878" s="25" t="s">
        <v>232</v>
      </c>
      <c r="AR878" s="25" t="s">
        <v>232</v>
      </c>
      <c r="AS878" s="25" t="s">
        <v>232</v>
      </c>
      <c r="AT878" s="25" t="s">
        <v>232</v>
      </c>
      <c r="AU878" s="25" t="s">
        <v>232</v>
      </c>
      <c r="AV878" s="33"/>
      <c r="AW878" s="22" t="s">
        <v>109</v>
      </c>
      <c r="AX878" s="27"/>
      <c r="AY878" s="27"/>
      <c r="AZ878" s="27"/>
      <c r="BA878" s="27"/>
      <c r="BB878" s="27"/>
      <c r="BC878" s="22" t="s">
        <v>66</v>
      </c>
      <c r="BD878" s="27" t="s">
        <v>199</v>
      </c>
    </row>
    <row r="879" spans="1:56">
      <c r="A879" s="28">
        <v>15978</v>
      </c>
      <c r="B879" s="29" t="s">
        <v>2597</v>
      </c>
      <c r="C879" s="30" t="s">
        <v>57</v>
      </c>
      <c r="D879" s="30" t="s">
        <v>2598</v>
      </c>
      <c r="E879" s="18" t="s">
        <v>184</v>
      </c>
      <c r="F879" s="18" t="s">
        <v>185</v>
      </c>
      <c r="G879" s="18" t="s">
        <v>364</v>
      </c>
      <c r="H879" s="18" t="s">
        <v>464</v>
      </c>
      <c r="I879" s="30" t="s">
        <v>188</v>
      </c>
      <c r="J879" s="30" t="s">
        <v>143</v>
      </c>
      <c r="K879" s="30" t="s">
        <v>65</v>
      </c>
      <c r="L879" s="30">
        <v>111</v>
      </c>
      <c r="M879" s="30" t="s">
        <v>66</v>
      </c>
      <c r="N879" s="30" t="s">
        <v>67</v>
      </c>
      <c r="O879" s="30" t="s">
        <v>101</v>
      </c>
      <c r="P879" s="30" t="s">
        <v>185</v>
      </c>
      <c r="Q879" s="30" t="s">
        <v>185</v>
      </c>
      <c r="R879" s="30" t="s">
        <v>190</v>
      </c>
      <c r="S879" s="30" t="s">
        <v>127</v>
      </c>
      <c r="T879" s="29" t="s">
        <v>2599</v>
      </c>
      <c r="U879" s="30"/>
      <c r="V879" s="30"/>
      <c r="W879" s="30" t="s">
        <v>72</v>
      </c>
      <c r="X879" s="30">
        <v>3</v>
      </c>
      <c r="Y879" s="30" t="s">
        <v>150</v>
      </c>
      <c r="Z879" s="18" t="s">
        <v>299</v>
      </c>
      <c r="AA879" s="30" t="s">
        <v>217</v>
      </c>
      <c r="AB879" s="30" t="s">
        <v>76</v>
      </c>
      <c r="AC879" s="30" t="s">
        <v>285</v>
      </c>
      <c r="AD879" s="30" t="s">
        <v>78</v>
      </c>
      <c r="AE879" s="19"/>
      <c r="AF879" s="31"/>
      <c r="AG879" s="24"/>
      <c r="AH879" s="32" t="s">
        <v>79</v>
      </c>
      <c r="AI879" s="27"/>
      <c r="AJ879" s="31">
        <f>AF879+90</f>
        <v>90</v>
      </c>
      <c r="AK879" s="24"/>
      <c r="AL879" s="23" t="s">
        <v>81</v>
      </c>
      <c r="AM879" s="23"/>
      <c r="AN879" s="24" t="s">
        <v>66</v>
      </c>
      <c r="AO879" s="25"/>
      <c r="AP879" s="25"/>
      <c r="AQ879" s="25"/>
      <c r="AR879" s="25"/>
      <c r="AS879" s="25"/>
      <c r="AT879" s="25"/>
      <c r="AU879" s="25"/>
      <c r="AV879" s="33"/>
      <c r="AW879" s="22"/>
      <c r="AX879" s="27"/>
      <c r="AY879" s="27"/>
      <c r="AZ879" s="27"/>
      <c r="BA879" s="27"/>
      <c r="BB879" s="27"/>
      <c r="BC879" s="22" t="s">
        <v>66</v>
      </c>
      <c r="BD879" s="27" t="str">
        <f>AA879</f>
        <v>Oracle</v>
      </c>
    </row>
    <row r="880" spans="1:56">
      <c r="A880" s="28">
        <v>20891</v>
      </c>
      <c r="B880" s="29" t="s">
        <v>2600</v>
      </c>
      <c r="C880" s="30" t="s">
        <v>754</v>
      </c>
      <c r="D880" s="30" t="s">
        <v>2601</v>
      </c>
      <c r="E880" s="18" t="s">
        <v>59</v>
      </c>
      <c r="F880" s="18" t="s">
        <v>139</v>
      </c>
      <c r="G880" s="18" t="s">
        <v>140</v>
      </c>
      <c r="H880" s="18" t="s">
        <v>2169</v>
      </c>
      <c r="I880" s="30" t="s">
        <v>2602</v>
      </c>
      <c r="J880" s="30" t="s">
        <v>64</v>
      </c>
      <c r="K880" s="30" t="s">
        <v>65</v>
      </c>
      <c r="L880" s="30">
        <v>211</v>
      </c>
      <c r="M880" s="30" t="s">
        <v>67</v>
      </c>
      <c r="N880" s="30" t="s">
        <v>66</v>
      </c>
      <c r="O880" s="30" t="s">
        <v>101</v>
      </c>
      <c r="P880" s="30" t="s">
        <v>139</v>
      </c>
      <c r="Q880" s="30" t="s">
        <v>140</v>
      </c>
      <c r="R880" s="30" t="s">
        <v>126</v>
      </c>
      <c r="S880" s="30" t="s">
        <v>127</v>
      </c>
      <c r="T880" s="29" t="s">
        <v>2603</v>
      </c>
      <c r="U880" s="30">
        <v>1</v>
      </c>
      <c r="V880" s="30"/>
      <c r="W880" s="30" t="s">
        <v>72</v>
      </c>
      <c r="X880" s="30">
        <v>2</v>
      </c>
      <c r="Y880" s="30" t="s">
        <v>73</v>
      </c>
      <c r="Z880" s="18" t="s">
        <v>74</v>
      </c>
      <c r="AA880" s="30" t="s">
        <v>75</v>
      </c>
      <c r="AB880" s="30" t="s">
        <v>76</v>
      </c>
      <c r="AC880" s="30" t="s">
        <v>77</v>
      </c>
      <c r="AD880" s="30" t="s">
        <v>78</v>
      </c>
      <c r="AE880" s="19"/>
      <c r="AF880" s="31"/>
      <c r="AG880" s="24"/>
      <c r="AH880" s="32" t="s">
        <v>79</v>
      </c>
      <c r="AI880" s="22" t="s">
        <v>80</v>
      </c>
      <c r="AJ880" s="31"/>
      <c r="AK880" s="24"/>
      <c r="AL880" s="23" t="s">
        <v>81</v>
      </c>
      <c r="AM880" s="23"/>
      <c r="AN880" s="24" t="s">
        <v>66</v>
      </c>
      <c r="AO880" s="25"/>
      <c r="AP880" s="25"/>
      <c r="AQ880" s="25"/>
      <c r="AR880" s="25"/>
      <c r="AS880" s="25"/>
      <c r="AT880" s="25"/>
      <c r="AU880" s="25"/>
      <c r="AV880" s="33"/>
      <c r="AW880" s="27"/>
      <c r="AX880" s="27"/>
      <c r="AY880" s="27"/>
      <c r="AZ880" s="27"/>
      <c r="BA880" s="27"/>
      <c r="BB880" s="27"/>
      <c r="BC880" s="27" t="s">
        <v>66</v>
      </c>
      <c r="BD880" s="27" t="str">
        <f>AA880</f>
        <v>VM</v>
      </c>
    </row>
    <row r="881" spans="1:56">
      <c r="A881" s="28">
        <v>15978</v>
      </c>
      <c r="B881" s="29" t="s">
        <v>2597</v>
      </c>
      <c r="C881" s="30" t="s">
        <v>57</v>
      </c>
      <c r="D881" s="30" t="s">
        <v>2598</v>
      </c>
      <c r="E881" s="18" t="s">
        <v>184</v>
      </c>
      <c r="F881" s="18" t="s">
        <v>185</v>
      </c>
      <c r="G881" s="18" t="s">
        <v>364</v>
      </c>
      <c r="H881" s="18" t="s">
        <v>464</v>
      </c>
      <c r="I881" s="30" t="s">
        <v>188</v>
      </c>
      <c r="J881" s="30" t="s">
        <v>143</v>
      </c>
      <c r="K881" s="30" t="s">
        <v>65</v>
      </c>
      <c r="L881" s="30">
        <v>111</v>
      </c>
      <c r="M881" s="30" t="s">
        <v>66</v>
      </c>
      <c r="N881" s="30" t="s">
        <v>67</v>
      </c>
      <c r="O881" s="30" t="s">
        <v>101</v>
      </c>
      <c r="P881" s="30" t="s">
        <v>185</v>
      </c>
      <c r="Q881" s="30" t="s">
        <v>364</v>
      </c>
      <c r="R881" s="30" t="s">
        <v>190</v>
      </c>
      <c r="S881" s="30" t="s">
        <v>127</v>
      </c>
      <c r="T881" s="29" t="s">
        <v>2599</v>
      </c>
      <c r="U881" s="30"/>
      <c r="V881" s="30"/>
      <c r="W881" s="30" t="s">
        <v>72</v>
      </c>
      <c r="X881" s="30">
        <v>3</v>
      </c>
      <c r="Y881" s="30" t="s">
        <v>150</v>
      </c>
      <c r="Z881" s="18" t="s">
        <v>299</v>
      </c>
      <c r="AA881" s="30" t="s">
        <v>110</v>
      </c>
      <c r="AB881" s="30" t="s">
        <v>76</v>
      </c>
      <c r="AC881" s="30">
        <v>0</v>
      </c>
      <c r="AD881" s="30" t="s">
        <v>78</v>
      </c>
      <c r="AE881" s="19"/>
      <c r="AF881" s="31"/>
      <c r="AG881" s="24"/>
      <c r="AH881" s="32" t="s">
        <v>79</v>
      </c>
      <c r="AI881" s="27"/>
      <c r="AJ881" s="31">
        <f>AF881+90</f>
        <v>90</v>
      </c>
      <c r="AK881" s="24"/>
      <c r="AL881" s="23" t="s">
        <v>81</v>
      </c>
      <c r="AM881" s="23"/>
      <c r="AN881" s="24" t="s">
        <v>66</v>
      </c>
      <c r="AO881" s="25"/>
      <c r="AP881" s="25"/>
      <c r="AQ881" s="25"/>
      <c r="AR881" s="25"/>
      <c r="AS881" s="25"/>
      <c r="AT881" s="25"/>
      <c r="AU881" s="25"/>
      <c r="AV881" s="33"/>
      <c r="AW881" s="22"/>
      <c r="AX881" s="27"/>
      <c r="AY881" s="27"/>
      <c r="AZ881" s="27"/>
      <c r="BA881" s="27"/>
      <c r="BB881" s="27"/>
      <c r="BC881" s="22" t="s">
        <v>66</v>
      </c>
      <c r="BD881" s="27" t="s">
        <v>113</v>
      </c>
    </row>
    <row r="882" spans="1:56">
      <c r="A882" s="28">
        <v>17992</v>
      </c>
      <c r="B882" s="29" t="s">
        <v>2604</v>
      </c>
      <c r="C882" s="30" t="s">
        <v>57</v>
      </c>
      <c r="D882" s="30" t="s">
        <v>2605</v>
      </c>
      <c r="E882" s="18" t="s">
        <v>149</v>
      </c>
      <c r="F882" s="18" t="s">
        <v>558</v>
      </c>
      <c r="G882" s="18" t="s">
        <v>559</v>
      </c>
      <c r="H882" s="18" t="s">
        <v>560</v>
      </c>
      <c r="I882" s="30" t="s">
        <v>561</v>
      </c>
      <c r="J882" s="30" t="s">
        <v>100</v>
      </c>
      <c r="K882" s="30" t="s">
        <v>65</v>
      </c>
      <c r="L882" s="30">
        <v>211</v>
      </c>
      <c r="M882" s="30" t="s">
        <v>66</v>
      </c>
      <c r="N882" s="30" t="s">
        <v>67</v>
      </c>
      <c r="O882" s="30" t="s">
        <v>101</v>
      </c>
      <c r="P882" s="30" t="s">
        <v>558</v>
      </c>
      <c r="Q882" s="30" t="s">
        <v>558</v>
      </c>
      <c r="R882" s="30" t="s">
        <v>190</v>
      </c>
      <c r="S882" s="30" t="s">
        <v>127</v>
      </c>
      <c r="T882" s="29" t="s">
        <v>2606</v>
      </c>
      <c r="U882" s="30"/>
      <c r="V882" s="30"/>
      <c r="W882" s="30" t="s">
        <v>72</v>
      </c>
      <c r="X882" s="30">
        <v>2</v>
      </c>
      <c r="Y882" s="30" t="s">
        <v>150</v>
      </c>
      <c r="Z882" s="18" t="s">
        <v>74</v>
      </c>
      <c r="AA882" s="30" t="s">
        <v>217</v>
      </c>
      <c r="AB882" s="30" t="s">
        <v>137</v>
      </c>
      <c r="AC882" s="30" t="s">
        <v>117</v>
      </c>
      <c r="AD882" s="30" t="s">
        <v>109</v>
      </c>
      <c r="AE882" s="19">
        <v>46736</v>
      </c>
      <c r="AF882" s="31">
        <v>46736</v>
      </c>
      <c r="AG882" s="24"/>
      <c r="AH882" s="32" t="s">
        <v>79</v>
      </c>
      <c r="AI882" s="27"/>
      <c r="AJ882" s="31">
        <f>AF882</f>
        <v>46736</v>
      </c>
      <c r="AK882" s="24"/>
      <c r="AL882" s="23" t="s">
        <v>81</v>
      </c>
      <c r="AM882" s="23"/>
      <c r="AN882" s="24" t="s">
        <v>66</v>
      </c>
      <c r="AO882" s="25"/>
      <c r="AP882" s="25"/>
      <c r="AQ882" s="25"/>
      <c r="AR882" s="25"/>
      <c r="AS882" s="25"/>
      <c r="AT882" s="25"/>
      <c r="AU882" s="25"/>
      <c r="AV882" s="33"/>
      <c r="AW882" s="22" t="s">
        <v>109</v>
      </c>
      <c r="AX882" s="27"/>
      <c r="AY882" s="27"/>
      <c r="AZ882" s="27"/>
      <c r="BA882" s="27"/>
      <c r="BB882" s="27"/>
      <c r="BC882" s="22" t="s">
        <v>66</v>
      </c>
      <c r="BD882" s="27" t="str">
        <f>AA882</f>
        <v>Oracle</v>
      </c>
    </row>
    <row r="883" spans="1:56">
      <c r="A883" s="28">
        <v>51592</v>
      </c>
      <c r="B883" s="29" t="s">
        <v>2607</v>
      </c>
      <c r="C883" s="30" t="s">
        <v>57</v>
      </c>
      <c r="D883" s="30" t="s">
        <v>2608</v>
      </c>
      <c r="E883" s="18" t="s">
        <v>59</v>
      </c>
      <c r="F883" s="18" t="s">
        <v>122</v>
      </c>
      <c r="G883" s="18" t="s">
        <v>1333</v>
      </c>
      <c r="H883" s="18" t="s">
        <v>2609</v>
      </c>
      <c r="I883" s="30" t="s">
        <v>135</v>
      </c>
      <c r="J883" s="30" t="s">
        <v>143</v>
      </c>
      <c r="K883" s="30" t="s">
        <v>65</v>
      </c>
      <c r="L883" s="30">
        <v>111</v>
      </c>
      <c r="M883" s="30" t="s">
        <v>67</v>
      </c>
      <c r="N883" s="30" t="s">
        <v>66</v>
      </c>
      <c r="O883" s="30" t="s">
        <v>101</v>
      </c>
      <c r="P883" s="30" t="s">
        <v>415</v>
      </c>
      <c r="Q883" s="30" t="s">
        <v>1333</v>
      </c>
      <c r="R883" s="30" t="s">
        <v>126</v>
      </c>
      <c r="S883" s="30" t="s">
        <v>70</v>
      </c>
      <c r="T883" s="29" t="s">
        <v>2610</v>
      </c>
      <c r="U883" s="30">
        <v>2</v>
      </c>
      <c r="V883" s="30"/>
      <c r="W883" s="30" t="s">
        <v>72</v>
      </c>
      <c r="X883" s="30">
        <v>2</v>
      </c>
      <c r="Y883" s="30" t="s">
        <v>73</v>
      </c>
      <c r="Z883" s="18" t="s">
        <v>74</v>
      </c>
      <c r="AA883" s="30" t="s">
        <v>75</v>
      </c>
      <c r="AB883" s="30" t="s">
        <v>76</v>
      </c>
      <c r="AC883" s="30" t="s">
        <v>91</v>
      </c>
      <c r="AD883" s="30" t="s">
        <v>78</v>
      </c>
      <c r="AE883" s="19"/>
      <c r="AF883" s="31"/>
      <c r="AG883" s="24"/>
      <c r="AH883" s="32" t="s">
        <v>79</v>
      </c>
      <c r="AI883" s="22" t="s">
        <v>80</v>
      </c>
      <c r="AJ883" s="31"/>
      <c r="AK883" s="24"/>
      <c r="AL883" s="23" t="s">
        <v>81</v>
      </c>
      <c r="AM883" s="23"/>
      <c r="AN883" s="24" t="s">
        <v>66</v>
      </c>
      <c r="AO883" s="25"/>
      <c r="AP883" s="25"/>
      <c r="AQ883" s="25"/>
      <c r="AR883" s="25"/>
      <c r="AS883" s="25"/>
      <c r="AT883" s="25"/>
      <c r="AU883" s="25"/>
      <c r="AV883" s="33"/>
      <c r="AW883" s="27" t="s">
        <v>92</v>
      </c>
      <c r="AX883" s="27"/>
      <c r="AY883" s="27"/>
      <c r="AZ883" s="27"/>
      <c r="BA883" s="27"/>
      <c r="BB883" s="27"/>
      <c r="BC883" s="27" t="s">
        <v>66</v>
      </c>
      <c r="BD883" s="27" t="str">
        <f>AA883</f>
        <v>VM</v>
      </c>
    </row>
    <row r="884" spans="1:56">
      <c r="A884" s="28">
        <v>22265</v>
      </c>
      <c r="B884" s="29" t="s">
        <v>2611</v>
      </c>
      <c r="C884" s="30" t="s">
        <v>57</v>
      </c>
      <c r="D884" s="30" t="s">
        <v>2612</v>
      </c>
      <c r="E884" s="18" t="s">
        <v>59</v>
      </c>
      <c r="F884" s="18" t="s">
        <v>122</v>
      </c>
      <c r="G884" s="18" t="s">
        <v>620</v>
      </c>
      <c r="H884" s="18" t="s">
        <v>88</v>
      </c>
      <c r="I884" s="30" t="s">
        <v>88</v>
      </c>
      <c r="J884" s="30" t="s">
        <v>143</v>
      </c>
      <c r="K884" s="30" t="s">
        <v>65</v>
      </c>
      <c r="L884" s="30">
        <v>122</v>
      </c>
      <c r="M884" s="30" t="s">
        <v>67</v>
      </c>
      <c r="N884" s="30" t="s">
        <v>66</v>
      </c>
      <c r="O884" s="30" t="s">
        <v>101</v>
      </c>
      <c r="P884" s="30" t="s">
        <v>2613</v>
      </c>
      <c r="Q884" s="30" t="s">
        <v>620</v>
      </c>
      <c r="R884" s="30" t="s">
        <v>89</v>
      </c>
      <c r="S884" s="30" t="s">
        <v>70</v>
      </c>
      <c r="T884" s="29" t="s">
        <v>2614</v>
      </c>
      <c r="U884" s="30">
        <v>4</v>
      </c>
      <c r="V884" s="30"/>
      <c r="W884" s="30" t="s">
        <v>72</v>
      </c>
      <c r="X884" s="30">
        <v>2</v>
      </c>
      <c r="Y884" s="30" t="s">
        <v>73</v>
      </c>
      <c r="Z884" s="18" t="s">
        <v>74</v>
      </c>
      <c r="AA884" s="30" t="s">
        <v>75</v>
      </c>
      <c r="AB884" s="30" t="s">
        <v>76</v>
      </c>
      <c r="AC884" s="30" t="s">
        <v>91</v>
      </c>
      <c r="AD884" s="30" t="s">
        <v>78</v>
      </c>
      <c r="AE884" s="19"/>
      <c r="AF884" s="31"/>
      <c r="AG884" s="24"/>
      <c r="AH884" s="32" t="s">
        <v>79</v>
      </c>
      <c r="AI884" s="22" t="s">
        <v>80</v>
      </c>
      <c r="AJ884" s="31"/>
      <c r="AK884" s="24"/>
      <c r="AL884" s="23" t="s">
        <v>81</v>
      </c>
      <c r="AM884" s="23"/>
      <c r="AN884" s="24" t="s">
        <v>66</v>
      </c>
      <c r="AO884" s="25"/>
      <c r="AP884" s="25"/>
      <c r="AQ884" s="25"/>
      <c r="AR884" s="25"/>
      <c r="AS884" s="25"/>
      <c r="AT884" s="25"/>
      <c r="AU884" s="25"/>
      <c r="AV884" s="33"/>
      <c r="AW884" s="27" t="s">
        <v>92</v>
      </c>
      <c r="AX884" s="27"/>
      <c r="AY884" s="27"/>
      <c r="AZ884" s="27"/>
      <c r="BA884" s="27"/>
      <c r="BB884" s="27"/>
      <c r="BC884" s="27" t="s">
        <v>66</v>
      </c>
      <c r="BD884" s="27" t="str">
        <f>AA884</f>
        <v>VM</v>
      </c>
    </row>
    <row r="885" spans="1:56">
      <c r="A885" s="28">
        <v>24451</v>
      </c>
      <c r="B885" s="29" t="s">
        <v>2615</v>
      </c>
      <c r="C885" s="30" t="s">
        <v>57</v>
      </c>
      <c r="D885" s="30" t="s">
        <v>2616</v>
      </c>
      <c r="E885" s="18" t="s">
        <v>163</v>
      </c>
      <c r="F885" s="18" t="s">
        <v>370</v>
      </c>
      <c r="G885" s="18" t="s">
        <v>2617</v>
      </c>
      <c r="H885" s="18" t="s">
        <v>2618</v>
      </c>
      <c r="I885" s="30" t="s">
        <v>2619</v>
      </c>
      <c r="J885" s="30" t="s">
        <v>64</v>
      </c>
      <c r="K885" s="30" t="s">
        <v>65</v>
      </c>
      <c r="L885" s="30">
        <v>121</v>
      </c>
      <c r="M885" s="30" t="s">
        <v>66</v>
      </c>
      <c r="N885" s="30" t="s">
        <v>67</v>
      </c>
      <c r="O885" s="30" t="s">
        <v>101</v>
      </c>
      <c r="P885" s="30" t="s">
        <v>370</v>
      </c>
      <c r="Q885" s="30" t="s">
        <v>2617</v>
      </c>
      <c r="R885" s="30" t="s">
        <v>69</v>
      </c>
      <c r="S885" s="30" t="s">
        <v>163</v>
      </c>
      <c r="T885" s="29" t="s">
        <v>2620</v>
      </c>
      <c r="U885" s="30"/>
      <c r="V885" s="30"/>
      <c r="W885" s="30" t="s">
        <v>72</v>
      </c>
      <c r="X885" s="30">
        <v>2</v>
      </c>
      <c r="Y885" s="30" t="s">
        <v>169</v>
      </c>
      <c r="Z885" s="18" t="s">
        <v>74</v>
      </c>
      <c r="AA885" s="30" t="s">
        <v>110</v>
      </c>
      <c r="AB885" s="30" t="s">
        <v>76</v>
      </c>
      <c r="AC885" s="30" t="s">
        <v>200</v>
      </c>
      <c r="AD885" s="30" t="s">
        <v>78</v>
      </c>
      <c r="AE885" s="19"/>
      <c r="AF885" s="31"/>
      <c r="AG885" s="24"/>
      <c r="AH885" s="32" t="s">
        <v>79</v>
      </c>
      <c r="AI885" s="27"/>
      <c r="AJ885" s="31"/>
      <c r="AK885" s="24"/>
      <c r="AL885" s="23" t="s">
        <v>81</v>
      </c>
      <c r="AM885" s="23"/>
      <c r="AN885" s="24"/>
      <c r="AO885" s="25"/>
      <c r="AP885" s="25"/>
      <c r="AQ885" s="25"/>
      <c r="AR885" s="25"/>
      <c r="AS885" s="25"/>
      <c r="AT885" s="25"/>
      <c r="AU885" s="25"/>
      <c r="AV885" s="33"/>
      <c r="AW885" s="27"/>
      <c r="AX885" s="27"/>
      <c r="AY885" s="27"/>
      <c r="AZ885" s="27"/>
      <c r="BA885" s="27"/>
      <c r="BB885" s="27"/>
      <c r="BC885" s="27"/>
      <c r="BD885" s="27" t="s">
        <v>113</v>
      </c>
    </row>
    <row r="886" spans="1:56">
      <c r="A886" s="28">
        <v>14648</v>
      </c>
      <c r="B886" s="29" t="s">
        <v>2621</v>
      </c>
      <c r="C886" s="30" t="s">
        <v>57</v>
      </c>
      <c r="D886" s="30" t="s">
        <v>2622</v>
      </c>
      <c r="E886" s="18" t="s">
        <v>59</v>
      </c>
      <c r="F886" s="18" t="s">
        <v>60</v>
      </c>
      <c r="G886" s="18" t="s">
        <v>440</v>
      </c>
      <c r="H886" s="18" t="s">
        <v>1626</v>
      </c>
      <c r="I886" s="30" t="s">
        <v>442</v>
      </c>
      <c r="J886" s="30" t="s">
        <v>143</v>
      </c>
      <c r="K886" s="30" t="s">
        <v>65</v>
      </c>
      <c r="L886" s="30">
        <v>111</v>
      </c>
      <c r="M886" s="30" t="s">
        <v>67</v>
      </c>
      <c r="N886" s="30" t="s">
        <v>66</v>
      </c>
      <c r="O886" s="30" t="s">
        <v>101</v>
      </c>
      <c r="P886" s="30" t="s">
        <v>60</v>
      </c>
      <c r="Q886" s="30" t="s">
        <v>60</v>
      </c>
      <c r="R886" s="30" t="s">
        <v>172</v>
      </c>
      <c r="S886" s="30" t="s">
        <v>70</v>
      </c>
      <c r="T886" s="29" t="s">
        <v>2623</v>
      </c>
      <c r="U886" s="30"/>
      <c r="V886" s="30"/>
      <c r="W886" s="30" t="s">
        <v>72</v>
      </c>
      <c r="X886" s="30">
        <v>3</v>
      </c>
      <c r="Y886" s="30" t="s">
        <v>73</v>
      </c>
      <c r="Z886" s="18" t="s">
        <v>74</v>
      </c>
      <c r="AA886" s="30" t="s">
        <v>217</v>
      </c>
      <c r="AB886" s="30" t="s">
        <v>194</v>
      </c>
      <c r="AC886" s="30" t="s">
        <v>285</v>
      </c>
      <c r="AD886" s="30" t="s">
        <v>78</v>
      </c>
      <c r="AE886" s="19">
        <v>46006</v>
      </c>
      <c r="AF886" s="31">
        <v>46006</v>
      </c>
      <c r="AG886" s="24"/>
      <c r="AH886" s="32" t="s">
        <v>79</v>
      </c>
      <c r="AI886" s="22" t="s">
        <v>80</v>
      </c>
      <c r="AJ886" s="31">
        <f>AF886+90</f>
        <v>46096</v>
      </c>
      <c r="AK886" s="24"/>
      <c r="AL886" s="23" t="s">
        <v>81</v>
      </c>
      <c r="AM886" s="23"/>
      <c r="AN886" s="24" t="s">
        <v>66</v>
      </c>
      <c r="AO886" s="25"/>
      <c r="AP886" s="25"/>
      <c r="AQ886" s="25"/>
      <c r="AR886" s="25"/>
      <c r="AS886" s="25"/>
      <c r="AT886" s="25"/>
      <c r="AU886" s="25"/>
      <c r="AV886" s="33"/>
      <c r="AW886" s="27"/>
      <c r="AX886" s="27"/>
      <c r="AY886" s="27"/>
      <c r="AZ886" s="27"/>
      <c r="BA886" s="27"/>
      <c r="BB886" s="27"/>
      <c r="BC886" s="22" t="s">
        <v>66</v>
      </c>
      <c r="BD886" s="27" t="str">
        <f>AA886</f>
        <v>Oracle</v>
      </c>
    </row>
    <row r="887" spans="1:56">
      <c r="A887" s="35">
        <v>14648</v>
      </c>
      <c r="B887" s="29" t="s">
        <v>2621</v>
      </c>
      <c r="C887" s="30" t="s">
        <v>57</v>
      </c>
      <c r="D887" s="30" t="s">
        <v>2622</v>
      </c>
      <c r="E887" s="18" t="s">
        <v>59</v>
      </c>
      <c r="F887" s="18" t="s">
        <v>60</v>
      </c>
      <c r="G887" s="18" t="s">
        <v>440</v>
      </c>
      <c r="H887" s="18" t="s">
        <v>1626</v>
      </c>
      <c r="I887" s="30" t="s">
        <v>442</v>
      </c>
      <c r="J887" s="30" t="s">
        <v>143</v>
      </c>
      <c r="K887" s="30" t="s">
        <v>65</v>
      </c>
      <c r="L887" s="30">
        <v>111</v>
      </c>
      <c r="M887" s="30" t="s">
        <v>67</v>
      </c>
      <c r="N887" s="30" t="s">
        <v>66</v>
      </c>
      <c r="O887" s="30" t="s">
        <v>101</v>
      </c>
      <c r="P887" s="30" t="s">
        <v>60</v>
      </c>
      <c r="Q887" s="30" t="s">
        <v>440</v>
      </c>
      <c r="R887" s="30" t="s">
        <v>172</v>
      </c>
      <c r="S887" s="30" t="s">
        <v>70</v>
      </c>
      <c r="T887" s="29" t="s">
        <v>2623</v>
      </c>
      <c r="U887" s="30"/>
      <c r="V887" s="30"/>
      <c r="W887" s="30" t="s">
        <v>72</v>
      </c>
      <c r="X887" s="30">
        <v>3</v>
      </c>
      <c r="Y887" s="30" t="s">
        <v>73</v>
      </c>
      <c r="Z887" s="18" t="s">
        <v>74</v>
      </c>
      <c r="AA887" s="30" t="s">
        <v>118</v>
      </c>
      <c r="AB887" s="30" t="s">
        <v>194</v>
      </c>
      <c r="AC887" s="30" t="s">
        <v>285</v>
      </c>
      <c r="AD887" s="30" t="s">
        <v>78</v>
      </c>
      <c r="AE887" s="19">
        <v>46006</v>
      </c>
      <c r="AF887" s="31">
        <v>46006</v>
      </c>
      <c r="AG887" s="31"/>
      <c r="AH887" s="32" t="s">
        <v>79</v>
      </c>
      <c r="AI887" s="22" t="s">
        <v>80</v>
      </c>
      <c r="AJ887" s="31">
        <f>AF887+90</f>
        <v>46096</v>
      </c>
      <c r="AK887" s="24"/>
      <c r="AL887" s="23" t="s">
        <v>81</v>
      </c>
      <c r="AM887" s="23"/>
      <c r="AN887" s="24" t="s">
        <v>66</v>
      </c>
      <c r="AO887" s="25"/>
      <c r="AP887" s="25"/>
      <c r="AQ887" s="25"/>
      <c r="AR887" s="25"/>
      <c r="AS887" s="25"/>
      <c r="AT887" s="25"/>
      <c r="AU887" s="25"/>
      <c r="AV887" s="33"/>
      <c r="AW887" s="27"/>
      <c r="AX887" s="27"/>
      <c r="AY887" s="27"/>
      <c r="AZ887" s="27"/>
      <c r="BA887" s="27"/>
      <c r="BB887" s="27"/>
      <c r="BC887" s="22" t="s">
        <v>66</v>
      </c>
      <c r="BD887" s="27" t="str">
        <f>AA887</f>
        <v>SQL</v>
      </c>
    </row>
    <row r="888" spans="1:56">
      <c r="A888" s="28">
        <v>56133</v>
      </c>
      <c r="B888" s="29" t="s">
        <v>2624</v>
      </c>
      <c r="C888" s="30" t="s">
        <v>81</v>
      </c>
      <c r="D888" s="30" t="s">
        <v>2625</v>
      </c>
      <c r="E888" s="18" t="s">
        <v>59</v>
      </c>
      <c r="F888" s="18" t="s">
        <v>665</v>
      </c>
      <c r="G888" s="18" t="s">
        <v>666</v>
      </c>
      <c r="H888" s="18" t="s">
        <v>667</v>
      </c>
      <c r="I888" s="30" t="s">
        <v>63</v>
      </c>
      <c r="J888" s="30" t="s">
        <v>100</v>
      </c>
      <c r="K888" s="30" t="s">
        <v>65</v>
      </c>
      <c r="L888" s="30" t="s">
        <v>127</v>
      </c>
      <c r="M888" s="30" t="s">
        <v>67</v>
      </c>
      <c r="N888" s="30" t="s">
        <v>66</v>
      </c>
      <c r="O888" s="30" t="s">
        <v>68</v>
      </c>
      <c r="P888" s="30" t="s">
        <v>668</v>
      </c>
      <c r="Q888" s="30" t="s">
        <v>666</v>
      </c>
      <c r="R888" s="30" t="s">
        <v>180</v>
      </c>
      <c r="S888" s="30" t="s">
        <v>70</v>
      </c>
      <c r="T888" s="29" t="s">
        <v>2626</v>
      </c>
      <c r="U888" s="30">
        <v>2</v>
      </c>
      <c r="V888" s="30"/>
      <c r="W888" s="30" t="s">
        <v>72</v>
      </c>
      <c r="X888" s="30">
        <v>1</v>
      </c>
      <c r="Y888" s="30" t="s">
        <v>73</v>
      </c>
      <c r="Z888" s="18" t="s">
        <v>74</v>
      </c>
      <c r="AA888" s="30" t="s">
        <v>75</v>
      </c>
      <c r="AB888" s="30" t="s">
        <v>76</v>
      </c>
      <c r="AC888" s="30" t="s">
        <v>77</v>
      </c>
      <c r="AD888" s="30" t="s">
        <v>78</v>
      </c>
      <c r="AE888" s="19"/>
      <c r="AF888" s="31"/>
      <c r="AG888" s="24"/>
      <c r="AH888" s="32" t="s">
        <v>79</v>
      </c>
      <c r="AI888" s="22" t="s">
        <v>80</v>
      </c>
      <c r="AJ888" s="31"/>
      <c r="AK888" s="24"/>
      <c r="AL888" s="23" t="s">
        <v>81</v>
      </c>
      <c r="AM888" s="23"/>
      <c r="AN888" s="24" t="s">
        <v>66</v>
      </c>
      <c r="AO888" s="25"/>
      <c r="AP888" s="25"/>
      <c r="AQ888" s="25"/>
      <c r="AR888" s="25"/>
      <c r="AS888" s="25"/>
      <c r="AT888" s="25"/>
      <c r="AU888" s="25"/>
      <c r="AV888" s="33"/>
      <c r="AW888" s="27"/>
      <c r="AX888" s="27"/>
      <c r="AY888" s="27"/>
      <c r="AZ888" s="27"/>
      <c r="BA888" s="27"/>
      <c r="BB888" s="27"/>
      <c r="BC888" s="22" t="s">
        <v>66</v>
      </c>
      <c r="BD888" s="27" t="str">
        <f>AA888</f>
        <v>VM</v>
      </c>
    </row>
    <row r="889" spans="1:56">
      <c r="A889" s="28">
        <v>492</v>
      </c>
      <c r="B889" s="29" t="s">
        <v>2627</v>
      </c>
      <c r="C889" s="30" t="s">
        <v>57</v>
      </c>
      <c r="D889" s="30" t="s">
        <v>2628</v>
      </c>
      <c r="E889" s="18" t="s">
        <v>59</v>
      </c>
      <c r="F889" s="18" t="s">
        <v>60</v>
      </c>
      <c r="G889" s="18" t="s">
        <v>1154</v>
      </c>
      <c r="H889" s="18" t="s">
        <v>1155</v>
      </c>
      <c r="I889" s="30" t="s">
        <v>1156</v>
      </c>
      <c r="J889" s="30" t="s">
        <v>64</v>
      </c>
      <c r="K889" s="30" t="s">
        <v>65</v>
      </c>
      <c r="L889" s="30">
        <v>211</v>
      </c>
      <c r="M889" s="30" t="s">
        <v>66</v>
      </c>
      <c r="N889" s="30" t="s">
        <v>67</v>
      </c>
      <c r="O889" s="30" t="s">
        <v>101</v>
      </c>
      <c r="P889" s="30" t="s">
        <v>60</v>
      </c>
      <c r="Q889" s="30" t="s">
        <v>1154</v>
      </c>
      <c r="R889" s="30" t="s">
        <v>311</v>
      </c>
      <c r="S889" s="30" t="s">
        <v>127</v>
      </c>
      <c r="T889" s="29" t="s">
        <v>2629</v>
      </c>
      <c r="U889" s="30">
        <v>31</v>
      </c>
      <c r="V889" s="30"/>
      <c r="W889" s="30" t="s">
        <v>72</v>
      </c>
      <c r="X889" s="30">
        <v>1</v>
      </c>
      <c r="Y889" s="30" t="s">
        <v>73</v>
      </c>
      <c r="Z889" s="18" t="s">
        <v>74</v>
      </c>
      <c r="AA889" s="30" t="str">
        <f>VLOOKUP(A889,[1]Dataload!$A$1:$AY$1719,51,0)</f>
        <v>Focus - MF</v>
      </c>
      <c r="AB889" s="30" t="s">
        <v>1046</v>
      </c>
      <c r="AC889" s="30"/>
      <c r="AD889" s="30" t="s">
        <v>78</v>
      </c>
      <c r="AE889" s="19"/>
      <c r="AF889" s="31"/>
      <c r="AG889" s="24"/>
      <c r="AH889" s="32" t="s">
        <v>79</v>
      </c>
      <c r="AI889" s="27" t="s">
        <v>80</v>
      </c>
      <c r="AJ889" s="31"/>
      <c r="AK889" s="24"/>
      <c r="AL889" s="23" t="s">
        <v>81</v>
      </c>
      <c r="AM889" s="23"/>
      <c r="AN889" s="24" t="s">
        <v>66</v>
      </c>
      <c r="AO889" s="25"/>
      <c r="AP889" s="25"/>
      <c r="AQ889" s="25"/>
      <c r="AR889" s="25"/>
      <c r="AS889" s="25"/>
      <c r="AT889" s="25"/>
      <c r="AU889" s="25"/>
      <c r="AV889" s="33"/>
      <c r="AW889" s="27"/>
      <c r="AX889" s="27"/>
      <c r="AY889" s="27"/>
      <c r="AZ889" s="27"/>
      <c r="BA889" s="27"/>
      <c r="BB889" s="27"/>
      <c r="BC889" s="22" t="s">
        <v>66</v>
      </c>
      <c r="BD889" s="27" t="s">
        <v>199</v>
      </c>
    </row>
    <row r="890" spans="1:56">
      <c r="A890" s="28">
        <v>23910</v>
      </c>
      <c r="B890" s="29" t="s">
        <v>2630</v>
      </c>
      <c r="C890" s="30" t="s">
        <v>57</v>
      </c>
      <c r="D890" s="30" t="s">
        <v>2631</v>
      </c>
      <c r="E890" s="18" t="s">
        <v>59</v>
      </c>
      <c r="F890" s="18" t="s">
        <v>132</v>
      </c>
      <c r="G890" s="18" t="s">
        <v>536</v>
      </c>
      <c r="H890" s="18" t="s">
        <v>537</v>
      </c>
      <c r="I890" s="30" t="s">
        <v>135</v>
      </c>
      <c r="J890" s="30" t="s">
        <v>64</v>
      </c>
      <c r="K890" s="30" t="s">
        <v>65</v>
      </c>
      <c r="L890" s="30">
        <v>233</v>
      </c>
      <c r="M890" s="30" t="s">
        <v>66</v>
      </c>
      <c r="N890" s="30" t="s">
        <v>67</v>
      </c>
      <c r="O890" s="30" t="s">
        <v>101</v>
      </c>
      <c r="P890" s="30" t="s">
        <v>132</v>
      </c>
      <c r="Q890" s="30" t="s">
        <v>536</v>
      </c>
      <c r="R890" s="30" t="s">
        <v>89</v>
      </c>
      <c r="S890" s="30">
        <v>233</v>
      </c>
      <c r="T890" s="29" t="s">
        <v>2632</v>
      </c>
      <c r="U890" s="30"/>
      <c r="V890" s="30" t="s">
        <v>145</v>
      </c>
      <c r="W890" s="30" t="s">
        <v>72</v>
      </c>
      <c r="X890" s="30">
        <v>3</v>
      </c>
      <c r="Y890" s="30" t="s">
        <v>73</v>
      </c>
      <c r="Z890" s="18" t="s">
        <v>74</v>
      </c>
      <c r="AA890" s="30" t="s">
        <v>113</v>
      </c>
      <c r="AB890" s="30" t="s">
        <v>76</v>
      </c>
      <c r="AC890" s="30" t="s">
        <v>200</v>
      </c>
      <c r="AD890" s="30" t="s">
        <v>78</v>
      </c>
      <c r="AE890" s="19"/>
      <c r="AF890" s="31"/>
      <c r="AG890" s="24"/>
      <c r="AH890" s="32" t="s">
        <v>79</v>
      </c>
      <c r="AI890" s="22" t="s">
        <v>80</v>
      </c>
      <c r="AJ890" s="31"/>
      <c r="AK890" s="24"/>
      <c r="AL890" s="23" t="s">
        <v>81</v>
      </c>
      <c r="AM890" s="23"/>
      <c r="AN890" s="24" t="s">
        <v>66</v>
      </c>
      <c r="AO890" s="25"/>
      <c r="AP890" s="25"/>
      <c r="AQ890" s="25"/>
      <c r="AR890" s="25"/>
      <c r="AS890" s="25"/>
      <c r="AT890" s="25"/>
      <c r="AU890" s="25"/>
      <c r="AV890" s="33"/>
      <c r="AW890" s="27"/>
      <c r="AX890" s="27"/>
      <c r="AY890" s="27"/>
      <c r="AZ890" s="27"/>
      <c r="BA890" s="27"/>
      <c r="BB890" s="27"/>
      <c r="BC890" s="22" t="s">
        <v>66</v>
      </c>
      <c r="BD890" s="27" t="s">
        <v>113</v>
      </c>
    </row>
    <row r="891" spans="1:56">
      <c r="A891" s="35">
        <v>23910</v>
      </c>
      <c r="B891" s="29" t="s">
        <v>2630</v>
      </c>
      <c r="C891" s="30" t="s">
        <v>57</v>
      </c>
      <c r="D891" s="30" t="s">
        <v>2631</v>
      </c>
      <c r="E891" s="18" t="s">
        <v>59</v>
      </c>
      <c r="F891" s="18" t="s">
        <v>132</v>
      </c>
      <c r="G891" s="18" t="s">
        <v>536</v>
      </c>
      <c r="H891" s="18" t="s">
        <v>537</v>
      </c>
      <c r="I891" s="30" t="s">
        <v>135</v>
      </c>
      <c r="J891" s="30" t="s">
        <v>64</v>
      </c>
      <c r="K891" s="30" t="s">
        <v>65</v>
      </c>
      <c r="L891" s="30">
        <v>233</v>
      </c>
      <c r="M891" s="30" t="s">
        <v>66</v>
      </c>
      <c r="N891" s="30" t="s">
        <v>67</v>
      </c>
      <c r="O891" s="30" t="s">
        <v>101</v>
      </c>
      <c r="P891" s="30" t="s">
        <v>132</v>
      </c>
      <c r="Q891" s="30" t="s">
        <v>536</v>
      </c>
      <c r="R891" s="30" t="s">
        <v>89</v>
      </c>
      <c r="S891" s="30" t="s">
        <v>70</v>
      </c>
      <c r="T891" s="29" t="s">
        <v>2632</v>
      </c>
      <c r="U891" s="30"/>
      <c r="V891" s="30"/>
      <c r="W891" s="30" t="s">
        <v>72</v>
      </c>
      <c r="X891" s="30">
        <v>3</v>
      </c>
      <c r="Y891" s="30" t="s">
        <v>73</v>
      </c>
      <c r="Z891" s="18" t="s">
        <v>74</v>
      </c>
      <c r="AA891" s="30" t="s">
        <v>118</v>
      </c>
      <c r="AB891" s="30" t="s">
        <v>76</v>
      </c>
      <c r="AC891" s="30" t="s">
        <v>119</v>
      </c>
      <c r="AD891" s="30" t="s">
        <v>78</v>
      </c>
      <c r="AE891" s="19"/>
      <c r="AF891" s="31"/>
      <c r="AG891" s="24"/>
      <c r="AH891" s="32" t="s">
        <v>79</v>
      </c>
      <c r="AI891" s="22" t="s">
        <v>80</v>
      </c>
      <c r="AJ891" s="31"/>
      <c r="AK891" s="24"/>
      <c r="AL891" s="23" t="s">
        <v>81</v>
      </c>
      <c r="AM891" s="23"/>
      <c r="AN891" s="24" t="s">
        <v>66</v>
      </c>
      <c r="AO891" s="25"/>
      <c r="AP891" s="25"/>
      <c r="AQ891" s="25"/>
      <c r="AR891" s="25"/>
      <c r="AS891" s="25"/>
      <c r="AT891" s="25"/>
      <c r="AU891" s="25"/>
      <c r="AV891" s="33"/>
      <c r="AW891" s="27"/>
      <c r="AX891" s="27"/>
      <c r="AY891" s="27"/>
      <c r="AZ891" s="27"/>
      <c r="BA891" s="27"/>
      <c r="BB891" s="27"/>
      <c r="BC891" s="22" t="s">
        <v>66</v>
      </c>
      <c r="BD891" s="27" t="str">
        <f t="shared" ref="BD891:BD896" si="28">AA891</f>
        <v>SQL</v>
      </c>
    </row>
    <row r="892" spans="1:56">
      <c r="A892" s="28">
        <v>24235</v>
      </c>
      <c r="B892" s="29" t="s">
        <v>2633</v>
      </c>
      <c r="C892" s="30" t="s">
        <v>57</v>
      </c>
      <c r="D892" s="30" t="s">
        <v>2634</v>
      </c>
      <c r="E892" s="18" t="s">
        <v>163</v>
      </c>
      <c r="F892" s="18" t="s">
        <v>1176</v>
      </c>
      <c r="G892" s="18" t="s">
        <v>1177</v>
      </c>
      <c r="H892" s="18" t="s">
        <v>2635</v>
      </c>
      <c r="I892" s="30" t="s">
        <v>483</v>
      </c>
      <c r="J892" s="30" t="s">
        <v>100</v>
      </c>
      <c r="K892" s="30" t="s">
        <v>65</v>
      </c>
      <c r="L892" s="30">
        <v>223</v>
      </c>
      <c r="M892" s="30" t="s">
        <v>66</v>
      </c>
      <c r="N892" s="30" t="s">
        <v>67</v>
      </c>
      <c r="O892" s="30" t="s">
        <v>68</v>
      </c>
      <c r="P892" s="30" t="s">
        <v>1176</v>
      </c>
      <c r="Q892" s="30" t="s">
        <v>1177</v>
      </c>
      <c r="R892" s="30" t="s">
        <v>69</v>
      </c>
      <c r="S892" s="30" t="s">
        <v>163</v>
      </c>
      <c r="T892" s="29" t="s">
        <v>2636</v>
      </c>
      <c r="U892" s="30">
        <v>8</v>
      </c>
      <c r="V892" s="30"/>
      <c r="W892" s="30" t="s">
        <v>72</v>
      </c>
      <c r="X892" s="30">
        <v>1</v>
      </c>
      <c r="Y892" s="30" t="s">
        <v>169</v>
      </c>
      <c r="Z892" s="18" t="s">
        <v>74</v>
      </c>
      <c r="AA892" s="30" t="s">
        <v>75</v>
      </c>
      <c r="AB892" s="30" t="s">
        <v>76</v>
      </c>
      <c r="AC892" s="30" t="s">
        <v>117</v>
      </c>
      <c r="AD892" s="30" t="s">
        <v>109</v>
      </c>
      <c r="AE892" s="19"/>
      <c r="AF892" s="31"/>
      <c r="AG892" s="24"/>
      <c r="AH892" s="32" t="s">
        <v>79</v>
      </c>
      <c r="AI892" s="27"/>
      <c r="AJ892" s="31"/>
      <c r="AK892" s="24"/>
      <c r="AL892" s="23" t="s">
        <v>81</v>
      </c>
      <c r="AM892" s="23"/>
      <c r="AN892" s="24"/>
      <c r="AO892" s="25"/>
      <c r="AP892" s="25"/>
      <c r="AQ892" s="25"/>
      <c r="AR892" s="25"/>
      <c r="AS892" s="25"/>
      <c r="AT892" s="25"/>
      <c r="AU892" s="25"/>
      <c r="AV892" s="33"/>
      <c r="AW892" s="27"/>
      <c r="AX892" s="27"/>
      <c r="AY892" s="27"/>
      <c r="AZ892" s="27"/>
      <c r="BA892" s="27"/>
      <c r="BB892" s="27"/>
      <c r="BC892" s="22"/>
      <c r="BD892" s="27" t="str">
        <f t="shared" si="28"/>
        <v>VM</v>
      </c>
    </row>
    <row r="893" spans="1:56">
      <c r="A893" s="28">
        <v>15258</v>
      </c>
      <c r="B893" s="29" t="s">
        <v>1081</v>
      </c>
      <c r="C893" s="30" t="s">
        <v>57</v>
      </c>
      <c r="D893" s="30" t="s">
        <v>1082</v>
      </c>
      <c r="E893" s="18" t="s">
        <v>59</v>
      </c>
      <c r="F893" s="18" t="s">
        <v>60</v>
      </c>
      <c r="G893" s="18" t="s">
        <v>955</v>
      </c>
      <c r="H893" s="18" t="s">
        <v>956</v>
      </c>
      <c r="I893" s="30" t="s">
        <v>63</v>
      </c>
      <c r="J893" s="30" t="s">
        <v>64</v>
      </c>
      <c r="K893" s="30" t="s">
        <v>65</v>
      </c>
      <c r="L893" s="30">
        <v>111</v>
      </c>
      <c r="M893" s="30" t="s">
        <v>66</v>
      </c>
      <c r="N893" s="30" t="s">
        <v>67</v>
      </c>
      <c r="O893" s="30" t="s">
        <v>101</v>
      </c>
      <c r="P893" s="30" t="s">
        <v>60</v>
      </c>
      <c r="Q893" s="30" t="s">
        <v>60</v>
      </c>
      <c r="R893" s="30" t="s">
        <v>172</v>
      </c>
      <c r="S893" s="30" t="s">
        <v>70</v>
      </c>
      <c r="T893" s="29" t="s">
        <v>1083</v>
      </c>
      <c r="U893" s="30"/>
      <c r="V893" s="30"/>
      <c r="W893" s="30" t="s">
        <v>72</v>
      </c>
      <c r="X893" s="30">
        <v>2</v>
      </c>
      <c r="Y893" s="30" t="s">
        <v>73</v>
      </c>
      <c r="Z893" s="18" t="s">
        <v>74</v>
      </c>
      <c r="AA893" s="30" t="s">
        <v>217</v>
      </c>
      <c r="AB893" s="30" t="s">
        <v>76</v>
      </c>
      <c r="AC893" s="30" t="s">
        <v>285</v>
      </c>
      <c r="AD893" s="30" t="s">
        <v>78</v>
      </c>
      <c r="AE893" s="19"/>
      <c r="AF893" s="31"/>
      <c r="AG893" s="24"/>
      <c r="AH893" s="32" t="s">
        <v>79</v>
      </c>
      <c r="AI893" s="22" t="s">
        <v>80</v>
      </c>
      <c r="AJ893" s="31"/>
      <c r="AK893" s="24"/>
      <c r="AL893" s="23" t="s">
        <v>81</v>
      </c>
      <c r="AM893" s="23"/>
      <c r="AN893" s="24" t="s">
        <v>66</v>
      </c>
      <c r="AO893" s="25"/>
      <c r="AP893" s="25"/>
      <c r="AQ893" s="25"/>
      <c r="AR893" s="25"/>
      <c r="AS893" s="25"/>
      <c r="AT893" s="25"/>
      <c r="AU893" s="25"/>
      <c r="AV893" s="33"/>
      <c r="AW893" s="27"/>
      <c r="AX893" s="27"/>
      <c r="AY893" s="27"/>
      <c r="AZ893" s="27"/>
      <c r="BA893" s="27"/>
      <c r="BB893" s="27"/>
      <c r="BC893" s="22" t="s">
        <v>66</v>
      </c>
      <c r="BD893" s="27" t="str">
        <f t="shared" si="28"/>
        <v>Oracle</v>
      </c>
    </row>
    <row r="894" spans="1:56">
      <c r="A894" s="28">
        <v>19836</v>
      </c>
      <c r="B894" s="29" t="s">
        <v>2637</v>
      </c>
      <c r="C894" s="30" t="s">
        <v>57</v>
      </c>
      <c r="D894" s="30" t="s">
        <v>2638</v>
      </c>
      <c r="E894" s="18" t="s">
        <v>59</v>
      </c>
      <c r="F894" s="18" t="s">
        <v>139</v>
      </c>
      <c r="G894" s="18" t="s">
        <v>140</v>
      </c>
      <c r="H894" s="18" t="s">
        <v>1296</v>
      </c>
      <c r="I894" s="30" t="s">
        <v>142</v>
      </c>
      <c r="J894" s="30" t="s">
        <v>100</v>
      </c>
      <c r="K894" s="30" t="s">
        <v>65</v>
      </c>
      <c r="L894" s="30">
        <v>211</v>
      </c>
      <c r="M894" s="30" t="s">
        <v>66</v>
      </c>
      <c r="N894" s="30" t="s">
        <v>67</v>
      </c>
      <c r="O894" s="30" t="s">
        <v>127</v>
      </c>
      <c r="P894" s="30" t="s">
        <v>139</v>
      </c>
      <c r="Q894" s="30" t="s">
        <v>140</v>
      </c>
      <c r="R894" s="30" t="s">
        <v>89</v>
      </c>
      <c r="S894" s="30" t="s">
        <v>127</v>
      </c>
      <c r="T894" s="29" t="s">
        <v>2639</v>
      </c>
      <c r="U894" s="30">
        <v>5</v>
      </c>
      <c r="V894" s="30"/>
      <c r="W894" s="30" t="s">
        <v>72</v>
      </c>
      <c r="X894" s="30">
        <v>2</v>
      </c>
      <c r="Y894" s="30" t="s">
        <v>73</v>
      </c>
      <c r="Z894" s="18" t="s">
        <v>74</v>
      </c>
      <c r="AA894" s="30" t="s">
        <v>75</v>
      </c>
      <c r="AB894" s="30" t="s">
        <v>76</v>
      </c>
      <c r="AC894" s="30" t="s">
        <v>91</v>
      </c>
      <c r="AD894" s="30" t="s">
        <v>78</v>
      </c>
      <c r="AE894" s="19"/>
      <c r="AF894" s="31"/>
      <c r="AG894" s="24"/>
      <c r="AH894" s="32" t="s">
        <v>79</v>
      </c>
      <c r="AI894" s="22" t="s">
        <v>80</v>
      </c>
      <c r="AJ894" s="31"/>
      <c r="AK894" s="24"/>
      <c r="AL894" s="23" t="s">
        <v>81</v>
      </c>
      <c r="AM894" s="23"/>
      <c r="AN894" s="24" t="s">
        <v>66</v>
      </c>
      <c r="AO894" s="25"/>
      <c r="AP894" s="25"/>
      <c r="AQ894" s="25"/>
      <c r="AR894" s="25"/>
      <c r="AS894" s="25"/>
      <c r="AT894" s="25"/>
      <c r="AU894" s="25"/>
      <c r="AV894" s="33"/>
      <c r="AW894" s="27" t="s">
        <v>92</v>
      </c>
      <c r="AX894" s="27"/>
      <c r="AY894" s="27"/>
      <c r="AZ894" s="27"/>
      <c r="BA894" s="27"/>
      <c r="BB894" s="27"/>
      <c r="BC894" s="22" t="s">
        <v>66</v>
      </c>
      <c r="BD894" s="27" t="str">
        <f t="shared" si="28"/>
        <v>VM</v>
      </c>
    </row>
    <row r="895" spans="1:56">
      <c r="A895" s="35">
        <v>50781</v>
      </c>
      <c r="B895" s="29" t="s">
        <v>2640</v>
      </c>
      <c r="C895" s="30" t="s">
        <v>57</v>
      </c>
      <c r="D895" s="30" t="s">
        <v>2641</v>
      </c>
      <c r="E895" s="18" t="s">
        <v>59</v>
      </c>
      <c r="F895" s="18" t="s">
        <v>132</v>
      </c>
      <c r="G895" s="18" t="s">
        <v>536</v>
      </c>
      <c r="H895" s="18" t="s">
        <v>537</v>
      </c>
      <c r="I895" s="30" t="s">
        <v>135</v>
      </c>
      <c r="J895" s="30" t="s">
        <v>143</v>
      </c>
      <c r="K895" s="30" t="s">
        <v>65</v>
      </c>
      <c r="L895" s="30">
        <v>111</v>
      </c>
      <c r="M895" s="30" t="s">
        <v>67</v>
      </c>
      <c r="N895" s="30" t="s">
        <v>66</v>
      </c>
      <c r="O895" s="30" t="s">
        <v>101</v>
      </c>
      <c r="P895" s="30" t="s">
        <v>132</v>
      </c>
      <c r="Q895" s="30" t="s">
        <v>536</v>
      </c>
      <c r="R895" s="30" t="s">
        <v>126</v>
      </c>
      <c r="S895" s="30" t="s">
        <v>70</v>
      </c>
      <c r="T895" s="29" t="s">
        <v>2642</v>
      </c>
      <c r="U895" s="30"/>
      <c r="V895" s="30"/>
      <c r="W895" s="30" t="s">
        <v>72</v>
      </c>
      <c r="X895" s="30">
        <v>2</v>
      </c>
      <c r="Y895" s="30" t="s">
        <v>73</v>
      </c>
      <c r="Z895" s="18" t="s">
        <v>299</v>
      </c>
      <c r="AA895" s="30" t="s">
        <v>118</v>
      </c>
      <c r="AB895" s="30" t="s">
        <v>76</v>
      </c>
      <c r="AC895" s="30" t="s">
        <v>119</v>
      </c>
      <c r="AD895" s="30" t="s">
        <v>78</v>
      </c>
      <c r="AE895" s="19"/>
      <c r="AF895" s="31"/>
      <c r="AG895" s="24"/>
      <c r="AH895" s="32" t="s">
        <v>79</v>
      </c>
      <c r="AI895" s="22" t="s">
        <v>80</v>
      </c>
      <c r="AJ895" s="31"/>
      <c r="AK895" s="24"/>
      <c r="AL895" s="23" t="s">
        <v>81</v>
      </c>
      <c r="AM895" s="23"/>
      <c r="AN895" s="24" t="s">
        <v>66</v>
      </c>
      <c r="AO895" s="25"/>
      <c r="AP895" s="25"/>
      <c r="AQ895" s="25"/>
      <c r="AR895" s="25"/>
      <c r="AS895" s="25"/>
      <c r="AT895" s="25"/>
      <c r="AU895" s="25"/>
      <c r="AV895" s="33"/>
      <c r="AW895" s="27"/>
      <c r="AX895" s="27"/>
      <c r="AY895" s="27"/>
      <c r="AZ895" s="27"/>
      <c r="BA895" s="27"/>
      <c r="BB895" s="27"/>
      <c r="BC895" s="22" t="s">
        <v>66</v>
      </c>
      <c r="BD895" s="27" t="str">
        <f t="shared" si="28"/>
        <v>SQL</v>
      </c>
    </row>
    <row r="896" spans="1:56">
      <c r="A896" s="28">
        <v>21040</v>
      </c>
      <c r="B896" s="29" t="s">
        <v>2643</v>
      </c>
      <c r="C896" s="30" t="s">
        <v>57</v>
      </c>
      <c r="D896" s="30" t="s">
        <v>2644</v>
      </c>
      <c r="E896" s="18" t="s">
        <v>59</v>
      </c>
      <c r="F896" s="18" t="s">
        <v>1209</v>
      </c>
      <c r="G896" s="18" t="s">
        <v>1209</v>
      </c>
      <c r="H896" s="18" t="s">
        <v>1583</v>
      </c>
      <c r="I896" s="30" t="s">
        <v>135</v>
      </c>
      <c r="J896" s="30" t="s">
        <v>100</v>
      </c>
      <c r="K896" s="30" t="s">
        <v>65</v>
      </c>
      <c r="L896" s="30">
        <v>211</v>
      </c>
      <c r="M896" s="30" t="s">
        <v>67</v>
      </c>
      <c r="N896" s="30" t="s">
        <v>66</v>
      </c>
      <c r="O896" s="30" t="s">
        <v>68</v>
      </c>
      <c r="P896" s="30" t="s">
        <v>668</v>
      </c>
      <c r="Q896" s="30" t="s">
        <v>1209</v>
      </c>
      <c r="R896" s="30" t="s">
        <v>126</v>
      </c>
      <c r="S896" s="30" t="s">
        <v>70</v>
      </c>
      <c r="T896" s="29" t="s">
        <v>2645</v>
      </c>
      <c r="U896" s="30">
        <v>7</v>
      </c>
      <c r="V896" s="30"/>
      <c r="W896" s="30" t="s">
        <v>72</v>
      </c>
      <c r="X896" s="30">
        <v>2</v>
      </c>
      <c r="Y896" s="30" t="s">
        <v>73</v>
      </c>
      <c r="Z896" s="18" t="s">
        <v>74</v>
      </c>
      <c r="AA896" s="30" t="s">
        <v>75</v>
      </c>
      <c r="AB896" s="30" t="s">
        <v>76</v>
      </c>
      <c r="AC896" s="30" t="s">
        <v>77</v>
      </c>
      <c r="AD896" s="30" t="s">
        <v>78</v>
      </c>
      <c r="AE896" s="19"/>
      <c r="AF896" s="31"/>
      <c r="AG896" s="24"/>
      <c r="AH896" s="32" t="s">
        <v>79</v>
      </c>
      <c r="AI896" s="22" t="s">
        <v>80</v>
      </c>
      <c r="AJ896" s="31"/>
      <c r="AK896" s="24"/>
      <c r="AL896" s="23" t="s">
        <v>81</v>
      </c>
      <c r="AM896" s="23"/>
      <c r="AN896" s="24" t="s">
        <v>66</v>
      </c>
      <c r="AO896" s="25"/>
      <c r="AP896" s="25"/>
      <c r="AQ896" s="25"/>
      <c r="AR896" s="25"/>
      <c r="AS896" s="25"/>
      <c r="AT896" s="25"/>
      <c r="AU896" s="25"/>
      <c r="AV896" s="33"/>
      <c r="AW896" s="27"/>
      <c r="AX896" s="27"/>
      <c r="AY896" s="27"/>
      <c r="AZ896" s="27"/>
      <c r="BA896" s="27"/>
      <c r="BB896" s="27"/>
      <c r="BC896" s="22" t="s">
        <v>66</v>
      </c>
      <c r="BD896" s="27" t="str">
        <f t="shared" si="28"/>
        <v>VM</v>
      </c>
    </row>
    <row r="897" spans="1:56">
      <c r="A897" s="36">
        <v>50781</v>
      </c>
      <c r="B897" s="37" t="s">
        <v>2640</v>
      </c>
      <c r="C897" s="30" t="s">
        <v>57</v>
      </c>
      <c r="D897" s="30" t="s">
        <v>2641</v>
      </c>
      <c r="E897" s="18" t="s">
        <v>59</v>
      </c>
      <c r="F897" s="18" t="s">
        <v>132</v>
      </c>
      <c r="G897" s="18" t="s">
        <v>536</v>
      </c>
      <c r="H897" s="18" t="s">
        <v>537</v>
      </c>
      <c r="I897" s="39" t="s">
        <v>135</v>
      </c>
      <c r="J897" s="30" t="s">
        <v>143</v>
      </c>
      <c r="K897" s="30" t="s">
        <v>65</v>
      </c>
      <c r="L897" s="30">
        <v>111</v>
      </c>
      <c r="M897" s="30" t="s">
        <v>2646</v>
      </c>
      <c r="N897" s="30" t="s">
        <v>66</v>
      </c>
      <c r="O897" s="30" t="s">
        <v>101</v>
      </c>
      <c r="P897" s="30"/>
      <c r="Q897" s="30"/>
      <c r="R897" s="30" t="s">
        <v>126</v>
      </c>
      <c r="S897" s="30" t="s">
        <v>70</v>
      </c>
      <c r="T897" s="40" t="s">
        <v>2642</v>
      </c>
      <c r="U897" s="32"/>
      <c r="V897" s="41" t="s">
        <v>145</v>
      </c>
      <c r="W897" s="30" t="s">
        <v>72</v>
      </c>
      <c r="X897" s="30">
        <f>COUNTIF($A$2:$A$3716,A897)</f>
        <v>3</v>
      </c>
      <c r="Y897" s="30" t="s">
        <v>73</v>
      </c>
      <c r="Z897" s="18" t="s">
        <v>299</v>
      </c>
      <c r="AA897" s="30" t="s">
        <v>113</v>
      </c>
      <c r="AB897" s="30" t="s">
        <v>76</v>
      </c>
      <c r="AC897" s="30" t="s">
        <v>200</v>
      </c>
      <c r="AD897" s="42" t="s">
        <v>78</v>
      </c>
      <c r="AE897" s="19"/>
      <c r="AF897" s="31"/>
      <c r="AG897" s="24"/>
      <c r="AH897" s="32" t="s">
        <v>79</v>
      </c>
      <c r="AI897" s="22" t="s">
        <v>80</v>
      </c>
      <c r="AJ897" s="31"/>
      <c r="AK897" s="24"/>
      <c r="AL897" s="23" t="s">
        <v>81</v>
      </c>
      <c r="AM897" s="23"/>
      <c r="AN897" s="24" t="s">
        <v>66</v>
      </c>
      <c r="AO897" s="25"/>
      <c r="AP897" s="25"/>
      <c r="AQ897" s="25"/>
      <c r="AR897" s="25"/>
      <c r="AS897" s="25"/>
      <c r="AT897" s="25"/>
      <c r="AU897" s="25"/>
      <c r="AV897" s="33"/>
      <c r="AW897" s="27"/>
      <c r="AX897" s="27"/>
      <c r="AY897" s="27"/>
      <c r="AZ897" s="27"/>
      <c r="BA897" s="27"/>
      <c r="BB897" s="27"/>
      <c r="BC897" s="22" t="s">
        <v>66</v>
      </c>
      <c r="BD897" s="27" t="s">
        <v>113</v>
      </c>
    </row>
    <row r="898" spans="1:56">
      <c r="A898" s="28">
        <v>54148</v>
      </c>
      <c r="B898" s="29" t="s">
        <v>2647</v>
      </c>
      <c r="C898" s="30" t="s">
        <v>57</v>
      </c>
      <c r="D898" s="30" t="s">
        <v>2648</v>
      </c>
      <c r="E898" s="18" t="s">
        <v>59</v>
      </c>
      <c r="F898" s="18" t="s">
        <v>132</v>
      </c>
      <c r="G898" s="18" t="s">
        <v>335</v>
      </c>
      <c r="H898" s="18" t="s">
        <v>565</v>
      </c>
      <c r="I898" s="30" t="s">
        <v>88</v>
      </c>
      <c r="J898" s="30" t="s">
        <v>100</v>
      </c>
      <c r="K898" s="30" t="s">
        <v>65</v>
      </c>
      <c r="L898" s="30">
        <v>311</v>
      </c>
      <c r="M898" s="30" t="s">
        <v>66</v>
      </c>
      <c r="N898" s="30" t="s">
        <v>67</v>
      </c>
      <c r="O898" s="30" t="s">
        <v>68</v>
      </c>
      <c r="P898" s="30" t="s">
        <v>132</v>
      </c>
      <c r="Q898" s="30" t="s">
        <v>335</v>
      </c>
      <c r="R898" s="30" t="s">
        <v>89</v>
      </c>
      <c r="S898" s="30" t="s">
        <v>127</v>
      </c>
      <c r="T898" s="29" t="s">
        <v>2649</v>
      </c>
      <c r="U898" s="30">
        <v>63</v>
      </c>
      <c r="V898" s="30"/>
      <c r="W898" s="30" t="s">
        <v>72</v>
      </c>
      <c r="X898" s="30">
        <v>2</v>
      </c>
      <c r="Y898" s="30" t="s">
        <v>73</v>
      </c>
      <c r="Z898" s="18" t="s">
        <v>74</v>
      </c>
      <c r="AA898" s="30" t="s">
        <v>75</v>
      </c>
      <c r="AB898" s="30" t="s">
        <v>76</v>
      </c>
      <c r="AC898" s="30" t="s">
        <v>77</v>
      </c>
      <c r="AD898" s="30" t="s">
        <v>78</v>
      </c>
      <c r="AE898" s="19"/>
      <c r="AF898" s="31"/>
      <c r="AG898" s="24"/>
      <c r="AH898" s="32" t="s">
        <v>79</v>
      </c>
      <c r="AI898" s="22" t="s">
        <v>80</v>
      </c>
      <c r="AJ898" s="31"/>
      <c r="AK898" s="24"/>
      <c r="AL898" s="23" t="s">
        <v>81</v>
      </c>
      <c r="AM898" s="23"/>
      <c r="AN898" s="24" t="s">
        <v>66</v>
      </c>
      <c r="AO898" s="25"/>
      <c r="AP898" s="25"/>
      <c r="AQ898" s="25"/>
      <c r="AR898" s="25"/>
      <c r="AS898" s="25"/>
      <c r="AT898" s="25"/>
      <c r="AU898" s="25"/>
      <c r="AV898" s="33"/>
      <c r="AW898" s="27"/>
      <c r="AX898" s="27"/>
      <c r="AY898" s="27"/>
      <c r="AZ898" s="27"/>
      <c r="BA898" s="27"/>
      <c r="BB898" s="27"/>
      <c r="BC898" s="22" t="s">
        <v>66</v>
      </c>
      <c r="BD898" s="27" t="str">
        <f>AA898</f>
        <v>VM</v>
      </c>
    </row>
    <row r="899" spans="1:56">
      <c r="A899" s="28">
        <v>22560</v>
      </c>
      <c r="B899" s="29" t="s">
        <v>2650</v>
      </c>
      <c r="C899" s="30" t="s">
        <v>57</v>
      </c>
      <c r="D899" s="30" t="s">
        <v>2651</v>
      </c>
      <c r="E899" s="18" t="s">
        <v>59</v>
      </c>
      <c r="F899" s="18" t="s">
        <v>132</v>
      </c>
      <c r="G899" s="18" t="s">
        <v>536</v>
      </c>
      <c r="H899" s="18" t="s">
        <v>537</v>
      </c>
      <c r="I899" s="30" t="s">
        <v>135</v>
      </c>
      <c r="J899" s="30" t="s">
        <v>310</v>
      </c>
      <c r="K899" s="30" t="s">
        <v>65</v>
      </c>
      <c r="L899" s="30">
        <v>311</v>
      </c>
      <c r="M899" s="30" t="s">
        <v>66</v>
      </c>
      <c r="N899" s="30" t="s">
        <v>67</v>
      </c>
      <c r="O899" s="30" t="s">
        <v>101</v>
      </c>
      <c r="P899" s="30" t="s">
        <v>132</v>
      </c>
      <c r="Q899" s="30" t="s">
        <v>536</v>
      </c>
      <c r="R899" s="30" t="s">
        <v>69</v>
      </c>
      <c r="S899" s="30">
        <v>311</v>
      </c>
      <c r="T899" s="29" t="s">
        <v>2652</v>
      </c>
      <c r="U899" s="30"/>
      <c r="V899" s="30" t="s">
        <v>145</v>
      </c>
      <c r="W899" s="30" t="s">
        <v>72</v>
      </c>
      <c r="X899" s="30">
        <v>2</v>
      </c>
      <c r="Y899" s="30" t="s">
        <v>73</v>
      </c>
      <c r="Z899" s="18" t="s">
        <v>74</v>
      </c>
      <c r="AA899" s="30" t="s">
        <v>113</v>
      </c>
      <c r="AB899" s="30" t="s">
        <v>76</v>
      </c>
      <c r="AC899" s="30" t="s">
        <v>200</v>
      </c>
      <c r="AD899" s="30" t="s">
        <v>78</v>
      </c>
      <c r="AE899" s="19"/>
      <c r="AF899" s="31"/>
      <c r="AG899" s="31"/>
      <c r="AH899" s="32" t="s">
        <v>79</v>
      </c>
      <c r="AI899" s="22" t="s">
        <v>80</v>
      </c>
      <c r="AJ899" s="31"/>
      <c r="AK899" s="31"/>
      <c r="AL899" s="23" t="s">
        <v>81</v>
      </c>
      <c r="AM899" s="23"/>
      <c r="AN899" s="24" t="s">
        <v>66</v>
      </c>
      <c r="AO899" s="25"/>
      <c r="AP899" s="25"/>
      <c r="AQ899" s="25"/>
      <c r="AR899" s="25"/>
      <c r="AS899" s="25"/>
      <c r="AT899" s="25"/>
      <c r="AU899" s="25"/>
      <c r="AV899" s="33"/>
      <c r="AW899" s="27"/>
      <c r="AX899" s="27"/>
      <c r="AY899" s="27"/>
      <c r="AZ899" s="27"/>
      <c r="BA899" s="27"/>
      <c r="BB899" s="27"/>
      <c r="BC899" s="22" t="s">
        <v>66</v>
      </c>
      <c r="BD899" s="27" t="s">
        <v>113</v>
      </c>
    </row>
    <row r="900" spans="1:56">
      <c r="A900" s="28">
        <v>22560</v>
      </c>
      <c r="B900" s="29" t="s">
        <v>2650</v>
      </c>
      <c r="C900" s="30" t="s">
        <v>57</v>
      </c>
      <c r="D900" s="30" t="s">
        <v>2651</v>
      </c>
      <c r="E900" s="18" t="s">
        <v>59</v>
      </c>
      <c r="F900" s="18" t="s">
        <v>132</v>
      </c>
      <c r="G900" s="18" t="s">
        <v>536</v>
      </c>
      <c r="H900" s="18" t="s">
        <v>537</v>
      </c>
      <c r="I900" s="30" t="s">
        <v>135</v>
      </c>
      <c r="J900" s="30" t="s">
        <v>310</v>
      </c>
      <c r="K900" s="30" t="s">
        <v>65</v>
      </c>
      <c r="L900" s="30">
        <v>311</v>
      </c>
      <c r="M900" s="30" t="s">
        <v>66</v>
      </c>
      <c r="N900" s="30" t="s">
        <v>67</v>
      </c>
      <c r="O900" s="30" t="s">
        <v>101</v>
      </c>
      <c r="P900" s="30" t="s">
        <v>132</v>
      </c>
      <c r="Q900" s="30" t="s">
        <v>536</v>
      </c>
      <c r="R900" s="30" t="s">
        <v>126</v>
      </c>
      <c r="S900" s="30" t="s">
        <v>70</v>
      </c>
      <c r="T900" s="29" t="s">
        <v>2652</v>
      </c>
      <c r="U900" s="30"/>
      <c r="V900" s="30"/>
      <c r="W900" s="30" t="s">
        <v>72</v>
      </c>
      <c r="X900" s="30">
        <v>2</v>
      </c>
      <c r="Y900" s="30" t="s">
        <v>73</v>
      </c>
      <c r="Z900" s="18" t="s">
        <v>74</v>
      </c>
      <c r="AA900" s="30" t="s">
        <v>198</v>
      </c>
      <c r="AB900" s="30"/>
      <c r="AC900" s="30"/>
      <c r="AD900" s="30" t="s">
        <v>78</v>
      </c>
      <c r="AE900" s="19"/>
      <c r="AF900" s="31"/>
      <c r="AG900" s="24"/>
      <c r="AH900" s="32" t="s">
        <v>79</v>
      </c>
      <c r="AI900" s="22" t="s">
        <v>80</v>
      </c>
      <c r="AJ900" s="31"/>
      <c r="AK900" s="24"/>
      <c r="AL900" s="23" t="s">
        <v>81</v>
      </c>
      <c r="AM900" s="23"/>
      <c r="AN900" s="24" t="s">
        <v>66</v>
      </c>
      <c r="AO900" s="25"/>
      <c r="AP900" s="25"/>
      <c r="AQ900" s="25"/>
      <c r="AR900" s="25"/>
      <c r="AS900" s="25"/>
      <c r="AT900" s="25"/>
      <c r="AU900" s="25"/>
      <c r="AV900" s="33"/>
      <c r="AW900" s="27"/>
      <c r="AX900" s="27"/>
      <c r="AY900" s="27"/>
      <c r="AZ900" s="27"/>
      <c r="BA900" s="27"/>
      <c r="BB900" s="27"/>
      <c r="BC900" s="22" t="s">
        <v>66</v>
      </c>
      <c r="BD900" s="27" t="s">
        <v>199</v>
      </c>
    </row>
    <row r="901" spans="1:56">
      <c r="A901" s="28">
        <v>54513</v>
      </c>
      <c r="B901" s="29" t="s">
        <v>2653</v>
      </c>
      <c r="C901" s="30" t="s">
        <v>754</v>
      </c>
      <c r="D901" s="30" t="s">
        <v>2654</v>
      </c>
      <c r="E901" s="18" t="s">
        <v>569</v>
      </c>
      <c r="F901" s="18" t="s">
        <v>122</v>
      </c>
      <c r="G901" s="18" t="s">
        <v>2655</v>
      </c>
      <c r="H901" s="18" t="s">
        <v>2656</v>
      </c>
      <c r="I901" s="30" t="s">
        <v>2657</v>
      </c>
      <c r="J901" s="30" t="s">
        <v>100</v>
      </c>
      <c r="K901" s="30" t="s">
        <v>65</v>
      </c>
      <c r="L901" s="30" t="s">
        <v>127</v>
      </c>
      <c r="M901" s="30" t="s">
        <v>66</v>
      </c>
      <c r="N901" s="30" t="s">
        <v>67</v>
      </c>
      <c r="O901" s="30" t="s">
        <v>101</v>
      </c>
      <c r="P901" s="30" t="s">
        <v>2658</v>
      </c>
      <c r="Q901" s="30" t="s">
        <v>2655</v>
      </c>
      <c r="R901" s="30" t="s">
        <v>89</v>
      </c>
      <c r="S901" s="30" t="s">
        <v>127</v>
      </c>
      <c r="T901" s="29" t="s">
        <v>2659</v>
      </c>
      <c r="U901" s="30">
        <v>1</v>
      </c>
      <c r="V901" s="30"/>
      <c r="W901" s="30" t="s">
        <v>72</v>
      </c>
      <c r="X901" s="30">
        <v>1</v>
      </c>
      <c r="Y901" s="30" t="s">
        <v>575</v>
      </c>
      <c r="Z901" s="18" t="s">
        <v>74</v>
      </c>
      <c r="AA901" s="30" t="s">
        <v>75</v>
      </c>
      <c r="AB901" s="30" t="s">
        <v>76</v>
      </c>
      <c r="AC901" s="30"/>
      <c r="AD901" s="30" t="s">
        <v>78</v>
      </c>
      <c r="AE901" s="19"/>
      <c r="AF901" s="31"/>
      <c r="AG901" s="24"/>
      <c r="AH901" s="32" t="s">
        <v>79</v>
      </c>
      <c r="AI901" s="27"/>
      <c r="AJ901" s="31"/>
      <c r="AK901" s="24"/>
      <c r="AL901" s="23" t="s">
        <v>81</v>
      </c>
      <c r="AM901" s="23"/>
      <c r="AN901" s="24"/>
      <c r="AO901" s="25"/>
      <c r="AP901" s="25"/>
      <c r="AQ901" s="25"/>
      <c r="AR901" s="25"/>
      <c r="AS901" s="25"/>
      <c r="AT901" s="25"/>
      <c r="AU901" s="25"/>
      <c r="AV901" s="33"/>
      <c r="AW901" s="27"/>
      <c r="AX901" s="27"/>
      <c r="AY901" s="27"/>
      <c r="AZ901" s="27"/>
      <c r="BA901" s="27"/>
      <c r="BB901" s="27"/>
      <c r="BC901" s="27"/>
      <c r="BD901" s="27" t="str">
        <f>AA901</f>
        <v>VM</v>
      </c>
    </row>
    <row r="902" spans="1:56">
      <c r="A902" s="28">
        <v>13096</v>
      </c>
      <c r="B902" s="29" t="s">
        <v>2660</v>
      </c>
      <c r="C902" s="30" t="s">
        <v>57</v>
      </c>
      <c r="D902" s="30" t="s">
        <v>2661</v>
      </c>
      <c r="E902" s="18" t="s">
        <v>204</v>
      </c>
      <c r="F902" s="18" t="s">
        <v>122</v>
      </c>
      <c r="G902" s="18" t="s">
        <v>2662</v>
      </c>
      <c r="H902" s="18" t="s">
        <v>2663</v>
      </c>
      <c r="I902" s="30" t="s">
        <v>380</v>
      </c>
      <c r="J902" s="30" t="s">
        <v>143</v>
      </c>
      <c r="K902" s="30" t="s">
        <v>65</v>
      </c>
      <c r="L902" s="30">
        <v>111</v>
      </c>
      <c r="M902" s="30" t="s">
        <v>67</v>
      </c>
      <c r="N902" s="30" t="s">
        <v>66</v>
      </c>
      <c r="O902" s="30" t="s">
        <v>324</v>
      </c>
      <c r="P902" s="30" t="s">
        <v>2664</v>
      </c>
      <c r="Q902" s="30" t="s">
        <v>2665</v>
      </c>
      <c r="R902" s="30" t="s">
        <v>209</v>
      </c>
      <c r="S902" s="30" t="s">
        <v>210</v>
      </c>
      <c r="T902" s="29" t="s">
        <v>2666</v>
      </c>
      <c r="U902" s="30">
        <v>9</v>
      </c>
      <c r="V902" s="30"/>
      <c r="W902" s="30" t="s">
        <v>72</v>
      </c>
      <c r="X902" s="30">
        <v>2</v>
      </c>
      <c r="Y902" s="30" t="s">
        <v>212</v>
      </c>
      <c r="Z902" s="18" t="s">
        <v>74</v>
      </c>
      <c r="AA902" s="30" t="s">
        <v>75</v>
      </c>
      <c r="AB902" s="30" t="s">
        <v>76</v>
      </c>
      <c r="AC902" s="30" t="s">
        <v>117</v>
      </c>
      <c r="AD902" s="30" t="s">
        <v>109</v>
      </c>
      <c r="AE902" s="19"/>
      <c r="AF902" s="31"/>
      <c r="AG902" s="24"/>
      <c r="AH902" s="32" t="s">
        <v>79</v>
      </c>
      <c r="AI902" s="27"/>
      <c r="AJ902" s="31"/>
      <c r="AK902" s="24"/>
      <c r="AL902" s="23" t="s">
        <v>81</v>
      </c>
      <c r="AM902" s="23"/>
      <c r="AN902" s="24" t="s">
        <v>66</v>
      </c>
      <c r="AO902" s="25"/>
      <c r="AP902" s="25"/>
      <c r="AQ902" s="25"/>
      <c r="AR902" s="25"/>
      <c r="AS902" s="25"/>
      <c r="AT902" s="25"/>
      <c r="AU902" s="25"/>
      <c r="AV902" s="33"/>
      <c r="AW902" s="32" t="s">
        <v>109</v>
      </c>
      <c r="AX902" s="27"/>
      <c r="AY902" s="27"/>
      <c r="AZ902" s="27"/>
      <c r="BA902" s="27"/>
      <c r="BB902" s="27"/>
      <c r="BC902" s="27" t="s">
        <v>66</v>
      </c>
      <c r="BD902" s="27" t="str">
        <f>AA902</f>
        <v>VM</v>
      </c>
    </row>
    <row r="903" spans="1:56">
      <c r="A903" s="28">
        <v>50888</v>
      </c>
      <c r="B903" s="29" t="s">
        <v>2667</v>
      </c>
      <c r="C903" s="30" t="s">
        <v>754</v>
      </c>
      <c r="D903" s="30" t="s">
        <v>2667</v>
      </c>
      <c r="E903" s="18" t="s">
        <v>149</v>
      </c>
      <c r="F903" s="18" t="s">
        <v>541</v>
      </c>
      <c r="G903" s="18" t="s">
        <v>2668</v>
      </c>
      <c r="H903" s="18" t="s">
        <v>2669</v>
      </c>
      <c r="I903" s="30" t="s">
        <v>2669</v>
      </c>
      <c r="J903" s="30" t="s">
        <v>143</v>
      </c>
      <c r="K903" s="30" t="s">
        <v>65</v>
      </c>
      <c r="L903" s="30">
        <v>11</v>
      </c>
      <c r="M903" s="30" t="s">
        <v>66</v>
      </c>
      <c r="N903" s="30" t="s">
        <v>67</v>
      </c>
      <c r="O903" s="30" t="s">
        <v>127</v>
      </c>
      <c r="P903" s="30" t="s">
        <v>542</v>
      </c>
      <c r="Q903" s="30" t="s">
        <v>2668</v>
      </c>
      <c r="R903" s="30" t="s">
        <v>69</v>
      </c>
      <c r="S903" s="30" t="s">
        <v>127</v>
      </c>
      <c r="T903" s="29" t="s">
        <v>2670</v>
      </c>
      <c r="U903" s="30">
        <v>3</v>
      </c>
      <c r="V903" s="30"/>
      <c r="W903" s="30" t="s">
        <v>72</v>
      </c>
      <c r="X903" s="30">
        <v>1</v>
      </c>
      <c r="Y903" s="30" t="s">
        <v>541</v>
      </c>
      <c r="Z903" s="18" t="s">
        <v>74</v>
      </c>
      <c r="AA903" s="30" t="s">
        <v>75</v>
      </c>
      <c r="AB903" s="30" t="s">
        <v>76</v>
      </c>
      <c r="AC903" s="30"/>
      <c r="AD903" s="30" t="s">
        <v>78</v>
      </c>
      <c r="AE903" s="19"/>
      <c r="AF903" s="31"/>
      <c r="AG903" s="24"/>
      <c r="AH903" s="32" t="s">
        <v>79</v>
      </c>
      <c r="AI903" s="27"/>
      <c r="AJ903" s="31"/>
      <c r="AK903" s="24"/>
      <c r="AL903" s="23" t="s">
        <v>81</v>
      </c>
      <c r="AM903" s="23"/>
      <c r="AN903" s="24" t="s">
        <v>66</v>
      </c>
      <c r="AO903" s="25"/>
      <c r="AP903" s="25"/>
      <c r="AQ903" s="25"/>
      <c r="AR903" s="25"/>
      <c r="AS903" s="25"/>
      <c r="AT903" s="25"/>
      <c r="AU903" s="25"/>
      <c r="AV903" s="33"/>
      <c r="AW903" s="22"/>
      <c r="AX903" s="27"/>
      <c r="AY903" s="27"/>
      <c r="AZ903" s="27"/>
      <c r="BA903" s="27"/>
      <c r="BB903" s="27"/>
      <c r="BC903" s="22" t="s">
        <v>66</v>
      </c>
      <c r="BD903" s="27" t="str">
        <f>AA903</f>
        <v>VM</v>
      </c>
    </row>
    <row r="904" spans="1:56">
      <c r="A904" s="28">
        <v>16525</v>
      </c>
      <c r="B904" s="29" t="s">
        <v>2671</v>
      </c>
      <c r="C904" s="30" t="s">
        <v>57</v>
      </c>
      <c r="D904" s="30" t="s">
        <v>2672</v>
      </c>
      <c r="E904" s="18" t="s">
        <v>236</v>
      </c>
      <c r="F904" s="18" t="s">
        <v>684</v>
      </c>
      <c r="G904" s="18" t="s">
        <v>685</v>
      </c>
      <c r="H904" s="18" t="s">
        <v>1947</v>
      </c>
      <c r="I904" s="30" t="s">
        <v>429</v>
      </c>
      <c r="J904" s="30" t="s">
        <v>100</v>
      </c>
      <c r="K904" s="30" t="s">
        <v>65</v>
      </c>
      <c r="L904" s="30">
        <v>221</v>
      </c>
      <c r="M904" s="30" t="s">
        <v>66</v>
      </c>
      <c r="N904" s="30" t="s">
        <v>67</v>
      </c>
      <c r="O904" s="30" t="s">
        <v>101</v>
      </c>
      <c r="P904" s="30" t="s">
        <v>684</v>
      </c>
      <c r="Q904" s="30" t="s">
        <v>685</v>
      </c>
      <c r="R904" s="30" t="s">
        <v>241</v>
      </c>
      <c r="S904" s="30" t="s">
        <v>350</v>
      </c>
      <c r="T904" s="29" t="s">
        <v>2673</v>
      </c>
      <c r="U904" s="30">
        <v>22</v>
      </c>
      <c r="V904" s="30"/>
      <c r="W904" s="30" t="s">
        <v>72</v>
      </c>
      <c r="X904" s="30">
        <v>3</v>
      </c>
      <c r="Y904" s="30" t="s">
        <v>243</v>
      </c>
      <c r="Z904" s="18" t="s">
        <v>74</v>
      </c>
      <c r="AA904" s="30" t="str">
        <f>VLOOKUP(A904,[1]Dataload!$A$1:$AY$1719,51,0)</f>
        <v>Focus - MF</v>
      </c>
      <c r="AB904" s="30" t="s">
        <v>1046</v>
      </c>
      <c r="AC904" s="30"/>
      <c r="AD904" s="30" t="s">
        <v>78</v>
      </c>
      <c r="AE904" s="19"/>
      <c r="AF904" s="31"/>
      <c r="AG904" s="24"/>
      <c r="AH904" s="32" t="s">
        <v>79</v>
      </c>
      <c r="AI904" s="27" t="s">
        <v>80</v>
      </c>
      <c r="AJ904" s="31"/>
      <c r="AK904" s="24"/>
      <c r="AL904" s="23" t="s">
        <v>81</v>
      </c>
      <c r="AM904" s="23"/>
      <c r="AN904" s="24" t="s">
        <v>66</v>
      </c>
      <c r="AO904" s="25"/>
      <c r="AP904" s="25"/>
      <c r="AQ904" s="25"/>
      <c r="AR904" s="25"/>
      <c r="AS904" s="25"/>
      <c r="AT904" s="25"/>
      <c r="AU904" s="25"/>
      <c r="AV904" s="33"/>
      <c r="AW904" s="27"/>
      <c r="AX904" s="27"/>
      <c r="AY904" s="27"/>
      <c r="AZ904" s="27"/>
      <c r="BA904" s="27"/>
      <c r="BB904" s="27"/>
      <c r="BC904" s="27" t="s">
        <v>66</v>
      </c>
      <c r="BD904" s="27" t="s">
        <v>199</v>
      </c>
    </row>
    <row r="905" spans="1:56">
      <c r="A905" s="28">
        <v>16525</v>
      </c>
      <c r="B905" s="29" t="s">
        <v>2671</v>
      </c>
      <c r="C905" s="30" t="s">
        <v>57</v>
      </c>
      <c r="D905" s="30" t="s">
        <v>2672</v>
      </c>
      <c r="E905" s="18" t="s">
        <v>236</v>
      </c>
      <c r="F905" s="18" t="s">
        <v>684</v>
      </c>
      <c r="G905" s="18" t="s">
        <v>685</v>
      </c>
      <c r="H905" s="18" t="s">
        <v>1947</v>
      </c>
      <c r="I905" s="30" t="s">
        <v>429</v>
      </c>
      <c r="J905" s="30" t="s">
        <v>100</v>
      </c>
      <c r="K905" s="30" t="s">
        <v>65</v>
      </c>
      <c r="L905" s="30">
        <v>221</v>
      </c>
      <c r="M905" s="30" t="s">
        <v>66</v>
      </c>
      <c r="N905" s="30" t="s">
        <v>67</v>
      </c>
      <c r="O905" s="30" t="s">
        <v>101</v>
      </c>
      <c r="P905" s="30" t="s">
        <v>687</v>
      </c>
      <c r="Q905" s="30" t="s">
        <v>685</v>
      </c>
      <c r="R905" s="30" t="s">
        <v>241</v>
      </c>
      <c r="S905" s="30" t="s">
        <v>350</v>
      </c>
      <c r="T905" s="29" t="s">
        <v>2673</v>
      </c>
      <c r="U905" s="30"/>
      <c r="V905" s="30"/>
      <c r="W905" s="30" t="s">
        <v>72</v>
      </c>
      <c r="X905" s="30">
        <v>3</v>
      </c>
      <c r="Y905" s="30" t="s">
        <v>243</v>
      </c>
      <c r="Z905" s="18" t="s">
        <v>74</v>
      </c>
      <c r="AA905" s="30" t="s">
        <v>107</v>
      </c>
      <c r="AB905" s="30" t="s">
        <v>194</v>
      </c>
      <c r="AC905" s="30" t="s">
        <v>117</v>
      </c>
      <c r="AD905" s="30" t="s">
        <v>109</v>
      </c>
      <c r="AE905" s="19"/>
      <c r="AF905" s="31"/>
      <c r="AG905" s="24"/>
      <c r="AH905" s="32" t="s">
        <v>79</v>
      </c>
      <c r="AI905" s="27"/>
      <c r="AJ905" s="31"/>
      <c r="AK905" s="24"/>
      <c r="AL905" s="23" t="s">
        <v>81</v>
      </c>
      <c r="AM905" s="23"/>
      <c r="AN905" s="24" t="s">
        <v>66</v>
      </c>
      <c r="AO905" s="25"/>
      <c r="AP905" s="25"/>
      <c r="AQ905" s="25"/>
      <c r="AR905" s="25"/>
      <c r="AS905" s="25"/>
      <c r="AT905" s="25"/>
      <c r="AU905" s="25"/>
      <c r="AV905" s="33"/>
      <c r="AW905" s="22" t="s">
        <v>109</v>
      </c>
      <c r="AX905" s="27"/>
      <c r="AY905" s="27"/>
      <c r="AZ905" s="27"/>
      <c r="BA905" s="27"/>
      <c r="BB905" s="27"/>
      <c r="BC905" s="27" t="s">
        <v>66</v>
      </c>
      <c r="BD905" s="27" t="str">
        <f t="shared" ref="BD905:BD910" si="29">AA905</f>
        <v>Mainframe</v>
      </c>
    </row>
    <row r="906" spans="1:56">
      <c r="A906" s="28">
        <v>16525</v>
      </c>
      <c r="B906" s="29" t="s">
        <v>2671</v>
      </c>
      <c r="C906" s="30" t="s">
        <v>57</v>
      </c>
      <c r="D906" s="30" t="s">
        <v>2672</v>
      </c>
      <c r="E906" s="18" t="s">
        <v>236</v>
      </c>
      <c r="F906" s="18" t="s">
        <v>684</v>
      </c>
      <c r="G906" s="18" t="s">
        <v>685</v>
      </c>
      <c r="H906" s="18" t="s">
        <v>1947</v>
      </c>
      <c r="I906" s="30" t="s">
        <v>429</v>
      </c>
      <c r="J906" s="30" t="s">
        <v>100</v>
      </c>
      <c r="K906" s="30" t="s">
        <v>65</v>
      </c>
      <c r="L906" s="30">
        <v>221</v>
      </c>
      <c r="M906" s="30" t="s">
        <v>66</v>
      </c>
      <c r="N906" s="30" t="s">
        <v>67</v>
      </c>
      <c r="O906" s="30" t="s">
        <v>101</v>
      </c>
      <c r="P906" s="30" t="s">
        <v>687</v>
      </c>
      <c r="Q906" s="30" t="s">
        <v>685</v>
      </c>
      <c r="R906" s="30" t="s">
        <v>241</v>
      </c>
      <c r="S906" s="30" t="s">
        <v>350</v>
      </c>
      <c r="T906" s="29" t="s">
        <v>2673</v>
      </c>
      <c r="U906" s="30"/>
      <c r="V906" s="30"/>
      <c r="W906" s="30" t="s">
        <v>72</v>
      </c>
      <c r="X906" s="30">
        <v>3</v>
      </c>
      <c r="Y906" s="30" t="s">
        <v>243</v>
      </c>
      <c r="Z906" s="18" t="s">
        <v>74</v>
      </c>
      <c r="AA906" s="30" t="s">
        <v>383</v>
      </c>
      <c r="AB906" s="30"/>
      <c r="AC906" s="30"/>
      <c r="AD906" s="30" t="s">
        <v>78</v>
      </c>
      <c r="AE906" s="19"/>
      <c r="AF906" s="31"/>
      <c r="AG906" s="24"/>
      <c r="AH906" s="32" t="s">
        <v>79</v>
      </c>
      <c r="AI906" s="27"/>
      <c r="AJ906" s="31"/>
      <c r="AK906" s="24"/>
      <c r="AL906" s="23" t="s">
        <v>81</v>
      </c>
      <c r="AM906" s="23"/>
      <c r="AN906" s="24" t="s">
        <v>66</v>
      </c>
      <c r="AO906" s="25"/>
      <c r="AP906" s="25"/>
      <c r="AQ906" s="25"/>
      <c r="AR906" s="25"/>
      <c r="AS906" s="25"/>
      <c r="AT906" s="25"/>
      <c r="AU906" s="25"/>
      <c r="AV906" s="33"/>
      <c r="AW906" s="27"/>
      <c r="AX906" s="27"/>
      <c r="AY906" s="27"/>
      <c r="AZ906" s="27"/>
      <c r="BA906" s="27"/>
      <c r="BB906" s="27"/>
      <c r="BC906" s="27" t="s">
        <v>66</v>
      </c>
      <c r="BD906" s="27" t="str">
        <f t="shared" si="29"/>
        <v>Mainframe - DB2</v>
      </c>
    </row>
    <row r="907" spans="1:56">
      <c r="A907" s="28">
        <v>53526</v>
      </c>
      <c r="B907" s="29" t="s">
        <v>2674</v>
      </c>
      <c r="C907" s="30" t="s">
        <v>81</v>
      </c>
      <c r="D907" s="30" t="s">
        <v>2675</v>
      </c>
      <c r="E907" s="18" t="s">
        <v>149</v>
      </c>
      <c r="F907" s="18" t="s">
        <v>150</v>
      </c>
      <c r="G907" s="18" t="s">
        <v>355</v>
      </c>
      <c r="H907" s="18" t="s">
        <v>781</v>
      </c>
      <c r="I907" s="30" t="s">
        <v>357</v>
      </c>
      <c r="J907" s="30" t="s">
        <v>64</v>
      </c>
      <c r="K907" s="30" t="s">
        <v>65</v>
      </c>
      <c r="L907" s="30" t="s">
        <v>127</v>
      </c>
      <c r="M907" s="30" t="s">
        <v>66</v>
      </c>
      <c r="N907" s="30" t="s">
        <v>67</v>
      </c>
      <c r="O907" s="30" t="s">
        <v>68</v>
      </c>
      <c r="P907" s="30" t="s">
        <v>155</v>
      </c>
      <c r="Q907" s="30" t="s">
        <v>355</v>
      </c>
      <c r="R907" s="30" t="s">
        <v>209</v>
      </c>
      <c r="S907" s="30" t="s">
        <v>127</v>
      </c>
      <c r="T907" s="29" t="s">
        <v>2676</v>
      </c>
      <c r="U907" s="30">
        <v>5</v>
      </c>
      <c r="V907" s="30"/>
      <c r="W907" s="30" t="s">
        <v>72</v>
      </c>
      <c r="X907" s="30">
        <v>1</v>
      </c>
      <c r="Y907" s="30" t="s">
        <v>150</v>
      </c>
      <c r="Z907" s="18" t="s">
        <v>74</v>
      </c>
      <c r="AA907" s="30" t="s">
        <v>75</v>
      </c>
      <c r="AB907" s="30" t="s">
        <v>76</v>
      </c>
      <c r="AC907" s="30" t="s">
        <v>77</v>
      </c>
      <c r="AD907" s="30" t="s">
        <v>78</v>
      </c>
      <c r="AE907" s="19"/>
      <c r="AF907" s="31"/>
      <c r="AG907" s="24"/>
      <c r="AH907" s="32" t="s">
        <v>79</v>
      </c>
      <c r="AI907" s="27"/>
      <c r="AJ907" s="31"/>
      <c r="AK907" s="24"/>
      <c r="AL907" s="23" t="s">
        <v>81</v>
      </c>
      <c r="AM907" s="23"/>
      <c r="AN907" s="24" t="s">
        <v>66</v>
      </c>
      <c r="AO907" s="25"/>
      <c r="AP907" s="25"/>
      <c r="AQ907" s="25"/>
      <c r="AR907" s="25"/>
      <c r="AS907" s="25"/>
      <c r="AT907" s="25"/>
      <c r="AU907" s="25"/>
      <c r="AV907" s="33"/>
      <c r="AW907" s="22" t="s">
        <v>82</v>
      </c>
      <c r="AX907" s="27"/>
      <c r="AY907" s="27"/>
      <c r="AZ907" s="27"/>
      <c r="BA907" s="27"/>
      <c r="BB907" s="27"/>
      <c r="BC907" s="22" t="s">
        <v>66</v>
      </c>
      <c r="BD907" s="27" t="str">
        <f t="shared" si="29"/>
        <v>VM</v>
      </c>
    </row>
    <row r="908" spans="1:56">
      <c r="A908" s="28">
        <v>9982</v>
      </c>
      <c r="B908" s="29" t="s">
        <v>2677</v>
      </c>
      <c r="C908" s="30" t="s">
        <v>57</v>
      </c>
      <c r="D908" s="30" t="s">
        <v>2678</v>
      </c>
      <c r="E908" s="18" t="s">
        <v>184</v>
      </c>
      <c r="F908" s="18" t="s">
        <v>321</v>
      </c>
      <c r="G908" s="18" t="s">
        <v>127</v>
      </c>
      <c r="H908" s="18" t="s">
        <v>2679</v>
      </c>
      <c r="I908" s="30" t="s">
        <v>2680</v>
      </c>
      <c r="J908" s="30" t="s">
        <v>100</v>
      </c>
      <c r="K908" s="30" t="s">
        <v>65</v>
      </c>
      <c r="L908" s="30">
        <v>311</v>
      </c>
      <c r="M908" s="30" t="s">
        <v>67</v>
      </c>
      <c r="N908" s="30" t="s">
        <v>66</v>
      </c>
      <c r="O908" s="30" t="s">
        <v>68</v>
      </c>
      <c r="P908" s="30" t="s">
        <v>2681</v>
      </c>
      <c r="Q908" s="30" t="s">
        <v>2682</v>
      </c>
      <c r="R908" s="30" t="s">
        <v>311</v>
      </c>
      <c r="S908" s="30" t="s">
        <v>127</v>
      </c>
      <c r="T908" s="29" t="s">
        <v>2683</v>
      </c>
      <c r="U908" s="30">
        <v>2</v>
      </c>
      <c r="V908" s="30"/>
      <c r="W908" s="30" t="s">
        <v>72</v>
      </c>
      <c r="X908" s="30">
        <v>1</v>
      </c>
      <c r="Y908" s="30" t="s">
        <v>150</v>
      </c>
      <c r="Z908" s="18" t="s">
        <v>74</v>
      </c>
      <c r="AA908" s="30" t="s">
        <v>75</v>
      </c>
      <c r="AB908" s="30" t="s">
        <v>76</v>
      </c>
      <c r="AC908" s="30" t="s">
        <v>77</v>
      </c>
      <c r="AD908" s="30" t="s">
        <v>78</v>
      </c>
      <c r="AE908" s="19"/>
      <c r="AF908" s="31"/>
      <c r="AG908" s="24"/>
      <c r="AH908" s="32" t="s">
        <v>79</v>
      </c>
      <c r="AI908" s="27"/>
      <c r="AJ908" s="31"/>
      <c r="AK908" s="24"/>
      <c r="AL908" s="23" t="s">
        <v>81</v>
      </c>
      <c r="AM908" s="23"/>
      <c r="AN908" s="24" t="s">
        <v>66</v>
      </c>
      <c r="AO908" s="25"/>
      <c r="AP908" s="25"/>
      <c r="AQ908" s="25"/>
      <c r="AR908" s="25"/>
      <c r="AS908" s="25"/>
      <c r="AT908" s="25"/>
      <c r="AU908" s="25"/>
      <c r="AV908" s="33"/>
      <c r="AW908" s="22"/>
      <c r="AX908" s="27"/>
      <c r="AY908" s="27"/>
      <c r="AZ908" s="27"/>
      <c r="BA908" s="27"/>
      <c r="BB908" s="27"/>
      <c r="BC908" s="22" t="s">
        <v>66</v>
      </c>
      <c r="BD908" s="27" t="str">
        <f t="shared" si="29"/>
        <v>VM</v>
      </c>
    </row>
    <row r="909" spans="1:56">
      <c r="A909" s="28">
        <v>12926</v>
      </c>
      <c r="B909" s="29" t="s">
        <v>2684</v>
      </c>
      <c r="C909" s="30" t="s">
        <v>57</v>
      </c>
      <c r="D909" s="30" t="s">
        <v>2685</v>
      </c>
      <c r="E909" s="18" t="s">
        <v>59</v>
      </c>
      <c r="F909" s="18" t="s">
        <v>315</v>
      </c>
      <c r="G909" s="18" t="s">
        <v>2686</v>
      </c>
      <c r="H909" s="18" t="s">
        <v>2687</v>
      </c>
      <c r="I909" s="30" t="s">
        <v>746</v>
      </c>
      <c r="J909" s="30" t="s">
        <v>64</v>
      </c>
      <c r="K909" s="30" t="s">
        <v>65</v>
      </c>
      <c r="L909" s="30">
        <v>211</v>
      </c>
      <c r="M909" s="30" t="s">
        <v>67</v>
      </c>
      <c r="N909" s="30" t="s">
        <v>66</v>
      </c>
      <c r="O909" s="30" t="s">
        <v>101</v>
      </c>
      <c r="P909" s="30" t="s">
        <v>315</v>
      </c>
      <c r="Q909" s="30" t="s">
        <v>2686</v>
      </c>
      <c r="R909" s="30" t="s">
        <v>209</v>
      </c>
      <c r="S909" s="30" t="s">
        <v>127</v>
      </c>
      <c r="T909" s="29" t="s">
        <v>2688</v>
      </c>
      <c r="U909" s="30">
        <v>6</v>
      </c>
      <c r="V909" s="30"/>
      <c r="W909" s="30" t="s">
        <v>72</v>
      </c>
      <c r="X909" s="30">
        <v>2</v>
      </c>
      <c r="Y909" s="30" t="s">
        <v>73</v>
      </c>
      <c r="Z909" s="18" t="s">
        <v>74</v>
      </c>
      <c r="AA909" s="30" t="s">
        <v>75</v>
      </c>
      <c r="AB909" s="30" t="s">
        <v>76</v>
      </c>
      <c r="AC909" s="30" t="s">
        <v>91</v>
      </c>
      <c r="AD909" s="30" t="s">
        <v>78</v>
      </c>
      <c r="AE909" s="19"/>
      <c r="AF909" s="31"/>
      <c r="AG909" s="24"/>
      <c r="AH909" s="32" t="s">
        <v>79</v>
      </c>
      <c r="AI909" s="22" t="s">
        <v>80</v>
      </c>
      <c r="AJ909" s="31"/>
      <c r="AK909" s="24"/>
      <c r="AL909" s="23" t="s">
        <v>81</v>
      </c>
      <c r="AM909" s="23"/>
      <c r="AN909" s="24" t="s">
        <v>66</v>
      </c>
      <c r="AO909" s="25"/>
      <c r="AP909" s="25"/>
      <c r="AQ909" s="25"/>
      <c r="AR909" s="25"/>
      <c r="AS909" s="25"/>
      <c r="AT909" s="25"/>
      <c r="AU909" s="25"/>
      <c r="AV909" s="33"/>
      <c r="AW909" s="27" t="s">
        <v>92</v>
      </c>
      <c r="AX909" s="27"/>
      <c r="AY909" s="27"/>
      <c r="AZ909" s="27"/>
      <c r="BA909" s="27"/>
      <c r="BB909" s="27"/>
      <c r="BC909" s="27" t="s">
        <v>66</v>
      </c>
      <c r="BD909" s="27" t="str">
        <f t="shared" si="29"/>
        <v>VM</v>
      </c>
    </row>
    <row r="910" spans="1:56">
      <c r="A910" s="28">
        <v>13864</v>
      </c>
      <c r="B910" s="29" t="s">
        <v>2689</v>
      </c>
      <c r="C910" s="30" t="s">
        <v>57</v>
      </c>
      <c r="D910" s="30" t="s">
        <v>2690</v>
      </c>
      <c r="E910" s="18" t="s">
        <v>163</v>
      </c>
      <c r="F910" s="18" t="s">
        <v>1481</v>
      </c>
      <c r="G910" s="18" t="s">
        <v>2010</v>
      </c>
      <c r="H910" s="18" t="s">
        <v>2691</v>
      </c>
      <c r="I910" s="30" t="s">
        <v>483</v>
      </c>
      <c r="J910" s="30" t="s">
        <v>310</v>
      </c>
      <c r="K910" s="30" t="s">
        <v>154</v>
      </c>
      <c r="L910" s="30">
        <v>233</v>
      </c>
      <c r="M910" s="30" t="s">
        <v>66</v>
      </c>
      <c r="N910" s="30" t="s">
        <v>67</v>
      </c>
      <c r="O910" s="30" t="s">
        <v>101</v>
      </c>
      <c r="P910" s="30" t="s">
        <v>1481</v>
      </c>
      <c r="Q910" s="30" t="s">
        <v>2010</v>
      </c>
      <c r="R910" s="30" t="s">
        <v>69</v>
      </c>
      <c r="S910" s="30" t="s">
        <v>163</v>
      </c>
      <c r="T910" s="29" t="s">
        <v>2692</v>
      </c>
      <c r="U910" s="30">
        <v>5</v>
      </c>
      <c r="V910" s="30"/>
      <c r="W910" s="30" t="s">
        <v>72</v>
      </c>
      <c r="X910" s="30">
        <v>5</v>
      </c>
      <c r="Y910" s="30" t="s">
        <v>169</v>
      </c>
      <c r="Z910" s="18" t="s">
        <v>74</v>
      </c>
      <c r="AA910" s="30" t="s">
        <v>75</v>
      </c>
      <c r="AB910" s="30" t="s">
        <v>76</v>
      </c>
      <c r="AC910" s="30" t="s">
        <v>91</v>
      </c>
      <c r="AD910" s="30" t="s">
        <v>78</v>
      </c>
      <c r="AE910" s="19"/>
      <c r="AF910" s="31"/>
      <c r="AG910" s="24"/>
      <c r="AH910" s="32" t="s">
        <v>79</v>
      </c>
      <c r="AI910" s="27"/>
      <c r="AJ910" s="31"/>
      <c r="AK910" s="24"/>
      <c r="AL910" s="23" t="s">
        <v>81</v>
      </c>
      <c r="AM910" s="23"/>
      <c r="AN910" s="24"/>
      <c r="AO910" s="25"/>
      <c r="AP910" s="25"/>
      <c r="AQ910" s="25"/>
      <c r="AR910" s="25"/>
      <c r="AS910" s="25"/>
      <c r="AT910" s="25"/>
      <c r="AU910" s="25"/>
      <c r="AV910" s="33"/>
      <c r="AW910" s="27" t="s">
        <v>92</v>
      </c>
      <c r="AX910" s="27"/>
      <c r="AY910" s="27"/>
      <c r="AZ910" s="27"/>
      <c r="BA910" s="27"/>
      <c r="BB910" s="27"/>
      <c r="BC910" s="27" t="s">
        <v>66</v>
      </c>
      <c r="BD910" s="27" t="str">
        <f t="shared" si="29"/>
        <v>VM</v>
      </c>
    </row>
    <row r="911" spans="1:56">
      <c r="A911" s="28">
        <v>19245</v>
      </c>
      <c r="B911" s="29" t="s">
        <v>2693</v>
      </c>
      <c r="C911" s="30" t="s">
        <v>57</v>
      </c>
      <c r="D911" s="30" t="s">
        <v>2694</v>
      </c>
      <c r="E911" s="18" t="s">
        <v>95</v>
      </c>
      <c r="F911" s="18" t="s">
        <v>258</v>
      </c>
      <c r="G911" s="18" t="s">
        <v>259</v>
      </c>
      <c r="H911" s="18" t="s">
        <v>260</v>
      </c>
      <c r="I911" s="30" t="s">
        <v>283</v>
      </c>
      <c r="J911" s="30" t="s">
        <v>143</v>
      </c>
      <c r="K911" s="30" t="s">
        <v>65</v>
      </c>
      <c r="L911" s="30">
        <v>211</v>
      </c>
      <c r="M911" s="30" t="s">
        <v>66</v>
      </c>
      <c r="N911" s="30" t="s">
        <v>67</v>
      </c>
      <c r="O911" s="30" t="s">
        <v>101</v>
      </c>
      <c r="P911" s="30" t="s">
        <v>258</v>
      </c>
      <c r="Q911" s="30" t="s">
        <v>259</v>
      </c>
      <c r="R911" s="30" t="s">
        <v>103</v>
      </c>
      <c r="S911" s="30" t="s">
        <v>104</v>
      </c>
      <c r="T911" s="29" t="s">
        <v>2695</v>
      </c>
      <c r="U911" s="30"/>
      <c r="V911" s="30"/>
      <c r="W911" s="30" t="s">
        <v>72</v>
      </c>
      <c r="X911" s="30">
        <v>1</v>
      </c>
      <c r="Y911" s="30" t="s">
        <v>106</v>
      </c>
      <c r="Z911" s="18" t="s">
        <v>74</v>
      </c>
      <c r="AA911" s="30" t="s">
        <v>110</v>
      </c>
      <c r="AB911" s="30" t="s">
        <v>194</v>
      </c>
      <c r="AC911" s="30" t="s">
        <v>112</v>
      </c>
      <c r="AD911" s="30" t="s">
        <v>78</v>
      </c>
      <c r="AE911" s="19">
        <v>46006</v>
      </c>
      <c r="AF911" s="31">
        <v>46006</v>
      </c>
      <c r="AG911" s="24"/>
      <c r="AH911" s="32" t="s">
        <v>79</v>
      </c>
      <c r="AI911" s="27"/>
      <c r="AJ911" s="31">
        <f>AF911+90</f>
        <v>46096</v>
      </c>
      <c r="AK911" s="24"/>
      <c r="AL911" s="23" t="s">
        <v>81</v>
      </c>
      <c r="AM911" s="23"/>
      <c r="AN911" s="24"/>
      <c r="AO911" s="25"/>
      <c r="AP911" s="25"/>
      <c r="AQ911" s="25"/>
      <c r="AR911" s="25"/>
      <c r="AS911" s="25"/>
      <c r="AT911" s="25"/>
      <c r="AU911" s="25"/>
      <c r="AV911" s="33"/>
      <c r="AW911" s="27"/>
      <c r="AX911" s="27"/>
      <c r="AY911" s="27"/>
      <c r="AZ911" s="27"/>
      <c r="BA911" s="27"/>
      <c r="BB911" s="27"/>
      <c r="BC911" s="27" t="s">
        <v>66</v>
      </c>
      <c r="BD911" s="27" t="s">
        <v>113</v>
      </c>
    </row>
    <row r="912" spans="1:56">
      <c r="A912" s="35">
        <v>15045</v>
      </c>
      <c r="B912" s="29" t="s">
        <v>1117</v>
      </c>
      <c r="C912" s="30" t="s">
        <v>57</v>
      </c>
      <c r="D912" s="30" t="s">
        <v>1118</v>
      </c>
      <c r="E912" s="18" t="s">
        <v>59</v>
      </c>
      <c r="F912" s="18" t="s">
        <v>122</v>
      </c>
      <c r="G912" s="18" t="s">
        <v>1119</v>
      </c>
      <c r="H912" s="18" t="s">
        <v>1120</v>
      </c>
      <c r="I912" s="30" t="s">
        <v>223</v>
      </c>
      <c r="J912" s="30" t="s">
        <v>100</v>
      </c>
      <c r="K912" s="30" t="s">
        <v>65</v>
      </c>
      <c r="L912" s="30">
        <v>311</v>
      </c>
      <c r="M912" s="30" t="s">
        <v>67</v>
      </c>
      <c r="N912" s="30" t="s">
        <v>66</v>
      </c>
      <c r="O912" s="30" t="s">
        <v>101</v>
      </c>
      <c r="P912" s="30" t="s">
        <v>1121</v>
      </c>
      <c r="Q912" s="30" t="s">
        <v>1119</v>
      </c>
      <c r="R912" s="30" t="s">
        <v>292</v>
      </c>
      <c r="S912" s="30" t="s">
        <v>127</v>
      </c>
      <c r="T912" s="29" t="s">
        <v>1122</v>
      </c>
      <c r="U912" s="30"/>
      <c r="V912" s="30"/>
      <c r="W912" s="30" t="s">
        <v>72</v>
      </c>
      <c r="X912" s="30">
        <v>2</v>
      </c>
      <c r="Y912" s="30" t="s">
        <v>73</v>
      </c>
      <c r="Z912" s="18" t="s">
        <v>74</v>
      </c>
      <c r="AA912" s="30" t="s">
        <v>118</v>
      </c>
      <c r="AB912" s="30" t="s">
        <v>76</v>
      </c>
      <c r="AC912" s="30" t="s">
        <v>119</v>
      </c>
      <c r="AD912" s="30" t="s">
        <v>78</v>
      </c>
      <c r="AE912" s="19"/>
      <c r="AF912" s="31"/>
      <c r="AG912" s="31"/>
      <c r="AH912" s="32" t="s">
        <v>79</v>
      </c>
      <c r="AI912" s="22" t="s">
        <v>80</v>
      </c>
      <c r="AJ912" s="31"/>
      <c r="AK912" s="24"/>
      <c r="AL912" s="23" t="s">
        <v>81</v>
      </c>
      <c r="AM912" s="23"/>
      <c r="AN912" s="24" t="s">
        <v>66</v>
      </c>
      <c r="AO912" s="25"/>
      <c r="AP912" s="25"/>
      <c r="AQ912" s="25"/>
      <c r="AR912" s="25"/>
      <c r="AS912" s="25"/>
      <c r="AT912" s="25"/>
      <c r="AU912" s="25"/>
      <c r="AV912" s="33"/>
      <c r="AW912" s="27"/>
      <c r="AX912" s="27"/>
      <c r="AY912" s="27"/>
      <c r="AZ912" s="27"/>
      <c r="BA912" s="27"/>
      <c r="BB912" s="27"/>
      <c r="BC912" s="27" t="s">
        <v>66</v>
      </c>
      <c r="BD912" s="27" t="str">
        <f>AA912</f>
        <v>SQL</v>
      </c>
    </row>
    <row r="913" spans="1:56">
      <c r="A913" s="28">
        <v>23280</v>
      </c>
      <c r="B913" s="29" t="s">
        <v>2696</v>
      </c>
      <c r="C913" s="30" t="s">
        <v>57</v>
      </c>
      <c r="D913" s="30" t="s">
        <v>2697</v>
      </c>
      <c r="E913" s="18" t="s">
        <v>59</v>
      </c>
      <c r="F913" s="18" t="s">
        <v>60</v>
      </c>
      <c r="G913" s="18" t="s">
        <v>61</v>
      </c>
      <c r="H913" s="18" t="s">
        <v>171</v>
      </c>
      <c r="I913" s="30" t="s">
        <v>63</v>
      </c>
      <c r="J913" s="30" t="s">
        <v>64</v>
      </c>
      <c r="K913" s="30" t="s">
        <v>65</v>
      </c>
      <c r="L913" s="30">
        <v>111</v>
      </c>
      <c r="M913" s="30" t="s">
        <v>66</v>
      </c>
      <c r="N913" s="30" t="s">
        <v>67</v>
      </c>
      <c r="O913" s="30" t="s">
        <v>101</v>
      </c>
      <c r="P913" s="30" t="s">
        <v>60</v>
      </c>
      <c r="Q913" s="30" t="s">
        <v>61</v>
      </c>
      <c r="R913" s="30" t="s">
        <v>172</v>
      </c>
      <c r="S913" s="30" t="s">
        <v>70</v>
      </c>
      <c r="T913" s="29" t="s">
        <v>2698</v>
      </c>
      <c r="U913" s="30">
        <v>2</v>
      </c>
      <c r="V913" s="30"/>
      <c r="W913" s="30" t="s">
        <v>72</v>
      </c>
      <c r="X913" s="30">
        <v>1</v>
      </c>
      <c r="Y913" s="30" t="s">
        <v>73</v>
      </c>
      <c r="Z913" s="18" t="s">
        <v>74</v>
      </c>
      <c r="AA913" s="30" t="s">
        <v>75</v>
      </c>
      <c r="AB913" s="30" t="s">
        <v>76</v>
      </c>
      <c r="AC913" s="30" t="s">
        <v>117</v>
      </c>
      <c r="AD913" s="30" t="s">
        <v>109</v>
      </c>
      <c r="AE913" s="19"/>
      <c r="AF913" s="31"/>
      <c r="AG913" s="24"/>
      <c r="AH913" s="32" t="s">
        <v>79</v>
      </c>
      <c r="AI913" s="22" t="s">
        <v>80</v>
      </c>
      <c r="AJ913" s="31"/>
      <c r="AK913" s="24"/>
      <c r="AL913" s="23" t="s">
        <v>81</v>
      </c>
      <c r="AM913" s="23"/>
      <c r="AN913" s="24" t="s">
        <v>66</v>
      </c>
      <c r="AO913" s="25"/>
      <c r="AP913" s="25"/>
      <c r="AQ913" s="25"/>
      <c r="AR913" s="25"/>
      <c r="AS913" s="25"/>
      <c r="AT913" s="25"/>
      <c r="AU913" s="25"/>
      <c r="AV913" s="33"/>
      <c r="AW913" s="27"/>
      <c r="AX913" s="27"/>
      <c r="AY913" s="27"/>
      <c r="AZ913" s="27"/>
      <c r="BA913" s="27"/>
      <c r="BB913" s="27"/>
      <c r="BC913" s="27" t="s">
        <v>66</v>
      </c>
      <c r="BD913" s="27" t="str">
        <f>AA913</f>
        <v>VM</v>
      </c>
    </row>
    <row r="914" spans="1:56">
      <c r="A914" s="28">
        <v>11012</v>
      </c>
      <c r="B914" s="29" t="s">
        <v>2699</v>
      </c>
      <c r="C914" s="30" t="s">
        <v>57</v>
      </c>
      <c r="D914" s="30" t="s">
        <v>2700</v>
      </c>
      <c r="E914" s="18" t="s">
        <v>184</v>
      </c>
      <c r="F914" s="18" t="s">
        <v>321</v>
      </c>
      <c r="G914" s="18" t="s">
        <v>768</v>
      </c>
      <c r="H914" s="18" t="s">
        <v>1804</v>
      </c>
      <c r="I914" s="30" t="s">
        <v>309</v>
      </c>
      <c r="J914" s="30" t="s">
        <v>310</v>
      </c>
      <c r="K914" s="30" t="s">
        <v>65</v>
      </c>
      <c r="L914" s="30">
        <v>222</v>
      </c>
      <c r="M914" s="30" t="s">
        <v>66</v>
      </c>
      <c r="N914" s="30" t="s">
        <v>67</v>
      </c>
      <c r="O914" s="30" t="s">
        <v>101</v>
      </c>
      <c r="P914" s="30" t="s">
        <v>321</v>
      </c>
      <c r="Q914" s="30" t="s">
        <v>768</v>
      </c>
      <c r="R914" s="30" t="s">
        <v>209</v>
      </c>
      <c r="S914" s="30" t="s">
        <v>191</v>
      </c>
      <c r="T914" s="29" t="s">
        <v>2701</v>
      </c>
      <c r="U914" s="30"/>
      <c r="V914" s="30"/>
      <c r="W914" s="30" t="s">
        <v>72</v>
      </c>
      <c r="X914" s="30">
        <v>1</v>
      </c>
      <c r="Y914" s="30" t="s">
        <v>150</v>
      </c>
      <c r="Z914" s="18" t="s">
        <v>74</v>
      </c>
      <c r="AA914" s="30" t="s">
        <v>107</v>
      </c>
      <c r="AB914" s="30" t="s">
        <v>76</v>
      </c>
      <c r="AC914" s="30" t="s">
        <v>201</v>
      </c>
      <c r="AD914" s="30" t="s">
        <v>78</v>
      </c>
      <c r="AE914" s="19"/>
      <c r="AF914" s="31"/>
      <c r="AG914" s="24"/>
      <c r="AH914" s="32" t="s">
        <v>79</v>
      </c>
      <c r="AI914" s="27"/>
      <c r="AJ914" s="31"/>
      <c r="AK914" s="24"/>
      <c r="AL914" s="23" t="s">
        <v>81</v>
      </c>
      <c r="AM914" s="23"/>
      <c r="AN914" s="24" t="s">
        <v>66</v>
      </c>
      <c r="AO914" s="25"/>
      <c r="AP914" s="25"/>
      <c r="AQ914" s="25"/>
      <c r="AR914" s="25"/>
      <c r="AS914" s="25"/>
      <c r="AT914" s="25"/>
      <c r="AU914" s="25"/>
      <c r="AV914" s="33"/>
      <c r="AW914" s="22"/>
      <c r="AX914" s="27"/>
      <c r="AY914" s="27"/>
      <c r="AZ914" s="27"/>
      <c r="BA914" s="27"/>
      <c r="BB914" s="27"/>
      <c r="BC914" s="22" t="s">
        <v>66</v>
      </c>
      <c r="BD914" s="27" t="str">
        <f>AA914</f>
        <v>Mainframe</v>
      </c>
    </row>
    <row r="915" spans="1:56">
      <c r="A915" s="28">
        <v>16794</v>
      </c>
      <c r="B915" s="29" t="s">
        <v>2702</v>
      </c>
      <c r="C915" s="30" t="s">
        <v>57</v>
      </c>
      <c r="D915" s="30" t="s">
        <v>2703</v>
      </c>
      <c r="E915" s="18" t="s">
        <v>184</v>
      </c>
      <c r="F915" s="18" t="s">
        <v>321</v>
      </c>
      <c r="G915" s="18" t="s">
        <v>768</v>
      </c>
      <c r="H915" s="18" t="s">
        <v>1804</v>
      </c>
      <c r="I915" s="30" t="s">
        <v>309</v>
      </c>
      <c r="J915" s="30" t="s">
        <v>143</v>
      </c>
      <c r="K915" s="30" t="s">
        <v>65</v>
      </c>
      <c r="L915" s="30">
        <v>221</v>
      </c>
      <c r="M915" s="30" t="s">
        <v>66</v>
      </c>
      <c r="N915" s="30" t="s">
        <v>67</v>
      </c>
      <c r="O915" s="30" t="s">
        <v>101</v>
      </c>
      <c r="P915" s="30" t="s">
        <v>321</v>
      </c>
      <c r="Q915" s="30" t="s">
        <v>321</v>
      </c>
      <c r="R915" s="30" t="s">
        <v>209</v>
      </c>
      <c r="S915" s="30" t="s">
        <v>191</v>
      </c>
      <c r="T915" s="29" t="s">
        <v>2704</v>
      </c>
      <c r="U915" s="30"/>
      <c r="V915" s="30"/>
      <c r="W915" s="30" t="s">
        <v>72</v>
      </c>
      <c r="X915" s="30">
        <v>1</v>
      </c>
      <c r="Y915" s="30" t="s">
        <v>150</v>
      </c>
      <c r="Z915" s="18" t="s">
        <v>74</v>
      </c>
      <c r="AA915" s="30" t="s">
        <v>217</v>
      </c>
      <c r="AB915" s="30" t="s">
        <v>360</v>
      </c>
      <c r="AC915" s="30" t="s">
        <v>119</v>
      </c>
      <c r="AD915" s="30" t="s">
        <v>78</v>
      </c>
      <c r="AE915" s="19">
        <v>46280</v>
      </c>
      <c r="AF915" s="31">
        <v>46280</v>
      </c>
      <c r="AG915" s="24"/>
      <c r="AH915" s="32" t="s">
        <v>79</v>
      </c>
      <c r="AI915" s="27"/>
      <c r="AJ915" s="31">
        <f>AF915+90</f>
        <v>46370</v>
      </c>
      <c r="AK915" s="24"/>
      <c r="AL915" s="23" t="s">
        <v>81</v>
      </c>
      <c r="AM915" s="23"/>
      <c r="AN915" s="24" t="s">
        <v>66</v>
      </c>
      <c r="AO915" s="25"/>
      <c r="AP915" s="25"/>
      <c r="AQ915" s="25"/>
      <c r="AR915" s="25"/>
      <c r="AS915" s="25"/>
      <c r="AT915" s="25"/>
      <c r="AU915" s="25"/>
      <c r="AV915" s="33"/>
      <c r="AW915" s="22"/>
      <c r="AX915" s="27"/>
      <c r="AY915" s="27"/>
      <c r="AZ915" s="27"/>
      <c r="BA915" s="27"/>
      <c r="BB915" s="27"/>
      <c r="BC915" s="22" t="s">
        <v>66</v>
      </c>
      <c r="BD915" s="27" t="str">
        <f>AA915</f>
        <v>Oracle</v>
      </c>
    </row>
    <row r="916" spans="1:56">
      <c r="A916" s="36">
        <v>16794</v>
      </c>
      <c r="B916" s="37" t="s">
        <v>2702</v>
      </c>
      <c r="C916" s="30" t="s">
        <v>57</v>
      </c>
      <c r="D916" s="30" t="s">
        <v>2703</v>
      </c>
      <c r="E916" s="18" t="s">
        <v>184</v>
      </c>
      <c r="F916" s="18" t="s">
        <v>321</v>
      </c>
      <c r="G916" s="18" t="s">
        <v>768</v>
      </c>
      <c r="H916" s="18" t="s">
        <v>1804</v>
      </c>
      <c r="I916" s="30" t="s">
        <v>309</v>
      </c>
      <c r="J916" s="30" t="s">
        <v>143</v>
      </c>
      <c r="K916" s="30" t="s">
        <v>65</v>
      </c>
      <c r="L916" s="30">
        <v>221</v>
      </c>
      <c r="M916" s="30" t="s">
        <v>66</v>
      </c>
      <c r="N916" s="30" t="s">
        <v>67</v>
      </c>
      <c r="O916" s="30" t="s">
        <v>101</v>
      </c>
      <c r="P916" s="30"/>
      <c r="Q916" s="30"/>
      <c r="R916" s="30" t="s">
        <v>209</v>
      </c>
      <c r="S916" s="30" t="s">
        <v>191</v>
      </c>
      <c r="T916" s="40" t="s">
        <v>2704</v>
      </c>
      <c r="U916" s="32"/>
      <c r="V916" s="41" t="s">
        <v>145</v>
      </c>
      <c r="W916" s="30" t="s">
        <v>72</v>
      </c>
      <c r="X916" s="30">
        <f>COUNTIF($A$2:$A$3716,A916)</f>
        <v>2</v>
      </c>
      <c r="Y916" s="30" t="s">
        <v>150</v>
      </c>
      <c r="Z916" s="18" t="s">
        <v>74</v>
      </c>
      <c r="AA916" s="30" t="s">
        <v>113</v>
      </c>
      <c r="AB916" s="30" t="s">
        <v>76</v>
      </c>
      <c r="AC916" s="30" t="s">
        <v>112</v>
      </c>
      <c r="AD916" s="42" t="s">
        <v>78</v>
      </c>
      <c r="AE916" s="19"/>
      <c r="AF916" s="31"/>
      <c r="AG916" s="24"/>
      <c r="AH916" s="32" t="s">
        <v>79</v>
      </c>
      <c r="AI916" s="27"/>
      <c r="AJ916" s="31"/>
      <c r="AK916" s="24"/>
      <c r="AL916" s="23" t="s">
        <v>81</v>
      </c>
      <c r="AM916" s="23"/>
      <c r="AN916" s="24" t="s">
        <v>66</v>
      </c>
      <c r="AO916" s="25"/>
      <c r="AP916" s="25"/>
      <c r="AQ916" s="25"/>
      <c r="AR916" s="25"/>
      <c r="AS916" s="25"/>
      <c r="AT916" s="25"/>
      <c r="AU916" s="25"/>
      <c r="AV916" s="33"/>
      <c r="AW916" s="22"/>
      <c r="AX916" s="27"/>
      <c r="AY916" s="27"/>
      <c r="AZ916" s="27"/>
      <c r="BA916" s="27"/>
      <c r="BB916" s="27"/>
      <c r="BC916" s="22" t="s">
        <v>66</v>
      </c>
      <c r="BD916" s="27" t="s">
        <v>113</v>
      </c>
    </row>
    <row r="917" spans="1:56">
      <c r="A917" s="28">
        <v>56092</v>
      </c>
      <c r="B917" s="29" t="s">
        <v>2705</v>
      </c>
      <c r="C917" s="30" t="s">
        <v>57</v>
      </c>
      <c r="D917" s="30" t="s">
        <v>2706</v>
      </c>
      <c r="E917" s="18" t="s">
        <v>59</v>
      </c>
      <c r="F917" s="18" t="s">
        <v>176</v>
      </c>
      <c r="G917" s="18" t="s">
        <v>2707</v>
      </c>
      <c r="H917" s="18" t="s">
        <v>2708</v>
      </c>
      <c r="I917" s="30" t="s">
        <v>2709</v>
      </c>
      <c r="J917" s="30" t="s">
        <v>310</v>
      </c>
      <c r="K917" s="30" t="s">
        <v>65</v>
      </c>
      <c r="L917" s="30">
        <v>211</v>
      </c>
      <c r="M917" s="30" t="s">
        <v>66</v>
      </c>
      <c r="N917" s="30" t="s">
        <v>67</v>
      </c>
      <c r="O917" s="30" t="s">
        <v>68</v>
      </c>
      <c r="P917" s="30" t="s">
        <v>424</v>
      </c>
      <c r="Q917" s="30" t="s">
        <v>2707</v>
      </c>
      <c r="R917" s="30" t="s">
        <v>190</v>
      </c>
      <c r="S917" s="30" t="s">
        <v>70</v>
      </c>
      <c r="T917" s="29" t="s">
        <v>2710</v>
      </c>
      <c r="U917" s="30">
        <v>4</v>
      </c>
      <c r="V917" s="30"/>
      <c r="W917" s="30" t="s">
        <v>72</v>
      </c>
      <c r="X917" s="30">
        <v>1</v>
      </c>
      <c r="Y917" s="30" t="s">
        <v>73</v>
      </c>
      <c r="Z917" s="18" t="s">
        <v>74</v>
      </c>
      <c r="AA917" s="30" t="s">
        <v>75</v>
      </c>
      <c r="AB917" s="30" t="s">
        <v>76</v>
      </c>
      <c r="AC917" s="30" t="s">
        <v>77</v>
      </c>
      <c r="AD917" s="30" t="s">
        <v>78</v>
      </c>
      <c r="AE917" s="19"/>
      <c r="AF917" s="31"/>
      <c r="AG917" s="24"/>
      <c r="AH917" s="32" t="s">
        <v>79</v>
      </c>
      <c r="AI917" s="22" t="s">
        <v>80</v>
      </c>
      <c r="AJ917" s="31"/>
      <c r="AK917" s="24"/>
      <c r="AL917" s="23" t="s">
        <v>81</v>
      </c>
      <c r="AM917" s="23"/>
      <c r="AN917" s="24" t="s">
        <v>66</v>
      </c>
      <c r="AO917" s="25"/>
      <c r="AP917" s="25"/>
      <c r="AQ917" s="25"/>
      <c r="AR917" s="25"/>
      <c r="AS917" s="25"/>
      <c r="AT917" s="25"/>
      <c r="AU917" s="25"/>
      <c r="AV917" s="33"/>
      <c r="AW917" s="27"/>
      <c r="AX917" s="27"/>
      <c r="AY917" s="27"/>
      <c r="AZ917" s="27"/>
      <c r="BA917" s="27"/>
      <c r="BB917" s="27"/>
      <c r="BC917" s="27" t="s">
        <v>66</v>
      </c>
      <c r="BD917" s="27" t="str">
        <f>AA917</f>
        <v>VM</v>
      </c>
    </row>
    <row r="918" spans="1:56">
      <c r="A918" s="28">
        <v>54356</v>
      </c>
      <c r="B918" s="29" t="s">
        <v>2711</v>
      </c>
      <c r="C918" s="30" t="s">
        <v>57</v>
      </c>
      <c r="D918" s="30" t="s">
        <v>2712</v>
      </c>
      <c r="E918" s="18" t="s">
        <v>149</v>
      </c>
      <c r="F918" s="18" t="s">
        <v>558</v>
      </c>
      <c r="G918" s="18" t="s">
        <v>559</v>
      </c>
      <c r="H918" s="18" t="s">
        <v>903</v>
      </c>
      <c r="I918" s="30" t="s">
        <v>561</v>
      </c>
      <c r="J918" s="30" t="s">
        <v>100</v>
      </c>
      <c r="K918" s="30" t="s">
        <v>65</v>
      </c>
      <c r="L918" s="30">
        <v>111</v>
      </c>
      <c r="M918" s="30" t="s">
        <v>66</v>
      </c>
      <c r="N918" s="30" t="s">
        <v>67</v>
      </c>
      <c r="O918" s="30" t="s">
        <v>101</v>
      </c>
      <c r="P918" s="30" t="e">
        <v>#N/A</v>
      </c>
      <c r="Q918" s="30" t="e">
        <v>#N/A</v>
      </c>
      <c r="R918" s="30" t="s">
        <v>311</v>
      </c>
      <c r="S918" s="30">
        <v>111</v>
      </c>
      <c r="T918" s="29" t="s">
        <v>2713</v>
      </c>
      <c r="U918" s="30"/>
      <c r="V918" s="30" t="s">
        <v>145</v>
      </c>
      <c r="W918" s="30" t="s">
        <v>72</v>
      </c>
      <c r="X918" s="30">
        <v>1</v>
      </c>
      <c r="Y918" s="30" t="s">
        <v>150</v>
      </c>
      <c r="Z918" s="18" t="s">
        <v>299</v>
      </c>
      <c r="AA918" s="30" t="s">
        <v>113</v>
      </c>
      <c r="AB918" s="30" t="s">
        <v>194</v>
      </c>
      <c r="AC918" s="30" t="s">
        <v>112</v>
      </c>
      <c r="AD918" s="30" t="s">
        <v>78</v>
      </c>
      <c r="AE918" s="19">
        <v>46006</v>
      </c>
      <c r="AF918" s="31">
        <v>46006</v>
      </c>
      <c r="AG918" s="24"/>
      <c r="AH918" s="32" t="s">
        <v>79</v>
      </c>
      <c r="AI918" s="27"/>
      <c r="AJ918" s="31">
        <f>AF918+90</f>
        <v>46096</v>
      </c>
      <c r="AK918" s="24"/>
      <c r="AL918" s="23" t="s">
        <v>81</v>
      </c>
      <c r="AM918" s="23"/>
      <c r="AN918" s="24" t="s">
        <v>66</v>
      </c>
      <c r="AO918" s="25"/>
      <c r="AP918" s="25"/>
      <c r="AQ918" s="25"/>
      <c r="AR918" s="25"/>
      <c r="AS918" s="25"/>
      <c r="AT918" s="25"/>
      <c r="AU918" s="25"/>
      <c r="AV918" s="33"/>
      <c r="AW918" s="22" t="s">
        <v>361</v>
      </c>
      <c r="AX918" s="27"/>
      <c r="AY918" s="27"/>
      <c r="AZ918" s="27"/>
      <c r="BA918" s="27"/>
      <c r="BB918" s="27"/>
      <c r="BC918" s="22" t="s">
        <v>66</v>
      </c>
      <c r="BD918" s="27" t="s">
        <v>113</v>
      </c>
    </row>
    <row r="919" spans="1:56">
      <c r="A919" s="28">
        <v>12785</v>
      </c>
      <c r="B919" s="29" t="s">
        <v>2714</v>
      </c>
      <c r="C919" s="30" t="s">
        <v>57</v>
      </c>
      <c r="D919" s="30" t="s">
        <v>2715</v>
      </c>
      <c r="E919" s="18" t="s">
        <v>59</v>
      </c>
      <c r="F919" s="18" t="s">
        <v>176</v>
      </c>
      <c r="G919" s="18" t="s">
        <v>678</v>
      </c>
      <c r="H919" s="18" t="s">
        <v>889</v>
      </c>
      <c r="I919" s="30" t="s">
        <v>680</v>
      </c>
      <c r="J919" s="30" t="s">
        <v>100</v>
      </c>
      <c r="K919" s="30" t="s">
        <v>65</v>
      </c>
      <c r="L919" s="30">
        <v>111</v>
      </c>
      <c r="M919" s="30" t="s">
        <v>66</v>
      </c>
      <c r="N919" s="30" t="s">
        <v>67</v>
      </c>
      <c r="O919" s="30" t="s">
        <v>101</v>
      </c>
      <c r="P919" s="30" t="s">
        <v>424</v>
      </c>
      <c r="Q919" s="30" t="s">
        <v>678</v>
      </c>
      <c r="R919" s="30" t="s">
        <v>180</v>
      </c>
      <c r="S919" s="30" t="s">
        <v>70</v>
      </c>
      <c r="T919" s="29" t="s">
        <v>2716</v>
      </c>
      <c r="U919" s="30"/>
      <c r="V919" s="30"/>
      <c r="W919" s="30" t="s">
        <v>72</v>
      </c>
      <c r="X919" s="30">
        <v>3</v>
      </c>
      <c r="Y919" s="30" t="s">
        <v>73</v>
      </c>
      <c r="Z919" s="18" t="s">
        <v>74</v>
      </c>
      <c r="AA919" s="30" t="s">
        <v>193</v>
      </c>
      <c r="AB919" s="30" t="s">
        <v>300</v>
      </c>
      <c r="AC919" s="30" t="s">
        <v>200</v>
      </c>
      <c r="AD919" s="30" t="s">
        <v>78</v>
      </c>
      <c r="AE919" s="19">
        <v>45557</v>
      </c>
      <c r="AF919" s="31">
        <v>45641</v>
      </c>
      <c r="AG919" s="31">
        <v>45634</v>
      </c>
      <c r="AH919" s="41" t="s">
        <v>301</v>
      </c>
      <c r="AI919" s="27" t="s">
        <v>302</v>
      </c>
      <c r="AJ919" s="31">
        <v>45382</v>
      </c>
      <c r="AK919" s="24"/>
      <c r="AL919" s="23" t="s">
        <v>81</v>
      </c>
      <c r="AM919" s="23"/>
      <c r="AN919" s="24" t="s">
        <v>66</v>
      </c>
      <c r="AO919" s="25">
        <v>1</v>
      </c>
      <c r="AP919" s="25">
        <v>1</v>
      </c>
      <c r="AQ919" s="25">
        <v>1</v>
      </c>
      <c r="AR919" s="25">
        <v>1</v>
      </c>
      <c r="AS919" s="25">
        <v>1</v>
      </c>
      <c r="AT919" s="25">
        <v>1</v>
      </c>
      <c r="AU919" s="25">
        <v>1</v>
      </c>
      <c r="AV919" s="33"/>
      <c r="AW919" s="27" t="s">
        <v>466</v>
      </c>
      <c r="AX919" s="27" t="s">
        <v>758</v>
      </c>
      <c r="AY919" s="57">
        <v>45726</v>
      </c>
      <c r="AZ919" s="43"/>
      <c r="BA919" s="27"/>
      <c r="BB919" s="27"/>
      <c r="BC919" s="22" t="s">
        <v>66</v>
      </c>
      <c r="BD919" s="27" t="s">
        <v>113</v>
      </c>
    </row>
    <row r="920" spans="1:56">
      <c r="A920" s="28">
        <v>21751</v>
      </c>
      <c r="B920" s="29" t="s">
        <v>2717</v>
      </c>
      <c r="C920" s="30" t="s">
        <v>57</v>
      </c>
      <c r="D920" s="30" t="s">
        <v>2718</v>
      </c>
      <c r="E920" s="18" t="s">
        <v>59</v>
      </c>
      <c r="F920" s="18" t="s">
        <v>60</v>
      </c>
      <c r="G920" s="18" t="s">
        <v>1154</v>
      </c>
      <c r="H920" s="18" t="s">
        <v>1155</v>
      </c>
      <c r="I920" s="30" t="s">
        <v>1156</v>
      </c>
      <c r="J920" s="30" t="s">
        <v>64</v>
      </c>
      <c r="K920" s="30" t="s">
        <v>65</v>
      </c>
      <c r="L920" s="30">
        <v>111</v>
      </c>
      <c r="M920" s="30" t="s">
        <v>66</v>
      </c>
      <c r="N920" s="30" t="s">
        <v>67</v>
      </c>
      <c r="O920" s="30" t="s">
        <v>68</v>
      </c>
      <c r="P920" s="30" t="s">
        <v>60</v>
      </c>
      <c r="Q920" s="30" t="s">
        <v>1154</v>
      </c>
      <c r="R920" s="30" t="s">
        <v>172</v>
      </c>
      <c r="S920" s="30" t="s">
        <v>127</v>
      </c>
      <c r="T920" s="29" t="s">
        <v>2719</v>
      </c>
      <c r="U920" s="30">
        <v>14</v>
      </c>
      <c r="V920" s="30"/>
      <c r="W920" s="30" t="s">
        <v>72</v>
      </c>
      <c r="X920" s="30">
        <v>3</v>
      </c>
      <c r="Y920" s="30" t="s">
        <v>73</v>
      </c>
      <c r="Z920" s="18" t="s">
        <v>74</v>
      </c>
      <c r="AA920" s="30" t="s">
        <v>75</v>
      </c>
      <c r="AB920" s="30" t="s">
        <v>76</v>
      </c>
      <c r="AC920" s="30" t="s">
        <v>77</v>
      </c>
      <c r="AD920" s="30" t="s">
        <v>78</v>
      </c>
      <c r="AE920" s="19"/>
      <c r="AF920" s="31"/>
      <c r="AG920" s="24"/>
      <c r="AH920" s="32" t="s">
        <v>79</v>
      </c>
      <c r="AI920" s="22" t="s">
        <v>80</v>
      </c>
      <c r="AJ920" s="31"/>
      <c r="AK920" s="24"/>
      <c r="AL920" s="23" t="s">
        <v>81</v>
      </c>
      <c r="AM920" s="23"/>
      <c r="AN920" s="24" t="s">
        <v>66</v>
      </c>
      <c r="AO920" s="25"/>
      <c r="AP920" s="25"/>
      <c r="AQ920" s="25"/>
      <c r="AR920" s="25"/>
      <c r="AS920" s="25"/>
      <c r="AT920" s="25"/>
      <c r="AU920" s="25"/>
      <c r="AV920" s="33"/>
      <c r="AW920" s="27"/>
      <c r="AX920" s="27"/>
      <c r="AY920" s="27"/>
      <c r="AZ920" s="27"/>
      <c r="BA920" s="27"/>
      <c r="BB920" s="27"/>
      <c r="BC920" s="22" t="s">
        <v>66</v>
      </c>
      <c r="BD920" s="27" t="str">
        <f>AA920</f>
        <v>VM</v>
      </c>
    </row>
    <row r="921" spans="1:56">
      <c r="A921" s="28">
        <v>12785</v>
      </c>
      <c r="B921" s="29" t="s">
        <v>2714</v>
      </c>
      <c r="C921" s="30" t="s">
        <v>57</v>
      </c>
      <c r="D921" s="30" t="s">
        <v>2715</v>
      </c>
      <c r="E921" s="18" t="s">
        <v>59</v>
      </c>
      <c r="F921" s="18" t="s">
        <v>176</v>
      </c>
      <c r="G921" s="18" t="s">
        <v>678</v>
      </c>
      <c r="H921" s="18" t="s">
        <v>889</v>
      </c>
      <c r="I921" s="30" t="s">
        <v>680</v>
      </c>
      <c r="J921" s="30" t="s">
        <v>100</v>
      </c>
      <c r="K921" s="30" t="s">
        <v>65</v>
      </c>
      <c r="L921" s="30">
        <v>111</v>
      </c>
      <c r="M921" s="30" t="s">
        <v>66</v>
      </c>
      <c r="N921" s="30" t="s">
        <v>67</v>
      </c>
      <c r="O921" s="30" t="s">
        <v>101</v>
      </c>
      <c r="P921" s="30" t="s">
        <v>424</v>
      </c>
      <c r="Q921" s="30" t="s">
        <v>678</v>
      </c>
      <c r="R921" s="30" t="s">
        <v>180</v>
      </c>
      <c r="S921" s="30" t="s">
        <v>70</v>
      </c>
      <c r="T921" s="29" t="s">
        <v>2716</v>
      </c>
      <c r="U921" s="30"/>
      <c r="V921" s="30"/>
      <c r="W921" s="30" t="s">
        <v>72</v>
      </c>
      <c r="X921" s="30">
        <v>3</v>
      </c>
      <c r="Y921" s="30" t="s">
        <v>73</v>
      </c>
      <c r="Z921" s="18" t="s">
        <v>74</v>
      </c>
      <c r="AA921" s="30" t="s">
        <v>110</v>
      </c>
      <c r="AB921" s="30" t="s">
        <v>300</v>
      </c>
      <c r="AC921" s="30" t="s">
        <v>200</v>
      </c>
      <c r="AD921" s="30" t="s">
        <v>78</v>
      </c>
      <c r="AE921" s="19">
        <v>45557</v>
      </c>
      <c r="AF921" s="31">
        <v>45641</v>
      </c>
      <c r="AG921" s="31">
        <v>45634</v>
      </c>
      <c r="AH921" s="32" t="s">
        <v>301</v>
      </c>
      <c r="AI921" s="27" t="s">
        <v>302</v>
      </c>
      <c r="AJ921" s="31">
        <v>45382</v>
      </c>
      <c r="AK921" s="24"/>
      <c r="AL921" s="23" t="s">
        <v>81</v>
      </c>
      <c r="AM921" s="23"/>
      <c r="AN921" s="24" t="s">
        <v>66</v>
      </c>
      <c r="AO921" s="25">
        <v>1</v>
      </c>
      <c r="AP921" s="25">
        <v>1</v>
      </c>
      <c r="AQ921" s="25">
        <v>1</v>
      </c>
      <c r="AR921" s="25">
        <v>1</v>
      </c>
      <c r="AS921" s="25">
        <v>1</v>
      </c>
      <c r="AT921" s="25">
        <v>1</v>
      </c>
      <c r="AU921" s="25">
        <v>1</v>
      </c>
      <c r="AV921" s="33"/>
      <c r="AW921" s="27" t="s">
        <v>466</v>
      </c>
      <c r="AX921" s="27" t="s">
        <v>758</v>
      </c>
      <c r="AY921" s="57">
        <v>45726</v>
      </c>
      <c r="AZ921" s="27"/>
      <c r="BA921" s="27"/>
      <c r="BB921" s="27"/>
      <c r="BC921" s="22" t="s">
        <v>66</v>
      </c>
      <c r="BD921" s="27" t="s">
        <v>113</v>
      </c>
    </row>
    <row r="922" spans="1:56">
      <c r="A922" s="28">
        <v>54020</v>
      </c>
      <c r="B922" s="29" t="s">
        <v>2720</v>
      </c>
      <c r="C922" s="30" t="s">
        <v>57</v>
      </c>
      <c r="D922" s="30" t="s">
        <v>2721</v>
      </c>
      <c r="E922" s="18" t="s">
        <v>569</v>
      </c>
      <c r="F922" s="18" t="s">
        <v>896</v>
      </c>
      <c r="G922" s="18" t="s">
        <v>2722</v>
      </c>
      <c r="H922" s="18" t="s">
        <v>2723</v>
      </c>
      <c r="I922" s="30" t="s">
        <v>2724</v>
      </c>
      <c r="J922" s="30" t="s">
        <v>100</v>
      </c>
      <c r="K922" s="30" t="s">
        <v>65</v>
      </c>
      <c r="L922" s="30">
        <v>211</v>
      </c>
      <c r="M922" s="30" t="s">
        <v>67</v>
      </c>
      <c r="N922" s="30" t="s">
        <v>66</v>
      </c>
      <c r="O922" s="30" t="s">
        <v>101</v>
      </c>
      <c r="P922" s="30" t="s">
        <v>896</v>
      </c>
      <c r="Q922" s="30" t="s">
        <v>2722</v>
      </c>
      <c r="R922" s="30" t="s">
        <v>89</v>
      </c>
      <c r="S922" s="30">
        <v>211</v>
      </c>
      <c r="T922" s="29" t="s">
        <v>2725</v>
      </c>
      <c r="U922" s="30"/>
      <c r="V922" s="30" t="s">
        <v>145</v>
      </c>
      <c r="W922" s="30" t="s">
        <v>72</v>
      </c>
      <c r="X922" s="30">
        <v>1</v>
      </c>
      <c r="Y922" s="30" t="s">
        <v>575</v>
      </c>
      <c r="Z922" s="18" t="s">
        <v>74</v>
      </c>
      <c r="AA922" s="30" t="s">
        <v>113</v>
      </c>
      <c r="AB922" s="30" t="s">
        <v>76</v>
      </c>
      <c r="AC922" s="30">
        <v>0</v>
      </c>
      <c r="AD922" s="30" t="s">
        <v>78</v>
      </c>
      <c r="AE922" s="19"/>
      <c r="AF922" s="31"/>
      <c r="AG922" s="24"/>
      <c r="AH922" s="32" t="s">
        <v>79</v>
      </c>
      <c r="AI922" s="27"/>
      <c r="AJ922" s="31"/>
      <c r="AK922" s="24"/>
      <c r="AL922" s="23" t="s">
        <v>81</v>
      </c>
      <c r="AM922" s="23"/>
      <c r="AN922" s="24"/>
      <c r="AO922" s="25"/>
      <c r="AP922" s="25"/>
      <c r="AQ922" s="25"/>
      <c r="AR922" s="25"/>
      <c r="AS922" s="25"/>
      <c r="AT922" s="25"/>
      <c r="AU922" s="25"/>
      <c r="AV922" s="33"/>
      <c r="AW922" s="27"/>
      <c r="AX922" s="27"/>
      <c r="AY922" s="27"/>
      <c r="AZ922" s="27"/>
      <c r="BA922" s="27"/>
      <c r="BB922" s="27"/>
      <c r="BC922" s="27"/>
      <c r="BD922" s="27" t="s">
        <v>113</v>
      </c>
    </row>
    <row r="923" spans="1:56">
      <c r="A923" s="35">
        <v>20423</v>
      </c>
      <c r="B923" s="29" t="s">
        <v>2726</v>
      </c>
      <c r="C923" s="30" t="s">
        <v>273</v>
      </c>
      <c r="D923" s="30" t="s">
        <v>2727</v>
      </c>
      <c r="E923" s="18" t="s">
        <v>163</v>
      </c>
      <c r="F923" s="18" t="s">
        <v>164</v>
      </c>
      <c r="G923" s="18" t="s">
        <v>481</v>
      </c>
      <c r="H923" s="18" t="s">
        <v>2728</v>
      </c>
      <c r="I923" s="30" t="s">
        <v>2729</v>
      </c>
      <c r="J923" s="30" t="s">
        <v>64</v>
      </c>
      <c r="K923" s="30" t="s">
        <v>65</v>
      </c>
      <c r="L923" s="30" t="s">
        <v>127</v>
      </c>
      <c r="M923" s="30" t="s">
        <v>66</v>
      </c>
      <c r="N923" s="30" t="s">
        <v>67</v>
      </c>
      <c r="O923" s="30" t="s">
        <v>127</v>
      </c>
      <c r="P923" s="30" t="s">
        <v>164</v>
      </c>
      <c r="Q923" s="30" t="s">
        <v>481</v>
      </c>
      <c r="R923" s="30" t="s">
        <v>475</v>
      </c>
      <c r="S923" s="30" t="s">
        <v>127</v>
      </c>
      <c r="T923" s="29" t="e">
        <v>#N/A</v>
      </c>
      <c r="U923" s="30"/>
      <c r="V923" s="30"/>
      <c r="W923" s="30" t="s">
        <v>72</v>
      </c>
      <c r="X923" s="30">
        <v>2</v>
      </c>
      <c r="Y923" s="30" t="s">
        <v>169</v>
      </c>
      <c r="Z923" s="18" t="s">
        <v>74</v>
      </c>
      <c r="AA923" s="30" t="s">
        <v>118</v>
      </c>
      <c r="AB923" s="30" t="s">
        <v>76</v>
      </c>
      <c r="AC923" s="30" t="s">
        <v>117</v>
      </c>
      <c r="AD923" s="30" t="s">
        <v>109</v>
      </c>
      <c r="AE923" s="19"/>
      <c r="AF923" s="31"/>
      <c r="AG923" s="24"/>
      <c r="AH923" s="32" t="s">
        <v>79</v>
      </c>
      <c r="AI923" s="27"/>
      <c r="AJ923" s="31"/>
      <c r="AK923" s="24"/>
      <c r="AL923" s="23" t="s">
        <v>81</v>
      </c>
      <c r="AM923" s="23"/>
      <c r="AN923" s="24"/>
      <c r="AO923" s="25"/>
      <c r="AP923" s="25"/>
      <c r="AQ923" s="25"/>
      <c r="AR923" s="25"/>
      <c r="AS923" s="25"/>
      <c r="AT923" s="25"/>
      <c r="AU923" s="25"/>
      <c r="AV923" s="33"/>
      <c r="AW923" s="27"/>
      <c r="AX923" s="27"/>
      <c r="AY923" s="27"/>
      <c r="AZ923" s="27"/>
      <c r="BA923" s="27"/>
      <c r="BB923" s="27"/>
      <c r="BC923" s="27"/>
      <c r="BD923" s="27" t="str">
        <f>AA923</f>
        <v>SQL</v>
      </c>
    </row>
    <row r="924" spans="1:56">
      <c r="A924" s="28">
        <v>53400</v>
      </c>
      <c r="B924" s="29" t="s">
        <v>2730</v>
      </c>
      <c r="C924" s="30" t="s">
        <v>57</v>
      </c>
      <c r="D924" s="30" t="s">
        <v>2731</v>
      </c>
      <c r="E924" s="18" t="s">
        <v>184</v>
      </c>
      <c r="F924" s="18" t="s">
        <v>321</v>
      </c>
      <c r="G924" s="18" t="s">
        <v>341</v>
      </c>
      <c r="H924" s="18" t="s">
        <v>1271</v>
      </c>
      <c r="I924" s="30" t="s">
        <v>309</v>
      </c>
      <c r="J924" s="30" t="s">
        <v>143</v>
      </c>
      <c r="K924" s="30" t="s">
        <v>154</v>
      </c>
      <c r="L924" s="30">
        <v>231</v>
      </c>
      <c r="M924" s="30" t="s">
        <v>66</v>
      </c>
      <c r="N924" s="30" t="s">
        <v>67</v>
      </c>
      <c r="O924" s="30" t="s">
        <v>101</v>
      </c>
      <c r="P924" s="30" t="s">
        <v>321</v>
      </c>
      <c r="Q924" s="30" t="s">
        <v>341</v>
      </c>
      <c r="R924" s="30" t="s">
        <v>311</v>
      </c>
      <c r="S924" s="30" t="s">
        <v>127</v>
      </c>
      <c r="T924" s="29" t="s">
        <v>2732</v>
      </c>
      <c r="U924" s="30">
        <v>8</v>
      </c>
      <c r="V924" s="30"/>
      <c r="W924" s="30" t="s">
        <v>72</v>
      </c>
      <c r="X924" s="30">
        <v>2</v>
      </c>
      <c r="Y924" s="30" t="s">
        <v>150</v>
      </c>
      <c r="Z924" s="18" t="s">
        <v>74</v>
      </c>
      <c r="AA924" s="30" t="s">
        <v>75</v>
      </c>
      <c r="AB924" s="30" t="s">
        <v>76</v>
      </c>
      <c r="AC924" s="30" t="s">
        <v>77</v>
      </c>
      <c r="AD924" s="30" t="s">
        <v>78</v>
      </c>
      <c r="AE924" s="19"/>
      <c r="AF924" s="31"/>
      <c r="AG924" s="24"/>
      <c r="AH924" s="32" t="s">
        <v>79</v>
      </c>
      <c r="AI924" s="27"/>
      <c r="AJ924" s="31"/>
      <c r="AK924" s="24"/>
      <c r="AL924" s="23" t="s">
        <v>81</v>
      </c>
      <c r="AM924" s="23"/>
      <c r="AN924" s="24" t="s">
        <v>66</v>
      </c>
      <c r="AO924" s="25"/>
      <c r="AP924" s="25"/>
      <c r="AQ924" s="25"/>
      <c r="AR924" s="25"/>
      <c r="AS924" s="25"/>
      <c r="AT924" s="25"/>
      <c r="AU924" s="25"/>
      <c r="AV924" s="33"/>
      <c r="AW924" s="22"/>
      <c r="AX924" s="27"/>
      <c r="AY924" s="27"/>
      <c r="AZ924" s="27"/>
      <c r="BA924" s="27"/>
      <c r="BB924" s="27"/>
      <c r="BC924" s="22" t="s">
        <v>66</v>
      </c>
      <c r="BD924" s="27" t="str">
        <f>AA924</f>
        <v>VM</v>
      </c>
    </row>
    <row r="925" spans="1:56">
      <c r="A925" s="35">
        <v>13063</v>
      </c>
      <c r="B925" s="29" t="s">
        <v>2733</v>
      </c>
      <c r="C925" s="30" t="s">
        <v>57</v>
      </c>
      <c r="D925" s="30" t="s">
        <v>2734</v>
      </c>
      <c r="E925" s="18" t="s">
        <v>236</v>
      </c>
      <c r="F925" s="18" t="s">
        <v>243</v>
      </c>
      <c r="G925" s="18" t="s">
        <v>346</v>
      </c>
      <c r="H925" s="18" t="s">
        <v>2735</v>
      </c>
      <c r="I925" s="30" t="s">
        <v>2736</v>
      </c>
      <c r="J925" s="30" t="s">
        <v>310</v>
      </c>
      <c r="K925" s="30" t="s">
        <v>65</v>
      </c>
      <c r="L925" s="30">
        <v>222</v>
      </c>
      <c r="M925" s="30" t="s">
        <v>66</v>
      </c>
      <c r="N925" s="30" t="s">
        <v>67</v>
      </c>
      <c r="O925" s="30" t="s">
        <v>101</v>
      </c>
      <c r="P925" s="30" t="s">
        <v>243</v>
      </c>
      <c r="Q925" s="30" t="s">
        <v>346</v>
      </c>
      <c r="R925" s="30" t="s">
        <v>241</v>
      </c>
      <c r="S925" s="30" t="s">
        <v>350</v>
      </c>
      <c r="T925" s="29" t="s">
        <v>2737</v>
      </c>
      <c r="U925" s="30"/>
      <c r="V925" s="30"/>
      <c r="W925" s="30" t="s">
        <v>72</v>
      </c>
      <c r="X925" s="30">
        <v>2</v>
      </c>
      <c r="Y925" s="30" t="s">
        <v>243</v>
      </c>
      <c r="Z925" s="18" t="s">
        <v>74</v>
      </c>
      <c r="AA925" s="30" t="s">
        <v>118</v>
      </c>
      <c r="AB925" s="30" t="s">
        <v>331</v>
      </c>
      <c r="AC925" s="30" t="s">
        <v>119</v>
      </c>
      <c r="AD925" s="30" t="s">
        <v>78</v>
      </c>
      <c r="AE925" s="19">
        <v>46371</v>
      </c>
      <c r="AF925" s="31">
        <v>46371</v>
      </c>
      <c r="AG925" s="24"/>
      <c r="AH925" s="32" t="s">
        <v>79</v>
      </c>
      <c r="AI925" s="27"/>
      <c r="AJ925" s="31">
        <f>AF925+90</f>
        <v>46461</v>
      </c>
      <c r="AK925" s="24"/>
      <c r="AL925" s="23" t="s">
        <v>81</v>
      </c>
      <c r="AM925" s="23"/>
      <c r="AN925" s="24" t="s">
        <v>66</v>
      </c>
      <c r="AO925" s="25"/>
      <c r="AP925" s="25"/>
      <c r="AQ925" s="25"/>
      <c r="AR925" s="25"/>
      <c r="AS925" s="25"/>
      <c r="AT925" s="25"/>
      <c r="AU925" s="25"/>
      <c r="AV925" s="33"/>
      <c r="AW925" s="27"/>
      <c r="AX925" s="27"/>
      <c r="AY925" s="27"/>
      <c r="AZ925" s="27"/>
      <c r="BA925" s="27"/>
      <c r="BB925" s="27"/>
      <c r="BC925" s="27" t="s">
        <v>66</v>
      </c>
      <c r="BD925" s="27" t="str">
        <f>AA925</f>
        <v>SQL</v>
      </c>
    </row>
    <row r="926" spans="1:56">
      <c r="A926" s="28">
        <v>23402</v>
      </c>
      <c r="B926" s="29" t="s">
        <v>2738</v>
      </c>
      <c r="C926" s="30" t="s">
        <v>57</v>
      </c>
      <c r="D926" s="30" t="s">
        <v>2739</v>
      </c>
      <c r="E926" s="18" t="s">
        <v>59</v>
      </c>
      <c r="F926" s="18" t="s">
        <v>139</v>
      </c>
      <c r="G926" s="18" t="s">
        <v>140</v>
      </c>
      <c r="H926" s="18" t="s">
        <v>141</v>
      </c>
      <c r="I926" s="30" t="s">
        <v>142</v>
      </c>
      <c r="J926" s="30" t="s">
        <v>64</v>
      </c>
      <c r="K926" s="30" t="s">
        <v>65</v>
      </c>
      <c r="L926" s="30">
        <v>311</v>
      </c>
      <c r="M926" s="30" t="s">
        <v>66</v>
      </c>
      <c r="N926" s="30" t="s">
        <v>67</v>
      </c>
      <c r="O926" s="30" t="s">
        <v>101</v>
      </c>
      <c r="P926" s="30" t="s">
        <v>139</v>
      </c>
      <c r="Q926" s="30" t="s">
        <v>140</v>
      </c>
      <c r="R926" s="30" t="s">
        <v>126</v>
      </c>
      <c r="S926" s="30" t="s">
        <v>70</v>
      </c>
      <c r="T926" s="29" t="s">
        <v>2740</v>
      </c>
      <c r="U926" s="30">
        <v>7</v>
      </c>
      <c r="V926" s="30"/>
      <c r="W926" s="30" t="s">
        <v>72</v>
      </c>
      <c r="X926" s="30">
        <v>2</v>
      </c>
      <c r="Y926" s="30" t="s">
        <v>73</v>
      </c>
      <c r="Z926" s="18" t="s">
        <v>74</v>
      </c>
      <c r="AA926" s="30" t="s">
        <v>75</v>
      </c>
      <c r="AB926" s="30" t="s">
        <v>76</v>
      </c>
      <c r="AC926" s="30" t="s">
        <v>117</v>
      </c>
      <c r="AD926" s="30" t="s">
        <v>109</v>
      </c>
      <c r="AE926" s="19"/>
      <c r="AF926" s="31"/>
      <c r="AG926" s="24"/>
      <c r="AH926" s="32" t="s">
        <v>79</v>
      </c>
      <c r="AI926" s="22" t="s">
        <v>80</v>
      </c>
      <c r="AJ926" s="31"/>
      <c r="AK926" s="24"/>
      <c r="AL926" s="23" t="s">
        <v>81</v>
      </c>
      <c r="AM926" s="23"/>
      <c r="AN926" s="24" t="s">
        <v>66</v>
      </c>
      <c r="AO926" s="25"/>
      <c r="AP926" s="25"/>
      <c r="AQ926" s="25"/>
      <c r="AR926" s="25"/>
      <c r="AS926" s="25"/>
      <c r="AT926" s="25"/>
      <c r="AU926" s="25"/>
      <c r="AV926" s="33"/>
      <c r="AW926" s="27"/>
      <c r="AX926" s="27"/>
      <c r="AY926" s="27"/>
      <c r="AZ926" s="27"/>
      <c r="BA926" s="27"/>
      <c r="BB926" s="27"/>
      <c r="BC926" s="27" t="s">
        <v>66</v>
      </c>
      <c r="BD926" s="27" t="str">
        <f>AA926</f>
        <v>VM</v>
      </c>
    </row>
    <row r="927" spans="1:56">
      <c r="A927" s="28">
        <v>20952</v>
      </c>
      <c r="B927" s="29" t="s">
        <v>1125</v>
      </c>
      <c r="C927" s="30" t="s">
        <v>57</v>
      </c>
      <c r="D927" s="30" t="s">
        <v>4</v>
      </c>
      <c r="E927" s="18" t="s">
        <v>59</v>
      </c>
      <c r="F927" s="18" t="s">
        <v>139</v>
      </c>
      <c r="G927" s="18" t="s">
        <v>140</v>
      </c>
      <c r="H927" s="18" t="s">
        <v>1126</v>
      </c>
      <c r="I927" s="30" t="s">
        <v>135</v>
      </c>
      <c r="J927" s="30" t="s">
        <v>100</v>
      </c>
      <c r="K927" s="30" t="s">
        <v>154</v>
      </c>
      <c r="L927" s="30">
        <v>233</v>
      </c>
      <c r="M927" s="30" t="s">
        <v>66</v>
      </c>
      <c r="N927" s="30" t="s">
        <v>67</v>
      </c>
      <c r="O927" s="30" t="s">
        <v>101</v>
      </c>
      <c r="P927" s="30" t="s">
        <v>139</v>
      </c>
      <c r="Q927" s="30" t="s">
        <v>140</v>
      </c>
      <c r="R927" s="30" t="s">
        <v>126</v>
      </c>
      <c r="S927" s="30" t="s">
        <v>70</v>
      </c>
      <c r="T927" s="29" t="s">
        <v>1127</v>
      </c>
      <c r="U927" s="30"/>
      <c r="V927" s="30"/>
      <c r="W927" s="30" t="s">
        <v>72</v>
      </c>
      <c r="X927" s="30">
        <v>4</v>
      </c>
      <c r="Y927" s="30" t="s">
        <v>73</v>
      </c>
      <c r="Z927" s="18" t="s">
        <v>74</v>
      </c>
      <c r="AA927" s="30" t="s">
        <v>198</v>
      </c>
      <c r="AB927" s="30"/>
      <c r="AC927" s="30"/>
      <c r="AD927" s="30" t="s">
        <v>78</v>
      </c>
      <c r="AE927" s="19"/>
      <c r="AF927" s="31"/>
      <c r="AG927" s="24"/>
      <c r="AH927" s="32" t="s">
        <v>79</v>
      </c>
      <c r="AI927" s="22" t="s">
        <v>80</v>
      </c>
      <c r="AJ927" s="31"/>
      <c r="AK927" s="24"/>
      <c r="AL927" s="23" t="s">
        <v>81</v>
      </c>
      <c r="AM927" s="23"/>
      <c r="AN927" s="24" t="s">
        <v>66</v>
      </c>
      <c r="AO927" s="25"/>
      <c r="AP927" s="25"/>
      <c r="AQ927" s="25"/>
      <c r="AR927" s="25"/>
      <c r="AS927" s="25"/>
      <c r="AT927" s="25"/>
      <c r="AU927" s="25"/>
      <c r="AV927" s="33"/>
      <c r="AW927" s="27"/>
      <c r="AX927" s="27"/>
      <c r="AY927" s="27"/>
      <c r="AZ927" s="27"/>
      <c r="BA927" s="27"/>
      <c r="BB927" s="27"/>
      <c r="BC927" s="27" t="s">
        <v>66</v>
      </c>
      <c r="BD927" s="27" t="s">
        <v>199</v>
      </c>
    </row>
    <row r="928" spans="1:56">
      <c r="A928" s="35">
        <v>20952</v>
      </c>
      <c r="B928" s="29" t="s">
        <v>1125</v>
      </c>
      <c r="C928" s="30" t="s">
        <v>57</v>
      </c>
      <c r="D928" s="30" t="s">
        <v>4</v>
      </c>
      <c r="E928" s="18" t="s">
        <v>59</v>
      </c>
      <c r="F928" s="18" t="s">
        <v>139</v>
      </c>
      <c r="G928" s="18" t="s">
        <v>140</v>
      </c>
      <c r="H928" s="18" t="s">
        <v>1126</v>
      </c>
      <c r="I928" s="30" t="s">
        <v>135</v>
      </c>
      <c r="J928" s="30" t="s">
        <v>100</v>
      </c>
      <c r="K928" s="30" t="s">
        <v>154</v>
      </c>
      <c r="L928" s="30">
        <v>233</v>
      </c>
      <c r="M928" s="30" t="s">
        <v>66</v>
      </c>
      <c r="N928" s="30" t="s">
        <v>67</v>
      </c>
      <c r="O928" s="30" t="s">
        <v>101</v>
      </c>
      <c r="P928" s="30" t="s">
        <v>139</v>
      </c>
      <c r="Q928" s="30" t="s">
        <v>140</v>
      </c>
      <c r="R928" s="30" t="s">
        <v>89</v>
      </c>
      <c r="S928" s="30" t="s">
        <v>70</v>
      </c>
      <c r="T928" s="29" t="s">
        <v>1127</v>
      </c>
      <c r="U928" s="30"/>
      <c r="V928" s="30"/>
      <c r="W928" s="30" t="s">
        <v>72</v>
      </c>
      <c r="X928" s="30">
        <v>4</v>
      </c>
      <c r="Y928" s="30" t="s">
        <v>73</v>
      </c>
      <c r="Z928" s="18" t="s">
        <v>299</v>
      </c>
      <c r="AA928" s="30" t="s">
        <v>118</v>
      </c>
      <c r="AB928" s="30" t="s">
        <v>76</v>
      </c>
      <c r="AC928" s="30" t="s">
        <v>119</v>
      </c>
      <c r="AD928" s="30" t="s">
        <v>78</v>
      </c>
      <c r="AE928" s="19"/>
      <c r="AF928" s="31"/>
      <c r="AG928" s="24"/>
      <c r="AH928" s="32" t="s">
        <v>79</v>
      </c>
      <c r="AI928" s="22" t="s">
        <v>80</v>
      </c>
      <c r="AJ928" s="31"/>
      <c r="AK928" s="24"/>
      <c r="AL928" s="23" t="s">
        <v>81</v>
      </c>
      <c r="AM928" s="23"/>
      <c r="AN928" s="24" t="s">
        <v>66</v>
      </c>
      <c r="AO928" s="25"/>
      <c r="AP928" s="25"/>
      <c r="AQ928" s="25"/>
      <c r="AR928" s="25"/>
      <c r="AS928" s="25"/>
      <c r="AT928" s="25"/>
      <c r="AU928" s="25"/>
      <c r="AV928" s="33"/>
      <c r="AW928" s="27"/>
      <c r="AX928" s="27"/>
      <c r="AY928" s="27"/>
      <c r="AZ928" s="27"/>
      <c r="BA928" s="27"/>
      <c r="BB928" s="27"/>
      <c r="BC928" s="27" t="s">
        <v>66</v>
      </c>
      <c r="BD928" s="27" t="str">
        <f>AA928</f>
        <v>SQL</v>
      </c>
    </row>
    <row r="929" spans="1:56">
      <c r="A929" s="28">
        <v>50522</v>
      </c>
      <c r="B929" s="29" t="s">
        <v>2741</v>
      </c>
      <c r="C929" s="30" t="s">
        <v>57</v>
      </c>
      <c r="D929" s="30" t="s">
        <v>2742</v>
      </c>
      <c r="E929" s="18" t="s">
        <v>59</v>
      </c>
      <c r="F929" s="18" t="s">
        <v>2743</v>
      </c>
      <c r="G929" s="18" t="s">
        <v>2744</v>
      </c>
      <c r="H929" s="18" t="s">
        <v>2745</v>
      </c>
      <c r="I929" s="30" t="s">
        <v>2745</v>
      </c>
      <c r="J929" s="30" t="s">
        <v>64</v>
      </c>
      <c r="K929" s="30" t="s">
        <v>65</v>
      </c>
      <c r="L929" s="30">
        <v>211</v>
      </c>
      <c r="M929" s="30" t="s">
        <v>67</v>
      </c>
      <c r="N929" s="30" t="s">
        <v>66</v>
      </c>
      <c r="O929" s="30" t="s">
        <v>324</v>
      </c>
      <c r="P929" s="30" t="s">
        <v>2743</v>
      </c>
      <c r="Q929" s="30" t="s">
        <v>2744</v>
      </c>
      <c r="R929" s="30" t="s">
        <v>89</v>
      </c>
      <c r="S929" s="30" t="s">
        <v>127</v>
      </c>
      <c r="T929" s="29" t="s">
        <v>2746</v>
      </c>
      <c r="U929" s="30">
        <v>1</v>
      </c>
      <c r="V929" s="30"/>
      <c r="W929" s="30" t="s">
        <v>72</v>
      </c>
      <c r="X929" s="30">
        <v>2</v>
      </c>
      <c r="Y929" s="30" t="s">
        <v>73</v>
      </c>
      <c r="Z929" s="18" t="s">
        <v>74</v>
      </c>
      <c r="AA929" s="30" t="s">
        <v>75</v>
      </c>
      <c r="AB929" s="30" t="s">
        <v>76</v>
      </c>
      <c r="AC929" s="30" t="s">
        <v>117</v>
      </c>
      <c r="AD929" s="30" t="s">
        <v>78</v>
      </c>
      <c r="AE929" s="19"/>
      <c r="AF929" s="31"/>
      <c r="AG929" s="24"/>
      <c r="AH929" s="32" t="s">
        <v>79</v>
      </c>
      <c r="AI929" s="22" t="s">
        <v>80</v>
      </c>
      <c r="AJ929" s="31"/>
      <c r="AK929" s="24"/>
      <c r="AL929" s="23" t="s">
        <v>81</v>
      </c>
      <c r="AM929" s="23"/>
      <c r="AN929" s="24" t="s">
        <v>66</v>
      </c>
      <c r="AO929" s="25"/>
      <c r="AP929" s="25"/>
      <c r="AQ929" s="25"/>
      <c r="AR929" s="25"/>
      <c r="AS929" s="25"/>
      <c r="AT929" s="25"/>
      <c r="AU929" s="25"/>
      <c r="AV929" s="33"/>
      <c r="AW929" s="27"/>
      <c r="AX929" s="27"/>
      <c r="AY929" s="27"/>
      <c r="AZ929" s="27"/>
      <c r="BA929" s="27"/>
      <c r="BB929" s="27"/>
      <c r="BC929" s="27" t="s">
        <v>66</v>
      </c>
      <c r="BD929" s="27" t="str">
        <f>AA929</f>
        <v>VM</v>
      </c>
    </row>
    <row r="930" spans="1:56">
      <c r="A930" s="28">
        <v>20952</v>
      </c>
      <c r="B930" s="29" t="s">
        <v>1125</v>
      </c>
      <c r="C930" s="30" t="s">
        <v>57</v>
      </c>
      <c r="D930" s="30" t="s">
        <v>4</v>
      </c>
      <c r="E930" s="18" t="s">
        <v>59</v>
      </c>
      <c r="F930" s="18" t="s">
        <v>139</v>
      </c>
      <c r="G930" s="18" t="s">
        <v>140</v>
      </c>
      <c r="H930" s="18" t="s">
        <v>1126</v>
      </c>
      <c r="I930" s="30" t="s">
        <v>135</v>
      </c>
      <c r="J930" s="30" t="s">
        <v>100</v>
      </c>
      <c r="K930" s="30" t="s">
        <v>154</v>
      </c>
      <c r="L930" s="30">
        <v>233</v>
      </c>
      <c r="M930" s="30" t="s">
        <v>66</v>
      </c>
      <c r="N930" s="30" t="s">
        <v>67</v>
      </c>
      <c r="O930" s="30" t="s">
        <v>101</v>
      </c>
      <c r="P930" s="30" t="s">
        <v>139</v>
      </c>
      <c r="Q930" s="30" t="s">
        <v>140</v>
      </c>
      <c r="R930" s="30" t="s">
        <v>89</v>
      </c>
      <c r="S930" s="30" t="s">
        <v>70</v>
      </c>
      <c r="T930" s="29" t="s">
        <v>1127</v>
      </c>
      <c r="U930" s="30"/>
      <c r="V930" s="30"/>
      <c r="W930" s="30" t="s">
        <v>72</v>
      </c>
      <c r="X930" s="30">
        <v>4</v>
      </c>
      <c r="Y930" s="30" t="s">
        <v>73</v>
      </c>
      <c r="Z930" s="18" t="s">
        <v>299</v>
      </c>
      <c r="AA930" s="30" t="s">
        <v>110</v>
      </c>
      <c r="AB930" s="30" t="s">
        <v>76</v>
      </c>
      <c r="AC930" s="30" t="s">
        <v>200</v>
      </c>
      <c r="AD930" s="30" t="s">
        <v>78</v>
      </c>
      <c r="AE930" s="19"/>
      <c r="AF930" s="31"/>
      <c r="AG930" s="24"/>
      <c r="AH930" s="32" t="s">
        <v>79</v>
      </c>
      <c r="AI930" s="22" t="s">
        <v>80</v>
      </c>
      <c r="AJ930" s="31"/>
      <c r="AK930" s="24"/>
      <c r="AL930" s="23" t="s">
        <v>81</v>
      </c>
      <c r="AM930" s="23"/>
      <c r="AN930" s="24" t="s">
        <v>66</v>
      </c>
      <c r="AO930" s="25"/>
      <c r="AP930" s="25"/>
      <c r="AQ930" s="25"/>
      <c r="AR930" s="25"/>
      <c r="AS930" s="25"/>
      <c r="AT930" s="25"/>
      <c r="AU930" s="25"/>
      <c r="AV930" s="33"/>
      <c r="AW930" s="27"/>
      <c r="AX930" s="27"/>
      <c r="AY930" s="27"/>
      <c r="AZ930" s="27"/>
      <c r="BA930" s="27"/>
      <c r="BB930" s="27"/>
      <c r="BC930" s="27" t="s">
        <v>66</v>
      </c>
      <c r="BD930" s="27" t="s">
        <v>113</v>
      </c>
    </row>
    <row r="931" spans="1:56">
      <c r="A931" s="35">
        <v>22749</v>
      </c>
      <c r="B931" s="29" t="s">
        <v>1141</v>
      </c>
      <c r="C931" s="30" t="s">
        <v>57</v>
      </c>
      <c r="D931" s="30" t="s">
        <v>1142</v>
      </c>
      <c r="E931" s="18" t="s">
        <v>59</v>
      </c>
      <c r="F931" s="18" t="s">
        <v>139</v>
      </c>
      <c r="G931" s="18" t="s">
        <v>140</v>
      </c>
      <c r="H931" s="18" t="s">
        <v>1143</v>
      </c>
      <c r="I931" s="30" t="s">
        <v>135</v>
      </c>
      <c r="J931" s="30" t="s">
        <v>100</v>
      </c>
      <c r="K931" s="30" t="s">
        <v>65</v>
      </c>
      <c r="L931" s="30">
        <v>222</v>
      </c>
      <c r="M931" s="30" t="s">
        <v>66</v>
      </c>
      <c r="N931" s="30" t="s">
        <v>67</v>
      </c>
      <c r="O931" s="30" t="s">
        <v>101</v>
      </c>
      <c r="P931" s="30" t="s">
        <v>139</v>
      </c>
      <c r="Q931" s="30" t="s">
        <v>140</v>
      </c>
      <c r="R931" s="30" t="s">
        <v>89</v>
      </c>
      <c r="S931" s="30" t="s">
        <v>70</v>
      </c>
      <c r="T931" s="29" t="s">
        <v>1144</v>
      </c>
      <c r="U931" s="30"/>
      <c r="V931" s="30"/>
      <c r="W931" s="30" t="s">
        <v>72</v>
      </c>
      <c r="X931" s="30">
        <v>3</v>
      </c>
      <c r="Y931" s="30" t="s">
        <v>73</v>
      </c>
      <c r="Z931" s="18" t="s">
        <v>299</v>
      </c>
      <c r="AA931" s="30" t="s">
        <v>118</v>
      </c>
      <c r="AB931" s="30" t="s">
        <v>76</v>
      </c>
      <c r="AC931" s="30" t="s">
        <v>285</v>
      </c>
      <c r="AD931" s="30" t="s">
        <v>78</v>
      </c>
      <c r="AE931" s="19"/>
      <c r="AF931" s="31"/>
      <c r="AG931" s="24"/>
      <c r="AH931" s="32" t="s">
        <v>79</v>
      </c>
      <c r="AI931" s="22" t="s">
        <v>80</v>
      </c>
      <c r="AJ931" s="31"/>
      <c r="AK931" s="24"/>
      <c r="AL931" s="23" t="s">
        <v>81</v>
      </c>
      <c r="AM931" s="23"/>
      <c r="AN931" s="24" t="s">
        <v>66</v>
      </c>
      <c r="AO931" s="25"/>
      <c r="AP931" s="25"/>
      <c r="AQ931" s="25"/>
      <c r="AR931" s="25"/>
      <c r="AS931" s="25"/>
      <c r="AT931" s="25"/>
      <c r="AU931" s="25"/>
      <c r="AV931" s="33"/>
      <c r="AW931" s="27"/>
      <c r="AX931" s="27"/>
      <c r="AY931" s="27"/>
      <c r="AZ931" s="27"/>
      <c r="BA931" s="27"/>
      <c r="BB931" s="27"/>
      <c r="BC931" s="27" t="s">
        <v>66</v>
      </c>
      <c r="BD931" s="27" t="str">
        <f>AA931</f>
        <v>SQL</v>
      </c>
    </row>
    <row r="932" spans="1:56">
      <c r="A932" s="28">
        <v>23936</v>
      </c>
      <c r="B932" s="29" t="s">
        <v>556</v>
      </c>
      <c r="C932" s="30" t="s">
        <v>57</v>
      </c>
      <c r="D932" s="30" t="s">
        <v>557</v>
      </c>
      <c r="E932" s="18" t="s">
        <v>149</v>
      </c>
      <c r="F932" s="18" t="s">
        <v>558</v>
      </c>
      <c r="G932" s="18" t="s">
        <v>559</v>
      </c>
      <c r="H932" s="18" t="s">
        <v>560</v>
      </c>
      <c r="I932" s="30" t="s">
        <v>561</v>
      </c>
      <c r="J932" s="30" t="s">
        <v>100</v>
      </c>
      <c r="K932" s="30" t="s">
        <v>65</v>
      </c>
      <c r="L932" s="30">
        <v>222</v>
      </c>
      <c r="M932" s="30" t="s">
        <v>66</v>
      </c>
      <c r="N932" s="30" t="s">
        <v>67</v>
      </c>
      <c r="O932" s="30" t="s">
        <v>101</v>
      </c>
      <c r="P932" s="30" t="s">
        <v>558</v>
      </c>
      <c r="Q932" s="30" t="s">
        <v>559</v>
      </c>
      <c r="R932" s="30" t="s">
        <v>311</v>
      </c>
      <c r="S932" s="30" t="s">
        <v>191</v>
      </c>
      <c r="T932" s="29" t="s">
        <v>562</v>
      </c>
      <c r="U932" s="30">
        <v>4</v>
      </c>
      <c r="V932" s="30"/>
      <c r="W932" s="30" t="s">
        <v>72</v>
      </c>
      <c r="X932" s="30">
        <v>3</v>
      </c>
      <c r="Y932" s="30" t="s">
        <v>150</v>
      </c>
      <c r="Z932" s="18" t="s">
        <v>299</v>
      </c>
      <c r="AA932" s="30" t="s">
        <v>75</v>
      </c>
      <c r="AB932" s="30" t="s">
        <v>137</v>
      </c>
      <c r="AC932" s="30" t="s">
        <v>117</v>
      </c>
      <c r="AD932" s="30" t="s">
        <v>109</v>
      </c>
      <c r="AE932" s="19">
        <v>46736</v>
      </c>
      <c r="AF932" s="31">
        <v>46736</v>
      </c>
      <c r="AG932" s="24"/>
      <c r="AH932" s="32" t="s">
        <v>79</v>
      </c>
      <c r="AI932" s="27"/>
      <c r="AJ932" s="31">
        <f>AF932</f>
        <v>46736</v>
      </c>
      <c r="AK932" s="24"/>
      <c r="AL932" s="23" t="s">
        <v>81</v>
      </c>
      <c r="AM932" s="23"/>
      <c r="AN932" s="24" t="s">
        <v>66</v>
      </c>
      <c r="AO932" s="25"/>
      <c r="AP932" s="25"/>
      <c r="AQ932" s="25"/>
      <c r="AR932" s="25"/>
      <c r="AS932" s="25"/>
      <c r="AT932" s="25"/>
      <c r="AU932" s="25"/>
      <c r="AV932" s="33"/>
      <c r="AW932" s="27"/>
      <c r="AX932" s="27"/>
      <c r="AY932" s="27"/>
      <c r="AZ932" s="27"/>
      <c r="BA932" s="27"/>
      <c r="BB932" s="27"/>
      <c r="BC932" s="22" t="s">
        <v>66</v>
      </c>
      <c r="BD932" s="27" t="str">
        <f>AA932</f>
        <v>VM</v>
      </c>
    </row>
    <row r="933" spans="1:56">
      <c r="A933" s="28">
        <v>22749</v>
      </c>
      <c r="B933" s="29" t="s">
        <v>1141</v>
      </c>
      <c r="C933" s="30" t="s">
        <v>57</v>
      </c>
      <c r="D933" s="30" t="s">
        <v>1142</v>
      </c>
      <c r="E933" s="18" t="s">
        <v>59</v>
      </c>
      <c r="F933" s="18" t="s">
        <v>139</v>
      </c>
      <c r="G933" s="18" t="s">
        <v>140</v>
      </c>
      <c r="H933" s="18" t="s">
        <v>1143</v>
      </c>
      <c r="I933" s="30" t="s">
        <v>135</v>
      </c>
      <c r="J933" s="30" t="s">
        <v>100</v>
      </c>
      <c r="K933" s="30" t="s">
        <v>65</v>
      </c>
      <c r="L933" s="30">
        <v>222</v>
      </c>
      <c r="M933" s="30" t="s">
        <v>66</v>
      </c>
      <c r="N933" s="30" t="s">
        <v>67</v>
      </c>
      <c r="O933" s="30" t="s">
        <v>101</v>
      </c>
      <c r="P933" s="30" t="s">
        <v>139</v>
      </c>
      <c r="Q933" s="30" t="s">
        <v>140</v>
      </c>
      <c r="R933" s="30" t="s">
        <v>89</v>
      </c>
      <c r="S933" s="30" t="s">
        <v>70</v>
      </c>
      <c r="T933" s="29" t="s">
        <v>1144</v>
      </c>
      <c r="U933" s="30"/>
      <c r="V933" s="30"/>
      <c r="W933" s="30" t="s">
        <v>72</v>
      </c>
      <c r="X933" s="30">
        <v>3</v>
      </c>
      <c r="Y933" s="30" t="s">
        <v>73</v>
      </c>
      <c r="Z933" s="18" t="s">
        <v>299</v>
      </c>
      <c r="AA933" s="30" t="s">
        <v>110</v>
      </c>
      <c r="AB933" s="30" t="s">
        <v>76</v>
      </c>
      <c r="AC933" s="30" t="s">
        <v>200</v>
      </c>
      <c r="AD933" s="30" t="s">
        <v>78</v>
      </c>
      <c r="AE933" s="19"/>
      <c r="AF933" s="31"/>
      <c r="AG933" s="24"/>
      <c r="AH933" s="32" t="s">
        <v>79</v>
      </c>
      <c r="AI933" s="22" t="s">
        <v>80</v>
      </c>
      <c r="AJ933" s="31"/>
      <c r="AK933" s="24"/>
      <c r="AL933" s="23" t="s">
        <v>81</v>
      </c>
      <c r="AM933" s="23"/>
      <c r="AN933" s="24" t="s">
        <v>66</v>
      </c>
      <c r="AO933" s="25"/>
      <c r="AP933" s="25"/>
      <c r="AQ933" s="25"/>
      <c r="AR933" s="25"/>
      <c r="AS933" s="25"/>
      <c r="AT933" s="25"/>
      <c r="AU933" s="25"/>
      <c r="AV933" s="33"/>
      <c r="AW933" s="27"/>
      <c r="AX933" s="27"/>
      <c r="AY933" s="27"/>
      <c r="AZ933" s="27"/>
      <c r="BA933" s="27"/>
      <c r="BB933" s="27"/>
      <c r="BC933" s="27" t="s">
        <v>66</v>
      </c>
      <c r="BD933" s="27" t="s">
        <v>113</v>
      </c>
    </row>
    <row r="934" spans="1:56">
      <c r="A934" s="35">
        <v>18625</v>
      </c>
      <c r="B934" s="29" t="s">
        <v>1145</v>
      </c>
      <c r="C934" s="30" t="s">
        <v>57</v>
      </c>
      <c r="D934" s="30" t="s">
        <v>1146</v>
      </c>
      <c r="E934" s="18" t="s">
        <v>59</v>
      </c>
      <c r="F934" s="18" t="s">
        <v>132</v>
      </c>
      <c r="G934" s="18" t="s">
        <v>335</v>
      </c>
      <c r="H934" s="18" t="s">
        <v>336</v>
      </c>
      <c r="I934" s="30" t="s">
        <v>135</v>
      </c>
      <c r="J934" s="30" t="s">
        <v>143</v>
      </c>
      <c r="K934" s="30" t="s">
        <v>65</v>
      </c>
      <c r="L934" s="30">
        <v>211</v>
      </c>
      <c r="M934" s="30" t="s">
        <v>66</v>
      </c>
      <c r="N934" s="30" t="s">
        <v>67</v>
      </c>
      <c r="O934" s="30" t="s">
        <v>101</v>
      </c>
      <c r="P934" s="30" t="s">
        <v>132</v>
      </c>
      <c r="Q934" s="30" t="s">
        <v>335</v>
      </c>
      <c r="R934" s="30" t="s">
        <v>224</v>
      </c>
      <c r="S934" s="30" t="s">
        <v>70</v>
      </c>
      <c r="T934" s="29" t="s">
        <v>1147</v>
      </c>
      <c r="U934" s="30"/>
      <c r="V934" s="30"/>
      <c r="W934" s="30" t="s">
        <v>72</v>
      </c>
      <c r="X934" s="30">
        <v>3</v>
      </c>
      <c r="Y934" s="30" t="s">
        <v>73</v>
      </c>
      <c r="Z934" s="18" t="s">
        <v>74</v>
      </c>
      <c r="AA934" s="30" t="s">
        <v>118</v>
      </c>
      <c r="AB934" s="30" t="s">
        <v>76</v>
      </c>
      <c r="AC934" s="30" t="s">
        <v>119</v>
      </c>
      <c r="AD934" s="30" t="s">
        <v>78</v>
      </c>
      <c r="AE934" s="19"/>
      <c r="AF934" s="31"/>
      <c r="AG934" s="24"/>
      <c r="AH934" s="32" t="s">
        <v>79</v>
      </c>
      <c r="AI934" s="22" t="s">
        <v>80</v>
      </c>
      <c r="AJ934" s="31"/>
      <c r="AK934" s="24"/>
      <c r="AL934" s="23" t="s">
        <v>81</v>
      </c>
      <c r="AM934" s="23"/>
      <c r="AN934" s="24" t="s">
        <v>66</v>
      </c>
      <c r="AO934" s="25"/>
      <c r="AP934" s="25"/>
      <c r="AQ934" s="25"/>
      <c r="AR934" s="25"/>
      <c r="AS934" s="25"/>
      <c r="AT934" s="25"/>
      <c r="AU934" s="25"/>
      <c r="AV934" s="33"/>
      <c r="AW934" s="27"/>
      <c r="AX934" s="27"/>
      <c r="AY934" s="27"/>
      <c r="AZ934" s="27"/>
      <c r="BA934" s="27"/>
      <c r="BB934" s="27"/>
      <c r="BC934" s="22" t="s">
        <v>66</v>
      </c>
      <c r="BD934" s="27" t="str">
        <f>AA934</f>
        <v>SQL</v>
      </c>
    </row>
    <row r="935" spans="1:56">
      <c r="A935" s="28">
        <v>12333</v>
      </c>
      <c r="B935" s="29" t="s">
        <v>763</v>
      </c>
      <c r="C935" s="30" t="s">
        <v>57</v>
      </c>
      <c r="D935" s="30" t="s">
        <v>764</v>
      </c>
      <c r="E935" s="18" t="s">
        <v>204</v>
      </c>
      <c r="F935" s="18" t="s">
        <v>205</v>
      </c>
      <c r="G935" s="18" t="s">
        <v>744</v>
      </c>
      <c r="H935" s="18" t="s">
        <v>765</v>
      </c>
      <c r="I935" s="30" t="s">
        <v>746</v>
      </c>
      <c r="J935" s="30" t="s">
        <v>310</v>
      </c>
      <c r="K935" s="30" t="s">
        <v>154</v>
      </c>
      <c r="L935" s="30">
        <v>232</v>
      </c>
      <c r="M935" s="30" t="s">
        <v>66</v>
      </c>
      <c r="N935" s="30" t="s">
        <v>67</v>
      </c>
      <c r="O935" s="30" t="s">
        <v>101</v>
      </c>
      <c r="P935" s="30" t="s">
        <v>205</v>
      </c>
      <c r="Q935" s="30" t="s">
        <v>744</v>
      </c>
      <c r="R935" s="30" t="s">
        <v>209</v>
      </c>
      <c r="S935" s="30" t="s">
        <v>210</v>
      </c>
      <c r="T935" s="29" t="s">
        <v>766</v>
      </c>
      <c r="U935" s="30">
        <v>28</v>
      </c>
      <c r="V935" s="30"/>
      <c r="W935" s="30" t="s">
        <v>72</v>
      </c>
      <c r="X935" s="30">
        <v>5</v>
      </c>
      <c r="Y935" s="30" t="s">
        <v>212</v>
      </c>
      <c r="Z935" s="18" t="s">
        <v>299</v>
      </c>
      <c r="AA935" s="30" t="s">
        <v>75</v>
      </c>
      <c r="AB935" s="30" t="s">
        <v>137</v>
      </c>
      <c r="AC935" s="30" t="s">
        <v>91</v>
      </c>
      <c r="AD935" s="30" t="s">
        <v>78</v>
      </c>
      <c r="AE935" s="19">
        <v>46736</v>
      </c>
      <c r="AF935" s="31">
        <v>46736</v>
      </c>
      <c r="AG935" s="24"/>
      <c r="AH935" s="32" t="s">
        <v>79</v>
      </c>
      <c r="AI935" s="27"/>
      <c r="AJ935" s="31">
        <f>AF935</f>
        <v>46736</v>
      </c>
      <c r="AK935" s="24"/>
      <c r="AL935" s="23" t="s">
        <v>81</v>
      </c>
      <c r="AM935" s="23"/>
      <c r="AN935" s="24" t="s">
        <v>66</v>
      </c>
      <c r="AO935" s="25"/>
      <c r="AP935" s="25"/>
      <c r="AQ935" s="25"/>
      <c r="AR935" s="25"/>
      <c r="AS935" s="25"/>
      <c r="AT935" s="25"/>
      <c r="AU935" s="25"/>
      <c r="AV935" s="33"/>
      <c r="AW935" s="27" t="s">
        <v>92</v>
      </c>
      <c r="AX935" s="27"/>
      <c r="AY935" s="27"/>
      <c r="AZ935" s="27"/>
      <c r="BA935" s="27"/>
      <c r="BB935" s="27"/>
      <c r="BC935" s="27" t="s">
        <v>66</v>
      </c>
      <c r="BD935" s="27" t="str">
        <f>AA935</f>
        <v>VM</v>
      </c>
    </row>
    <row r="936" spans="1:56">
      <c r="A936" s="28">
        <v>18625</v>
      </c>
      <c r="B936" s="29" t="s">
        <v>1145</v>
      </c>
      <c r="C936" s="30" t="s">
        <v>57</v>
      </c>
      <c r="D936" s="30" t="s">
        <v>1146</v>
      </c>
      <c r="E936" s="18" t="s">
        <v>59</v>
      </c>
      <c r="F936" s="18" t="s">
        <v>132</v>
      </c>
      <c r="G936" s="18" t="s">
        <v>335</v>
      </c>
      <c r="H936" s="18" t="s">
        <v>336</v>
      </c>
      <c r="I936" s="30" t="s">
        <v>135</v>
      </c>
      <c r="J936" s="30" t="s">
        <v>143</v>
      </c>
      <c r="K936" s="30" t="s">
        <v>65</v>
      </c>
      <c r="L936" s="30">
        <v>211</v>
      </c>
      <c r="M936" s="30" t="s">
        <v>66</v>
      </c>
      <c r="N936" s="30" t="s">
        <v>67</v>
      </c>
      <c r="O936" s="30" t="s">
        <v>101</v>
      </c>
      <c r="P936" s="30" t="s">
        <v>132</v>
      </c>
      <c r="Q936" s="30" t="s">
        <v>335</v>
      </c>
      <c r="R936" s="30" t="s">
        <v>224</v>
      </c>
      <c r="S936" s="30" t="s">
        <v>70</v>
      </c>
      <c r="T936" s="29" t="s">
        <v>1147</v>
      </c>
      <c r="U936" s="30"/>
      <c r="V936" s="30"/>
      <c r="W936" s="30" t="s">
        <v>72</v>
      </c>
      <c r="X936" s="30">
        <v>3</v>
      </c>
      <c r="Y936" s="30" t="s">
        <v>73</v>
      </c>
      <c r="Z936" s="18" t="s">
        <v>74</v>
      </c>
      <c r="AA936" s="30" t="s">
        <v>110</v>
      </c>
      <c r="AB936" s="30" t="s">
        <v>76</v>
      </c>
      <c r="AC936" s="30" t="s">
        <v>200</v>
      </c>
      <c r="AD936" s="30" t="s">
        <v>78</v>
      </c>
      <c r="AE936" s="19"/>
      <c r="AF936" s="31"/>
      <c r="AG936" s="24"/>
      <c r="AH936" s="32" t="s">
        <v>79</v>
      </c>
      <c r="AI936" s="22" t="s">
        <v>80</v>
      </c>
      <c r="AJ936" s="31"/>
      <c r="AK936" s="24"/>
      <c r="AL936" s="23" t="s">
        <v>81</v>
      </c>
      <c r="AM936" s="23"/>
      <c r="AN936" s="24" t="s">
        <v>66</v>
      </c>
      <c r="AO936" s="25"/>
      <c r="AP936" s="25"/>
      <c r="AQ936" s="25"/>
      <c r="AR936" s="25"/>
      <c r="AS936" s="25"/>
      <c r="AT936" s="25"/>
      <c r="AU936" s="25"/>
      <c r="AV936" s="33"/>
      <c r="AW936" s="27"/>
      <c r="AX936" s="27"/>
      <c r="AY936" s="27"/>
      <c r="AZ936" s="27"/>
      <c r="BA936" s="27"/>
      <c r="BB936" s="27"/>
      <c r="BC936" s="22" t="s">
        <v>66</v>
      </c>
      <c r="BD936" s="27" t="s">
        <v>113</v>
      </c>
    </row>
    <row r="937" spans="1:56">
      <c r="A937" s="28">
        <v>23716</v>
      </c>
      <c r="B937" s="29" t="s">
        <v>1149</v>
      </c>
      <c r="C937" s="30" t="s">
        <v>57</v>
      </c>
      <c r="D937" s="30" t="s">
        <v>1150</v>
      </c>
      <c r="E937" s="18" t="s">
        <v>59</v>
      </c>
      <c r="F937" s="18" t="s">
        <v>139</v>
      </c>
      <c r="G937" s="18" t="s">
        <v>140</v>
      </c>
      <c r="H937" s="18" t="s">
        <v>1143</v>
      </c>
      <c r="I937" s="30" t="s">
        <v>135</v>
      </c>
      <c r="J937" s="30" t="s">
        <v>143</v>
      </c>
      <c r="K937" s="30" t="s">
        <v>65</v>
      </c>
      <c r="L937" s="30">
        <v>232</v>
      </c>
      <c r="M937" s="30" t="s">
        <v>66</v>
      </c>
      <c r="N937" s="30" t="s">
        <v>67</v>
      </c>
      <c r="O937" s="30" t="s">
        <v>101</v>
      </c>
      <c r="P937" s="30" t="s">
        <v>139</v>
      </c>
      <c r="Q937" s="30" t="s">
        <v>140</v>
      </c>
      <c r="R937" s="30" t="s">
        <v>126</v>
      </c>
      <c r="S937" s="30">
        <v>232</v>
      </c>
      <c r="T937" s="29" t="s">
        <v>1151</v>
      </c>
      <c r="U937" s="30"/>
      <c r="V937" s="30" t="s">
        <v>145</v>
      </c>
      <c r="W937" s="30" t="s">
        <v>72</v>
      </c>
      <c r="X937" s="30">
        <v>3</v>
      </c>
      <c r="Y937" s="30" t="s">
        <v>73</v>
      </c>
      <c r="Z937" s="18" t="s">
        <v>74</v>
      </c>
      <c r="AA937" s="30" t="s">
        <v>113</v>
      </c>
      <c r="AB937" s="30" t="s">
        <v>76</v>
      </c>
      <c r="AC937" s="30" t="s">
        <v>112</v>
      </c>
      <c r="AD937" s="30" t="s">
        <v>78</v>
      </c>
      <c r="AE937" s="19"/>
      <c r="AF937" s="31"/>
      <c r="AG937" s="24"/>
      <c r="AH937" s="32" t="s">
        <v>79</v>
      </c>
      <c r="AI937" s="22" t="s">
        <v>80</v>
      </c>
      <c r="AJ937" s="31"/>
      <c r="AK937" s="24"/>
      <c r="AL937" s="23" t="s">
        <v>81</v>
      </c>
      <c r="AM937" s="23"/>
      <c r="AN937" s="24" t="s">
        <v>66</v>
      </c>
      <c r="AO937" s="25"/>
      <c r="AP937" s="25"/>
      <c r="AQ937" s="25"/>
      <c r="AR937" s="25"/>
      <c r="AS937" s="25"/>
      <c r="AT937" s="25"/>
      <c r="AU937" s="25"/>
      <c r="AV937" s="33"/>
      <c r="AW937" s="27"/>
      <c r="AX937" s="27"/>
      <c r="AY937" s="27"/>
      <c r="AZ937" s="27"/>
      <c r="BA937" s="27"/>
      <c r="BB937" s="27"/>
      <c r="BC937" s="22" t="s">
        <v>66</v>
      </c>
      <c r="BD937" s="27" t="s">
        <v>113</v>
      </c>
    </row>
    <row r="938" spans="1:56">
      <c r="A938" s="35">
        <v>23716</v>
      </c>
      <c r="B938" s="29" t="s">
        <v>1149</v>
      </c>
      <c r="C938" s="30" t="s">
        <v>57</v>
      </c>
      <c r="D938" s="30" t="s">
        <v>1150</v>
      </c>
      <c r="E938" s="18" t="s">
        <v>59</v>
      </c>
      <c r="F938" s="18" t="s">
        <v>139</v>
      </c>
      <c r="G938" s="18" t="s">
        <v>140</v>
      </c>
      <c r="H938" s="18" t="s">
        <v>1143</v>
      </c>
      <c r="I938" s="30" t="s">
        <v>135</v>
      </c>
      <c r="J938" s="30" t="s">
        <v>143</v>
      </c>
      <c r="K938" s="30" t="s">
        <v>65</v>
      </c>
      <c r="L938" s="30">
        <v>232</v>
      </c>
      <c r="M938" s="30" t="s">
        <v>66</v>
      </c>
      <c r="N938" s="30" t="s">
        <v>67</v>
      </c>
      <c r="O938" s="30" t="s">
        <v>101</v>
      </c>
      <c r="P938" s="30" t="s">
        <v>139</v>
      </c>
      <c r="Q938" s="30" t="s">
        <v>140</v>
      </c>
      <c r="R938" s="30" t="s">
        <v>126</v>
      </c>
      <c r="S938" s="30" t="s">
        <v>70</v>
      </c>
      <c r="T938" s="29" t="s">
        <v>1151</v>
      </c>
      <c r="U938" s="30"/>
      <c r="V938" s="30"/>
      <c r="W938" s="30" t="s">
        <v>72</v>
      </c>
      <c r="X938" s="30">
        <v>3</v>
      </c>
      <c r="Y938" s="30" t="s">
        <v>73</v>
      </c>
      <c r="Z938" s="18" t="s">
        <v>74</v>
      </c>
      <c r="AA938" s="30" t="s">
        <v>118</v>
      </c>
      <c r="AB938" s="30" t="s">
        <v>76</v>
      </c>
      <c r="AC938" s="30" t="s">
        <v>119</v>
      </c>
      <c r="AD938" s="30" t="s">
        <v>78</v>
      </c>
      <c r="AE938" s="19"/>
      <c r="AF938" s="31"/>
      <c r="AG938" s="24"/>
      <c r="AH938" s="32" t="s">
        <v>79</v>
      </c>
      <c r="AI938" s="22" t="s">
        <v>80</v>
      </c>
      <c r="AJ938" s="31"/>
      <c r="AK938" s="24"/>
      <c r="AL938" s="23" t="s">
        <v>81</v>
      </c>
      <c r="AM938" s="23"/>
      <c r="AN938" s="24" t="s">
        <v>66</v>
      </c>
      <c r="AO938" s="25"/>
      <c r="AP938" s="25"/>
      <c r="AQ938" s="25"/>
      <c r="AR938" s="25"/>
      <c r="AS938" s="25"/>
      <c r="AT938" s="25"/>
      <c r="AU938" s="25"/>
      <c r="AV938" s="33"/>
      <c r="AW938" s="27"/>
      <c r="AX938" s="27"/>
      <c r="AY938" s="27"/>
      <c r="AZ938" s="27"/>
      <c r="BA938" s="27"/>
      <c r="BB938" s="27"/>
      <c r="BC938" s="22" t="s">
        <v>66</v>
      </c>
      <c r="BD938" s="27" t="str">
        <f t="shared" ref="BD938:BD943" si="30">AA938</f>
        <v>SQL</v>
      </c>
    </row>
    <row r="939" spans="1:56" ht="10.5" customHeight="1">
      <c r="A939" s="28">
        <v>51466</v>
      </c>
      <c r="B939" s="29" t="s">
        <v>2747</v>
      </c>
      <c r="C939" s="30" t="s">
        <v>57</v>
      </c>
      <c r="D939" s="30" t="s">
        <v>2748</v>
      </c>
      <c r="E939" s="18" t="s">
        <v>59</v>
      </c>
      <c r="F939" s="18" t="s">
        <v>665</v>
      </c>
      <c r="G939" s="18" t="s">
        <v>666</v>
      </c>
      <c r="H939" s="18" t="s">
        <v>2749</v>
      </c>
      <c r="I939" s="30" t="s">
        <v>63</v>
      </c>
      <c r="J939" s="30" t="s">
        <v>143</v>
      </c>
      <c r="K939" s="30" t="s">
        <v>65</v>
      </c>
      <c r="L939" s="30">
        <v>211</v>
      </c>
      <c r="M939" s="30" t="s">
        <v>67</v>
      </c>
      <c r="N939" s="30" t="s">
        <v>66</v>
      </c>
      <c r="O939" s="30" t="s">
        <v>324</v>
      </c>
      <c r="P939" s="30" t="s">
        <v>668</v>
      </c>
      <c r="Q939" s="30" t="s">
        <v>666</v>
      </c>
      <c r="R939" s="30" t="s">
        <v>180</v>
      </c>
      <c r="S939" s="30" t="s">
        <v>127</v>
      </c>
      <c r="T939" s="29" t="s">
        <v>2750</v>
      </c>
      <c r="U939" s="30">
        <v>2</v>
      </c>
      <c r="V939" s="30"/>
      <c r="W939" s="30" t="s">
        <v>72</v>
      </c>
      <c r="X939" s="30">
        <v>1</v>
      </c>
      <c r="Y939" s="30" t="s">
        <v>73</v>
      </c>
      <c r="Z939" s="18" t="s">
        <v>74</v>
      </c>
      <c r="AA939" s="30" t="s">
        <v>75</v>
      </c>
      <c r="AB939" s="30" t="s">
        <v>137</v>
      </c>
      <c r="AC939" s="30" t="s">
        <v>159</v>
      </c>
      <c r="AD939" s="30" t="s">
        <v>78</v>
      </c>
      <c r="AE939" s="19">
        <v>46736</v>
      </c>
      <c r="AF939" s="31">
        <v>46736</v>
      </c>
      <c r="AG939" s="24"/>
      <c r="AH939" s="32" t="s">
        <v>79</v>
      </c>
      <c r="AI939" s="22" t="s">
        <v>80</v>
      </c>
      <c r="AJ939" s="31">
        <f>AF939</f>
        <v>46736</v>
      </c>
      <c r="AK939" s="24"/>
      <c r="AL939" s="23" t="s">
        <v>81</v>
      </c>
      <c r="AM939" s="23"/>
      <c r="AN939" s="24" t="s">
        <v>66</v>
      </c>
      <c r="AO939" s="25"/>
      <c r="AP939" s="25"/>
      <c r="AQ939" s="25"/>
      <c r="AR939" s="25"/>
      <c r="AS939" s="25"/>
      <c r="AT939" s="25"/>
      <c r="AU939" s="25"/>
      <c r="AV939" s="33"/>
      <c r="AW939" s="27"/>
      <c r="AX939" s="27"/>
      <c r="AY939" s="27"/>
      <c r="AZ939" s="27"/>
      <c r="BA939" s="27"/>
      <c r="BB939" s="27"/>
      <c r="BC939" s="22" t="s">
        <v>66</v>
      </c>
      <c r="BD939" s="27" t="str">
        <f t="shared" si="30"/>
        <v>VM</v>
      </c>
    </row>
    <row r="940" spans="1:56">
      <c r="A940" s="28">
        <v>11830</v>
      </c>
      <c r="B940" s="29" t="s">
        <v>1152</v>
      </c>
      <c r="C940" s="30" t="s">
        <v>57</v>
      </c>
      <c r="D940" s="30" t="s">
        <v>1153</v>
      </c>
      <c r="E940" s="18" t="s">
        <v>59</v>
      </c>
      <c r="F940" s="18" t="s">
        <v>60</v>
      </c>
      <c r="G940" s="18" t="s">
        <v>1154</v>
      </c>
      <c r="H940" s="18" t="s">
        <v>1155</v>
      </c>
      <c r="I940" s="30" t="s">
        <v>1156</v>
      </c>
      <c r="J940" s="30" t="s">
        <v>143</v>
      </c>
      <c r="K940" s="30" t="s">
        <v>65</v>
      </c>
      <c r="L940" s="30">
        <v>111</v>
      </c>
      <c r="M940" s="30" t="s">
        <v>66</v>
      </c>
      <c r="N940" s="30" t="s">
        <v>67</v>
      </c>
      <c r="O940" s="30" t="s">
        <v>101</v>
      </c>
      <c r="P940" s="30" t="s">
        <v>60</v>
      </c>
      <c r="Q940" s="30" t="s">
        <v>60</v>
      </c>
      <c r="R940" s="30" t="s">
        <v>172</v>
      </c>
      <c r="S940" s="30" t="s">
        <v>127</v>
      </c>
      <c r="T940" s="29" t="s">
        <v>1157</v>
      </c>
      <c r="U940" s="30"/>
      <c r="V940" s="30"/>
      <c r="W940" s="30" t="s">
        <v>72</v>
      </c>
      <c r="X940" s="30">
        <v>2</v>
      </c>
      <c r="Y940" s="30" t="s">
        <v>73</v>
      </c>
      <c r="Z940" s="18" t="s">
        <v>74</v>
      </c>
      <c r="AA940" s="30" t="s">
        <v>217</v>
      </c>
      <c r="AB940" s="30" t="s">
        <v>76</v>
      </c>
      <c r="AC940" s="30" t="s">
        <v>285</v>
      </c>
      <c r="AD940" s="30" t="s">
        <v>78</v>
      </c>
      <c r="AE940" s="19"/>
      <c r="AF940" s="31"/>
      <c r="AG940" s="31"/>
      <c r="AH940" s="32" t="s">
        <v>79</v>
      </c>
      <c r="AI940" s="22" t="s">
        <v>80</v>
      </c>
      <c r="AJ940" s="31"/>
      <c r="AK940" s="31"/>
      <c r="AL940" s="23" t="s">
        <v>81</v>
      </c>
      <c r="AM940" s="23"/>
      <c r="AN940" s="24" t="s">
        <v>66</v>
      </c>
      <c r="AO940" s="25"/>
      <c r="AP940" s="25"/>
      <c r="AQ940" s="25"/>
      <c r="AR940" s="25"/>
      <c r="AS940" s="25"/>
      <c r="AT940" s="25"/>
      <c r="AU940" s="25"/>
      <c r="AV940" s="33"/>
      <c r="AW940" s="27"/>
      <c r="AX940" s="27"/>
      <c r="AY940" s="27"/>
      <c r="AZ940" s="27"/>
      <c r="BA940" s="27"/>
      <c r="BB940" s="27"/>
      <c r="BC940" s="22" t="s">
        <v>66</v>
      </c>
      <c r="BD940" s="27" t="str">
        <f t="shared" si="30"/>
        <v>Oracle</v>
      </c>
    </row>
    <row r="941" spans="1:56">
      <c r="A941" s="28">
        <v>20890</v>
      </c>
      <c r="B941" s="29" t="s">
        <v>917</v>
      </c>
      <c r="C941" s="30" t="s">
        <v>57</v>
      </c>
      <c r="D941" s="30" t="s">
        <v>918</v>
      </c>
      <c r="E941" s="18" t="s">
        <v>149</v>
      </c>
      <c r="F941" s="18" t="s">
        <v>558</v>
      </c>
      <c r="G941" s="18" t="s">
        <v>595</v>
      </c>
      <c r="H941" s="18" t="s">
        <v>912</v>
      </c>
      <c r="I941" s="30" t="s">
        <v>561</v>
      </c>
      <c r="J941" s="30" t="s">
        <v>100</v>
      </c>
      <c r="K941" s="30" t="s">
        <v>154</v>
      </c>
      <c r="L941" s="30">
        <v>231</v>
      </c>
      <c r="M941" s="30" t="s">
        <v>66</v>
      </c>
      <c r="N941" s="30" t="s">
        <v>67</v>
      </c>
      <c r="O941" s="30" t="s">
        <v>101</v>
      </c>
      <c r="P941" s="30" t="s">
        <v>558</v>
      </c>
      <c r="Q941" s="30" t="s">
        <v>595</v>
      </c>
      <c r="R941" s="30" t="s">
        <v>311</v>
      </c>
      <c r="S941" s="30" t="s">
        <v>127</v>
      </c>
      <c r="T941" s="29" t="s">
        <v>919</v>
      </c>
      <c r="U941" s="30">
        <v>4</v>
      </c>
      <c r="V941" s="30"/>
      <c r="W941" s="30" t="s">
        <v>72</v>
      </c>
      <c r="X941" s="30">
        <v>4</v>
      </c>
      <c r="Y941" s="30" t="s">
        <v>150</v>
      </c>
      <c r="Z941" s="18" t="s">
        <v>74</v>
      </c>
      <c r="AA941" s="30" t="s">
        <v>75</v>
      </c>
      <c r="AB941" s="69" t="s">
        <v>137</v>
      </c>
      <c r="AC941" s="30" t="s">
        <v>117</v>
      </c>
      <c r="AD941" s="30" t="s">
        <v>109</v>
      </c>
      <c r="AE941" s="19">
        <v>46736</v>
      </c>
      <c r="AF941" s="31">
        <v>45807</v>
      </c>
      <c r="AG941" s="24"/>
      <c r="AH941" s="32" t="s">
        <v>215</v>
      </c>
      <c r="AI941" s="27" t="s">
        <v>80</v>
      </c>
      <c r="AJ941" s="31">
        <v>45824</v>
      </c>
      <c r="AK941" s="24"/>
      <c r="AL941" s="23" t="s">
        <v>81</v>
      </c>
      <c r="AM941" s="23"/>
      <c r="AN941" s="24" t="s">
        <v>66</v>
      </c>
      <c r="AO941" s="25" t="s">
        <v>232</v>
      </c>
      <c r="AP941" s="25" t="s">
        <v>232</v>
      </c>
      <c r="AQ941" s="25" t="s">
        <v>232</v>
      </c>
      <c r="AR941" s="25" t="s">
        <v>232</v>
      </c>
      <c r="AS941" s="25" t="s">
        <v>232</v>
      </c>
      <c r="AT941" s="25" t="s">
        <v>232</v>
      </c>
      <c r="AU941" s="25" t="s">
        <v>232</v>
      </c>
      <c r="AV941" s="33"/>
      <c r="AW941" s="22" t="s">
        <v>109</v>
      </c>
      <c r="AX941" s="27"/>
      <c r="AY941" s="27"/>
      <c r="AZ941" s="27"/>
      <c r="BA941" s="27"/>
      <c r="BB941" s="27"/>
      <c r="BC941" s="22" t="s">
        <v>66</v>
      </c>
      <c r="BD941" s="27" t="str">
        <f t="shared" si="30"/>
        <v>VM</v>
      </c>
    </row>
    <row r="942" spans="1:56">
      <c r="A942" s="28">
        <v>16385</v>
      </c>
      <c r="B942" s="29" t="s">
        <v>2336</v>
      </c>
      <c r="C942" s="30" t="s">
        <v>57</v>
      </c>
      <c r="D942" s="30" t="s">
        <v>2337</v>
      </c>
      <c r="E942" s="18" t="s">
        <v>149</v>
      </c>
      <c r="F942" s="18" t="s">
        <v>558</v>
      </c>
      <c r="G942" s="18" t="s">
        <v>559</v>
      </c>
      <c r="H942" s="18" t="s">
        <v>560</v>
      </c>
      <c r="I942" s="30" t="s">
        <v>561</v>
      </c>
      <c r="J942" s="30" t="s">
        <v>100</v>
      </c>
      <c r="K942" s="30" t="s">
        <v>65</v>
      </c>
      <c r="L942" s="30">
        <v>211</v>
      </c>
      <c r="M942" s="30" t="s">
        <v>66</v>
      </c>
      <c r="N942" s="30" t="s">
        <v>67</v>
      </c>
      <c r="O942" s="30" t="s">
        <v>101</v>
      </c>
      <c r="P942" s="30" t="s">
        <v>558</v>
      </c>
      <c r="Q942" s="30" t="s">
        <v>559</v>
      </c>
      <c r="R942" s="30" t="s">
        <v>190</v>
      </c>
      <c r="S942" s="30" t="s">
        <v>127</v>
      </c>
      <c r="T942" s="29" t="s">
        <v>2338</v>
      </c>
      <c r="U942" s="30">
        <v>4</v>
      </c>
      <c r="V942" s="30"/>
      <c r="W942" s="30" t="s">
        <v>72</v>
      </c>
      <c r="X942" s="30">
        <v>3</v>
      </c>
      <c r="Y942" s="30" t="s">
        <v>150</v>
      </c>
      <c r="Z942" s="18" t="s">
        <v>74</v>
      </c>
      <c r="AA942" s="30" t="s">
        <v>75</v>
      </c>
      <c r="AB942" s="30" t="s">
        <v>137</v>
      </c>
      <c r="AC942" s="30" t="s">
        <v>117</v>
      </c>
      <c r="AD942" s="30" t="s">
        <v>109</v>
      </c>
      <c r="AE942" s="19">
        <v>46736</v>
      </c>
      <c r="AF942" s="31">
        <v>46736</v>
      </c>
      <c r="AG942" s="24"/>
      <c r="AH942" s="32" t="s">
        <v>79</v>
      </c>
      <c r="AI942" s="27"/>
      <c r="AJ942" s="31">
        <f>AF942</f>
        <v>46736</v>
      </c>
      <c r="AK942" s="24"/>
      <c r="AL942" s="23" t="s">
        <v>81</v>
      </c>
      <c r="AM942" s="23"/>
      <c r="AN942" s="24" t="s">
        <v>66</v>
      </c>
      <c r="AO942" s="25"/>
      <c r="AP942" s="25"/>
      <c r="AQ942" s="25"/>
      <c r="AR942" s="25"/>
      <c r="AS942" s="25"/>
      <c r="AT942" s="25"/>
      <c r="AU942" s="25"/>
      <c r="AV942" s="33"/>
      <c r="AW942" s="27"/>
      <c r="AX942" s="27"/>
      <c r="AY942" s="27"/>
      <c r="AZ942" s="27"/>
      <c r="BA942" s="27"/>
      <c r="BB942" s="27"/>
      <c r="BC942" s="22" t="s">
        <v>66</v>
      </c>
      <c r="BD942" s="27" t="str">
        <f t="shared" si="30"/>
        <v>VM</v>
      </c>
    </row>
    <row r="943" spans="1:56">
      <c r="A943" s="28">
        <v>17992</v>
      </c>
      <c r="B943" s="29" t="s">
        <v>2604</v>
      </c>
      <c r="C943" s="30" t="s">
        <v>57</v>
      </c>
      <c r="D943" s="30" t="s">
        <v>2605</v>
      </c>
      <c r="E943" s="18" t="s">
        <v>149</v>
      </c>
      <c r="F943" s="18" t="s">
        <v>558</v>
      </c>
      <c r="G943" s="18" t="s">
        <v>559</v>
      </c>
      <c r="H943" s="18" t="s">
        <v>560</v>
      </c>
      <c r="I943" s="30" t="s">
        <v>561</v>
      </c>
      <c r="J943" s="30" t="s">
        <v>100</v>
      </c>
      <c r="K943" s="30" t="s">
        <v>65</v>
      </c>
      <c r="L943" s="30">
        <v>211</v>
      </c>
      <c r="M943" s="30" t="s">
        <v>66</v>
      </c>
      <c r="N943" s="30" t="s">
        <v>67</v>
      </c>
      <c r="O943" s="30" t="s">
        <v>101</v>
      </c>
      <c r="P943" s="30" t="s">
        <v>558</v>
      </c>
      <c r="Q943" s="30" t="s">
        <v>559</v>
      </c>
      <c r="R943" s="30" t="s">
        <v>190</v>
      </c>
      <c r="S943" s="30" t="s">
        <v>127</v>
      </c>
      <c r="T943" s="29" t="s">
        <v>2606</v>
      </c>
      <c r="U943" s="30">
        <v>4</v>
      </c>
      <c r="V943" s="30"/>
      <c r="W943" s="30" t="s">
        <v>72</v>
      </c>
      <c r="X943" s="30">
        <v>2</v>
      </c>
      <c r="Y943" s="30" t="s">
        <v>150</v>
      </c>
      <c r="Z943" s="18" t="s">
        <v>74</v>
      </c>
      <c r="AA943" s="30" t="s">
        <v>75</v>
      </c>
      <c r="AB943" s="30" t="s">
        <v>137</v>
      </c>
      <c r="AC943" s="30" t="s">
        <v>117</v>
      </c>
      <c r="AD943" s="30" t="s">
        <v>109</v>
      </c>
      <c r="AE943" s="19">
        <v>46736</v>
      </c>
      <c r="AF943" s="31">
        <v>46736</v>
      </c>
      <c r="AG943" s="24"/>
      <c r="AH943" s="32" t="s">
        <v>79</v>
      </c>
      <c r="AI943" s="27"/>
      <c r="AJ943" s="31">
        <f>AF943</f>
        <v>46736</v>
      </c>
      <c r="AK943" s="24"/>
      <c r="AL943" s="23" t="s">
        <v>81</v>
      </c>
      <c r="AM943" s="23"/>
      <c r="AN943" s="24" t="s">
        <v>66</v>
      </c>
      <c r="AO943" s="25"/>
      <c r="AP943" s="25"/>
      <c r="AQ943" s="25"/>
      <c r="AR943" s="25"/>
      <c r="AS943" s="25"/>
      <c r="AT943" s="25"/>
      <c r="AU943" s="25"/>
      <c r="AV943" s="33"/>
      <c r="AW943" s="27"/>
      <c r="AX943" s="27"/>
      <c r="AY943" s="27"/>
      <c r="AZ943" s="27"/>
      <c r="BA943" s="27"/>
      <c r="BB943" s="27"/>
      <c r="BC943" s="22" t="s">
        <v>66</v>
      </c>
      <c r="BD943" s="27" t="str">
        <f t="shared" si="30"/>
        <v>VM</v>
      </c>
    </row>
    <row r="944" spans="1:56">
      <c r="A944" s="28">
        <v>13566</v>
      </c>
      <c r="B944" s="29" t="s">
        <v>2751</v>
      </c>
      <c r="C944" s="30" t="s">
        <v>57</v>
      </c>
      <c r="D944" s="30" t="s">
        <v>2752</v>
      </c>
      <c r="E944" s="18" t="s">
        <v>204</v>
      </c>
      <c r="F944" s="18" t="s">
        <v>205</v>
      </c>
      <c r="G944" s="18" t="s">
        <v>206</v>
      </c>
      <c r="H944" s="18" t="s">
        <v>1960</v>
      </c>
      <c r="I944" s="30" t="s">
        <v>208</v>
      </c>
      <c r="J944" s="30" t="s">
        <v>143</v>
      </c>
      <c r="K944" s="30" t="s">
        <v>65</v>
      </c>
      <c r="L944" s="30">
        <v>321</v>
      </c>
      <c r="M944" s="30" t="s">
        <v>66</v>
      </c>
      <c r="N944" s="30" t="s">
        <v>67</v>
      </c>
      <c r="O944" s="30" t="s">
        <v>101</v>
      </c>
      <c r="P944" s="30" t="s">
        <v>205</v>
      </c>
      <c r="Q944" s="30" t="s">
        <v>206</v>
      </c>
      <c r="R944" s="30" t="s">
        <v>209</v>
      </c>
      <c r="S944" s="30" t="s">
        <v>210</v>
      </c>
      <c r="T944" s="29" t="s">
        <v>2753</v>
      </c>
      <c r="U944" s="30"/>
      <c r="V944" s="30"/>
      <c r="W944" s="30" t="s">
        <v>72</v>
      </c>
      <c r="X944" s="30">
        <v>4</v>
      </c>
      <c r="Y944" s="30" t="s">
        <v>212</v>
      </c>
      <c r="Z944" s="18" t="s">
        <v>299</v>
      </c>
      <c r="AA944" s="30" t="s">
        <v>193</v>
      </c>
      <c r="AB944" s="30" t="s">
        <v>194</v>
      </c>
      <c r="AC944" s="30" t="s">
        <v>200</v>
      </c>
      <c r="AD944" s="30" t="s">
        <v>78</v>
      </c>
      <c r="AE944" s="19">
        <v>46006</v>
      </c>
      <c r="AF944" s="31">
        <v>46006</v>
      </c>
      <c r="AG944" s="24"/>
      <c r="AH944" s="32" t="s">
        <v>79</v>
      </c>
      <c r="AI944" s="27"/>
      <c r="AJ944" s="31">
        <f>AF944+90</f>
        <v>46096</v>
      </c>
      <c r="AK944" s="24"/>
      <c r="AL944" s="23" t="s">
        <v>81</v>
      </c>
      <c r="AM944" s="23"/>
      <c r="AN944" s="24" t="s">
        <v>66</v>
      </c>
      <c r="AO944" s="25"/>
      <c r="AP944" s="25"/>
      <c r="AQ944" s="25"/>
      <c r="AR944" s="25"/>
      <c r="AS944" s="25"/>
      <c r="AT944" s="25"/>
      <c r="AU944" s="25"/>
      <c r="AV944" s="33"/>
      <c r="AW944" s="27"/>
      <c r="AX944" s="27"/>
      <c r="AY944" s="27"/>
      <c r="AZ944" s="27"/>
      <c r="BA944" s="27"/>
      <c r="BB944" s="27"/>
      <c r="BC944" s="27" t="s">
        <v>66</v>
      </c>
      <c r="BD944" s="27" t="s">
        <v>113</v>
      </c>
    </row>
    <row r="945" spans="1:56">
      <c r="A945" s="28">
        <v>13566</v>
      </c>
      <c r="B945" s="29" t="s">
        <v>2751</v>
      </c>
      <c r="C945" s="30" t="s">
        <v>57</v>
      </c>
      <c r="D945" s="30" t="s">
        <v>2752</v>
      </c>
      <c r="E945" s="18" t="s">
        <v>204</v>
      </c>
      <c r="F945" s="18" t="s">
        <v>205</v>
      </c>
      <c r="G945" s="18" t="s">
        <v>206</v>
      </c>
      <c r="H945" s="18" t="s">
        <v>1960</v>
      </c>
      <c r="I945" s="30" t="s">
        <v>208</v>
      </c>
      <c r="J945" s="30" t="s">
        <v>143</v>
      </c>
      <c r="K945" s="30" t="s">
        <v>65</v>
      </c>
      <c r="L945" s="30">
        <v>321</v>
      </c>
      <c r="M945" s="30" t="s">
        <v>66</v>
      </c>
      <c r="N945" s="30" t="s">
        <v>67</v>
      </c>
      <c r="O945" s="30" t="s">
        <v>101</v>
      </c>
      <c r="P945" s="30" t="s">
        <v>205</v>
      </c>
      <c r="Q945" s="30" t="s">
        <v>205</v>
      </c>
      <c r="R945" s="30" t="s">
        <v>209</v>
      </c>
      <c r="S945" s="30" t="s">
        <v>210</v>
      </c>
      <c r="T945" s="29" t="s">
        <v>2753</v>
      </c>
      <c r="U945" s="30"/>
      <c r="V945" s="30"/>
      <c r="W945" s="30" t="s">
        <v>72</v>
      </c>
      <c r="X945" s="30">
        <v>4</v>
      </c>
      <c r="Y945" s="30" t="s">
        <v>212</v>
      </c>
      <c r="Z945" s="18" t="s">
        <v>299</v>
      </c>
      <c r="AA945" s="30" t="s">
        <v>217</v>
      </c>
      <c r="AB945" s="30" t="s">
        <v>137</v>
      </c>
      <c r="AC945" s="30" t="s">
        <v>119</v>
      </c>
      <c r="AD945" s="30" t="s">
        <v>78</v>
      </c>
      <c r="AE945" s="19">
        <v>46736</v>
      </c>
      <c r="AF945" s="31">
        <v>46736</v>
      </c>
      <c r="AG945" s="24"/>
      <c r="AH945" s="32" t="s">
        <v>79</v>
      </c>
      <c r="AI945" s="27"/>
      <c r="AJ945" s="31">
        <f>AF945</f>
        <v>46736</v>
      </c>
      <c r="AK945" s="24"/>
      <c r="AL945" s="23" t="s">
        <v>81</v>
      </c>
      <c r="AM945" s="23"/>
      <c r="AN945" s="24" t="s">
        <v>66</v>
      </c>
      <c r="AO945" s="25"/>
      <c r="AP945" s="25"/>
      <c r="AQ945" s="25"/>
      <c r="AR945" s="25"/>
      <c r="AS945" s="25"/>
      <c r="AT945" s="25"/>
      <c r="AU945" s="25"/>
      <c r="AV945" s="33"/>
      <c r="AW945" s="27"/>
      <c r="AX945" s="27"/>
      <c r="AY945" s="27"/>
      <c r="AZ945" s="27"/>
      <c r="BA945" s="27"/>
      <c r="BB945" s="27"/>
      <c r="BC945" s="27" t="s">
        <v>66</v>
      </c>
      <c r="BD945" s="27" t="str">
        <f>AA945</f>
        <v>Oracle</v>
      </c>
    </row>
    <row r="946" spans="1:56" ht="22.5">
      <c r="A946" s="28">
        <v>50384</v>
      </c>
      <c r="B946" s="29" t="s">
        <v>2754</v>
      </c>
      <c r="C946" s="30" t="s">
        <v>57</v>
      </c>
      <c r="D946" s="30" t="s">
        <v>2755</v>
      </c>
      <c r="E946" s="18" t="s">
        <v>59</v>
      </c>
      <c r="F946" s="18" t="s">
        <v>665</v>
      </c>
      <c r="G946" s="18" t="s">
        <v>666</v>
      </c>
      <c r="H946" s="18" t="s">
        <v>1562</v>
      </c>
      <c r="I946" s="30" t="s">
        <v>63</v>
      </c>
      <c r="J946" s="30" t="s">
        <v>492</v>
      </c>
      <c r="K946" s="30" t="s">
        <v>65</v>
      </c>
      <c r="L946" s="30">
        <v>121</v>
      </c>
      <c r="M946" s="30" t="s">
        <v>66</v>
      </c>
      <c r="N946" s="30" t="s">
        <v>67</v>
      </c>
      <c r="O946" s="30" t="s">
        <v>101</v>
      </c>
      <c r="P946" s="30" t="s">
        <v>668</v>
      </c>
      <c r="Q946" s="30" t="s">
        <v>666</v>
      </c>
      <c r="R946" s="30" t="s">
        <v>180</v>
      </c>
      <c r="S946" s="30" t="s">
        <v>70</v>
      </c>
      <c r="T946" s="29" t="s">
        <v>2756</v>
      </c>
      <c r="U946" s="30">
        <v>9</v>
      </c>
      <c r="V946" s="30"/>
      <c r="W946" s="30" t="s">
        <v>72</v>
      </c>
      <c r="X946" s="30">
        <v>3</v>
      </c>
      <c r="Y946" s="30" t="s">
        <v>73</v>
      </c>
      <c r="Z946" s="18" t="s">
        <v>74</v>
      </c>
      <c r="AA946" s="30" t="s">
        <v>75</v>
      </c>
      <c r="AB946" s="30" t="s">
        <v>137</v>
      </c>
      <c r="AC946" s="30" t="s">
        <v>374</v>
      </c>
      <c r="AD946" s="30" t="s">
        <v>78</v>
      </c>
      <c r="AE946" s="19">
        <v>46736</v>
      </c>
      <c r="AF946" s="31">
        <v>46736</v>
      </c>
      <c r="AG946" s="24"/>
      <c r="AH946" s="32" t="s">
        <v>79</v>
      </c>
      <c r="AI946" s="32" t="s">
        <v>80</v>
      </c>
      <c r="AJ946" s="31">
        <f>AF946</f>
        <v>46736</v>
      </c>
      <c r="AK946" s="24"/>
      <c r="AL946" s="23" t="s">
        <v>81</v>
      </c>
      <c r="AM946" s="23"/>
      <c r="AN946" s="24" t="s">
        <v>66</v>
      </c>
      <c r="AO946" s="25"/>
      <c r="AP946" s="25"/>
      <c r="AQ946" s="25"/>
      <c r="AR946" s="25"/>
      <c r="AS946" s="25"/>
      <c r="AT946" s="25"/>
      <c r="AU946" s="25"/>
      <c r="AV946" s="33"/>
      <c r="AW946" s="43" t="s">
        <v>374</v>
      </c>
      <c r="AX946" s="78" t="s">
        <v>303</v>
      </c>
      <c r="AY946" s="57">
        <v>45721</v>
      </c>
      <c r="AZ946" s="27"/>
      <c r="BA946" s="27"/>
      <c r="BB946" s="58" t="s">
        <v>2757</v>
      </c>
      <c r="BC946" s="27" t="s">
        <v>66</v>
      </c>
      <c r="BD946" s="27" t="str">
        <f>AA946</f>
        <v>VM</v>
      </c>
    </row>
    <row r="947" spans="1:56">
      <c r="A947" s="28">
        <v>13566</v>
      </c>
      <c r="B947" s="29" t="s">
        <v>2751</v>
      </c>
      <c r="C947" s="30" t="s">
        <v>57</v>
      </c>
      <c r="D947" s="30" t="s">
        <v>2752</v>
      </c>
      <c r="E947" s="18" t="s">
        <v>204</v>
      </c>
      <c r="F947" s="18" t="s">
        <v>205</v>
      </c>
      <c r="G947" s="18" t="s">
        <v>206</v>
      </c>
      <c r="H947" s="18" t="s">
        <v>1960</v>
      </c>
      <c r="I947" s="30" t="s">
        <v>208</v>
      </c>
      <c r="J947" s="30" t="s">
        <v>143</v>
      </c>
      <c r="K947" s="30" t="s">
        <v>65</v>
      </c>
      <c r="L947" s="30">
        <v>321</v>
      </c>
      <c r="M947" s="30" t="s">
        <v>66</v>
      </c>
      <c r="N947" s="30" t="s">
        <v>67</v>
      </c>
      <c r="O947" s="30" t="s">
        <v>101</v>
      </c>
      <c r="P947" s="30" t="s">
        <v>205</v>
      </c>
      <c r="Q947" s="30" t="s">
        <v>206</v>
      </c>
      <c r="R947" s="30" t="s">
        <v>209</v>
      </c>
      <c r="S947" s="30" t="s">
        <v>210</v>
      </c>
      <c r="T947" s="29" t="s">
        <v>2753</v>
      </c>
      <c r="U947" s="30"/>
      <c r="V947" s="30"/>
      <c r="W947" s="30" t="s">
        <v>72</v>
      </c>
      <c r="X947" s="30">
        <v>4</v>
      </c>
      <c r="Y947" s="30" t="s">
        <v>212</v>
      </c>
      <c r="Z947" s="18" t="s">
        <v>299</v>
      </c>
      <c r="AA947" s="30" t="s">
        <v>110</v>
      </c>
      <c r="AB947" s="30" t="s">
        <v>194</v>
      </c>
      <c r="AC947" s="30" t="s">
        <v>200</v>
      </c>
      <c r="AD947" s="30" t="s">
        <v>78</v>
      </c>
      <c r="AE947" s="19">
        <v>46006</v>
      </c>
      <c r="AF947" s="31">
        <v>46006</v>
      </c>
      <c r="AG947" s="24"/>
      <c r="AH947" s="32" t="s">
        <v>79</v>
      </c>
      <c r="AI947" s="27"/>
      <c r="AJ947" s="31">
        <f>AF947+90</f>
        <v>46096</v>
      </c>
      <c r="AK947" s="24"/>
      <c r="AL947" s="23" t="s">
        <v>81</v>
      </c>
      <c r="AM947" s="23"/>
      <c r="AN947" s="24" t="s">
        <v>66</v>
      </c>
      <c r="AO947" s="25"/>
      <c r="AP947" s="25"/>
      <c r="AQ947" s="25"/>
      <c r="AR947" s="25"/>
      <c r="AS947" s="25"/>
      <c r="AT947" s="25"/>
      <c r="AU947" s="25"/>
      <c r="AV947" s="33"/>
      <c r="AW947" s="27"/>
      <c r="AX947" s="27"/>
      <c r="AY947" s="27"/>
      <c r="AZ947" s="27"/>
      <c r="BA947" s="27"/>
      <c r="BB947" s="27"/>
      <c r="BC947" s="27" t="s">
        <v>66</v>
      </c>
      <c r="BD947" s="27" t="s">
        <v>113</v>
      </c>
    </row>
    <row r="948" spans="1:56">
      <c r="A948" s="28">
        <v>51326</v>
      </c>
      <c r="B948" s="29" t="s">
        <v>1180</v>
      </c>
      <c r="C948" s="30" t="s">
        <v>57</v>
      </c>
      <c r="D948" s="30" t="s">
        <v>1181</v>
      </c>
      <c r="E948" s="18" t="s">
        <v>699</v>
      </c>
      <c r="F948" s="18" t="s">
        <v>1182</v>
      </c>
      <c r="G948" s="18" t="s">
        <v>1183</v>
      </c>
      <c r="H948" s="18" t="s">
        <v>1184</v>
      </c>
      <c r="I948" s="30" t="s">
        <v>1055</v>
      </c>
      <c r="J948" s="30" t="s">
        <v>100</v>
      </c>
      <c r="K948" s="30" t="s">
        <v>65</v>
      </c>
      <c r="L948" s="30">
        <v>321</v>
      </c>
      <c r="M948" s="30" t="s">
        <v>66</v>
      </c>
      <c r="N948" s="30" t="s">
        <v>67</v>
      </c>
      <c r="O948" s="30" t="s">
        <v>101</v>
      </c>
      <c r="P948" s="30" t="s">
        <v>1052</v>
      </c>
      <c r="Q948" s="30" t="s">
        <v>1185</v>
      </c>
      <c r="R948" s="30" t="s">
        <v>69</v>
      </c>
      <c r="S948" s="30" t="s">
        <v>707</v>
      </c>
      <c r="T948" s="29" t="s">
        <v>1186</v>
      </c>
      <c r="U948" s="30"/>
      <c r="V948" s="41" t="s">
        <v>145</v>
      </c>
      <c r="W948" s="30" t="s">
        <v>72</v>
      </c>
      <c r="X948" s="30">
        <f>COUNTIF($A$2:$A$3618,A948)</f>
        <v>3</v>
      </c>
      <c r="Y948" s="30" t="s">
        <v>1343</v>
      </c>
      <c r="Z948" s="18" t="s">
        <v>74</v>
      </c>
      <c r="AA948" s="30" t="s">
        <v>113</v>
      </c>
      <c r="AB948" s="30" t="s">
        <v>352</v>
      </c>
      <c r="AC948" s="30" t="s">
        <v>112</v>
      </c>
      <c r="AD948" s="30" t="s">
        <v>78</v>
      </c>
      <c r="AE948" s="31">
        <v>46006</v>
      </c>
      <c r="AF948" s="31">
        <v>46006</v>
      </c>
      <c r="AG948" s="31">
        <v>45675</v>
      </c>
      <c r="AH948" s="32" t="s">
        <v>301</v>
      </c>
      <c r="AI948" s="27" t="s">
        <v>302</v>
      </c>
      <c r="AJ948" s="31">
        <v>46096</v>
      </c>
      <c r="AK948" s="31">
        <v>45675</v>
      </c>
      <c r="AL948" s="23" t="s">
        <v>301</v>
      </c>
      <c r="AM948" s="23"/>
      <c r="AN948" s="24" t="s">
        <v>66</v>
      </c>
      <c r="AO948" s="25"/>
      <c r="AP948" s="25">
        <v>1</v>
      </c>
      <c r="AQ948" s="25">
        <v>1</v>
      </c>
      <c r="AR948" s="25">
        <v>1</v>
      </c>
      <c r="AS948" s="25">
        <v>1</v>
      </c>
      <c r="AT948" s="25">
        <v>1</v>
      </c>
      <c r="AU948" s="25">
        <v>1</v>
      </c>
      <c r="AV948" s="84"/>
      <c r="AW948" s="27"/>
      <c r="AX948" s="27"/>
      <c r="AY948" s="27"/>
      <c r="AZ948" s="27"/>
      <c r="BA948" s="27"/>
      <c r="BB948" s="27"/>
      <c r="BC948" s="22" t="s">
        <v>66</v>
      </c>
      <c r="BD948" s="27" t="s">
        <v>113</v>
      </c>
    </row>
    <row r="949" spans="1:56">
      <c r="A949" s="35">
        <v>51326</v>
      </c>
      <c r="B949" s="29" t="s">
        <v>1180</v>
      </c>
      <c r="C949" s="30" t="s">
        <v>57</v>
      </c>
      <c r="D949" s="30" t="s">
        <v>1181</v>
      </c>
      <c r="E949" s="18" t="s">
        <v>699</v>
      </c>
      <c r="F949" s="18" t="s">
        <v>1182</v>
      </c>
      <c r="G949" s="18" t="s">
        <v>1183</v>
      </c>
      <c r="H949" s="18" t="s">
        <v>1184</v>
      </c>
      <c r="I949" s="30" t="s">
        <v>1055</v>
      </c>
      <c r="J949" s="30" t="s">
        <v>100</v>
      </c>
      <c r="K949" s="30" t="s">
        <v>65</v>
      </c>
      <c r="L949" s="30">
        <v>321</v>
      </c>
      <c r="M949" s="30" t="s">
        <v>66</v>
      </c>
      <c r="N949" s="30" t="s">
        <v>67</v>
      </c>
      <c r="O949" s="30" t="s">
        <v>101</v>
      </c>
      <c r="P949" s="30" t="s">
        <v>1052</v>
      </c>
      <c r="Q949" s="30" t="s">
        <v>1185</v>
      </c>
      <c r="R949" s="30" t="s">
        <v>69</v>
      </c>
      <c r="S949" s="30" t="s">
        <v>707</v>
      </c>
      <c r="T949" s="29" t="s">
        <v>1186</v>
      </c>
      <c r="U949" s="30"/>
      <c r="V949" s="30"/>
      <c r="W949" s="30" t="s">
        <v>72</v>
      </c>
      <c r="X949" s="30">
        <v>2</v>
      </c>
      <c r="Y949" s="30" t="str">
        <f>UPPER("franbell")</f>
        <v>FRANBELL</v>
      </c>
      <c r="Z949" s="18" t="s">
        <v>74</v>
      </c>
      <c r="AA949" s="30" t="s">
        <v>118</v>
      </c>
      <c r="AB949" s="30" t="s">
        <v>352</v>
      </c>
      <c r="AC949" s="30" t="s">
        <v>119</v>
      </c>
      <c r="AD949" s="30" t="s">
        <v>78</v>
      </c>
      <c r="AE949" s="31">
        <v>46006</v>
      </c>
      <c r="AF949" s="31">
        <v>46006</v>
      </c>
      <c r="AG949" s="31">
        <v>45675</v>
      </c>
      <c r="AH949" s="32" t="s">
        <v>301</v>
      </c>
      <c r="AI949" s="27" t="s">
        <v>302</v>
      </c>
      <c r="AJ949" s="31">
        <v>46096</v>
      </c>
      <c r="AK949" s="31">
        <v>45675</v>
      </c>
      <c r="AL949" s="23" t="s">
        <v>301</v>
      </c>
      <c r="AM949" s="23"/>
      <c r="AN949" s="24" t="s">
        <v>66</v>
      </c>
      <c r="AO949" s="25"/>
      <c r="AP949" s="25">
        <v>1</v>
      </c>
      <c r="AQ949" s="25">
        <v>1</v>
      </c>
      <c r="AR949" s="25">
        <v>1</v>
      </c>
      <c r="AS949" s="25">
        <v>1</v>
      </c>
      <c r="AT949" s="25">
        <v>1</v>
      </c>
      <c r="AU949" s="25">
        <v>1</v>
      </c>
      <c r="AV949" s="33"/>
      <c r="AW949" s="27"/>
      <c r="AX949" s="27"/>
      <c r="AY949" s="27"/>
      <c r="AZ949" s="27"/>
      <c r="BA949" s="27"/>
      <c r="BB949" s="27"/>
      <c r="BC949" s="22" t="s">
        <v>66</v>
      </c>
      <c r="BD949" s="27" t="str">
        <f>AA949</f>
        <v>SQL</v>
      </c>
    </row>
    <row r="950" spans="1:56">
      <c r="A950" s="28">
        <v>13784</v>
      </c>
      <c r="B950" s="29" t="s">
        <v>2758</v>
      </c>
      <c r="C950" s="30" t="s">
        <v>273</v>
      </c>
      <c r="D950" s="30" t="s">
        <v>2759</v>
      </c>
      <c r="E950" s="18" t="s">
        <v>204</v>
      </c>
      <c r="F950" s="18" t="s">
        <v>205</v>
      </c>
      <c r="G950" s="18" t="s">
        <v>744</v>
      </c>
      <c r="H950" s="18" t="s">
        <v>765</v>
      </c>
      <c r="I950" s="30" t="s">
        <v>2760</v>
      </c>
      <c r="J950" s="30" t="s">
        <v>64</v>
      </c>
      <c r="K950" s="30" t="s">
        <v>65</v>
      </c>
      <c r="L950" s="30" t="s">
        <v>127</v>
      </c>
      <c r="M950" s="30" t="s">
        <v>66</v>
      </c>
      <c r="N950" s="30" t="s">
        <v>67</v>
      </c>
      <c r="O950" s="30" t="s">
        <v>127</v>
      </c>
      <c r="P950" s="30" t="s">
        <v>205</v>
      </c>
      <c r="Q950" s="30" t="s">
        <v>744</v>
      </c>
      <c r="R950" s="30" t="s">
        <v>209</v>
      </c>
      <c r="S950" s="30" t="s">
        <v>127</v>
      </c>
      <c r="T950" s="29" t="s">
        <v>2761</v>
      </c>
      <c r="U950" s="30">
        <v>4</v>
      </c>
      <c r="V950" s="30"/>
      <c r="W950" s="30" t="s">
        <v>72</v>
      </c>
      <c r="X950" s="30">
        <v>1</v>
      </c>
      <c r="Y950" s="30" t="s">
        <v>212</v>
      </c>
      <c r="Z950" s="18" t="s">
        <v>74</v>
      </c>
      <c r="AA950" s="30" t="s">
        <v>75</v>
      </c>
      <c r="AB950" s="30" t="s">
        <v>137</v>
      </c>
      <c r="AC950" s="30" t="s">
        <v>117</v>
      </c>
      <c r="AD950" s="30" t="s">
        <v>109</v>
      </c>
      <c r="AE950" s="19">
        <v>46736</v>
      </c>
      <c r="AF950" s="31">
        <v>46736</v>
      </c>
      <c r="AG950" s="24"/>
      <c r="AH950" s="32" t="s">
        <v>79</v>
      </c>
      <c r="AI950" s="27"/>
      <c r="AJ950" s="31">
        <f>AF950</f>
        <v>46736</v>
      </c>
      <c r="AK950" s="24"/>
      <c r="AL950" s="23" t="s">
        <v>81</v>
      </c>
      <c r="AM950" s="23"/>
      <c r="AN950" s="24" t="s">
        <v>66</v>
      </c>
      <c r="AO950" s="25"/>
      <c r="AP950" s="25"/>
      <c r="AQ950" s="25"/>
      <c r="AR950" s="25"/>
      <c r="AS950" s="25"/>
      <c r="AT950" s="25"/>
      <c r="AU950" s="25"/>
      <c r="AV950" s="33"/>
      <c r="AW950" s="32" t="s">
        <v>109</v>
      </c>
      <c r="AX950" s="27"/>
      <c r="AY950" s="27"/>
      <c r="AZ950" s="27"/>
      <c r="BA950" s="27"/>
      <c r="BB950" s="27"/>
      <c r="BC950" s="27" t="s">
        <v>66</v>
      </c>
      <c r="BD950" s="27" t="str">
        <f>AA950</f>
        <v>VM</v>
      </c>
    </row>
    <row r="951" spans="1:56">
      <c r="A951" s="28">
        <v>6383</v>
      </c>
      <c r="B951" s="29" t="s">
        <v>2762</v>
      </c>
      <c r="C951" s="30" t="s">
        <v>57</v>
      </c>
      <c r="D951" s="30" t="s">
        <v>2763</v>
      </c>
      <c r="E951" s="18" t="s">
        <v>184</v>
      </c>
      <c r="F951" s="18" t="s">
        <v>321</v>
      </c>
      <c r="G951" s="18" t="s">
        <v>768</v>
      </c>
      <c r="H951" s="18" t="s">
        <v>1804</v>
      </c>
      <c r="I951" s="30" t="s">
        <v>309</v>
      </c>
      <c r="J951" s="30" t="s">
        <v>100</v>
      </c>
      <c r="K951" s="30" t="s">
        <v>154</v>
      </c>
      <c r="L951" s="30">
        <v>231</v>
      </c>
      <c r="M951" s="30" t="s">
        <v>66</v>
      </c>
      <c r="N951" s="30" t="s">
        <v>67</v>
      </c>
      <c r="O951" s="30" t="s">
        <v>101</v>
      </c>
      <c r="P951" s="30" t="s">
        <v>321</v>
      </c>
      <c r="Q951" s="30" t="s">
        <v>768</v>
      </c>
      <c r="R951" s="30" t="s">
        <v>209</v>
      </c>
      <c r="S951" s="30" t="s">
        <v>191</v>
      </c>
      <c r="T951" s="29" t="s">
        <v>2764</v>
      </c>
      <c r="U951" s="30"/>
      <c r="V951" s="30"/>
      <c r="W951" s="30" t="s">
        <v>72</v>
      </c>
      <c r="X951" s="30">
        <v>1</v>
      </c>
      <c r="Y951" s="30" t="s">
        <v>150</v>
      </c>
      <c r="Z951" s="18" t="s">
        <v>74</v>
      </c>
      <c r="AA951" s="30" t="s">
        <v>107</v>
      </c>
      <c r="AB951" s="30" t="s">
        <v>76</v>
      </c>
      <c r="AC951" s="30" t="s">
        <v>263</v>
      </c>
      <c r="AD951" s="30" t="s">
        <v>78</v>
      </c>
      <c r="AE951" s="19"/>
      <c r="AF951" s="31"/>
      <c r="AG951" s="24"/>
      <c r="AH951" s="32" t="s">
        <v>79</v>
      </c>
      <c r="AI951" s="27"/>
      <c r="AJ951" s="31"/>
      <c r="AK951" s="24"/>
      <c r="AL951" s="23" t="s">
        <v>81</v>
      </c>
      <c r="AM951" s="23"/>
      <c r="AN951" s="24" t="s">
        <v>66</v>
      </c>
      <c r="AO951" s="25"/>
      <c r="AP951" s="25"/>
      <c r="AQ951" s="25"/>
      <c r="AR951" s="25"/>
      <c r="AS951" s="25"/>
      <c r="AT951" s="25"/>
      <c r="AU951" s="25"/>
      <c r="AV951" s="33"/>
      <c r="AW951" s="27"/>
      <c r="AX951" s="27"/>
      <c r="AY951" s="27"/>
      <c r="AZ951" s="27"/>
      <c r="BA951" s="27"/>
      <c r="BB951" s="27"/>
      <c r="BC951" s="22" t="s">
        <v>66</v>
      </c>
      <c r="BD951" s="27" t="str">
        <f>AA951</f>
        <v>Mainframe</v>
      </c>
    </row>
    <row r="952" spans="1:56">
      <c r="A952" s="28">
        <v>14902</v>
      </c>
      <c r="B952" s="29" t="s">
        <v>2765</v>
      </c>
      <c r="C952" s="30" t="s">
        <v>57</v>
      </c>
      <c r="D952" s="30" t="s">
        <v>2766</v>
      </c>
      <c r="E952" s="18" t="s">
        <v>184</v>
      </c>
      <c r="F952" s="18" t="s">
        <v>321</v>
      </c>
      <c r="G952" s="18" t="s">
        <v>341</v>
      </c>
      <c r="H952" s="18" t="s">
        <v>875</v>
      </c>
      <c r="I952" s="30" t="s">
        <v>309</v>
      </c>
      <c r="J952" s="30" t="s">
        <v>100</v>
      </c>
      <c r="K952" s="30" t="s">
        <v>65</v>
      </c>
      <c r="L952" s="30">
        <v>111</v>
      </c>
      <c r="M952" s="30" t="s">
        <v>66</v>
      </c>
      <c r="N952" s="30" t="s">
        <v>67</v>
      </c>
      <c r="O952" s="30" t="s">
        <v>101</v>
      </c>
      <c r="P952" s="30" t="s">
        <v>321</v>
      </c>
      <c r="Q952" s="30" t="s">
        <v>341</v>
      </c>
      <c r="R952" s="30" t="s">
        <v>311</v>
      </c>
      <c r="S952" s="30" t="s">
        <v>191</v>
      </c>
      <c r="T952" s="29" t="s">
        <v>2767</v>
      </c>
      <c r="U952" s="30"/>
      <c r="V952" s="30"/>
      <c r="W952" s="30" t="s">
        <v>72</v>
      </c>
      <c r="X952" s="30">
        <v>1</v>
      </c>
      <c r="Y952" s="30" t="s">
        <v>150</v>
      </c>
      <c r="Z952" s="18" t="s">
        <v>74</v>
      </c>
      <c r="AA952" s="30" t="s">
        <v>107</v>
      </c>
      <c r="AB952" s="30" t="s">
        <v>76</v>
      </c>
      <c r="AC952" s="30" t="s">
        <v>263</v>
      </c>
      <c r="AD952" s="30" t="s">
        <v>78</v>
      </c>
      <c r="AE952" s="19"/>
      <c r="AF952" s="31"/>
      <c r="AG952" s="24"/>
      <c r="AH952" s="32" t="s">
        <v>79</v>
      </c>
      <c r="AI952" s="27"/>
      <c r="AJ952" s="31"/>
      <c r="AK952" s="24"/>
      <c r="AL952" s="23" t="s">
        <v>81</v>
      </c>
      <c r="AM952" s="23"/>
      <c r="AN952" s="24" t="s">
        <v>66</v>
      </c>
      <c r="AO952" s="25"/>
      <c r="AP952" s="25"/>
      <c r="AQ952" s="25"/>
      <c r="AR952" s="25"/>
      <c r="AS952" s="25"/>
      <c r="AT952" s="25"/>
      <c r="AU952" s="25"/>
      <c r="AV952" s="33"/>
      <c r="AW952" s="27"/>
      <c r="AX952" s="27"/>
      <c r="AY952" s="27"/>
      <c r="AZ952" s="27"/>
      <c r="BA952" s="27"/>
      <c r="BB952" s="27"/>
      <c r="BC952" s="22" t="s">
        <v>66</v>
      </c>
      <c r="BD952" s="27" t="str">
        <f>AA952</f>
        <v>Mainframe</v>
      </c>
    </row>
    <row r="953" spans="1:56">
      <c r="A953" s="28">
        <v>54026</v>
      </c>
      <c r="B953" s="29" t="s">
        <v>2768</v>
      </c>
      <c r="C953" s="30" t="s">
        <v>57</v>
      </c>
      <c r="D953" s="30" t="s">
        <v>2769</v>
      </c>
      <c r="E953" s="18" t="s">
        <v>95</v>
      </c>
      <c r="F953" s="18" t="s">
        <v>2770</v>
      </c>
      <c r="G953" s="18" t="s">
        <v>420</v>
      </c>
      <c r="H953" s="18" t="s">
        <v>2771</v>
      </c>
      <c r="I953" s="30" t="s">
        <v>2772</v>
      </c>
      <c r="J953" s="30" t="s">
        <v>100</v>
      </c>
      <c r="K953" s="30" t="s">
        <v>65</v>
      </c>
      <c r="L953" s="30">
        <v>321</v>
      </c>
      <c r="M953" s="30" t="s">
        <v>66</v>
      </c>
      <c r="N953" s="30" t="s">
        <v>67</v>
      </c>
      <c r="O953" s="30" t="s">
        <v>101</v>
      </c>
      <c r="P953" s="30" t="e">
        <v>#N/A</v>
      </c>
      <c r="Q953" s="30" t="e">
        <v>#N/A</v>
      </c>
      <c r="R953" s="30" t="s">
        <v>103</v>
      </c>
      <c r="S953" s="30">
        <v>321</v>
      </c>
      <c r="T953" s="29" t="s">
        <v>2773</v>
      </c>
      <c r="U953" s="30"/>
      <c r="V953" s="30" t="s">
        <v>145</v>
      </c>
      <c r="W953" s="30" t="s">
        <v>72</v>
      </c>
      <c r="X953" s="30">
        <v>1</v>
      </c>
      <c r="Y953" s="30" t="s">
        <v>106</v>
      </c>
      <c r="Z953" s="18" t="s">
        <v>74</v>
      </c>
      <c r="AA953" s="30" t="s">
        <v>113</v>
      </c>
      <c r="AB953" s="30" t="s">
        <v>76</v>
      </c>
      <c r="AC953" s="30" t="s">
        <v>117</v>
      </c>
      <c r="AD953" s="30" t="s">
        <v>109</v>
      </c>
      <c r="AE953" s="19"/>
      <c r="AF953" s="31"/>
      <c r="AG953" s="24"/>
      <c r="AH953" s="32" t="s">
        <v>79</v>
      </c>
      <c r="AI953" s="27"/>
      <c r="AJ953" s="31"/>
      <c r="AK953" s="24"/>
      <c r="AL953" s="23" t="s">
        <v>81</v>
      </c>
      <c r="AM953" s="23"/>
      <c r="AN953" s="24"/>
      <c r="AO953" s="25"/>
      <c r="AP953" s="25"/>
      <c r="AQ953" s="25"/>
      <c r="AR953" s="25"/>
      <c r="AS953" s="25"/>
      <c r="AT953" s="25"/>
      <c r="AU953" s="25"/>
      <c r="AV953" s="33"/>
      <c r="AW953" s="27"/>
      <c r="AX953" s="27"/>
      <c r="AY953" s="27"/>
      <c r="AZ953" s="27"/>
      <c r="BA953" s="27"/>
      <c r="BB953" s="27"/>
      <c r="BC953" s="27"/>
      <c r="BD953" s="27" t="s">
        <v>113</v>
      </c>
    </row>
    <row r="954" spans="1:56">
      <c r="A954" s="28">
        <v>50391</v>
      </c>
      <c r="B954" s="29" t="s">
        <v>1193</v>
      </c>
      <c r="C954" s="30" t="s">
        <v>57</v>
      </c>
      <c r="D954" s="30" t="s">
        <v>1193</v>
      </c>
      <c r="E954" s="18" t="s">
        <v>59</v>
      </c>
      <c r="F954" s="18" t="s">
        <v>139</v>
      </c>
      <c r="G954" s="18" t="s">
        <v>253</v>
      </c>
      <c r="H954" s="18" t="s">
        <v>1005</v>
      </c>
      <c r="I954" s="30" t="s">
        <v>88</v>
      </c>
      <c r="J954" s="30" t="s">
        <v>100</v>
      </c>
      <c r="K954" s="30" t="s">
        <v>65</v>
      </c>
      <c r="L954" s="30">
        <v>221</v>
      </c>
      <c r="M954" s="30" t="s">
        <v>66</v>
      </c>
      <c r="N954" s="30" t="s">
        <v>67</v>
      </c>
      <c r="O954" s="30" t="s">
        <v>68</v>
      </c>
      <c r="P954" s="30" t="s">
        <v>139</v>
      </c>
      <c r="Q954" s="30" t="s">
        <v>139</v>
      </c>
      <c r="R954" s="30" t="s">
        <v>69</v>
      </c>
      <c r="S954" s="30" t="s">
        <v>70</v>
      </c>
      <c r="T954" s="29" t="s">
        <v>1194</v>
      </c>
      <c r="U954" s="30"/>
      <c r="V954" s="30"/>
      <c r="W954" s="30" t="s">
        <v>72</v>
      </c>
      <c r="X954" s="30">
        <v>2</v>
      </c>
      <c r="Y954" s="30" t="s">
        <v>73</v>
      </c>
      <c r="Z954" s="18" t="s">
        <v>74</v>
      </c>
      <c r="AA954" s="30" t="s">
        <v>217</v>
      </c>
      <c r="AB954" s="30" t="s">
        <v>76</v>
      </c>
      <c r="AC954" s="30" t="s">
        <v>285</v>
      </c>
      <c r="AD954" s="30" t="s">
        <v>78</v>
      </c>
      <c r="AE954" s="19"/>
      <c r="AF954" s="31"/>
      <c r="AG954" s="24"/>
      <c r="AH954" s="32" t="s">
        <v>79</v>
      </c>
      <c r="AI954" s="22" t="s">
        <v>80</v>
      </c>
      <c r="AJ954" s="31"/>
      <c r="AK954" s="24"/>
      <c r="AL954" s="23" t="s">
        <v>81</v>
      </c>
      <c r="AM954" s="23"/>
      <c r="AN954" s="24" t="s">
        <v>66</v>
      </c>
      <c r="AO954" s="25"/>
      <c r="AP954" s="25"/>
      <c r="AQ954" s="25"/>
      <c r="AR954" s="25"/>
      <c r="AS954" s="25"/>
      <c r="AT954" s="25"/>
      <c r="AU954" s="25"/>
      <c r="AV954" s="33"/>
      <c r="AW954" s="27"/>
      <c r="AX954" s="27"/>
      <c r="AY954" s="27"/>
      <c r="AZ954" s="27"/>
      <c r="BA954" s="27"/>
      <c r="BB954" s="27"/>
      <c r="BC954" s="22" t="s">
        <v>66</v>
      </c>
      <c r="BD954" s="27" t="str">
        <f>AA954</f>
        <v>Oracle</v>
      </c>
    </row>
    <row r="955" spans="1:56">
      <c r="A955" s="28">
        <v>21493</v>
      </c>
      <c r="B955" s="29" t="s">
        <v>2774</v>
      </c>
      <c r="C955" s="30" t="s">
        <v>57</v>
      </c>
      <c r="D955" s="30" t="s">
        <v>2775</v>
      </c>
      <c r="E955" s="18" t="s">
        <v>236</v>
      </c>
      <c r="F955" s="18" t="s">
        <v>684</v>
      </c>
      <c r="G955" s="18" t="s">
        <v>2776</v>
      </c>
      <c r="H955" s="18" t="s">
        <v>2777</v>
      </c>
      <c r="I955" s="30" t="s">
        <v>2778</v>
      </c>
      <c r="J955" s="30" t="s">
        <v>100</v>
      </c>
      <c r="K955" s="30" t="s">
        <v>154</v>
      </c>
      <c r="L955" s="30">
        <v>331</v>
      </c>
      <c r="M955" s="30" t="s">
        <v>66</v>
      </c>
      <c r="N955" s="30" t="s">
        <v>67</v>
      </c>
      <c r="O955" s="30" t="s">
        <v>101</v>
      </c>
      <c r="P955" s="30" t="s">
        <v>578</v>
      </c>
      <c r="Q955" s="30" t="s">
        <v>2779</v>
      </c>
      <c r="R955" s="30" t="s">
        <v>241</v>
      </c>
      <c r="S955" s="30" t="s">
        <v>350</v>
      </c>
      <c r="T955" s="29" t="s">
        <v>2780</v>
      </c>
      <c r="U955" s="30">
        <v>39</v>
      </c>
      <c r="V955" s="30"/>
      <c r="W955" s="30" t="s">
        <v>72</v>
      </c>
      <c r="X955" s="30">
        <v>4</v>
      </c>
      <c r="Y955" s="30" t="s">
        <v>243</v>
      </c>
      <c r="Z955" s="18" t="s">
        <v>299</v>
      </c>
      <c r="AA955" s="30" t="s">
        <v>75</v>
      </c>
      <c r="AB955" s="30" t="s">
        <v>137</v>
      </c>
      <c r="AC955" s="30" t="s">
        <v>129</v>
      </c>
      <c r="AD955" s="30" t="s">
        <v>78</v>
      </c>
      <c r="AE955" s="19">
        <v>46736</v>
      </c>
      <c r="AF955" s="31">
        <v>46736</v>
      </c>
      <c r="AG955" s="24"/>
      <c r="AH955" s="32" t="s">
        <v>79</v>
      </c>
      <c r="AI955" s="27"/>
      <c r="AJ955" s="31">
        <f>AF955</f>
        <v>46736</v>
      </c>
      <c r="AK955" s="24"/>
      <c r="AL955" s="23" t="s">
        <v>81</v>
      </c>
      <c r="AM955" s="23"/>
      <c r="AN955" s="24" t="s">
        <v>66</v>
      </c>
      <c r="AO955" s="25"/>
      <c r="AP955" s="25"/>
      <c r="AQ955" s="25"/>
      <c r="AR955" s="25"/>
      <c r="AS955" s="25"/>
      <c r="AT955" s="25"/>
      <c r="AU955" s="25"/>
      <c r="AV955" s="33"/>
      <c r="AW955" s="27" t="s">
        <v>92</v>
      </c>
      <c r="AX955" s="27"/>
      <c r="AY955" s="27"/>
      <c r="AZ955" s="27"/>
      <c r="BA955" s="27"/>
      <c r="BB955" s="27"/>
      <c r="BC955" s="27" t="s">
        <v>66</v>
      </c>
      <c r="BD955" s="27" t="str">
        <f>AA955</f>
        <v>VM</v>
      </c>
    </row>
    <row r="956" spans="1:56">
      <c r="A956" s="28">
        <v>13876</v>
      </c>
      <c r="B956" s="29" t="s">
        <v>1195</v>
      </c>
      <c r="C956" s="30" t="s">
        <v>57</v>
      </c>
      <c r="D956" s="30" t="s">
        <v>1153</v>
      </c>
      <c r="E956" s="18" t="s">
        <v>59</v>
      </c>
      <c r="F956" s="18" t="s">
        <v>220</v>
      </c>
      <c r="G956" s="18" t="s">
        <v>221</v>
      </c>
      <c r="H956" s="18" t="s">
        <v>222</v>
      </c>
      <c r="I956" s="30" t="s">
        <v>223</v>
      </c>
      <c r="J956" s="30" t="s">
        <v>143</v>
      </c>
      <c r="K956" s="30" t="s">
        <v>65</v>
      </c>
      <c r="L956" s="30">
        <v>211</v>
      </c>
      <c r="M956" s="30" t="s">
        <v>66</v>
      </c>
      <c r="N956" s="30" t="s">
        <v>67</v>
      </c>
      <c r="O956" s="30" t="s">
        <v>101</v>
      </c>
      <c r="P956" s="30" t="s">
        <v>220</v>
      </c>
      <c r="Q956" s="30" t="s">
        <v>220</v>
      </c>
      <c r="R956" s="30" t="s">
        <v>224</v>
      </c>
      <c r="S956" s="30" t="s">
        <v>70</v>
      </c>
      <c r="T956" s="29" t="s">
        <v>1196</v>
      </c>
      <c r="U956" s="30"/>
      <c r="V956" s="30"/>
      <c r="W956" s="30" t="s">
        <v>72</v>
      </c>
      <c r="X956" s="30">
        <v>2</v>
      </c>
      <c r="Y956" s="30" t="s">
        <v>73</v>
      </c>
      <c r="Z956" s="18" t="s">
        <v>74</v>
      </c>
      <c r="AA956" s="30" t="s">
        <v>217</v>
      </c>
      <c r="AB956" s="30" t="s">
        <v>76</v>
      </c>
      <c r="AC956" s="30" t="s">
        <v>285</v>
      </c>
      <c r="AD956" s="30" t="s">
        <v>78</v>
      </c>
      <c r="AE956" s="19"/>
      <c r="AF956" s="31"/>
      <c r="AG956" s="24"/>
      <c r="AH956" s="32" t="s">
        <v>79</v>
      </c>
      <c r="AI956" s="22" t="s">
        <v>80</v>
      </c>
      <c r="AJ956" s="31"/>
      <c r="AK956" s="24"/>
      <c r="AL956" s="23" t="s">
        <v>81</v>
      </c>
      <c r="AM956" s="23"/>
      <c r="AN956" s="24" t="s">
        <v>66</v>
      </c>
      <c r="AO956" s="25"/>
      <c r="AP956" s="25"/>
      <c r="AQ956" s="25"/>
      <c r="AR956" s="25"/>
      <c r="AS956" s="25"/>
      <c r="AT956" s="25"/>
      <c r="AU956" s="25"/>
      <c r="AV956" s="33"/>
      <c r="AW956" s="27"/>
      <c r="AX956" s="27"/>
      <c r="AY956" s="27"/>
      <c r="AZ956" s="27"/>
      <c r="BA956" s="27"/>
      <c r="BB956" s="27"/>
      <c r="BC956" s="22" t="s">
        <v>66</v>
      </c>
      <c r="BD956" s="27" t="str">
        <f>AA956</f>
        <v>Oracle</v>
      </c>
    </row>
    <row r="957" spans="1:56">
      <c r="A957" s="28">
        <v>17419</v>
      </c>
      <c r="B957" s="29" t="s">
        <v>2781</v>
      </c>
      <c r="C957" s="30" t="s">
        <v>57</v>
      </c>
      <c r="D957" s="30" t="s">
        <v>2782</v>
      </c>
      <c r="E957" s="18" t="s">
        <v>149</v>
      </c>
      <c r="F957" s="18" t="s">
        <v>558</v>
      </c>
      <c r="G957" s="18" t="s">
        <v>559</v>
      </c>
      <c r="H957" s="18" t="s">
        <v>560</v>
      </c>
      <c r="I957" s="30" t="s">
        <v>561</v>
      </c>
      <c r="J957" s="30" t="s">
        <v>100</v>
      </c>
      <c r="K957" s="30" t="s">
        <v>65</v>
      </c>
      <c r="L957" s="30">
        <v>211</v>
      </c>
      <c r="M957" s="30" t="s">
        <v>66</v>
      </c>
      <c r="N957" s="30" t="s">
        <v>67</v>
      </c>
      <c r="O957" s="30" t="s">
        <v>101</v>
      </c>
      <c r="P957" s="30" t="s">
        <v>558</v>
      </c>
      <c r="Q957" s="30" t="s">
        <v>559</v>
      </c>
      <c r="R957" s="30" t="s">
        <v>190</v>
      </c>
      <c r="S957" s="30" t="s">
        <v>127</v>
      </c>
      <c r="T957" s="29" t="s">
        <v>2783</v>
      </c>
      <c r="U957" s="30">
        <v>4</v>
      </c>
      <c r="V957" s="30"/>
      <c r="W957" s="30" t="s">
        <v>72</v>
      </c>
      <c r="X957" s="30">
        <v>2</v>
      </c>
      <c r="Y957" s="30" t="s">
        <v>150</v>
      </c>
      <c r="Z957" s="18" t="s">
        <v>299</v>
      </c>
      <c r="AA957" s="30" t="s">
        <v>75</v>
      </c>
      <c r="AB957" s="30" t="s">
        <v>137</v>
      </c>
      <c r="AC957" s="30" t="s">
        <v>117</v>
      </c>
      <c r="AD957" s="30" t="s">
        <v>109</v>
      </c>
      <c r="AE957" s="19">
        <v>46736</v>
      </c>
      <c r="AF957" s="31">
        <v>46736</v>
      </c>
      <c r="AG957" s="24"/>
      <c r="AH957" s="32" t="s">
        <v>79</v>
      </c>
      <c r="AI957" s="27"/>
      <c r="AJ957" s="31">
        <f>AF957</f>
        <v>46736</v>
      </c>
      <c r="AK957" s="24"/>
      <c r="AL957" s="23" t="s">
        <v>81</v>
      </c>
      <c r="AM957" s="23"/>
      <c r="AN957" s="24" t="s">
        <v>66</v>
      </c>
      <c r="AO957" s="25"/>
      <c r="AP957" s="25"/>
      <c r="AQ957" s="25"/>
      <c r="AR957" s="25"/>
      <c r="AS957" s="25"/>
      <c r="AT957" s="25"/>
      <c r="AU957" s="25"/>
      <c r="AV957" s="33"/>
      <c r="AW957" s="27"/>
      <c r="AX957" s="27"/>
      <c r="AY957" s="27"/>
      <c r="AZ957" s="27"/>
      <c r="BA957" s="27"/>
      <c r="BB957" s="27"/>
      <c r="BC957" s="22" t="s">
        <v>66</v>
      </c>
      <c r="BD957" s="27" t="str">
        <f>AA957</f>
        <v>VM</v>
      </c>
    </row>
    <row r="958" spans="1:56">
      <c r="A958" s="28">
        <v>12468</v>
      </c>
      <c r="B958" s="29" t="s">
        <v>2784</v>
      </c>
      <c r="C958" s="30" t="s">
        <v>57</v>
      </c>
      <c r="D958" s="30" t="s">
        <v>2785</v>
      </c>
      <c r="E958" s="18" t="s">
        <v>59</v>
      </c>
      <c r="F958" s="18" t="s">
        <v>132</v>
      </c>
      <c r="G958" s="18" t="s">
        <v>335</v>
      </c>
      <c r="H958" s="18" t="s">
        <v>646</v>
      </c>
      <c r="I958" s="30" t="s">
        <v>88</v>
      </c>
      <c r="J958" s="30" t="s">
        <v>143</v>
      </c>
      <c r="K958" s="30" t="s">
        <v>65</v>
      </c>
      <c r="L958" s="30">
        <v>212</v>
      </c>
      <c r="M958" s="30" t="s">
        <v>66</v>
      </c>
      <c r="N958" s="30" t="s">
        <v>67</v>
      </c>
      <c r="O958" s="30" t="s">
        <v>101</v>
      </c>
      <c r="P958" s="30" t="s">
        <v>335</v>
      </c>
      <c r="Q958" s="30" t="s">
        <v>2786</v>
      </c>
      <c r="R958" s="30" t="s">
        <v>89</v>
      </c>
      <c r="S958" s="30" t="s">
        <v>127</v>
      </c>
      <c r="T958" s="29" t="s">
        <v>2787</v>
      </c>
      <c r="U958" s="30"/>
      <c r="V958" s="30" t="s">
        <v>145</v>
      </c>
      <c r="W958" s="30" t="s">
        <v>72</v>
      </c>
      <c r="X958" s="30">
        <v>1</v>
      </c>
      <c r="Y958" s="30" t="s">
        <v>73</v>
      </c>
      <c r="Z958" s="18" t="s">
        <v>299</v>
      </c>
      <c r="AA958" s="30" t="s">
        <v>113</v>
      </c>
      <c r="AB958" s="30" t="s">
        <v>76</v>
      </c>
      <c r="AC958" s="30" t="s">
        <v>112</v>
      </c>
      <c r="AD958" s="30" t="s">
        <v>78</v>
      </c>
      <c r="AE958" s="19"/>
      <c r="AF958" s="31"/>
      <c r="AG958" s="24"/>
      <c r="AH958" s="32" t="s">
        <v>79</v>
      </c>
      <c r="AI958" s="22" t="s">
        <v>80</v>
      </c>
      <c r="AJ958" s="31"/>
      <c r="AK958" s="24"/>
      <c r="AL958" s="23" t="s">
        <v>81</v>
      </c>
      <c r="AM958" s="23"/>
      <c r="AN958" s="24" t="s">
        <v>66</v>
      </c>
      <c r="AO958" s="25"/>
      <c r="AP958" s="25"/>
      <c r="AQ958" s="25"/>
      <c r="AR958" s="25"/>
      <c r="AS958" s="25"/>
      <c r="AT958" s="25"/>
      <c r="AU958" s="25"/>
      <c r="AV958" s="33"/>
      <c r="AW958" s="27"/>
      <c r="AX958" s="27"/>
      <c r="AY958" s="27"/>
      <c r="AZ958" s="27"/>
      <c r="BA958" s="27"/>
      <c r="BB958" s="27"/>
      <c r="BC958" s="22" t="s">
        <v>66</v>
      </c>
      <c r="BD958" s="27" t="s">
        <v>113</v>
      </c>
    </row>
    <row r="959" spans="1:56">
      <c r="A959" s="28">
        <v>17780</v>
      </c>
      <c r="B959" s="29" t="s">
        <v>2788</v>
      </c>
      <c r="C959" s="30" t="s">
        <v>57</v>
      </c>
      <c r="D959" s="30" t="s">
        <v>2789</v>
      </c>
      <c r="E959" s="18" t="s">
        <v>149</v>
      </c>
      <c r="F959" s="18" t="s">
        <v>558</v>
      </c>
      <c r="G959" s="18" t="s">
        <v>559</v>
      </c>
      <c r="H959" s="18" t="s">
        <v>560</v>
      </c>
      <c r="I959" s="30" t="s">
        <v>561</v>
      </c>
      <c r="J959" s="30" t="s">
        <v>100</v>
      </c>
      <c r="K959" s="30" t="s">
        <v>65</v>
      </c>
      <c r="L959" s="30">
        <v>221</v>
      </c>
      <c r="M959" s="30" t="s">
        <v>66</v>
      </c>
      <c r="N959" s="30" t="s">
        <v>67</v>
      </c>
      <c r="O959" s="30" t="s">
        <v>101</v>
      </c>
      <c r="P959" s="30" t="s">
        <v>558</v>
      </c>
      <c r="Q959" s="30" t="s">
        <v>559</v>
      </c>
      <c r="R959" s="30" t="s">
        <v>311</v>
      </c>
      <c r="S959" s="30" t="s">
        <v>127</v>
      </c>
      <c r="T959" s="29" t="s">
        <v>2790</v>
      </c>
      <c r="U959" s="30">
        <v>5</v>
      </c>
      <c r="V959" s="30"/>
      <c r="W959" s="30" t="s">
        <v>72</v>
      </c>
      <c r="X959" s="30">
        <v>4</v>
      </c>
      <c r="Y959" s="30" t="s">
        <v>150</v>
      </c>
      <c r="Z959" s="18" t="s">
        <v>74</v>
      </c>
      <c r="AA959" s="30" t="s">
        <v>75</v>
      </c>
      <c r="AB959" s="30" t="s">
        <v>137</v>
      </c>
      <c r="AC959" s="30" t="s">
        <v>117</v>
      </c>
      <c r="AD959" s="30" t="s">
        <v>109</v>
      </c>
      <c r="AE959" s="19">
        <v>46736</v>
      </c>
      <c r="AF959" s="31">
        <v>46736</v>
      </c>
      <c r="AG959" s="24"/>
      <c r="AH959" s="32" t="s">
        <v>79</v>
      </c>
      <c r="AI959" s="27"/>
      <c r="AJ959" s="31">
        <f>AF959</f>
        <v>46736</v>
      </c>
      <c r="AK959" s="24"/>
      <c r="AL959" s="23" t="s">
        <v>81</v>
      </c>
      <c r="AM959" s="23"/>
      <c r="AN959" s="24" t="s">
        <v>66</v>
      </c>
      <c r="AO959" s="25"/>
      <c r="AP959" s="25"/>
      <c r="AQ959" s="25"/>
      <c r="AR959" s="25"/>
      <c r="AS959" s="25"/>
      <c r="AT959" s="25"/>
      <c r="AU959" s="25"/>
      <c r="AV959" s="33"/>
      <c r="AW959" s="27"/>
      <c r="AX959" s="27"/>
      <c r="AY959" s="27"/>
      <c r="AZ959" s="27"/>
      <c r="BA959" s="27"/>
      <c r="BB959" s="27"/>
      <c r="BC959" s="22" t="s">
        <v>66</v>
      </c>
      <c r="BD959" s="27" t="str">
        <f>AA959</f>
        <v>VM</v>
      </c>
    </row>
    <row r="960" spans="1:56">
      <c r="A960" s="35">
        <v>23975</v>
      </c>
      <c r="B960" s="29" t="s">
        <v>1205</v>
      </c>
      <c r="C960" s="30" t="s">
        <v>57</v>
      </c>
      <c r="D960" s="30" t="s">
        <v>1206</v>
      </c>
      <c r="E960" s="18" t="s">
        <v>59</v>
      </c>
      <c r="F960" s="18" t="s">
        <v>132</v>
      </c>
      <c r="G960" s="18" t="s">
        <v>536</v>
      </c>
      <c r="H960" s="18" t="s">
        <v>932</v>
      </c>
      <c r="I960" s="30" t="s">
        <v>88</v>
      </c>
      <c r="J960" s="30" t="s">
        <v>64</v>
      </c>
      <c r="K960" s="30" t="s">
        <v>65</v>
      </c>
      <c r="L960" s="30">
        <v>211</v>
      </c>
      <c r="M960" s="30" t="s">
        <v>66</v>
      </c>
      <c r="N960" s="30" t="s">
        <v>67</v>
      </c>
      <c r="O960" s="30" t="s">
        <v>101</v>
      </c>
      <c r="P960" s="30" t="s">
        <v>132</v>
      </c>
      <c r="Q960" s="30" t="s">
        <v>536</v>
      </c>
      <c r="R960" s="30" t="s">
        <v>89</v>
      </c>
      <c r="S960" s="30" t="s">
        <v>70</v>
      </c>
      <c r="T960" s="29" t="s">
        <v>1207</v>
      </c>
      <c r="U960" s="30"/>
      <c r="V960" s="30"/>
      <c r="W960" s="30" t="s">
        <v>72</v>
      </c>
      <c r="X960" s="30">
        <v>3</v>
      </c>
      <c r="Y960" s="30" t="s">
        <v>73</v>
      </c>
      <c r="Z960" s="18" t="s">
        <v>74</v>
      </c>
      <c r="AA960" s="30" t="s">
        <v>118</v>
      </c>
      <c r="AB960" s="30" t="s">
        <v>76</v>
      </c>
      <c r="AC960" s="30" t="s">
        <v>117</v>
      </c>
      <c r="AD960" s="30" t="s">
        <v>109</v>
      </c>
      <c r="AE960" s="19"/>
      <c r="AF960" s="31"/>
      <c r="AG960" s="24"/>
      <c r="AH960" s="32" t="s">
        <v>79</v>
      </c>
      <c r="AI960" s="22" t="s">
        <v>80</v>
      </c>
      <c r="AJ960" s="31"/>
      <c r="AK960" s="24"/>
      <c r="AL960" s="23" t="s">
        <v>81</v>
      </c>
      <c r="AM960" s="23"/>
      <c r="AN960" s="24" t="s">
        <v>66</v>
      </c>
      <c r="AO960" s="25"/>
      <c r="AP960" s="25"/>
      <c r="AQ960" s="25"/>
      <c r="AR960" s="25"/>
      <c r="AS960" s="25"/>
      <c r="AT960" s="25"/>
      <c r="AU960" s="25"/>
      <c r="AV960" s="33"/>
      <c r="AW960" s="27"/>
      <c r="AX960" s="27"/>
      <c r="AY960" s="27"/>
      <c r="AZ960" s="27"/>
      <c r="BA960" s="27"/>
      <c r="BB960" s="27"/>
      <c r="BC960" s="22" t="s">
        <v>66</v>
      </c>
      <c r="BD960" s="27" t="str">
        <f>AA960</f>
        <v>SQL</v>
      </c>
    </row>
    <row r="961" spans="1:56">
      <c r="A961" s="28">
        <v>17971</v>
      </c>
      <c r="B961" s="29" t="s">
        <v>2791</v>
      </c>
      <c r="C961" s="30" t="s">
        <v>57</v>
      </c>
      <c r="D961" s="30" t="s">
        <v>2792</v>
      </c>
      <c r="E961" s="18" t="s">
        <v>149</v>
      </c>
      <c r="F961" s="18" t="s">
        <v>558</v>
      </c>
      <c r="G961" s="18" t="s">
        <v>559</v>
      </c>
      <c r="H961" s="18" t="s">
        <v>560</v>
      </c>
      <c r="I961" s="30" t="s">
        <v>561</v>
      </c>
      <c r="J961" s="30" t="s">
        <v>100</v>
      </c>
      <c r="K961" s="30" t="s">
        <v>65</v>
      </c>
      <c r="L961" s="30">
        <v>211</v>
      </c>
      <c r="M961" s="30" t="s">
        <v>66</v>
      </c>
      <c r="N961" s="30" t="s">
        <v>67</v>
      </c>
      <c r="O961" s="30" t="s">
        <v>101</v>
      </c>
      <c r="P961" s="30" t="s">
        <v>558</v>
      </c>
      <c r="Q961" s="30" t="s">
        <v>559</v>
      </c>
      <c r="R961" s="30" t="s">
        <v>311</v>
      </c>
      <c r="S961" s="30" t="s">
        <v>127</v>
      </c>
      <c r="T961" s="29" t="s">
        <v>2793</v>
      </c>
      <c r="U961" s="30">
        <v>4</v>
      </c>
      <c r="V961" s="30"/>
      <c r="W961" s="30" t="s">
        <v>72</v>
      </c>
      <c r="X961" s="30">
        <v>2</v>
      </c>
      <c r="Y961" s="30" t="s">
        <v>150</v>
      </c>
      <c r="Z961" s="18" t="s">
        <v>74</v>
      </c>
      <c r="AA961" s="30" t="s">
        <v>75</v>
      </c>
      <c r="AB961" s="30" t="s">
        <v>137</v>
      </c>
      <c r="AC961" s="30" t="s">
        <v>117</v>
      </c>
      <c r="AD961" s="30" t="s">
        <v>109</v>
      </c>
      <c r="AE961" s="19">
        <v>46736</v>
      </c>
      <c r="AF961" s="31">
        <v>46736</v>
      </c>
      <c r="AG961" s="24"/>
      <c r="AH961" s="32" t="s">
        <v>79</v>
      </c>
      <c r="AI961" s="27"/>
      <c r="AJ961" s="31">
        <f>AF961</f>
        <v>46736</v>
      </c>
      <c r="AK961" s="24"/>
      <c r="AL961" s="23" t="s">
        <v>81</v>
      </c>
      <c r="AM961" s="23"/>
      <c r="AN961" s="24" t="s">
        <v>66</v>
      </c>
      <c r="AO961" s="25"/>
      <c r="AP961" s="25"/>
      <c r="AQ961" s="25"/>
      <c r="AR961" s="25"/>
      <c r="AS961" s="25"/>
      <c r="AT961" s="25"/>
      <c r="AU961" s="25"/>
      <c r="AV961" s="33"/>
      <c r="AW961" s="27"/>
      <c r="AX961" s="27"/>
      <c r="AY961" s="27"/>
      <c r="AZ961" s="27"/>
      <c r="BA961" s="27"/>
      <c r="BB961" s="27"/>
      <c r="BC961" s="22" t="s">
        <v>66</v>
      </c>
      <c r="BD961" s="27" t="str">
        <f>AA961</f>
        <v>VM</v>
      </c>
    </row>
    <row r="962" spans="1:56">
      <c r="A962" s="28">
        <v>23975</v>
      </c>
      <c r="B962" s="29" t="s">
        <v>1205</v>
      </c>
      <c r="C962" s="30" t="s">
        <v>57</v>
      </c>
      <c r="D962" s="30" t="s">
        <v>1206</v>
      </c>
      <c r="E962" s="18" t="s">
        <v>59</v>
      </c>
      <c r="F962" s="18" t="s">
        <v>132</v>
      </c>
      <c r="G962" s="18" t="s">
        <v>536</v>
      </c>
      <c r="H962" s="18" t="s">
        <v>932</v>
      </c>
      <c r="I962" s="30" t="s">
        <v>88</v>
      </c>
      <c r="J962" s="30" t="s">
        <v>64</v>
      </c>
      <c r="K962" s="30" t="s">
        <v>65</v>
      </c>
      <c r="L962" s="30">
        <v>211</v>
      </c>
      <c r="M962" s="30" t="s">
        <v>66</v>
      </c>
      <c r="N962" s="30" t="s">
        <v>67</v>
      </c>
      <c r="O962" s="30" t="s">
        <v>101</v>
      </c>
      <c r="P962" s="30" t="s">
        <v>132</v>
      </c>
      <c r="Q962" s="30" t="s">
        <v>536</v>
      </c>
      <c r="R962" s="30" t="s">
        <v>89</v>
      </c>
      <c r="S962" s="30" t="s">
        <v>70</v>
      </c>
      <c r="T962" s="29" t="s">
        <v>1207</v>
      </c>
      <c r="U962" s="30"/>
      <c r="V962" s="30"/>
      <c r="W962" s="30" t="s">
        <v>72</v>
      </c>
      <c r="X962" s="30">
        <v>3</v>
      </c>
      <c r="Y962" s="30" t="s">
        <v>73</v>
      </c>
      <c r="Z962" s="18" t="s">
        <v>74</v>
      </c>
      <c r="AA962" s="30" t="s">
        <v>110</v>
      </c>
      <c r="AB962" s="30" t="s">
        <v>76</v>
      </c>
      <c r="AC962" s="30" t="s">
        <v>117</v>
      </c>
      <c r="AD962" s="30" t="s">
        <v>109</v>
      </c>
      <c r="AE962" s="19"/>
      <c r="AF962" s="31"/>
      <c r="AG962" s="24"/>
      <c r="AH962" s="32" t="s">
        <v>79</v>
      </c>
      <c r="AI962" s="22" t="s">
        <v>80</v>
      </c>
      <c r="AJ962" s="31"/>
      <c r="AK962" s="24"/>
      <c r="AL962" s="23" t="s">
        <v>81</v>
      </c>
      <c r="AM962" s="23"/>
      <c r="AN962" s="24" t="s">
        <v>66</v>
      </c>
      <c r="AO962" s="25"/>
      <c r="AP962" s="25"/>
      <c r="AQ962" s="25"/>
      <c r="AR962" s="25"/>
      <c r="AS962" s="25"/>
      <c r="AT962" s="25"/>
      <c r="AU962" s="25"/>
      <c r="AV962" s="33"/>
      <c r="AW962" s="27"/>
      <c r="AX962" s="27"/>
      <c r="AY962" s="27"/>
      <c r="AZ962" s="27"/>
      <c r="BA962" s="27"/>
      <c r="BB962" s="27"/>
      <c r="BC962" s="22" t="s">
        <v>66</v>
      </c>
      <c r="BD962" s="27" t="s">
        <v>113</v>
      </c>
    </row>
    <row r="963" spans="1:56">
      <c r="A963" s="28">
        <v>22686</v>
      </c>
      <c r="B963" s="29" t="s">
        <v>2794</v>
      </c>
      <c r="C963" s="30" t="s">
        <v>57</v>
      </c>
      <c r="D963" s="30" t="s">
        <v>2795</v>
      </c>
      <c r="E963" s="18" t="s">
        <v>59</v>
      </c>
      <c r="F963" s="18" t="s">
        <v>132</v>
      </c>
      <c r="G963" s="18" t="s">
        <v>536</v>
      </c>
      <c r="H963" s="18" t="s">
        <v>537</v>
      </c>
      <c r="I963" s="30" t="s">
        <v>135</v>
      </c>
      <c r="J963" s="30" t="s">
        <v>100</v>
      </c>
      <c r="K963" s="30" t="s">
        <v>65</v>
      </c>
      <c r="L963" s="30">
        <v>311</v>
      </c>
      <c r="M963" s="30" t="s">
        <v>66</v>
      </c>
      <c r="N963" s="30" t="s">
        <v>67</v>
      </c>
      <c r="O963" s="30" t="s">
        <v>101</v>
      </c>
      <c r="P963" s="30" t="e">
        <v>#N/A</v>
      </c>
      <c r="Q963" s="30" t="e">
        <v>#N/A</v>
      </c>
      <c r="R963" s="30" t="s">
        <v>89</v>
      </c>
      <c r="S963" s="30">
        <v>311</v>
      </c>
      <c r="T963" s="29" t="s">
        <v>2796</v>
      </c>
      <c r="U963" s="30"/>
      <c r="V963" s="30" t="s">
        <v>145</v>
      </c>
      <c r="W963" s="30" t="s">
        <v>72</v>
      </c>
      <c r="X963" s="30">
        <v>1</v>
      </c>
      <c r="Y963" s="30" t="s">
        <v>73</v>
      </c>
      <c r="Z963" s="18" t="s">
        <v>74</v>
      </c>
      <c r="AA963" s="30" t="s">
        <v>113</v>
      </c>
      <c r="AB963" s="30" t="s">
        <v>76</v>
      </c>
      <c r="AC963" s="30" t="s">
        <v>200</v>
      </c>
      <c r="AD963" s="30" t="s">
        <v>78</v>
      </c>
      <c r="AE963" s="19"/>
      <c r="AF963" s="31"/>
      <c r="AG963" s="24"/>
      <c r="AH963" s="32" t="s">
        <v>79</v>
      </c>
      <c r="AI963" s="22" t="s">
        <v>80</v>
      </c>
      <c r="AJ963" s="31"/>
      <c r="AK963" s="24"/>
      <c r="AL963" s="23" t="s">
        <v>81</v>
      </c>
      <c r="AM963" s="23"/>
      <c r="AN963" s="24" t="s">
        <v>66</v>
      </c>
      <c r="AO963" s="25"/>
      <c r="AP963" s="25"/>
      <c r="AQ963" s="25"/>
      <c r="AR963" s="25"/>
      <c r="AS963" s="25"/>
      <c r="AT963" s="25"/>
      <c r="AU963" s="25"/>
      <c r="AV963" s="33"/>
      <c r="AW963" s="27"/>
      <c r="AX963" s="27"/>
      <c r="AY963" s="27"/>
      <c r="AZ963" s="27"/>
      <c r="BA963" s="27"/>
      <c r="BB963" s="27"/>
      <c r="BC963" s="22" t="s">
        <v>66</v>
      </c>
      <c r="BD963" s="27" t="s">
        <v>113</v>
      </c>
    </row>
    <row r="964" spans="1:56">
      <c r="A964" s="35">
        <v>15658</v>
      </c>
      <c r="B964" s="29" t="s">
        <v>2797</v>
      </c>
      <c r="C964" s="30" t="s">
        <v>57</v>
      </c>
      <c r="D964" s="30" t="s">
        <v>2798</v>
      </c>
      <c r="E964" s="18" t="s">
        <v>59</v>
      </c>
      <c r="F964" s="18" t="s">
        <v>132</v>
      </c>
      <c r="G964" s="18" t="s">
        <v>536</v>
      </c>
      <c r="H964" s="18" t="s">
        <v>537</v>
      </c>
      <c r="I964" s="30" t="s">
        <v>135</v>
      </c>
      <c r="J964" s="30" t="s">
        <v>64</v>
      </c>
      <c r="K964" s="30" t="s">
        <v>65</v>
      </c>
      <c r="L964" s="30">
        <v>221</v>
      </c>
      <c r="M964" s="30" t="s">
        <v>67</v>
      </c>
      <c r="N964" s="30" t="s">
        <v>66</v>
      </c>
      <c r="O964" s="30" t="s">
        <v>101</v>
      </c>
      <c r="P964" s="30" t="s">
        <v>132</v>
      </c>
      <c r="Q964" s="30" t="s">
        <v>536</v>
      </c>
      <c r="R964" s="30" t="s">
        <v>89</v>
      </c>
      <c r="S964" s="30" t="s">
        <v>127</v>
      </c>
      <c r="T964" s="29" t="s">
        <v>2799</v>
      </c>
      <c r="U964" s="30"/>
      <c r="V964" s="30"/>
      <c r="W964" s="30" t="s">
        <v>72</v>
      </c>
      <c r="X964" s="30">
        <v>2</v>
      </c>
      <c r="Y964" s="30" t="s">
        <v>73</v>
      </c>
      <c r="Z964" s="18" t="s">
        <v>74</v>
      </c>
      <c r="AA964" s="30" t="s">
        <v>118</v>
      </c>
      <c r="AB964" s="30" t="s">
        <v>76</v>
      </c>
      <c r="AC964" s="30" t="s">
        <v>285</v>
      </c>
      <c r="AD964" s="30" t="s">
        <v>78</v>
      </c>
      <c r="AE964" s="19"/>
      <c r="AF964" s="31"/>
      <c r="AG964" s="31"/>
      <c r="AH964" s="32" t="s">
        <v>79</v>
      </c>
      <c r="AI964" s="22" t="s">
        <v>80</v>
      </c>
      <c r="AJ964" s="31"/>
      <c r="AK964" s="24"/>
      <c r="AL964" s="23" t="s">
        <v>81</v>
      </c>
      <c r="AM964" s="23"/>
      <c r="AN964" s="24" t="s">
        <v>66</v>
      </c>
      <c r="AO964" s="25"/>
      <c r="AP964" s="25"/>
      <c r="AQ964" s="25"/>
      <c r="AR964" s="25"/>
      <c r="AS964" s="25"/>
      <c r="AT964" s="25"/>
      <c r="AU964" s="25"/>
      <c r="AV964" s="33"/>
      <c r="AW964" s="27"/>
      <c r="AX964" s="27"/>
      <c r="AY964" s="27"/>
      <c r="AZ964" s="27"/>
      <c r="BA964" s="27"/>
      <c r="BB964" s="27"/>
      <c r="BC964" s="22" t="s">
        <v>66</v>
      </c>
      <c r="BD964" s="27" t="str">
        <f t="shared" ref="BD964:BD972" si="31">AA964</f>
        <v>SQL</v>
      </c>
    </row>
    <row r="965" spans="1:56">
      <c r="A965" s="28">
        <v>23641</v>
      </c>
      <c r="B965" s="29" t="s">
        <v>2800</v>
      </c>
      <c r="C965" s="30" t="s">
        <v>57</v>
      </c>
      <c r="D965" s="30" t="s">
        <v>2801</v>
      </c>
      <c r="E965" s="18" t="s">
        <v>149</v>
      </c>
      <c r="F965" s="18" t="s">
        <v>558</v>
      </c>
      <c r="G965" s="18" t="s">
        <v>559</v>
      </c>
      <c r="H965" s="18" t="s">
        <v>856</v>
      </c>
      <c r="I965" s="30" t="s">
        <v>561</v>
      </c>
      <c r="J965" s="30" t="s">
        <v>100</v>
      </c>
      <c r="K965" s="30" t="s">
        <v>65</v>
      </c>
      <c r="L965" s="30">
        <v>311</v>
      </c>
      <c r="M965" s="30" t="s">
        <v>66</v>
      </c>
      <c r="N965" s="30" t="s">
        <v>67</v>
      </c>
      <c r="O965" s="30" t="s">
        <v>101</v>
      </c>
      <c r="P965" s="30" t="s">
        <v>558</v>
      </c>
      <c r="Q965" s="30" t="s">
        <v>559</v>
      </c>
      <c r="R965" s="30" t="s">
        <v>311</v>
      </c>
      <c r="S965" s="30" t="s">
        <v>127</v>
      </c>
      <c r="T965" s="29" t="s">
        <v>2802</v>
      </c>
      <c r="U965" s="30">
        <v>4</v>
      </c>
      <c r="V965" s="30"/>
      <c r="W965" s="30" t="s">
        <v>72</v>
      </c>
      <c r="X965" s="30">
        <v>3</v>
      </c>
      <c r="Y965" s="30" t="s">
        <v>150</v>
      </c>
      <c r="Z965" s="18" t="s">
        <v>74</v>
      </c>
      <c r="AA965" s="30" t="s">
        <v>75</v>
      </c>
      <c r="AB965" s="30" t="s">
        <v>137</v>
      </c>
      <c r="AC965" s="30" t="s">
        <v>117</v>
      </c>
      <c r="AD965" s="30" t="s">
        <v>109</v>
      </c>
      <c r="AE965" s="19">
        <v>46736</v>
      </c>
      <c r="AF965" s="31">
        <v>46736</v>
      </c>
      <c r="AG965" s="24"/>
      <c r="AH965" s="32" t="s">
        <v>79</v>
      </c>
      <c r="AI965" s="27"/>
      <c r="AJ965" s="31">
        <f>AF965</f>
        <v>46736</v>
      </c>
      <c r="AK965" s="24"/>
      <c r="AL965" s="23" t="s">
        <v>81</v>
      </c>
      <c r="AM965" s="23"/>
      <c r="AN965" s="24" t="s">
        <v>66</v>
      </c>
      <c r="AO965" s="25"/>
      <c r="AP965" s="25"/>
      <c r="AQ965" s="25"/>
      <c r="AR965" s="25"/>
      <c r="AS965" s="25"/>
      <c r="AT965" s="25"/>
      <c r="AU965" s="25"/>
      <c r="AV965" s="33"/>
      <c r="AW965" s="27"/>
      <c r="AX965" s="27"/>
      <c r="AY965" s="27"/>
      <c r="AZ965" s="27"/>
      <c r="BA965" s="27"/>
      <c r="BB965" s="27"/>
      <c r="BC965" s="22" t="s">
        <v>66</v>
      </c>
      <c r="BD965" s="27" t="str">
        <f t="shared" si="31"/>
        <v>VM</v>
      </c>
    </row>
    <row r="966" spans="1:56">
      <c r="A966" s="35">
        <v>50291</v>
      </c>
      <c r="B966" s="29" t="s">
        <v>2803</v>
      </c>
      <c r="C966" s="30" t="s">
        <v>57</v>
      </c>
      <c r="D966" s="30" t="s">
        <v>2804</v>
      </c>
      <c r="E966" s="18" t="s">
        <v>95</v>
      </c>
      <c r="F966" s="18" t="s">
        <v>246</v>
      </c>
      <c r="G966" s="18" t="s">
        <v>1868</v>
      </c>
      <c r="H966" s="18" t="s">
        <v>1869</v>
      </c>
      <c r="I966" s="30" t="s">
        <v>1870</v>
      </c>
      <c r="J966" s="30" t="s">
        <v>143</v>
      </c>
      <c r="K966" s="30" t="s">
        <v>65</v>
      </c>
      <c r="L966" s="30">
        <v>322</v>
      </c>
      <c r="M966" s="30" t="s">
        <v>66</v>
      </c>
      <c r="N966" s="30" t="s">
        <v>67</v>
      </c>
      <c r="O966" s="30" t="s">
        <v>324</v>
      </c>
      <c r="P966" s="30" t="s">
        <v>246</v>
      </c>
      <c r="Q966" s="30" t="s">
        <v>1868</v>
      </c>
      <c r="R966" s="30" t="s">
        <v>103</v>
      </c>
      <c r="S966" s="30" t="s">
        <v>104</v>
      </c>
      <c r="T966" s="29" t="s">
        <v>2805</v>
      </c>
      <c r="U966" s="30"/>
      <c r="V966" s="30"/>
      <c r="W966" s="30" t="s">
        <v>72</v>
      </c>
      <c r="X966" s="30">
        <v>2</v>
      </c>
      <c r="Y966" s="30" t="s">
        <v>106</v>
      </c>
      <c r="Z966" s="18" t="s">
        <v>74</v>
      </c>
      <c r="AA966" s="30" t="s">
        <v>118</v>
      </c>
      <c r="AB966" s="30" t="s">
        <v>194</v>
      </c>
      <c r="AC966" s="30" t="s">
        <v>285</v>
      </c>
      <c r="AD966" s="30" t="s">
        <v>78</v>
      </c>
      <c r="AE966" s="19">
        <v>46006</v>
      </c>
      <c r="AF966" s="31">
        <v>46006</v>
      </c>
      <c r="AG966" s="24"/>
      <c r="AH966" s="32" t="s">
        <v>79</v>
      </c>
      <c r="AI966" s="27"/>
      <c r="AJ966" s="31">
        <f>AF966+90</f>
        <v>46096</v>
      </c>
      <c r="AK966" s="24"/>
      <c r="AL966" s="23" t="s">
        <v>81</v>
      </c>
      <c r="AM966" s="23"/>
      <c r="AN966" s="24"/>
      <c r="AO966" s="25"/>
      <c r="AP966" s="25"/>
      <c r="AQ966" s="25"/>
      <c r="AR966" s="25"/>
      <c r="AS966" s="25"/>
      <c r="AT966" s="25"/>
      <c r="AU966" s="25"/>
      <c r="AV966" s="33"/>
      <c r="AW966" s="27"/>
      <c r="AX966" s="27"/>
      <c r="AY966" s="27"/>
      <c r="AZ966" s="27"/>
      <c r="BA966" s="27"/>
      <c r="BB966" s="27"/>
      <c r="BC966" s="27"/>
      <c r="BD966" s="27" t="str">
        <f t="shared" si="31"/>
        <v>SQL</v>
      </c>
    </row>
    <row r="967" spans="1:56">
      <c r="A967" s="28">
        <v>22605</v>
      </c>
      <c r="B967" s="29" t="s">
        <v>2806</v>
      </c>
      <c r="C967" s="30" t="s">
        <v>57</v>
      </c>
      <c r="D967" s="30" t="s">
        <v>2807</v>
      </c>
      <c r="E967" s="18" t="s">
        <v>149</v>
      </c>
      <c r="F967" s="18" t="s">
        <v>558</v>
      </c>
      <c r="G967" s="18" t="s">
        <v>559</v>
      </c>
      <c r="H967" s="18" t="s">
        <v>856</v>
      </c>
      <c r="I967" s="30" t="s">
        <v>561</v>
      </c>
      <c r="J967" s="30" t="s">
        <v>100</v>
      </c>
      <c r="K967" s="30" t="s">
        <v>154</v>
      </c>
      <c r="L967" s="30">
        <v>231</v>
      </c>
      <c r="M967" s="30" t="s">
        <v>66</v>
      </c>
      <c r="N967" s="30" t="s">
        <v>67</v>
      </c>
      <c r="O967" s="30" t="s">
        <v>101</v>
      </c>
      <c r="P967" s="30" t="s">
        <v>558</v>
      </c>
      <c r="Q967" s="30" t="s">
        <v>559</v>
      </c>
      <c r="R967" s="30" t="s">
        <v>311</v>
      </c>
      <c r="S967" s="30" t="s">
        <v>127</v>
      </c>
      <c r="T967" s="29" t="s">
        <v>2808</v>
      </c>
      <c r="U967" s="30">
        <v>4</v>
      </c>
      <c r="V967" s="30"/>
      <c r="W967" s="30" t="s">
        <v>72</v>
      </c>
      <c r="X967" s="30">
        <v>3</v>
      </c>
      <c r="Y967" s="30" t="s">
        <v>150</v>
      </c>
      <c r="Z967" s="18" t="s">
        <v>74</v>
      </c>
      <c r="AA967" s="30" t="s">
        <v>75</v>
      </c>
      <c r="AB967" s="30" t="s">
        <v>137</v>
      </c>
      <c r="AC967" s="30" t="s">
        <v>117</v>
      </c>
      <c r="AD967" s="30" t="s">
        <v>109</v>
      </c>
      <c r="AE967" s="19">
        <v>46736</v>
      </c>
      <c r="AF967" s="31">
        <v>46736</v>
      </c>
      <c r="AG967" s="24"/>
      <c r="AH967" s="32" t="s">
        <v>79</v>
      </c>
      <c r="AI967" s="27"/>
      <c r="AJ967" s="31">
        <f>AF967</f>
        <v>46736</v>
      </c>
      <c r="AK967" s="24"/>
      <c r="AL967" s="23" t="s">
        <v>81</v>
      </c>
      <c r="AM967" s="23"/>
      <c r="AN967" s="24" t="s">
        <v>66</v>
      </c>
      <c r="AO967" s="25"/>
      <c r="AP967" s="25"/>
      <c r="AQ967" s="25"/>
      <c r="AR967" s="25"/>
      <c r="AS967" s="25"/>
      <c r="AT967" s="25"/>
      <c r="AU967" s="25"/>
      <c r="AV967" s="33"/>
      <c r="AW967" s="27"/>
      <c r="AX967" s="27"/>
      <c r="AY967" s="27"/>
      <c r="AZ967" s="27"/>
      <c r="BA967" s="27"/>
      <c r="BB967" s="27"/>
      <c r="BC967" s="22" t="s">
        <v>66</v>
      </c>
      <c r="BD967" s="27" t="str">
        <f t="shared" si="31"/>
        <v>VM</v>
      </c>
    </row>
    <row r="968" spans="1:56">
      <c r="A968" s="35">
        <v>50113</v>
      </c>
      <c r="B968" s="29" t="s">
        <v>2809</v>
      </c>
      <c r="C968" s="30" t="s">
        <v>57</v>
      </c>
      <c r="D968" s="30" t="s">
        <v>2810</v>
      </c>
      <c r="E968" s="18" t="s">
        <v>163</v>
      </c>
      <c r="F968" s="18" t="s">
        <v>1481</v>
      </c>
      <c r="G968" s="18" t="s">
        <v>2010</v>
      </c>
      <c r="H968" s="18" t="s">
        <v>2811</v>
      </c>
      <c r="I968" s="30" t="s">
        <v>483</v>
      </c>
      <c r="J968" s="30" t="s">
        <v>310</v>
      </c>
      <c r="K968" s="30" t="s">
        <v>65</v>
      </c>
      <c r="L968" s="30">
        <v>223</v>
      </c>
      <c r="M968" s="30" t="s">
        <v>66</v>
      </c>
      <c r="N968" s="30" t="s">
        <v>67</v>
      </c>
      <c r="O968" s="30" t="s">
        <v>68</v>
      </c>
      <c r="P968" s="30" t="s">
        <v>1481</v>
      </c>
      <c r="Q968" s="30" t="s">
        <v>2010</v>
      </c>
      <c r="R968" s="30" t="s">
        <v>69</v>
      </c>
      <c r="S968" s="30" t="s">
        <v>163</v>
      </c>
      <c r="T968" s="29" t="s">
        <v>2812</v>
      </c>
      <c r="U968" s="30"/>
      <c r="V968" s="30"/>
      <c r="W968" s="30" t="s">
        <v>72</v>
      </c>
      <c r="X968" s="30">
        <v>2</v>
      </c>
      <c r="Y968" s="30" t="s">
        <v>169</v>
      </c>
      <c r="Z968" s="18" t="s">
        <v>74</v>
      </c>
      <c r="AA968" s="30" t="s">
        <v>118</v>
      </c>
      <c r="AB968" s="30" t="s">
        <v>76</v>
      </c>
      <c r="AC968" s="30" t="s">
        <v>285</v>
      </c>
      <c r="AD968" s="30" t="s">
        <v>78</v>
      </c>
      <c r="AE968" s="19"/>
      <c r="AF968" s="31"/>
      <c r="AG968" s="24"/>
      <c r="AH968" s="32" t="s">
        <v>79</v>
      </c>
      <c r="AI968" s="27"/>
      <c r="AJ968" s="31"/>
      <c r="AK968" s="24"/>
      <c r="AL968" s="23" t="s">
        <v>81</v>
      </c>
      <c r="AM968" s="23"/>
      <c r="AN968" s="24"/>
      <c r="AO968" s="25"/>
      <c r="AP968" s="25"/>
      <c r="AQ968" s="25"/>
      <c r="AR968" s="25"/>
      <c r="AS968" s="25"/>
      <c r="AT968" s="25"/>
      <c r="AU968" s="25"/>
      <c r="AV968" s="33"/>
      <c r="AW968" s="27"/>
      <c r="AX968" s="27"/>
      <c r="AY968" s="27"/>
      <c r="AZ968" s="27"/>
      <c r="BA968" s="27"/>
      <c r="BB968" s="27"/>
      <c r="BC968" s="27"/>
      <c r="BD968" s="27" t="str">
        <f t="shared" si="31"/>
        <v>SQL</v>
      </c>
    </row>
    <row r="969" spans="1:56">
      <c r="A969" s="28">
        <v>18008</v>
      </c>
      <c r="B969" s="29" t="s">
        <v>2813</v>
      </c>
      <c r="C969" s="30" t="s">
        <v>57</v>
      </c>
      <c r="D969" s="30" t="s">
        <v>2814</v>
      </c>
      <c r="E969" s="18" t="s">
        <v>149</v>
      </c>
      <c r="F969" s="18" t="s">
        <v>558</v>
      </c>
      <c r="G969" s="18" t="s">
        <v>559</v>
      </c>
      <c r="H969" s="18" t="s">
        <v>560</v>
      </c>
      <c r="I969" s="30" t="s">
        <v>561</v>
      </c>
      <c r="J969" s="30" t="s">
        <v>100</v>
      </c>
      <c r="K969" s="30" t="s">
        <v>65</v>
      </c>
      <c r="L969" s="30">
        <v>211</v>
      </c>
      <c r="M969" s="30" t="s">
        <v>66</v>
      </c>
      <c r="N969" s="30" t="s">
        <v>67</v>
      </c>
      <c r="O969" s="30" t="s">
        <v>101</v>
      </c>
      <c r="P969" s="30" t="s">
        <v>558</v>
      </c>
      <c r="Q969" s="30" t="s">
        <v>559</v>
      </c>
      <c r="R969" s="30" t="s">
        <v>190</v>
      </c>
      <c r="S969" s="30" t="s">
        <v>127</v>
      </c>
      <c r="T969" s="29" t="s">
        <v>2815</v>
      </c>
      <c r="U969" s="30">
        <v>4</v>
      </c>
      <c r="V969" s="30"/>
      <c r="W969" s="30" t="s">
        <v>72</v>
      </c>
      <c r="X969" s="30">
        <v>2</v>
      </c>
      <c r="Y969" s="30" t="s">
        <v>150</v>
      </c>
      <c r="Z969" s="18" t="s">
        <v>74</v>
      </c>
      <c r="AA969" s="30" t="s">
        <v>75</v>
      </c>
      <c r="AB969" s="30" t="s">
        <v>137</v>
      </c>
      <c r="AC969" s="30" t="s">
        <v>117</v>
      </c>
      <c r="AD969" s="30" t="s">
        <v>109</v>
      </c>
      <c r="AE969" s="19">
        <v>46736</v>
      </c>
      <c r="AF969" s="31">
        <v>46736</v>
      </c>
      <c r="AG969" s="24"/>
      <c r="AH969" s="32" t="s">
        <v>79</v>
      </c>
      <c r="AI969" s="27"/>
      <c r="AJ969" s="31">
        <f>AF969</f>
        <v>46736</v>
      </c>
      <c r="AK969" s="24"/>
      <c r="AL969" s="23" t="s">
        <v>81</v>
      </c>
      <c r="AM969" s="23"/>
      <c r="AN969" s="24" t="s">
        <v>66</v>
      </c>
      <c r="AO969" s="25"/>
      <c r="AP969" s="25"/>
      <c r="AQ969" s="25"/>
      <c r="AR969" s="25"/>
      <c r="AS969" s="25"/>
      <c r="AT969" s="25"/>
      <c r="AU969" s="25"/>
      <c r="AV969" s="33"/>
      <c r="AW969" s="27"/>
      <c r="AX969" s="27"/>
      <c r="AY969" s="27"/>
      <c r="AZ969" s="27"/>
      <c r="BA969" s="27"/>
      <c r="BB969" s="27"/>
      <c r="BC969" s="22" t="s">
        <v>66</v>
      </c>
      <c r="BD969" s="27" t="str">
        <f t="shared" si="31"/>
        <v>VM</v>
      </c>
    </row>
    <row r="970" spans="1:56">
      <c r="A970" s="35">
        <v>54694</v>
      </c>
      <c r="B970" s="29" t="s">
        <v>1212</v>
      </c>
      <c r="C970" s="30" t="s">
        <v>57</v>
      </c>
      <c r="D970" s="30" t="s">
        <v>1213</v>
      </c>
      <c r="E970" s="18" t="s">
        <v>149</v>
      </c>
      <c r="F970" s="18" t="s">
        <v>150</v>
      </c>
      <c r="G970" s="18" t="s">
        <v>355</v>
      </c>
      <c r="H970" s="18" t="s">
        <v>357</v>
      </c>
      <c r="I970" s="30" t="s">
        <v>357</v>
      </c>
      <c r="J970" s="30" t="s">
        <v>143</v>
      </c>
      <c r="K970" s="30" t="s">
        <v>65</v>
      </c>
      <c r="L970" s="30">
        <v>111</v>
      </c>
      <c r="M970" s="30" t="s">
        <v>67</v>
      </c>
      <c r="N970" s="30" t="s">
        <v>66</v>
      </c>
      <c r="O970" s="30" t="s">
        <v>68</v>
      </c>
      <c r="P970" s="30" t="s">
        <v>155</v>
      </c>
      <c r="Q970" s="30" t="s">
        <v>355</v>
      </c>
      <c r="R970" s="30" t="s">
        <v>532</v>
      </c>
      <c r="S970" s="30" t="s">
        <v>127</v>
      </c>
      <c r="T970" s="29" t="s">
        <v>1214</v>
      </c>
      <c r="U970" s="30"/>
      <c r="V970" s="30"/>
      <c r="W970" s="30" t="s">
        <v>72</v>
      </c>
      <c r="X970" s="30">
        <v>2</v>
      </c>
      <c r="Y970" s="30" t="s">
        <v>150</v>
      </c>
      <c r="Z970" s="18" t="s">
        <v>74</v>
      </c>
      <c r="AA970" s="30" t="s">
        <v>118</v>
      </c>
      <c r="AB970" s="30" t="s">
        <v>76</v>
      </c>
      <c r="AC970" s="30" t="s">
        <v>285</v>
      </c>
      <c r="AD970" s="30" t="s">
        <v>78</v>
      </c>
      <c r="AE970" s="19"/>
      <c r="AF970" s="31"/>
      <c r="AG970" s="24"/>
      <c r="AH970" s="32" t="s">
        <v>79</v>
      </c>
      <c r="AI970" s="27"/>
      <c r="AJ970" s="31"/>
      <c r="AK970" s="24"/>
      <c r="AL970" s="23" t="s">
        <v>81</v>
      </c>
      <c r="AM970" s="23"/>
      <c r="AN970" s="24" t="s">
        <v>66</v>
      </c>
      <c r="AO970" s="25"/>
      <c r="AP970" s="25"/>
      <c r="AQ970" s="25"/>
      <c r="AR970" s="25"/>
      <c r="AS970" s="25"/>
      <c r="AT970" s="25"/>
      <c r="AU970" s="25"/>
      <c r="AV970" s="33"/>
      <c r="AW970" s="27"/>
      <c r="AX970" s="27"/>
      <c r="AY970" s="27"/>
      <c r="AZ970" s="27"/>
      <c r="BA970" s="27"/>
      <c r="BB970" s="27"/>
      <c r="BC970" s="22" t="s">
        <v>66</v>
      </c>
      <c r="BD970" s="27" t="str">
        <f t="shared" si="31"/>
        <v>SQL</v>
      </c>
    </row>
    <row r="971" spans="1:56">
      <c r="A971" s="28">
        <v>22590</v>
      </c>
      <c r="B971" s="29" t="s">
        <v>2816</v>
      </c>
      <c r="C971" s="30" t="s">
        <v>57</v>
      </c>
      <c r="D971" s="30" t="s">
        <v>2817</v>
      </c>
      <c r="E971" s="18" t="s">
        <v>149</v>
      </c>
      <c r="F971" s="18" t="s">
        <v>558</v>
      </c>
      <c r="G971" s="18" t="s">
        <v>559</v>
      </c>
      <c r="H971" s="18" t="s">
        <v>560</v>
      </c>
      <c r="I971" s="30" t="s">
        <v>561</v>
      </c>
      <c r="J971" s="30" t="s">
        <v>100</v>
      </c>
      <c r="K971" s="30" t="s">
        <v>65</v>
      </c>
      <c r="L971" s="30">
        <v>211</v>
      </c>
      <c r="M971" s="30" t="s">
        <v>66</v>
      </c>
      <c r="N971" s="30" t="s">
        <v>67</v>
      </c>
      <c r="O971" s="30" t="s">
        <v>101</v>
      </c>
      <c r="P971" s="30" t="s">
        <v>558</v>
      </c>
      <c r="Q971" s="30" t="s">
        <v>559</v>
      </c>
      <c r="R971" s="30" t="s">
        <v>311</v>
      </c>
      <c r="S971" s="30" t="s">
        <v>127</v>
      </c>
      <c r="T971" s="29" t="s">
        <v>2818</v>
      </c>
      <c r="U971" s="30">
        <v>6</v>
      </c>
      <c r="V971" s="30"/>
      <c r="W971" s="30" t="s">
        <v>72</v>
      </c>
      <c r="X971" s="30">
        <v>3</v>
      </c>
      <c r="Y971" s="30" t="s">
        <v>150</v>
      </c>
      <c r="Z971" s="18" t="s">
        <v>74</v>
      </c>
      <c r="AA971" s="30" t="s">
        <v>75</v>
      </c>
      <c r="AB971" s="30" t="s">
        <v>137</v>
      </c>
      <c r="AC971" s="30" t="s">
        <v>117</v>
      </c>
      <c r="AD971" s="30" t="s">
        <v>109</v>
      </c>
      <c r="AE971" s="19">
        <v>46736</v>
      </c>
      <c r="AF971" s="31">
        <v>46736</v>
      </c>
      <c r="AG971" s="24"/>
      <c r="AH971" s="32" t="s">
        <v>79</v>
      </c>
      <c r="AI971" s="27"/>
      <c r="AJ971" s="31">
        <f>AF971</f>
        <v>46736</v>
      </c>
      <c r="AK971" s="24"/>
      <c r="AL971" s="23" t="s">
        <v>81</v>
      </c>
      <c r="AM971" s="23"/>
      <c r="AN971" s="24" t="s">
        <v>66</v>
      </c>
      <c r="AO971" s="25"/>
      <c r="AP971" s="25"/>
      <c r="AQ971" s="25"/>
      <c r="AR971" s="25"/>
      <c r="AS971" s="25"/>
      <c r="AT971" s="25"/>
      <c r="AU971" s="25"/>
      <c r="AV971" s="33"/>
      <c r="AW971" s="27"/>
      <c r="AX971" s="27"/>
      <c r="AY971" s="27"/>
      <c r="AZ971" s="27"/>
      <c r="BA971" s="27"/>
      <c r="BB971" s="27"/>
      <c r="BC971" s="22" t="s">
        <v>66</v>
      </c>
      <c r="BD971" s="27" t="str">
        <f t="shared" si="31"/>
        <v>VM</v>
      </c>
    </row>
    <row r="972" spans="1:56">
      <c r="A972" s="28">
        <v>16474</v>
      </c>
      <c r="B972" s="29" t="s">
        <v>2819</v>
      </c>
      <c r="C972" s="30" t="s">
        <v>57</v>
      </c>
      <c r="D972" s="30" t="s">
        <v>2820</v>
      </c>
      <c r="E972" s="18" t="s">
        <v>95</v>
      </c>
      <c r="F972" s="18" t="s">
        <v>258</v>
      </c>
      <c r="G972" s="18" t="s">
        <v>97</v>
      </c>
      <c r="H972" s="18" t="s">
        <v>98</v>
      </c>
      <c r="I972" s="30" t="s">
        <v>624</v>
      </c>
      <c r="J972" s="30" t="s">
        <v>100</v>
      </c>
      <c r="K972" s="30" t="s">
        <v>65</v>
      </c>
      <c r="L972" s="30">
        <v>121</v>
      </c>
      <c r="M972" s="30" t="s">
        <v>66</v>
      </c>
      <c r="N972" s="30" t="s">
        <v>67</v>
      </c>
      <c r="O972" s="30" t="s">
        <v>101</v>
      </c>
      <c r="P972" s="30" t="s">
        <v>258</v>
      </c>
      <c r="Q972" s="30" t="s">
        <v>97</v>
      </c>
      <c r="R972" s="30" t="s">
        <v>103</v>
      </c>
      <c r="S972" s="30" t="s">
        <v>104</v>
      </c>
      <c r="T972" s="29" t="s">
        <v>2821</v>
      </c>
      <c r="U972" s="30"/>
      <c r="V972" s="30"/>
      <c r="W972" s="30" t="s">
        <v>72</v>
      </c>
      <c r="X972" s="30">
        <v>2</v>
      </c>
      <c r="Y972" s="30" t="s">
        <v>106</v>
      </c>
      <c r="Z972" s="18" t="s">
        <v>74</v>
      </c>
      <c r="AA972" s="30" t="s">
        <v>107</v>
      </c>
      <c r="AB972" s="30" t="s">
        <v>76</v>
      </c>
      <c r="AC972" s="30" t="s">
        <v>117</v>
      </c>
      <c r="AD972" s="30" t="s">
        <v>109</v>
      </c>
      <c r="AE972" s="19"/>
      <c r="AF972" s="31"/>
      <c r="AG972" s="24"/>
      <c r="AH972" s="32" t="s">
        <v>79</v>
      </c>
      <c r="AI972" s="27"/>
      <c r="AJ972" s="31"/>
      <c r="AK972" s="24"/>
      <c r="AL972" s="23" t="s">
        <v>81</v>
      </c>
      <c r="AM972" s="23"/>
      <c r="AN972" s="24"/>
      <c r="AO972" s="25"/>
      <c r="AP972" s="25"/>
      <c r="AQ972" s="25"/>
      <c r="AR972" s="25"/>
      <c r="AS972" s="25"/>
      <c r="AT972" s="25"/>
      <c r="AU972" s="25"/>
      <c r="AV972" s="33"/>
      <c r="AW972" s="27"/>
      <c r="AX972" s="27"/>
      <c r="AY972" s="27"/>
      <c r="AZ972" s="27"/>
      <c r="BA972" s="27"/>
      <c r="BB972" s="27"/>
      <c r="BC972" s="27"/>
      <c r="BD972" s="27" t="str">
        <f t="shared" si="31"/>
        <v>Mainframe</v>
      </c>
    </row>
    <row r="973" spans="1:56">
      <c r="A973" s="28">
        <v>16474</v>
      </c>
      <c r="B973" s="29" t="s">
        <v>2819</v>
      </c>
      <c r="C973" s="30" t="s">
        <v>57</v>
      </c>
      <c r="D973" s="30" t="s">
        <v>2820</v>
      </c>
      <c r="E973" s="18" t="s">
        <v>95</v>
      </c>
      <c r="F973" s="18" t="s">
        <v>258</v>
      </c>
      <c r="G973" s="18" t="s">
        <v>97</v>
      </c>
      <c r="H973" s="18" t="s">
        <v>98</v>
      </c>
      <c r="I973" s="30" t="s">
        <v>624</v>
      </c>
      <c r="J973" s="30" t="s">
        <v>100</v>
      </c>
      <c r="K973" s="30" t="s">
        <v>65</v>
      </c>
      <c r="L973" s="30">
        <v>121</v>
      </c>
      <c r="M973" s="30" t="s">
        <v>66</v>
      </c>
      <c r="N973" s="30" t="s">
        <v>67</v>
      </c>
      <c r="O973" s="30" t="s">
        <v>101</v>
      </c>
      <c r="P973" s="30" t="s">
        <v>258</v>
      </c>
      <c r="Q973" s="30" t="s">
        <v>97</v>
      </c>
      <c r="R973" s="30" t="s">
        <v>103</v>
      </c>
      <c r="S973" s="30" t="s">
        <v>104</v>
      </c>
      <c r="T973" s="29" t="s">
        <v>2821</v>
      </c>
      <c r="U973" s="30"/>
      <c r="V973" s="30"/>
      <c r="W973" s="30" t="s">
        <v>72</v>
      </c>
      <c r="X973" s="30">
        <v>2</v>
      </c>
      <c r="Y973" s="30" t="s">
        <v>106</v>
      </c>
      <c r="Z973" s="18" t="s">
        <v>74</v>
      </c>
      <c r="AA973" s="30" t="s">
        <v>110</v>
      </c>
      <c r="AB973" s="30" t="s">
        <v>194</v>
      </c>
      <c r="AC973" s="30" t="s">
        <v>117</v>
      </c>
      <c r="AD973" s="30" t="s">
        <v>109</v>
      </c>
      <c r="AE973" s="19">
        <v>46006</v>
      </c>
      <c r="AF973" s="31">
        <v>46006</v>
      </c>
      <c r="AG973" s="24"/>
      <c r="AH973" s="32" t="s">
        <v>79</v>
      </c>
      <c r="AI973" s="27"/>
      <c r="AJ973" s="31">
        <f>AF973+90</f>
        <v>46096</v>
      </c>
      <c r="AK973" s="24"/>
      <c r="AL973" s="23" t="s">
        <v>81</v>
      </c>
      <c r="AM973" s="23"/>
      <c r="AN973" s="24"/>
      <c r="AO973" s="25"/>
      <c r="AP973" s="25"/>
      <c r="AQ973" s="25"/>
      <c r="AR973" s="25"/>
      <c r="AS973" s="25"/>
      <c r="AT973" s="25"/>
      <c r="AU973" s="25"/>
      <c r="AV973" s="33"/>
      <c r="AW973" s="27"/>
      <c r="AX973" s="27"/>
      <c r="AY973" s="27"/>
      <c r="AZ973" s="27"/>
      <c r="BA973" s="27"/>
      <c r="BB973" s="27"/>
      <c r="BC973" s="27"/>
      <c r="BD973" s="27" t="s">
        <v>113</v>
      </c>
    </row>
    <row r="974" spans="1:56">
      <c r="A974" s="28">
        <v>17847</v>
      </c>
      <c r="B974" s="29" t="s">
        <v>2822</v>
      </c>
      <c r="C974" s="30" t="s">
        <v>57</v>
      </c>
      <c r="D974" s="30" t="s">
        <v>2823</v>
      </c>
      <c r="E974" s="18" t="s">
        <v>149</v>
      </c>
      <c r="F974" s="18" t="s">
        <v>558</v>
      </c>
      <c r="G974" s="18" t="s">
        <v>559</v>
      </c>
      <c r="H974" s="18" t="s">
        <v>560</v>
      </c>
      <c r="I974" s="30" t="s">
        <v>561</v>
      </c>
      <c r="J974" s="30" t="s">
        <v>100</v>
      </c>
      <c r="K974" s="30" t="s">
        <v>65</v>
      </c>
      <c r="L974" s="30">
        <v>211</v>
      </c>
      <c r="M974" s="30" t="s">
        <v>66</v>
      </c>
      <c r="N974" s="30" t="s">
        <v>67</v>
      </c>
      <c r="O974" s="30" t="s">
        <v>101</v>
      </c>
      <c r="P974" s="30" t="s">
        <v>558</v>
      </c>
      <c r="Q974" s="30" t="s">
        <v>559</v>
      </c>
      <c r="R974" s="30" t="s">
        <v>311</v>
      </c>
      <c r="S974" s="30" t="s">
        <v>127</v>
      </c>
      <c r="T974" s="29" t="s">
        <v>2824</v>
      </c>
      <c r="U974" s="30">
        <v>6</v>
      </c>
      <c r="V974" s="30"/>
      <c r="W974" s="30" t="s">
        <v>72</v>
      </c>
      <c r="X974" s="30">
        <v>4</v>
      </c>
      <c r="Y974" s="30" t="s">
        <v>150</v>
      </c>
      <c r="Z974" s="18" t="s">
        <v>74</v>
      </c>
      <c r="AA974" s="30" t="s">
        <v>75</v>
      </c>
      <c r="AB974" s="30" t="s">
        <v>137</v>
      </c>
      <c r="AC974" s="30" t="s">
        <v>117</v>
      </c>
      <c r="AD974" s="30" t="s">
        <v>109</v>
      </c>
      <c r="AE974" s="19">
        <v>46736</v>
      </c>
      <c r="AF974" s="31">
        <v>46736</v>
      </c>
      <c r="AG974" s="24"/>
      <c r="AH974" s="32" t="s">
        <v>79</v>
      </c>
      <c r="AI974" s="27"/>
      <c r="AJ974" s="31">
        <f>AF974</f>
        <v>46736</v>
      </c>
      <c r="AK974" s="24"/>
      <c r="AL974" s="23" t="s">
        <v>81</v>
      </c>
      <c r="AM974" s="23"/>
      <c r="AN974" s="24" t="s">
        <v>66</v>
      </c>
      <c r="AO974" s="25"/>
      <c r="AP974" s="25"/>
      <c r="AQ974" s="25"/>
      <c r="AR974" s="25"/>
      <c r="AS974" s="25"/>
      <c r="AT974" s="25"/>
      <c r="AU974" s="25"/>
      <c r="AV974" s="33"/>
      <c r="AW974" s="27"/>
      <c r="AX974" s="27"/>
      <c r="AY974" s="27"/>
      <c r="AZ974" s="27"/>
      <c r="BA974" s="27"/>
      <c r="BB974" s="27"/>
      <c r="BC974" s="22" t="s">
        <v>66</v>
      </c>
      <c r="BD974" s="27" t="str">
        <f>AA974</f>
        <v>VM</v>
      </c>
    </row>
    <row r="975" spans="1:56">
      <c r="A975" s="28">
        <v>51772</v>
      </c>
      <c r="B975" s="29" t="s">
        <v>2825</v>
      </c>
      <c r="C975" s="30" t="s">
        <v>81</v>
      </c>
      <c r="D975" s="30" t="s">
        <v>2826</v>
      </c>
      <c r="E975" s="18" t="s">
        <v>569</v>
      </c>
      <c r="F975" s="18" t="s">
        <v>993</v>
      </c>
      <c r="G975" s="18" t="s">
        <v>2037</v>
      </c>
      <c r="H975" s="18" t="s">
        <v>2038</v>
      </c>
      <c r="I975" s="30" t="s">
        <v>2038</v>
      </c>
      <c r="J975" s="30" t="s">
        <v>127</v>
      </c>
      <c r="K975" s="30" t="s">
        <v>65</v>
      </c>
      <c r="L975" s="30">
        <v>221</v>
      </c>
      <c r="M975" s="30" t="s">
        <v>66</v>
      </c>
      <c r="N975" s="30" t="s">
        <v>67</v>
      </c>
      <c r="O975" s="30" t="s">
        <v>101</v>
      </c>
      <c r="P975" s="30" t="e">
        <v>#N/A</v>
      </c>
      <c r="Q975" s="30" t="e">
        <v>#N/A</v>
      </c>
      <c r="R975" s="30" t="s">
        <v>89</v>
      </c>
      <c r="S975" s="30">
        <v>221</v>
      </c>
      <c r="T975" s="29" t="s">
        <v>2827</v>
      </c>
      <c r="U975" s="30"/>
      <c r="V975" s="30" t="s">
        <v>145</v>
      </c>
      <c r="W975" s="30" t="s">
        <v>72</v>
      </c>
      <c r="X975" s="30">
        <v>1</v>
      </c>
      <c r="Y975" s="30" t="s">
        <v>575</v>
      </c>
      <c r="Z975" s="18" t="s">
        <v>74</v>
      </c>
      <c r="AA975" s="30" t="s">
        <v>113</v>
      </c>
      <c r="AB975" s="30" t="s">
        <v>76</v>
      </c>
      <c r="AC975" s="30">
        <v>0</v>
      </c>
      <c r="AD975" s="30" t="s">
        <v>78</v>
      </c>
      <c r="AE975" s="19"/>
      <c r="AF975" s="31"/>
      <c r="AG975" s="24"/>
      <c r="AH975" s="32" t="s">
        <v>79</v>
      </c>
      <c r="AI975" s="27"/>
      <c r="AJ975" s="31"/>
      <c r="AK975" s="24"/>
      <c r="AL975" s="23" t="s">
        <v>81</v>
      </c>
      <c r="AM975" s="23"/>
      <c r="AN975" s="24"/>
      <c r="AO975" s="25"/>
      <c r="AP975" s="25"/>
      <c r="AQ975" s="25"/>
      <c r="AR975" s="25"/>
      <c r="AS975" s="25"/>
      <c r="AT975" s="25"/>
      <c r="AU975" s="25"/>
      <c r="AV975" s="33"/>
      <c r="AW975" s="27"/>
      <c r="AX975" s="27"/>
      <c r="AY975" s="27"/>
      <c r="AZ975" s="27"/>
      <c r="BA975" s="27"/>
      <c r="BB975" s="27"/>
      <c r="BC975" s="27"/>
      <c r="BD975" s="27" t="s">
        <v>113</v>
      </c>
    </row>
    <row r="976" spans="1:56">
      <c r="A976" s="28">
        <v>11315</v>
      </c>
      <c r="B976" s="29" t="s">
        <v>2828</v>
      </c>
      <c r="C976" s="30" t="s">
        <v>57</v>
      </c>
      <c r="D976" s="30" t="s">
        <v>2829</v>
      </c>
      <c r="E976" s="18" t="s">
        <v>236</v>
      </c>
      <c r="F976" s="18" t="s">
        <v>684</v>
      </c>
      <c r="G976" s="18" t="s">
        <v>685</v>
      </c>
      <c r="H976" s="18" t="s">
        <v>686</v>
      </c>
      <c r="I976" s="30" t="s">
        <v>429</v>
      </c>
      <c r="J976" s="30" t="s">
        <v>100</v>
      </c>
      <c r="K976" s="30" t="s">
        <v>154</v>
      </c>
      <c r="L976" s="30">
        <v>222</v>
      </c>
      <c r="M976" s="30" t="s">
        <v>66</v>
      </c>
      <c r="N976" s="30" t="s">
        <v>67</v>
      </c>
      <c r="O976" s="30" t="s">
        <v>101</v>
      </c>
      <c r="P976" s="30" t="s">
        <v>684</v>
      </c>
      <c r="Q976" s="30" t="s">
        <v>685</v>
      </c>
      <c r="R976" s="30" t="s">
        <v>241</v>
      </c>
      <c r="S976" s="30" t="s">
        <v>350</v>
      </c>
      <c r="T976" s="29" t="s">
        <v>2830</v>
      </c>
      <c r="U976" s="30">
        <v>6</v>
      </c>
      <c r="V976" s="30"/>
      <c r="W976" s="30" t="s">
        <v>72</v>
      </c>
      <c r="X976" s="30">
        <v>3</v>
      </c>
      <c r="Y976" s="30" t="s">
        <v>243</v>
      </c>
      <c r="Z976" s="18" t="s">
        <v>74</v>
      </c>
      <c r="AA976" s="30" t="str">
        <f>VLOOKUP(A976,[1]Dataload!$A$1:$AY$1719,51,0)</f>
        <v>Focus - MF</v>
      </c>
      <c r="AB976" s="30" t="s">
        <v>1046</v>
      </c>
      <c r="AC976" s="30"/>
      <c r="AD976" s="30" t="s">
        <v>78</v>
      </c>
      <c r="AE976" s="19"/>
      <c r="AF976" s="31"/>
      <c r="AG976" s="24"/>
      <c r="AH976" s="32" t="s">
        <v>79</v>
      </c>
      <c r="AI976" s="27" t="s">
        <v>80</v>
      </c>
      <c r="AJ976" s="31"/>
      <c r="AK976" s="24"/>
      <c r="AL976" s="23" t="s">
        <v>81</v>
      </c>
      <c r="AM976" s="23"/>
      <c r="AN976" s="24" t="s">
        <v>66</v>
      </c>
      <c r="AO976" s="25"/>
      <c r="AP976" s="25"/>
      <c r="AQ976" s="25"/>
      <c r="AR976" s="25"/>
      <c r="AS976" s="25"/>
      <c r="AT976" s="25"/>
      <c r="AU976" s="25"/>
      <c r="AV976" s="33"/>
      <c r="AW976" s="27"/>
      <c r="AX976" s="27"/>
      <c r="AY976" s="27"/>
      <c r="AZ976" s="27"/>
      <c r="BA976" s="27"/>
      <c r="BB976" s="27"/>
      <c r="BC976" s="27" t="s">
        <v>66</v>
      </c>
      <c r="BD976" s="27" t="s">
        <v>199</v>
      </c>
    </row>
    <row r="977" spans="1:56">
      <c r="A977" s="28">
        <v>11315</v>
      </c>
      <c r="B977" s="29" t="s">
        <v>2828</v>
      </c>
      <c r="C977" s="30" t="s">
        <v>57</v>
      </c>
      <c r="D977" s="30" t="s">
        <v>2829</v>
      </c>
      <c r="E977" s="18" t="s">
        <v>236</v>
      </c>
      <c r="F977" s="18" t="s">
        <v>684</v>
      </c>
      <c r="G977" s="18" t="s">
        <v>685</v>
      </c>
      <c r="H977" s="18" t="s">
        <v>686</v>
      </c>
      <c r="I977" s="30" t="s">
        <v>429</v>
      </c>
      <c r="J977" s="30" t="s">
        <v>100</v>
      </c>
      <c r="K977" s="30" t="s">
        <v>154</v>
      </c>
      <c r="L977" s="30">
        <v>222</v>
      </c>
      <c r="M977" s="30" t="s">
        <v>66</v>
      </c>
      <c r="N977" s="30" t="s">
        <v>67</v>
      </c>
      <c r="O977" s="30" t="s">
        <v>101</v>
      </c>
      <c r="P977" s="30" t="s">
        <v>687</v>
      </c>
      <c r="Q977" s="30" t="s">
        <v>685</v>
      </c>
      <c r="R977" s="30" t="s">
        <v>241</v>
      </c>
      <c r="S977" s="30" t="s">
        <v>350</v>
      </c>
      <c r="T977" s="29" t="s">
        <v>2830</v>
      </c>
      <c r="U977" s="30"/>
      <c r="V977" s="30"/>
      <c r="W977" s="30" t="s">
        <v>72</v>
      </c>
      <c r="X977" s="30">
        <v>3</v>
      </c>
      <c r="Y977" s="30" t="s">
        <v>243</v>
      </c>
      <c r="Z977" s="18" t="s">
        <v>74</v>
      </c>
      <c r="AA977" s="30" t="s">
        <v>107</v>
      </c>
      <c r="AB977" s="30" t="s">
        <v>111</v>
      </c>
      <c r="AC977" s="30" t="s">
        <v>117</v>
      </c>
      <c r="AD977" s="30" t="s">
        <v>109</v>
      </c>
      <c r="AE977" s="19"/>
      <c r="AF977" s="31"/>
      <c r="AG977" s="24"/>
      <c r="AH977" s="32" t="s">
        <v>79</v>
      </c>
      <c r="AI977" s="27"/>
      <c r="AJ977" s="31"/>
      <c r="AK977" s="24"/>
      <c r="AL977" s="23" t="s">
        <v>81</v>
      </c>
      <c r="AM977" s="23"/>
      <c r="AN977" s="24" t="s">
        <v>66</v>
      </c>
      <c r="AO977" s="25"/>
      <c r="AP977" s="25"/>
      <c r="AQ977" s="25"/>
      <c r="AR977" s="25"/>
      <c r="AS977" s="25"/>
      <c r="AT977" s="25"/>
      <c r="AU977" s="25"/>
      <c r="AV977" s="33"/>
      <c r="AW977" s="22" t="s">
        <v>109</v>
      </c>
      <c r="AX977" s="27"/>
      <c r="AY977" s="27"/>
      <c r="AZ977" s="27"/>
      <c r="BA977" s="27"/>
      <c r="BB977" s="27"/>
      <c r="BC977" s="27" t="s">
        <v>66</v>
      </c>
      <c r="BD977" s="27" t="str">
        <f t="shared" ref="BD977:BD982" si="32">AA977</f>
        <v>Mainframe</v>
      </c>
    </row>
    <row r="978" spans="1:56">
      <c r="A978" s="28">
        <v>11315</v>
      </c>
      <c r="B978" s="29" t="s">
        <v>2828</v>
      </c>
      <c r="C978" s="30" t="s">
        <v>57</v>
      </c>
      <c r="D978" s="30" t="s">
        <v>2829</v>
      </c>
      <c r="E978" s="18" t="s">
        <v>236</v>
      </c>
      <c r="F978" s="18" t="s">
        <v>684</v>
      </c>
      <c r="G978" s="18" t="s">
        <v>685</v>
      </c>
      <c r="H978" s="18" t="s">
        <v>686</v>
      </c>
      <c r="I978" s="30" t="s">
        <v>429</v>
      </c>
      <c r="J978" s="30" t="s">
        <v>100</v>
      </c>
      <c r="K978" s="30" t="s">
        <v>154</v>
      </c>
      <c r="L978" s="30">
        <v>222</v>
      </c>
      <c r="M978" s="30" t="s">
        <v>66</v>
      </c>
      <c r="N978" s="30" t="s">
        <v>67</v>
      </c>
      <c r="O978" s="30" t="s">
        <v>101</v>
      </c>
      <c r="P978" s="30" t="s">
        <v>687</v>
      </c>
      <c r="Q978" s="30" t="s">
        <v>685</v>
      </c>
      <c r="R978" s="30" t="s">
        <v>241</v>
      </c>
      <c r="S978" s="30" t="s">
        <v>350</v>
      </c>
      <c r="T978" s="29" t="s">
        <v>2830</v>
      </c>
      <c r="U978" s="30"/>
      <c r="V978" s="30"/>
      <c r="W978" s="30" t="s">
        <v>72</v>
      </c>
      <c r="X978" s="30">
        <v>3</v>
      </c>
      <c r="Y978" s="30" t="s">
        <v>243</v>
      </c>
      <c r="Z978" s="18" t="s">
        <v>74</v>
      </c>
      <c r="AA978" s="30" t="s">
        <v>383</v>
      </c>
      <c r="AB978" s="30"/>
      <c r="AC978" s="30"/>
      <c r="AD978" s="30" t="s">
        <v>78</v>
      </c>
      <c r="AE978" s="19"/>
      <c r="AF978" s="31"/>
      <c r="AG978" s="24"/>
      <c r="AH978" s="32" t="s">
        <v>79</v>
      </c>
      <c r="AI978" s="27"/>
      <c r="AJ978" s="31"/>
      <c r="AK978" s="24"/>
      <c r="AL978" s="23" t="s">
        <v>81</v>
      </c>
      <c r="AM978" s="23"/>
      <c r="AN978" s="24" t="s">
        <v>66</v>
      </c>
      <c r="AO978" s="25"/>
      <c r="AP978" s="25"/>
      <c r="AQ978" s="25"/>
      <c r="AR978" s="25"/>
      <c r="AS978" s="25"/>
      <c r="AT978" s="25"/>
      <c r="AU978" s="25"/>
      <c r="AV978" s="33"/>
      <c r="AW978" s="27"/>
      <c r="AX978" s="27"/>
      <c r="AY978" s="27"/>
      <c r="AZ978" s="27"/>
      <c r="BA978" s="27"/>
      <c r="BB978" s="27"/>
      <c r="BC978" s="27" t="s">
        <v>66</v>
      </c>
      <c r="BD978" s="27" t="str">
        <f t="shared" si="32"/>
        <v>Mainframe - DB2</v>
      </c>
    </row>
    <row r="979" spans="1:56">
      <c r="A979" s="28">
        <v>11489</v>
      </c>
      <c r="B979" s="29" t="s">
        <v>1230</v>
      </c>
      <c r="C979" s="30" t="s">
        <v>57</v>
      </c>
      <c r="D979" s="30" t="s">
        <v>1231</v>
      </c>
      <c r="E979" s="18" t="s">
        <v>184</v>
      </c>
      <c r="F979" s="18" t="s">
        <v>321</v>
      </c>
      <c r="G979" s="18" t="s">
        <v>768</v>
      </c>
      <c r="H979" s="18" t="s">
        <v>769</v>
      </c>
      <c r="I979" s="30" t="s">
        <v>309</v>
      </c>
      <c r="J979" s="30" t="s">
        <v>143</v>
      </c>
      <c r="K979" s="30" t="s">
        <v>65</v>
      </c>
      <c r="L979" s="30">
        <v>311</v>
      </c>
      <c r="M979" s="30" t="s">
        <v>66</v>
      </c>
      <c r="N979" s="30" t="s">
        <v>67</v>
      </c>
      <c r="O979" s="30" t="s">
        <v>101</v>
      </c>
      <c r="P979" s="30" t="s">
        <v>321</v>
      </c>
      <c r="Q979" s="30" t="s">
        <v>321</v>
      </c>
      <c r="R979" s="30" t="s">
        <v>311</v>
      </c>
      <c r="S979" s="30" t="s">
        <v>127</v>
      </c>
      <c r="T979" s="29" t="s">
        <v>1232</v>
      </c>
      <c r="U979" s="30"/>
      <c r="V979" s="30"/>
      <c r="W979" s="30" t="s">
        <v>72</v>
      </c>
      <c r="X979" s="30">
        <v>2</v>
      </c>
      <c r="Y979" s="30" t="s">
        <v>150</v>
      </c>
      <c r="Z979" s="18" t="s">
        <v>74</v>
      </c>
      <c r="AA979" s="30" t="s">
        <v>217</v>
      </c>
      <c r="AB979" s="30" t="s">
        <v>76</v>
      </c>
      <c r="AC979" s="30" t="s">
        <v>119</v>
      </c>
      <c r="AD979" s="30" t="s">
        <v>78</v>
      </c>
      <c r="AE979" s="19"/>
      <c r="AF979" s="31"/>
      <c r="AG979" s="24"/>
      <c r="AH979" s="32" t="s">
        <v>79</v>
      </c>
      <c r="AI979" s="27"/>
      <c r="AJ979" s="31"/>
      <c r="AK979" s="24"/>
      <c r="AL979" s="23" t="s">
        <v>81</v>
      </c>
      <c r="AM979" s="23"/>
      <c r="AN979" s="24" t="s">
        <v>66</v>
      </c>
      <c r="AO979" s="25"/>
      <c r="AP979" s="25"/>
      <c r="AQ979" s="25"/>
      <c r="AR979" s="25"/>
      <c r="AS979" s="25"/>
      <c r="AT979" s="25"/>
      <c r="AU979" s="25"/>
      <c r="AV979" s="33"/>
      <c r="AW979" s="27"/>
      <c r="AX979" s="27"/>
      <c r="AY979" s="27"/>
      <c r="AZ979" s="27"/>
      <c r="BA979" s="27"/>
      <c r="BB979" s="27"/>
      <c r="BC979" s="22" t="s">
        <v>66</v>
      </c>
      <c r="BD979" s="27" t="str">
        <f t="shared" si="32"/>
        <v>Oracle</v>
      </c>
    </row>
    <row r="980" spans="1:56">
      <c r="A980" s="28">
        <v>17855</v>
      </c>
      <c r="B980" s="29" t="s">
        <v>2831</v>
      </c>
      <c r="C980" s="30" t="s">
        <v>57</v>
      </c>
      <c r="D980" s="30" t="s">
        <v>2832</v>
      </c>
      <c r="E980" s="18" t="s">
        <v>149</v>
      </c>
      <c r="F980" s="18" t="s">
        <v>558</v>
      </c>
      <c r="G980" s="18" t="s">
        <v>559</v>
      </c>
      <c r="H980" s="18" t="s">
        <v>560</v>
      </c>
      <c r="I980" s="30" t="s">
        <v>561</v>
      </c>
      <c r="J980" s="30" t="s">
        <v>100</v>
      </c>
      <c r="K980" s="30" t="s">
        <v>65</v>
      </c>
      <c r="L980" s="30">
        <v>211</v>
      </c>
      <c r="M980" s="30" t="s">
        <v>66</v>
      </c>
      <c r="N980" s="30" t="s">
        <v>67</v>
      </c>
      <c r="O980" s="30" t="s">
        <v>101</v>
      </c>
      <c r="P980" s="30" t="s">
        <v>558</v>
      </c>
      <c r="Q980" s="30" t="s">
        <v>559</v>
      </c>
      <c r="R980" s="30" t="s">
        <v>311</v>
      </c>
      <c r="S980" s="30" t="s">
        <v>191</v>
      </c>
      <c r="T980" s="29" t="s">
        <v>2833</v>
      </c>
      <c r="U980" s="30">
        <v>4</v>
      </c>
      <c r="V980" s="30"/>
      <c r="W980" s="30" t="s">
        <v>72</v>
      </c>
      <c r="X980" s="30">
        <v>4</v>
      </c>
      <c r="Y980" s="30" t="s">
        <v>150</v>
      </c>
      <c r="Z980" s="18" t="s">
        <v>74</v>
      </c>
      <c r="AA980" s="30" t="s">
        <v>75</v>
      </c>
      <c r="AB980" s="30" t="s">
        <v>137</v>
      </c>
      <c r="AC980" s="30" t="s">
        <v>117</v>
      </c>
      <c r="AD980" s="30" t="s">
        <v>109</v>
      </c>
      <c r="AE980" s="19">
        <v>46736</v>
      </c>
      <c r="AF980" s="31">
        <v>46736</v>
      </c>
      <c r="AG980" s="24"/>
      <c r="AH980" s="32" t="s">
        <v>79</v>
      </c>
      <c r="AI980" s="27"/>
      <c r="AJ980" s="31">
        <f>AF980</f>
        <v>46736</v>
      </c>
      <c r="AK980" s="24"/>
      <c r="AL980" s="23" t="s">
        <v>81</v>
      </c>
      <c r="AM980" s="23"/>
      <c r="AN980" s="24" t="s">
        <v>66</v>
      </c>
      <c r="AO980" s="25"/>
      <c r="AP980" s="25"/>
      <c r="AQ980" s="25"/>
      <c r="AR980" s="25"/>
      <c r="AS980" s="25"/>
      <c r="AT980" s="25"/>
      <c r="AU980" s="25"/>
      <c r="AV980" s="33"/>
      <c r="AW980" s="27"/>
      <c r="AX980" s="27"/>
      <c r="AY980" s="27"/>
      <c r="AZ980" s="27"/>
      <c r="BA980" s="27"/>
      <c r="BB980" s="27"/>
      <c r="BC980" s="22" t="s">
        <v>66</v>
      </c>
      <c r="BD980" s="27" t="str">
        <f t="shared" si="32"/>
        <v>VM</v>
      </c>
    </row>
    <row r="981" spans="1:56">
      <c r="A981" s="28">
        <v>23711</v>
      </c>
      <c r="B981" s="29" t="s">
        <v>2834</v>
      </c>
      <c r="C981" s="30" t="s">
        <v>57</v>
      </c>
      <c r="D981" s="30" t="s">
        <v>2835</v>
      </c>
      <c r="E981" s="18" t="s">
        <v>184</v>
      </c>
      <c r="F981" s="18" t="s">
        <v>321</v>
      </c>
      <c r="G981" s="18" t="s">
        <v>321</v>
      </c>
      <c r="H981" s="18" t="s">
        <v>768</v>
      </c>
      <c r="I981" s="30" t="s">
        <v>309</v>
      </c>
      <c r="J981" s="30" t="s">
        <v>64</v>
      </c>
      <c r="K981" s="30" t="s">
        <v>65</v>
      </c>
      <c r="L981" s="30">
        <v>222</v>
      </c>
      <c r="M981" s="30" t="s">
        <v>66</v>
      </c>
      <c r="N981" s="30" t="s">
        <v>67</v>
      </c>
      <c r="O981" s="30" t="s">
        <v>68</v>
      </c>
      <c r="P981" s="30" t="s">
        <v>150</v>
      </c>
      <c r="Q981" s="30" t="s">
        <v>150</v>
      </c>
      <c r="R981" s="30" t="s">
        <v>311</v>
      </c>
      <c r="S981" s="30" t="s">
        <v>191</v>
      </c>
      <c r="T981" s="29" t="s">
        <v>2836</v>
      </c>
      <c r="U981" s="30"/>
      <c r="V981" s="30"/>
      <c r="W981" s="30" t="s">
        <v>72</v>
      </c>
      <c r="X981" s="30">
        <v>3</v>
      </c>
      <c r="Y981" s="30" t="s">
        <v>150</v>
      </c>
      <c r="Z981" s="18" t="s">
        <v>74</v>
      </c>
      <c r="AA981" s="30" t="s">
        <v>217</v>
      </c>
      <c r="AB981" s="30" t="s">
        <v>194</v>
      </c>
      <c r="AC981" s="30" t="s">
        <v>119</v>
      </c>
      <c r="AD981" s="30" t="s">
        <v>78</v>
      </c>
      <c r="AE981" s="19">
        <v>46006</v>
      </c>
      <c r="AF981" s="31">
        <v>46006</v>
      </c>
      <c r="AG981" s="24"/>
      <c r="AH981" s="32" t="s">
        <v>79</v>
      </c>
      <c r="AI981" s="27"/>
      <c r="AJ981" s="31">
        <f>AF981+90</f>
        <v>46096</v>
      </c>
      <c r="AK981" s="24"/>
      <c r="AL981" s="23" t="s">
        <v>81</v>
      </c>
      <c r="AM981" s="23"/>
      <c r="AN981" s="24" t="s">
        <v>66</v>
      </c>
      <c r="AO981" s="25"/>
      <c r="AP981" s="25"/>
      <c r="AQ981" s="25"/>
      <c r="AR981" s="25"/>
      <c r="AS981" s="25"/>
      <c r="AT981" s="25"/>
      <c r="AU981" s="25"/>
      <c r="AV981" s="33"/>
      <c r="AW981" s="27"/>
      <c r="AX981" s="27"/>
      <c r="AY981" s="27"/>
      <c r="AZ981" s="27"/>
      <c r="BA981" s="27"/>
      <c r="BB981" s="27"/>
      <c r="BC981" s="22" t="s">
        <v>66</v>
      </c>
      <c r="BD981" s="27" t="str">
        <f t="shared" si="32"/>
        <v>Oracle</v>
      </c>
    </row>
    <row r="982" spans="1:56">
      <c r="A982" s="28">
        <v>22523</v>
      </c>
      <c r="B982" s="29" t="s">
        <v>2837</v>
      </c>
      <c r="C982" s="30" t="s">
        <v>57</v>
      </c>
      <c r="D982" s="30" t="s">
        <v>2838</v>
      </c>
      <c r="E982" s="18" t="s">
        <v>204</v>
      </c>
      <c r="F982" s="18" t="s">
        <v>205</v>
      </c>
      <c r="G982" s="18" t="s">
        <v>744</v>
      </c>
      <c r="H982" s="18" t="s">
        <v>745</v>
      </c>
      <c r="I982" s="30" t="s">
        <v>746</v>
      </c>
      <c r="J982" s="30" t="s">
        <v>310</v>
      </c>
      <c r="K982" s="30" t="s">
        <v>65</v>
      </c>
      <c r="L982" s="30">
        <v>211</v>
      </c>
      <c r="M982" s="30" t="s">
        <v>66</v>
      </c>
      <c r="N982" s="30" t="s">
        <v>67</v>
      </c>
      <c r="O982" s="30" t="s">
        <v>127</v>
      </c>
      <c r="P982" s="30" t="s">
        <v>205</v>
      </c>
      <c r="Q982" s="30" t="s">
        <v>744</v>
      </c>
      <c r="R982" s="30" t="s">
        <v>209</v>
      </c>
      <c r="S982" s="30" t="s">
        <v>210</v>
      </c>
      <c r="T982" s="29" t="s">
        <v>2839</v>
      </c>
      <c r="U982" s="30">
        <v>5</v>
      </c>
      <c r="V982" s="30"/>
      <c r="W982" s="30" t="s">
        <v>72</v>
      </c>
      <c r="X982" s="30">
        <v>3</v>
      </c>
      <c r="Y982" s="30" t="s">
        <v>212</v>
      </c>
      <c r="Z982" s="18" t="s">
        <v>74</v>
      </c>
      <c r="AA982" s="30" t="s">
        <v>75</v>
      </c>
      <c r="AB982" s="30" t="s">
        <v>137</v>
      </c>
      <c r="AC982" s="30" t="s">
        <v>91</v>
      </c>
      <c r="AD982" s="30" t="s">
        <v>78</v>
      </c>
      <c r="AE982" s="19">
        <v>46736</v>
      </c>
      <c r="AF982" s="31">
        <v>46736</v>
      </c>
      <c r="AG982" s="24"/>
      <c r="AH982" s="32" t="s">
        <v>79</v>
      </c>
      <c r="AI982" s="27"/>
      <c r="AJ982" s="31">
        <f>AF982</f>
        <v>46736</v>
      </c>
      <c r="AK982" s="24"/>
      <c r="AL982" s="23" t="s">
        <v>81</v>
      </c>
      <c r="AM982" s="23"/>
      <c r="AN982" s="24" t="s">
        <v>66</v>
      </c>
      <c r="AO982" s="25"/>
      <c r="AP982" s="25"/>
      <c r="AQ982" s="25"/>
      <c r="AR982" s="25"/>
      <c r="AS982" s="25"/>
      <c r="AT982" s="25"/>
      <c r="AU982" s="25"/>
      <c r="AV982" s="33"/>
      <c r="AW982" s="27" t="s">
        <v>92</v>
      </c>
      <c r="AX982" s="27"/>
      <c r="AY982" s="27"/>
      <c r="AZ982" s="27"/>
      <c r="BA982" s="27"/>
      <c r="BB982" s="27"/>
      <c r="BC982" s="27" t="s">
        <v>66</v>
      </c>
      <c r="BD982" s="27" t="str">
        <f t="shared" si="32"/>
        <v>VM</v>
      </c>
    </row>
    <row r="983" spans="1:56">
      <c r="A983" s="28">
        <v>23711</v>
      </c>
      <c r="B983" s="29" t="s">
        <v>2834</v>
      </c>
      <c r="C983" s="30" t="s">
        <v>57</v>
      </c>
      <c r="D983" s="30" t="s">
        <v>2835</v>
      </c>
      <c r="E983" s="18" t="s">
        <v>184</v>
      </c>
      <c r="F983" s="18" t="s">
        <v>321</v>
      </c>
      <c r="G983" s="18" t="s">
        <v>321</v>
      </c>
      <c r="H983" s="18" t="s">
        <v>768</v>
      </c>
      <c r="I983" s="30" t="s">
        <v>309</v>
      </c>
      <c r="J983" s="30" t="s">
        <v>64</v>
      </c>
      <c r="K983" s="30" t="s">
        <v>65</v>
      </c>
      <c r="L983" s="30">
        <v>222</v>
      </c>
      <c r="M983" s="30" t="s">
        <v>66</v>
      </c>
      <c r="N983" s="30" t="s">
        <v>67</v>
      </c>
      <c r="O983" s="30" t="s">
        <v>68</v>
      </c>
      <c r="P983" s="30" t="s">
        <v>150</v>
      </c>
      <c r="Q983" s="30" t="s">
        <v>321</v>
      </c>
      <c r="R983" s="30" t="s">
        <v>311</v>
      </c>
      <c r="S983" s="30" t="s">
        <v>191</v>
      </c>
      <c r="T983" s="29" t="s">
        <v>2836</v>
      </c>
      <c r="U983" s="30"/>
      <c r="V983" s="30"/>
      <c r="W983" s="30" t="s">
        <v>72</v>
      </c>
      <c r="X983" s="30">
        <v>3</v>
      </c>
      <c r="Y983" s="30" t="s">
        <v>150</v>
      </c>
      <c r="Z983" s="18" t="s">
        <v>74</v>
      </c>
      <c r="AA983" s="30" t="s">
        <v>110</v>
      </c>
      <c r="AB983" s="30" t="s">
        <v>194</v>
      </c>
      <c r="AC983" s="30" t="s">
        <v>200</v>
      </c>
      <c r="AD983" s="30" t="s">
        <v>78</v>
      </c>
      <c r="AE983" s="19">
        <v>46006</v>
      </c>
      <c r="AF983" s="31">
        <v>46006</v>
      </c>
      <c r="AG983" s="24"/>
      <c r="AH983" s="32" t="s">
        <v>79</v>
      </c>
      <c r="AI983" s="27"/>
      <c r="AJ983" s="31">
        <f>AF983+90</f>
        <v>46096</v>
      </c>
      <c r="AK983" s="24"/>
      <c r="AL983" s="23" t="s">
        <v>81</v>
      </c>
      <c r="AM983" s="23"/>
      <c r="AN983" s="24" t="s">
        <v>66</v>
      </c>
      <c r="AO983" s="25"/>
      <c r="AP983" s="25"/>
      <c r="AQ983" s="25"/>
      <c r="AR983" s="25"/>
      <c r="AS983" s="25"/>
      <c r="AT983" s="25"/>
      <c r="AU983" s="25"/>
      <c r="AV983" s="33"/>
      <c r="AW983" s="27"/>
      <c r="AX983" s="27"/>
      <c r="AY983" s="27"/>
      <c r="AZ983" s="27"/>
      <c r="BA983" s="27"/>
      <c r="BB983" s="27"/>
      <c r="BC983" s="22" t="s">
        <v>66</v>
      </c>
      <c r="BD983" s="27" t="s">
        <v>113</v>
      </c>
    </row>
    <row r="984" spans="1:56">
      <c r="A984" s="28">
        <v>16012</v>
      </c>
      <c r="B984" s="29" t="s">
        <v>2840</v>
      </c>
      <c r="C984" s="30" t="s">
        <v>57</v>
      </c>
      <c r="D984" s="30" t="s">
        <v>2841</v>
      </c>
      <c r="E984" s="18" t="s">
        <v>149</v>
      </c>
      <c r="F984" s="18" t="s">
        <v>558</v>
      </c>
      <c r="G984" s="18" t="s">
        <v>559</v>
      </c>
      <c r="H984" s="18" t="s">
        <v>560</v>
      </c>
      <c r="I984" s="30" t="s">
        <v>561</v>
      </c>
      <c r="J984" s="30" t="s">
        <v>143</v>
      </c>
      <c r="K984" s="30" t="s">
        <v>65</v>
      </c>
      <c r="L984" s="30">
        <v>221</v>
      </c>
      <c r="M984" s="30" t="s">
        <v>66</v>
      </c>
      <c r="N984" s="30" t="s">
        <v>67</v>
      </c>
      <c r="O984" s="30" t="s">
        <v>101</v>
      </c>
      <c r="P984" s="30" t="s">
        <v>558</v>
      </c>
      <c r="Q984" s="30" t="s">
        <v>559</v>
      </c>
      <c r="R984" s="30" t="s">
        <v>311</v>
      </c>
      <c r="S984" s="30" t="s">
        <v>191</v>
      </c>
      <c r="T984" s="29" t="s">
        <v>2842</v>
      </c>
      <c r="U984" s="30">
        <v>4</v>
      </c>
      <c r="V984" s="30"/>
      <c r="W984" s="30" t="s">
        <v>72</v>
      </c>
      <c r="X984" s="30">
        <v>3</v>
      </c>
      <c r="Y984" s="30" t="s">
        <v>150</v>
      </c>
      <c r="Z984" s="18" t="s">
        <v>299</v>
      </c>
      <c r="AA984" s="30" t="s">
        <v>75</v>
      </c>
      <c r="AB984" s="30" t="s">
        <v>137</v>
      </c>
      <c r="AC984" s="30" t="s">
        <v>117</v>
      </c>
      <c r="AD984" s="30" t="s">
        <v>109</v>
      </c>
      <c r="AE984" s="19">
        <v>46736</v>
      </c>
      <c r="AF984" s="31">
        <v>46736</v>
      </c>
      <c r="AG984" s="24"/>
      <c r="AH984" s="32" t="s">
        <v>79</v>
      </c>
      <c r="AI984" s="27"/>
      <c r="AJ984" s="31">
        <f>AF984</f>
        <v>46736</v>
      </c>
      <c r="AK984" s="24"/>
      <c r="AL984" s="23" t="s">
        <v>81</v>
      </c>
      <c r="AM984" s="23"/>
      <c r="AN984" s="24" t="s">
        <v>66</v>
      </c>
      <c r="AO984" s="25"/>
      <c r="AP984" s="25"/>
      <c r="AQ984" s="25"/>
      <c r="AR984" s="25"/>
      <c r="AS984" s="25"/>
      <c r="AT984" s="25"/>
      <c r="AU984" s="25"/>
      <c r="AV984" s="33"/>
      <c r="AW984" s="27"/>
      <c r="AX984" s="27"/>
      <c r="AY984" s="27"/>
      <c r="AZ984" s="27"/>
      <c r="BA984" s="27"/>
      <c r="BB984" s="27"/>
      <c r="BC984" s="22" t="s">
        <v>66</v>
      </c>
      <c r="BD984" s="27" t="str">
        <f>AA984</f>
        <v>VM</v>
      </c>
    </row>
    <row r="985" spans="1:56">
      <c r="A985" s="28">
        <v>267</v>
      </c>
      <c r="B985" s="29" t="s">
        <v>2843</v>
      </c>
      <c r="C985" s="30" t="s">
        <v>57</v>
      </c>
      <c r="D985" s="30" t="s">
        <v>2844</v>
      </c>
      <c r="E985" s="18" t="s">
        <v>59</v>
      </c>
      <c r="F985" s="18" t="s">
        <v>665</v>
      </c>
      <c r="G985" s="18" t="s">
        <v>666</v>
      </c>
      <c r="H985" s="18" t="s">
        <v>2315</v>
      </c>
      <c r="I985" s="30" t="s">
        <v>63</v>
      </c>
      <c r="J985" s="30" t="s">
        <v>64</v>
      </c>
      <c r="K985" s="30" t="s">
        <v>65</v>
      </c>
      <c r="L985" s="30">
        <v>121</v>
      </c>
      <c r="M985" s="30" t="s">
        <v>66</v>
      </c>
      <c r="N985" s="30" t="s">
        <v>67</v>
      </c>
      <c r="O985" s="30" t="s">
        <v>101</v>
      </c>
      <c r="P985" s="30" t="s">
        <v>668</v>
      </c>
      <c r="Q985" s="30" t="s">
        <v>666</v>
      </c>
      <c r="R985" s="30" t="s">
        <v>180</v>
      </c>
      <c r="S985" s="30" t="s">
        <v>70</v>
      </c>
      <c r="T985" s="29" t="s">
        <v>2845</v>
      </c>
      <c r="U985" s="30"/>
      <c r="V985" s="30"/>
      <c r="W985" s="30" t="s">
        <v>72</v>
      </c>
      <c r="X985" s="30">
        <v>1</v>
      </c>
      <c r="Y985" s="30" t="s">
        <v>73</v>
      </c>
      <c r="Z985" s="18" t="s">
        <v>74</v>
      </c>
      <c r="AA985" s="30" t="s">
        <v>198</v>
      </c>
      <c r="AB985" s="30"/>
      <c r="AC985" s="30"/>
      <c r="AD985" s="30" t="s">
        <v>78</v>
      </c>
      <c r="AE985" s="19"/>
      <c r="AF985" s="31"/>
      <c r="AG985" s="24"/>
      <c r="AH985" s="32" t="s">
        <v>79</v>
      </c>
      <c r="AI985" s="22" t="s">
        <v>80</v>
      </c>
      <c r="AJ985" s="31"/>
      <c r="AK985" s="24"/>
      <c r="AL985" s="23" t="s">
        <v>81</v>
      </c>
      <c r="AM985" s="23"/>
      <c r="AN985" s="24" t="s">
        <v>66</v>
      </c>
      <c r="AO985" s="25"/>
      <c r="AP985" s="25"/>
      <c r="AQ985" s="25"/>
      <c r="AR985" s="25"/>
      <c r="AS985" s="25"/>
      <c r="AT985" s="25"/>
      <c r="AU985" s="25"/>
      <c r="AV985" s="33"/>
      <c r="AW985" s="27"/>
      <c r="AX985" s="27"/>
      <c r="AY985" s="27"/>
      <c r="AZ985" s="27"/>
      <c r="BA985" s="27"/>
      <c r="BB985" s="27"/>
      <c r="BC985" s="22" t="s">
        <v>66</v>
      </c>
      <c r="BD985" s="27" t="s">
        <v>199</v>
      </c>
    </row>
    <row r="986" spans="1:56">
      <c r="A986" s="28">
        <v>12799</v>
      </c>
      <c r="B986" s="29" t="s">
        <v>1233</v>
      </c>
      <c r="C986" s="30" t="s">
        <v>57</v>
      </c>
      <c r="D986" s="30" t="s">
        <v>1234</v>
      </c>
      <c r="E986" s="18" t="s">
        <v>59</v>
      </c>
      <c r="F986" s="18" t="s">
        <v>60</v>
      </c>
      <c r="G986" s="18" t="s">
        <v>61</v>
      </c>
      <c r="H986" s="18" t="s">
        <v>171</v>
      </c>
      <c r="I986" s="30" t="s">
        <v>442</v>
      </c>
      <c r="J986" s="30" t="s">
        <v>143</v>
      </c>
      <c r="K986" s="30" t="s">
        <v>65</v>
      </c>
      <c r="L986" s="30">
        <v>111</v>
      </c>
      <c r="M986" s="30" t="s">
        <v>66</v>
      </c>
      <c r="N986" s="30" t="s">
        <v>67</v>
      </c>
      <c r="O986" s="30" t="s">
        <v>68</v>
      </c>
      <c r="P986" s="30" t="s">
        <v>60</v>
      </c>
      <c r="Q986" s="30" t="s">
        <v>60</v>
      </c>
      <c r="R986" s="30" t="s">
        <v>172</v>
      </c>
      <c r="S986" s="30" t="s">
        <v>70</v>
      </c>
      <c r="T986" s="29" t="s">
        <v>1235</v>
      </c>
      <c r="U986" s="30"/>
      <c r="V986" s="30"/>
      <c r="W986" s="30" t="s">
        <v>72</v>
      </c>
      <c r="X986" s="30">
        <v>3</v>
      </c>
      <c r="Y986" s="30" t="s">
        <v>73</v>
      </c>
      <c r="Z986" s="18" t="s">
        <v>74</v>
      </c>
      <c r="AA986" s="30" t="s">
        <v>217</v>
      </c>
      <c r="AB986" s="30" t="s">
        <v>76</v>
      </c>
      <c r="AC986" s="30" t="s">
        <v>285</v>
      </c>
      <c r="AD986" s="30" t="s">
        <v>78</v>
      </c>
      <c r="AE986" s="19"/>
      <c r="AF986" s="31"/>
      <c r="AG986" s="24"/>
      <c r="AH986" s="32" t="s">
        <v>79</v>
      </c>
      <c r="AI986" s="22" t="s">
        <v>80</v>
      </c>
      <c r="AJ986" s="31"/>
      <c r="AK986" s="24"/>
      <c r="AL986" s="23" t="s">
        <v>81</v>
      </c>
      <c r="AM986" s="23"/>
      <c r="AN986" s="24" t="s">
        <v>66</v>
      </c>
      <c r="AO986" s="25"/>
      <c r="AP986" s="25"/>
      <c r="AQ986" s="25"/>
      <c r="AR986" s="25"/>
      <c r="AS986" s="25"/>
      <c r="AT986" s="25"/>
      <c r="AU986" s="25"/>
      <c r="AV986" s="33"/>
      <c r="AW986" s="27"/>
      <c r="AX986" s="27"/>
      <c r="AY986" s="27"/>
      <c r="AZ986" s="27"/>
      <c r="BA986" s="27"/>
      <c r="BB986" s="27"/>
      <c r="BC986" s="22" t="s">
        <v>66</v>
      </c>
      <c r="BD986" s="27" t="str">
        <f>AA986</f>
        <v>Oracle</v>
      </c>
    </row>
    <row r="987" spans="1:56">
      <c r="A987" s="35">
        <v>12799</v>
      </c>
      <c r="B987" s="29" t="s">
        <v>1233</v>
      </c>
      <c r="C987" s="30" t="s">
        <v>57</v>
      </c>
      <c r="D987" s="30" t="s">
        <v>1234</v>
      </c>
      <c r="E987" s="18" t="s">
        <v>59</v>
      </c>
      <c r="F987" s="18" t="s">
        <v>60</v>
      </c>
      <c r="G987" s="18" t="s">
        <v>61</v>
      </c>
      <c r="H987" s="18" t="s">
        <v>171</v>
      </c>
      <c r="I987" s="30" t="s">
        <v>442</v>
      </c>
      <c r="J987" s="30" t="s">
        <v>143</v>
      </c>
      <c r="K987" s="30" t="s">
        <v>65</v>
      </c>
      <c r="L987" s="30">
        <v>111</v>
      </c>
      <c r="M987" s="30" t="s">
        <v>66</v>
      </c>
      <c r="N987" s="30" t="s">
        <v>67</v>
      </c>
      <c r="O987" s="30" t="s">
        <v>68</v>
      </c>
      <c r="P987" s="30" t="s">
        <v>60</v>
      </c>
      <c r="Q987" s="30" t="s">
        <v>61</v>
      </c>
      <c r="R987" s="30" t="s">
        <v>172</v>
      </c>
      <c r="S987" s="30" t="s">
        <v>70</v>
      </c>
      <c r="T987" s="29" t="s">
        <v>1235</v>
      </c>
      <c r="U987" s="30"/>
      <c r="V987" s="30"/>
      <c r="W987" s="30" t="s">
        <v>72</v>
      </c>
      <c r="X987" s="30">
        <v>3</v>
      </c>
      <c r="Y987" s="30" t="s">
        <v>73</v>
      </c>
      <c r="Z987" s="18" t="s">
        <v>74</v>
      </c>
      <c r="AA987" s="30" t="s">
        <v>118</v>
      </c>
      <c r="AB987" s="30" t="s">
        <v>76</v>
      </c>
      <c r="AC987" s="30" t="s">
        <v>285</v>
      </c>
      <c r="AD987" s="30" t="s">
        <v>78</v>
      </c>
      <c r="AE987" s="19"/>
      <c r="AF987" s="31"/>
      <c r="AG987" s="31"/>
      <c r="AH987" s="32" t="s">
        <v>79</v>
      </c>
      <c r="AI987" s="22" t="s">
        <v>80</v>
      </c>
      <c r="AJ987" s="31"/>
      <c r="AK987" s="24"/>
      <c r="AL987" s="23" t="s">
        <v>81</v>
      </c>
      <c r="AM987" s="23"/>
      <c r="AN987" s="24" t="s">
        <v>66</v>
      </c>
      <c r="AO987" s="25"/>
      <c r="AP987" s="25"/>
      <c r="AQ987" s="25"/>
      <c r="AR987" s="25"/>
      <c r="AS987" s="25"/>
      <c r="AT987" s="25"/>
      <c r="AU987" s="25"/>
      <c r="AV987" s="33"/>
      <c r="AW987" s="27"/>
      <c r="AX987" s="27"/>
      <c r="AY987" s="27"/>
      <c r="AZ987" s="27"/>
      <c r="BA987" s="27"/>
      <c r="BB987" s="27"/>
      <c r="BC987" s="22" t="s">
        <v>66</v>
      </c>
      <c r="BD987" s="27" t="str">
        <f>AA987</f>
        <v>SQL</v>
      </c>
    </row>
    <row r="988" spans="1:56">
      <c r="A988" s="28">
        <v>16011</v>
      </c>
      <c r="B988" s="29" t="s">
        <v>2846</v>
      </c>
      <c r="C988" s="30" t="s">
        <v>57</v>
      </c>
      <c r="D988" s="30" t="s">
        <v>2847</v>
      </c>
      <c r="E988" s="18" t="s">
        <v>149</v>
      </c>
      <c r="F988" s="18" t="s">
        <v>558</v>
      </c>
      <c r="G988" s="18" t="s">
        <v>559</v>
      </c>
      <c r="H988" s="18" t="s">
        <v>560</v>
      </c>
      <c r="I988" s="30" t="s">
        <v>561</v>
      </c>
      <c r="J988" s="30" t="s">
        <v>143</v>
      </c>
      <c r="K988" s="30" t="s">
        <v>65</v>
      </c>
      <c r="L988" s="30">
        <v>221</v>
      </c>
      <c r="M988" s="30" t="s">
        <v>66</v>
      </c>
      <c r="N988" s="30" t="s">
        <v>67</v>
      </c>
      <c r="O988" s="30" t="s">
        <v>101</v>
      </c>
      <c r="P988" s="30" t="s">
        <v>558</v>
      </c>
      <c r="Q988" s="30" t="s">
        <v>559</v>
      </c>
      <c r="R988" s="30" t="s">
        <v>311</v>
      </c>
      <c r="S988" s="30" t="s">
        <v>191</v>
      </c>
      <c r="T988" s="29" t="s">
        <v>2848</v>
      </c>
      <c r="U988" s="30">
        <v>8</v>
      </c>
      <c r="V988" s="30"/>
      <c r="W988" s="30" t="s">
        <v>72</v>
      </c>
      <c r="X988" s="30">
        <v>3</v>
      </c>
      <c r="Y988" s="30" t="s">
        <v>150</v>
      </c>
      <c r="Z988" s="18" t="s">
        <v>74</v>
      </c>
      <c r="AA988" s="30" t="s">
        <v>75</v>
      </c>
      <c r="AB988" s="30" t="s">
        <v>137</v>
      </c>
      <c r="AC988" s="30" t="s">
        <v>117</v>
      </c>
      <c r="AD988" s="30" t="s">
        <v>109</v>
      </c>
      <c r="AE988" s="19">
        <v>46736</v>
      </c>
      <c r="AF988" s="31">
        <v>46736</v>
      </c>
      <c r="AG988" s="24"/>
      <c r="AH988" s="32" t="s">
        <v>79</v>
      </c>
      <c r="AI988" s="27"/>
      <c r="AJ988" s="31">
        <f>AF988</f>
        <v>46736</v>
      </c>
      <c r="AK988" s="24"/>
      <c r="AL988" s="23" t="s">
        <v>81</v>
      </c>
      <c r="AM988" s="23"/>
      <c r="AN988" s="24" t="s">
        <v>66</v>
      </c>
      <c r="AO988" s="25"/>
      <c r="AP988" s="25"/>
      <c r="AQ988" s="25"/>
      <c r="AR988" s="25"/>
      <c r="AS988" s="25"/>
      <c r="AT988" s="25"/>
      <c r="AU988" s="25"/>
      <c r="AV988" s="33"/>
      <c r="AW988" s="27"/>
      <c r="AX988" s="27"/>
      <c r="AY988" s="27"/>
      <c r="AZ988" s="27"/>
      <c r="BA988" s="27"/>
      <c r="BB988" s="27"/>
      <c r="BC988" s="22" t="s">
        <v>66</v>
      </c>
      <c r="BD988" s="27" t="str">
        <f>AA988</f>
        <v>VM</v>
      </c>
    </row>
    <row r="989" spans="1:56">
      <c r="A989" s="28">
        <v>15327</v>
      </c>
      <c r="B989" s="29" t="s">
        <v>2849</v>
      </c>
      <c r="C989" s="30" t="s">
        <v>57</v>
      </c>
      <c r="D989" s="30" t="s">
        <v>2850</v>
      </c>
      <c r="E989" s="18" t="s">
        <v>95</v>
      </c>
      <c r="F989" s="18" t="s">
        <v>1916</v>
      </c>
      <c r="G989" s="18" t="s">
        <v>1566</v>
      </c>
      <c r="H989" s="18" t="s">
        <v>2851</v>
      </c>
      <c r="I989" s="30" t="s">
        <v>1568</v>
      </c>
      <c r="J989" s="30" t="s">
        <v>100</v>
      </c>
      <c r="K989" s="30" t="s">
        <v>154</v>
      </c>
      <c r="L989" s="30">
        <v>332</v>
      </c>
      <c r="M989" s="30" t="s">
        <v>66</v>
      </c>
      <c r="N989" s="30" t="s">
        <v>67</v>
      </c>
      <c r="O989" s="30" t="s">
        <v>101</v>
      </c>
      <c r="P989" s="30" t="s">
        <v>838</v>
      </c>
      <c r="Q989" s="30" t="s">
        <v>1566</v>
      </c>
      <c r="R989" s="30" t="s">
        <v>103</v>
      </c>
      <c r="S989" s="30" t="s">
        <v>104</v>
      </c>
      <c r="T989" s="29" t="s">
        <v>2852</v>
      </c>
      <c r="U989" s="30">
        <v>3</v>
      </c>
      <c r="V989" s="30"/>
      <c r="W989" s="30" t="s">
        <v>72</v>
      </c>
      <c r="X989" s="30">
        <v>5</v>
      </c>
      <c r="Y989" s="30" t="s">
        <v>106</v>
      </c>
      <c r="Z989" s="18" t="s">
        <v>74</v>
      </c>
      <c r="AA989" s="30" t="s">
        <v>75</v>
      </c>
      <c r="AB989" s="30" t="s">
        <v>137</v>
      </c>
      <c r="AC989" s="30" t="s">
        <v>91</v>
      </c>
      <c r="AD989" s="30" t="s">
        <v>78</v>
      </c>
      <c r="AE989" s="19">
        <v>46736</v>
      </c>
      <c r="AF989" s="31">
        <v>46736</v>
      </c>
      <c r="AG989" s="24"/>
      <c r="AH989" s="32" t="s">
        <v>79</v>
      </c>
      <c r="AI989" s="27"/>
      <c r="AJ989" s="31">
        <f>AF989</f>
        <v>46736</v>
      </c>
      <c r="AK989" s="24"/>
      <c r="AL989" s="23" t="s">
        <v>81</v>
      </c>
      <c r="AM989" s="23"/>
      <c r="AN989" s="24"/>
      <c r="AO989" s="25"/>
      <c r="AP989" s="25"/>
      <c r="AQ989" s="25"/>
      <c r="AR989" s="25"/>
      <c r="AS989" s="25"/>
      <c r="AT989" s="25"/>
      <c r="AU989" s="25"/>
      <c r="AV989" s="33"/>
      <c r="AW989" s="27" t="s">
        <v>92</v>
      </c>
      <c r="AX989" s="27"/>
      <c r="AY989" s="27"/>
      <c r="AZ989" s="27"/>
      <c r="BA989" s="27"/>
      <c r="BB989" s="27"/>
      <c r="BC989" s="27"/>
      <c r="BD989" s="27" t="str">
        <f>AA989</f>
        <v>VM</v>
      </c>
    </row>
    <row r="990" spans="1:56">
      <c r="A990" s="28">
        <v>13296</v>
      </c>
      <c r="B990" s="29" t="s">
        <v>1238</v>
      </c>
      <c r="C990" s="30" t="s">
        <v>57</v>
      </c>
      <c r="D990" s="30" t="s">
        <v>1239</v>
      </c>
      <c r="E990" s="18" t="s">
        <v>184</v>
      </c>
      <c r="F990" s="18" t="s">
        <v>122</v>
      </c>
      <c r="G990" s="18" t="s">
        <v>1240</v>
      </c>
      <c r="H990" s="18" t="s">
        <v>1241</v>
      </c>
      <c r="I990" s="30" t="s">
        <v>429</v>
      </c>
      <c r="J990" s="30" t="s">
        <v>64</v>
      </c>
      <c r="K990" s="30" t="s">
        <v>65</v>
      </c>
      <c r="L990" s="30">
        <v>111</v>
      </c>
      <c r="M990" s="30" t="s">
        <v>67</v>
      </c>
      <c r="N990" s="30" t="s">
        <v>66</v>
      </c>
      <c r="O990" s="30" t="s">
        <v>324</v>
      </c>
      <c r="P990" s="30" t="s">
        <v>1242</v>
      </c>
      <c r="Q990" s="30" t="s">
        <v>1240</v>
      </c>
      <c r="R990" s="30" t="s">
        <v>241</v>
      </c>
      <c r="S990" s="30" t="s">
        <v>127</v>
      </c>
      <c r="T990" s="29" t="s">
        <v>1243</v>
      </c>
      <c r="U990" s="30"/>
      <c r="V990" s="30"/>
      <c r="W990" s="30" t="s">
        <v>72</v>
      </c>
      <c r="X990" s="30">
        <v>2</v>
      </c>
      <c r="Y990" s="30" t="s">
        <v>150</v>
      </c>
      <c r="Z990" s="18" t="s">
        <v>74</v>
      </c>
      <c r="AA990" s="30" t="s">
        <v>110</v>
      </c>
      <c r="AB990" s="30" t="s">
        <v>76</v>
      </c>
      <c r="AC990" s="30">
        <v>0</v>
      </c>
      <c r="AD990" s="30" t="s">
        <v>78</v>
      </c>
      <c r="AE990" s="19"/>
      <c r="AF990" s="31"/>
      <c r="AG990" s="24"/>
      <c r="AH990" s="32" t="s">
        <v>79</v>
      </c>
      <c r="AI990" s="27"/>
      <c r="AJ990" s="31"/>
      <c r="AK990" s="24"/>
      <c r="AL990" s="23" t="s">
        <v>81</v>
      </c>
      <c r="AM990" s="23"/>
      <c r="AN990" s="24" t="s">
        <v>66</v>
      </c>
      <c r="AO990" s="25"/>
      <c r="AP990" s="25"/>
      <c r="AQ990" s="25"/>
      <c r="AR990" s="25"/>
      <c r="AS990" s="25"/>
      <c r="AT990" s="25"/>
      <c r="AU990" s="25"/>
      <c r="AV990" s="33"/>
      <c r="AW990" s="27"/>
      <c r="AX990" s="27"/>
      <c r="AY990" s="27"/>
      <c r="AZ990" s="27"/>
      <c r="BA990" s="27"/>
      <c r="BB990" s="27"/>
      <c r="BC990" s="22" t="s">
        <v>66</v>
      </c>
      <c r="BD990" s="27" t="s">
        <v>113</v>
      </c>
    </row>
    <row r="991" spans="1:56">
      <c r="A991" s="28">
        <v>50513</v>
      </c>
      <c r="B991" s="29" t="s">
        <v>2853</v>
      </c>
      <c r="C991" s="30" t="s">
        <v>57</v>
      </c>
      <c r="D991" s="30" t="s">
        <v>2854</v>
      </c>
      <c r="E991" s="18" t="s">
        <v>95</v>
      </c>
      <c r="F991" s="18" t="s">
        <v>246</v>
      </c>
      <c r="G991" s="18" t="s">
        <v>1255</v>
      </c>
      <c r="H991" s="18" t="s">
        <v>2392</v>
      </c>
      <c r="I991" s="30" t="s">
        <v>1568</v>
      </c>
      <c r="J991" s="30" t="s">
        <v>100</v>
      </c>
      <c r="K991" s="30" t="s">
        <v>65</v>
      </c>
      <c r="L991" s="30">
        <v>322</v>
      </c>
      <c r="M991" s="30" t="s">
        <v>66</v>
      </c>
      <c r="N991" s="30" t="s">
        <v>67</v>
      </c>
      <c r="O991" s="30" t="s">
        <v>101</v>
      </c>
      <c r="P991" s="30" t="s">
        <v>246</v>
      </c>
      <c r="Q991" s="30" t="s">
        <v>1255</v>
      </c>
      <c r="R991" s="30" t="s">
        <v>69</v>
      </c>
      <c r="S991" s="30" t="s">
        <v>104</v>
      </c>
      <c r="T991" s="29" t="s">
        <v>2855</v>
      </c>
      <c r="U991" s="30"/>
      <c r="V991" s="30"/>
      <c r="W991" s="30" t="s">
        <v>72</v>
      </c>
      <c r="X991" s="30">
        <v>2</v>
      </c>
      <c r="Y991" s="30" t="s">
        <v>106</v>
      </c>
      <c r="Z991" s="18" t="s">
        <v>74</v>
      </c>
      <c r="AA991" s="30" t="s">
        <v>107</v>
      </c>
      <c r="AB991" s="30" t="s">
        <v>76</v>
      </c>
      <c r="AC991" s="30" t="s">
        <v>108</v>
      </c>
      <c r="AD991" s="30" t="s">
        <v>78</v>
      </c>
      <c r="AE991" s="19"/>
      <c r="AF991" s="31"/>
      <c r="AG991" s="24"/>
      <c r="AH991" s="32" t="s">
        <v>79</v>
      </c>
      <c r="AI991" s="27"/>
      <c r="AJ991" s="31"/>
      <c r="AK991" s="24"/>
      <c r="AL991" s="23" t="s">
        <v>81</v>
      </c>
      <c r="AM991" s="23"/>
      <c r="AN991" s="24"/>
      <c r="AO991" s="25"/>
      <c r="AP991" s="25"/>
      <c r="AQ991" s="25"/>
      <c r="AR991" s="25"/>
      <c r="AS991" s="25"/>
      <c r="AT991" s="25"/>
      <c r="AU991" s="25"/>
      <c r="AV991" s="33"/>
      <c r="AW991" s="27"/>
      <c r="AX991" s="27"/>
      <c r="AY991" s="27"/>
      <c r="AZ991" s="27"/>
      <c r="BA991" s="27"/>
      <c r="BB991" s="27"/>
      <c r="BC991" s="27"/>
      <c r="BD991" s="27" t="str">
        <f>AA991</f>
        <v>Mainframe</v>
      </c>
    </row>
    <row r="992" spans="1:56">
      <c r="A992" s="28">
        <v>50513</v>
      </c>
      <c r="B992" s="29" t="s">
        <v>2853</v>
      </c>
      <c r="C992" s="30" t="s">
        <v>57</v>
      </c>
      <c r="D992" s="30" t="s">
        <v>2854</v>
      </c>
      <c r="E992" s="18" t="s">
        <v>95</v>
      </c>
      <c r="F992" s="18" t="s">
        <v>246</v>
      </c>
      <c r="G992" s="18" t="s">
        <v>1255</v>
      </c>
      <c r="H992" s="18" t="s">
        <v>2392</v>
      </c>
      <c r="I992" s="30" t="s">
        <v>1568</v>
      </c>
      <c r="J992" s="30" t="s">
        <v>100</v>
      </c>
      <c r="K992" s="30" t="s">
        <v>65</v>
      </c>
      <c r="L992" s="30">
        <v>322</v>
      </c>
      <c r="M992" s="30" t="s">
        <v>66</v>
      </c>
      <c r="N992" s="30" t="s">
        <v>67</v>
      </c>
      <c r="O992" s="30" t="s">
        <v>101</v>
      </c>
      <c r="P992" s="30" t="s">
        <v>246</v>
      </c>
      <c r="Q992" s="30" t="s">
        <v>1255</v>
      </c>
      <c r="R992" s="30" t="s">
        <v>69</v>
      </c>
      <c r="S992" s="30" t="s">
        <v>104</v>
      </c>
      <c r="T992" s="29" t="s">
        <v>2855</v>
      </c>
      <c r="U992" s="30"/>
      <c r="V992" s="30"/>
      <c r="W992" s="30" t="s">
        <v>72</v>
      </c>
      <c r="X992" s="30">
        <v>2</v>
      </c>
      <c r="Y992" s="30" t="s">
        <v>106</v>
      </c>
      <c r="Z992" s="18" t="s">
        <v>74</v>
      </c>
      <c r="AA992" s="30" t="s">
        <v>110</v>
      </c>
      <c r="AB992" s="30" t="s">
        <v>233</v>
      </c>
      <c r="AC992" s="30" t="s">
        <v>200</v>
      </c>
      <c r="AD992" s="30" t="s">
        <v>78</v>
      </c>
      <c r="AE992" s="19">
        <v>46461</v>
      </c>
      <c r="AF992" s="31">
        <v>46461</v>
      </c>
      <c r="AG992" s="24"/>
      <c r="AH992" s="32" t="s">
        <v>79</v>
      </c>
      <c r="AI992" s="27"/>
      <c r="AJ992" s="31">
        <f>AF992+90</f>
        <v>46551</v>
      </c>
      <c r="AK992" s="24"/>
      <c r="AL992" s="23" t="s">
        <v>81</v>
      </c>
      <c r="AM992" s="23"/>
      <c r="AN992" s="24"/>
      <c r="AO992" s="25"/>
      <c r="AP992" s="25"/>
      <c r="AQ992" s="25"/>
      <c r="AR992" s="25"/>
      <c r="AS992" s="25"/>
      <c r="AT992" s="25"/>
      <c r="AU992" s="25"/>
      <c r="AV992" s="33"/>
      <c r="AW992" s="27"/>
      <c r="AX992" s="27"/>
      <c r="AY992" s="27"/>
      <c r="AZ992" s="27"/>
      <c r="BA992" s="27"/>
      <c r="BB992" s="27"/>
      <c r="BC992" s="27"/>
      <c r="BD992" s="27" t="s">
        <v>113</v>
      </c>
    </row>
    <row r="993" spans="1:56">
      <c r="A993" s="28">
        <v>50619</v>
      </c>
      <c r="B993" s="29" t="s">
        <v>2856</v>
      </c>
      <c r="C993" s="30" t="s">
        <v>57</v>
      </c>
      <c r="D993" s="30" t="s">
        <v>2857</v>
      </c>
      <c r="E993" s="18" t="s">
        <v>95</v>
      </c>
      <c r="F993" s="18" t="s">
        <v>266</v>
      </c>
      <c r="G993" s="18" t="s">
        <v>267</v>
      </c>
      <c r="H993" s="18" t="s">
        <v>268</v>
      </c>
      <c r="I993" s="30" t="s">
        <v>269</v>
      </c>
      <c r="J993" s="30" t="s">
        <v>64</v>
      </c>
      <c r="K993" s="30" t="s">
        <v>65</v>
      </c>
      <c r="L993" s="30">
        <v>333</v>
      </c>
      <c r="M993" s="30" t="s">
        <v>66</v>
      </c>
      <c r="N993" s="30" t="s">
        <v>67</v>
      </c>
      <c r="O993" s="30" t="s">
        <v>101</v>
      </c>
      <c r="P993" s="30" t="s">
        <v>266</v>
      </c>
      <c r="Q993" s="30" t="s">
        <v>268</v>
      </c>
      <c r="R993" s="30" t="s">
        <v>103</v>
      </c>
      <c r="S993" s="30" t="s">
        <v>104</v>
      </c>
      <c r="T993" s="29" t="s">
        <v>2858</v>
      </c>
      <c r="U993" s="30"/>
      <c r="V993" s="30"/>
      <c r="W993" s="30" t="s">
        <v>72</v>
      </c>
      <c r="X993" s="30">
        <v>1</v>
      </c>
      <c r="Y993" s="30" t="s">
        <v>106</v>
      </c>
      <c r="Z993" s="18" t="s">
        <v>74</v>
      </c>
      <c r="AA993" s="30" t="s">
        <v>110</v>
      </c>
      <c r="AB993" s="30" t="s">
        <v>271</v>
      </c>
      <c r="AC993" s="30" t="s">
        <v>117</v>
      </c>
      <c r="AD993" s="30" t="s">
        <v>109</v>
      </c>
      <c r="AE993" s="19">
        <v>46096</v>
      </c>
      <c r="AF993" s="31">
        <v>46096</v>
      </c>
      <c r="AG993" s="24"/>
      <c r="AH993" s="32" t="s">
        <v>79</v>
      </c>
      <c r="AI993" s="27"/>
      <c r="AJ993" s="31">
        <f>AF993+90</f>
        <v>46186</v>
      </c>
      <c r="AK993" s="24"/>
      <c r="AL993" s="23" t="s">
        <v>81</v>
      </c>
      <c r="AM993" s="23"/>
      <c r="AN993" s="24"/>
      <c r="AO993" s="25"/>
      <c r="AP993" s="25"/>
      <c r="AQ993" s="25"/>
      <c r="AR993" s="25"/>
      <c r="AS993" s="25"/>
      <c r="AT993" s="25"/>
      <c r="AU993" s="25"/>
      <c r="AV993" s="33"/>
      <c r="AW993" s="27"/>
      <c r="AX993" s="27"/>
      <c r="AY993" s="27"/>
      <c r="AZ993" s="27"/>
      <c r="BA993" s="27"/>
      <c r="BB993" s="27"/>
      <c r="BC993" s="27"/>
      <c r="BD993" s="27" t="s">
        <v>113</v>
      </c>
    </row>
    <row r="994" spans="1:56">
      <c r="A994" s="28">
        <v>13378</v>
      </c>
      <c r="B994" s="29" t="s">
        <v>2859</v>
      </c>
      <c r="C994" s="30" t="s">
        <v>57</v>
      </c>
      <c r="D994" s="30" t="s">
        <v>2860</v>
      </c>
      <c r="E994" s="18" t="s">
        <v>95</v>
      </c>
      <c r="F994" s="18" t="s">
        <v>96</v>
      </c>
      <c r="G994" s="18" t="s">
        <v>1255</v>
      </c>
      <c r="H994" s="18" t="s">
        <v>1256</v>
      </c>
      <c r="I994" s="30" t="s">
        <v>99</v>
      </c>
      <c r="J994" s="30" t="s">
        <v>100</v>
      </c>
      <c r="K994" s="30" t="s">
        <v>65</v>
      </c>
      <c r="L994" s="30">
        <v>223</v>
      </c>
      <c r="M994" s="30" t="s">
        <v>66</v>
      </c>
      <c r="N994" s="30" t="s">
        <v>67</v>
      </c>
      <c r="O994" s="30" t="s">
        <v>101</v>
      </c>
      <c r="P994" s="30" t="s">
        <v>96</v>
      </c>
      <c r="Q994" s="30" t="s">
        <v>102</v>
      </c>
      <c r="R994" s="30" t="s">
        <v>103</v>
      </c>
      <c r="S994" s="30" t="s">
        <v>104</v>
      </c>
      <c r="T994" s="29" t="s">
        <v>2861</v>
      </c>
      <c r="U994" s="30"/>
      <c r="V994" s="30"/>
      <c r="W994" s="30" t="s">
        <v>72</v>
      </c>
      <c r="X994" s="30">
        <v>2</v>
      </c>
      <c r="Y994" s="30" t="s">
        <v>106</v>
      </c>
      <c r="Z994" s="18" t="s">
        <v>74</v>
      </c>
      <c r="AA994" s="30" t="s">
        <v>107</v>
      </c>
      <c r="AB994" s="30" t="s">
        <v>76</v>
      </c>
      <c r="AC994" s="30" t="s">
        <v>117</v>
      </c>
      <c r="AD994" s="30" t="s">
        <v>109</v>
      </c>
      <c r="AE994" s="19"/>
      <c r="AF994" s="31"/>
      <c r="AG994" s="24"/>
      <c r="AH994" s="32" t="s">
        <v>79</v>
      </c>
      <c r="AI994" s="27"/>
      <c r="AJ994" s="31"/>
      <c r="AK994" s="24"/>
      <c r="AL994" s="23" t="s">
        <v>81</v>
      </c>
      <c r="AM994" s="23"/>
      <c r="AN994" s="24"/>
      <c r="AO994" s="25"/>
      <c r="AP994" s="25"/>
      <c r="AQ994" s="25"/>
      <c r="AR994" s="25"/>
      <c r="AS994" s="25"/>
      <c r="AT994" s="25"/>
      <c r="AU994" s="25"/>
      <c r="AV994" s="33"/>
      <c r="AW994" s="27"/>
      <c r="AX994" s="27"/>
      <c r="AY994" s="27"/>
      <c r="AZ994" s="27"/>
      <c r="BA994" s="27"/>
      <c r="BB994" s="27"/>
      <c r="BC994" s="27"/>
      <c r="BD994" s="27" t="str">
        <f>AA994</f>
        <v>Mainframe</v>
      </c>
    </row>
    <row r="995" spans="1:56">
      <c r="A995" s="28">
        <v>13378</v>
      </c>
      <c r="B995" s="29" t="s">
        <v>2859</v>
      </c>
      <c r="C995" s="30" t="s">
        <v>57</v>
      </c>
      <c r="D995" s="30" t="s">
        <v>2860</v>
      </c>
      <c r="E995" s="18" t="s">
        <v>95</v>
      </c>
      <c r="F995" s="18" t="s">
        <v>96</v>
      </c>
      <c r="G995" s="18" t="s">
        <v>1255</v>
      </c>
      <c r="H995" s="18" t="s">
        <v>1256</v>
      </c>
      <c r="I995" s="30" t="s">
        <v>99</v>
      </c>
      <c r="J995" s="30" t="s">
        <v>100</v>
      </c>
      <c r="K995" s="30" t="s">
        <v>65</v>
      </c>
      <c r="L995" s="30">
        <v>223</v>
      </c>
      <c r="M995" s="30" t="s">
        <v>66</v>
      </c>
      <c r="N995" s="30" t="s">
        <v>67</v>
      </c>
      <c r="O995" s="30" t="s">
        <v>101</v>
      </c>
      <c r="P995" s="30" t="s">
        <v>96</v>
      </c>
      <c r="Q995" s="30" t="s">
        <v>102</v>
      </c>
      <c r="R995" s="30" t="s">
        <v>103</v>
      </c>
      <c r="S995" s="30" t="s">
        <v>104</v>
      </c>
      <c r="T995" s="29" t="s">
        <v>2861</v>
      </c>
      <c r="U995" s="30"/>
      <c r="V995" s="30"/>
      <c r="W995" s="30" t="s">
        <v>72</v>
      </c>
      <c r="X995" s="30">
        <v>2</v>
      </c>
      <c r="Y995" s="30" t="s">
        <v>106</v>
      </c>
      <c r="Z995" s="18" t="s">
        <v>74</v>
      </c>
      <c r="AA995" s="30" t="s">
        <v>110</v>
      </c>
      <c r="AB995" s="30" t="s">
        <v>111</v>
      </c>
      <c r="AC995" s="30" t="s">
        <v>117</v>
      </c>
      <c r="AD995" s="30" t="s">
        <v>109</v>
      </c>
      <c r="AE995" s="19">
        <v>46645</v>
      </c>
      <c r="AF995" s="31">
        <v>46645</v>
      </c>
      <c r="AG995" s="24"/>
      <c r="AH995" s="32" t="s">
        <v>79</v>
      </c>
      <c r="AI995" s="27"/>
      <c r="AJ995" s="31">
        <f>AF995+90</f>
        <v>46735</v>
      </c>
      <c r="AK995" s="24"/>
      <c r="AL995" s="23" t="s">
        <v>81</v>
      </c>
      <c r="AM995" s="23"/>
      <c r="AN995" s="24"/>
      <c r="AO995" s="25"/>
      <c r="AP995" s="25"/>
      <c r="AQ995" s="25"/>
      <c r="AR995" s="25"/>
      <c r="AS995" s="25"/>
      <c r="AT995" s="25"/>
      <c r="AU995" s="25"/>
      <c r="AV995" s="33"/>
      <c r="AW995" s="27"/>
      <c r="AX995" s="27"/>
      <c r="AY995" s="27"/>
      <c r="AZ995" s="27"/>
      <c r="BA995" s="27"/>
      <c r="BB995" s="27"/>
      <c r="BC995" s="27"/>
      <c r="BD995" s="27" t="s">
        <v>113</v>
      </c>
    </row>
    <row r="996" spans="1:56">
      <c r="A996" s="28">
        <v>13370</v>
      </c>
      <c r="B996" s="29" t="s">
        <v>2862</v>
      </c>
      <c r="C996" s="30" t="s">
        <v>57</v>
      </c>
      <c r="D996" s="30" t="s">
        <v>2863</v>
      </c>
      <c r="E996" s="18" t="s">
        <v>95</v>
      </c>
      <c r="F996" s="18" t="s">
        <v>96</v>
      </c>
      <c r="G996" s="18" t="s">
        <v>97</v>
      </c>
      <c r="H996" s="18" t="s">
        <v>98</v>
      </c>
      <c r="I996" s="30" t="s">
        <v>99</v>
      </c>
      <c r="J996" s="30" t="s">
        <v>100</v>
      </c>
      <c r="K996" s="30" t="s">
        <v>154</v>
      </c>
      <c r="L996" s="30">
        <v>333</v>
      </c>
      <c r="M996" s="30" t="s">
        <v>66</v>
      </c>
      <c r="N996" s="30" t="s">
        <v>67</v>
      </c>
      <c r="O996" s="30" t="s">
        <v>101</v>
      </c>
      <c r="P996" s="30" t="s">
        <v>96</v>
      </c>
      <c r="Q996" s="30" t="s">
        <v>102</v>
      </c>
      <c r="R996" s="30" t="s">
        <v>103</v>
      </c>
      <c r="S996" s="30" t="s">
        <v>104</v>
      </c>
      <c r="T996" s="29" t="s">
        <v>2864</v>
      </c>
      <c r="U996" s="30">
        <v>1</v>
      </c>
      <c r="V996" s="30"/>
      <c r="W996" s="30" t="s">
        <v>72</v>
      </c>
      <c r="X996" s="30">
        <v>3</v>
      </c>
      <c r="Y996" s="30" t="s">
        <v>106</v>
      </c>
      <c r="Z996" s="18" t="s">
        <v>74</v>
      </c>
      <c r="AA996" s="30" t="str">
        <f>VLOOKUP(A996,[1]Dataload!$A$1:$AY$1719,51,0)</f>
        <v>Focus - MF</v>
      </c>
      <c r="AB996" s="30" t="s">
        <v>1046</v>
      </c>
      <c r="AC996" s="30"/>
      <c r="AD996" s="30" t="s">
        <v>78</v>
      </c>
      <c r="AE996" s="19"/>
      <c r="AF996" s="31"/>
      <c r="AG996" s="24"/>
      <c r="AH996" s="32" t="s">
        <v>79</v>
      </c>
      <c r="AI996" s="27" t="s">
        <v>80</v>
      </c>
      <c r="AJ996" s="31"/>
      <c r="AK996" s="24"/>
      <c r="AL996" s="23" t="s">
        <v>81</v>
      </c>
      <c r="AM996" s="23"/>
      <c r="AN996" s="24"/>
      <c r="AO996" s="25"/>
      <c r="AP996" s="25"/>
      <c r="AQ996" s="25"/>
      <c r="AR996" s="25"/>
      <c r="AS996" s="25"/>
      <c r="AT996" s="25"/>
      <c r="AU996" s="25"/>
      <c r="AV996" s="33"/>
      <c r="AW996" s="27"/>
      <c r="AX996" s="27"/>
      <c r="AY996" s="27"/>
      <c r="AZ996" s="27"/>
      <c r="BA996" s="27"/>
      <c r="BB996" s="27"/>
      <c r="BC996" s="27"/>
      <c r="BD996" s="27" t="s">
        <v>199</v>
      </c>
    </row>
    <row r="997" spans="1:56">
      <c r="A997" s="28">
        <v>13370</v>
      </c>
      <c r="B997" s="29" t="s">
        <v>2862</v>
      </c>
      <c r="C997" s="30" t="s">
        <v>57</v>
      </c>
      <c r="D997" s="30" t="s">
        <v>2863</v>
      </c>
      <c r="E997" s="18" t="s">
        <v>95</v>
      </c>
      <c r="F997" s="18" t="s">
        <v>96</v>
      </c>
      <c r="G997" s="18" t="s">
        <v>97</v>
      </c>
      <c r="H997" s="18" t="s">
        <v>98</v>
      </c>
      <c r="I997" s="30" t="s">
        <v>99</v>
      </c>
      <c r="J997" s="30" t="s">
        <v>100</v>
      </c>
      <c r="K997" s="30" t="s">
        <v>154</v>
      </c>
      <c r="L997" s="30">
        <v>333</v>
      </c>
      <c r="M997" s="30" t="s">
        <v>66</v>
      </c>
      <c r="N997" s="30" t="s">
        <v>67</v>
      </c>
      <c r="O997" s="30" t="s">
        <v>101</v>
      </c>
      <c r="P997" s="30" t="s">
        <v>96</v>
      </c>
      <c r="Q997" s="30" t="s">
        <v>102</v>
      </c>
      <c r="R997" s="30" t="s">
        <v>103</v>
      </c>
      <c r="S997" s="30" t="s">
        <v>104</v>
      </c>
      <c r="T997" s="29" t="s">
        <v>2864</v>
      </c>
      <c r="U997" s="30"/>
      <c r="V997" s="30"/>
      <c r="W997" s="30" t="s">
        <v>72</v>
      </c>
      <c r="X997" s="30">
        <v>3</v>
      </c>
      <c r="Y997" s="30" t="s">
        <v>106</v>
      </c>
      <c r="Z997" s="18" t="s">
        <v>74</v>
      </c>
      <c r="AA997" s="30" t="s">
        <v>107</v>
      </c>
      <c r="AB997" s="30" t="s">
        <v>76</v>
      </c>
      <c r="AC997" s="30" t="s">
        <v>117</v>
      </c>
      <c r="AD997" s="30" t="s">
        <v>109</v>
      </c>
      <c r="AE997" s="19"/>
      <c r="AF997" s="31"/>
      <c r="AG997" s="24"/>
      <c r="AH997" s="32" t="s">
        <v>79</v>
      </c>
      <c r="AI997" s="27"/>
      <c r="AJ997" s="31"/>
      <c r="AK997" s="24"/>
      <c r="AL997" s="23" t="s">
        <v>81</v>
      </c>
      <c r="AM997" s="23"/>
      <c r="AN997" s="24"/>
      <c r="AO997" s="25"/>
      <c r="AP997" s="25"/>
      <c r="AQ997" s="25"/>
      <c r="AR997" s="25"/>
      <c r="AS997" s="25"/>
      <c r="AT997" s="25"/>
      <c r="AU997" s="25"/>
      <c r="AV997" s="33"/>
      <c r="AW997" s="27"/>
      <c r="AX997" s="27"/>
      <c r="AY997" s="27"/>
      <c r="AZ997" s="27"/>
      <c r="BA997" s="27"/>
      <c r="BB997" s="27"/>
      <c r="BC997" s="27"/>
      <c r="BD997" s="27" t="str">
        <f>AA997</f>
        <v>Mainframe</v>
      </c>
    </row>
    <row r="998" spans="1:56">
      <c r="A998" s="28">
        <v>13370</v>
      </c>
      <c r="B998" s="29" t="s">
        <v>2862</v>
      </c>
      <c r="C998" s="30" t="s">
        <v>57</v>
      </c>
      <c r="D998" s="30" t="s">
        <v>2863</v>
      </c>
      <c r="E998" s="18" t="s">
        <v>95</v>
      </c>
      <c r="F998" s="18" t="s">
        <v>96</v>
      </c>
      <c r="G998" s="18" t="s">
        <v>97</v>
      </c>
      <c r="H998" s="18" t="s">
        <v>98</v>
      </c>
      <c r="I998" s="30" t="s">
        <v>99</v>
      </c>
      <c r="J998" s="30" t="s">
        <v>100</v>
      </c>
      <c r="K998" s="30" t="s">
        <v>154</v>
      </c>
      <c r="L998" s="30">
        <v>333</v>
      </c>
      <c r="M998" s="30" t="s">
        <v>66</v>
      </c>
      <c r="N998" s="30" t="s">
        <v>67</v>
      </c>
      <c r="O998" s="30" t="s">
        <v>101</v>
      </c>
      <c r="P998" s="30" t="s">
        <v>96</v>
      </c>
      <c r="Q998" s="30" t="s">
        <v>102</v>
      </c>
      <c r="R998" s="30" t="s">
        <v>103</v>
      </c>
      <c r="S998" s="30" t="s">
        <v>104</v>
      </c>
      <c r="T998" s="29" t="s">
        <v>2864</v>
      </c>
      <c r="U998" s="30"/>
      <c r="V998" s="30"/>
      <c r="W998" s="30" t="s">
        <v>72</v>
      </c>
      <c r="X998" s="30">
        <v>3</v>
      </c>
      <c r="Y998" s="30" t="s">
        <v>106</v>
      </c>
      <c r="Z998" s="18" t="s">
        <v>74</v>
      </c>
      <c r="AA998" s="30" t="s">
        <v>110</v>
      </c>
      <c r="AB998" s="30" t="s">
        <v>111</v>
      </c>
      <c r="AC998" s="30" t="s">
        <v>117</v>
      </c>
      <c r="AD998" s="30" t="s">
        <v>109</v>
      </c>
      <c r="AE998" s="19">
        <v>46645</v>
      </c>
      <c r="AF998" s="31">
        <v>46645</v>
      </c>
      <c r="AG998" s="24"/>
      <c r="AH998" s="32" t="s">
        <v>79</v>
      </c>
      <c r="AI998" s="27"/>
      <c r="AJ998" s="31">
        <f>AF998+90</f>
        <v>46735</v>
      </c>
      <c r="AK998" s="24"/>
      <c r="AL998" s="23" t="s">
        <v>81</v>
      </c>
      <c r="AM998" s="23"/>
      <c r="AN998" s="24"/>
      <c r="AO998" s="25"/>
      <c r="AP998" s="25"/>
      <c r="AQ998" s="25"/>
      <c r="AR998" s="25"/>
      <c r="AS998" s="25"/>
      <c r="AT998" s="25"/>
      <c r="AU998" s="25"/>
      <c r="AV998" s="33"/>
      <c r="AW998" s="27"/>
      <c r="AX998" s="27"/>
      <c r="AY998" s="27"/>
      <c r="AZ998" s="27"/>
      <c r="BA998" s="27"/>
      <c r="BB998" s="27"/>
      <c r="BC998" s="27"/>
      <c r="BD998" s="27" t="s">
        <v>113</v>
      </c>
    </row>
    <row r="999" spans="1:56">
      <c r="A999" s="28">
        <v>50618</v>
      </c>
      <c r="B999" s="29" t="s">
        <v>2865</v>
      </c>
      <c r="C999" s="30" t="s">
        <v>57</v>
      </c>
      <c r="D999" s="30" t="s">
        <v>2866</v>
      </c>
      <c r="E999" s="18" t="s">
        <v>95</v>
      </c>
      <c r="F999" s="18" t="s">
        <v>266</v>
      </c>
      <c r="G999" s="18" t="s">
        <v>267</v>
      </c>
      <c r="H999" s="18" t="s">
        <v>268</v>
      </c>
      <c r="I999" s="30" t="s">
        <v>269</v>
      </c>
      <c r="J999" s="30" t="s">
        <v>100</v>
      </c>
      <c r="K999" s="30" t="s">
        <v>65</v>
      </c>
      <c r="L999" s="30">
        <v>333</v>
      </c>
      <c r="M999" s="30" t="s">
        <v>66</v>
      </c>
      <c r="N999" s="30" t="s">
        <v>67</v>
      </c>
      <c r="O999" s="30" t="s">
        <v>101</v>
      </c>
      <c r="P999" s="30" t="s">
        <v>266</v>
      </c>
      <c r="Q999" s="30" t="s">
        <v>268</v>
      </c>
      <c r="R999" s="30" t="s">
        <v>103</v>
      </c>
      <c r="S999" s="30" t="s">
        <v>104</v>
      </c>
      <c r="T999" s="29" t="s">
        <v>2867</v>
      </c>
      <c r="U999" s="30"/>
      <c r="V999" s="30"/>
      <c r="W999" s="30" t="s">
        <v>72</v>
      </c>
      <c r="X999" s="30">
        <v>1</v>
      </c>
      <c r="Y999" s="30" t="s">
        <v>106</v>
      </c>
      <c r="Z999" s="18" t="s">
        <v>74</v>
      </c>
      <c r="AA999" s="30" t="s">
        <v>110</v>
      </c>
      <c r="AB999" s="30" t="s">
        <v>271</v>
      </c>
      <c r="AC999" s="30" t="s">
        <v>117</v>
      </c>
      <c r="AD999" s="30" t="s">
        <v>109</v>
      </c>
      <c r="AE999" s="19">
        <v>46096</v>
      </c>
      <c r="AF999" s="31">
        <v>46096</v>
      </c>
      <c r="AG999" s="24"/>
      <c r="AH999" s="32" t="s">
        <v>79</v>
      </c>
      <c r="AI999" s="27"/>
      <c r="AJ999" s="31">
        <f>AF999+90</f>
        <v>46186</v>
      </c>
      <c r="AK999" s="24"/>
      <c r="AL999" s="23" t="s">
        <v>81</v>
      </c>
      <c r="AM999" s="23"/>
      <c r="AN999" s="24"/>
      <c r="AO999" s="25"/>
      <c r="AP999" s="25"/>
      <c r="AQ999" s="25"/>
      <c r="AR999" s="25"/>
      <c r="AS999" s="25"/>
      <c r="AT999" s="25"/>
      <c r="AU999" s="25"/>
      <c r="AV999" s="33"/>
      <c r="AW999" s="27"/>
      <c r="AX999" s="27"/>
      <c r="AY999" s="27"/>
      <c r="AZ999" s="27"/>
      <c r="BA999" s="27"/>
      <c r="BB999" s="27"/>
      <c r="BC999" s="27"/>
      <c r="BD999" s="27" t="s">
        <v>113</v>
      </c>
    </row>
    <row r="1000" spans="1:56">
      <c r="A1000" s="28">
        <v>13376</v>
      </c>
      <c r="B1000" s="29" t="s">
        <v>2868</v>
      </c>
      <c r="C1000" s="30" t="s">
        <v>57</v>
      </c>
      <c r="D1000" s="30" t="s">
        <v>2869</v>
      </c>
      <c r="E1000" s="18" t="s">
        <v>95</v>
      </c>
      <c r="F1000" s="18" t="s">
        <v>96</v>
      </c>
      <c r="G1000" s="18" t="s">
        <v>1255</v>
      </c>
      <c r="H1000" s="18" t="s">
        <v>1256</v>
      </c>
      <c r="I1000" s="30" t="s">
        <v>99</v>
      </c>
      <c r="J1000" s="30" t="s">
        <v>100</v>
      </c>
      <c r="K1000" s="30" t="s">
        <v>65</v>
      </c>
      <c r="L1000" s="30">
        <v>223</v>
      </c>
      <c r="M1000" s="30" t="s">
        <v>66</v>
      </c>
      <c r="N1000" s="30" t="s">
        <v>67</v>
      </c>
      <c r="O1000" s="30" t="s">
        <v>101</v>
      </c>
      <c r="P1000" s="30" t="s">
        <v>96</v>
      </c>
      <c r="Q1000" s="30" t="s">
        <v>102</v>
      </c>
      <c r="R1000" s="30" t="s">
        <v>103</v>
      </c>
      <c r="S1000" s="30" t="s">
        <v>104</v>
      </c>
      <c r="T1000" s="29" t="s">
        <v>2870</v>
      </c>
      <c r="U1000" s="30"/>
      <c r="V1000" s="30"/>
      <c r="W1000" s="30" t="s">
        <v>72</v>
      </c>
      <c r="X1000" s="30">
        <v>2</v>
      </c>
      <c r="Y1000" s="30" t="s">
        <v>106</v>
      </c>
      <c r="Z1000" s="18" t="s">
        <v>74</v>
      </c>
      <c r="AA1000" s="30" t="s">
        <v>107</v>
      </c>
      <c r="AB1000" s="30" t="s">
        <v>76</v>
      </c>
      <c r="AC1000" s="30" t="s">
        <v>108</v>
      </c>
      <c r="AD1000" s="30" t="s">
        <v>78</v>
      </c>
      <c r="AE1000" s="19"/>
      <c r="AF1000" s="31"/>
      <c r="AG1000" s="24"/>
      <c r="AH1000" s="32" t="s">
        <v>79</v>
      </c>
      <c r="AI1000" s="27"/>
      <c r="AJ1000" s="31"/>
      <c r="AK1000" s="24"/>
      <c r="AL1000" s="23" t="s">
        <v>81</v>
      </c>
      <c r="AM1000" s="23"/>
      <c r="AN1000" s="24"/>
      <c r="AO1000" s="25"/>
      <c r="AP1000" s="25"/>
      <c r="AQ1000" s="25"/>
      <c r="AR1000" s="25"/>
      <c r="AS1000" s="25"/>
      <c r="AT1000" s="25"/>
      <c r="AU1000" s="25"/>
      <c r="AV1000" s="33"/>
      <c r="AW1000" s="27"/>
      <c r="AX1000" s="27"/>
      <c r="AY1000" s="27"/>
      <c r="AZ1000" s="27"/>
      <c r="BA1000" s="27"/>
      <c r="BB1000" s="27"/>
      <c r="BC1000" s="27"/>
      <c r="BD1000" s="27" t="str">
        <f>AA1000</f>
        <v>Mainframe</v>
      </c>
    </row>
    <row r="1001" spans="1:56">
      <c r="A1001" s="28">
        <v>13376</v>
      </c>
      <c r="B1001" s="29" t="s">
        <v>2868</v>
      </c>
      <c r="C1001" s="30" t="s">
        <v>57</v>
      </c>
      <c r="D1001" s="30" t="s">
        <v>2869</v>
      </c>
      <c r="E1001" s="18" t="s">
        <v>95</v>
      </c>
      <c r="F1001" s="18" t="s">
        <v>96</v>
      </c>
      <c r="G1001" s="18" t="s">
        <v>1255</v>
      </c>
      <c r="H1001" s="18" t="s">
        <v>1256</v>
      </c>
      <c r="I1001" s="30" t="s">
        <v>99</v>
      </c>
      <c r="J1001" s="30" t="s">
        <v>100</v>
      </c>
      <c r="K1001" s="30" t="s">
        <v>65</v>
      </c>
      <c r="L1001" s="30">
        <v>223</v>
      </c>
      <c r="M1001" s="30" t="s">
        <v>66</v>
      </c>
      <c r="N1001" s="30" t="s">
        <v>67</v>
      </c>
      <c r="O1001" s="30" t="s">
        <v>101</v>
      </c>
      <c r="P1001" s="30" t="s">
        <v>96</v>
      </c>
      <c r="Q1001" s="30" t="s">
        <v>102</v>
      </c>
      <c r="R1001" s="30" t="s">
        <v>103</v>
      </c>
      <c r="S1001" s="30" t="s">
        <v>104</v>
      </c>
      <c r="T1001" s="29" t="s">
        <v>2870</v>
      </c>
      <c r="U1001" s="30"/>
      <c r="V1001" s="30"/>
      <c r="W1001" s="30" t="s">
        <v>72</v>
      </c>
      <c r="X1001" s="30">
        <v>2</v>
      </c>
      <c r="Y1001" s="30" t="s">
        <v>106</v>
      </c>
      <c r="Z1001" s="18" t="s">
        <v>74</v>
      </c>
      <c r="AA1001" s="30" t="s">
        <v>110</v>
      </c>
      <c r="AB1001" s="30" t="s">
        <v>111</v>
      </c>
      <c r="AC1001" s="30" t="s">
        <v>117</v>
      </c>
      <c r="AD1001" s="30" t="s">
        <v>109</v>
      </c>
      <c r="AE1001" s="19">
        <v>46645</v>
      </c>
      <c r="AF1001" s="31">
        <v>46645</v>
      </c>
      <c r="AG1001" s="24"/>
      <c r="AH1001" s="32" t="s">
        <v>79</v>
      </c>
      <c r="AI1001" s="27"/>
      <c r="AJ1001" s="31">
        <f>AF1001+90</f>
        <v>46735</v>
      </c>
      <c r="AK1001" s="24"/>
      <c r="AL1001" s="23" t="s">
        <v>81</v>
      </c>
      <c r="AM1001" s="23"/>
      <c r="AN1001" s="24"/>
      <c r="AO1001" s="25"/>
      <c r="AP1001" s="25"/>
      <c r="AQ1001" s="25"/>
      <c r="AR1001" s="25"/>
      <c r="AS1001" s="25"/>
      <c r="AT1001" s="25"/>
      <c r="AU1001" s="25"/>
      <c r="AV1001" s="33"/>
      <c r="AW1001" s="27"/>
      <c r="AX1001" s="27"/>
      <c r="AY1001" s="27"/>
      <c r="AZ1001" s="27"/>
      <c r="BA1001" s="27"/>
      <c r="BB1001" s="27"/>
      <c r="BC1001" s="27"/>
      <c r="BD1001" s="27" t="s">
        <v>113</v>
      </c>
    </row>
    <row r="1002" spans="1:56">
      <c r="A1002" s="28">
        <v>20090</v>
      </c>
      <c r="B1002" s="29" t="s">
        <v>2871</v>
      </c>
      <c r="C1002" s="30" t="s">
        <v>57</v>
      </c>
      <c r="D1002" s="30" t="s">
        <v>2872</v>
      </c>
      <c r="E1002" s="18" t="s">
        <v>95</v>
      </c>
      <c r="F1002" s="18" t="s">
        <v>96</v>
      </c>
      <c r="G1002" s="18" t="s">
        <v>1255</v>
      </c>
      <c r="H1002" s="18" t="s">
        <v>1256</v>
      </c>
      <c r="I1002" s="30" t="s">
        <v>99</v>
      </c>
      <c r="J1002" s="30" t="s">
        <v>64</v>
      </c>
      <c r="K1002" s="30" t="s">
        <v>65</v>
      </c>
      <c r="L1002" s="30">
        <v>333</v>
      </c>
      <c r="M1002" s="30" t="s">
        <v>66</v>
      </c>
      <c r="N1002" s="30" t="s">
        <v>67</v>
      </c>
      <c r="O1002" s="30" t="s">
        <v>101</v>
      </c>
      <c r="P1002" s="30" t="s">
        <v>96</v>
      </c>
      <c r="Q1002" s="30" t="s">
        <v>102</v>
      </c>
      <c r="R1002" s="30" t="s">
        <v>103</v>
      </c>
      <c r="S1002" s="30" t="s">
        <v>104</v>
      </c>
      <c r="T1002" s="29" t="s">
        <v>2873</v>
      </c>
      <c r="U1002" s="30"/>
      <c r="V1002" s="30"/>
      <c r="W1002" s="30" t="s">
        <v>72</v>
      </c>
      <c r="X1002" s="30">
        <v>2</v>
      </c>
      <c r="Y1002" s="30" t="s">
        <v>106</v>
      </c>
      <c r="Z1002" s="18" t="s">
        <v>74</v>
      </c>
      <c r="AA1002" s="30" t="s">
        <v>107</v>
      </c>
      <c r="AB1002" s="30" t="s">
        <v>76</v>
      </c>
      <c r="AC1002" s="30" t="s">
        <v>108</v>
      </c>
      <c r="AD1002" s="30" t="s">
        <v>78</v>
      </c>
      <c r="AE1002" s="19"/>
      <c r="AF1002" s="31"/>
      <c r="AG1002" s="24"/>
      <c r="AH1002" s="32" t="s">
        <v>79</v>
      </c>
      <c r="AI1002" s="27"/>
      <c r="AJ1002" s="31"/>
      <c r="AK1002" s="24"/>
      <c r="AL1002" s="23" t="s">
        <v>81</v>
      </c>
      <c r="AM1002" s="23"/>
      <c r="AN1002" s="24"/>
      <c r="AO1002" s="25"/>
      <c r="AP1002" s="25"/>
      <c r="AQ1002" s="25"/>
      <c r="AR1002" s="25"/>
      <c r="AS1002" s="25"/>
      <c r="AT1002" s="25"/>
      <c r="AU1002" s="25"/>
      <c r="AV1002" s="33"/>
      <c r="AW1002" s="27"/>
      <c r="AX1002" s="27"/>
      <c r="AY1002" s="27"/>
      <c r="AZ1002" s="27"/>
      <c r="BA1002" s="27"/>
      <c r="BB1002" s="27"/>
      <c r="BC1002" s="27"/>
      <c r="BD1002" s="27" t="str">
        <f>AA1002</f>
        <v>Mainframe</v>
      </c>
    </row>
    <row r="1003" spans="1:56">
      <c r="A1003" s="28">
        <v>20090</v>
      </c>
      <c r="B1003" s="29" t="s">
        <v>2871</v>
      </c>
      <c r="C1003" s="30" t="s">
        <v>57</v>
      </c>
      <c r="D1003" s="30" t="s">
        <v>2872</v>
      </c>
      <c r="E1003" s="18" t="s">
        <v>95</v>
      </c>
      <c r="F1003" s="18" t="s">
        <v>96</v>
      </c>
      <c r="G1003" s="18" t="s">
        <v>1255</v>
      </c>
      <c r="H1003" s="18" t="s">
        <v>1256</v>
      </c>
      <c r="I1003" s="30" t="s">
        <v>99</v>
      </c>
      <c r="J1003" s="30" t="s">
        <v>64</v>
      </c>
      <c r="K1003" s="30" t="s">
        <v>65</v>
      </c>
      <c r="L1003" s="30">
        <v>333</v>
      </c>
      <c r="M1003" s="30" t="s">
        <v>66</v>
      </c>
      <c r="N1003" s="30" t="s">
        <v>67</v>
      </c>
      <c r="O1003" s="30" t="s">
        <v>101</v>
      </c>
      <c r="P1003" s="30" t="s">
        <v>96</v>
      </c>
      <c r="Q1003" s="30" t="s">
        <v>102</v>
      </c>
      <c r="R1003" s="30" t="s">
        <v>103</v>
      </c>
      <c r="S1003" s="30" t="s">
        <v>104</v>
      </c>
      <c r="T1003" s="29" t="s">
        <v>2873</v>
      </c>
      <c r="U1003" s="30"/>
      <c r="V1003" s="30"/>
      <c r="W1003" s="30" t="s">
        <v>72</v>
      </c>
      <c r="X1003" s="30">
        <v>2</v>
      </c>
      <c r="Y1003" s="30" t="s">
        <v>106</v>
      </c>
      <c r="Z1003" s="18" t="s">
        <v>74</v>
      </c>
      <c r="AA1003" s="30" t="s">
        <v>110</v>
      </c>
      <c r="AB1003" s="30" t="s">
        <v>111</v>
      </c>
      <c r="AC1003" s="30" t="s">
        <v>117</v>
      </c>
      <c r="AD1003" s="30" t="s">
        <v>109</v>
      </c>
      <c r="AE1003" s="19">
        <v>46645</v>
      </c>
      <c r="AF1003" s="31">
        <v>46645</v>
      </c>
      <c r="AG1003" s="24"/>
      <c r="AH1003" s="32" t="s">
        <v>79</v>
      </c>
      <c r="AI1003" s="27"/>
      <c r="AJ1003" s="31">
        <f>AF1003+90</f>
        <v>46735</v>
      </c>
      <c r="AK1003" s="24"/>
      <c r="AL1003" s="23" t="s">
        <v>81</v>
      </c>
      <c r="AM1003" s="23"/>
      <c r="AN1003" s="24"/>
      <c r="AO1003" s="25"/>
      <c r="AP1003" s="25"/>
      <c r="AQ1003" s="25"/>
      <c r="AR1003" s="25"/>
      <c r="AS1003" s="25"/>
      <c r="AT1003" s="25"/>
      <c r="AU1003" s="25"/>
      <c r="AV1003" s="33"/>
      <c r="AW1003" s="27"/>
      <c r="AX1003" s="27"/>
      <c r="AY1003" s="27"/>
      <c r="AZ1003" s="27"/>
      <c r="BA1003" s="27"/>
      <c r="BB1003" s="27"/>
      <c r="BC1003" s="27"/>
      <c r="BD1003" s="27" t="s">
        <v>113</v>
      </c>
    </row>
    <row r="1004" spans="1:56">
      <c r="A1004" s="28">
        <v>15289</v>
      </c>
      <c r="B1004" s="29" t="s">
        <v>2874</v>
      </c>
      <c r="C1004" s="30" t="s">
        <v>57</v>
      </c>
      <c r="D1004" s="30" t="s">
        <v>2875</v>
      </c>
      <c r="E1004" s="18" t="s">
        <v>95</v>
      </c>
      <c r="F1004" s="18" t="s">
        <v>2770</v>
      </c>
      <c r="G1004" s="18" t="s">
        <v>2876</v>
      </c>
      <c r="H1004" s="18" t="s">
        <v>2877</v>
      </c>
      <c r="I1004" s="30" t="s">
        <v>1568</v>
      </c>
      <c r="J1004" s="30" t="s">
        <v>100</v>
      </c>
      <c r="K1004" s="30" t="s">
        <v>154</v>
      </c>
      <c r="L1004" s="30">
        <v>332</v>
      </c>
      <c r="M1004" s="30" t="s">
        <v>66</v>
      </c>
      <c r="N1004" s="30" t="s">
        <v>67</v>
      </c>
      <c r="O1004" s="30" t="s">
        <v>101</v>
      </c>
      <c r="P1004" s="30" t="s">
        <v>2770</v>
      </c>
      <c r="Q1004" s="30" t="s">
        <v>2876</v>
      </c>
      <c r="R1004" s="30" t="s">
        <v>103</v>
      </c>
      <c r="S1004" s="30" t="s">
        <v>104</v>
      </c>
      <c r="T1004" s="29" t="s">
        <v>2878</v>
      </c>
      <c r="U1004" s="30"/>
      <c r="V1004" s="30"/>
      <c r="W1004" s="30" t="s">
        <v>72</v>
      </c>
      <c r="X1004" s="30">
        <v>1</v>
      </c>
      <c r="Y1004" s="30" t="s">
        <v>106</v>
      </c>
      <c r="Z1004" s="18" t="s">
        <v>74</v>
      </c>
      <c r="AA1004" s="30" t="s">
        <v>107</v>
      </c>
      <c r="AB1004" s="30" t="s">
        <v>76</v>
      </c>
      <c r="AC1004" s="30" t="s">
        <v>263</v>
      </c>
      <c r="AD1004" s="30" t="s">
        <v>78</v>
      </c>
      <c r="AE1004" s="19"/>
      <c r="AF1004" s="31"/>
      <c r="AG1004" s="24"/>
      <c r="AH1004" s="32" t="s">
        <v>79</v>
      </c>
      <c r="AI1004" s="27"/>
      <c r="AJ1004" s="31"/>
      <c r="AK1004" s="24"/>
      <c r="AL1004" s="23" t="s">
        <v>81</v>
      </c>
      <c r="AM1004" s="23"/>
      <c r="AN1004" s="24"/>
      <c r="AO1004" s="25"/>
      <c r="AP1004" s="25"/>
      <c r="AQ1004" s="25"/>
      <c r="AR1004" s="25"/>
      <c r="AS1004" s="25"/>
      <c r="AT1004" s="25"/>
      <c r="AU1004" s="25"/>
      <c r="AV1004" s="33"/>
      <c r="AW1004" s="27"/>
      <c r="AX1004" s="27"/>
      <c r="AY1004" s="27"/>
      <c r="AZ1004" s="27"/>
      <c r="BA1004" s="27"/>
      <c r="BB1004" s="27"/>
      <c r="BC1004" s="27"/>
      <c r="BD1004" s="27" t="str">
        <f>AA1004</f>
        <v>Mainframe</v>
      </c>
    </row>
    <row r="1005" spans="1:56">
      <c r="A1005" s="28">
        <v>51127</v>
      </c>
      <c r="B1005" s="29" t="s">
        <v>2879</v>
      </c>
      <c r="C1005" s="30" t="s">
        <v>57</v>
      </c>
      <c r="D1005" s="30" t="s">
        <v>2880</v>
      </c>
      <c r="E1005" s="18" t="s">
        <v>95</v>
      </c>
      <c r="F1005" s="18" t="s">
        <v>266</v>
      </c>
      <c r="G1005" s="18" t="s">
        <v>267</v>
      </c>
      <c r="H1005" s="18" t="s">
        <v>268</v>
      </c>
      <c r="I1005" s="30" t="s">
        <v>269</v>
      </c>
      <c r="J1005" s="30" t="s">
        <v>100</v>
      </c>
      <c r="K1005" s="30" t="s">
        <v>154</v>
      </c>
      <c r="L1005" s="30">
        <v>332</v>
      </c>
      <c r="M1005" s="30" t="s">
        <v>66</v>
      </c>
      <c r="N1005" s="30" t="s">
        <v>67</v>
      </c>
      <c r="O1005" s="30" t="s">
        <v>101</v>
      </c>
      <c r="P1005" s="30" t="s">
        <v>266</v>
      </c>
      <c r="Q1005" s="30" t="s">
        <v>268</v>
      </c>
      <c r="R1005" s="30" t="s">
        <v>103</v>
      </c>
      <c r="S1005" s="30" t="s">
        <v>104</v>
      </c>
      <c r="T1005" s="29" t="s">
        <v>2881</v>
      </c>
      <c r="U1005" s="30"/>
      <c r="V1005" s="30"/>
      <c r="W1005" s="30" t="s">
        <v>72</v>
      </c>
      <c r="X1005" s="30">
        <v>2</v>
      </c>
      <c r="Y1005" s="30" t="s">
        <v>106</v>
      </c>
      <c r="Z1005" s="18" t="s">
        <v>74</v>
      </c>
      <c r="AA1005" s="30" t="s">
        <v>107</v>
      </c>
      <c r="AB1005" s="30" t="s">
        <v>76</v>
      </c>
      <c r="AC1005" s="30" t="s">
        <v>117</v>
      </c>
      <c r="AD1005" s="30" t="s">
        <v>109</v>
      </c>
      <c r="AE1005" s="19"/>
      <c r="AF1005" s="31"/>
      <c r="AG1005" s="24"/>
      <c r="AH1005" s="32" t="s">
        <v>79</v>
      </c>
      <c r="AI1005" s="27"/>
      <c r="AJ1005" s="31"/>
      <c r="AK1005" s="24"/>
      <c r="AL1005" s="23" t="s">
        <v>81</v>
      </c>
      <c r="AM1005" s="23"/>
      <c r="AN1005" s="24"/>
      <c r="AO1005" s="25"/>
      <c r="AP1005" s="25"/>
      <c r="AQ1005" s="25"/>
      <c r="AR1005" s="25"/>
      <c r="AS1005" s="25"/>
      <c r="AT1005" s="25"/>
      <c r="AU1005" s="25"/>
      <c r="AV1005" s="33"/>
      <c r="AW1005" s="27"/>
      <c r="AX1005" s="27"/>
      <c r="AY1005" s="27"/>
      <c r="AZ1005" s="27"/>
      <c r="BA1005" s="27"/>
      <c r="BB1005" s="27"/>
      <c r="BC1005" s="27"/>
      <c r="BD1005" s="27" t="str">
        <f>AA1005</f>
        <v>Mainframe</v>
      </c>
    </row>
    <row r="1006" spans="1:56">
      <c r="A1006" s="28">
        <v>51127</v>
      </c>
      <c r="B1006" s="29" t="s">
        <v>2879</v>
      </c>
      <c r="C1006" s="30" t="s">
        <v>57</v>
      </c>
      <c r="D1006" s="30" t="s">
        <v>2880</v>
      </c>
      <c r="E1006" s="18" t="s">
        <v>95</v>
      </c>
      <c r="F1006" s="18" t="s">
        <v>266</v>
      </c>
      <c r="G1006" s="18" t="s">
        <v>267</v>
      </c>
      <c r="H1006" s="18" t="s">
        <v>268</v>
      </c>
      <c r="I1006" s="30" t="s">
        <v>269</v>
      </c>
      <c r="J1006" s="30" t="s">
        <v>100</v>
      </c>
      <c r="K1006" s="30" t="s">
        <v>154</v>
      </c>
      <c r="L1006" s="30">
        <v>332</v>
      </c>
      <c r="M1006" s="30" t="s">
        <v>66</v>
      </c>
      <c r="N1006" s="30" t="s">
        <v>67</v>
      </c>
      <c r="O1006" s="30" t="s">
        <v>101</v>
      </c>
      <c r="P1006" s="30" t="s">
        <v>266</v>
      </c>
      <c r="Q1006" s="30" t="s">
        <v>268</v>
      </c>
      <c r="R1006" s="30" t="s">
        <v>103</v>
      </c>
      <c r="S1006" s="30" t="s">
        <v>104</v>
      </c>
      <c r="T1006" s="29" t="s">
        <v>2881</v>
      </c>
      <c r="U1006" s="30"/>
      <c r="V1006" s="30"/>
      <c r="W1006" s="30" t="s">
        <v>72</v>
      </c>
      <c r="X1006" s="30">
        <v>2</v>
      </c>
      <c r="Y1006" s="30" t="s">
        <v>106</v>
      </c>
      <c r="Z1006" s="18" t="s">
        <v>74</v>
      </c>
      <c r="AA1006" s="30" t="s">
        <v>110</v>
      </c>
      <c r="AB1006" s="30" t="s">
        <v>271</v>
      </c>
      <c r="AC1006" s="30" t="s">
        <v>117</v>
      </c>
      <c r="AD1006" s="30" t="s">
        <v>109</v>
      </c>
      <c r="AE1006" s="19">
        <v>46096</v>
      </c>
      <c r="AF1006" s="31">
        <v>46096</v>
      </c>
      <c r="AG1006" s="24"/>
      <c r="AH1006" s="32" t="s">
        <v>79</v>
      </c>
      <c r="AI1006" s="27"/>
      <c r="AJ1006" s="31">
        <f>AF1006+90</f>
        <v>46186</v>
      </c>
      <c r="AK1006" s="24"/>
      <c r="AL1006" s="23" t="s">
        <v>81</v>
      </c>
      <c r="AM1006" s="23"/>
      <c r="AN1006" s="24"/>
      <c r="AO1006" s="25"/>
      <c r="AP1006" s="25"/>
      <c r="AQ1006" s="25"/>
      <c r="AR1006" s="25"/>
      <c r="AS1006" s="25"/>
      <c r="AT1006" s="25"/>
      <c r="AU1006" s="25"/>
      <c r="AV1006" s="33"/>
      <c r="AW1006" s="27"/>
      <c r="AX1006" s="27"/>
      <c r="AY1006" s="27"/>
      <c r="AZ1006" s="27"/>
      <c r="BA1006" s="27"/>
      <c r="BB1006" s="27"/>
      <c r="BC1006" s="27"/>
      <c r="BD1006" s="27" t="s">
        <v>113</v>
      </c>
    </row>
    <row r="1007" spans="1:56">
      <c r="A1007" s="28">
        <v>13883</v>
      </c>
      <c r="B1007" s="29" t="s">
        <v>2882</v>
      </c>
      <c r="C1007" s="30" t="s">
        <v>57</v>
      </c>
      <c r="D1007" s="30" t="s">
        <v>2883</v>
      </c>
      <c r="E1007" s="18" t="s">
        <v>95</v>
      </c>
      <c r="F1007" s="18" t="s">
        <v>2770</v>
      </c>
      <c r="G1007" s="18" t="s">
        <v>2876</v>
      </c>
      <c r="H1007" s="18" t="s">
        <v>2877</v>
      </c>
      <c r="I1007" s="30" t="s">
        <v>1568</v>
      </c>
      <c r="J1007" s="30" t="s">
        <v>100</v>
      </c>
      <c r="K1007" s="30" t="s">
        <v>154</v>
      </c>
      <c r="L1007" s="30">
        <v>233</v>
      </c>
      <c r="M1007" s="30" t="s">
        <v>66</v>
      </c>
      <c r="N1007" s="30" t="s">
        <v>67</v>
      </c>
      <c r="O1007" s="30" t="s">
        <v>101</v>
      </c>
      <c r="P1007" s="30" t="s">
        <v>2770</v>
      </c>
      <c r="Q1007" s="30" t="s">
        <v>2876</v>
      </c>
      <c r="R1007" s="30" t="s">
        <v>103</v>
      </c>
      <c r="S1007" s="30" t="s">
        <v>104</v>
      </c>
      <c r="T1007" s="29" t="s">
        <v>2884</v>
      </c>
      <c r="U1007" s="30"/>
      <c r="V1007" s="30"/>
      <c r="W1007" s="30" t="s">
        <v>72</v>
      </c>
      <c r="X1007" s="30">
        <v>2</v>
      </c>
      <c r="Y1007" s="30" t="s">
        <v>106</v>
      </c>
      <c r="Z1007" s="18" t="s">
        <v>74</v>
      </c>
      <c r="AA1007" s="30" t="s">
        <v>107</v>
      </c>
      <c r="AB1007" s="30" t="s">
        <v>76</v>
      </c>
      <c r="AC1007" s="30" t="s">
        <v>108</v>
      </c>
      <c r="AD1007" s="30" t="s">
        <v>78</v>
      </c>
      <c r="AE1007" s="19"/>
      <c r="AF1007" s="31"/>
      <c r="AG1007" s="24"/>
      <c r="AH1007" s="32" t="s">
        <v>79</v>
      </c>
      <c r="AI1007" s="27"/>
      <c r="AJ1007" s="31"/>
      <c r="AK1007" s="24"/>
      <c r="AL1007" s="23" t="s">
        <v>81</v>
      </c>
      <c r="AM1007" s="23"/>
      <c r="AN1007" s="24"/>
      <c r="AO1007" s="25"/>
      <c r="AP1007" s="25"/>
      <c r="AQ1007" s="25"/>
      <c r="AR1007" s="25"/>
      <c r="AS1007" s="25"/>
      <c r="AT1007" s="25"/>
      <c r="AU1007" s="25"/>
      <c r="AV1007" s="33"/>
      <c r="AW1007" s="27"/>
      <c r="AX1007" s="27"/>
      <c r="AY1007" s="27"/>
      <c r="AZ1007" s="27"/>
      <c r="BA1007" s="27"/>
      <c r="BB1007" s="27"/>
      <c r="BC1007" s="27"/>
      <c r="BD1007" s="27" t="str">
        <f>AA1007</f>
        <v>Mainframe</v>
      </c>
    </row>
    <row r="1008" spans="1:56">
      <c r="A1008" s="28">
        <v>13883</v>
      </c>
      <c r="B1008" s="29" t="s">
        <v>2882</v>
      </c>
      <c r="C1008" s="30" t="s">
        <v>57</v>
      </c>
      <c r="D1008" s="30" t="s">
        <v>2883</v>
      </c>
      <c r="E1008" s="18" t="s">
        <v>95</v>
      </c>
      <c r="F1008" s="18" t="s">
        <v>2770</v>
      </c>
      <c r="G1008" s="18" t="s">
        <v>2876</v>
      </c>
      <c r="H1008" s="18" t="s">
        <v>2877</v>
      </c>
      <c r="I1008" s="30" t="s">
        <v>1568</v>
      </c>
      <c r="J1008" s="30" t="s">
        <v>100</v>
      </c>
      <c r="K1008" s="30" t="s">
        <v>154</v>
      </c>
      <c r="L1008" s="30">
        <v>233</v>
      </c>
      <c r="M1008" s="30" t="s">
        <v>66</v>
      </c>
      <c r="N1008" s="30" t="s">
        <v>67</v>
      </c>
      <c r="O1008" s="30" t="s">
        <v>101</v>
      </c>
      <c r="P1008" s="30" t="s">
        <v>2770</v>
      </c>
      <c r="Q1008" s="30" t="s">
        <v>2876</v>
      </c>
      <c r="R1008" s="30" t="s">
        <v>103</v>
      </c>
      <c r="S1008" s="30" t="s">
        <v>104</v>
      </c>
      <c r="T1008" s="29" t="s">
        <v>2884</v>
      </c>
      <c r="U1008" s="30"/>
      <c r="V1008" s="30"/>
      <c r="W1008" s="30" t="s">
        <v>72</v>
      </c>
      <c r="X1008" s="30">
        <v>2</v>
      </c>
      <c r="Y1008" s="30" t="s">
        <v>106</v>
      </c>
      <c r="Z1008" s="18" t="s">
        <v>74</v>
      </c>
      <c r="AA1008" s="30" t="s">
        <v>110</v>
      </c>
      <c r="AB1008" s="30" t="s">
        <v>194</v>
      </c>
      <c r="AC1008" s="30" t="s">
        <v>117</v>
      </c>
      <c r="AD1008" s="30" t="s">
        <v>109</v>
      </c>
      <c r="AE1008" s="19">
        <v>46006</v>
      </c>
      <c r="AF1008" s="31">
        <v>46006</v>
      </c>
      <c r="AG1008" s="24"/>
      <c r="AH1008" s="32" t="s">
        <v>79</v>
      </c>
      <c r="AI1008" s="27"/>
      <c r="AJ1008" s="31">
        <f>AF1008+90</f>
        <v>46096</v>
      </c>
      <c r="AK1008" s="24"/>
      <c r="AL1008" s="23" t="s">
        <v>81</v>
      </c>
      <c r="AM1008" s="23"/>
      <c r="AN1008" s="24"/>
      <c r="AO1008" s="25"/>
      <c r="AP1008" s="25"/>
      <c r="AQ1008" s="25"/>
      <c r="AR1008" s="25"/>
      <c r="AS1008" s="25"/>
      <c r="AT1008" s="25"/>
      <c r="AU1008" s="25"/>
      <c r="AV1008" s="33"/>
      <c r="AW1008" s="27"/>
      <c r="AX1008" s="27"/>
      <c r="AY1008" s="27"/>
      <c r="AZ1008" s="27"/>
      <c r="BA1008" s="27"/>
      <c r="BB1008" s="27"/>
      <c r="BC1008" s="27"/>
      <c r="BD1008" s="27" t="s">
        <v>113</v>
      </c>
    </row>
    <row r="1009" spans="1:56">
      <c r="A1009" s="28">
        <v>16170</v>
      </c>
      <c r="B1009" s="29" t="s">
        <v>2885</v>
      </c>
      <c r="C1009" s="30" t="s">
        <v>57</v>
      </c>
      <c r="D1009" s="30" t="s">
        <v>2886</v>
      </c>
      <c r="E1009" s="18" t="s">
        <v>95</v>
      </c>
      <c r="F1009" s="18" t="s">
        <v>96</v>
      </c>
      <c r="G1009" s="18" t="s">
        <v>1255</v>
      </c>
      <c r="H1009" s="18" t="s">
        <v>1256</v>
      </c>
      <c r="I1009" s="30" t="s">
        <v>99</v>
      </c>
      <c r="J1009" s="30" t="s">
        <v>100</v>
      </c>
      <c r="K1009" s="30" t="s">
        <v>65</v>
      </c>
      <c r="L1009" s="30">
        <v>223</v>
      </c>
      <c r="M1009" s="30" t="s">
        <v>66</v>
      </c>
      <c r="N1009" s="30" t="s">
        <v>67</v>
      </c>
      <c r="O1009" s="30" t="s">
        <v>101</v>
      </c>
      <c r="P1009" s="30" t="s">
        <v>96</v>
      </c>
      <c r="Q1009" s="30" t="s">
        <v>102</v>
      </c>
      <c r="R1009" s="30" t="s">
        <v>103</v>
      </c>
      <c r="S1009" s="30" t="s">
        <v>104</v>
      </c>
      <c r="T1009" s="29" t="s">
        <v>2887</v>
      </c>
      <c r="U1009" s="30"/>
      <c r="V1009" s="30"/>
      <c r="W1009" s="30" t="s">
        <v>72</v>
      </c>
      <c r="X1009" s="30">
        <v>2</v>
      </c>
      <c r="Y1009" s="30" t="s">
        <v>106</v>
      </c>
      <c r="Z1009" s="18" t="s">
        <v>74</v>
      </c>
      <c r="AA1009" s="30" t="s">
        <v>107</v>
      </c>
      <c r="AB1009" s="30" t="s">
        <v>76</v>
      </c>
      <c r="AC1009" s="30" t="s">
        <v>108</v>
      </c>
      <c r="AD1009" s="30" t="s">
        <v>78</v>
      </c>
      <c r="AE1009" s="19"/>
      <c r="AF1009" s="31"/>
      <c r="AG1009" s="24"/>
      <c r="AH1009" s="32" t="s">
        <v>79</v>
      </c>
      <c r="AI1009" s="27"/>
      <c r="AJ1009" s="31"/>
      <c r="AK1009" s="24"/>
      <c r="AL1009" s="23" t="s">
        <v>81</v>
      </c>
      <c r="AM1009" s="23"/>
      <c r="AN1009" s="24"/>
      <c r="AO1009" s="25"/>
      <c r="AP1009" s="25"/>
      <c r="AQ1009" s="25"/>
      <c r="AR1009" s="25"/>
      <c r="AS1009" s="25"/>
      <c r="AT1009" s="25"/>
      <c r="AU1009" s="25"/>
      <c r="AV1009" s="33"/>
      <c r="AW1009" s="27"/>
      <c r="AX1009" s="27"/>
      <c r="AY1009" s="27"/>
      <c r="AZ1009" s="27"/>
      <c r="BA1009" s="27"/>
      <c r="BB1009" s="27"/>
      <c r="BC1009" s="27"/>
      <c r="BD1009" s="27" t="str">
        <f>AA1009</f>
        <v>Mainframe</v>
      </c>
    </row>
    <row r="1010" spans="1:56">
      <c r="A1010" s="28">
        <v>16170</v>
      </c>
      <c r="B1010" s="29" t="s">
        <v>2885</v>
      </c>
      <c r="C1010" s="30" t="s">
        <v>57</v>
      </c>
      <c r="D1010" s="30" t="s">
        <v>2886</v>
      </c>
      <c r="E1010" s="18" t="s">
        <v>95</v>
      </c>
      <c r="F1010" s="18" t="s">
        <v>96</v>
      </c>
      <c r="G1010" s="18" t="s">
        <v>1255</v>
      </c>
      <c r="H1010" s="18" t="s">
        <v>1256</v>
      </c>
      <c r="I1010" s="30" t="s">
        <v>99</v>
      </c>
      <c r="J1010" s="30" t="s">
        <v>100</v>
      </c>
      <c r="K1010" s="30" t="s">
        <v>65</v>
      </c>
      <c r="L1010" s="30">
        <v>223</v>
      </c>
      <c r="M1010" s="30" t="s">
        <v>66</v>
      </c>
      <c r="N1010" s="30" t="s">
        <v>67</v>
      </c>
      <c r="O1010" s="30" t="s">
        <v>101</v>
      </c>
      <c r="P1010" s="30" t="s">
        <v>96</v>
      </c>
      <c r="Q1010" s="30" t="s">
        <v>102</v>
      </c>
      <c r="R1010" s="30" t="s">
        <v>103</v>
      </c>
      <c r="S1010" s="30" t="s">
        <v>104</v>
      </c>
      <c r="T1010" s="29" t="s">
        <v>2887</v>
      </c>
      <c r="U1010" s="30"/>
      <c r="V1010" s="30"/>
      <c r="W1010" s="30" t="s">
        <v>72</v>
      </c>
      <c r="X1010" s="30">
        <v>2</v>
      </c>
      <c r="Y1010" s="30" t="s">
        <v>106</v>
      </c>
      <c r="Z1010" s="18" t="s">
        <v>74</v>
      </c>
      <c r="AA1010" s="30" t="s">
        <v>110</v>
      </c>
      <c r="AB1010" s="30" t="s">
        <v>111</v>
      </c>
      <c r="AC1010" s="30" t="s">
        <v>117</v>
      </c>
      <c r="AD1010" s="30" t="s">
        <v>109</v>
      </c>
      <c r="AE1010" s="19">
        <v>46645</v>
      </c>
      <c r="AF1010" s="31">
        <v>46645</v>
      </c>
      <c r="AG1010" s="24"/>
      <c r="AH1010" s="32" t="s">
        <v>79</v>
      </c>
      <c r="AI1010" s="27"/>
      <c r="AJ1010" s="31">
        <f>AF1010+90</f>
        <v>46735</v>
      </c>
      <c r="AK1010" s="24"/>
      <c r="AL1010" s="23" t="s">
        <v>81</v>
      </c>
      <c r="AM1010" s="23"/>
      <c r="AN1010" s="24"/>
      <c r="AO1010" s="25"/>
      <c r="AP1010" s="25"/>
      <c r="AQ1010" s="25"/>
      <c r="AR1010" s="25"/>
      <c r="AS1010" s="25"/>
      <c r="AT1010" s="25"/>
      <c r="AU1010" s="25"/>
      <c r="AV1010" s="33"/>
      <c r="AW1010" s="27"/>
      <c r="AX1010" s="27"/>
      <c r="AY1010" s="27"/>
      <c r="AZ1010" s="27"/>
      <c r="BA1010" s="27"/>
      <c r="BB1010" s="27"/>
      <c r="BC1010" s="27"/>
      <c r="BD1010" s="27" t="s">
        <v>113</v>
      </c>
    </row>
    <row r="1011" spans="1:56">
      <c r="A1011" s="28">
        <v>19197</v>
      </c>
      <c r="B1011" s="29" t="s">
        <v>2888</v>
      </c>
      <c r="C1011" s="30" t="s">
        <v>57</v>
      </c>
      <c r="D1011" s="30" t="s">
        <v>2889</v>
      </c>
      <c r="E1011" s="18" t="s">
        <v>95</v>
      </c>
      <c r="F1011" s="18" t="s">
        <v>96</v>
      </c>
      <c r="G1011" s="18" t="s">
        <v>1255</v>
      </c>
      <c r="H1011" s="18" t="s">
        <v>1256</v>
      </c>
      <c r="I1011" s="30" t="s">
        <v>99</v>
      </c>
      <c r="J1011" s="30" t="s">
        <v>143</v>
      </c>
      <c r="K1011" s="30" t="s">
        <v>65</v>
      </c>
      <c r="L1011" s="30">
        <v>222</v>
      </c>
      <c r="M1011" s="30" t="s">
        <v>66</v>
      </c>
      <c r="N1011" s="30" t="s">
        <v>67</v>
      </c>
      <c r="O1011" s="30" t="s">
        <v>101</v>
      </c>
      <c r="P1011" s="30" t="s">
        <v>96</v>
      </c>
      <c r="Q1011" s="30" t="s">
        <v>102</v>
      </c>
      <c r="R1011" s="30" t="s">
        <v>103</v>
      </c>
      <c r="S1011" s="30" t="s">
        <v>104</v>
      </c>
      <c r="T1011" s="29" t="s">
        <v>2890</v>
      </c>
      <c r="U1011" s="30"/>
      <c r="V1011" s="30"/>
      <c r="W1011" s="30" t="s">
        <v>72</v>
      </c>
      <c r="X1011" s="30">
        <v>2</v>
      </c>
      <c r="Y1011" s="30" t="s">
        <v>106</v>
      </c>
      <c r="Z1011" s="18" t="s">
        <v>74</v>
      </c>
      <c r="AA1011" s="30" t="s">
        <v>107</v>
      </c>
      <c r="AB1011" s="30" t="s">
        <v>76</v>
      </c>
      <c r="AC1011" s="30" t="s">
        <v>108</v>
      </c>
      <c r="AD1011" s="30" t="s">
        <v>78</v>
      </c>
      <c r="AE1011" s="19"/>
      <c r="AF1011" s="31"/>
      <c r="AG1011" s="24"/>
      <c r="AH1011" s="32" t="s">
        <v>79</v>
      </c>
      <c r="AI1011" s="27"/>
      <c r="AJ1011" s="31"/>
      <c r="AK1011" s="24"/>
      <c r="AL1011" s="23" t="s">
        <v>81</v>
      </c>
      <c r="AM1011" s="23"/>
      <c r="AN1011" s="24"/>
      <c r="AO1011" s="25"/>
      <c r="AP1011" s="25"/>
      <c r="AQ1011" s="25"/>
      <c r="AR1011" s="25"/>
      <c r="AS1011" s="25"/>
      <c r="AT1011" s="25"/>
      <c r="AU1011" s="25"/>
      <c r="AV1011" s="33"/>
      <c r="AW1011" s="27"/>
      <c r="AX1011" s="27"/>
      <c r="AY1011" s="27"/>
      <c r="AZ1011" s="27"/>
      <c r="BA1011" s="27"/>
      <c r="BB1011" s="27"/>
      <c r="BC1011" s="27"/>
      <c r="BD1011" s="27" t="str">
        <f>AA1011</f>
        <v>Mainframe</v>
      </c>
    </row>
    <row r="1012" spans="1:56">
      <c r="A1012" s="28">
        <v>19197</v>
      </c>
      <c r="B1012" s="29" t="s">
        <v>2888</v>
      </c>
      <c r="C1012" s="30" t="s">
        <v>57</v>
      </c>
      <c r="D1012" s="30" t="s">
        <v>2889</v>
      </c>
      <c r="E1012" s="18" t="s">
        <v>95</v>
      </c>
      <c r="F1012" s="18" t="s">
        <v>96</v>
      </c>
      <c r="G1012" s="18" t="s">
        <v>1255</v>
      </c>
      <c r="H1012" s="18" t="s">
        <v>1256</v>
      </c>
      <c r="I1012" s="30" t="s">
        <v>99</v>
      </c>
      <c r="J1012" s="30" t="s">
        <v>143</v>
      </c>
      <c r="K1012" s="30" t="s">
        <v>65</v>
      </c>
      <c r="L1012" s="30">
        <v>222</v>
      </c>
      <c r="M1012" s="30" t="s">
        <v>66</v>
      </c>
      <c r="N1012" s="30" t="s">
        <v>67</v>
      </c>
      <c r="O1012" s="30" t="s">
        <v>101</v>
      </c>
      <c r="P1012" s="30" t="s">
        <v>96</v>
      </c>
      <c r="Q1012" s="30" t="s">
        <v>102</v>
      </c>
      <c r="R1012" s="30" t="s">
        <v>103</v>
      </c>
      <c r="S1012" s="30" t="s">
        <v>104</v>
      </c>
      <c r="T1012" s="29" t="s">
        <v>2890</v>
      </c>
      <c r="U1012" s="30"/>
      <c r="V1012" s="30"/>
      <c r="W1012" s="30" t="s">
        <v>72</v>
      </c>
      <c r="X1012" s="30">
        <v>2</v>
      </c>
      <c r="Y1012" s="30" t="s">
        <v>106</v>
      </c>
      <c r="Z1012" s="18" t="s">
        <v>74</v>
      </c>
      <c r="AA1012" s="30" t="s">
        <v>110</v>
      </c>
      <c r="AB1012" s="30" t="s">
        <v>111</v>
      </c>
      <c r="AC1012" s="30" t="s">
        <v>117</v>
      </c>
      <c r="AD1012" s="30" t="s">
        <v>109</v>
      </c>
      <c r="AE1012" s="19">
        <v>46645</v>
      </c>
      <c r="AF1012" s="31">
        <v>46645</v>
      </c>
      <c r="AG1012" s="24"/>
      <c r="AH1012" s="32" t="s">
        <v>79</v>
      </c>
      <c r="AI1012" s="27"/>
      <c r="AJ1012" s="31">
        <f>AF1012+90</f>
        <v>46735</v>
      </c>
      <c r="AK1012" s="24"/>
      <c r="AL1012" s="23" t="s">
        <v>81</v>
      </c>
      <c r="AM1012" s="23"/>
      <c r="AN1012" s="24"/>
      <c r="AO1012" s="25"/>
      <c r="AP1012" s="25"/>
      <c r="AQ1012" s="25"/>
      <c r="AR1012" s="25"/>
      <c r="AS1012" s="25"/>
      <c r="AT1012" s="25"/>
      <c r="AU1012" s="25"/>
      <c r="AV1012" s="33"/>
      <c r="AW1012" s="27"/>
      <c r="AX1012" s="27"/>
      <c r="AY1012" s="27"/>
      <c r="AZ1012" s="27"/>
      <c r="BA1012" s="27"/>
      <c r="BB1012" s="27"/>
      <c r="BC1012" s="27"/>
      <c r="BD1012" s="27" t="s">
        <v>113</v>
      </c>
    </row>
    <row r="1013" spans="1:56">
      <c r="A1013" s="28">
        <v>13377</v>
      </c>
      <c r="B1013" s="29" t="s">
        <v>2891</v>
      </c>
      <c r="C1013" s="30" t="s">
        <v>57</v>
      </c>
      <c r="D1013" s="30" t="s">
        <v>2892</v>
      </c>
      <c r="E1013" s="18" t="s">
        <v>95</v>
      </c>
      <c r="F1013" s="18" t="s">
        <v>96</v>
      </c>
      <c r="G1013" s="18" t="s">
        <v>1255</v>
      </c>
      <c r="H1013" s="18" t="s">
        <v>1256</v>
      </c>
      <c r="I1013" s="30" t="s">
        <v>99</v>
      </c>
      <c r="J1013" s="30" t="s">
        <v>100</v>
      </c>
      <c r="K1013" s="30" t="s">
        <v>65</v>
      </c>
      <c r="L1013" s="30">
        <v>232</v>
      </c>
      <c r="M1013" s="30" t="s">
        <v>66</v>
      </c>
      <c r="N1013" s="30" t="s">
        <v>67</v>
      </c>
      <c r="O1013" s="30" t="s">
        <v>101</v>
      </c>
      <c r="P1013" s="30" t="s">
        <v>96</v>
      </c>
      <c r="Q1013" s="30" t="s">
        <v>102</v>
      </c>
      <c r="R1013" s="30" t="s">
        <v>103</v>
      </c>
      <c r="S1013" s="30" t="s">
        <v>104</v>
      </c>
      <c r="T1013" s="29" t="s">
        <v>2893</v>
      </c>
      <c r="U1013" s="30"/>
      <c r="V1013" s="30"/>
      <c r="W1013" s="30" t="s">
        <v>72</v>
      </c>
      <c r="X1013" s="30">
        <v>1</v>
      </c>
      <c r="Y1013" s="30" t="s">
        <v>106</v>
      </c>
      <c r="Z1013" s="18" t="s">
        <v>74</v>
      </c>
      <c r="AA1013" s="30" t="s">
        <v>107</v>
      </c>
      <c r="AB1013" s="30" t="s">
        <v>76</v>
      </c>
      <c r="AC1013" s="30" t="s">
        <v>108</v>
      </c>
      <c r="AD1013" s="30" t="s">
        <v>78</v>
      </c>
      <c r="AE1013" s="19"/>
      <c r="AF1013" s="31"/>
      <c r="AG1013" s="24"/>
      <c r="AH1013" s="32" t="s">
        <v>79</v>
      </c>
      <c r="AI1013" s="27"/>
      <c r="AJ1013" s="31"/>
      <c r="AK1013" s="24"/>
      <c r="AL1013" s="23" t="s">
        <v>81</v>
      </c>
      <c r="AM1013" s="23"/>
      <c r="AN1013" s="24"/>
      <c r="AO1013" s="25"/>
      <c r="AP1013" s="25"/>
      <c r="AQ1013" s="25"/>
      <c r="AR1013" s="25"/>
      <c r="AS1013" s="25"/>
      <c r="AT1013" s="25"/>
      <c r="AU1013" s="25"/>
      <c r="AV1013" s="33"/>
      <c r="AW1013" s="27"/>
      <c r="AX1013" s="27"/>
      <c r="AY1013" s="27"/>
      <c r="AZ1013" s="27"/>
      <c r="BA1013" s="27"/>
      <c r="BB1013" s="27"/>
      <c r="BC1013" s="27"/>
      <c r="BD1013" s="27" t="str">
        <f>AA1013</f>
        <v>Mainframe</v>
      </c>
    </row>
    <row r="1014" spans="1:56">
      <c r="A1014" s="28">
        <v>15440</v>
      </c>
      <c r="B1014" s="29" t="s">
        <v>2894</v>
      </c>
      <c r="C1014" s="30" t="s">
        <v>57</v>
      </c>
      <c r="D1014" s="30" t="s">
        <v>2895</v>
      </c>
      <c r="E1014" s="18" t="s">
        <v>95</v>
      </c>
      <c r="F1014" s="18" t="s">
        <v>96</v>
      </c>
      <c r="G1014" s="18" t="s">
        <v>1255</v>
      </c>
      <c r="H1014" s="18" t="s">
        <v>1256</v>
      </c>
      <c r="I1014" s="30" t="s">
        <v>99</v>
      </c>
      <c r="J1014" s="30" t="s">
        <v>100</v>
      </c>
      <c r="K1014" s="30" t="s">
        <v>154</v>
      </c>
      <c r="L1014" s="30">
        <v>332</v>
      </c>
      <c r="M1014" s="30" t="s">
        <v>66</v>
      </c>
      <c r="N1014" s="30" t="s">
        <v>67</v>
      </c>
      <c r="O1014" s="30" t="s">
        <v>101</v>
      </c>
      <c r="P1014" s="30" t="s">
        <v>96</v>
      </c>
      <c r="Q1014" s="30" t="s">
        <v>102</v>
      </c>
      <c r="R1014" s="30" t="s">
        <v>103</v>
      </c>
      <c r="S1014" s="30" t="s">
        <v>104</v>
      </c>
      <c r="T1014" s="29" t="s">
        <v>2896</v>
      </c>
      <c r="U1014" s="30"/>
      <c r="V1014" s="30"/>
      <c r="W1014" s="30" t="s">
        <v>72</v>
      </c>
      <c r="X1014" s="30">
        <v>1</v>
      </c>
      <c r="Y1014" s="30" t="s">
        <v>106</v>
      </c>
      <c r="Z1014" s="18" t="s">
        <v>74</v>
      </c>
      <c r="AA1014" s="30" t="s">
        <v>107</v>
      </c>
      <c r="AB1014" s="30" t="s">
        <v>76</v>
      </c>
      <c r="AC1014" s="30" t="s">
        <v>117</v>
      </c>
      <c r="AD1014" s="30" t="s">
        <v>109</v>
      </c>
      <c r="AE1014" s="19"/>
      <c r="AF1014" s="31"/>
      <c r="AG1014" s="24"/>
      <c r="AH1014" s="32" t="s">
        <v>79</v>
      </c>
      <c r="AI1014" s="27"/>
      <c r="AJ1014" s="31"/>
      <c r="AK1014" s="24"/>
      <c r="AL1014" s="23" t="s">
        <v>81</v>
      </c>
      <c r="AM1014" s="23"/>
      <c r="AN1014" s="24"/>
      <c r="AO1014" s="25"/>
      <c r="AP1014" s="25"/>
      <c r="AQ1014" s="25"/>
      <c r="AR1014" s="25"/>
      <c r="AS1014" s="25"/>
      <c r="AT1014" s="25"/>
      <c r="AU1014" s="25"/>
      <c r="AV1014" s="33"/>
      <c r="AW1014" s="27"/>
      <c r="AX1014" s="27"/>
      <c r="AY1014" s="27"/>
      <c r="AZ1014" s="27"/>
      <c r="BA1014" s="27"/>
      <c r="BB1014" s="27"/>
      <c r="BC1014" s="27"/>
      <c r="BD1014" s="27" t="str">
        <f>AA1014</f>
        <v>Mainframe</v>
      </c>
    </row>
    <row r="1015" spans="1:56">
      <c r="A1015" s="28">
        <v>22706</v>
      </c>
      <c r="B1015" s="29" t="s">
        <v>2897</v>
      </c>
      <c r="C1015" s="30" t="s">
        <v>57</v>
      </c>
      <c r="D1015" s="30" t="s">
        <v>2898</v>
      </c>
      <c r="E1015" s="18" t="s">
        <v>95</v>
      </c>
      <c r="F1015" s="18" t="s">
        <v>266</v>
      </c>
      <c r="G1015" s="18" t="s">
        <v>267</v>
      </c>
      <c r="H1015" s="18" t="s">
        <v>268</v>
      </c>
      <c r="I1015" s="30" t="s">
        <v>269</v>
      </c>
      <c r="J1015" s="30" t="s">
        <v>100</v>
      </c>
      <c r="K1015" s="30" t="s">
        <v>65</v>
      </c>
      <c r="L1015" s="30">
        <v>333</v>
      </c>
      <c r="M1015" s="30" t="s">
        <v>66</v>
      </c>
      <c r="N1015" s="30" t="s">
        <v>67</v>
      </c>
      <c r="O1015" s="30" t="s">
        <v>101</v>
      </c>
      <c r="P1015" s="30" t="s">
        <v>266</v>
      </c>
      <c r="Q1015" s="30" t="s">
        <v>268</v>
      </c>
      <c r="R1015" s="30" t="s">
        <v>103</v>
      </c>
      <c r="S1015" s="30" t="s">
        <v>104</v>
      </c>
      <c r="T1015" s="29" t="s">
        <v>2899</v>
      </c>
      <c r="U1015" s="30"/>
      <c r="V1015" s="30"/>
      <c r="W1015" s="30" t="s">
        <v>72</v>
      </c>
      <c r="X1015" s="30">
        <v>1</v>
      </c>
      <c r="Y1015" s="30" t="s">
        <v>106</v>
      </c>
      <c r="Z1015" s="18" t="s">
        <v>74</v>
      </c>
      <c r="AA1015" s="30" t="s">
        <v>110</v>
      </c>
      <c r="AB1015" s="30" t="s">
        <v>271</v>
      </c>
      <c r="AC1015" s="30" t="s">
        <v>117</v>
      </c>
      <c r="AD1015" s="30" t="s">
        <v>109</v>
      </c>
      <c r="AE1015" s="19">
        <v>46096</v>
      </c>
      <c r="AF1015" s="31">
        <v>46096</v>
      </c>
      <c r="AG1015" s="24"/>
      <c r="AH1015" s="32" t="s">
        <v>79</v>
      </c>
      <c r="AI1015" s="27"/>
      <c r="AJ1015" s="31">
        <f>AF1015+90</f>
        <v>46186</v>
      </c>
      <c r="AK1015" s="24"/>
      <c r="AL1015" s="23" t="s">
        <v>81</v>
      </c>
      <c r="AM1015" s="23"/>
      <c r="AN1015" s="24"/>
      <c r="AO1015" s="25"/>
      <c r="AP1015" s="25"/>
      <c r="AQ1015" s="25"/>
      <c r="AR1015" s="25"/>
      <c r="AS1015" s="25"/>
      <c r="AT1015" s="25"/>
      <c r="AU1015" s="25"/>
      <c r="AV1015" s="33"/>
      <c r="AW1015" s="27"/>
      <c r="AX1015" s="27"/>
      <c r="AY1015" s="27"/>
      <c r="AZ1015" s="27"/>
      <c r="BA1015" s="27"/>
      <c r="BB1015" s="27"/>
      <c r="BC1015" s="27"/>
      <c r="BD1015" s="27" t="s">
        <v>113</v>
      </c>
    </row>
    <row r="1016" spans="1:56">
      <c r="A1016" s="28">
        <v>23029</v>
      </c>
      <c r="B1016" s="29" t="s">
        <v>1253</v>
      </c>
      <c r="C1016" s="30" t="s">
        <v>57</v>
      </c>
      <c r="D1016" s="30" t="s">
        <v>2900</v>
      </c>
      <c r="E1016" s="18" t="s">
        <v>95</v>
      </c>
      <c r="F1016" s="18" t="s">
        <v>96</v>
      </c>
      <c r="G1016" s="18" t="s">
        <v>1255</v>
      </c>
      <c r="H1016" s="18" t="s">
        <v>1256</v>
      </c>
      <c r="I1016" s="30" t="s">
        <v>99</v>
      </c>
      <c r="J1016" s="30" t="s">
        <v>143</v>
      </c>
      <c r="K1016" s="30" t="s">
        <v>65</v>
      </c>
      <c r="L1016" s="30">
        <v>222</v>
      </c>
      <c r="M1016" s="30" t="s">
        <v>66</v>
      </c>
      <c r="N1016" s="30" t="s">
        <v>67</v>
      </c>
      <c r="O1016" s="30" t="s">
        <v>101</v>
      </c>
      <c r="P1016" s="30" t="s">
        <v>96</v>
      </c>
      <c r="Q1016" s="30" t="s">
        <v>102</v>
      </c>
      <c r="R1016" s="30" t="s">
        <v>103</v>
      </c>
      <c r="S1016" s="30" t="s">
        <v>104</v>
      </c>
      <c r="T1016" s="29" t="s">
        <v>1257</v>
      </c>
      <c r="U1016" s="30"/>
      <c r="V1016" s="30"/>
      <c r="W1016" s="30" t="s">
        <v>72</v>
      </c>
      <c r="X1016" s="30">
        <v>3</v>
      </c>
      <c r="Y1016" s="30" t="s">
        <v>106</v>
      </c>
      <c r="Z1016" s="18" t="s">
        <v>74</v>
      </c>
      <c r="AA1016" s="30" t="s">
        <v>107</v>
      </c>
      <c r="AB1016" s="30" t="s">
        <v>76</v>
      </c>
      <c r="AC1016" s="30" t="s">
        <v>108</v>
      </c>
      <c r="AD1016" s="30" t="s">
        <v>78</v>
      </c>
      <c r="AE1016" s="19"/>
      <c r="AF1016" s="31"/>
      <c r="AG1016" s="24"/>
      <c r="AH1016" s="32" t="s">
        <v>79</v>
      </c>
      <c r="AI1016" s="27"/>
      <c r="AJ1016" s="31"/>
      <c r="AK1016" s="24"/>
      <c r="AL1016" s="23" t="s">
        <v>81</v>
      </c>
      <c r="AM1016" s="23"/>
      <c r="AN1016" s="24"/>
      <c r="AO1016" s="25"/>
      <c r="AP1016" s="25"/>
      <c r="AQ1016" s="25"/>
      <c r="AR1016" s="25"/>
      <c r="AS1016" s="25"/>
      <c r="AT1016" s="25"/>
      <c r="AU1016" s="25"/>
      <c r="AV1016" s="33"/>
      <c r="AW1016" s="27"/>
      <c r="AX1016" s="27"/>
      <c r="AY1016" s="27"/>
      <c r="AZ1016" s="27"/>
      <c r="BA1016" s="27"/>
      <c r="BB1016" s="27"/>
      <c r="BC1016" s="27"/>
      <c r="BD1016" s="27" t="str">
        <f>AA1016</f>
        <v>Mainframe</v>
      </c>
    </row>
    <row r="1017" spans="1:56">
      <c r="A1017" s="28">
        <v>11759</v>
      </c>
      <c r="B1017" s="29" t="s">
        <v>202</v>
      </c>
      <c r="C1017" s="30" t="s">
        <v>57</v>
      </c>
      <c r="D1017" s="30" t="s">
        <v>203</v>
      </c>
      <c r="E1017" s="18" t="s">
        <v>204</v>
      </c>
      <c r="F1017" s="18" t="s">
        <v>205</v>
      </c>
      <c r="G1017" s="18" t="s">
        <v>206</v>
      </c>
      <c r="H1017" s="18" t="s">
        <v>207</v>
      </c>
      <c r="I1017" s="30" t="s">
        <v>208</v>
      </c>
      <c r="J1017" s="30" t="s">
        <v>100</v>
      </c>
      <c r="K1017" s="30" t="s">
        <v>65</v>
      </c>
      <c r="L1017" s="30">
        <v>222</v>
      </c>
      <c r="M1017" s="30" t="s">
        <v>66</v>
      </c>
      <c r="N1017" s="30" t="s">
        <v>67</v>
      </c>
      <c r="O1017" s="30" t="s">
        <v>101</v>
      </c>
      <c r="P1017" s="30"/>
      <c r="Q1017" s="30"/>
      <c r="R1017" s="30" t="s">
        <v>209</v>
      </c>
      <c r="S1017" s="30" t="s">
        <v>210</v>
      </c>
      <c r="T1017" s="29" t="s">
        <v>211</v>
      </c>
      <c r="U1017" s="30">
        <v>3</v>
      </c>
      <c r="V1017" s="30"/>
      <c r="W1017" s="30" t="s">
        <v>72</v>
      </c>
      <c r="X1017" s="30">
        <v>3</v>
      </c>
      <c r="Y1017" s="30" t="s">
        <v>212</v>
      </c>
      <c r="Z1017" s="18" t="s">
        <v>74</v>
      </c>
      <c r="AA1017" s="30" t="s">
        <v>75</v>
      </c>
      <c r="AB1017" s="30" t="s">
        <v>331</v>
      </c>
      <c r="AC1017" s="30" t="s">
        <v>129</v>
      </c>
      <c r="AD1017" s="30" t="s">
        <v>78</v>
      </c>
      <c r="AE1017" s="19">
        <v>46371</v>
      </c>
      <c r="AF1017" s="31">
        <v>46371</v>
      </c>
      <c r="AG1017" s="24"/>
      <c r="AH1017" s="32" t="s">
        <v>79</v>
      </c>
      <c r="AI1017" s="27"/>
      <c r="AJ1017" s="31">
        <f>AF1017+90</f>
        <v>46461</v>
      </c>
      <c r="AK1017" s="24"/>
      <c r="AL1017" s="23" t="s">
        <v>81</v>
      </c>
      <c r="AM1017" s="23"/>
      <c r="AN1017" s="24" t="s">
        <v>66</v>
      </c>
      <c r="AO1017" s="25"/>
      <c r="AP1017" s="25"/>
      <c r="AQ1017" s="25"/>
      <c r="AR1017" s="25"/>
      <c r="AS1017" s="25"/>
      <c r="AT1017" s="25"/>
      <c r="AU1017" s="25"/>
      <c r="AV1017" s="33"/>
      <c r="AW1017" s="27" t="s">
        <v>92</v>
      </c>
      <c r="AX1017" s="27"/>
      <c r="AY1017" s="27"/>
      <c r="AZ1017" s="27"/>
      <c r="BA1017" s="27"/>
      <c r="BB1017" s="27"/>
      <c r="BC1017" s="27" t="s">
        <v>66</v>
      </c>
      <c r="BD1017" s="27" t="str">
        <f>AA1017</f>
        <v>VM</v>
      </c>
    </row>
    <row r="1018" spans="1:56">
      <c r="A1018" s="28">
        <v>23029</v>
      </c>
      <c r="B1018" s="29" t="s">
        <v>1253</v>
      </c>
      <c r="C1018" s="30" t="s">
        <v>57</v>
      </c>
      <c r="D1018" s="30" t="s">
        <v>2900</v>
      </c>
      <c r="E1018" s="18" t="s">
        <v>95</v>
      </c>
      <c r="F1018" s="18" t="s">
        <v>96</v>
      </c>
      <c r="G1018" s="18" t="s">
        <v>1255</v>
      </c>
      <c r="H1018" s="18" t="s">
        <v>1256</v>
      </c>
      <c r="I1018" s="30" t="s">
        <v>99</v>
      </c>
      <c r="J1018" s="30" t="s">
        <v>143</v>
      </c>
      <c r="K1018" s="30" t="s">
        <v>65</v>
      </c>
      <c r="L1018" s="30">
        <v>222</v>
      </c>
      <c r="M1018" s="30" t="s">
        <v>66</v>
      </c>
      <c r="N1018" s="30" t="s">
        <v>67</v>
      </c>
      <c r="O1018" s="30" t="s">
        <v>101</v>
      </c>
      <c r="P1018" s="30" t="s">
        <v>96</v>
      </c>
      <c r="Q1018" s="30" t="s">
        <v>102</v>
      </c>
      <c r="R1018" s="30" t="s">
        <v>103</v>
      </c>
      <c r="S1018" s="30" t="s">
        <v>104</v>
      </c>
      <c r="T1018" s="29" t="s">
        <v>1257</v>
      </c>
      <c r="U1018" s="30"/>
      <c r="V1018" s="30"/>
      <c r="W1018" s="30" t="s">
        <v>72</v>
      </c>
      <c r="X1018" s="30">
        <v>3</v>
      </c>
      <c r="Y1018" s="30" t="s">
        <v>106</v>
      </c>
      <c r="Z1018" s="18" t="s">
        <v>74</v>
      </c>
      <c r="AA1018" s="30" t="s">
        <v>110</v>
      </c>
      <c r="AB1018" s="30" t="s">
        <v>111</v>
      </c>
      <c r="AC1018" s="30" t="s">
        <v>117</v>
      </c>
      <c r="AD1018" s="30" t="s">
        <v>109</v>
      </c>
      <c r="AE1018" s="19">
        <v>46645</v>
      </c>
      <c r="AF1018" s="31">
        <v>46645</v>
      </c>
      <c r="AG1018" s="24"/>
      <c r="AH1018" s="32" t="s">
        <v>79</v>
      </c>
      <c r="AI1018" s="27"/>
      <c r="AJ1018" s="31">
        <f>AF1018+90</f>
        <v>46735</v>
      </c>
      <c r="AK1018" s="24"/>
      <c r="AL1018" s="23" t="s">
        <v>81</v>
      </c>
      <c r="AM1018" s="23"/>
      <c r="AN1018" s="24"/>
      <c r="AO1018" s="25"/>
      <c r="AP1018" s="25"/>
      <c r="AQ1018" s="25"/>
      <c r="AR1018" s="25"/>
      <c r="AS1018" s="25"/>
      <c r="AT1018" s="25"/>
      <c r="AU1018" s="25"/>
      <c r="AV1018" s="33"/>
      <c r="AW1018" s="27"/>
      <c r="AX1018" s="27"/>
      <c r="AY1018" s="27"/>
      <c r="AZ1018" s="27"/>
      <c r="BA1018" s="27"/>
      <c r="BB1018" s="27"/>
      <c r="BC1018" s="27"/>
      <c r="BD1018" s="27" t="s">
        <v>113</v>
      </c>
    </row>
    <row r="1019" spans="1:56">
      <c r="A1019" s="28">
        <v>23428</v>
      </c>
      <c r="B1019" s="29" t="s">
        <v>2901</v>
      </c>
      <c r="C1019" s="30" t="s">
        <v>57</v>
      </c>
      <c r="D1019" s="30" t="s">
        <v>2902</v>
      </c>
      <c r="E1019" s="18" t="s">
        <v>95</v>
      </c>
      <c r="F1019" s="18" t="s">
        <v>266</v>
      </c>
      <c r="G1019" s="18" t="s">
        <v>267</v>
      </c>
      <c r="H1019" s="18" t="s">
        <v>268</v>
      </c>
      <c r="I1019" s="30" t="s">
        <v>269</v>
      </c>
      <c r="J1019" s="30" t="s">
        <v>100</v>
      </c>
      <c r="K1019" s="30" t="s">
        <v>65</v>
      </c>
      <c r="L1019" s="30">
        <v>333</v>
      </c>
      <c r="M1019" s="30" t="s">
        <v>66</v>
      </c>
      <c r="N1019" s="30" t="s">
        <v>67</v>
      </c>
      <c r="O1019" s="30" t="s">
        <v>101</v>
      </c>
      <c r="P1019" s="30" t="s">
        <v>266</v>
      </c>
      <c r="Q1019" s="30" t="s">
        <v>267</v>
      </c>
      <c r="R1019" s="30" t="s">
        <v>103</v>
      </c>
      <c r="S1019" s="30" t="s">
        <v>104</v>
      </c>
      <c r="T1019" s="29" t="s">
        <v>2890</v>
      </c>
      <c r="U1019" s="30"/>
      <c r="V1019" s="30"/>
      <c r="W1019" s="30" t="s">
        <v>72</v>
      </c>
      <c r="X1019" s="30">
        <v>1</v>
      </c>
      <c r="Y1019" s="30" t="s">
        <v>106</v>
      </c>
      <c r="Z1019" s="18" t="s">
        <v>74</v>
      </c>
      <c r="AA1019" s="30" t="s">
        <v>110</v>
      </c>
      <c r="AB1019" s="30" t="s">
        <v>271</v>
      </c>
      <c r="AC1019" s="30" t="s">
        <v>117</v>
      </c>
      <c r="AD1019" s="30" t="s">
        <v>109</v>
      </c>
      <c r="AE1019" s="19">
        <v>46096</v>
      </c>
      <c r="AF1019" s="31">
        <v>46096</v>
      </c>
      <c r="AG1019" s="24"/>
      <c r="AH1019" s="32" t="s">
        <v>79</v>
      </c>
      <c r="AI1019" s="27"/>
      <c r="AJ1019" s="31">
        <f>AF1019+90</f>
        <v>46186</v>
      </c>
      <c r="AK1019" s="24"/>
      <c r="AL1019" s="23" t="s">
        <v>81</v>
      </c>
      <c r="AM1019" s="23"/>
      <c r="AN1019" s="24"/>
      <c r="AO1019" s="25"/>
      <c r="AP1019" s="25"/>
      <c r="AQ1019" s="25"/>
      <c r="AR1019" s="25"/>
      <c r="AS1019" s="25"/>
      <c r="AT1019" s="25"/>
      <c r="AU1019" s="25"/>
      <c r="AV1019" s="33"/>
      <c r="AW1019" s="27"/>
      <c r="AX1019" s="27"/>
      <c r="AY1019" s="27"/>
      <c r="AZ1019" s="27"/>
      <c r="BA1019" s="27"/>
      <c r="BB1019" s="27"/>
      <c r="BC1019" s="27"/>
      <c r="BD1019" s="27" t="s">
        <v>113</v>
      </c>
    </row>
    <row r="1020" spans="1:56">
      <c r="A1020" s="28">
        <v>22823</v>
      </c>
      <c r="B1020" s="29" t="s">
        <v>2903</v>
      </c>
      <c r="C1020" s="30" t="s">
        <v>57</v>
      </c>
      <c r="D1020" s="30" t="s">
        <v>2904</v>
      </c>
      <c r="E1020" s="18" t="s">
        <v>95</v>
      </c>
      <c r="F1020" s="18" t="s">
        <v>266</v>
      </c>
      <c r="G1020" s="18" t="s">
        <v>267</v>
      </c>
      <c r="H1020" s="18" t="s">
        <v>2197</v>
      </c>
      <c r="I1020" s="30" t="s">
        <v>269</v>
      </c>
      <c r="J1020" s="30" t="s">
        <v>100</v>
      </c>
      <c r="K1020" s="30" t="s">
        <v>154</v>
      </c>
      <c r="L1020" s="30">
        <v>332</v>
      </c>
      <c r="M1020" s="30" t="s">
        <v>66</v>
      </c>
      <c r="N1020" s="30" t="s">
        <v>67</v>
      </c>
      <c r="O1020" s="30" t="s">
        <v>101</v>
      </c>
      <c r="P1020" s="30" t="s">
        <v>266</v>
      </c>
      <c r="Q1020" s="30" t="s">
        <v>267</v>
      </c>
      <c r="R1020" s="30" t="s">
        <v>103</v>
      </c>
      <c r="S1020" s="30" t="s">
        <v>104</v>
      </c>
      <c r="T1020" s="29" t="s">
        <v>2905</v>
      </c>
      <c r="U1020" s="30"/>
      <c r="V1020" s="30"/>
      <c r="W1020" s="30" t="s">
        <v>72</v>
      </c>
      <c r="X1020" s="30">
        <v>4</v>
      </c>
      <c r="Y1020" s="30" t="s">
        <v>106</v>
      </c>
      <c r="Z1020" s="18" t="s">
        <v>74</v>
      </c>
      <c r="AA1020" s="30" t="s">
        <v>107</v>
      </c>
      <c r="AB1020" s="30" t="s">
        <v>76</v>
      </c>
      <c r="AC1020" s="30" t="s">
        <v>117</v>
      </c>
      <c r="AD1020" s="30" t="s">
        <v>109</v>
      </c>
      <c r="AE1020" s="19"/>
      <c r="AF1020" s="31"/>
      <c r="AG1020" s="24"/>
      <c r="AH1020" s="32" t="s">
        <v>79</v>
      </c>
      <c r="AI1020" s="27"/>
      <c r="AJ1020" s="31"/>
      <c r="AK1020" s="24"/>
      <c r="AL1020" s="23" t="s">
        <v>81</v>
      </c>
      <c r="AM1020" s="23"/>
      <c r="AN1020" s="24"/>
      <c r="AO1020" s="25"/>
      <c r="AP1020" s="25"/>
      <c r="AQ1020" s="25"/>
      <c r="AR1020" s="25"/>
      <c r="AS1020" s="25"/>
      <c r="AT1020" s="25"/>
      <c r="AU1020" s="25"/>
      <c r="AV1020" s="33"/>
      <c r="AW1020" s="27"/>
      <c r="AX1020" s="27"/>
      <c r="AY1020" s="27"/>
      <c r="AZ1020" s="27"/>
      <c r="BA1020" s="27"/>
      <c r="BB1020" s="27"/>
      <c r="BC1020" s="27"/>
      <c r="BD1020" s="27" t="str">
        <f>AA1020</f>
        <v>Mainframe</v>
      </c>
    </row>
    <row r="1021" spans="1:56">
      <c r="A1021" s="35">
        <v>22823</v>
      </c>
      <c r="B1021" s="29" t="s">
        <v>2903</v>
      </c>
      <c r="C1021" s="30" t="s">
        <v>57</v>
      </c>
      <c r="D1021" s="30" t="s">
        <v>2904</v>
      </c>
      <c r="E1021" s="18" t="s">
        <v>95</v>
      </c>
      <c r="F1021" s="18" t="s">
        <v>266</v>
      </c>
      <c r="G1021" s="18" t="s">
        <v>267</v>
      </c>
      <c r="H1021" s="18" t="s">
        <v>2197</v>
      </c>
      <c r="I1021" s="30" t="s">
        <v>269</v>
      </c>
      <c r="J1021" s="30" t="s">
        <v>100</v>
      </c>
      <c r="K1021" s="30" t="s">
        <v>154</v>
      </c>
      <c r="L1021" s="30">
        <v>332</v>
      </c>
      <c r="M1021" s="30" t="s">
        <v>66</v>
      </c>
      <c r="N1021" s="30" t="s">
        <v>67</v>
      </c>
      <c r="O1021" s="30" t="s">
        <v>101</v>
      </c>
      <c r="P1021" s="30" t="s">
        <v>266</v>
      </c>
      <c r="Q1021" s="30" t="s">
        <v>267</v>
      </c>
      <c r="R1021" s="30" t="s">
        <v>103</v>
      </c>
      <c r="S1021" s="30" t="s">
        <v>104</v>
      </c>
      <c r="T1021" s="29" t="s">
        <v>2905</v>
      </c>
      <c r="U1021" s="30"/>
      <c r="V1021" s="30"/>
      <c r="W1021" s="30" t="s">
        <v>72</v>
      </c>
      <c r="X1021" s="30">
        <v>4</v>
      </c>
      <c r="Y1021" s="30" t="s">
        <v>106</v>
      </c>
      <c r="Z1021" s="18" t="s">
        <v>74</v>
      </c>
      <c r="AA1021" s="30" t="s">
        <v>118</v>
      </c>
      <c r="AB1021" s="30" t="s">
        <v>271</v>
      </c>
      <c r="AC1021" s="30" t="s">
        <v>117</v>
      </c>
      <c r="AD1021" s="30" t="s">
        <v>109</v>
      </c>
      <c r="AE1021" s="19">
        <v>46096</v>
      </c>
      <c r="AF1021" s="31">
        <v>46096</v>
      </c>
      <c r="AG1021" s="24"/>
      <c r="AH1021" s="32" t="s">
        <v>79</v>
      </c>
      <c r="AI1021" s="27"/>
      <c r="AJ1021" s="31">
        <f>AF1021+90</f>
        <v>46186</v>
      </c>
      <c r="AK1021" s="24"/>
      <c r="AL1021" s="23" t="s">
        <v>81</v>
      </c>
      <c r="AM1021" s="23"/>
      <c r="AN1021" s="24"/>
      <c r="AO1021" s="25"/>
      <c r="AP1021" s="25"/>
      <c r="AQ1021" s="25"/>
      <c r="AR1021" s="25"/>
      <c r="AS1021" s="25"/>
      <c r="AT1021" s="25"/>
      <c r="AU1021" s="25"/>
      <c r="AV1021" s="33"/>
      <c r="AW1021" s="27"/>
      <c r="AX1021" s="27"/>
      <c r="AY1021" s="27"/>
      <c r="AZ1021" s="27"/>
      <c r="BA1021" s="27"/>
      <c r="BB1021" s="27"/>
      <c r="BC1021" s="27"/>
      <c r="BD1021" s="27" t="str">
        <f>AA1021</f>
        <v>SQL</v>
      </c>
    </row>
    <row r="1022" spans="1:56">
      <c r="A1022" s="28">
        <v>21194</v>
      </c>
      <c r="B1022" s="29" t="s">
        <v>327</v>
      </c>
      <c r="C1022" s="30" t="s">
        <v>57</v>
      </c>
      <c r="D1022" s="30" t="s">
        <v>328</v>
      </c>
      <c r="E1022" s="18" t="s">
        <v>149</v>
      </c>
      <c r="F1022" s="18" t="s">
        <v>150</v>
      </c>
      <c r="G1022" s="18" t="s">
        <v>322</v>
      </c>
      <c r="H1022" s="18" t="s">
        <v>329</v>
      </c>
      <c r="I1022" s="30" t="s">
        <v>153</v>
      </c>
      <c r="J1022" s="30" t="s">
        <v>143</v>
      </c>
      <c r="K1022" s="30" t="s">
        <v>65</v>
      </c>
      <c r="L1022" s="30">
        <v>111</v>
      </c>
      <c r="M1022" s="30" t="s">
        <v>66</v>
      </c>
      <c r="N1022" s="30" t="s">
        <v>67</v>
      </c>
      <c r="O1022" s="30" t="s">
        <v>101</v>
      </c>
      <c r="P1022" s="30" t="s">
        <v>155</v>
      </c>
      <c r="Q1022" s="30" t="s">
        <v>322</v>
      </c>
      <c r="R1022" s="30" t="s">
        <v>156</v>
      </c>
      <c r="S1022" s="30" t="s">
        <v>157</v>
      </c>
      <c r="T1022" s="29" t="s">
        <v>330</v>
      </c>
      <c r="U1022" s="30">
        <v>4</v>
      </c>
      <c r="V1022" s="30"/>
      <c r="W1022" s="30" t="s">
        <v>72</v>
      </c>
      <c r="X1022" s="30">
        <v>4</v>
      </c>
      <c r="Y1022" s="30" t="s">
        <v>150</v>
      </c>
      <c r="Z1022" s="18" t="s">
        <v>74</v>
      </c>
      <c r="AA1022" s="30" t="s">
        <v>75</v>
      </c>
      <c r="AB1022" s="30" t="s">
        <v>331</v>
      </c>
      <c r="AC1022" s="30" t="s">
        <v>91</v>
      </c>
      <c r="AD1022" s="30" t="s">
        <v>78</v>
      </c>
      <c r="AE1022" s="19">
        <v>46371</v>
      </c>
      <c r="AF1022" s="31">
        <v>46371</v>
      </c>
      <c r="AG1022" s="24"/>
      <c r="AH1022" s="32" t="s">
        <v>79</v>
      </c>
      <c r="AI1022" s="27"/>
      <c r="AJ1022" s="31">
        <v>45823</v>
      </c>
      <c r="AK1022" s="24"/>
      <c r="AL1022" s="23" t="s">
        <v>81</v>
      </c>
      <c r="AM1022" s="23"/>
      <c r="AN1022" s="24" t="s">
        <v>66</v>
      </c>
      <c r="AO1022" s="25"/>
      <c r="AP1022" s="25"/>
      <c r="AQ1022" s="25"/>
      <c r="AR1022" s="25"/>
      <c r="AS1022" s="25"/>
      <c r="AT1022" s="25"/>
      <c r="AU1022" s="25"/>
      <c r="AV1022" s="33"/>
      <c r="AW1022" s="27" t="s">
        <v>92</v>
      </c>
      <c r="AX1022" s="27"/>
      <c r="AY1022" s="27"/>
      <c r="AZ1022" s="27"/>
      <c r="BA1022" s="27"/>
      <c r="BB1022" s="27"/>
      <c r="BC1022" s="22" t="s">
        <v>66</v>
      </c>
      <c r="BD1022" s="27" t="str">
        <f>AA1022</f>
        <v>VM</v>
      </c>
    </row>
    <row r="1023" spans="1:56">
      <c r="A1023" s="28">
        <v>22823</v>
      </c>
      <c r="B1023" s="29" t="s">
        <v>2903</v>
      </c>
      <c r="C1023" s="30" t="s">
        <v>57</v>
      </c>
      <c r="D1023" s="30" t="s">
        <v>2904</v>
      </c>
      <c r="E1023" s="18" t="s">
        <v>95</v>
      </c>
      <c r="F1023" s="18" t="s">
        <v>266</v>
      </c>
      <c r="G1023" s="18" t="s">
        <v>267</v>
      </c>
      <c r="H1023" s="18" t="s">
        <v>2197</v>
      </c>
      <c r="I1023" s="30" t="s">
        <v>269</v>
      </c>
      <c r="J1023" s="30" t="s">
        <v>100</v>
      </c>
      <c r="K1023" s="30" t="s">
        <v>154</v>
      </c>
      <c r="L1023" s="30">
        <v>332</v>
      </c>
      <c r="M1023" s="30" t="s">
        <v>66</v>
      </c>
      <c r="N1023" s="30" t="s">
        <v>67</v>
      </c>
      <c r="O1023" s="30" t="s">
        <v>101</v>
      </c>
      <c r="P1023" s="30" t="s">
        <v>266</v>
      </c>
      <c r="Q1023" s="30" t="s">
        <v>267</v>
      </c>
      <c r="R1023" s="30" t="s">
        <v>103</v>
      </c>
      <c r="S1023" s="30" t="s">
        <v>104</v>
      </c>
      <c r="T1023" s="29" t="s">
        <v>2905</v>
      </c>
      <c r="U1023" s="30"/>
      <c r="V1023" s="30"/>
      <c r="W1023" s="30" t="s">
        <v>72</v>
      </c>
      <c r="X1023" s="30">
        <v>4</v>
      </c>
      <c r="Y1023" s="30" t="s">
        <v>106</v>
      </c>
      <c r="Z1023" s="18" t="s">
        <v>74</v>
      </c>
      <c r="AA1023" s="30" t="s">
        <v>110</v>
      </c>
      <c r="AB1023" s="30" t="s">
        <v>271</v>
      </c>
      <c r="AC1023" s="30" t="s">
        <v>117</v>
      </c>
      <c r="AD1023" s="30" t="s">
        <v>109</v>
      </c>
      <c r="AE1023" s="19">
        <v>46096</v>
      </c>
      <c r="AF1023" s="31">
        <v>46096</v>
      </c>
      <c r="AG1023" s="24"/>
      <c r="AH1023" s="32" t="s">
        <v>79</v>
      </c>
      <c r="AI1023" s="27"/>
      <c r="AJ1023" s="31">
        <f>AF1023+90</f>
        <v>46186</v>
      </c>
      <c r="AK1023" s="24"/>
      <c r="AL1023" s="23" t="s">
        <v>81</v>
      </c>
      <c r="AM1023" s="23"/>
      <c r="AN1023" s="24"/>
      <c r="AO1023" s="25"/>
      <c r="AP1023" s="25"/>
      <c r="AQ1023" s="25"/>
      <c r="AR1023" s="25"/>
      <c r="AS1023" s="25"/>
      <c r="AT1023" s="25"/>
      <c r="AU1023" s="25"/>
      <c r="AV1023" s="33"/>
      <c r="AW1023" s="27"/>
      <c r="AX1023" s="27"/>
      <c r="AY1023" s="27"/>
      <c r="AZ1023" s="27"/>
      <c r="BA1023" s="27"/>
      <c r="BB1023" s="27"/>
      <c r="BC1023" s="27"/>
      <c r="BD1023" s="27" t="s">
        <v>113</v>
      </c>
    </row>
    <row r="1024" spans="1:56">
      <c r="A1024" s="28">
        <v>372</v>
      </c>
      <c r="B1024" s="29" t="s">
        <v>2906</v>
      </c>
      <c r="C1024" s="30" t="s">
        <v>57</v>
      </c>
      <c r="D1024" s="30" t="s">
        <v>2907</v>
      </c>
      <c r="E1024" s="18" t="s">
        <v>59</v>
      </c>
      <c r="F1024" s="18" t="s">
        <v>176</v>
      </c>
      <c r="G1024" s="18" t="s">
        <v>678</v>
      </c>
      <c r="H1024" s="18" t="s">
        <v>679</v>
      </c>
      <c r="I1024" s="30" t="s">
        <v>680</v>
      </c>
      <c r="J1024" s="30" t="s">
        <v>310</v>
      </c>
      <c r="K1024" s="30" t="s">
        <v>65</v>
      </c>
      <c r="L1024" s="30">
        <v>111</v>
      </c>
      <c r="M1024" s="30" t="s">
        <v>66</v>
      </c>
      <c r="N1024" s="30" t="s">
        <v>67</v>
      </c>
      <c r="O1024" s="30" t="s">
        <v>101</v>
      </c>
      <c r="P1024" s="30" t="s">
        <v>424</v>
      </c>
      <c r="Q1024" s="30" t="s">
        <v>678</v>
      </c>
      <c r="R1024" s="30" t="s">
        <v>180</v>
      </c>
      <c r="S1024" s="30" t="s">
        <v>70</v>
      </c>
      <c r="T1024" s="29" t="s">
        <v>2908</v>
      </c>
      <c r="U1024" s="30"/>
      <c r="V1024" s="30"/>
      <c r="W1024" s="30" t="s">
        <v>72</v>
      </c>
      <c r="X1024" s="30">
        <v>1</v>
      </c>
      <c r="Y1024" s="30" t="s">
        <v>73</v>
      </c>
      <c r="Z1024" s="18" t="s">
        <v>74</v>
      </c>
      <c r="AA1024" s="30" t="s">
        <v>107</v>
      </c>
      <c r="AB1024" s="30" t="s">
        <v>137</v>
      </c>
      <c r="AC1024" s="30" t="s">
        <v>117</v>
      </c>
      <c r="AD1024" s="30" t="s">
        <v>109</v>
      </c>
      <c r="AE1024" s="19"/>
      <c r="AF1024" s="31"/>
      <c r="AG1024" s="31"/>
      <c r="AH1024" s="41" t="s">
        <v>79</v>
      </c>
      <c r="AI1024" s="22"/>
      <c r="AJ1024" s="31"/>
      <c r="AK1024" s="24"/>
      <c r="AL1024" s="23" t="s">
        <v>81</v>
      </c>
      <c r="AM1024" s="23"/>
      <c r="AN1024" s="24" t="s">
        <v>66</v>
      </c>
      <c r="AO1024" s="25"/>
      <c r="AP1024" s="25"/>
      <c r="AQ1024" s="25"/>
      <c r="AR1024" s="25"/>
      <c r="AS1024" s="25"/>
      <c r="AT1024" s="25"/>
      <c r="AU1024" s="25"/>
      <c r="AV1024" s="33"/>
      <c r="AW1024" s="27"/>
      <c r="AX1024" s="27"/>
      <c r="AY1024" s="27"/>
      <c r="AZ1024" s="43"/>
      <c r="BA1024" s="27"/>
      <c r="BB1024" s="27"/>
      <c r="BC1024" s="22" t="s">
        <v>66</v>
      </c>
      <c r="BD1024" s="27" t="str">
        <f>AA1024</f>
        <v>Mainframe</v>
      </c>
    </row>
    <row r="1025" spans="1:56">
      <c r="A1025" s="28">
        <v>9044</v>
      </c>
      <c r="B1025" s="29" t="s">
        <v>2909</v>
      </c>
      <c r="C1025" s="30" t="s">
        <v>57</v>
      </c>
      <c r="D1025" s="30" t="s">
        <v>2910</v>
      </c>
      <c r="E1025" s="18" t="s">
        <v>59</v>
      </c>
      <c r="F1025" s="18" t="s">
        <v>665</v>
      </c>
      <c r="G1025" s="18" t="s">
        <v>666</v>
      </c>
      <c r="H1025" s="18" t="s">
        <v>2749</v>
      </c>
      <c r="I1025" s="30" t="s">
        <v>63</v>
      </c>
      <c r="J1025" s="30" t="s">
        <v>143</v>
      </c>
      <c r="K1025" s="30" t="s">
        <v>65</v>
      </c>
      <c r="L1025" s="30">
        <v>211</v>
      </c>
      <c r="M1025" s="30" t="s">
        <v>66</v>
      </c>
      <c r="N1025" s="30" t="s">
        <v>67</v>
      </c>
      <c r="O1025" s="30" t="s">
        <v>101</v>
      </c>
      <c r="P1025" s="30" t="s">
        <v>668</v>
      </c>
      <c r="Q1025" s="30" t="s">
        <v>668</v>
      </c>
      <c r="R1025" s="30" t="s">
        <v>180</v>
      </c>
      <c r="S1025" s="30" t="s">
        <v>70</v>
      </c>
      <c r="T1025" s="29" t="s">
        <v>2911</v>
      </c>
      <c r="U1025" s="30"/>
      <c r="V1025" s="30"/>
      <c r="W1025" s="30" t="s">
        <v>72</v>
      </c>
      <c r="X1025" s="30">
        <v>3</v>
      </c>
      <c r="Y1025" s="30" t="s">
        <v>73</v>
      </c>
      <c r="Z1025" s="18" t="s">
        <v>74</v>
      </c>
      <c r="AA1025" s="30" t="s">
        <v>217</v>
      </c>
      <c r="AB1025" s="30" t="s">
        <v>137</v>
      </c>
      <c r="AC1025" s="30" t="s">
        <v>285</v>
      </c>
      <c r="AD1025" s="30" t="s">
        <v>78</v>
      </c>
      <c r="AE1025" s="19">
        <v>46736</v>
      </c>
      <c r="AF1025" s="31">
        <v>46736</v>
      </c>
      <c r="AG1025" s="24"/>
      <c r="AH1025" s="32" t="s">
        <v>79</v>
      </c>
      <c r="AI1025" s="22" t="s">
        <v>80</v>
      </c>
      <c r="AJ1025" s="31">
        <f>AF1025</f>
        <v>46736</v>
      </c>
      <c r="AK1025" s="24"/>
      <c r="AL1025" s="23" t="s">
        <v>81</v>
      </c>
      <c r="AM1025" s="23"/>
      <c r="AN1025" s="24" t="s">
        <v>66</v>
      </c>
      <c r="AO1025" s="25"/>
      <c r="AP1025" s="25"/>
      <c r="AQ1025" s="25"/>
      <c r="AR1025" s="25"/>
      <c r="AS1025" s="25"/>
      <c r="AT1025" s="25"/>
      <c r="AU1025" s="25"/>
      <c r="AV1025" s="33"/>
      <c r="AW1025" s="27"/>
      <c r="AX1025" s="27"/>
      <c r="AY1025" s="27"/>
      <c r="AZ1025" s="27"/>
      <c r="BA1025" s="27"/>
      <c r="BB1025" s="27"/>
      <c r="BC1025" s="22" t="s">
        <v>66</v>
      </c>
      <c r="BD1025" s="27" t="str">
        <f>AA1025</f>
        <v>Oracle</v>
      </c>
    </row>
    <row r="1026" spans="1:56">
      <c r="A1026" s="28">
        <v>9044</v>
      </c>
      <c r="B1026" s="29" t="s">
        <v>2909</v>
      </c>
      <c r="C1026" s="30" t="s">
        <v>57</v>
      </c>
      <c r="D1026" s="30" t="s">
        <v>2910</v>
      </c>
      <c r="E1026" s="18" t="s">
        <v>59</v>
      </c>
      <c r="F1026" s="18" t="s">
        <v>665</v>
      </c>
      <c r="G1026" s="18" t="s">
        <v>666</v>
      </c>
      <c r="H1026" s="18" t="s">
        <v>2749</v>
      </c>
      <c r="I1026" s="30" t="s">
        <v>63</v>
      </c>
      <c r="J1026" s="30" t="s">
        <v>143</v>
      </c>
      <c r="K1026" s="30" t="s">
        <v>65</v>
      </c>
      <c r="L1026" s="30">
        <v>211</v>
      </c>
      <c r="M1026" s="30" t="s">
        <v>66</v>
      </c>
      <c r="N1026" s="30" t="s">
        <v>67</v>
      </c>
      <c r="O1026" s="30" t="s">
        <v>101</v>
      </c>
      <c r="P1026" s="30" t="s">
        <v>668</v>
      </c>
      <c r="Q1026" s="30" t="s">
        <v>666</v>
      </c>
      <c r="R1026" s="30" t="s">
        <v>180</v>
      </c>
      <c r="S1026" s="30" t="s">
        <v>70</v>
      </c>
      <c r="T1026" s="29" t="s">
        <v>2911</v>
      </c>
      <c r="U1026" s="30"/>
      <c r="V1026" s="30"/>
      <c r="W1026" s="30" t="s">
        <v>72</v>
      </c>
      <c r="X1026" s="30">
        <v>3</v>
      </c>
      <c r="Y1026" s="30" t="s">
        <v>73</v>
      </c>
      <c r="Z1026" s="18" t="s">
        <v>74</v>
      </c>
      <c r="AA1026" s="30" t="s">
        <v>110</v>
      </c>
      <c r="AB1026" s="30" t="s">
        <v>137</v>
      </c>
      <c r="AC1026" s="30" t="s">
        <v>117</v>
      </c>
      <c r="AD1026" s="30" t="s">
        <v>109</v>
      </c>
      <c r="AE1026" s="19">
        <v>46736</v>
      </c>
      <c r="AF1026" s="31">
        <v>46736</v>
      </c>
      <c r="AG1026" s="24"/>
      <c r="AH1026" s="32" t="s">
        <v>79</v>
      </c>
      <c r="AI1026" s="22" t="s">
        <v>80</v>
      </c>
      <c r="AJ1026" s="31">
        <f>AF1026</f>
        <v>46736</v>
      </c>
      <c r="AK1026" s="24"/>
      <c r="AL1026" s="23" t="s">
        <v>81</v>
      </c>
      <c r="AM1026" s="23"/>
      <c r="AN1026" s="24" t="s">
        <v>66</v>
      </c>
      <c r="AO1026" s="25"/>
      <c r="AP1026" s="25"/>
      <c r="AQ1026" s="25"/>
      <c r="AR1026" s="25"/>
      <c r="AS1026" s="25"/>
      <c r="AT1026" s="25"/>
      <c r="AU1026" s="25"/>
      <c r="AV1026" s="33"/>
      <c r="AW1026" s="27"/>
      <c r="AX1026" s="27"/>
      <c r="AY1026" s="27"/>
      <c r="AZ1026" s="27"/>
      <c r="BA1026" s="27"/>
      <c r="BB1026" s="27"/>
      <c r="BC1026" s="22" t="s">
        <v>66</v>
      </c>
      <c r="BD1026" s="27" t="s">
        <v>113</v>
      </c>
    </row>
    <row r="1027" spans="1:56">
      <c r="A1027" s="28">
        <v>870</v>
      </c>
      <c r="B1027" s="29" t="s">
        <v>362</v>
      </c>
      <c r="C1027" s="30" t="s">
        <v>57</v>
      </c>
      <c r="D1027" s="30" t="s">
        <v>363</v>
      </c>
      <c r="E1027" s="18" t="s">
        <v>184</v>
      </c>
      <c r="F1027" s="18" t="s">
        <v>185</v>
      </c>
      <c r="G1027" s="18" t="s">
        <v>364</v>
      </c>
      <c r="H1027" s="18" t="s">
        <v>365</v>
      </c>
      <c r="I1027" s="30" t="s">
        <v>366</v>
      </c>
      <c r="J1027" s="30" t="s">
        <v>100</v>
      </c>
      <c r="K1027" s="30" t="s">
        <v>65</v>
      </c>
      <c r="L1027" s="30">
        <v>221</v>
      </c>
      <c r="M1027" s="30" t="s">
        <v>66</v>
      </c>
      <c r="N1027" s="30" t="s">
        <v>67</v>
      </c>
      <c r="O1027" s="30" t="s">
        <v>101</v>
      </c>
      <c r="P1027" s="30" t="s">
        <v>185</v>
      </c>
      <c r="Q1027" s="30" t="s">
        <v>364</v>
      </c>
      <c r="R1027" s="30" t="s">
        <v>190</v>
      </c>
      <c r="S1027" s="30" t="s">
        <v>191</v>
      </c>
      <c r="T1027" s="29" t="s">
        <v>367</v>
      </c>
      <c r="U1027" s="30">
        <v>4</v>
      </c>
      <c r="V1027" s="30"/>
      <c r="W1027" s="30" t="s">
        <v>72</v>
      </c>
      <c r="X1027" s="30">
        <v>3</v>
      </c>
      <c r="Y1027" s="30" t="s">
        <v>150</v>
      </c>
      <c r="Z1027" s="18" t="s">
        <v>74</v>
      </c>
      <c r="AA1027" s="30" t="s">
        <v>75</v>
      </c>
      <c r="AB1027" s="30" t="s">
        <v>331</v>
      </c>
      <c r="AC1027" s="30" t="s">
        <v>117</v>
      </c>
      <c r="AD1027" s="30" t="s">
        <v>109</v>
      </c>
      <c r="AE1027" s="19">
        <v>46371</v>
      </c>
      <c r="AF1027" s="31">
        <v>46371</v>
      </c>
      <c r="AG1027" s="24"/>
      <c r="AH1027" s="32" t="s">
        <v>79</v>
      </c>
      <c r="AI1027" s="27"/>
      <c r="AJ1027" s="31">
        <f>AF1027+90</f>
        <v>46461</v>
      </c>
      <c r="AK1027" s="24"/>
      <c r="AL1027" s="23" t="s">
        <v>81</v>
      </c>
      <c r="AM1027" s="23"/>
      <c r="AN1027" s="24" t="s">
        <v>66</v>
      </c>
      <c r="AO1027" s="25"/>
      <c r="AP1027" s="25"/>
      <c r="AQ1027" s="25"/>
      <c r="AR1027" s="25"/>
      <c r="AS1027" s="25"/>
      <c r="AT1027" s="25"/>
      <c r="AU1027" s="25"/>
      <c r="AV1027" s="33"/>
      <c r="AW1027" s="22" t="s">
        <v>109</v>
      </c>
      <c r="AX1027" s="27"/>
      <c r="AY1027" s="27"/>
      <c r="AZ1027" s="27"/>
      <c r="BA1027" s="27"/>
      <c r="BB1027" s="27"/>
      <c r="BC1027" s="22" t="s">
        <v>66</v>
      </c>
      <c r="BD1027" s="27" t="str">
        <f>AA1027</f>
        <v>VM</v>
      </c>
    </row>
    <row r="1028" spans="1:56">
      <c r="A1028" s="28">
        <v>19</v>
      </c>
      <c r="B1028" s="29" t="s">
        <v>2912</v>
      </c>
      <c r="C1028" s="30" t="s">
        <v>57</v>
      </c>
      <c r="D1028" s="30" t="s">
        <v>2913</v>
      </c>
      <c r="E1028" s="18" t="s">
        <v>149</v>
      </c>
      <c r="F1028" s="18" t="s">
        <v>150</v>
      </c>
      <c r="G1028" s="18" t="s">
        <v>151</v>
      </c>
      <c r="H1028" s="18" t="s">
        <v>228</v>
      </c>
      <c r="I1028" s="30" t="s">
        <v>153</v>
      </c>
      <c r="J1028" s="30" t="s">
        <v>100</v>
      </c>
      <c r="K1028" s="30" t="s">
        <v>65</v>
      </c>
      <c r="L1028" s="30">
        <v>311</v>
      </c>
      <c r="M1028" s="30" t="s">
        <v>66</v>
      </c>
      <c r="N1028" s="30" t="s">
        <v>67</v>
      </c>
      <c r="O1028" s="30" t="s">
        <v>101</v>
      </c>
      <c r="P1028" s="30" t="s">
        <v>155</v>
      </c>
      <c r="Q1028" s="30" t="s">
        <v>151</v>
      </c>
      <c r="R1028" s="30" t="s">
        <v>156</v>
      </c>
      <c r="S1028" s="30" t="s">
        <v>157</v>
      </c>
      <c r="T1028" s="29" t="s">
        <v>2914</v>
      </c>
      <c r="U1028" s="30">
        <v>53</v>
      </c>
      <c r="V1028" s="30"/>
      <c r="W1028" s="30" t="s">
        <v>72</v>
      </c>
      <c r="X1028" s="30">
        <v>2</v>
      </c>
      <c r="Y1028" s="30" t="s">
        <v>150</v>
      </c>
      <c r="Z1028" s="18" t="s">
        <v>74</v>
      </c>
      <c r="AA1028" s="30" t="s">
        <v>230</v>
      </c>
      <c r="AB1028" s="30" t="s">
        <v>231</v>
      </c>
      <c r="AC1028" s="30" t="s">
        <v>117</v>
      </c>
      <c r="AD1028" s="30" t="s">
        <v>109</v>
      </c>
      <c r="AE1028" s="19">
        <v>45838</v>
      </c>
      <c r="AF1028" s="19">
        <v>45838</v>
      </c>
      <c r="AG1028" s="24"/>
      <c r="AH1028" s="32" t="s">
        <v>215</v>
      </c>
      <c r="AI1028" s="32" t="s">
        <v>80</v>
      </c>
      <c r="AJ1028" s="31">
        <f>AF1028+90</f>
        <v>45928</v>
      </c>
      <c r="AK1028" s="24"/>
      <c r="AL1028" s="23" t="s">
        <v>81</v>
      </c>
      <c r="AM1028" s="23"/>
      <c r="AN1028" s="24" t="s">
        <v>66</v>
      </c>
      <c r="AO1028" s="25" t="s">
        <v>232</v>
      </c>
      <c r="AP1028" s="25" t="s">
        <v>232</v>
      </c>
      <c r="AQ1028" s="25" t="s">
        <v>232</v>
      </c>
      <c r="AR1028" s="25" t="s">
        <v>232</v>
      </c>
      <c r="AS1028" s="25" t="s">
        <v>232</v>
      </c>
      <c r="AT1028" s="25" t="s">
        <v>232</v>
      </c>
      <c r="AU1028" s="25" t="s">
        <v>232</v>
      </c>
      <c r="AV1028" s="33"/>
      <c r="AW1028" s="27" t="s">
        <v>109</v>
      </c>
      <c r="AX1028" s="27"/>
      <c r="AY1028" s="27"/>
      <c r="AZ1028" s="27"/>
      <c r="BA1028" s="27"/>
      <c r="BB1028" s="43"/>
      <c r="BC1028" s="22" t="s">
        <v>66</v>
      </c>
      <c r="BD1028" s="27" t="s">
        <v>199</v>
      </c>
    </row>
    <row r="1029" spans="1:56">
      <c r="A1029" s="28">
        <v>19</v>
      </c>
      <c r="B1029" s="29" t="s">
        <v>2912</v>
      </c>
      <c r="C1029" s="30" t="s">
        <v>57</v>
      </c>
      <c r="D1029" s="30" t="s">
        <v>2913</v>
      </c>
      <c r="E1029" s="18" t="s">
        <v>149</v>
      </c>
      <c r="F1029" s="18" t="s">
        <v>150</v>
      </c>
      <c r="G1029" s="18" t="s">
        <v>151</v>
      </c>
      <c r="H1029" s="18" t="s">
        <v>228</v>
      </c>
      <c r="I1029" s="30" t="s">
        <v>153</v>
      </c>
      <c r="J1029" s="30" t="s">
        <v>100</v>
      </c>
      <c r="K1029" s="30" t="s">
        <v>65</v>
      </c>
      <c r="L1029" s="30">
        <v>311</v>
      </c>
      <c r="M1029" s="30" t="s">
        <v>66</v>
      </c>
      <c r="N1029" s="30" t="s">
        <v>67</v>
      </c>
      <c r="O1029" s="30" t="s">
        <v>101</v>
      </c>
      <c r="P1029" s="30" t="s">
        <v>155</v>
      </c>
      <c r="Q1029" s="30" t="s">
        <v>151</v>
      </c>
      <c r="R1029" s="30" t="s">
        <v>156</v>
      </c>
      <c r="S1029" s="30" t="s">
        <v>157</v>
      </c>
      <c r="T1029" s="29" t="s">
        <v>2914</v>
      </c>
      <c r="U1029" s="30"/>
      <c r="V1029" s="30"/>
      <c r="W1029" s="30" t="s">
        <v>72</v>
      </c>
      <c r="X1029" s="30">
        <v>2</v>
      </c>
      <c r="Y1029" s="30" t="s">
        <v>150</v>
      </c>
      <c r="Z1029" s="18" t="s">
        <v>74</v>
      </c>
      <c r="AA1029" s="30" t="s">
        <v>107</v>
      </c>
      <c r="AB1029" s="30" t="s">
        <v>76</v>
      </c>
      <c r="AC1029" s="30"/>
      <c r="AD1029" s="30" t="s">
        <v>78</v>
      </c>
      <c r="AE1029" s="19"/>
      <c r="AF1029" s="31"/>
      <c r="AG1029" s="24"/>
      <c r="AH1029" s="32" t="s">
        <v>79</v>
      </c>
      <c r="AI1029" s="27"/>
      <c r="AJ1029" s="31"/>
      <c r="AK1029" s="24"/>
      <c r="AL1029" s="23" t="s">
        <v>81</v>
      </c>
      <c r="AM1029" s="23"/>
      <c r="AN1029" s="24" t="s">
        <v>66</v>
      </c>
      <c r="AO1029" s="25"/>
      <c r="AP1029" s="25"/>
      <c r="AQ1029" s="25"/>
      <c r="AR1029" s="25"/>
      <c r="AS1029" s="25"/>
      <c r="AT1029" s="25"/>
      <c r="AU1029" s="25"/>
      <c r="AV1029" s="33"/>
      <c r="AW1029" s="27"/>
      <c r="AX1029" s="27"/>
      <c r="AY1029" s="27"/>
      <c r="AZ1029" s="27"/>
      <c r="BA1029" s="27"/>
      <c r="BB1029" s="27"/>
      <c r="BC1029" s="22" t="s">
        <v>66</v>
      </c>
      <c r="BD1029" s="27" t="str">
        <f>AA1029</f>
        <v>Mainframe</v>
      </c>
    </row>
    <row r="1030" spans="1:56">
      <c r="A1030" s="28">
        <v>24562</v>
      </c>
      <c r="B1030" s="29" t="s">
        <v>2915</v>
      </c>
      <c r="C1030" s="30" t="s">
        <v>57</v>
      </c>
      <c r="D1030" s="30" t="s">
        <v>2916</v>
      </c>
      <c r="E1030" s="18" t="s">
        <v>95</v>
      </c>
      <c r="F1030" s="18" t="s">
        <v>2770</v>
      </c>
      <c r="G1030" s="18" t="s">
        <v>2917</v>
      </c>
      <c r="H1030" s="18" t="s">
        <v>2918</v>
      </c>
      <c r="I1030" s="30" t="s">
        <v>2772</v>
      </c>
      <c r="J1030" s="30" t="s">
        <v>143</v>
      </c>
      <c r="K1030" s="30" t="s">
        <v>65</v>
      </c>
      <c r="L1030" s="30">
        <v>311</v>
      </c>
      <c r="M1030" s="30" t="s">
        <v>66</v>
      </c>
      <c r="N1030" s="30" t="s">
        <v>67</v>
      </c>
      <c r="O1030" s="30" t="s">
        <v>101</v>
      </c>
      <c r="P1030" s="30" t="s">
        <v>2770</v>
      </c>
      <c r="Q1030" s="30" t="s">
        <v>2919</v>
      </c>
      <c r="R1030" s="30" t="s">
        <v>103</v>
      </c>
      <c r="S1030" s="30">
        <v>311</v>
      </c>
      <c r="T1030" s="29" t="s">
        <v>2920</v>
      </c>
      <c r="U1030" s="30"/>
      <c r="V1030" s="30" t="s">
        <v>145</v>
      </c>
      <c r="W1030" s="30" t="s">
        <v>72</v>
      </c>
      <c r="X1030" s="30">
        <v>4</v>
      </c>
      <c r="Y1030" s="30" t="s">
        <v>106</v>
      </c>
      <c r="Z1030" s="18" t="s">
        <v>74</v>
      </c>
      <c r="AA1030" s="30" t="s">
        <v>113</v>
      </c>
      <c r="AB1030" s="30" t="s">
        <v>76</v>
      </c>
      <c r="AC1030" s="30" t="s">
        <v>112</v>
      </c>
      <c r="AD1030" s="30" t="s">
        <v>109</v>
      </c>
      <c r="AE1030" s="19"/>
      <c r="AF1030" s="31"/>
      <c r="AG1030" s="24"/>
      <c r="AH1030" s="32" t="s">
        <v>79</v>
      </c>
      <c r="AI1030" s="27"/>
      <c r="AJ1030" s="31"/>
      <c r="AK1030" s="24"/>
      <c r="AL1030" s="23" t="s">
        <v>81</v>
      </c>
      <c r="AM1030" s="23"/>
      <c r="AN1030" s="24"/>
      <c r="AO1030" s="25"/>
      <c r="AP1030" s="25"/>
      <c r="AQ1030" s="25"/>
      <c r="AR1030" s="25"/>
      <c r="AS1030" s="25"/>
      <c r="AT1030" s="25"/>
      <c r="AU1030" s="25"/>
      <c r="AV1030" s="33"/>
      <c r="AW1030" s="27"/>
      <c r="AX1030" s="27"/>
      <c r="AY1030" s="27"/>
      <c r="AZ1030" s="27"/>
      <c r="BA1030" s="27"/>
      <c r="BB1030" s="27"/>
      <c r="BC1030" s="27"/>
      <c r="BD1030" s="27" t="s">
        <v>113</v>
      </c>
    </row>
    <row r="1031" spans="1:56">
      <c r="A1031" s="28">
        <v>24562</v>
      </c>
      <c r="B1031" s="29" t="s">
        <v>2915</v>
      </c>
      <c r="C1031" s="30" t="s">
        <v>57</v>
      </c>
      <c r="D1031" s="30" t="s">
        <v>2916</v>
      </c>
      <c r="E1031" s="18" t="s">
        <v>95</v>
      </c>
      <c r="F1031" s="18" t="s">
        <v>2770</v>
      </c>
      <c r="G1031" s="18" t="s">
        <v>2917</v>
      </c>
      <c r="H1031" s="18" t="s">
        <v>2918</v>
      </c>
      <c r="I1031" s="30" t="s">
        <v>2772</v>
      </c>
      <c r="J1031" s="30" t="s">
        <v>143</v>
      </c>
      <c r="K1031" s="30" t="s">
        <v>65</v>
      </c>
      <c r="L1031" s="30">
        <v>311</v>
      </c>
      <c r="M1031" s="30" t="s">
        <v>66</v>
      </c>
      <c r="N1031" s="30" t="s">
        <v>67</v>
      </c>
      <c r="O1031" s="30" t="s">
        <v>101</v>
      </c>
      <c r="P1031" s="30" t="s">
        <v>2770</v>
      </c>
      <c r="Q1031" s="30" t="s">
        <v>2919</v>
      </c>
      <c r="R1031" s="30" t="s">
        <v>103</v>
      </c>
      <c r="S1031" s="30" t="s">
        <v>104</v>
      </c>
      <c r="T1031" s="29" t="s">
        <v>2920</v>
      </c>
      <c r="U1031" s="30"/>
      <c r="V1031" s="30"/>
      <c r="W1031" s="30" t="s">
        <v>72</v>
      </c>
      <c r="X1031" s="30">
        <v>4</v>
      </c>
      <c r="Y1031" s="30" t="s">
        <v>106</v>
      </c>
      <c r="Z1031" s="18" t="s">
        <v>74</v>
      </c>
      <c r="AA1031" s="30" t="s">
        <v>107</v>
      </c>
      <c r="AB1031" s="30" t="s">
        <v>76</v>
      </c>
      <c r="AC1031" s="30" t="s">
        <v>117</v>
      </c>
      <c r="AD1031" s="30" t="s">
        <v>109</v>
      </c>
      <c r="AE1031" s="19"/>
      <c r="AF1031" s="31"/>
      <c r="AG1031" s="24"/>
      <c r="AH1031" s="32" t="s">
        <v>79</v>
      </c>
      <c r="AI1031" s="27"/>
      <c r="AJ1031" s="31"/>
      <c r="AK1031" s="24"/>
      <c r="AL1031" s="23" t="s">
        <v>81</v>
      </c>
      <c r="AM1031" s="23"/>
      <c r="AN1031" s="24"/>
      <c r="AO1031" s="25"/>
      <c r="AP1031" s="25"/>
      <c r="AQ1031" s="25"/>
      <c r="AR1031" s="25"/>
      <c r="AS1031" s="25"/>
      <c r="AT1031" s="25"/>
      <c r="AU1031" s="25"/>
      <c r="AV1031" s="33"/>
      <c r="AW1031" s="27"/>
      <c r="AX1031" s="27"/>
      <c r="AY1031" s="27"/>
      <c r="AZ1031" s="27"/>
      <c r="BA1031" s="27"/>
      <c r="BB1031" s="27"/>
      <c r="BC1031" s="27"/>
      <c r="BD1031" s="27" t="str">
        <f>AA1031</f>
        <v>Mainframe</v>
      </c>
    </row>
    <row r="1032" spans="1:56">
      <c r="A1032" s="35">
        <v>24562</v>
      </c>
      <c r="B1032" s="29" t="s">
        <v>2915</v>
      </c>
      <c r="C1032" s="30" t="s">
        <v>57</v>
      </c>
      <c r="D1032" s="30" t="s">
        <v>2916</v>
      </c>
      <c r="E1032" s="18" t="s">
        <v>95</v>
      </c>
      <c r="F1032" s="18" t="s">
        <v>2770</v>
      </c>
      <c r="G1032" s="18" t="s">
        <v>2917</v>
      </c>
      <c r="H1032" s="18" t="s">
        <v>2918</v>
      </c>
      <c r="I1032" s="30" t="s">
        <v>2772</v>
      </c>
      <c r="J1032" s="30" t="s">
        <v>143</v>
      </c>
      <c r="K1032" s="30" t="s">
        <v>65</v>
      </c>
      <c r="L1032" s="30">
        <v>311</v>
      </c>
      <c r="M1032" s="30" t="s">
        <v>66</v>
      </c>
      <c r="N1032" s="30" t="s">
        <v>67</v>
      </c>
      <c r="O1032" s="30" t="s">
        <v>101</v>
      </c>
      <c r="P1032" s="30" t="s">
        <v>2770</v>
      </c>
      <c r="Q1032" s="30" t="s">
        <v>2919</v>
      </c>
      <c r="R1032" s="30" t="s">
        <v>103</v>
      </c>
      <c r="S1032" s="30" t="s">
        <v>104</v>
      </c>
      <c r="T1032" s="29" t="s">
        <v>2920</v>
      </c>
      <c r="U1032" s="30"/>
      <c r="V1032" s="30"/>
      <c r="W1032" s="30" t="s">
        <v>72</v>
      </c>
      <c r="X1032" s="30">
        <v>4</v>
      </c>
      <c r="Y1032" s="30" t="s">
        <v>106</v>
      </c>
      <c r="Z1032" s="18" t="s">
        <v>74</v>
      </c>
      <c r="AA1032" s="30" t="s">
        <v>118</v>
      </c>
      <c r="AB1032" s="30" t="s">
        <v>76</v>
      </c>
      <c r="AC1032" s="30" t="s">
        <v>119</v>
      </c>
      <c r="AD1032" s="30" t="s">
        <v>109</v>
      </c>
      <c r="AE1032" s="19"/>
      <c r="AF1032" s="31"/>
      <c r="AG1032" s="24"/>
      <c r="AH1032" s="32" t="s">
        <v>79</v>
      </c>
      <c r="AI1032" s="27"/>
      <c r="AJ1032" s="31"/>
      <c r="AK1032" s="24"/>
      <c r="AL1032" s="23" t="s">
        <v>81</v>
      </c>
      <c r="AM1032" s="23"/>
      <c r="AN1032" s="24"/>
      <c r="AO1032" s="25"/>
      <c r="AP1032" s="25"/>
      <c r="AQ1032" s="25"/>
      <c r="AR1032" s="25"/>
      <c r="AS1032" s="25"/>
      <c r="AT1032" s="25"/>
      <c r="AU1032" s="25"/>
      <c r="AV1032" s="33"/>
      <c r="AW1032" s="27"/>
      <c r="AX1032" s="27"/>
      <c r="AY1032" s="27"/>
      <c r="AZ1032" s="27"/>
      <c r="BA1032" s="27"/>
      <c r="BB1032" s="27"/>
      <c r="BC1032" s="27"/>
      <c r="BD1032" s="27" t="str">
        <f>AA1032</f>
        <v>SQL</v>
      </c>
    </row>
    <row r="1033" spans="1:56">
      <c r="A1033" s="28">
        <v>25079</v>
      </c>
      <c r="B1033" s="29" t="s">
        <v>488</v>
      </c>
      <c r="C1033" s="30" t="s">
        <v>57</v>
      </c>
      <c r="D1033" s="30" t="s">
        <v>489</v>
      </c>
      <c r="E1033" s="18" t="s">
        <v>163</v>
      </c>
      <c r="F1033" s="18" t="s">
        <v>164</v>
      </c>
      <c r="G1033" s="18" t="s">
        <v>481</v>
      </c>
      <c r="H1033" s="18" t="s">
        <v>490</v>
      </c>
      <c r="I1033" s="30" t="s">
        <v>491</v>
      </c>
      <c r="J1033" s="30" t="s">
        <v>492</v>
      </c>
      <c r="K1033" s="30" t="s">
        <v>65</v>
      </c>
      <c r="L1033" s="30">
        <v>313</v>
      </c>
      <c r="M1033" s="30" t="s">
        <v>66</v>
      </c>
      <c r="N1033" s="30" t="s">
        <v>67</v>
      </c>
      <c r="O1033" s="30" t="s">
        <v>324</v>
      </c>
      <c r="P1033" s="30" t="s">
        <v>164</v>
      </c>
      <c r="Q1033" s="30" t="s">
        <v>481</v>
      </c>
      <c r="R1033" s="30" t="s">
        <v>69</v>
      </c>
      <c r="S1033" s="30" t="s">
        <v>163</v>
      </c>
      <c r="T1033" s="29" t="s">
        <v>493</v>
      </c>
      <c r="U1033" s="30">
        <v>17</v>
      </c>
      <c r="V1033" s="30"/>
      <c r="W1033" s="30" t="s">
        <v>72</v>
      </c>
      <c r="X1033" s="30">
        <v>2</v>
      </c>
      <c r="Y1033" s="30" t="s">
        <v>169</v>
      </c>
      <c r="Z1033" s="18" t="s">
        <v>74</v>
      </c>
      <c r="AA1033" s="30" t="s">
        <v>75</v>
      </c>
      <c r="AB1033" s="30" t="s">
        <v>331</v>
      </c>
      <c r="AC1033" s="30" t="s">
        <v>117</v>
      </c>
      <c r="AD1033" s="30" t="s">
        <v>109</v>
      </c>
      <c r="AE1033" s="19">
        <v>46371</v>
      </c>
      <c r="AF1033" s="31">
        <v>46371</v>
      </c>
      <c r="AG1033" s="24"/>
      <c r="AH1033" s="32" t="s">
        <v>79</v>
      </c>
      <c r="AI1033" s="27"/>
      <c r="AJ1033" s="31">
        <f>AF1033+90</f>
        <v>46461</v>
      </c>
      <c r="AK1033" s="24"/>
      <c r="AL1033" s="23" t="s">
        <v>81</v>
      </c>
      <c r="AM1033" s="23"/>
      <c r="AN1033" s="24"/>
      <c r="AO1033" s="25"/>
      <c r="AP1033" s="25"/>
      <c r="AQ1033" s="25"/>
      <c r="AR1033" s="25"/>
      <c r="AS1033" s="25"/>
      <c r="AT1033" s="25"/>
      <c r="AU1033" s="25"/>
      <c r="AV1033" s="33"/>
      <c r="AW1033" s="27"/>
      <c r="AX1033" s="27"/>
      <c r="AY1033" s="27"/>
      <c r="AZ1033" s="27"/>
      <c r="BA1033" s="27"/>
      <c r="BB1033" s="27"/>
      <c r="BC1033" s="27"/>
      <c r="BD1033" s="27" t="str">
        <f>AA1033</f>
        <v>VM</v>
      </c>
    </row>
    <row r="1034" spans="1:56">
      <c r="A1034" s="28">
        <v>24159</v>
      </c>
      <c r="B1034" s="29" t="s">
        <v>593</v>
      </c>
      <c r="C1034" s="30" t="s">
        <v>57</v>
      </c>
      <c r="D1034" s="30" t="s">
        <v>594</v>
      </c>
      <c r="E1034" s="18" t="s">
        <v>149</v>
      </c>
      <c r="F1034" s="18" t="s">
        <v>558</v>
      </c>
      <c r="G1034" s="18" t="s">
        <v>595</v>
      </c>
      <c r="H1034" s="18" t="s">
        <v>596</v>
      </c>
      <c r="I1034" s="30" t="s">
        <v>561</v>
      </c>
      <c r="J1034" s="30" t="s">
        <v>100</v>
      </c>
      <c r="K1034" s="30" t="s">
        <v>65</v>
      </c>
      <c r="L1034" s="30">
        <v>211</v>
      </c>
      <c r="M1034" s="30" t="s">
        <v>66</v>
      </c>
      <c r="N1034" s="30" t="s">
        <v>67</v>
      </c>
      <c r="O1034" s="30" t="s">
        <v>101</v>
      </c>
      <c r="P1034" s="30" t="s">
        <v>558</v>
      </c>
      <c r="Q1034" s="30" t="s">
        <v>595</v>
      </c>
      <c r="R1034" s="30" t="s">
        <v>241</v>
      </c>
      <c r="S1034" s="30" t="s">
        <v>127</v>
      </c>
      <c r="T1034" s="29" t="s">
        <v>597</v>
      </c>
      <c r="U1034" s="30">
        <v>8</v>
      </c>
      <c r="V1034" s="30"/>
      <c r="W1034" s="30" t="s">
        <v>72</v>
      </c>
      <c r="X1034" s="30">
        <v>3</v>
      </c>
      <c r="Y1034" s="30" t="s">
        <v>150</v>
      </c>
      <c r="Z1034" s="18" t="s">
        <v>74</v>
      </c>
      <c r="AA1034" s="30" t="s">
        <v>75</v>
      </c>
      <c r="AB1034" s="69" t="s">
        <v>331</v>
      </c>
      <c r="AC1034" s="30" t="s">
        <v>91</v>
      </c>
      <c r="AD1034" s="30" t="s">
        <v>78</v>
      </c>
      <c r="AE1034" s="19">
        <v>46371</v>
      </c>
      <c r="AF1034" s="31">
        <v>45777</v>
      </c>
      <c r="AG1034" s="24"/>
      <c r="AH1034" s="32" t="s">
        <v>215</v>
      </c>
      <c r="AI1034" s="27"/>
      <c r="AJ1034" s="31">
        <v>45793</v>
      </c>
      <c r="AK1034" s="24"/>
      <c r="AL1034" s="23" t="s">
        <v>81</v>
      </c>
      <c r="AM1034" s="23"/>
      <c r="AN1034" s="24" t="s">
        <v>66</v>
      </c>
      <c r="AO1034" s="25"/>
      <c r="AP1034" s="25">
        <v>0.25</v>
      </c>
      <c r="AQ1034" s="25">
        <v>0.25</v>
      </c>
      <c r="AR1034" s="25"/>
      <c r="AS1034" s="25"/>
      <c r="AT1034" s="25"/>
      <c r="AU1034" s="25"/>
      <c r="AV1034" s="33"/>
      <c r="AW1034" s="27" t="s">
        <v>92</v>
      </c>
      <c r="AX1034" s="27"/>
      <c r="AY1034" s="27"/>
      <c r="AZ1034" s="27"/>
      <c r="BA1034" s="27"/>
      <c r="BB1034" s="27"/>
      <c r="BC1034" s="22" t="s">
        <v>66</v>
      </c>
      <c r="BD1034" s="27" t="str">
        <f>AA1034</f>
        <v>VM</v>
      </c>
    </row>
    <row r="1035" spans="1:56">
      <c r="A1035" s="28">
        <v>21175</v>
      </c>
      <c r="B1035" s="29" t="s">
        <v>2921</v>
      </c>
      <c r="C1035" s="30" t="s">
        <v>57</v>
      </c>
      <c r="D1035" s="30" t="s">
        <v>2922</v>
      </c>
      <c r="E1035" s="18" t="s">
        <v>163</v>
      </c>
      <c r="F1035" s="18" t="s">
        <v>370</v>
      </c>
      <c r="G1035" s="18" t="s">
        <v>2617</v>
      </c>
      <c r="H1035" s="18" t="s">
        <v>2923</v>
      </c>
      <c r="I1035" s="30" t="s">
        <v>2923</v>
      </c>
      <c r="J1035" s="30" t="s">
        <v>64</v>
      </c>
      <c r="K1035" s="30" t="s">
        <v>65</v>
      </c>
      <c r="L1035" s="30">
        <v>111</v>
      </c>
      <c r="M1035" s="30" t="s">
        <v>66</v>
      </c>
      <c r="N1035" s="30" t="s">
        <v>67</v>
      </c>
      <c r="O1035" s="30" t="s">
        <v>101</v>
      </c>
      <c r="P1035" s="30" t="s">
        <v>370</v>
      </c>
      <c r="Q1035" s="30" t="s">
        <v>2617</v>
      </c>
      <c r="R1035" s="30" t="s">
        <v>69</v>
      </c>
      <c r="S1035" s="30" t="s">
        <v>163</v>
      </c>
      <c r="T1035" s="29" t="s">
        <v>2924</v>
      </c>
      <c r="U1035" s="30"/>
      <c r="V1035" s="30"/>
      <c r="W1035" s="30" t="s">
        <v>72</v>
      </c>
      <c r="X1035" s="30">
        <v>2</v>
      </c>
      <c r="Y1035" s="30" t="s">
        <v>169</v>
      </c>
      <c r="Z1035" s="18" t="s">
        <v>74</v>
      </c>
      <c r="AA1035" s="30" t="s">
        <v>110</v>
      </c>
      <c r="AB1035" s="30" t="s">
        <v>194</v>
      </c>
      <c r="AC1035" s="30" t="s">
        <v>117</v>
      </c>
      <c r="AD1035" s="30" t="s">
        <v>109</v>
      </c>
      <c r="AE1035" s="19">
        <v>46006</v>
      </c>
      <c r="AF1035" s="31">
        <v>46006</v>
      </c>
      <c r="AG1035" s="24"/>
      <c r="AH1035" s="32" t="s">
        <v>79</v>
      </c>
      <c r="AI1035" s="27"/>
      <c r="AJ1035" s="31">
        <f>AF1035+90</f>
        <v>46096</v>
      </c>
      <c r="AK1035" s="24"/>
      <c r="AL1035" s="23" t="s">
        <v>81</v>
      </c>
      <c r="AM1035" s="23"/>
      <c r="AN1035" s="24"/>
      <c r="AO1035" s="25"/>
      <c r="AP1035" s="25"/>
      <c r="AQ1035" s="25"/>
      <c r="AR1035" s="25"/>
      <c r="AS1035" s="25"/>
      <c r="AT1035" s="25"/>
      <c r="AU1035" s="25"/>
      <c r="AV1035" s="33"/>
      <c r="AW1035" s="27"/>
      <c r="AX1035" s="27"/>
      <c r="AY1035" s="27"/>
      <c r="AZ1035" s="27"/>
      <c r="BA1035" s="27"/>
      <c r="BB1035" s="27"/>
      <c r="BC1035" s="27"/>
      <c r="BD1035" s="27" t="s">
        <v>113</v>
      </c>
    </row>
    <row r="1036" spans="1:56">
      <c r="A1036" s="28">
        <v>18055</v>
      </c>
      <c r="B1036" s="29" t="s">
        <v>800</v>
      </c>
      <c r="C1036" s="30" t="s">
        <v>57</v>
      </c>
      <c r="D1036" s="30" t="s">
        <v>801</v>
      </c>
      <c r="E1036" s="18" t="s">
        <v>236</v>
      </c>
      <c r="F1036" s="18" t="s">
        <v>802</v>
      </c>
      <c r="G1036" s="18" t="s">
        <v>685</v>
      </c>
      <c r="H1036" s="18" t="s">
        <v>803</v>
      </c>
      <c r="I1036" s="30" t="s">
        <v>429</v>
      </c>
      <c r="J1036" s="30" t="s">
        <v>100</v>
      </c>
      <c r="K1036" s="30" t="s">
        <v>65</v>
      </c>
      <c r="L1036" s="30">
        <v>211</v>
      </c>
      <c r="M1036" s="30" t="s">
        <v>66</v>
      </c>
      <c r="N1036" s="30" t="s">
        <v>67</v>
      </c>
      <c r="O1036" s="30" t="s">
        <v>101</v>
      </c>
      <c r="P1036" s="30" t="s">
        <v>687</v>
      </c>
      <c r="Q1036" s="30" t="s">
        <v>804</v>
      </c>
      <c r="R1036" s="30" t="s">
        <v>241</v>
      </c>
      <c r="S1036" s="30" t="s">
        <v>350</v>
      </c>
      <c r="T1036" s="29" t="s">
        <v>805</v>
      </c>
      <c r="U1036" s="30">
        <v>6</v>
      </c>
      <c r="V1036" s="30"/>
      <c r="W1036" s="30" t="s">
        <v>72</v>
      </c>
      <c r="X1036" s="30">
        <v>4</v>
      </c>
      <c r="Y1036" s="30" t="s">
        <v>243</v>
      </c>
      <c r="Z1036" s="18" t="s">
        <v>74</v>
      </c>
      <c r="AA1036" s="30" t="s">
        <v>75</v>
      </c>
      <c r="AB1036" s="30" t="s">
        <v>331</v>
      </c>
      <c r="AC1036" s="30" t="s">
        <v>91</v>
      </c>
      <c r="AD1036" s="30" t="s">
        <v>78</v>
      </c>
      <c r="AE1036" s="19">
        <v>46371</v>
      </c>
      <c r="AF1036" s="31">
        <v>46371</v>
      </c>
      <c r="AG1036" s="24"/>
      <c r="AH1036" s="32" t="s">
        <v>79</v>
      </c>
      <c r="AI1036" s="27"/>
      <c r="AJ1036" s="31">
        <f>AF1036+90</f>
        <v>46461</v>
      </c>
      <c r="AK1036" s="24"/>
      <c r="AL1036" s="23" t="s">
        <v>81</v>
      </c>
      <c r="AM1036" s="23"/>
      <c r="AN1036" s="24" t="s">
        <v>66</v>
      </c>
      <c r="AO1036" s="25"/>
      <c r="AP1036" s="25"/>
      <c r="AQ1036" s="25"/>
      <c r="AR1036" s="25"/>
      <c r="AS1036" s="25"/>
      <c r="AT1036" s="25"/>
      <c r="AU1036" s="25"/>
      <c r="AV1036" s="33"/>
      <c r="AW1036" s="27" t="s">
        <v>92</v>
      </c>
      <c r="AX1036" s="27"/>
      <c r="AY1036" s="27"/>
      <c r="AZ1036" s="27"/>
      <c r="BA1036" s="27"/>
      <c r="BB1036" s="27"/>
      <c r="BC1036" s="27" t="s">
        <v>66</v>
      </c>
      <c r="BD1036" s="27" t="str">
        <f>AA1036</f>
        <v>VM</v>
      </c>
    </row>
    <row r="1037" spans="1:56">
      <c r="A1037" s="28">
        <v>12833</v>
      </c>
      <c r="B1037" s="29" t="s">
        <v>2925</v>
      </c>
      <c r="C1037" s="30" t="s">
        <v>57</v>
      </c>
      <c r="D1037" s="30" t="s">
        <v>2926</v>
      </c>
      <c r="E1037" s="18" t="s">
        <v>59</v>
      </c>
      <c r="F1037" s="18" t="s">
        <v>176</v>
      </c>
      <c r="G1037" s="18" t="s">
        <v>678</v>
      </c>
      <c r="H1037" s="18" t="s">
        <v>889</v>
      </c>
      <c r="I1037" s="30" t="s">
        <v>680</v>
      </c>
      <c r="J1037" s="30" t="s">
        <v>310</v>
      </c>
      <c r="K1037" s="30" t="s">
        <v>154</v>
      </c>
      <c r="L1037" s="30">
        <v>131</v>
      </c>
      <c r="M1037" s="30" t="s">
        <v>66</v>
      </c>
      <c r="N1037" s="30" t="s">
        <v>67</v>
      </c>
      <c r="O1037" s="30" t="s">
        <v>101</v>
      </c>
      <c r="P1037" s="30" t="s">
        <v>424</v>
      </c>
      <c r="Q1037" s="30" t="s">
        <v>678</v>
      </c>
      <c r="R1037" s="30" t="s">
        <v>180</v>
      </c>
      <c r="S1037" s="30" t="s">
        <v>70</v>
      </c>
      <c r="T1037" s="29" t="s">
        <v>2927</v>
      </c>
      <c r="U1037" s="30"/>
      <c r="V1037" s="30"/>
      <c r="W1037" s="30" t="s">
        <v>72</v>
      </c>
      <c r="X1037" s="30">
        <v>3</v>
      </c>
      <c r="Y1037" s="30" t="s">
        <v>73</v>
      </c>
      <c r="Z1037" s="18" t="s">
        <v>74</v>
      </c>
      <c r="AA1037" s="30" t="s">
        <v>193</v>
      </c>
      <c r="AB1037" s="30" t="s">
        <v>300</v>
      </c>
      <c r="AC1037" s="30" t="s">
        <v>200</v>
      </c>
      <c r="AD1037" s="30" t="s">
        <v>78</v>
      </c>
      <c r="AE1037" s="19">
        <v>45566</v>
      </c>
      <c r="AF1037" s="19">
        <v>45591</v>
      </c>
      <c r="AG1037" s="19">
        <v>45591</v>
      </c>
      <c r="AH1037" s="41" t="s">
        <v>301</v>
      </c>
      <c r="AI1037" s="27" t="s">
        <v>302</v>
      </c>
      <c r="AJ1037" s="19">
        <v>45747</v>
      </c>
      <c r="AK1037" s="20"/>
      <c r="AL1037" s="23" t="s">
        <v>81</v>
      </c>
      <c r="AM1037" s="23"/>
      <c r="AN1037" s="24" t="s">
        <v>66</v>
      </c>
      <c r="AO1037" s="25">
        <v>1</v>
      </c>
      <c r="AP1037" s="25">
        <v>1</v>
      </c>
      <c r="AQ1037" s="25">
        <v>1</v>
      </c>
      <c r="AR1037" s="25">
        <v>1</v>
      </c>
      <c r="AS1037" s="25">
        <v>1</v>
      </c>
      <c r="AT1037" s="25">
        <v>1</v>
      </c>
      <c r="AU1037" s="25">
        <v>1</v>
      </c>
      <c r="AV1037" s="33"/>
      <c r="AW1037" s="27" t="s">
        <v>466</v>
      </c>
      <c r="AX1037" s="27" t="s">
        <v>758</v>
      </c>
      <c r="AY1037" s="57">
        <v>45726</v>
      </c>
      <c r="AZ1037" s="43"/>
      <c r="BA1037" s="27"/>
      <c r="BB1037" s="27"/>
      <c r="BC1037" s="22" t="s">
        <v>66</v>
      </c>
      <c r="BD1037" s="27" t="s">
        <v>113</v>
      </c>
    </row>
    <row r="1038" spans="1:56">
      <c r="A1038" s="28">
        <v>52580</v>
      </c>
      <c r="B1038" s="29" t="s">
        <v>854</v>
      </c>
      <c r="C1038" s="30" t="s">
        <v>57</v>
      </c>
      <c r="D1038" s="30" t="s">
        <v>855</v>
      </c>
      <c r="E1038" s="18" t="s">
        <v>149</v>
      </c>
      <c r="F1038" s="18" t="s">
        <v>558</v>
      </c>
      <c r="G1038" s="18" t="s">
        <v>559</v>
      </c>
      <c r="H1038" s="18" t="s">
        <v>856</v>
      </c>
      <c r="I1038" s="30" t="s">
        <v>561</v>
      </c>
      <c r="J1038" s="30" t="s">
        <v>143</v>
      </c>
      <c r="K1038" s="30" t="s">
        <v>65</v>
      </c>
      <c r="L1038" s="30">
        <v>321</v>
      </c>
      <c r="M1038" s="30" t="s">
        <v>66</v>
      </c>
      <c r="N1038" s="30" t="s">
        <v>67</v>
      </c>
      <c r="O1038" s="30" t="s">
        <v>101</v>
      </c>
      <c r="P1038" s="30" t="s">
        <v>558</v>
      </c>
      <c r="Q1038" s="30" t="s">
        <v>559</v>
      </c>
      <c r="R1038" s="30" t="s">
        <v>311</v>
      </c>
      <c r="S1038" s="30" t="s">
        <v>127</v>
      </c>
      <c r="T1038" s="29" t="s">
        <v>857</v>
      </c>
      <c r="U1038" s="30">
        <v>4</v>
      </c>
      <c r="V1038" s="30"/>
      <c r="W1038" s="30" t="s">
        <v>72</v>
      </c>
      <c r="X1038" s="30">
        <v>2</v>
      </c>
      <c r="Y1038" s="30" t="s">
        <v>150</v>
      </c>
      <c r="Z1038" s="18" t="s">
        <v>74</v>
      </c>
      <c r="AA1038" s="30" t="s">
        <v>75</v>
      </c>
      <c r="AB1038" s="30" t="s">
        <v>331</v>
      </c>
      <c r="AC1038" s="30" t="s">
        <v>1437</v>
      </c>
      <c r="AD1038" s="30" t="s">
        <v>78</v>
      </c>
      <c r="AE1038" s="19">
        <v>46371</v>
      </c>
      <c r="AF1038" s="19">
        <v>46371</v>
      </c>
      <c r="AG1038" s="20"/>
      <c r="AH1038" s="32" t="s">
        <v>79</v>
      </c>
      <c r="AI1038" s="27"/>
      <c r="AJ1038" s="19">
        <f>AF1038+90</f>
        <v>46461</v>
      </c>
      <c r="AK1038" s="20"/>
      <c r="AL1038" s="23" t="s">
        <v>81</v>
      </c>
      <c r="AM1038" s="23"/>
      <c r="AN1038" s="24" t="s">
        <v>66</v>
      </c>
      <c r="AO1038" s="25"/>
      <c r="AP1038" s="25"/>
      <c r="AQ1038" s="25"/>
      <c r="AR1038" s="25"/>
      <c r="AS1038" s="25"/>
      <c r="AT1038" s="25"/>
      <c r="AU1038" s="25"/>
      <c r="AV1038" s="33"/>
      <c r="AW1038" s="27"/>
      <c r="AX1038" s="27"/>
      <c r="AY1038" s="27"/>
      <c r="AZ1038" s="27"/>
      <c r="BA1038" s="27"/>
      <c r="BB1038" s="27"/>
      <c r="BC1038" s="22" t="s">
        <v>66</v>
      </c>
      <c r="BD1038" s="27" t="str">
        <f>AA1038</f>
        <v>VM</v>
      </c>
    </row>
    <row r="1039" spans="1:56">
      <c r="A1039" s="28">
        <v>23692</v>
      </c>
      <c r="B1039" s="29" t="s">
        <v>2928</v>
      </c>
      <c r="C1039" s="30" t="s">
        <v>57</v>
      </c>
      <c r="D1039" s="30" t="s">
        <v>2929</v>
      </c>
      <c r="E1039" s="18" t="s">
        <v>59</v>
      </c>
      <c r="F1039" s="18" t="s">
        <v>132</v>
      </c>
      <c r="G1039" s="18" t="s">
        <v>133</v>
      </c>
      <c r="H1039" s="18" t="s">
        <v>291</v>
      </c>
      <c r="I1039" s="30" t="s">
        <v>135</v>
      </c>
      <c r="J1039" s="30" t="s">
        <v>100</v>
      </c>
      <c r="K1039" s="30" t="s">
        <v>65</v>
      </c>
      <c r="L1039" s="30">
        <v>221</v>
      </c>
      <c r="M1039" s="30" t="s">
        <v>66</v>
      </c>
      <c r="N1039" s="30" t="s">
        <v>67</v>
      </c>
      <c r="O1039" s="30" t="s">
        <v>101</v>
      </c>
      <c r="P1039" s="30" t="s">
        <v>132</v>
      </c>
      <c r="Q1039" s="30" t="s">
        <v>133</v>
      </c>
      <c r="R1039" s="30" t="s">
        <v>89</v>
      </c>
      <c r="S1039" s="30" t="s">
        <v>70</v>
      </c>
      <c r="T1039" s="29" t="s">
        <v>2930</v>
      </c>
      <c r="U1039" s="30"/>
      <c r="V1039" s="30"/>
      <c r="W1039" s="30" t="s">
        <v>72</v>
      </c>
      <c r="X1039" s="30">
        <v>3</v>
      </c>
      <c r="Y1039" s="30" t="s">
        <v>73</v>
      </c>
      <c r="Z1039" s="18" t="s">
        <v>74</v>
      </c>
      <c r="AA1039" s="30" t="s">
        <v>110</v>
      </c>
      <c r="AB1039" s="30" t="s">
        <v>76</v>
      </c>
      <c r="AC1039" s="30" t="s">
        <v>117</v>
      </c>
      <c r="AD1039" s="30" t="s">
        <v>109</v>
      </c>
      <c r="AE1039" s="19"/>
      <c r="AF1039" s="31"/>
      <c r="AG1039" s="24"/>
      <c r="AH1039" s="32" t="s">
        <v>79</v>
      </c>
      <c r="AI1039" s="22" t="s">
        <v>80</v>
      </c>
      <c r="AJ1039" s="31"/>
      <c r="AK1039" s="24"/>
      <c r="AL1039" s="23" t="s">
        <v>81</v>
      </c>
      <c r="AM1039" s="23"/>
      <c r="AN1039" s="24" t="s">
        <v>66</v>
      </c>
      <c r="AO1039" s="25"/>
      <c r="AP1039" s="25"/>
      <c r="AQ1039" s="25"/>
      <c r="AR1039" s="25"/>
      <c r="AS1039" s="25"/>
      <c r="AT1039" s="25"/>
      <c r="AU1039" s="25"/>
      <c r="AV1039" s="33"/>
      <c r="AW1039" s="27"/>
      <c r="AX1039" s="27"/>
      <c r="AY1039" s="27"/>
      <c r="AZ1039" s="27"/>
      <c r="BA1039" s="27"/>
      <c r="BB1039" s="27"/>
      <c r="BC1039" s="22" t="s">
        <v>66</v>
      </c>
      <c r="BD1039" s="27" t="s">
        <v>113</v>
      </c>
    </row>
    <row r="1040" spans="1:56">
      <c r="A1040" s="28">
        <v>11483</v>
      </c>
      <c r="B1040" s="29" t="s">
        <v>2931</v>
      </c>
      <c r="C1040" s="30" t="s">
        <v>57</v>
      </c>
      <c r="D1040" s="30" t="s">
        <v>2932</v>
      </c>
      <c r="E1040" s="18" t="s">
        <v>184</v>
      </c>
      <c r="F1040" s="18" t="s">
        <v>321</v>
      </c>
      <c r="G1040" s="18" t="s">
        <v>713</v>
      </c>
      <c r="H1040" s="18" t="s">
        <v>2933</v>
      </c>
      <c r="I1040" s="30" t="s">
        <v>714</v>
      </c>
      <c r="J1040" s="30" t="s">
        <v>310</v>
      </c>
      <c r="K1040" s="30" t="s">
        <v>154</v>
      </c>
      <c r="L1040" s="30">
        <v>232</v>
      </c>
      <c r="M1040" s="30" t="s">
        <v>66</v>
      </c>
      <c r="N1040" s="30" t="s">
        <v>67</v>
      </c>
      <c r="O1040" s="30" t="s">
        <v>68</v>
      </c>
      <c r="P1040" s="30" t="s">
        <v>321</v>
      </c>
      <c r="Q1040" s="30" t="s">
        <v>321</v>
      </c>
      <c r="R1040" s="30" t="s">
        <v>311</v>
      </c>
      <c r="S1040" s="30" t="s">
        <v>191</v>
      </c>
      <c r="T1040" s="29" t="s">
        <v>2934</v>
      </c>
      <c r="U1040" s="30"/>
      <c r="V1040" s="30"/>
      <c r="W1040" s="30" t="s">
        <v>72</v>
      </c>
      <c r="X1040" s="30">
        <v>4</v>
      </c>
      <c r="Y1040" s="30" t="s">
        <v>150</v>
      </c>
      <c r="Z1040" s="18" t="s">
        <v>74</v>
      </c>
      <c r="AA1040" s="30" t="s">
        <v>217</v>
      </c>
      <c r="AB1040" s="30" t="s">
        <v>331</v>
      </c>
      <c r="AC1040" s="30" t="s">
        <v>285</v>
      </c>
      <c r="AD1040" s="30" t="s">
        <v>78</v>
      </c>
      <c r="AE1040" s="19">
        <v>46371</v>
      </c>
      <c r="AF1040" s="31">
        <v>46371</v>
      </c>
      <c r="AG1040" s="24"/>
      <c r="AH1040" s="32" t="s">
        <v>79</v>
      </c>
      <c r="AI1040" s="27"/>
      <c r="AJ1040" s="31">
        <f>AF1040+90</f>
        <v>46461</v>
      </c>
      <c r="AK1040" s="24"/>
      <c r="AL1040" s="23" t="s">
        <v>81</v>
      </c>
      <c r="AM1040" s="23"/>
      <c r="AN1040" s="24" t="s">
        <v>66</v>
      </c>
      <c r="AO1040" s="25"/>
      <c r="AP1040" s="25"/>
      <c r="AQ1040" s="25"/>
      <c r="AR1040" s="25"/>
      <c r="AS1040" s="25"/>
      <c r="AT1040" s="25"/>
      <c r="AU1040" s="25"/>
      <c r="AV1040" s="33"/>
      <c r="AW1040" s="27"/>
      <c r="AX1040" s="27"/>
      <c r="AY1040" s="27"/>
      <c r="AZ1040" s="27"/>
      <c r="BA1040" s="27"/>
      <c r="BB1040" s="27"/>
      <c r="BC1040" s="22" t="s">
        <v>66</v>
      </c>
      <c r="BD1040" s="27" t="str">
        <f>AA1040</f>
        <v>Oracle</v>
      </c>
    </row>
    <row r="1041" spans="1:56">
      <c r="A1041" s="28">
        <v>11483</v>
      </c>
      <c r="B1041" s="29" t="s">
        <v>2931</v>
      </c>
      <c r="C1041" s="30" t="s">
        <v>57</v>
      </c>
      <c r="D1041" s="30" t="s">
        <v>2932</v>
      </c>
      <c r="E1041" s="18" t="s">
        <v>184</v>
      </c>
      <c r="F1041" s="18" t="s">
        <v>321</v>
      </c>
      <c r="G1041" s="18" t="s">
        <v>713</v>
      </c>
      <c r="H1041" s="18" t="s">
        <v>2933</v>
      </c>
      <c r="I1041" s="30" t="s">
        <v>714</v>
      </c>
      <c r="J1041" s="30" t="s">
        <v>310</v>
      </c>
      <c r="K1041" s="30" t="s">
        <v>154</v>
      </c>
      <c r="L1041" s="30">
        <v>232</v>
      </c>
      <c r="M1041" s="30" t="s">
        <v>66</v>
      </c>
      <c r="N1041" s="30" t="s">
        <v>67</v>
      </c>
      <c r="O1041" s="30" t="s">
        <v>68</v>
      </c>
      <c r="P1041" s="30" t="s">
        <v>321</v>
      </c>
      <c r="Q1041" s="30" t="s">
        <v>713</v>
      </c>
      <c r="R1041" s="30" t="s">
        <v>311</v>
      </c>
      <c r="S1041" s="30" t="s">
        <v>191</v>
      </c>
      <c r="T1041" s="29" t="s">
        <v>2934</v>
      </c>
      <c r="U1041" s="30">
        <v>27</v>
      </c>
      <c r="V1041" s="30"/>
      <c r="W1041" s="30" t="s">
        <v>72</v>
      </c>
      <c r="X1041" s="30">
        <v>4</v>
      </c>
      <c r="Y1041" s="30" t="s">
        <v>150</v>
      </c>
      <c r="Z1041" s="18" t="s">
        <v>74</v>
      </c>
      <c r="AA1041" s="30" t="str">
        <f>VLOOKUP(A1041,[1]Dataload!$A$1:$AY$1719,51,0)</f>
        <v>Focus - MF</v>
      </c>
      <c r="AB1041" s="30" t="s">
        <v>1046</v>
      </c>
      <c r="AC1041" s="30"/>
      <c r="AD1041" s="30" t="s">
        <v>78</v>
      </c>
      <c r="AE1041" s="19"/>
      <c r="AF1041" s="31"/>
      <c r="AG1041" s="24"/>
      <c r="AH1041" s="32" t="s">
        <v>79</v>
      </c>
      <c r="AI1041" s="27" t="s">
        <v>80</v>
      </c>
      <c r="AJ1041" s="31"/>
      <c r="AK1041" s="24"/>
      <c r="AL1041" s="23" t="s">
        <v>81</v>
      </c>
      <c r="AM1041" s="23"/>
      <c r="AN1041" s="24" t="s">
        <v>66</v>
      </c>
      <c r="AO1041" s="25"/>
      <c r="AP1041" s="25"/>
      <c r="AQ1041" s="25"/>
      <c r="AR1041" s="25"/>
      <c r="AS1041" s="25"/>
      <c r="AT1041" s="25"/>
      <c r="AU1041" s="25"/>
      <c r="AV1041" s="33"/>
      <c r="AW1041" s="27"/>
      <c r="AX1041" s="27"/>
      <c r="AY1041" s="27"/>
      <c r="AZ1041" s="27"/>
      <c r="BA1041" s="27"/>
      <c r="BB1041" s="27"/>
      <c r="BC1041" s="22" t="s">
        <v>66</v>
      </c>
      <c r="BD1041" s="27" t="s">
        <v>199</v>
      </c>
    </row>
    <row r="1042" spans="1:56">
      <c r="A1042" s="28">
        <v>11483</v>
      </c>
      <c r="B1042" s="29" t="s">
        <v>2931</v>
      </c>
      <c r="C1042" s="30" t="s">
        <v>57</v>
      </c>
      <c r="D1042" s="30" t="s">
        <v>2932</v>
      </c>
      <c r="E1042" s="18" t="s">
        <v>184</v>
      </c>
      <c r="F1042" s="18" t="s">
        <v>321</v>
      </c>
      <c r="G1042" s="18" t="s">
        <v>713</v>
      </c>
      <c r="H1042" s="18" t="s">
        <v>2933</v>
      </c>
      <c r="I1042" s="30" t="s">
        <v>714</v>
      </c>
      <c r="J1042" s="30" t="s">
        <v>310</v>
      </c>
      <c r="K1042" s="30" t="s">
        <v>154</v>
      </c>
      <c r="L1042" s="30">
        <v>232</v>
      </c>
      <c r="M1042" s="30" t="s">
        <v>66</v>
      </c>
      <c r="N1042" s="30" t="s">
        <v>67</v>
      </c>
      <c r="O1042" s="30" t="s">
        <v>68</v>
      </c>
      <c r="P1042" s="30" t="s">
        <v>321</v>
      </c>
      <c r="Q1042" s="30" t="s">
        <v>713</v>
      </c>
      <c r="R1042" s="30" t="s">
        <v>311</v>
      </c>
      <c r="S1042" s="30" t="s">
        <v>191</v>
      </c>
      <c r="T1042" s="29" t="s">
        <v>2934</v>
      </c>
      <c r="U1042" s="30"/>
      <c r="V1042" s="30"/>
      <c r="W1042" s="30" t="s">
        <v>72</v>
      </c>
      <c r="X1042" s="30">
        <v>4</v>
      </c>
      <c r="Y1042" s="30" t="s">
        <v>150</v>
      </c>
      <c r="Z1042" s="18" t="s">
        <v>74</v>
      </c>
      <c r="AA1042" s="30" t="s">
        <v>107</v>
      </c>
      <c r="AB1042" s="30" t="s">
        <v>331</v>
      </c>
      <c r="AC1042" s="30" t="s">
        <v>117</v>
      </c>
      <c r="AD1042" s="30" t="s">
        <v>109</v>
      </c>
      <c r="AE1042" s="19"/>
      <c r="AF1042" s="31"/>
      <c r="AG1042" s="24"/>
      <c r="AH1042" s="32" t="s">
        <v>79</v>
      </c>
      <c r="AI1042" s="27"/>
      <c r="AJ1042" s="31"/>
      <c r="AK1042" s="24"/>
      <c r="AL1042" s="23" t="s">
        <v>81</v>
      </c>
      <c r="AM1042" s="23"/>
      <c r="AN1042" s="24" t="s">
        <v>66</v>
      </c>
      <c r="AO1042" s="25"/>
      <c r="AP1042" s="25"/>
      <c r="AQ1042" s="25"/>
      <c r="AR1042" s="25"/>
      <c r="AS1042" s="25"/>
      <c r="AT1042" s="25"/>
      <c r="AU1042" s="25"/>
      <c r="AV1042" s="33"/>
      <c r="AW1042" s="22" t="s">
        <v>109</v>
      </c>
      <c r="AX1042" s="27"/>
      <c r="AY1042" s="27"/>
      <c r="AZ1042" s="27"/>
      <c r="BA1042" s="27"/>
      <c r="BB1042" s="27"/>
      <c r="BC1042" s="22" t="s">
        <v>66</v>
      </c>
      <c r="BD1042" s="27" t="str">
        <f>AA1042</f>
        <v>Mainframe</v>
      </c>
    </row>
    <row r="1043" spans="1:56">
      <c r="A1043" s="28">
        <v>16014</v>
      </c>
      <c r="B1043" s="29" t="s">
        <v>901</v>
      </c>
      <c r="C1043" s="30" t="s">
        <v>57</v>
      </c>
      <c r="D1043" s="30" t="s">
        <v>902</v>
      </c>
      <c r="E1043" s="18" t="s">
        <v>149</v>
      </c>
      <c r="F1043" s="18" t="s">
        <v>558</v>
      </c>
      <c r="G1043" s="18" t="s">
        <v>559</v>
      </c>
      <c r="H1043" s="18" t="s">
        <v>903</v>
      </c>
      <c r="I1043" s="30" t="s">
        <v>561</v>
      </c>
      <c r="J1043" s="30" t="s">
        <v>100</v>
      </c>
      <c r="K1043" s="30" t="s">
        <v>65</v>
      </c>
      <c r="L1043" s="30">
        <v>211</v>
      </c>
      <c r="M1043" s="30" t="s">
        <v>66</v>
      </c>
      <c r="N1043" s="30" t="s">
        <v>67</v>
      </c>
      <c r="O1043" s="30" t="s">
        <v>101</v>
      </c>
      <c r="P1043" s="30" t="s">
        <v>558</v>
      </c>
      <c r="Q1043" s="30" t="s">
        <v>559</v>
      </c>
      <c r="R1043" s="30" t="s">
        <v>311</v>
      </c>
      <c r="S1043" s="30" t="s">
        <v>127</v>
      </c>
      <c r="T1043" s="29" t="s">
        <v>904</v>
      </c>
      <c r="U1043" s="30">
        <v>12</v>
      </c>
      <c r="V1043" s="30"/>
      <c r="W1043" s="30" t="s">
        <v>72</v>
      </c>
      <c r="X1043" s="30">
        <v>3</v>
      </c>
      <c r="Y1043" s="30" t="s">
        <v>150</v>
      </c>
      <c r="Z1043" s="18" t="s">
        <v>299</v>
      </c>
      <c r="AA1043" s="30" t="s">
        <v>75</v>
      </c>
      <c r="AB1043" s="30" t="s">
        <v>331</v>
      </c>
      <c r="AC1043" s="30" t="s">
        <v>91</v>
      </c>
      <c r="AD1043" s="30" t="s">
        <v>78</v>
      </c>
      <c r="AE1043" s="19">
        <v>46371</v>
      </c>
      <c r="AF1043" s="31">
        <v>46371</v>
      </c>
      <c r="AG1043" s="24"/>
      <c r="AH1043" s="32" t="s">
        <v>79</v>
      </c>
      <c r="AI1043" s="27"/>
      <c r="AJ1043" s="31">
        <f>AF1043+90</f>
        <v>46461</v>
      </c>
      <c r="AK1043" s="24"/>
      <c r="AL1043" s="23" t="s">
        <v>81</v>
      </c>
      <c r="AM1043" s="23"/>
      <c r="AN1043" s="24" t="s">
        <v>66</v>
      </c>
      <c r="AO1043" s="25"/>
      <c r="AP1043" s="25"/>
      <c r="AQ1043" s="25"/>
      <c r="AR1043" s="25"/>
      <c r="AS1043" s="25"/>
      <c r="AT1043" s="25"/>
      <c r="AU1043" s="25"/>
      <c r="AV1043" s="33"/>
      <c r="AW1043" s="27" t="s">
        <v>92</v>
      </c>
      <c r="AX1043" s="27"/>
      <c r="AY1043" s="27"/>
      <c r="AZ1043" s="27"/>
      <c r="BA1043" s="27"/>
      <c r="BB1043" s="27"/>
      <c r="BC1043" s="22" t="s">
        <v>66</v>
      </c>
      <c r="BD1043" s="27" t="str">
        <f>AA1043</f>
        <v>VM</v>
      </c>
    </row>
    <row r="1044" spans="1:56">
      <c r="A1044" s="28">
        <v>11482</v>
      </c>
      <c r="B1044" s="29" t="s">
        <v>1269</v>
      </c>
      <c r="C1044" s="30" t="s">
        <v>57</v>
      </c>
      <c r="D1044" s="30" t="s">
        <v>1270</v>
      </c>
      <c r="E1044" s="18" t="s">
        <v>184</v>
      </c>
      <c r="F1044" s="18" t="s">
        <v>321</v>
      </c>
      <c r="G1044" s="18" t="s">
        <v>341</v>
      </c>
      <c r="H1044" s="18" t="s">
        <v>1271</v>
      </c>
      <c r="I1044" s="30" t="s">
        <v>366</v>
      </c>
      <c r="J1044" s="30" t="s">
        <v>310</v>
      </c>
      <c r="K1044" s="30" t="s">
        <v>154</v>
      </c>
      <c r="L1044" s="30">
        <v>332</v>
      </c>
      <c r="M1044" s="30" t="s">
        <v>66</v>
      </c>
      <c r="N1044" s="30" t="s">
        <v>67</v>
      </c>
      <c r="O1044" s="30" t="s">
        <v>68</v>
      </c>
      <c r="P1044" s="30" t="s">
        <v>321</v>
      </c>
      <c r="Q1044" s="30" t="s">
        <v>321</v>
      </c>
      <c r="R1044" s="30" t="s">
        <v>311</v>
      </c>
      <c r="S1044" s="30" t="s">
        <v>191</v>
      </c>
      <c r="T1044" s="29" t="s">
        <v>1272</v>
      </c>
      <c r="U1044" s="30"/>
      <c r="V1044" s="30"/>
      <c r="W1044" s="30" t="s">
        <v>72</v>
      </c>
      <c r="X1044" s="30">
        <v>3</v>
      </c>
      <c r="Y1044" s="30" t="s">
        <v>150</v>
      </c>
      <c r="Z1044" s="18" t="s">
        <v>74</v>
      </c>
      <c r="AA1044" s="30" t="s">
        <v>217</v>
      </c>
      <c r="AB1044" s="30" t="s">
        <v>76</v>
      </c>
      <c r="AC1044" s="30" t="s">
        <v>117</v>
      </c>
      <c r="AD1044" s="30" t="s">
        <v>109</v>
      </c>
      <c r="AE1044" s="19"/>
      <c r="AF1044" s="31"/>
      <c r="AG1044" s="24"/>
      <c r="AH1044" s="32" t="s">
        <v>79</v>
      </c>
      <c r="AI1044" s="27"/>
      <c r="AJ1044" s="31"/>
      <c r="AK1044" s="24"/>
      <c r="AL1044" s="23" t="s">
        <v>81</v>
      </c>
      <c r="AM1044" s="23"/>
      <c r="AN1044" s="24" t="s">
        <v>66</v>
      </c>
      <c r="AO1044" s="25"/>
      <c r="AP1044" s="25"/>
      <c r="AQ1044" s="25"/>
      <c r="AR1044" s="25"/>
      <c r="AS1044" s="25"/>
      <c r="AT1044" s="25"/>
      <c r="AU1044" s="25"/>
      <c r="AV1044" s="33"/>
      <c r="AW1044" s="22" t="s">
        <v>109</v>
      </c>
      <c r="AX1044" s="27"/>
      <c r="AY1044" s="27"/>
      <c r="AZ1044" s="27"/>
      <c r="BA1044" s="27"/>
      <c r="BB1044" s="27"/>
      <c r="BC1044" s="22" t="s">
        <v>66</v>
      </c>
      <c r="BD1044" s="27" t="str">
        <f>AA1044</f>
        <v>Oracle</v>
      </c>
    </row>
    <row r="1045" spans="1:56">
      <c r="A1045" s="28">
        <v>11482</v>
      </c>
      <c r="B1045" s="29" t="s">
        <v>1269</v>
      </c>
      <c r="C1045" s="30" t="s">
        <v>57</v>
      </c>
      <c r="D1045" s="30" t="s">
        <v>1270</v>
      </c>
      <c r="E1045" s="18" t="s">
        <v>184</v>
      </c>
      <c r="F1045" s="18" t="s">
        <v>321</v>
      </c>
      <c r="G1045" s="18" t="s">
        <v>341</v>
      </c>
      <c r="H1045" s="18" t="s">
        <v>1271</v>
      </c>
      <c r="I1045" s="30" t="s">
        <v>366</v>
      </c>
      <c r="J1045" s="30" t="s">
        <v>310</v>
      </c>
      <c r="K1045" s="30" t="s">
        <v>154</v>
      </c>
      <c r="L1045" s="30">
        <v>332</v>
      </c>
      <c r="M1045" s="30" t="s">
        <v>66</v>
      </c>
      <c r="N1045" s="30" t="s">
        <v>67</v>
      </c>
      <c r="O1045" s="30" t="s">
        <v>68</v>
      </c>
      <c r="P1045" s="30" t="s">
        <v>321</v>
      </c>
      <c r="Q1045" s="30" t="s">
        <v>341</v>
      </c>
      <c r="R1045" s="30" t="s">
        <v>311</v>
      </c>
      <c r="S1045" s="30" t="s">
        <v>191</v>
      </c>
      <c r="T1045" s="29" t="s">
        <v>1272</v>
      </c>
      <c r="U1045" s="30"/>
      <c r="V1045" s="30"/>
      <c r="W1045" s="30" t="s">
        <v>72</v>
      </c>
      <c r="X1045" s="30">
        <v>3</v>
      </c>
      <c r="Y1045" s="30" t="s">
        <v>150</v>
      </c>
      <c r="Z1045" s="18" t="s">
        <v>74</v>
      </c>
      <c r="AA1045" s="30" t="s">
        <v>107</v>
      </c>
      <c r="AB1045" s="30" t="s">
        <v>76</v>
      </c>
      <c r="AC1045" s="30" t="s">
        <v>117</v>
      </c>
      <c r="AD1045" s="30" t="s">
        <v>109</v>
      </c>
      <c r="AE1045" s="19"/>
      <c r="AF1045" s="31"/>
      <c r="AG1045" s="24"/>
      <c r="AH1045" s="32" t="s">
        <v>79</v>
      </c>
      <c r="AI1045" s="27"/>
      <c r="AJ1045" s="31"/>
      <c r="AK1045" s="24"/>
      <c r="AL1045" s="23" t="s">
        <v>81</v>
      </c>
      <c r="AM1045" s="23"/>
      <c r="AN1045" s="24" t="s">
        <v>66</v>
      </c>
      <c r="AO1045" s="25"/>
      <c r="AP1045" s="25"/>
      <c r="AQ1045" s="25"/>
      <c r="AR1045" s="25"/>
      <c r="AS1045" s="25"/>
      <c r="AT1045" s="25"/>
      <c r="AU1045" s="25"/>
      <c r="AV1045" s="33"/>
      <c r="AW1045" s="22" t="s">
        <v>109</v>
      </c>
      <c r="AX1045" s="27"/>
      <c r="AY1045" s="27"/>
      <c r="AZ1045" s="27"/>
      <c r="BA1045" s="27"/>
      <c r="BB1045" s="27"/>
      <c r="BC1045" s="22" t="s">
        <v>66</v>
      </c>
      <c r="BD1045" s="27" t="str">
        <f>AA1045</f>
        <v>Mainframe</v>
      </c>
    </row>
    <row r="1046" spans="1:56">
      <c r="A1046" s="28">
        <v>21815</v>
      </c>
      <c r="B1046" s="29" t="s">
        <v>910</v>
      </c>
      <c r="C1046" s="30" t="s">
        <v>57</v>
      </c>
      <c r="D1046" s="30" t="s">
        <v>911</v>
      </c>
      <c r="E1046" s="18" t="s">
        <v>149</v>
      </c>
      <c r="F1046" s="18" t="s">
        <v>558</v>
      </c>
      <c r="G1046" s="18" t="s">
        <v>595</v>
      </c>
      <c r="H1046" s="18" t="s">
        <v>912</v>
      </c>
      <c r="I1046" s="30" t="s">
        <v>561</v>
      </c>
      <c r="J1046" s="30" t="s">
        <v>100</v>
      </c>
      <c r="K1046" s="30" t="s">
        <v>65</v>
      </c>
      <c r="L1046" s="30">
        <v>211</v>
      </c>
      <c r="M1046" s="30" t="s">
        <v>66</v>
      </c>
      <c r="N1046" s="30" t="s">
        <v>67</v>
      </c>
      <c r="O1046" s="30" t="s">
        <v>101</v>
      </c>
      <c r="P1046" s="30" t="s">
        <v>558</v>
      </c>
      <c r="Q1046" s="30" t="s">
        <v>595</v>
      </c>
      <c r="R1046" s="30" t="s">
        <v>209</v>
      </c>
      <c r="S1046" s="30" t="s">
        <v>127</v>
      </c>
      <c r="T1046" s="29" t="s">
        <v>913</v>
      </c>
      <c r="U1046" s="30">
        <v>8</v>
      </c>
      <c r="V1046" s="30"/>
      <c r="W1046" s="30" t="s">
        <v>72</v>
      </c>
      <c r="X1046" s="30">
        <v>4</v>
      </c>
      <c r="Y1046" s="30" t="s">
        <v>150</v>
      </c>
      <c r="Z1046" s="18" t="s">
        <v>299</v>
      </c>
      <c r="AA1046" s="30" t="s">
        <v>75</v>
      </c>
      <c r="AB1046" s="30" t="s">
        <v>331</v>
      </c>
      <c r="AC1046" s="30" t="s">
        <v>91</v>
      </c>
      <c r="AD1046" s="30" t="s">
        <v>78</v>
      </c>
      <c r="AE1046" s="19">
        <v>46371</v>
      </c>
      <c r="AF1046" s="31">
        <v>46371</v>
      </c>
      <c r="AG1046" s="24"/>
      <c r="AH1046" s="32" t="s">
        <v>79</v>
      </c>
      <c r="AI1046" s="27"/>
      <c r="AJ1046" s="31">
        <f>AF1046+90</f>
        <v>46461</v>
      </c>
      <c r="AK1046" s="24"/>
      <c r="AL1046" s="23" t="s">
        <v>81</v>
      </c>
      <c r="AM1046" s="23"/>
      <c r="AN1046" s="24" t="s">
        <v>66</v>
      </c>
      <c r="AO1046" s="25"/>
      <c r="AP1046" s="25"/>
      <c r="AQ1046" s="25"/>
      <c r="AR1046" s="25"/>
      <c r="AS1046" s="25"/>
      <c r="AT1046" s="25"/>
      <c r="AU1046" s="25"/>
      <c r="AV1046" s="33"/>
      <c r="AW1046" s="27" t="s">
        <v>92</v>
      </c>
      <c r="AX1046" s="27"/>
      <c r="AY1046" s="27"/>
      <c r="AZ1046" s="27"/>
      <c r="BA1046" s="27"/>
      <c r="BB1046" s="27"/>
      <c r="BC1046" s="22" t="s">
        <v>66</v>
      </c>
      <c r="BD1046" s="27" t="str">
        <f>AA1046</f>
        <v>VM</v>
      </c>
    </row>
    <row r="1047" spans="1:56">
      <c r="A1047" s="28">
        <v>54004</v>
      </c>
      <c r="B1047" s="29" t="s">
        <v>2935</v>
      </c>
      <c r="C1047" s="30" t="s">
        <v>81</v>
      </c>
      <c r="D1047" s="30" t="s">
        <v>2936</v>
      </c>
      <c r="E1047" s="18" t="s">
        <v>149</v>
      </c>
      <c r="F1047" s="18" t="s">
        <v>558</v>
      </c>
      <c r="G1047" s="18" t="s">
        <v>826</v>
      </c>
      <c r="H1047" s="18" t="s">
        <v>2937</v>
      </c>
      <c r="I1047" s="30" t="s">
        <v>2938</v>
      </c>
      <c r="J1047" s="30" t="s">
        <v>100</v>
      </c>
      <c r="K1047" s="30" t="s">
        <v>65</v>
      </c>
      <c r="L1047" s="30">
        <v>211</v>
      </c>
      <c r="M1047" s="30" t="s">
        <v>66</v>
      </c>
      <c r="N1047" s="30" t="s">
        <v>67</v>
      </c>
      <c r="O1047" s="30" t="s">
        <v>127</v>
      </c>
      <c r="P1047" s="30" t="s">
        <v>828</v>
      </c>
      <c r="Q1047" s="30" t="s">
        <v>826</v>
      </c>
      <c r="R1047" s="30" t="s">
        <v>89</v>
      </c>
      <c r="S1047" s="30">
        <v>211</v>
      </c>
      <c r="T1047" s="29" t="s">
        <v>2939</v>
      </c>
      <c r="U1047" s="30"/>
      <c r="V1047" s="30" t="s">
        <v>145</v>
      </c>
      <c r="W1047" s="30" t="s">
        <v>72</v>
      </c>
      <c r="X1047" s="30">
        <v>1</v>
      </c>
      <c r="Y1047" s="30" t="s">
        <v>150</v>
      </c>
      <c r="Z1047" s="18" t="s">
        <v>74</v>
      </c>
      <c r="AA1047" s="30" t="s">
        <v>113</v>
      </c>
      <c r="AB1047" s="30" t="s">
        <v>76</v>
      </c>
      <c r="AC1047" s="30" t="s">
        <v>112</v>
      </c>
      <c r="AD1047" s="30" t="s">
        <v>78</v>
      </c>
      <c r="AE1047" s="19"/>
      <c r="AF1047" s="31"/>
      <c r="AG1047" s="24"/>
      <c r="AH1047" s="32" t="s">
        <v>79</v>
      </c>
      <c r="AI1047" s="27"/>
      <c r="AJ1047" s="31"/>
      <c r="AK1047" s="24"/>
      <c r="AL1047" s="23" t="s">
        <v>81</v>
      </c>
      <c r="AM1047" s="23"/>
      <c r="AN1047" s="24" t="s">
        <v>66</v>
      </c>
      <c r="AO1047" s="25"/>
      <c r="AP1047" s="25"/>
      <c r="AQ1047" s="25"/>
      <c r="AR1047" s="25"/>
      <c r="AS1047" s="25"/>
      <c r="AT1047" s="25"/>
      <c r="AU1047" s="25"/>
      <c r="AV1047" s="33"/>
      <c r="AW1047" s="27"/>
      <c r="AX1047" s="27"/>
      <c r="AY1047" s="27"/>
      <c r="AZ1047" s="27"/>
      <c r="BA1047" s="27"/>
      <c r="BB1047" s="27"/>
      <c r="BC1047" s="22" t="s">
        <v>66</v>
      </c>
      <c r="BD1047" s="27" t="s">
        <v>113</v>
      </c>
    </row>
    <row r="1048" spans="1:56">
      <c r="A1048" s="28">
        <v>9835</v>
      </c>
      <c r="B1048" s="29" t="s">
        <v>2940</v>
      </c>
      <c r="C1048" s="30" t="s">
        <v>57</v>
      </c>
      <c r="D1048" s="30" t="s">
        <v>2941</v>
      </c>
      <c r="E1048" s="18" t="s">
        <v>204</v>
      </c>
      <c r="F1048" s="18" t="s">
        <v>205</v>
      </c>
      <c r="G1048" s="18" t="s">
        <v>744</v>
      </c>
      <c r="H1048" s="18" t="s">
        <v>745</v>
      </c>
      <c r="I1048" s="30" t="s">
        <v>746</v>
      </c>
      <c r="J1048" s="30" t="s">
        <v>310</v>
      </c>
      <c r="K1048" s="30" t="s">
        <v>65</v>
      </c>
      <c r="L1048" s="30">
        <v>212</v>
      </c>
      <c r="M1048" s="30" t="s">
        <v>66</v>
      </c>
      <c r="N1048" s="30" t="s">
        <v>67</v>
      </c>
      <c r="O1048" s="30" t="s">
        <v>127</v>
      </c>
      <c r="P1048" s="30" t="s">
        <v>205</v>
      </c>
      <c r="Q1048" s="30" t="s">
        <v>744</v>
      </c>
      <c r="R1048" s="30" t="s">
        <v>209</v>
      </c>
      <c r="S1048" s="30">
        <v>212</v>
      </c>
      <c r="T1048" s="29" t="s">
        <v>2942</v>
      </c>
      <c r="U1048" s="30"/>
      <c r="V1048" s="30" t="s">
        <v>145</v>
      </c>
      <c r="W1048" s="30" t="s">
        <v>72</v>
      </c>
      <c r="X1048" s="30">
        <v>3</v>
      </c>
      <c r="Y1048" s="30" t="s">
        <v>212</v>
      </c>
      <c r="Z1048" s="18" t="s">
        <v>74</v>
      </c>
      <c r="AA1048" s="30" t="s">
        <v>113</v>
      </c>
      <c r="AB1048" s="30" t="s">
        <v>550</v>
      </c>
      <c r="AC1048" s="30" t="s">
        <v>112</v>
      </c>
      <c r="AD1048" s="30" t="s">
        <v>78</v>
      </c>
      <c r="AE1048" s="19">
        <v>46188</v>
      </c>
      <c r="AF1048" s="31">
        <v>46188</v>
      </c>
      <c r="AG1048" s="24"/>
      <c r="AH1048" s="32" t="s">
        <v>79</v>
      </c>
      <c r="AI1048" s="27"/>
      <c r="AJ1048" s="31">
        <f>AF1048+90</f>
        <v>46278</v>
      </c>
      <c r="AK1048" s="24"/>
      <c r="AL1048" s="23" t="s">
        <v>81</v>
      </c>
      <c r="AM1048" s="23"/>
      <c r="AN1048" s="24" t="s">
        <v>66</v>
      </c>
      <c r="AO1048" s="25"/>
      <c r="AP1048" s="25"/>
      <c r="AQ1048" s="25"/>
      <c r="AR1048" s="25"/>
      <c r="AS1048" s="25"/>
      <c r="AT1048" s="25"/>
      <c r="AU1048" s="25"/>
      <c r="AV1048" s="33"/>
      <c r="AW1048" s="27"/>
      <c r="AX1048" s="27"/>
      <c r="AY1048" s="27"/>
      <c r="AZ1048" s="27"/>
      <c r="BA1048" s="27"/>
      <c r="BB1048" s="27"/>
      <c r="BC1048" s="27" t="s">
        <v>66</v>
      </c>
      <c r="BD1048" s="27" t="s">
        <v>113</v>
      </c>
    </row>
    <row r="1049" spans="1:56">
      <c r="A1049" s="28">
        <v>9835</v>
      </c>
      <c r="B1049" s="29" t="s">
        <v>2940</v>
      </c>
      <c r="C1049" s="30" t="s">
        <v>57</v>
      </c>
      <c r="D1049" s="30" t="s">
        <v>2941</v>
      </c>
      <c r="E1049" s="18" t="s">
        <v>204</v>
      </c>
      <c r="F1049" s="18" t="s">
        <v>205</v>
      </c>
      <c r="G1049" s="18" t="s">
        <v>744</v>
      </c>
      <c r="H1049" s="18" t="s">
        <v>745</v>
      </c>
      <c r="I1049" s="30" t="s">
        <v>746</v>
      </c>
      <c r="J1049" s="30" t="s">
        <v>310</v>
      </c>
      <c r="K1049" s="30" t="s">
        <v>65</v>
      </c>
      <c r="L1049" s="30">
        <v>212</v>
      </c>
      <c r="M1049" s="30" t="s">
        <v>66</v>
      </c>
      <c r="N1049" s="30" t="s">
        <v>67</v>
      </c>
      <c r="O1049" s="30" t="s">
        <v>127</v>
      </c>
      <c r="P1049" s="30" t="s">
        <v>205</v>
      </c>
      <c r="Q1049" s="30" t="s">
        <v>205</v>
      </c>
      <c r="R1049" s="30" t="s">
        <v>209</v>
      </c>
      <c r="S1049" s="30" t="s">
        <v>210</v>
      </c>
      <c r="T1049" s="29" t="s">
        <v>2942</v>
      </c>
      <c r="U1049" s="30"/>
      <c r="V1049" s="30"/>
      <c r="W1049" s="30" t="s">
        <v>72</v>
      </c>
      <c r="X1049" s="30">
        <v>3</v>
      </c>
      <c r="Y1049" s="30" t="s">
        <v>212</v>
      </c>
      <c r="Z1049" s="18" t="s">
        <v>74</v>
      </c>
      <c r="AA1049" s="30" t="s">
        <v>217</v>
      </c>
      <c r="AB1049" s="30" t="s">
        <v>550</v>
      </c>
      <c r="AC1049" s="30" t="s">
        <v>117</v>
      </c>
      <c r="AD1049" s="30" t="s">
        <v>109</v>
      </c>
      <c r="AE1049" s="19">
        <v>46188</v>
      </c>
      <c r="AF1049" s="31">
        <v>46188</v>
      </c>
      <c r="AG1049" s="24"/>
      <c r="AH1049" s="32" t="s">
        <v>79</v>
      </c>
      <c r="AI1049" s="27"/>
      <c r="AJ1049" s="31">
        <f>AF1049</f>
        <v>46188</v>
      </c>
      <c r="AK1049" s="24"/>
      <c r="AL1049" s="23" t="s">
        <v>81</v>
      </c>
      <c r="AM1049" s="23"/>
      <c r="AN1049" s="24" t="s">
        <v>66</v>
      </c>
      <c r="AO1049" s="25"/>
      <c r="AP1049" s="25"/>
      <c r="AQ1049" s="25"/>
      <c r="AR1049" s="25"/>
      <c r="AS1049" s="25"/>
      <c r="AT1049" s="25"/>
      <c r="AU1049" s="25"/>
      <c r="AV1049" s="33"/>
      <c r="AW1049" s="32" t="s">
        <v>109</v>
      </c>
      <c r="AX1049" s="27"/>
      <c r="AY1049" s="27"/>
      <c r="AZ1049" s="27"/>
      <c r="BA1049" s="27"/>
      <c r="BB1049" s="27"/>
      <c r="BC1049" s="27" t="s">
        <v>66</v>
      </c>
      <c r="BD1049" s="27" t="str">
        <f>AA1049</f>
        <v>Oracle</v>
      </c>
    </row>
    <row r="1050" spans="1:56">
      <c r="A1050" s="28">
        <v>12976</v>
      </c>
      <c r="B1050" s="29" t="s">
        <v>1066</v>
      </c>
      <c r="C1050" s="30" t="s">
        <v>57</v>
      </c>
      <c r="D1050" s="30" t="s">
        <v>1067</v>
      </c>
      <c r="E1050" s="18" t="s">
        <v>59</v>
      </c>
      <c r="F1050" s="18" t="s">
        <v>449</v>
      </c>
      <c r="G1050" s="18" t="s">
        <v>450</v>
      </c>
      <c r="H1050" s="18" t="s">
        <v>1068</v>
      </c>
      <c r="I1050" s="30" t="s">
        <v>452</v>
      </c>
      <c r="J1050" s="30" t="s">
        <v>100</v>
      </c>
      <c r="K1050" s="30" t="s">
        <v>65</v>
      </c>
      <c r="L1050" s="30">
        <v>223</v>
      </c>
      <c r="M1050" s="30" t="s">
        <v>66</v>
      </c>
      <c r="N1050" s="30" t="s">
        <v>67</v>
      </c>
      <c r="O1050" s="30" t="s">
        <v>101</v>
      </c>
      <c r="P1050" s="30"/>
      <c r="Q1050" s="30"/>
      <c r="R1050" s="30" t="s">
        <v>126</v>
      </c>
      <c r="S1050" s="30" t="s">
        <v>70</v>
      </c>
      <c r="T1050" s="29" t="s">
        <v>1069</v>
      </c>
      <c r="U1050" s="30">
        <v>4</v>
      </c>
      <c r="V1050" s="30"/>
      <c r="W1050" s="30" t="s">
        <v>72</v>
      </c>
      <c r="X1050" s="30">
        <v>5</v>
      </c>
      <c r="Y1050" s="30" t="s">
        <v>73</v>
      </c>
      <c r="Z1050" s="18" t="s">
        <v>299</v>
      </c>
      <c r="AA1050" s="30" t="s">
        <v>75</v>
      </c>
      <c r="AB1050" s="30" t="s">
        <v>331</v>
      </c>
      <c r="AC1050" s="30" t="s">
        <v>91</v>
      </c>
      <c r="AD1050" s="30" t="s">
        <v>78</v>
      </c>
      <c r="AE1050" s="19">
        <v>46371</v>
      </c>
      <c r="AF1050" s="31">
        <v>46371</v>
      </c>
      <c r="AG1050" s="24"/>
      <c r="AH1050" s="32" t="s">
        <v>79</v>
      </c>
      <c r="AI1050" s="22" t="s">
        <v>80</v>
      </c>
      <c r="AJ1050" s="31">
        <f>AF1050+90</f>
        <v>46461</v>
      </c>
      <c r="AK1050" s="24"/>
      <c r="AL1050" s="23" t="s">
        <v>81</v>
      </c>
      <c r="AM1050" s="23"/>
      <c r="AN1050" s="24" t="s">
        <v>66</v>
      </c>
      <c r="AO1050" s="25"/>
      <c r="AP1050" s="25"/>
      <c r="AQ1050" s="25"/>
      <c r="AR1050" s="25"/>
      <c r="AS1050" s="25"/>
      <c r="AT1050" s="25"/>
      <c r="AU1050" s="25"/>
      <c r="AV1050" s="33"/>
      <c r="AW1050" s="27" t="s">
        <v>92</v>
      </c>
      <c r="AX1050" s="27"/>
      <c r="AY1050" s="27"/>
      <c r="AZ1050" s="27"/>
      <c r="BA1050" s="27"/>
      <c r="BB1050" s="27"/>
      <c r="BC1050" s="27" t="s">
        <v>66</v>
      </c>
      <c r="BD1050" s="27" t="str">
        <f>AA1050</f>
        <v>VM</v>
      </c>
    </row>
    <row r="1051" spans="1:56">
      <c r="A1051" s="35">
        <v>50959</v>
      </c>
      <c r="B1051" s="29" t="s">
        <v>2943</v>
      </c>
      <c r="C1051" s="30" t="s">
        <v>57</v>
      </c>
      <c r="D1051" s="30" t="s">
        <v>2944</v>
      </c>
      <c r="E1051" s="18" t="s">
        <v>59</v>
      </c>
      <c r="F1051" s="18" t="s">
        <v>176</v>
      </c>
      <c r="G1051" s="18" t="s">
        <v>678</v>
      </c>
      <c r="H1051" s="18" t="s">
        <v>679</v>
      </c>
      <c r="I1051" s="30" t="s">
        <v>179</v>
      </c>
      <c r="J1051" s="30" t="s">
        <v>100</v>
      </c>
      <c r="K1051" s="30" t="s">
        <v>65</v>
      </c>
      <c r="L1051" s="30">
        <v>233</v>
      </c>
      <c r="M1051" s="30" t="s">
        <v>66</v>
      </c>
      <c r="N1051" s="30" t="s">
        <v>67</v>
      </c>
      <c r="O1051" s="30" t="s">
        <v>101</v>
      </c>
      <c r="P1051" s="30" t="s">
        <v>424</v>
      </c>
      <c r="Q1051" s="30" t="s">
        <v>678</v>
      </c>
      <c r="R1051" s="30" t="s">
        <v>180</v>
      </c>
      <c r="S1051" s="30" t="s">
        <v>127</v>
      </c>
      <c r="T1051" s="29" t="s">
        <v>2945</v>
      </c>
      <c r="U1051" s="30"/>
      <c r="V1051" s="30"/>
      <c r="W1051" s="30" t="s">
        <v>72</v>
      </c>
      <c r="X1051" s="30">
        <v>1</v>
      </c>
      <c r="Y1051" s="30" t="s">
        <v>73</v>
      </c>
      <c r="Z1051" s="18" t="s">
        <v>74</v>
      </c>
      <c r="AA1051" s="30" t="s">
        <v>118</v>
      </c>
      <c r="AB1051" s="30" t="s">
        <v>76</v>
      </c>
      <c r="AC1051" s="30" t="s">
        <v>119</v>
      </c>
      <c r="AD1051" s="30" t="s">
        <v>78</v>
      </c>
      <c r="AE1051" s="19"/>
      <c r="AF1051" s="31"/>
      <c r="AG1051" s="24"/>
      <c r="AH1051" s="32" t="s">
        <v>79</v>
      </c>
      <c r="AI1051" s="22" t="s">
        <v>80</v>
      </c>
      <c r="AJ1051" s="31"/>
      <c r="AK1051" s="24"/>
      <c r="AL1051" s="23" t="s">
        <v>81</v>
      </c>
      <c r="AM1051" s="23"/>
      <c r="AN1051" s="24" t="s">
        <v>66</v>
      </c>
      <c r="AO1051" s="25"/>
      <c r="AP1051" s="25"/>
      <c r="AQ1051" s="25"/>
      <c r="AR1051" s="25"/>
      <c r="AS1051" s="25"/>
      <c r="AT1051" s="25"/>
      <c r="AU1051" s="25"/>
      <c r="AV1051" s="33"/>
      <c r="AW1051" s="27"/>
      <c r="AX1051" s="27"/>
      <c r="AY1051" s="27"/>
      <c r="AZ1051" s="27"/>
      <c r="BA1051" s="27"/>
      <c r="BB1051" s="27"/>
      <c r="BC1051" s="22" t="s">
        <v>66</v>
      </c>
      <c r="BD1051" s="27" t="str">
        <f>AA1051</f>
        <v>SQL</v>
      </c>
    </row>
    <row r="1052" spans="1:56">
      <c r="A1052" s="28">
        <v>11467</v>
      </c>
      <c r="B1052" s="29" t="s">
        <v>2946</v>
      </c>
      <c r="C1052" s="30" t="s">
        <v>57</v>
      </c>
      <c r="D1052" s="30" t="s">
        <v>2947</v>
      </c>
      <c r="E1052" s="18" t="s">
        <v>59</v>
      </c>
      <c r="F1052" s="18" t="s">
        <v>176</v>
      </c>
      <c r="G1052" s="18" t="s">
        <v>177</v>
      </c>
      <c r="H1052" s="18" t="s">
        <v>2948</v>
      </c>
      <c r="I1052" s="30" t="s">
        <v>179</v>
      </c>
      <c r="J1052" s="30" t="s">
        <v>100</v>
      </c>
      <c r="K1052" s="30" t="s">
        <v>65</v>
      </c>
      <c r="L1052" s="30">
        <v>221</v>
      </c>
      <c r="M1052" s="30" t="s">
        <v>66</v>
      </c>
      <c r="N1052" s="30" t="s">
        <v>67</v>
      </c>
      <c r="O1052" s="30" t="s">
        <v>101</v>
      </c>
      <c r="P1052" s="30" t="s">
        <v>85</v>
      </c>
      <c r="Q1052" s="30" t="s">
        <v>86</v>
      </c>
      <c r="R1052" s="30" t="s">
        <v>180</v>
      </c>
      <c r="S1052" s="30" t="s">
        <v>70</v>
      </c>
      <c r="T1052" s="29" t="s">
        <v>2949</v>
      </c>
      <c r="U1052" s="30"/>
      <c r="V1052" s="30"/>
      <c r="W1052" s="30" t="s">
        <v>72</v>
      </c>
      <c r="X1052" s="30">
        <v>1</v>
      </c>
      <c r="Y1052" s="30" t="s">
        <v>73</v>
      </c>
      <c r="Z1052" s="18" t="s">
        <v>74</v>
      </c>
      <c r="AA1052" s="30" t="s">
        <v>107</v>
      </c>
      <c r="AB1052" s="30" t="s">
        <v>111</v>
      </c>
      <c r="AC1052" s="30" t="s">
        <v>1030</v>
      </c>
      <c r="AD1052" s="30" t="s">
        <v>78</v>
      </c>
      <c r="AE1052" s="19"/>
      <c r="AF1052" s="31"/>
      <c r="AG1052" s="31"/>
      <c r="AH1052" s="41" t="s">
        <v>79</v>
      </c>
      <c r="AI1052" s="22"/>
      <c r="AJ1052" s="31"/>
      <c r="AK1052" s="24"/>
      <c r="AL1052" s="23" t="s">
        <v>81</v>
      </c>
      <c r="AM1052" s="23"/>
      <c r="AN1052" s="24" t="s">
        <v>66</v>
      </c>
      <c r="AO1052" s="25"/>
      <c r="AP1052" s="25"/>
      <c r="AQ1052" s="25"/>
      <c r="AR1052" s="25"/>
      <c r="AS1052" s="25"/>
      <c r="AT1052" s="25"/>
      <c r="AU1052" s="25"/>
      <c r="AV1052" s="33"/>
      <c r="AW1052" s="27"/>
      <c r="AX1052" s="27"/>
      <c r="AY1052" s="27"/>
      <c r="AZ1052" s="43"/>
      <c r="BA1052" s="27"/>
      <c r="BB1052" s="27"/>
      <c r="BC1052" s="22" t="s">
        <v>66</v>
      </c>
      <c r="BD1052" s="27" t="str">
        <f>AA1052</f>
        <v>Mainframe</v>
      </c>
    </row>
    <row r="1053" spans="1:56">
      <c r="A1053" s="28">
        <v>179</v>
      </c>
      <c r="B1053" s="29" t="s">
        <v>2950</v>
      </c>
      <c r="C1053" s="30" t="s">
        <v>57</v>
      </c>
      <c r="D1053" s="30" t="s">
        <v>2951</v>
      </c>
      <c r="E1053" s="18" t="s">
        <v>236</v>
      </c>
      <c r="F1053" s="18" t="s">
        <v>243</v>
      </c>
      <c r="G1053" s="18" t="s">
        <v>582</v>
      </c>
      <c r="H1053" s="18" t="s">
        <v>2952</v>
      </c>
      <c r="I1053" s="30" t="s">
        <v>610</v>
      </c>
      <c r="J1053" s="30" t="s">
        <v>310</v>
      </c>
      <c r="K1053" s="30" t="s">
        <v>65</v>
      </c>
      <c r="L1053" s="30">
        <v>211</v>
      </c>
      <c r="M1053" s="30" t="s">
        <v>66</v>
      </c>
      <c r="N1053" s="30" t="s">
        <v>67</v>
      </c>
      <c r="O1053" s="30" t="s">
        <v>101</v>
      </c>
      <c r="P1053" s="30" t="s">
        <v>243</v>
      </c>
      <c r="Q1053" s="30" t="s">
        <v>582</v>
      </c>
      <c r="R1053" s="30" t="s">
        <v>126</v>
      </c>
      <c r="S1053" s="30" t="s">
        <v>350</v>
      </c>
      <c r="T1053" s="29" t="s">
        <v>2953</v>
      </c>
      <c r="U1053" s="30">
        <v>1</v>
      </c>
      <c r="V1053" s="30"/>
      <c r="W1053" s="30" t="s">
        <v>72</v>
      </c>
      <c r="X1053" s="30">
        <v>3</v>
      </c>
      <c r="Y1053" s="30" t="s">
        <v>243</v>
      </c>
      <c r="Z1053" s="18" t="s">
        <v>74</v>
      </c>
      <c r="AA1053" s="30" t="str">
        <f>VLOOKUP(A1053,[1]Dataload!$A$1:$AY$1719,51,0)</f>
        <v>Focus - MF</v>
      </c>
      <c r="AB1053" s="30" t="s">
        <v>1046</v>
      </c>
      <c r="AC1053" s="30"/>
      <c r="AD1053" s="30" t="s">
        <v>78</v>
      </c>
      <c r="AE1053" s="19"/>
      <c r="AF1053" s="31"/>
      <c r="AG1053" s="24"/>
      <c r="AH1053" s="32" t="s">
        <v>79</v>
      </c>
      <c r="AI1053" s="27" t="s">
        <v>80</v>
      </c>
      <c r="AJ1053" s="31"/>
      <c r="AK1053" s="24"/>
      <c r="AL1053" s="23" t="s">
        <v>81</v>
      </c>
      <c r="AM1053" s="23"/>
      <c r="AN1053" s="24" t="s">
        <v>66</v>
      </c>
      <c r="AO1053" s="25"/>
      <c r="AP1053" s="25"/>
      <c r="AQ1053" s="25"/>
      <c r="AR1053" s="25"/>
      <c r="AS1053" s="25"/>
      <c r="AT1053" s="25"/>
      <c r="AU1053" s="25"/>
      <c r="AV1053" s="33"/>
      <c r="AW1053" s="27"/>
      <c r="AX1053" s="27"/>
      <c r="AY1053" s="27"/>
      <c r="AZ1053" s="27"/>
      <c r="BA1053" s="27"/>
      <c r="BB1053" s="27"/>
      <c r="BC1053" s="27" t="s">
        <v>66</v>
      </c>
      <c r="BD1053" s="27" t="s">
        <v>199</v>
      </c>
    </row>
    <row r="1054" spans="1:56">
      <c r="A1054" s="28">
        <v>179</v>
      </c>
      <c r="B1054" s="29" t="s">
        <v>2950</v>
      </c>
      <c r="C1054" s="30" t="s">
        <v>57</v>
      </c>
      <c r="D1054" s="30" t="s">
        <v>2951</v>
      </c>
      <c r="E1054" s="18" t="s">
        <v>236</v>
      </c>
      <c r="F1054" s="18" t="s">
        <v>243</v>
      </c>
      <c r="G1054" s="18" t="s">
        <v>582</v>
      </c>
      <c r="H1054" s="18" t="s">
        <v>2952</v>
      </c>
      <c r="I1054" s="30" t="s">
        <v>610</v>
      </c>
      <c r="J1054" s="30" t="s">
        <v>310</v>
      </c>
      <c r="K1054" s="30" t="s">
        <v>65</v>
      </c>
      <c r="L1054" s="30">
        <v>211</v>
      </c>
      <c r="M1054" s="30" t="s">
        <v>66</v>
      </c>
      <c r="N1054" s="30" t="s">
        <v>67</v>
      </c>
      <c r="O1054" s="30" t="s">
        <v>101</v>
      </c>
      <c r="P1054" s="30" t="s">
        <v>243</v>
      </c>
      <c r="Q1054" s="30" t="s">
        <v>582</v>
      </c>
      <c r="R1054" s="30" t="s">
        <v>126</v>
      </c>
      <c r="S1054" s="30" t="s">
        <v>350</v>
      </c>
      <c r="T1054" s="29" t="s">
        <v>2953</v>
      </c>
      <c r="U1054" s="30"/>
      <c r="V1054" s="30"/>
      <c r="W1054" s="30" t="s">
        <v>72</v>
      </c>
      <c r="X1054" s="30">
        <v>3</v>
      </c>
      <c r="Y1054" s="30" t="s">
        <v>243</v>
      </c>
      <c r="Z1054" s="18" t="s">
        <v>74</v>
      </c>
      <c r="AA1054" s="30" t="s">
        <v>107</v>
      </c>
      <c r="AB1054" s="30" t="s">
        <v>111</v>
      </c>
      <c r="AC1054" s="30" t="s">
        <v>117</v>
      </c>
      <c r="AD1054" s="30" t="s">
        <v>109</v>
      </c>
      <c r="AE1054" s="19"/>
      <c r="AF1054" s="31"/>
      <c r="AG1054" s="24"/>
      <c r="AH1054" s="32" t="s">
        <v>79</v>
      </c>
      <c r="AI1054" s="27"/>
      <c r="AJ1054" s="31"/>
      <c r="AK1054" s="24"/>
      <c r="AL1054" s="23" t="s">
        <v>81</v>
      </c>
      <c r="AM1054" s="23"/>
      <c r="AN1054" s="24" t="s">
        <v>66</v>
      </c>
      <c r="AO1054" s="25"/>
      <c r="AP1054" s="25"/>
      <c r="AQ1054" s="25"/>
      <c r="AR1054" s="25"/>
      <c r="AS1054" s="25"/>
      <c r="AT1054" s="25"/>
      <c r="AU1054" s="25"/>
      <c r="AV1054" s="33"/>
      <c r="AW1054" s="22" t="s">
        <v>109</v>
      </c>
      <c r="AX1054" s="27"/>
      <c r="AY1054" s="27"/>
      <c r="AZ1054" s="27"/>
      <c r="BA1054" s="27"/>
      <c r="BB1054" s="27"/>
      <c r="BC1054" s="27" t="s">
        <v>66</v>
      </c>
      <c r="BD1054" s="27" t="str">
        <f>AA1054</f>
        <v>Mainframe</v>
      </c>
    </row>
    <row r="1055" spans="1:56">
      <c r="A1055" s="28">
        <v>179</v>
      </c>
      <c r="B1055" s="29" t="s">
        <v>2950</v>
      </c>
      <c r="C1055" s="30" t="s">
        <v>57</v>
      </c>
      <c r="D1055" s="30" t="s">
        <v>2951</v>
      </c>
      <c r="E1055" s="18" t="s">
        <v>236</v>
      </c>
      <c r="F1055" s="18" t="s">
        <v>243</v>
      </c>
      <c r="G1055" s="18" t="s">
        <v>582</v>
      </c>
      <c r="H1055" s="18" t="s">
        <v>2952</v>
      </c>
      <c r="I1055" s="30" t="s">
        <v>610</v>
      </c>
      <c r="J1055" s="30" t="s">
        <v>310</v>
      </c>
      <c r="K1055" s="30" t="s">
        <v>65</v>
      </c>
      <c r="L1055" s="30">
        <v>211</v>
      </c>
      <c r="M1055" s="30" t="s">
        <v>66</v>
      </c>
      <c r="N1055" s="30" t="s">
        <v>67</v>
      </c>
      <c r="O1055" s="30" t="s">
        <v>101</v>
      </c>
      <c r="P1055" s="30" t="s">
        <v>243</v>
      </c>
      <c r="Q1055" s="30" t="s">
        <v>582</v>
      </c>
      <c r="R1055" s="30" t="s">
        <v>126</v>
      </c>
      <c r="S1055" s="30" t="s">
        <v>350</v>
      </c>
      <c r="T1055" s="29" t="s">
        <v>2953</v>
      </c>
      <c r="U1055" s="30"/>
      <c r="V1055" s="30"/>
      <c r="W1055" s="30" t="s">
        <v>72</v>
      </c>
      <c r="X1055" s="30">
        <v>3</v>
      </c>
      <c r="Y1055" s="30" t="s">
        <v>243</v>
      </c>
      <c r="Z1055" s="18" t="s">
        <v>74</v>
      </c>
      <c r="AA1055" s="30" t="s">
        <v>383</v>
      </c>
      <c r="AB1055" s="30"/>
      <c r="AC1055" s="30"/>
      <c r="AD1055" s="30" t="s">
        <v>78</v>
      </c>
      <c r="AE1055" s="19"/>
      <c r="AF1055" s="31"/>
      <c r="AG1055" s="24"/>
      <c r="AH1055" s="32" t="s">
        <v>79</v>
      </c>
      <c r="AI1055" s="27"/>
      <c r="AJ1055" s="31"/>
      <c r="AK1055" s="24"/>
      <c r="AL1055" s="23" t="s">
        <v>81</v>
      </c>
      <c r="AM1055" s="23"/>
      <c r="AN1055" s="24" t="s">
        <v>66</v>
      </c>
      <c r="AO1055" s="25"/>
      <c r="AP1055" s="25"/>
      <c r="AQ1055" s="25"/>
      <c r="AR1055" s="25"/>
      <c r="AS1055" s="25"/>
      <c r="AT1055" s="25"/>
      <c r="AU1055" s="25"/>
      <c r="AV1055" s="33"/>
      <c r="AW1055" s="27"/>
      <c r="AX1055" s="27"/>
      <c r="AY1055" s="27"/>
      <c r="AZ1055" s="27"/>
      <c r="BA1055" s="27"/>
      <c r="BB1055" s="27"/>
      <c r="BC1055" s="27" t="s">
        <v>66</v>
      </c>
      <c r="BD1055" s="27" t="str">
        <f>AA1055</f>
        <v>Mainframe - DB2</v>
      </c>
    </row>
    <row r="1056" spans="1:56">
      <c r="A1056" s="28">
        <v>11320</v>
      </c>
      <c r="B1056" s="29" t="s">
        <v>2954</v>
      </c>
      <c r="C1056" s="30" t="s">
        <v>57</v>
      </c>
      <c r="D1056" s="30" t="s">
        <v>2955</v>
      </c>
      <c r="E1056" s="18" t="s">
        <v>236</v>
      </c>
      <c r="F1056" s="18" t="s">
        <v>578</v>
      </c>
      <c r="G1056" s="18" t="s">
        <v>579</v>
      </c>
      <c r="H1056" s="18" t="s">
        <v>1849</v>
      </c>
      <c r="I1056" s="30" t="s">
        <v>581</v>
      </c>
      <c r="J1056" s="30" t="s">
        <v>100</v>
      </c>
      <c r="K1056" s="30" t="s">
        <v>65</v>
      </c>
      <c r="L1056" s="30">
        <v>211</v>
      </c>
      <c r="M1056" s="30" t="s">
        <v>66</v>
      </c>
      <c r="N1056" s="30" t="s">
        <v>67</v>
      </c>
      <c r="O1056" s="30" t="s">
        <v>101</v>
      </c>
      <c r="P1056" s="30" t="s">
        <v>1850</v>
      </c>
      <c r="Q1056" s="30" t="s">
        <v>1851</v>
      </c>
      <c r="R1056" s="30" t="s">
        <v>241</v>
      </c>
      <c r="S1056" s="30" t="s">
        <v>350</v>
      </c>
      <c r="T1056" s="29" t="s">
        <v>2956</v>
      </c>
      <c r="U1056" s="30"/>
      <c r="V1056" s="30"/>
      <c r="W1056" s="30" t="s">
        <v>72</v>
      </c>
      <c r="X1056" s="30">
        <v>2</v>
      </c>
      <c r="Y1056" s="30" t="s">
        <v>243</v>
      </c>
      <c r="Z1056" s="18" t="s">
        <v>74</v>
      </c>
      <c r="AA1056" s="30" t="s">
        <v>107</v>
      </c>
      <c r="AB1056" s="30" t="s">
        <v>231</v>
      </c>
      <c r="AC1056" s="30" t="s">
        <v>201</v>
      </c>
      <c r="AD1056" s="30" t="s">
        <v>78</v>
      </c>
      <c r="AE1056" s="19"/>
      <c r="AF1056" s="31"/>
      <c r="AG1056" s="24"/>
      <c r="AH1056" s="32" t="s">
        <v>79</v>
      </c>
      <c r="AI1056" s="32"/>
      <c r="AJ1056" s="31"/>
      <c r="AK1056" s="24"/>
      <c r="AL1056" s="23" t="s">
        <v>81</v>
      </c>
      <c r="AM1056" s="23"/>
      <c r="AN1056" s="24" t="s">
        <v>66</v>
      </c>
      <c r="AO1056" s="25"/>
      <c r="AP1056" s="25"/>
      <c r="AQ1056" s="25"/>
      <c r="AR1056" s="25"/>
      <c r="AS1056" s="25"/>
      <c r="AT1056" s="25"/>
      <c r="AU1056" s="25"/>
      <c r="AV1056" s="33"/>
      <c r="AW1056" s="27"/>
      <c r="AX1056" s="27"/>
      <c r="AY1056" s="27"/>
      <c r="AZ1056" s="27"/>
      <c r="BA1056" s="27"/>
      <c r="BB1056" s="27"/>
      <c r="BC1056" s="27" t="s">
        <v>66</v>
      </c>
      <c r="BD1056" s="27" t="str">
        <f>AA1056</f>
        <v>Mainframe</v>
      </c>
    </row>
    <row r="1057" spans="1:56">
      <c r="A1057" s="28">
        <v>11320</v>
      </c>
      <c r="B1057" s="29" t="s">
        <v>2954</v>
      </c>
      <c r="C1057" s="30" t="s">
        <v>57</v>
      </c>
      <c r="D1057" s="30" t="s">
        <v>2955</v>
      </c>
      <c r="E1057" s="18" t="s">
        <v>236</v>
      </c>
      <c r="F1057" s="18" t="s">
        <v>578</v>
      </c>
      <c r="G1057" s="18" t="s">
        <v>579</v>
      </c>
      <c r="H1057" s="18" t="s">
        <v>1849</v>
      </c>
      <c r="I1057" s="30" t="s">
        <v>581</v>
      </c>
      <c r="J1057" s="30" t="s">
        <v>100</v>
      </c>
      <c r="K1057" s="30" t="s">
        <v>65</v>
      </c>
      <c r="L1057" s="30">
        <v>211</v>
      </c>
      <c r="M1057" s="30" t="s">
        <v>66</v>
      </c>
      <c r="N1057" s="30" t="s">
        <v>67</v>
      </c>
      <c r="O1057" s="30" t="s">
        <v>101</v>
      </c>
      <c r="P1057" s="30" t="s">
        <v>1850</v>
      </c>
      <c r="Q1057" s="30" t="s">
        <v>1851</v>
      </c>
      <c r="R1057" s="30" t="s">
        <v>241</v>
      </c>
      <c r="S1057" s="30" t="s">
        <v>350</v>
      </c>
      <c r="T1057" s="29" t="s">
        <v>2956</v>
      </c>
      <c r="U1057" s="30"/>
      <c r="V1057" s="30"/>
      <c r="W1057" s="30" t="s">
        <v>72</v>
      </c>
      <c r="X1057" s="30">
        <v>2</v>
      </c>
      <c r="Y1057" s="30" t="s">
        <v>243</v>
      </c>
      <c r="Z1057" s="18" t="s">
        <v>74</v>
      </c>
      <c r="AA1057" s="30" t="s">
        <v>383</v>
      </c>
      <c r="AB1057" s="30"/>
      <c r="AC1057" s="30"/>
      <c r="AD1057" s="30" t="s">
        <v>78</v>
      </c>
      <c r="AE1057" s="19"/>
      <c r="AF1057" s="31"/>
      <c r="AG1057" s="24"/>
      <c r="AH1057" s="32" t="s">
        <v>79</v>
      </c>
      <c r="AI1057" s="27"/>
      <c r="AJ1057" s="31"/>
      <c r="AK1057" s="24"/>
      <c r="AL1057" s="23" t="s">
        <v>81</v>
      </c>
      <c r="AM1057" s="23"/>
      <c r="AN1057" s="24" t="s">
        <v>66</v>
      </c>
      <c r="AO1057" s="25"/>
      <c r="AP1057" s="25"/>
      <c r="AQ1057" s="25"/>
      <c r="AR1057" s="25"/>
      <c r="AS1057" s="25"/>
      <c r="AT1057" s="25"/>
      <c r="AU1057" s="25"/>
      <c r="AV1057" s="33"/>
      <c r="AW1057" s="27"/>
      <c r="AX1057" s="27"/>
      <c r="AY1057" s="27"/>
      <c r="AZ1057" s="27"/>
      <c r="BA1057" s="27"/>
      <c r="BB1057" s="27"/>
      <c r="BC1057" s="27" t="s">
        <v>66</v>
      </c>
      <c r="BD1057" s="27" t="str">
        <f>AA1057</f>
        <v>Mainframe - DB2</v>
      </c>
    </row>
    <row r="1058" spans="1:56">
      <c r="A1058" s="28">
        <v>13912</v>
      </c>
      <c r="B1058" s="29" t="s">
        <v>2957</v>
      </c>
      <c r="C1058" s="30" t="s">
        <v>57</v>
      </c>
      <c r="D1058" s="30" t="s">
        <v>2958</v>
      </c>
      <c r="E1058" s="18" t="s">
        <v>184</v>
      </c>
      <c r="F1058" s="18" t="s">
        <v>321</v>
      </c>
      <c r="G1058" s="18" t="s">
        <v>325</v>
      </c>
      <c r="H1058" s="18" t="s">
        <v>2522</v>
      </c>
      <c r="I1058" s="30" t="s">
        <v>309</v>
      </c>
      <c r="J1058" s="30" t="s">
        <v>310</v>
      </c>
      <c r="K1058" s="30" t="s">
        <v>65</v>
      </c>
      <c r="L1058" s="30">
        <v>211</v>
      </c>
      <c r="M1058" s="30" t="s">
        <v>66</v>
      </c>
      <c r="N1058" s="30" t="s">
        <v>67</v>
      </c>
      <c r="O1058" s="30" t="s">
        <v>101</v>
      </c>
      <c r="P1058" s="30" t="s">
        <v>321</v>
      </c>
      <c r="Q1058" s="30" t="s">
        <v>325</v>
      </c>
      <c r="R1058" s="30" t="s">
        <v>311</v>
      </c>
      <c r="S1058" s="30" t="s">
        <v>191</v>
      </c>
      <c r="T1058" s="29" t="s">
        <v>2959</v>
      </c>
      <c r="U1058" s="30"/>
      <c r="V1058" s="30"/>
      <c r="W1058" s="30" t="s">
        <v>72</v>
      </c>
      <c r="X1058" s="30">
        <v>1</v>
      </c>
      <c r="Y1058" s="30" t="s">
        <v>150</v>
      </c>
      <c r="Z1058" s="18" t="s">
        <v>74</v>
      </c>
      <c r="AA1058" s="30" t="s">
        <v>107</v>
      </c>
      <c r="AB1058" s="30" t="s">
        <v>111</v>
      </c>
      <c r="AC1058" s="30" t="s">
        <v>117</v>
      </c>
      <c r="AD1058" s="30" t="s">
        <v>109</v>
      </c>
      <c r="AE1058" s="19"/>
      <c r="AF1058" s="31"/>
      <c r="AG1058" s="24"/>
      <c r="AH1058" s="32" t="s">
        <v>79</v>
      </c>
      <c r="AI1058" s="27"/>
      <c r="AJ1058" s="31"/>
      <c r="AK1058" s="24"/>
      <c r="AL1058" s="23" t="s">
        <v>81</v>
      </c>
      <c r="AM1058" s="23"/>
      <c r="AN1058" s="24" t="s">
        <v>66</v>
      </c>
      <c r="AO1058" s="25"/>
      <c r="AP1058" s="25"/>
      <c r="AQ1058" s="25"/>
      <c r="AR1058" s="25"/>
      <c r="AS1058" s="25"/>
      <c r="AT1058" s="25"/>
      <c r="AU1058" s="25"/>
      <c r="AV1058" s="33"/>
      <c r="AW1058" s="22" t="s">
        <v>109</v>
      </c>
      <c r="AX1058" s="27"/>
      <c r="AY1058" s="27"/>
      <c r="AZ1058" s="27"/>
      <c r="BA1058" s="27"/>
      <c r="BB1058" s="27"/>
      <c r="BC1058" s="22" t="s">
        <v>66</v>
      </c>
      <c r="BD1058" s="27" t="str">
        <f>AA1058</f>
        <v>Mainframe</v>
      </c>
    </row>
    <row r="1059" spans="1:56">
      <c r="A1059" s="28">
        <v>12833</v>
      </c>
      <c r="B1059" s="29" t="s">
        <v>2925</v>
      </c>
      <c r="C1059" s="30" t="s">
        <v>57</v>
      </c>
      <c r="D1059" s="30" t="s">
        <v>2926</v>
      </c>
      <c r="E1059" s="18" t="s">
        <v>59</v>
      </c>
      <c r="F1059" s="18" t="s">
        <v>176</v>
      </c>
      <c r="G1059" s="18" t="s">
        <v>678</v>
      </c>
      <c r="H1059" s="18" t="s">
        <v>889</v>
      </c>
      <c r="I1059" s="30" t="s">
        <v>680</v>
      </c>
      <c r="J1059" s="30" t="s">
        <v>310</v>
      </c>
      <c r="K1059" s="30" t="s">
        <v>154</v>
      </c>
      <c r="L1059" s="30">
        <v>131</v>
      </c>
      <c r="M1059" s="30" t="s">
        <v>66</v>
      </c>
      <c r="N1059" s="30" t="s">
        <v>67</v>
      </c>
      <c r="O1059" s="30" t="s">
        <v>101</v>
      </c>
      <c r="P1059" s="30" t="s">
        <v>424</v>
      </c>
      <c r="Q1059" s="30" t="s">
        <v>678</v>
      </c>
      <c r="R1059" s="30" t="s">
        <v>180</v>
      </c>
      <c r="S1059" s="30" t="s">
        <v>70</v>
      </c>
      <c r="T1059" s="29" t="s">
        <v>2927</v>
      </c>
      <c r="U1059" s="30"/>
      <c r="V1059" s="30"/>
      <c r="W1059" s="30" t="s">
        <v>72</v>
      </c>
      <c r="X1059" s="30">
        <v>3</v>
      </c>
      <c r="Y1059" s="30" t="s">
        <v>73</v>
      </c>
      <c r="Z1059" s="18" t="s">
        <v>74</v>
      </c>
      <c r="AA1059" s="30" t="s">
        <v>110</v>
      </c>
      <c r="AB1059" s="30" t="s">
        <v>300</v>
      </c>
      <c r="AC1059" s="30" t="s">
        <v>200</v>
      </c>
      <c r="AD1059" s="30" t="s">
        <v>78</v>
      </c>
      <c r="AE1059" s="19">
        <v>45566</v>
      </c>
      <c r="AF1059" s="19">
        <v>45591</v>
      </c>
      <c r="AG1059" s="19">
        <v>45591</v>
      </c>
      <c r="AH1059" s="41" t="s">
        <v>301</v>
      </c>
      <c r="AI1059" s="27" t="s">
        <v>302</v>
      </c>
      <c r="AJ1059" s="19">
        <v>45747</v>
      </c>
      <c r="AK1059" s="20"/>
      <c r="AL1059" s="23" t="s">
        <v>81</v>
      </c>
      <c r="AM1059" s="23"/>
      <c r="AN1059" s="24" t="s">
        <v>66</v>
      </c>
      <c r="AO1059" s="25">
        <v>1</v>
      </c>
      <c r="AP1059" s="25">
        <v>1</v>
      </c>
      <c r="AQ1059" s="25">
        <v>1</v>
      </c>
      <c r="AR1059" s="25">
        <v>1</v>
      </c>
      <c r="AS1059" s="25">
        <v>1</v>
      </c>
      <c r="AT1059" s="25">
        <v>1</v>
      </c>
      <c r="AU1059" s="25">
        <v>1</v>
      </c>
      <c r="AV1059" s="33"/>
      <c r="AW1059" s="27" t="s">
        <v>466</v>
      </c>
      <c r="AX1059" s="27" t="s">
        <v>758</v>
      </c>
      <c r="AY1059" s="57">
        <v>45726</v>
      </c>
      <c r="AZ1059" s="27"/>
      <c r="BA1059" s="27"/>
      <c r="BB1059" s="27"/>
      <c r="BC1059" s="22" t="s">
        <v>66</v>
      </c>
      <c r="BD1059" s="27" t="s">
        <v>113</v>
      </c>
    </row>
    <row r="1060" spans="1:56">
      <c r="A1060" s="28">
        <v>12836</v>
      </c>
      <c r="B1060" s="29" t="s">
        <v>2960</v>
      </c>
      <c r="C1060" s="30" t="s">
        <v>57</v>
      </c>
      <c r="D1060" s="30" t="s">
        <v>2961</v>
      </c>
      <c r="E1060" s="18" t="s">
        <v>59</v>
      </c>
      <c r="F1060" s="18" t="s">
        <v>176</v>
      </c>
      <c r="G1060" s="18" t="s">
        <v>678</v>
      </c>
      <c r="H1060" s="18" t="s">
        <v>889</v>
      </c>
      <c r="I1060" s="30" t="s">
        <v>680</v>
      </c>
      <c r="J1060" s="30" t="s">
        <v>310</v>
      </c>
      <c r="K1060" s="30" t="s">
        <v>65</v>
      </c>
      <c r="L1060" s="30">
        <v>113</v>
      </c>
      <c r="M1060" s="30" t="s">
        <v>66</v>
      </c>
      <c r="N1060" s="30" t="s">
        <v>67</v>
      </c>
      <c r="O1060" s="30" t="s">
        <v>101</v>
      </c>
      <c r="P1060" s="30" t="s">
        <v>424</v>
      </c>
      <c r="Q1060" s="30" t="s">
        <v>678</v>
      </c>
      <c r="R1060" s="30" t="s">
        <v>180</v>
      </c>
      <c r="S1060" s="30" t="s">
        <v>70</v>
      </c>
      <c r="T1060" s="29" t="s">
        <v>2962</v>
      </c>
      <c r="U1060" s="30"/>
      <c r="V1060" s="30"/>
      <c r="W1060" s="30" t="s">
        <v>72</v>
      </c>
      <c r="X1060" s="30">
        <v>3</v>
      </c>
      <c r="Y1060" s="30" t="s">
        <v>73</v>
      </c>
      <c r="Z1060" s="18" t="s">
        <v>74</v>
      </c>
      <c r="AA1060" s="30" t="s">
        <v>193</v>
      </c>
      <c r="AB1060" s="30" t="s">
        <v>300</v>
      </c>
      <c r="AC1060" s="30" t="s">
        <v>200</v>
      </c>
      <c r="AD1060" s="30" t="s">
        <v>78</v>
      </c>
      <c r="AE1060" s="19">
        <v>45471</v>
      </c>
      <c r="AF1060" s="19">
        <v>45565</v>
      </c>
      <c r="AG1060" s="19">
        <v>45565</v>
      </c>
      <c r="AH1060" s="32" t="s">
        <v>301</v>
      </c>
      <c r="AI1060" s="27" t="s">
        <v>302</v>
      </c>
      <c r="AJ1060" s="19">
        <v>45747</v>
      </c>
      <c r="AK1060" s="20"/>
      <c r="AL1060" s="23" t="s">
        <v>81</v>
      </c>
      <c r="AM1060" s="23"/>
      <c r="AN1060" s="24" t="s">
        <v>66</v>
      </c>
      <c r="AO1060" s="25">
        <v>1</v>
      </c>
      <c r="AP1060" s="25">
        <v>1</v>
      </c>
      <c r="AQ1060" s="25">
        <v>1</v>
      </c>
      <c r="AR1060" s="25">
        <v>1</v>
      </c>
      <c r="AS1060" s="25">
        <v>1</v>
      </c>
      <c r="AT1060" s="25">
        <v>1</v>
      </c>
      <c r="AU1060" s="25">
        <v>1</v>
      </c>
      <c r="AV1060" s="33"/>
      <c r="AW1060" s="27" t="s">
        <v>466</v>
      </c>
      <c r="AX1060" s="27" t="s">
        <v>758</v>
      </c>
      <c r="AY1060" s="57">
        <v>45726</v>
      </c>
      <c r="AZ1060" s="43"/>
      <c r="BA1060" s="27"/>
      <c r="BB1060" s="27"/>
      <c r="BC1060" s="22" t="s">
        <v>66</v>
      </c>
      <c r="BD1060" s="27" t="s">
        <v>113</v>
      </c>
    </row>
    <row r="1061" spans="1:56">
      <c r="A1061" s="28">
        <v>12836</v>
      </c>
      <c r="B1061" s="29" t="s">
        <v>2960</v>
      </c>
      <c r="C1061" s="30" t="s">
        <v>57</v>
      </c>
      <c r="D1061" s="30" t="s">
        <v>2961</v>
      </c>
      <c r="E1061" s="18" t="s">
        <v>59</v>
      </c>
      <c r="F1061" s="18" t="s">
        <v>176</v>
      </c>
      <c r="G1061" s="18" t="s">
        <v>678</v>
      </c>
      <c r="H1061" s="18" t="s">
        <v>889</v>
      </c>
      <c r="I1061" s="30" t="s">
        <v>680</v>
      </c>
      <c r="J1061" s="30" t="s">
        <v>310</v>
      </c>
      <c r="K1061" s="30" t="s">
        <v>65</v>
      </c>
      <c r="L1061" s="30">
        <v>113</v>
      </c>
      <c r="M1061" s="30" t="s">
        <v>66</v>
      </c>
      <c r="N1061" s="30" t="s">
        <v>67</v>
      </c>
      <c r="O1061" s="30" t="s">
        <v>101</v>
      </c>
      <c r="P1061" s="30" t="s">
        <v>424</v>
      </c>
      <c r="Q1061" s="30" t="s">
        <v>678</v>
      </c>
      <c r="R1061" s="30" t="s">
        <v>180</v>
      </c>
      <c r="S1061" s="30" t="s">
        <v>70</v>
      </c>
      <c r="T1061" s="29" t="s">
        <v>2962</v>
      </c>
      <c r="U1061" s="30"/>
      <c r="V1061" s="30"/>
      <c r="W1061" s="30" t="s">
        <v>72</v>
      </c>
      <c r="X1061" s="30">
        <v>3</v>
      </c>
      <c r="Y1061" s="30" t="s">
        <v>73</v>
      </c>
      <c r="Z1061" s="18" t="s">
        <v>74</v>
      </c>
      <c r="AA1061" s="30" t="s">
        <v>110</v>
      </c>
      <c r="AB1061" s="30" t="s">
        <v>300</v>
      </c>
      <c r="AC1061" s="30" t="s">
        <v>200</v>
      </c>
      <c r="AD1061" s="30" t="s">
        <v>78</v>
      </c>
      <c r="AE1061" s="19">
        <v>45471</v>
      </c>
      <c r="AF1061" s="19">
        <v>45565</v>
      </c>
      <c r="AG1061" s="19">
        <v>45565</v>
      </c>
      <c r="AH1061" s="32" t="s">
        <v>301</v>
      </c>
      <c r="AI1061" s="27" t="s">
        <v>302</v>
      </c>
      <c r="AJ1061" s="19">
        <v>45747</v>
      </c>
      <c r="AK1061" s="20"/>
      <c r="AL1061" s="23" t="s">
        <v>81</v>
      </c>
      <c r="AM1061" s="23"/>
      <c r="AN1061" s="24" t="s">
        <v>66</v>
      </c>
      <c r="AO1061" s="25">
        <v>1</v>
      </c>
      <c r="AP1061" s="25">
        <v>1</v>
      </c>
      <c r="AQ1061" s="25">
        <v>1</v>
      </c>
      <c r="AR1061" s="25">
        <v>1</v>
      </c>
      <c r="AS1061" s="25">
        <v>1</v>
      </c>
      <c r="AT1061" s="25">
        <v>1</v>
      </c>
      <c r="AU1061" s="25">
        <v>1</v>
      </c>
      <c r="AV1061" s="33"/>
      <c r="AW1061" s="27" t="s">
        <v>466</v>
      </c>
      <c r="AX1061" s="27" t="s">
        <v>758</v>
      </c>
      <c r="AY1061" s="57">
        <v>45726</v>
      </c>
      <c r="AZ1061" s="27"/>
      <c r="BA1061" s="27"/>
      <c r="BB1061" s="27"/>
      <c r="BC1061" s="22" t="s">
        <v>66</v>
      </c>
      <c r="BD1061" s="27" t="s">
        <v>113</v>
      </c>
    </row>
    <row r="1062" spans="1:56">
      <c r="A1062" s="28">
        <v>19014</v>
      </c>
      <c r="B1062" s="29" t="s">
        <v>1215</v>
      </c>
      <c r="C1062" s="30" t="s">
        <v>57</v>
      </c>
      <c r="D1062" s="30" t="s">
        <v>1216</v>
      </c>
      <c r="E1062" s="18" t="s">
        <v>59</v>
      </c>
      <c r="F1062" s="18" t="s">
        <v>85</v>
      </c>
      <c r="G1062" s="18" t="s">
        <v>86</v>
      </c>
      <c r="H1062" s="18" t="s">
        <v>296</v>
      </c>
      <c r="I1062" s="30" t="s">
        <v>179</v>
      </c>
      <c r="J1062" s="30" t="s">
        <v>100</v>
      </c>
      <c r="K1062" s="30" t="s">
        <v>65</v>
      </c>
      <c r="L1062" s="30">
        <v>212</v>
      </c>
      <c r="M1062" s="30" t="s">
        <v>67</v>
      </c>
      <c r="N1062" s="30" t="s">
        <v>66</v>
      </c>
      <c r="O1062" s="30" t="s">
        <v>101</v>
      </c>
      <c r="P1062" s="30" t="s">
        <v>86</v>
      </c>
      <c r="Q1062" s="30" t="s">
        <v>297</v>
      </c>
      <c r="R1062" s="30" t="s">
        <v>180</v>
      </c>
      <c r="S1062" s="30" t="s">
        <v>70</v>
      </c>
      <c r="T1062" s="29" t="s">
        <v>1217</v>
      </c>
      <c r="U1062" s="30">
        <v>15</v>
      </c>
      <c r="V1062" s="30"/>
      <c r="W1062" s="30" t="s">
        <v>72</v>
      </c>
      <c r="X1062" s="30">
        <v>3</v>
      </c>
      <c r="Y1062" s="30" t="s">
        <v>73</v>
      </c>
      <c r="Z1062" s="18" t="s">
        <v>74</v>
      </c>
      <c r="AA1062" s="30" t="s">
        <v>75</v>
      </c>
      <c r="AB1062" s="30" t="s">
        <v>331</v>
      </c>
      <c r="AC1062" s="30" t="s">
        <v>91</v>
      </c>
      <c r="AD1062" s="30" t="s">
        <v>78</v>
      </c>
      <c r="AE1062" s="19">
        <v>46371</v>
      </c>
      <c r="AF1062" s="19">
        <v>46371</v>
      </c>
      <c r="AG1062" s="20"/>
      <c r="AH1062" s="32" t="s">
        <v>79</v>
      </c>
      <c r="AI1062" s="22" t="s">
        <v>80</v>
      </c>
      <c r="AJ1062" s="19">
        <f>AF1062+90</f>
        <v>46461</v>
      </c>
      <c r="AK1062" s="20"/>
      <c r="AL1062" s="23" t="s">
        <v>81</v>
      </c>
      <c r="AM1062" s="23"/>
      <c r="AN1062" s="24" t="s">
        <v>66</v>
      </c>
      <c r="AO1062" s="25"/>
      <c r="AP1062" s="25"/>
      <c r="AQ1062" s="25"/>
      <c r="AR1062" s="25"/>
      <c r="AS1062" s="25"/>
      <c r="AT1062" s="25"/>
      <c r="AU1062" s="25"/>
      <c r="AV1062" s="33"/>
      <c r="AW1062" s="27" t="s">
        <v>92</v>
      </c>
      <c r="AX1062" s="27"/>
      <c r="AY1062" s="27"/>
      <c r="AZ1062" s="27"/>
      <c r="BA1062" s="27"/>
      <c r="BB1062" s="27"/>
      <c r="BC1062" s="22" t="s">
        <v>66</v>
      </c>
      <c r="BD1062" s="27" t="str">
        <f>AA1062</f>
        <v>VM</v>
      </c>
    </row>
    <row r="1063" spans="1:56">
      <c r="A1063" s="35">
        <v>50250</v>
      </c>
      <c r="B1063" s="29" t="s">
        <v>2963</v>
      </c>
      <c r="C1063" s="30" t="s">
        <v>57</v>
      </c>
      <c r="D1063" s="30" t="s">
        <v>2964</v>
      </c>
      <c r="E1063" s="18" t="s">
        <v>149</v>
      </c>
      <c r="F1063" s="18" t="s">
        <v>558</v>
      </c>
      <c r="G1063" s="18" t="s">
        <v>559</v>
      </c>
      <c r="H1063" s="18" t="s">
        <v>560</v>
      </c>
      <c r="I1063" s="30" t="s">
        <v>561</v>
      </c>
      <c r="J1063" s="30" t="s">
        <v>64</v>
      </c>
      <c r="K1063" s="30" t="s">
        <v>65</v>
      </c>
      <c r="L1063" s="30">
        <v>211</v>
      </c>
      <c r="M1063" s="30" t="s">
        <v>67</v>
      </c>
      <c r="N1063" s="30" t="s">
        <v>66</v>
      </c>
      <c r="O1063" s="30" t="s">
        <v>101</v>
      </c>
      <c r="P1063" s="30" t="s">
        <v>558</v>
      </c>
      <c r="Q1063" s="30" t="s">
        <v>559</v>
      </c>
      <c r="R1063" s="30" t="s">
        <v>190</v>
      </c>
      <c r="S1063" s="30" t="s">
        <v>127</v>
      </c>
      <c r="T1063" s="29" t="s">
        <v>2965</v>
      </c>
      <c r="U1063" s="30"/>
      <c r="V1063" s="30"/>
      <c r="W1063" s="30" t="s">
        <v>72</v>
      </c>
      <c r="X1063" s="30">
        <v>2</v>
      </c>
      <c r="Y1063" s="30" t="s">
        <v>150</v>
      </c>
      <c r="Z1063" s="18" t="s">
        <v>74</v>
      </c>
      <c r="AA1063" s="30" t="s">
        <v>118</v>
      </c>
      <c r="AB1063" s="30" t="s">
        <v>194</v>
      </c>
      <c r="AC1063" s="30" t="s">
        <v>117</v>
      </c>
      <c r="AD1063" s="30" t="s">
        <v>109</v>
      </c>
      <c r="AE1063" s="19">
        <v>46006</v>
      </c>
      <c r="AF1063" s="31">
        <v>46006</v>
      </c>
      <c r="AG1063" s="24"/>
      <c r="AH1063" s="32" t="s">
        <v>79</v>
      </c>
      <c r="AI1063" s="27"/>
      <c r="AJ1063" s="31">
        <f>AF1063+90</f>
        <v>46096</v>
      </c>
      <c r="AK1063" s="24"/>
      <c r="AL1063" s="23" t="s">
        <v>81</v>
      </c>
      <c r="AM1063" s="23"/>
      <c r="AN1063" s="24" t="s">
        <v>66</v>
      </c>
      <c r="AO1063" s="25"/>
      <c r="AP1063" s="25"/>
      <c r="AQ1063" s="25"/>
      <c r="AR1063" s="25"/>
      <c r="AS1063" s="25"/>
      <c r="AT1063" s="25"/>
      <c r="AU1063" s="25"/>
      <c r="AV1063" s="33"/>
      <c r="AW1063" s="27" t="s">
        <v>109</v>
      </c>
      <c r="AX1063" s="27"/>
      <c r="AY1063" s="27"/>
      <c r="AZ1063" s="27"/>
      <c r="BA1063" s="27"/>
      <c r="BB1063" s="27"/>
      <c r="BC1063" s="22" t="s">
        <v>66</v>
      </c>
      <c r="BD1063" s="27" t="str">
        <f>AA1063</f>
        <v>SQL</v>
      </c>
    </row>
    <row r="1064" spans="1:56">
      <c r="A1064" s="28">
        <v>57176</v>
      </c>
      <c r="B1064" s="29" t="s">
        <v>2966</v>
      </c>
      <c r="C1064" s="30" t="s">
        <v>81</v>
      </c>
      <c r="D1064" s="30" t="s">
        <v>2967</v>
      </c>
      <c r="E1064" s="18" t="s">
        <v>163</v>
      </c>
      <c r="F1064" s="18" t="s">
        <v>1481</v>
      </c>
      <c r="G1064" s="18" t="s">
        <v>370</v>
      </c>
      <c r="H1064" s="18" t="s">
        <v>2968</v>
      </c>
      <c r="I1064" s="30" t="s">
        <v>522</v>
      </c>
      <c r="J1064" s="30" t="s">
        <v>100</v>
      </c>
      <c r="K1064" s="30" t="s">
        <v>777</v>
      </c>
      <c r="L1064" s="30">
        <v>222</v>
      </c>
      <c r="M1064" s="30" t="s">
        <v>66</v>
      </c>
      <c r="N1064" s="30" t="s">
        <v>67</v>
      </c>
      <c r="O1064" s="30" t="s">
        <v>68</v>
      </c>
      <c r="P1064" s="30" t="s">
        <v>2311</v>
      </c>
      <c r="Q1064" s="30" t="s">
        <v>1481</v>
      </c>
      <c r="R1064" s="30" t="s">
        <v>69</v>
      </c>
      <c r="S1064" s="30" t="s">
        <v>163</v>
      </c>
      <c r="T1064" s="29" t="s">
        <v>2969</v>
      </c>
      <c r="U1064" s="30">
        <v>1</v>
      </c>
      <c r="V1064" s="30"/>
      <c r="W1064" s="30" t="s">
        <v>72</v>
      </c>
      <c r="X1064" s="30">
        <v>1</v>
      </c>
      <c r="Y1064" s="30" t="s">
        <v>169</v>
      </c>
      <c r="Z1064" s="18" t="s">
        <v>74</v>
      </c>
      <c r="AA1064" s="30" t="s">
        <v>75</v>
      </c>
      <c r="AB1064" s="30" t="s">
        <v>331</v>
      </c>
      <c r="AC1064" s="30" t="s">
        <v>91</v>
      </c>
      <c r="AD1064" s="30" t="s">
        <v>78</v>
      </c>
      <c r="AE1064" s="19">
        <v>46371</v>
      </c>
      <c r="AF1064" s="31">
        <v>46371</v>
      </c>
      <c r="AG1064" s="24"/>
      <c r="AH1064" s="32" t="s">
        <v>79</v>
      </c>
      <c r="AI1064" s="27"/>
      <c r="AJ1064" s="31">
        <f>AF1064+90</f>
        <v>46461</v>
      </c>
      <c r="AK1064" s="24"/>
      <c r="AL1064" s="23" t="s">
        <v>81</v>
      </c>
      <c r="AM1064" s="23"/>
      <c r="AN1064" s="24"/>
      <c r="AO1064" s="25"/>
      <c r="AP1064" s="25"/>
      <c r="AQ1064" s="25"/>
      <c r="AR1064" s="25"/>
      <c r="AS1064" s="25"/>
      <c r="AT1064" s="25"/>
      <c r="AU1064" s="25"/>
      <c r="AV1064" s="33"/>
      <c r="AW1064" s="27" t="s">
        <v>92</v>
      </c>
      <c r="AX1064" s="27"/>
      <c r="AY1064" s="27"/>
      <c r="AZ1064" s="27"/>
      <c r="BA1064" s="27"/>
      <c r="BB1064" s="27"/>
      <c r="BC1064" s="27"/>
      <c r="BD1064" s="27" t="str">
        <f>AA1064</f>
        <v>VM</v>
      </c>
    </row>
    <row r="1065" spans="1:56">
      <c r="A1065" s="28">
        <v>12962</v>
      </c>
      <c r="B1065" s="29" t="s">
        <v>2970</v>
      </c>
      <c r="C1065" s="30" t="s">
        <v>57</v>
      </c>
      <c r="D1065" s="30" t="s">
        <v>2971</v>
      </c>
      <c r="E1065" s="18" t="s">
        <v>184</v>
      </c>
      <c r="F1065" s="18" t="s">
        <v>321</v>
      </c>
      <c r="G1065" s="18" t="s">
        <v>713</v>
      </c>
      <c r="H1065" s="18" t="s">
        <v>714</v>
      </c>
      <c r="I1065" s="30" t="s">
        <v>714</v>
      </c>
      <c r="J1065" s="30" t="s">
        <v>100</v>
      </c>
      <c r="K1065" s="30" t="s">
        <v>154</v>
      </c>
      <c r="L1065" s="30">
        <v>222</v>
      </c>
      <c r="M1065" s="30" t="s">
        <v>66</v>
      </c>
      <c r="N1065" s="30" t="s">
        <v>67</v>
      </c>
      <c r="O1065" s="30" t="s">
        <v>68</v>
      </c>
      <c r="P1065" s="30" t="s">
        <v>321</v>
      </c>
      <c r="Q1065" s="30" t="s">
        <v>713</v>
      </c>
      <c r="R1065" s="30" t="s">
        <v>311</v>
      </c>
      <c r="S1065" s="30" t="s">
        <v>191</v>
      </c>
      <c r="T1065" s="29" t="s">
        <v>2972</v>
      </c>
      <c r="U1065" s="30"/>
      <c r="V1065" s="30"/>
      <c r="W1065" s="30" t="s">
        <v>72</v>
      </c>
      <c r="X1065" s="30">
        <v>2</v>
      </c>
      <c r="Y1065" s="30" t="s">
        <v>150</v>
      </c>
      <c r="Z1065" s="18" t="s">
        <v>74</v>
      </c>
      <c r="AA1065" s="30" t="s">
        <v>107</v>
      </c>
      <c r="AB1065" s="30" t="s">
        <v>331</v>
      </c>
      <c r="AC1065" s="30" t="s">
        <v>117</v>
      </c>
      <c r="AD1065" s="30" t="s">
        <v>109</v>
      </c>
      <c r="AE1065" s="19"/>
      <c r="AF1065" s="31"/>
      <c r="AG1065" s="24"/>
      <c r="AH1065" s="32" t="s">
        <v>79</v>
      </c>
      <c r="AI1065" s="27"/>
      <c r="AJ1065" s="31"/>
      <c r="AK1065" s="24"/>
      <c r="AL1065" s="23" t="s">
        <v>81</v>
      </c>
      <c r="AM1065" s="23"/>
      <c r="AN1065" s="24" t="s">
        <v>66</v>
      </c>
      <c r="AO1065" s="25"/>
      <c r="AP1065" s="25"/>
      <c r="AQ1065" s="25"/>
      <c r="AR1065" s="25"/>
      <c r="AS1065" s="25"/>
      <c r="AT1065" s="25"/>
      <c r="AU1065" s="25"/>
      <c r="AV1065" s="33"/>
      <c r="AW1065" s="22" t="s">
        <v>109</v>
      </c>
      <c r="AX1065" s="27"/>
      <c r="AY1065" s="27"/>
      <c r="AZ1065" s="27"/>
      <c r="BA1065" s="27"/>
      <c r="BB1065" s="27"/>
      <c r="BC1065" s="22" t="s">
        <v>66</v>
      </c>
      <c r="BD1065" s="27" t="str">
        <f>AA1065</f>
        <v>Mainframe</v>
      </c>
    </row>
    <row r="1066" spans="1:56">
      <c r="A1066" s="28">
        <v>12962</v>
      </c>
      <c r="B1066" s="29" t="s">
        <v>2970</v>
      </c>
      <c r="C1066" s="30" t="s">
        <v>57</v>
      </c>
      <c r="D1066" s="30" t="s">
        <v>2971</v>
      </c>
      <c r="E1066" s="18" t="s">
        <v>184</v>
      </c>
      <c r="F1066" s="18" t="s">
        <v>321</v>
      </c>
      <c r="G1066" s="18" t="s">
        <v>713</v>
      </c>
      <c r="H1066" s="18" t="s">
        <v>714</v>
      </c>
      <c r="I1066" s="30" t="s">
        <v>714</v>
      </c>
      <c r="J1066" s="30" t="s">
        <v>100</v>
      </c>
      <c r="K1066" s="30" t="s">
        <v>154</v>
      </c>
      <c r="L1066" s="30">
        <v>222</v>
      </c>
      <c r="M1066" s="30" t="s">
        <v>66</v>
      </c>
      <c r="N1066" s="30" t="s">
        <v>67</v>
      </c>
      <c r="O1066" s="30" t="s">
        <v>68</v>
      </c>
      <c r="P1066" s="30" t="s">
        <v>321</v>
      </c>
      <c r="Q1066" s="30" t="s">
        <v>713</v>
      </c>
      <c r="R1066" s="30" t="s">
        <v>311</v>
      </c>
      <c r="S1066" s="30" t="s">
        <v>191</v>
      </c>
      <c r="T1066" s="30" t="s">
        <v>2972</v>
      </c>
      <c r="U1066" s="30"/>
      <c r="V1066" s="30"/>
      <c r="W1066" s="30" t="s">
        <v>72</v>
      </c>
      <c r="X1066" s="30">
        <v>2</v>
      </c>
      <c r="Y1066" s="30" t="s">
        <v>150</v>
      </c>
      <c r="Z1066" s="18" t="s">
        <v>74</v>
      </c>
      <c r="AA1066" s="30" t="s">
        <v>217</v>
      </c>
      <c r="AB1066" s="30" t="s">
        <v>76</v>
      </c>
      <c r="AC1066" s="30" t="s">
        <v>285</v>
      </c>
      <c r="AD1066" s="30" t="s">
        <v>78</v>
      </c>
      <c r="AE1066" s="19"/>
      <c r="AF1066" s="31"/>
      <c r="AG1066" s="24"/>
      <c r="AH1066" s="32" t="s">
        <v>79</v>
      </c>
      <c r="AI1066" s="27"/>
      <c r="AJ1066" s="31"/>
      <c r="AK1066" s="24"/>
      <c r="AL1066" s="23" t="s">
        <v>81</v>
      </c>
      <c r="AM1066" s="23"/>
      <c r="AN1066" s="24" t="s">
        <v>66</v>
      </c>
      <c r="AO1066" s="25"/>
      <c r="AP1066" s="25"/>
      <c r="AQ1066" s="25"/>
      <c r="AR1066" s="25"/>
      <c r="AS1066" s="25"/>
      <c r="AT1066" s="25"/>
      <c r="AU1066" s="25"/>
      <c r="AV1066" s="33"/>
      <c r="AW1066" s="27"/>
      <c r="AX1066" s="27"/>
      <c r="AY1066" s="27"/>
      <c r="AZ1066" s="27"/>
      <c r="BA1066" s="27"/>
      <c r="BB1066" s="27"/>
      <c r="BC1066" s="22" t="s">
        <v>66</v>
      </c>
      <c r="BD1066" s="27" t="str">
        <f>AA1066</f>
        <v>Oracle</v>
      </c>
    </row>
    <row r="1067" spans="1:56">
      <c r="A1067" s="28">
        <v>11317</v>
      </c>
      <c r="B1067" s="29" t="s">
        <v>2973</v>
      </c>
      <c r="C1067" s="30" t="s">
        <v>57</v>
      </c>
      <c r="D1067" s="30" t="s">
        <v>2974</v>
      </c>
      <c r="E1067" s="18" t="s">
        <v>236</v>
      </c>
      <c r="F1067" s="18" t="s">
        <v>684</v>
      </c>
      <c r="G1067" s="18" t="s">
        <v>685</v>
      </c>
      <c r="H1067" s="18" t="s">
        <v>1947</v>
      </c>
      <c r="I1067" s="30" t="s">
        <v>429</v>
      </c>
      <c r="J1067" s="30" t="s">
        <v>310</v>
      </c>
      <c r="K1067" s="30" t="s">
        <v>65</v>
      </c>
      <c r="L1067" s="30">
        <v>222</v>
      </c>
      <c r="M1067" s="30" t="s">
        <v>66</v>
      </c>
      <c r="N1067" s="30" t="s">
        <v>67</v>
      </c>
      <c r="O1067" s="30" t="s">
        <v>101</v>
      </c>
      <c r="P1067" s="30" t="s">
        <v>684</v>
      </c>
      <c r="Q1067" s="30" t="s">
        <v>685</v>
      </c>
      <c r="R1067" s="30" t="s">
        <v>241</v>
      </c>
      <c r="S1067" s="30" t="s">
        <v>350</v>
      </c>
      <c r="T1067" s="29" t="s">
        <v>2975</v>
      </c>
      <c r="U1067" s="30">
        <v>1</v>
      </c>
      <c r="V1067" s="30"/>
      <c r="W1067" s="30" t="s">
        <v>72</v>
      </c>
      <c r="X1067" s="30">
        <v>4</v>
      </c>
      <c r="Y1067" s="30" t="s">
        <v>243</v>
      </c>
      <c r="Z1067" s="18" t="s">
        <v>74</v>
      </c>
      <c r="AA1067" s="30" t="str">
        <f>VLOOKUP(A1067,[1]Dataload!$A$1:$AY$1719,51,0)</f>
        <v>Focus - MF</v>
      </c>
      <c r="AB1067" s="30" t="s">
        <v>1046</v>
      </c>
      <c r="AC1067" s="30"/>
      <c r="AD1067" s="30" t="s">
        <v>78</v>
      </c>
      <c r="AE1067" s="19"/>
      <c r="AF1067" s="31"/>
      <c r="AG1067" s="24"/>
      <c r="AH1067" s="32" t="s">
        <v>79</v>
      </c>
      <c r="AI1067" s="27" t="s">
        <v>80</v>
      </c>
      <c r="AJ1067" s="31"/>
      <c r="AK1067" s="24"/>
      <c r="AL1067" s="23" t="s">
        <v>81</v>
      </c>
      <c r="AM1067" s="23"/>
      <c r="AN1067" s="24" t="s">
        <v>66</v>
      </c>
      <c r="AO1067" s="25"/>
      <c r="AP1067" s="25"/>
      <c r="AQ1067" s="25"/>
      <c r="AR1067" s="25"/>
      <c r="AS1067" s="25"/>
      <c r="AT1067" s="25"/>
      <c r="AU1067" s="25"/>
      <c r="AV1067" s="33"/>
      <c r="AW1067" s="27"/>
      <c r="AX1067" s="27"/>
      <c r="AY1067" s="27"/>
      <c r="AZ1067" s="27"/>
      <c r="BA1067" s="27"/>
      <c r="BB1067" s="27"/>
      <c r="BC1067" s="27" t="s">
        <v>66</v>
      </c>
      <c r="BD1067" s="27" t="s">
        <v>199</v>
      </c>
    </row>
    <row r="1068" spans="1:56">
      <c r="A1068" s="28">
        <v>11317</v>
      </c>
      <c r="B1068" s="29" t="s">
        <v>2973</v>
      </c>
      <c r="C1068" s="30" t="s">
        <v>57</v>
      </c>
      <c r="D1068" s="30" t="s">
        <v>2974</v>
      </c>
      <c r="E1068" s="18" t="s">
        <v>236</v>
      </c>
      <c r="F1068" s="18" t="s">
        <v>684</v>
      </c>
      <c r="G1068" s="18" t="s">
        <v>685</v>
      </c>
      <c r="H1068" s="18" t="s">
        <v>1947</v>
      </c>
      <c r="I1068" s="30" t="s">
        <v>429</v>
      </c>
      <c r="J1068" s="30" t="s">
        <v>310</v>
      </c>
      <c r="K1068" s="30" t="s">
        <v>65</v>
      </c>
      <c r="L1068" s="30">
        <v>222</v>
      </c>
      <c r="M1068" s="30" t="s">
        <v>66</v>
      </c>
      <c r="N1068" s="30" t="s">
        <v>67</v>
      </c>
      <c r="O1068" s="30" t="s">
        <v>101</v>
      </c>
      <c r="P1068" s="30" t="s">
        <v>687</v>
      </c>
      <c r="Q1068" s="30" t="s">
        <v>685</v>
      </c>
      <c r="R1068" s="30" t="s">
        <v>241</v>
      </c>
      <c r="S1068" s="30" t="s">
        <v>350</v>
      </c>
      <c r="T1068" s="29" t="s">
        <v>2975</v>
      </c>
      <c r="U1068" s="30"/>
      <c r="V1068" s="30"/>
      <c r="W1068" s="30" t="s">
        <v>72</v>
      </c>
      <c r="X1068" s="30">
        <v>4</v>
      </c>
      <c r="Y1068" s="30" t="s">
        <v>243</v>
      </c>
      <c r="Z1068" s="18" t="s">
        <v>74</v>
      </c>
      <c r="AA1068" s="30" t="s">
        <v>107</v>
      </c>
      <c r="AB1068" s="30" t="s">
        <v>111</v>
      </c>
      <c r="AC1068" s="30" t="s">
        <v>263</v>
      </c>
      <c r="AD1068" s="30" t="s">
        <v>78</v>
      </c>
      <c r="AE1068" s="19"/>
      <c r="AF1068" s="31"/>
      <c r="AG1068" s="24"/>
      <c r="AH1068" s="32" t="s">
        <v>79</v>
      </c>
      <c r="AI1068" s="27"/>
      <c r="AJ1068" s="31"/>
      <c r="AK1068" s="24"/>
      <c r="AL1068" s="23" t="s">
        <v>81</v>
      </c>
      <c r="AM1068" s="23"/>
      <c r="AN1068" s="24" t="s">
        <v>66</v>
      </c>
      <c r="AO1068" s="25"/>
      <c r="AP1068" s="25"/>
      <c r="AQ1068" s="25"/>
      <c r="AR1068" s="25"/>
      <c r="AS1068" s="25"/>
      <c r="AT1068" s="25"/>
      <c r="AU1068" s="25"/>
      <c r="AV1068" s="33"/>
      <c r="AW1068" s="27"/>
      <c r="AX1068" s="27"/>
      <c r="AY1068" s="27"/>
      <c r="AZ1068" s="27"/>
      <c r="BA1068" s="27"/>
      <c r="BB1068" s="27"/>
      <c r="BC1068" s="27" t="s">
        <v>66</v>
      </c>
      <c r="BD1068" s="27" t="str">
        <f>AA1068</f>
        <v>Mainframe</v>
      </c>
    </row>
    <row r="1069" spans="1:56">
      <c r="A1069" s="28">
        <v>11317</v>
      </c>
      <c r="B1069" s="29" t="s">
        <v>2973</v>
      </c>
      <c r="C1069" s="30" t="s">
        <v>57</v>
      </c>
      <c r="D1069" s="30" t="s">
        <v>2974</v>
      </c>
      <c r="E1069" s="18" t="s">
        <v>236</v>
      </c>
      <c r="F1069" s="18" t="s">
        <v>684</v>
      </c>
      <c r="G1069" s="18" t="s">
        <v>685</v>
      </c>
      <c r="H1069" s="18" t="s">
        <v>1947</v>
      </c>
      <c r="I1069" s="30" t="s">
        <v>429</v>
      </c>
      <c r="J1069" s="30" t="s">
        <v>310</v>
      </c>
      <c r="K1069" s="30" t="s">
        <v>65</v>
      </c>
      <c r="L1069" s="30">
        <v>222</v>
      </c>
      <c r="M1069" s="30" t="s">
        <v>66</v>
      </c>
      <c r="N1069" s="30" t="s">
        <v>67</v>
      </c>
      <c r="O1069" s="30" t="s">
        <v>101</v>
      </c>
      <c r="P1069" s="30" t="s">
        <v>687</v>
      </c>
      <c r="Q1069" s="30" t="s">
        <v>685</v>
      </c>
      <c r="R1069" s="30" t="s">
        <v>241</v>
      </c>
      <c r="S1069" s="30" t="s">
        <v>350</v>
      </c>
      <c r="T1069" s="29" t="s">
        <v>2975</v>
      </c>
      <c r="U1069" s="30"/>
      <c r="V1069" s="30"/>
      <c r="W1069" s="30" t="s">
        <v>72</v>
      </c>
      <c r="X1069" s="30">
        <v>4</v>
      </c>
      <c r="Y1069" s="30" t="s">
        <v>243</v>
      </c>
      <c r="Z1069" s="18" t="s">
        <v>74</v>
      </c>
      <c r="AA1069" s="30" t="s">
        <v>383</v>
      </c>
      <c r="AB1069" s="30"/>
      <c r="AC1069" s="30"/>
      <c r="AD1069" s="30" t="s">
        <v>78</v>
      </c>
      <c r="AE1069" s="19"/>
      <c r="AF1069" s="31"/>
      <c r="AG1069" s="24"/>
      <c r="AH1069" s="32" t="s">
        <v>79</v>
      </c>
      <c r="AI1069" s="27"/>
      <c r="AJ1069" s="31"/>
      <c r="AK1069" s="24"/>
      <c r="AL1069" s="23" t="s">
        <v>81</v>
      </c>
      <c r="AM1069" s="23"/>
      <c r="AN1069" s="24" t="s">
        <v>66</v>
      </c>
      <c r="AO1069" s="25"/>
      <c r="AP1069" s="25"/>
      <c r="AQ1069" s="25"/>
      <c r="AR1069" s="25"/>
      <c r="AS1069" s="25"/>
      <c r="AT1069" s="25"/>
      <c r="AU1069" s="25"/>
      <c r="AV1069" s="33"/>
      <c r="AW1069" s="27"/>
      <c r="AX1069" s="27"/>
      <c r="AY1069" s="27"/>
      <c r="AZ1069" s="27"/>
      <c r="BA1069" s="27"/>
      <c r="BB1069" s="27"/>
      <c r="BC1069" s="27" t="s">
        <v>66</v>
      </c>
      <c r="BD1069" s="27" t="str">
        <f>AA1069</f>
        <v>Mainframe - DB2</v>
      </c>
    </row>
    <row r="1070" spans="1:56">
      <c r="A1070" s="28">
        <v>11317</v>
      </c>
      <c r="B1070" s="29" t="s">
        <v>2973</v>
      </c>
      <c r="C1070" s="30" t="s">
        <v>57</v>
      </c>
      <c r="D1070" s="30" t="s">
        <v>2974</v>
      </c>
      <c r="E1070" s="18" t="s">
        <v>236</v>
      </c>
      <c r="F1070" s="18" t="s">
        <v>684</v>
      </c>
      <c r="G1070" s="18" t="s">
        <v>685</v>
      </c>
      <c r="H1070" s="18" t="s">
        <v>1947</v>
      </c>
      <c r="I1070" s="30" t="s">
        <v>429</v>
      </c>
      <c r="J1070" s="30" t="s">
        <v>310</v>
      </c>
      <c r="K1070" s="30" t="s">
        <v>65</v>
      </c>
      <c r="L1070" s="30">
        <v>222</v>
      </c>
      <c r="M1070" s="30" t="s">
        <v>66</v>
      </c>
      <c r="N1070" s="30" t="s">
        <v>67</v>
      </c>
      <c r="O1070" s="30" t="s">
        <v>101</v>
      </c>
      <c r="P1070" s="30" t="s">
        <v>687</v>
      </c>
      <c r="Q1070" s="30" t="s">
        <v>685</v>
      </c>
      <c r="R1070" s="30" t="s">
        <v>241</v>
      </c>
      <c r="S1070" s="30" t="s">
        <v>350</v>
      </c>
      <c r="T1070" s="29" t="s">
        <v>2975</v>
      </c>
      <c r="U1070" s="30"/>
      <c r="V1070" s="30"/>
      <c r="W1070" s="30" t="s">
        <v>72</v>
      </c>
      <c r="X1070" s="30">
        <v>4</v>
      </c>
      <c r="Y1070" s="30" t="s">
        <v>243</v>
      </c>
      <c r="Z1070" s="18" t="s">
        <v>74</v>
      </c>
      <c r="AA1070" s="30" t="s">
        <v>110</v>
      </c>
      <c r="AB1070" s="30" t="s">
        <v>111</v>
      </c>
      <c r="AC1070" s="30" t="s">
        <v>200</v>
      </c>
      <c r="AD1070" s="30" t="s">
        <v>78</v>
      </c>
      <c r="AE1070" s="19">
        <v>46645</v>
      </c>
      <c r="AF1070" s="31">
        <v>46645</v>
      </c>
      <c r="AG1070" s="24"/>
      <c r="AH1070" s="32" t="s">
        <v>79</v>
      </c>
      <c r="AI1070" s="27"/>
      <c r="AJ1070" s="31">
        <f t="shared" ref="AJ1070:AJ1078" si="33">AF1070+90</f>
        <v>46735</v>
      </c>
      <c r="AK1070" s="24"/>
      <c r="AL1070" s="23" t="s">
        <v>81</v>
      </c>
      <c r="AM1070" s="23"/>
      <c r="AN1070" s="24" t="s">
        <v>66</v>
      </c>
      <c r="AO1070" s="25"/>
      <c r="AP1070" s="25"/>
      <c r="AQ1070" s="25"/>
      <c r="AR1070" s="25"/>
      <c r="AS1070" s="25"/>
      <c r="AT1070" s="25"/>
      <c r="AU1070" s="25"/>
      <c r="AV1070" s="33"/>
      <c r="AW1070" s="27"/>
      <c r="AX1070" s="27"/>
      <c r="AY1070" s="27"/>
      <c r="AZ1070" s="27"/>
      <c r="BA1070" s="27"/>
      <c r="BB1070" s="27"/>
      <c r="BC1070" s="27" t="s">
        <v>66</v>
      </c>
      <c r="BD1070" s="27" t="s">
        <v>113</v>
      </c>
    </row>
    <row r="1071" spans="1:56">
      <c r="A1071" s="28">
        <v>51412</v>
      </c>
      <c r="B1071" s="29" t="s">
        <v>2976</v>
      </c>
      <c r="C1071" s="30" t="s">
        <v>57</v>
      </c>
      <c r="D1071" s="30" t="s">
        <v>2977</v>
      </c>
      <c r="E1071" s="18" t="s">
        <v>95</v>
      </c>
      <c r="F1071" s="18" t="s">
        <v>266</v>
      </c>
      <c r="G1071" s="18" t="s">
        <v>267</v>
      </c>
      <c r="H1071" s="18" t="s">
        <v>2197</v>
      </c>
      <c r="I1071" s="30" t="s">
        <v>269</v>
      </c>
      <c r="J1071" s="30" t="s">
        <v>100</v>
      </c>
      <c r="K1071" s="30" t="s">
        <v>65</v>
      </c>
      <c r="L1071" s="30">
        <v>332</v>
      </c>
      <c r="M1071" s="30" t="s">
        <v>66</v>
      </c>
      <c r="N1071" s="30" t="s">
        <v>67</v>
      </c>
      <c r="O1071" s="30" t="s">
        <v>324</v>
      </c>
      <c r="P1071" s="30" t="s">
        <v>266</v>
      </c>
      <c r="Q1071" s="30" t="s">
        <v>267</v>
      </c>
      <c r="R1071" s="30" t="s">
        <v>103</v>
      </c>
      <c r="S1071" s="30" t="s">
        <v>104</v>
      </c>
      <c r="T1071" s="29" t="s">
        <v>2978</v>
      </c>
      <c r="U1071" s="30"/>
      <c r="V1071" s="30"/>
      <c r="W1071" s="30" t="s">
        <v>72</v>
      </c>
      <c r="X1071" s="30">
        <v>1</v>
      </c>
      <c r="Y1071" s="30" t="s">
        <v>106</v>
      </c>
      <c r="Z1071" s="18" t="s">
        <v>74</v>
      </c>
      <c r="AA1071" s="30" t="s">
        <v>110</v>
      </c>
      <c r="AB1071" s="30" t="s">
        <v>331</v>
      </c>
      <c r="AC1071" s="30" t="s">
        <v>200</v>
      </c>
      <c r="AD1071" s="30" t="s">
        <v>78</v>
      </c>
      <c r="AE1071" s="19">
        <v>46371</v>
      </c>
      <c r="AF1071" s="31">
        <v>46371</v>
      </c>
      <c r="AG1071" s="24"/>
      <c r="AH1071" s="32" t="s">
        <v>79</v>
      </c>
      <c r="AI1071" s="27"/>
      <c r="AJ1071" s="31">
        <f t="shared" si="33"/>
        <v>46461</v>
      </c>
      <c r="AK1071" s="24"/>
      <c r="AL1071" s="23" t="s">
        <v>81</v>
      </c>
      <c r="AM1071" s="23"/>
      <c r="AN1071" s="24"/>
      <c r="AO1071" s="25"/>
      <c r="AP1071" s="25"/>
      <c r="AQ1071" s="25"/>
      <c r="AR1071" s="25"/>
      <c r="AS1071" s="25"/>
      <c r="AT1071" s="25"/>
      <c r="AU1071" s="25"/>
      <c r="AV1071" s="33"/>
      <c r="AW1071" s="27"/>
      <c r="AX1071" s="27"/>
      <c r="AY1071" s="27"/>
      <c r="AZ1071" s="27"/>
      <c r="BA1071" s="27"/>
      <c r="BB1071" s="27"/>
      <c r="BC1071" s="27"/>
      <c r="BD1071" s="27" t="s">
        <v>113</v>
      </c>
    </row>
    <row r="1072" spans="1:56">
      <c r="A1072" s="28">
        <v>12095</v>
      </c>
      <c r="B1072" s="29" t="s">
        <v>2979</v>
      </c>
      <c r="C1072" s="30" t="s">
        <v>57</v>
      </c>
      <c r="D1072" s="30" t="s">
        <v>2980</v>
      </c>
      <c r="E1072" s="18" t="s">
        <v>149</v>
      </c>
      <c r="F1072" s="18" t="s">
        <v>150</v>
      </c>
      <c r="G1072" s="18" t="s">
        <v>600</v>
      </c>
      <c r="H1072" s="18" t="s">
        <v>601</v>
      </c>
      <c r="I1072" s="30" t="s">
        <v>153</v>
      </c>
      <c r="J1072" s="30" t="s">
        <v>100</v>
      </c>
      <c r="K1072" s="30" t="s">
        <v>65</v>
      </c>
      <c r="L1072" s="30">
        <v>312</v>
      </c>
      <c r="M1072" s="30" t="s">
        <v>66</v>
      </c>
      <c r="N1072" s="30" t="s">
        <v>67</v>
      </c>
      <c r="O1072" s="30" t="s">
        <v>101</v>
      </c>
      <c r="P1072" s="30" t="s">
        <v>155</v>
      </c>
      <c r="Q1072" s="30" t="s">
        <v>600</v>
      </c>
      <c r="R1072" s="30" t="s">
        <v>311</v>
      </c>
      <c r="S1072" s="30" t="s">
        <v>157</v>
      </c>
      <c r="T1072" s="29" t="s">
        <v>2981</v>
      </c>
      <c r="U1072" s="30"/>
      <c r="V1072" s="30"/>
      <c r="W1072" s="30" t="s">
        <v>72</v>
      </c>
      <c r="X1072" s="30">
        <v>4</v>
      </c>
      <c r="Y1072" s="30" t="s">
        <v>150</v>
      </c>
      <c r="Z1072" s="18" t="s">
        <v>299</v>
      </c>
      <c r="AA1072" s="30" t="s">
        <v>193</v>
      </c>
      <c r="AB1072" s="30" t="s">
        <v>271</v>
      </c>
      <c r="AC1072" s="30" t="s">
        <v>200</v>
      </c>
      <c r="AD1072" s="30" t="s">
        <v>78</v>
      </c>
      <c r="AE1072" s="19">
        <v>46096</v>
      </c>
      <c r="AF1072" s="31">
        <v>46096</v>
      </c>
      <c r="AG1072" s="24"/>
      <c r="AH1072" s="32" t="s">
        <v>79</v>
      </c>
      <c r="AI1072" s="27"/>
      <c r="AJ1072" s="31">
        <f t="shared" si="33"/>
        <v>46186</v>
      </c>
      <c r="AK1072" s="24"/>
      <c r="AL1072" s="23" t="s">
        <v>81</v>
      </c>
      <c r="AM1072" s="23"/>
      <c r="AN1072" s="24" t="s">
        <v>66</v>
      </c>
      <c r="AO1072" s="25"/>
      <c r="AP1072" s="25"/>
      <c r="AQ1072" s="25"/>
      <c r="AR1072" s="25"/>
      <c r="AS1072" s="25"/>
      <c r="AT1072" s="25"/>
      <c r="AU1072" s="25"/>
      <c r="AV1072" s="33"/>
      <c r="AW1072" s="27"/>
      <c r="AX1072" s="27"/>
      <c r="AY1072" s="27"/>
      <c r="AZ1072" s="27"/>
      <c r="BA1072" s="27"/>
      <c r="BB1072" s="27"/>
      <c r="BC1072" s="22" t="s">
        <v>66</v>
      </c>
      <c r="BD1072" s="27" t="s">
        <v>113</v>
      </c>
    </row>
    <row r="1073" spans="1:56">
      <c r="A1073" s="28">
        <v>12095</v>
      </c>
      <c r="B1073" s="29" t="s">
        <v>2979</v>
      </c>
      <c r="C1073" s="30" t="s">
        <v>57</v>
      </c>
      <c r="D1073" s="30" t="s">
        <v>2980</v>
      </c>
      <c r="E1073" s="18" t="s">
        <v>149</v>
      </c>
      <c r="F1073" s="18" t="s">
        <v>150</v>
      </c>
      <c r="G1073" s="18" t="s">
        <v>600</v>
      </c>
      <c r="H1073" s="18" t="s">
        <v>601</v>
      </c>
      <c r="I1073" s="30" t="s">
        <v>153</v>
      </c>
      <c r="J1073" s="30" t="s">
        <v>100</v>
      </c>
      <c r="K1073" s="30" t="s">
        <v>65</v>
      </c>
      <c r="L1073" s="30">
        <v>312</v>
      </c>
      <c r="M1073" s="30" t="s">
        <v>66</v>
      </c>
      <c r="N1073" s="30" t="s">
        <v>67</v>
      </c>
      <c r="O1073" s="30" t="s">
        <v>101</v>
      </c>
      <c r="P1073" s="30" t="s">
        <v>155</v>
      </c>
      <c r="Q1073" s="30" t="s">
        <v>155</v>
      </c>
      <c r="R1073" s="30" t="s">
        <v>311</v>
      </c>
      <c r="S1073" s="30" t="s">
        <v>157</v>
      </c>
      <c r="T1073" s="29" t="s">
        <v>2981</v>
      </c>
      <c r="U1073" s="30"/>
      <c r="V1073" s="30"/>
      <c r="W1073" s="30" t="s">
        <v>72</v>
      </c>
      <c r="X1073" s="30">
        <v>4</v>
      </c>
      <c r="Y1073" s="30" t="s">
        <v>150</v>
      </c>
      <c r="Z1073" s="18" t="s">
        <v>299</v>
      </c>
      <c r="AA1073" s="30" t="s">
        <v>217</v>
      </c>
      <c r="AB1073" s="30" t="s">
        <v>231</v>
      </c>
      <c r="AC1073" s="30" t="s">
        <v>119</v>
      </c>
      <c r="AD1073" s="30" t="s">
        <v>78</v>
      </c>
      <c r="AE1073" s="19">
        <v>45823</v>
      </c>
      <c r="AF1073" s="31">
        <v>45823</v>
      </c>
      <c r="AG1073" s="24">
        <v>45682</v>
      </c>
      <c r="AH1073" s="32" t="s">
        <v>301</v>
      </c>
      <c r="AI1073" s="32" t="s">
        <v>302</v>
      </c>
      <c r="AJ1073" s="31">
        <f t="shared" si="33"/>
        <v>45913</v>
      </c>
      <c r="AK1073" s="24"/>
      <c r="AL1073" s="23" t="s">
        <v>81</v>
      </c>
      <c r="AM1073" s="23"/>
      <c r="AN1073" s="24" t="s">
        <v>66</v>
      </c>
      <c r="AO1073" s="25"/>
      <c r="AP1073" s="25">
        <v>1</v>
      </c>
      <c r="AQ1073" s="25">
        <v>1</v>
      </c>
      <c r="AR1073" s="25">
        <v>1</v>
      </c>
      <c r="AS1073" s="25">
        <v>1</v>
      </c>
      <c r="AT1073" s="25">
        <v>1</v>
      </c>
      <c r="AU1073" s="25">
        <v>1</v>
      </c>
      <c r="AV1073" s="33"/>
      <c r="AW1073" s="27" t="s">
        <v>332</v>
      </c>
      <c r="AX1073" s="27"/>
      <c r="AY1073" s="27"/>
      <c r="AZ1073" s="27"/>
      <c r="BA1073" s="27"/>
      <c r="BB1073" s="72" t="s">
        <v>643</v>
      </c>
      <c r="BC1073" s="22" t="s">
        <v>66</v>
      </c>
      <c r="BD1073" s="27" t="str">
        <f>AA1073</f>
        <v>Oracle</v>
      </c>
    </row>
    <row r="1074" spans="1:56">
      <c r="A1074" s="28">
        <v>51503</v>
      </c>
      <c r="B1074" s="29" t="s">
        <v>2982</v>
      </c>
      <c r="C1074" s="30" t="s">
        <v>57</v>
      </c>
      <c r="D1074" s="30" t="s">
        <v>2983</v>
      </c>
      <c r="E1074" s="18" t="s">
        <v>163</v>
      </c>
      <c r="F1074" s="18" t="s">
        <v>370</v>
      </c>
      <c r="G1074" s="18" t="s">
        <v>2968</v>
      </c>
      <c r="H1074" s="18" t="s">
        <v>2984</v>
      </c>
      <c r="I1074" s="30" t="s">
        <v>2984</v>
      </c>
      <c r="J1074" s="30" t="s">
        <v>143</v>
      </c>
      <c r="K1074" s="30" t="s">
        <v>65</v>
      </c>
      <c r="L1074" s="30">
        <v>111</v>
      </c>
      <c r="M1074" s="30" t="s">
        <v>66</v>
      </c>
      <c r="N1074" s="30" t="s">
        <v>67</v>
      </c>
      <c r="O1074" s="30" t="s">
        <v>101</v>
      </c>
      <c r="P1074" s="30" t="s">
        <v>370</v>
      </c>
      <c r="Q1074" s="30" t="s">
        <v>370</v>
      </c>
      <c r="R1074" s="30" t="s">
        <v>69</v>
      </c>
      <c r="S1074" s="30" t="s">
        <v>163</v>
      </c>
      <c r="T1074" s="29" t="s">
        <v>2985</v>
      </c>
      <c r="U1074" s="30">
        <v>4</v>
      </c>
      <c r="V1074" s="30"/>
      <c r="W1074" s="30" t="s">
        <v>72</v>
      </c>
      <c r="X1074" s="30">
        <v>1</v>
      </c>
      <c r="Y1074" s="30" t="s">
        <v>169</v>
      </c>
      <c r="Z1074" s="18" t="s">
        <v>74</v>
      </c>
      <c r="AA1074" s="30" t="s">
        <v>75</v>
      </c>
      <c r="AB1074" s="30" t="s">
        <v>331</v>
      </c>
      <c r="AC1074" s="30" t="s">
        <v>91</v>
      </c>
      <c r="AD1074" s="30" t="s">
        <v>78</v>
      </c>
      <c r="AE1074" s="19">
        <v>46371</v>
      </c>
      <c r="AF1074" s="31">
        <v>46371</v>
      </c>
      <c r="AG1074" s="24"/>
      <c r="AH1074" s="32" t="s">
        <v>79</v>
      </c>
      <c r="AI1074" s="27"/>
      <c r="AJ1074" s="31">
        <f t="shared" si="33"/>
        <v>46461</v>
      </c>
      <c r="AK1074" s="24"/>
      <c r="AL1074" s="23" t="s">
        <v>81</v>
      </c>
      <c r="AM1074" s="23"/>
      <c r="AN1074" s="24"/>
      <c r="AO1074" s="25"/>
      <c r="AP1074" s="25"/>
      <c r="AQ1074" s="25"/>
      <c r="AR1074" s="25"/>
      <c r="AS1074" s="25"/>
      <c r="AT1074" s="25"/>
      <c r="AU1074" s="25"/>
      <c r="AV1074" s="33"/>
      <c r="AW1074" s="27" t="s">
        <v>92</v>
      </c>
      <c r="AX1074" s="27"/>
      <c r="AY1074" s="27"/>
      <c r="AZ1074" s="27"/>
      <c r="BA1074" s="27"/>
      <c r="BB1074" s="27"/>
      <c r="BC1074" s="27"/>
      <c r="BD1074" s="27" t="str">
        <f>AA1074</f>
        <v>VM</v>
      </c>
    </row>
    <row r="1075" spans="1:56">
      <c r="A1075" s="28">
        <v>12095</v>
      </c>
      <c r="B1075" s="29" t="s">
        <v>2979</v>
      </c>
      <c r="C1075" s="30" t="s">
        <v>57</v>
      </c>
      <c r="D1075" s="30" t="s">
        <v>2980</v>
      </c>
      <c r="E1075" s="18" t="s">
        <v>149</v>
      </c>
      <c r="F1075" s="18" t="s">
        <v>150</v>
      </c>
      <c r="G1075" s="18" t="s">
        <v>600</v>
      </c>
      <c r="H1075" s="18" t="s">
        <v>601</v>
      </c>
      <c r="I1075" s="30" t="s">
        <v>153</v>
      </c>
      <c r="J1075" s="30" t="s">
        <v>100</v>
      </c>
      <c r="K1075" s="30" t="s">
        <v>65</v>
      </c>
      <c r="L1075" s="30">
        <v>312</v>
      </c>
      <c r="M1075" s="30" t="s">
        <v>66</v>
      </c>
      <c r="N1075" s="30" t="s">
        <v>67</v>
      </c>
      <c r="O1075" s="30" t="s">
        <v>101</v>
      </c>
      <c r="P1075" s="30" t="s">
        <v>155</v>
      </c>
      <c r="Q1075" s="30" t="s">
        <v>600</v>
      </c>
      <c r="R1075" s="30" t="s">
        <v>311</v>
      </c>
      <c r="S1075" s="30" t="s">
        <v>157</v>
      </c>
      <c r="T1075" s="29" t="s">
        <v>2981</v>
      </c>
      <c r="U1075" s="30"/>
      <c r="V1075" s="30"/>
      <c r="W1075" s="30" t="s">
        <v>72</v>
      </c>
      <c r="X1075" s="30">
        <v>4</v>
      </c>
      <c r="Y1075" s="30" t="s">
        <v>150</v>
      </c>
      <c r="Z1075" s="18" t="s">
        <v>299</v>
      </c>
      <c r="AA1075" s="30" t="s">
        <v>110</v>
      </c>
      <c r="AB1075" s="30" t="s">
        <v>271</v>
      </c>
      <c r="AC1075" s="30" t="s">
        <v>200</v>
      </c>
      <c r="AD1075" s="30" t="s">
        <v>78</v>
      </c>
      <c r="AE1075" s="19">
        <v>46096</v>
      </c>
      <c r="AF1075" s="31">
        <v>46096</v>
      </c>
      <c r="AG1075" s="24"/>
      <c r="AH1075" s="32" t="s">
        <v>79</v>
      </c>
      <c r="AI1075" s="27"/>
      <c r="AJ1075" s="31">
        <f t="shared" si="33"/>
        <v>46186</v>
      </c>
      <c r="AK1075" s="24"/>
      <c r="AL1075" s="23" t="s">
        <v>81</v>
      </c>
      <c r="AM1075" s="23"/>
      <c r="AN1075" s="24" t="s">
        <v>66</v>
      </c>
      <c r="AO1075" s="25"/>
      <c r="AP1075" s="25"/>
      <c r="AQ1075" s="25"/>
      <c r="AR1075" s="25"/>
      <c r="AS1075" s="25"/>
      <c r="AT1075" s="25"/>
      <c r="AU1075" s="25"/>
      <c r="AV1075" s="33"/>
      <c r="AW1075" s="27"/>
      <c r="AX1075" s="27"/>
      <c r="AY1075" s="27"/>
      <c r="AZ1075" s="27"/>
      <c r="BA1075" s="27"/>
      <c r="BB1075" s="27"/>
      <c r="BC1075" s="22" t="s">
        <v>66</v>
      </c>
      <c r="BD1075" s="27" t="s">
        <v>113</v>
      </c>
    </row>
    <row r="1076" spans="1:56">
      <c r="A1076" s="71">
        <v>50509</v>
      </c>
      <c r="B1076" s="29" t="s">
        <v>2986</v>
      </c>
      <c r="C1076" s="30" t="s">
        <v>57</v>
      </c>
      <c r="D1076" s="30" t="s">
        <v>2987</v>
      </c>
      <c r="E1076" s="18" t="s">
        <v>149</v>
      </c>
      <c r="F1076" s="18" t="s">
        <v>150</v>
      </c>
      <c r="G1076" s="18" t="s">
        <v>600</v>
      </c>
      <c r="H1076" s="18" t="s">
        <v>601</v>
      </c>
      <c r="I1076" s="30" t="s">
        <v>153</v>
      </c>
      <c r="J1076" s="30" t="s">
        <v>64</v>
      </c>
      <c r="K1076" s="30" t="s">
        <v>65</v>
      </c>
      <c r="L1076" s="30">
        <v>331</v>
      </c>
      <c r="M1076" s="30" t="s">
        <v>66</v>
      </c>
      <c r="N1076" s="30" t="s">
        <v>67</v>
      </c>
      <c r="O1076" s="30" t="s">
        <v>101</v>
      </c>
      <c r="P1076" s="30" t="s">
        <v>155</v>
      </c>
      <c r="Q1076" s="30" t="s">
        <v>600</v>
      </c>
      <c r="R1076" s="30" t="s">
        <v>156</v>
      </c>
      <c r="S1076" s="30" t="s">
        <v>157</v>
      </c>
      <c r="T1076" s="29" t="s">
        <v>2988</v>
      </c>
      <c r="U1076" s="30"/>
      <c r="V1076" s="30" t="s">
        <v>110</v>
      </c>
      <c r="W1076" s="30" t="s">
        <v>72</v>
      </c>
      <c r="X1076" s="30">
        <v>1</v>
      </c>
      <c r="Y1076" s="30" t="s">
        <v>150</v>
      </c>
      <c r="Z1076" s="18" t="s">
        <v>299</v>
      </c>
      <c r="AA1076" s="30" t="s">
        <v>113</v>
      </c>
      <c r="AB1076" s="30" t="s">
        <v>194</v>
      </c>
      <c r="AC1076" s="30" t="s">
        <v>200</v>
      </c>
      <c r="AD1076" s="30" t="s">
        <v>78</v>
      </c>
      <c r="AE1076" s="19">
        <v>46006</v>
      </c>
      <c r="AF1076" s="31">
        <v>46006</v>
      </c>
      <c r="AG1076" s="24"/>
      <c r="AH1076" s="32" t="s">
        <v>79</v>
      </c>
      <c r="AI1076" s="27"/>
      <c r="AJ1076" s="31">
        <f t="shared" si="33"/>
        <v>46096</v>
      </c>
      <c r="AK1076" s="24"/>
      <c r="AL1076" s="23" t="s">
        <v>81</v>
      </c>
      <c r="AM1076" s="23"/>
      <c r="AN1076" s="24" t="s">
        <v>66</v>
      </c>
      <c r="AO1076" s="25"/>
      <c r="AP1076" s="25"/>
      <c r="AQ1076" s="25"/>
      <c r="AR1076" s="25"/>
      <c r="AS1076" s="25"/>
      <c r="AT1076" s="25"/>
      <c r="AU1076" s="25"/>
      <c r="AV1076" s="33"/>
      <c r="AW1076" s="22" t="s">
        <v>361</v>
      </c>
      <c r="AX1076" s="27"/>
      <c r="AY1076" s="27"/>
      <c r="AZ1076" s="27"/>
      <c r="BA1076" s="27"/>
      <c r="BB1076" s="27"/>
      <c r="BC1076" s="22" t="s">
        <v>66</v>
      </c>
      <c r="BD1076" s="27" t="s">
        <v>113</v>
      </c>
    </row>
    <row r="1077" spans="1:56">
      <c r="A1077" s="71">
        <v>50341</v>
      </c>
      <c r="B1077" s="29" t="s">
        <v>2989</v>
      </c>
      <c r="C1077" s="30" t="s">
        <v>57</v>
      </c>
      <c r="D1077" s="30" t="s">
        <v>2990</v>
      </c>
      <c r="E1077" s="18" t="s">
        <v>149</v>
      </c>
      <c r="F1077" s="18" t="s">
        <v>150</v>
      </c>
      <c r="G1077" s="18" t="s">
        <v>600</v>
      </c>
      <c r="H1077" s="18" t="s">
        <v>601</v>
      </c>
      <c r="I1077" s="30" t="s">
        <v>153</v>
      </c>
      <c r="J1077" s="30" t="s">
        <v>100</v>
      </c>
      <c r="K1077" s="30" t="s">
        <v>65</v>
      </c>
      <c r="L1077" s="30">
        <v>211</v>
      </c>
      <c r="M1077" s="30" t="s">
        <v>66</v>
      </c>
      <c r="N1077" s="30" t="s">
        <v>67</v>
      </c>
      <c r="O1077" s="30" t="s">
        <v>101</v>
      </c>
      <c r="P1077" s="30" t="s">
        <v>155</v>
      </c>
      <c r="Q1077" s="30" t="s">
        <v>600</v>
      </c>
      <c r="R1077" s="30" t="s">
        <v>311</v>
      </c>
      <c r="S1077" s="30" t="s">
        <v>157</v>
      </c>
      <c r="T1077" s="29" t="s">
        <v>2988</v>
      </c>
      <c r="U1077" s="30"/>
      <c r="V1077" s="30" t="s">
        <v>193</v>
      </c>
      <c r="W1077" s="30" t="s">
        <v>72</v>
      </c>
      <c r="X1077" s="30">
        <v>2</v>
      </c>
      <c r="Y1077" s="30" t="s">
        <v>150</v>
      </c>
      <c r="Z1077" s="18" t="s">
        <v>299</v>
      </c>
      <c r="AA1077" s="30" t="s">
        <v>113</v>
      </c>
      <c r="AB1077" s="30" t="s">
        <v>352</v>
      </c>
      <c r="AC1077" s="30" t="s">
        <v>117</v>
      </c>
      <c r="AD1077" s="30" t="s">
        <v>109</v>
      </c>
      <c r="AE1077" s="19">
        <v>45731</v>
      </c>
      <c r="AF1077" s="31">
        <v>45731</v>
      </c>
      <c r="AG1077" s="31">
        <v>45716</v>
      </c>
      <c r="AH1077" s="32" t="s">
        <v>301</v>
      </c>
      <c r="AI1077" s="32" t="s">
        <v>302</v>
      </c>
      <c r="AJ1077" s="31">
        <f t="shared" si="33"/>
        <v>45821</v>
      </c>
      <c r="AK1077" s="31">
        <v>45716</v>
      </c>
      <c r="AL1077" s="23" t="s">
        <v>301</v>
      </c>
      <c r="AM1077" s="23"/>
      <c r="AN1077" s="24" t="s">
        <v>66</v>
      </c>
      <c r="AO1077" s="25"/>
      <c r="AP1077" s="25"/>
      <c r="AQ1077" s="25"/>
      <c r="AR1077" s="25"/>
      <c r="AS1077" s="25"/>
      <c r="AT1077" s="25"/>
      <c r="AU1077" s="25"/>
      <c r="AV1077" s="33"/>
      <c r="AW1077" s="27" t="s">
        <v>109</v>
      </c>
      <c r="AX1077" s="27"/>
      <c r="AY1077" s="27"/>
      <c r="AZ1077" s="27"/>
      <c r="BA1077" s="27"/>
      <c r="BB1077" s="72" t="s">
        <v>1761</v>
      </c>
      <c r="BC1077" s="22" t="s">
        <v>66</v>
      </c>
      <c r="BD1077" s="27" t="s">
        <v>113</v>
      </c>
    </row>
    <row r="1078" spans="1:56">
      <c r="A1078" s="28">
        <v>50341</v>
      </c>
      <c r="B1078" s="29" t="s">
        <v>2989</v>
      </c>
      <c r="C1078" s="30" t="s">
        <v>57</v>
      </c>
      <c r="D1078" s="30" t="s">
        <v>2990</v>
      </c>
      <c r="E1078" s="18" t="s">
        <v>149</v>
      </c>
      <c r="F1078" s="18" t="s">
        <v>150</v>
      </c>
      <c r="G1078" s="18" t="s">
        <v>600</v>
      </c>
      <c r="H1078" s="18" t="s">
        <v>601</v>
      </c>
      <c r="I1078" s="30" t="s">
        <v>153</v>
      </c>
      <c r="J1078" s="30" t="s">
        <v>100</v>
      </c>
      <c r="K1078" s="30" t="s">
        <v>65</v>
      </c>
      <c r="L1078" s="30">
        <v>211</v>
      </c>
      <c r="M1078" s="30" t="s">
        <v>66</v>
      </c>
      <c r="N1078" s="30" t="s">
        <v>67</v>
      </c>
      <c r="O1078" s="30" t="s">
        <v>101</v>
      </c>
      <c r="P1078" s="30" t="s">
        <v>155</v>
      </c>
      <c r="Q1078" s="30" t="s">
        <v>155</v>
      </c>
      <c r="R1078" s="30" t="s">
        <v>311</v>
      </c>
      <c r="S1078" s="30" t="s">
        <v>157</v>
      </c>
      <c r="T1078" s="29" t="s">
        <v>2988</v>
      </c>
      <c r="U1078" s="30"/>
      <c r="V1078" s="30"/>
      <c r="W1078" s="30" t="s">
        <v>72</v>
      </c>
      <c r="X1078" s="30">
        <v>2</v>
      </c>
      <c r="Y1078" s="30" t="s">
        <v>150</v>
      </c>
      <c r="Z1078" s="18" t="s">
        <v>299</v>
      </c>
      <c r="AA1078" s="30" t="s">
        <v>217</v>
      </c>
      <c r="AB1078" s="30" t="s">
        <v>352</v>
      </c>
      <c r="AC1078" s="30" t="s">
        <v>117</v>
      </c>
      <c r="AD1078" s="30" t="s">
        <v>109</v>
      </c>
      <c r="AE1078" s="19">
        <v>45731</v>
      </c>
      <c r="AF1078" s="31">
        <v>45731</v>
      </c>
      <c r="AG1078" s="24">
        <v>45716</v>
      </c>
      <c r="AH1078" s="32" t="s">
        <v>301</v>
      </c>
      <c r="AI1078" s="32" t="s">
        <v>302</v>
      </c>
      <c r="AJ1078" s="31">
        <f t="shared" si="33"/>
        <v>45821</v>
      </c>
      <c r="AK1078" s="24">
        <v>45716</v>
      </c>
      <c r="AL1078" s="23" t="s">
        <v>301</v>
      </c>
      <c r="AM1078" s="23"/>
      <c r="AN1078" s="24" t="s">
        <v>66</v>
      </c>
      <c r="AO1078" s="25"/>
      <c r="AP1078" s="25"/>
      <c r="AQ1078" s="25"/>
      <c r="AR1078" s="25"/>
      <c r="AS1078" s="25"/>
      <c r="AT1078" s="25"/>
      <c r="AU1078" s="25"/>
      <c r="AV1078" s="33"/>
      <c r="AW1078" s="27" t="s">
        <v>109</v>
      </c>
      <c r="AX1078" s="27"/>
      <c r="AY1078" s="27"/>
      <c r="AZ1078" s="27"/>
      <c r="BA1078" s="27"/>
      <c r="BB1078" s="72" t="s">
        <v>2991</v>
      </c>
      <c r="BC1078" s="22" t="s">
        <v>66</v>
      </c>
      <c r="BD1078" s="27" t="str">
        <f>AA1078</f>
        <v>Oracle</v>
      </c>
    </row>
    <row r="1079" spans="1:56">
      <c r="A1079" s="28">
        <v>13662</v>
      </c>
      <c r="B1079" s="29" t="s">
        <v>2992</v>
      </c>
      <c r="C1079" s="30" t="s">
        <v>57</v>
      </c>
      <c r="D1079" s="30" t="s">
        <v>2993</v>
      </c>
      <c r="E1079" s="18" t="s">
        <v>149</v>
      </c>
      <c r="F1079" s="18" t="s">
        <v>150</v>
      </c>
      <c r="G1079" s="18" t="s">
        <v>600</v>
      </c>
      <c r="H1079" s="18" t="s">
        <v>601</v>
      </c>
      <c r="I1079" s="30" t="s">
        <v>153</v>
      </c>
      <c r="J1079" s="30" t="s">
        <v>100</v>
      </c>
      <c r="K1079" s="30" t="s">
        <v>65</v>
      </c>
      <c r="L1079" s="30">
        <v>321</v>
      </c>
      <c r="M1079" s="30" t="s">
        <v>66</v>
      </c>
      <c r="N1079" s="30" t="s">
        <v>67</v>
      </c>
      <c r="O1079" s="30" t="s">
        <v>101</v>
      </c>
      <c r="P1079" s="30" t="s">
        <v>155</v>
      </c>
      <c r="Q1079" s="30" t="s">
        <v>600</v>
      </c>
      <c r="R1079" s="30" t="s">
        <v>311</v>
      </c>
      <c r="S1079" s="30" t="s">
        <v>157</v>
      </c>
      <c r="T1079" s="29" t="s">
        <v>2994</v>
      </c>
      <c r="U1079" s="30"/>
      <c r="V1079" s="30"/>
      <c r="W1079" s="30" t="s">
        <v>72</v>
      </c>
      <c r="X1079" s="30">
        <v>1</v>
      </c>
      <c r="Y1079" s="30" t="s">
        <v>150</v>
      </c>
      <c r="Z1079" s="18" t="s">
        <v>74</v>
      </c>
      <c r="AA1079" s="30" t="s">
        <v>107</v>
      </c>
      <c r="AB1079" s="30" t="s">
        <v>76</v>
      </c>
      <c r="AC1079" s="30"/>
      <c r="AD1079" s="30" t="s">
        <v>78</v>
      </c>
      <c r="AE1079" s="19"/>
      <c r="AF1079" s="31"/>
      <c r="AG1079" s="24"/>
      <c r="AH1079" s="32" t="s">
        <v>79</v>
      </c>
      <c r="AI1079" s="27"/>
      <c r="AJ1079" s="31"/>
      <c r="AK1079" s="24"/>
      <c r="AL1079" s="23" t="s">
        <v>81</v>
      </c>
      <c r="AM1079" s="23"/>
      <c r="AN1079" s="24" t="s">
        <v>66</v>
      </c>
      <c r="AO1079" s="25"/>
      <c r="AP1079" s="25"/>
      <c r="AQ1079" s="25"/>
      <c r="AR1079" s="25"/>
      <c r="AS1079" s="25"/>
      <c r="AT1079" s="25"/>
      <c r="AU1079" s="25"/>
      <c r="AV1079" s="33"/>
      <c r="AW1079" s="27"/>
      <c r="AX1079" s="27"/>
      <c r="AY1079" s="27"/>
      <c r="AZ1079" s="27"/>
      <c r="BA1079" s="27"/>
      <c r="BB1079" s="27"/>
      <c r="BC1079" s="22" t="s">
        <v>66</v>
      </c>
      <c r="BD1079" s="27" t="str">
        <f>AA1079</f>
        <v>Mainframe</v>
      </c>
    </row>
    <row r="1080" spans="1:56">
      <c r="A1080" s="28">
        <v>506</v>
      </c>
      <c r="B1080" s="29" t="s">
        <v>2995</v>
      </c>
      <c r="C1080" s="30" t="s">
        <v>57</v>
      </c>
      <c r="D1080" s="30" t="s">
        <v>2996</v>
      </c>
      <c r="E1080" s="18" t="s">
        <v>59</v>
      </c>
      <c r="F1080" s="18" t="s">
        <v>85</v>
      </c>
      <c r="G1080" s="18" t="s">
        <v>844</v>
      </c>
      <c r="H1080" s="18" t="s">
        <v>2997</v>
      </c>
      <c r="I1080" s="30" t="s">
        <v>153</v>
      </c>
      <c r="J1080" s="30" t="s">
        <v>310</v>
      </c>
      <c r="K1080" s="30" t="s">
        <v>154</v>
      </c>
      <c r="L1080" s="30">
        <v>331</v>
      </c>
      <c r="M1080" s="30" t="s">
        <v>66</v>
      </c>
      <c r="N1080" s="30" t="s">
        <v>67</v>
      </c>
      <c r="O1080" s="30" t="s">
        <v>101</v>
      </c>
      <c r="P1080" s="30" t="s">
        <v>85</v>
      </c>
      <c r="Q1080" s="30" t="s">
        <v>844</v>
      </c>
      <c r="R1080" s="30" t="s">
        <v>311</v>
      </c>
      <c r="S1080" s="30" t="s">
        <v>70</v>
      </c>
      <c r="T1080" s="29" t="s">
        <v>2998</v>
      </c>
      <c r="U1080" s="30"/>
      <c r="V1080" s="30"/>
      <c r="W1080" s="30" t="s">
        <v>72</v>
      </c>
      <c r="X1080" s="30">
        <v>1</v>
      </c>
      <c r="Y1080" s="30" t="s">
        <v>73</v>
      </c>
      <c r="Z1080" s="18" t="s">
        <v>74</v>
      </c>
      <c r="AA1080" s="30" t="s">
        <v>107</v>
      </c>
      <c r="AB1080" s="30" t="s">
        <v>231</v>
      </c>
      <c r="AC1080" s="30" t="s">
        <v>117</v>
      </c>
      <c r="AD1080" s="30" t="s">
        <v>109</v>
      </c>
      <c r="AE1080" s="19"/>
      <c r="AF1080" s="31"/>
      <c r="AG1080" s="31"/>
      <c r="AH1080" s="41" t="s">
        <v>215</v>
      </c>
      <c r="AI1080" s="32"/>
      <c r="AJ1080" s="31"/>
      <c r="AK1080" s="24"/>
      <c r="AL1080" s="23" t="s">
        <v>81</v>
      </c>
      <c r="AM1080" s="23"/>
      <c r="AN1080" s="24" t="s">
        <v>66</v>
      </c>
      <c r="AO1080" s="25"/>
      <c r="AP1080" s="25"/>
      <c r="AQ1080" s="25"/>
      <c r="AR1080" s="25"/>
      <c r="AS1080" s="25"/>
      <c r="AT1080" s="25"/>
      <c r="AU1080" s="25"/>
      <c r="AV1080" s="33"/>
      <c r="AW1080" s="27"/>
      <c r="AX1080" s="101" t="s">
        <v>886</v>
      </c>
      <c r="AY1080" s="27"/>
      <c r="AZ1080" s="43"/>
      <c r="BA1080" s="27"/>
      <c r="BB1080" s="27"/>
      <c r="BC1080" s="22" t="s">
        <v>66</v>
      </c>
      <c r="BD1080" s="27" t="str">
        <f>AA1080</f>
        <v>Mainframe</v>
      </c>
    </row>
    <row r="1081" spans="1:56">
      <c r="A1081" s="28">
        <v>12</v>
      </c>
      <c r="B1081" s="29" t="s">
        <v>2999</v>
      </c>
      <c r="C1081" s="30" t="s">
        <v>57</v>
      </c>
      <c r="D1081" s="30" t="s">
        <v>3000</v>
      </c>
      <c r="E1081" s="18" t="s">
        <v>149</v>
      </c>
      <c r="F1081" s="18" t="s">
        <v>150</v>
      </c>
      <c r="G1081" s="18" t="s">
        <v>600</v>
      </c>
      <c r="H1081" s="18" t="s">
        <v>2230</v>
      </c>
      <c r="I1081" s="30" t="s">
        <v>153</v>
      </c>
      <c r="J1081" s="30" t="s">
        <v>310</v>
      </c>
      <c r="K1081" s="30" t="s">
        <v>154</v>
      </c>
      <c r="L1081" s="30">
        <v>333</v>
      </c>
      <c r="M1081" s="30" t="s">
        <v>66</v>
      </c>
      <c r="N1081" s="30" t="s">
        <v>67</v>
      </c>
      <c r="O1081" s="30" t="s">
        <v>101</v>
      </c>
      <c r="P1081" s="30" t="s">
        <v>155</v>
      </c>
      <c r="Q1081" s="30" t="s">
        <v>600</v>
      </c>
      <c r="R1081" s="30" t="s">
        <v>311</v>
      </c>
      <c r="S1081" s="30" t="s">
        <v>157</v>
      </c>
      <c r="T1081" s="29" t="s">
        <v>3001</v>
      </c>
      <c r="U1081" s="30">
        <v>6</v>
      </c>
      <c r="V1081" s="30"/>
      <c r="W1081" s="30" t="s">
        <v>72</v>
      </c>
      <c r="X1081" s="30">
        <v>2</v>
      </c>
      <c r="Y1081" s="30" t="s">
        <v>150</v>
      </c>
      <c r="Z1081" s="18" t="s">
        <v>74</v>
      </c>
      <c r="AA1081" s="30" t="s">
        <v>230</v>
      </c>
      <c r="AB1081" s="30" t="s">
        <v>231</v>
      </c>
      <c r="AC1081" s="30" t="s">
        <v>78</v>
      </c>
      <c r="AD1081" s="30" t="s">
        <v>78</v>
      </c>
      <c r="AE1081" s="19">
        <v>45838</v>
      </c>
      <c r="AF1081" s="19">
        <v>45838</v>
      </c>
      <c r="AG1081" s="24"/>
      <c r="AH1081" s="32" t="s">
        <v>215</v>
      </c>
      <c r="AI1081" s="32" t="s">
        <v>80</v>
      </c>
      <c r="AJ1081" s="31">
        <f>AF1081+90</f>
        <v>45928</v>
      </c>
      <c r="AK1081" s="24"/>
      <c r="AL1081" s="23" t="s">
        <v>81</v>
      </c>
      <c r="AM1081" s="23"/>
      <c r="AN1081" s="24" t="s">
        <v>66</v>
      </c>
      <c r="AO1081" s="25">
        <v>0.5</v>
      </c>
      <c r="AP1081" s="25">
        <v>0.5</v>
      </c>
      <c r="AQ1081" s="25">
        <v>0.5</v>
      </c>
      <c r="AR1081" s="25">
        <v>0.5</v>
      </c>
      <c r="AS1081" s="25">
        <v>0.5</v>
      </c>
      <c r="AT1081" s="25">
        <v>0.5</v>
      </c>
      <c r="AU1081" s="25">
        <v>0.5</v>
      </c>
      <c r="AV1081" s="33"/>
      <c r="AW1081" s="27" t="s">
        <v>160</v>
      </c>
      <c r="AX1081" s="27"/>
      <c r="AY1081" s="27"/>
      <c r="AZ1081" s="27"/>
      <c r="BA1081" s="27"/>
      <c r="BB1081" s="43"/>
      <c r="BC1081" s="22" t="s">
        <v>66</v>
      </c>
      <c r="BD1081" s="27" t="s">
        <v>199</v>
      </c>
    </row>
    <row r="1082" spans="1:56">
      <c r="A1082" s="28">
        <v>12</v>
      </c>
      <c r="B1082" s="29" t="s">
        <v>2999</v>
      </c>
      <c r="C1082" s="30" t="s">
        <v>57</v>
      </c>
      <c r="D1082" s="30" t="s">
        <v>3000</v>
      </c>
      <c r="E1082" s="18" t="s">
        <v>149</v>
      </c>
      <c r="F1082" s="18" t="s">
        <v>150</v>
      </c>
      <c r="G1082" s="18" t="s">
        <v>600</v>
      </c>
      <c r="H1082" s="18" t="s">
        <v>2230</v>
      </c>
      <c r="I1082" s="30" t="s">
        <v>153</v>
      </c>
      <c r="J1082" s="30" t="s">
        <v>310</v>
      </c>
      <c r="K1082" s="30" t="s">
        <v>154</v>
      </c>
      <c r="L1082" s="30">
        <v>333</v>
      </c>
      <c r="M1082" s="30" t="s">
        <v>66</v>
      </c>
      <c r="N1082" s="30" t="s">
        <v>67</v>
      </c>
      <c r="O1082" s="30" t="s">
        <v>101</v>
      </c>
      <c r="P1082" s="30" t="s">
        <v>155</v>
      </c>
      <c r="Q1082" s="30" t="s">
        <v>600</v>
      </c>
      <c r="R1082" s="30" t="s">
        <v>311</v>
      </c>
      <c r="S1082" s="30" t="s">
        <v>157</v>
      </c>
      <c r="T1082" s="29" t="s">
        <v>3001</v>
      </c>
      <c r="U1082" s="30"/>
      <c r="V1082" s="30"/>
      <c r="W1082" s="30" t="s">
        <v>72</v>
      </c>
      <c r="X1082" s="30">
        <v>2</v>
      </c>
      <c r="Y1082" s="30" t="s">
        <v>150</v>
      </c>
      <c r="Z1082" s="18" t="s">
        <v>74</v>
      </c>
      <c r="AA1082" s="30" t="s">
        <v>107</v>
      </c>
      <c r="AB1082" s="30" t="s">
        <v>76</v>
      </c>
      <c r="AC1082" s="30"/>
      <c r="AD1082" s="30" t="s">
        <v>78</v>
      </c>
      <c r="AE1082" s="19"/>
      <c r="AF1082" s="31"/>
      <c r="AG1082" s="24"/>
      <c r="AH1082" s="32" t="s">
        <v>79</v>
      </c>
      <c r="AI1082" s="27"/>
      <c r="AJ1082" s="31"/>
      <c r="AK1082" s="24"/>
      <c r="AL1082" s="23" t="s">
        <v>81</v>
      </c>
      <c r="AM1082" s="23"/>
      <c r="AN1082" s="24" t="s">
        <v>66</v>
      </c>
      <c r="AO1082" s="25"/>
      <c r="AP1082" s="25"/>
      <c r="AQ1082" s="25"/>
      <c r="AR1082" s="25"/>
      <c r="AS1082" s="25"/>
      <c r="AT1082" s="25"/>
      <c r="AU1082" s="25"/>
      <c r="AV1082" s="33"/>
      <c r="AW1082" s="27"/>
      <c r="AX1082" s="27"/>
      <c r="AY1082" s="27"/>
      <c r="AZ1082" s="27"/>
      <c r="BA1082" s="27"/>
      <c r="BB1082" s="27"/>
      <c r="BC1082" s="22" t="s">
        <v>66</v>
      </c>
      <c r="BD1082" s="27" t="str">
        <f>AA1082</f>
        <v>Mainframe</v>
      </c>
    </row>
    <row r="1083" spans="1:56">
      <c r="A1083" s="28">
        <v>51017</v>
      </c>
      <c r="B1083" s="29" t="s">
        <v>3002</v>
      </c>
      <c r="C1083" s="30" t="s">
        <v>57</v>
      </c>
      <c r="D1083" s="30" t="s">
        <v>3003</v>
      </c>
      <c r="E1083" s="18" t="s">
        <v>95</v>
      </c>
      <c r="F1083" s="18" t="s">
        <v>1941</v>
      </c>
      <c r="G1083" s="18" t="s">
        <v>1942</v>
      </c>
      <c r="H1083" s="18" t="s">
        <v>3004</v>
      </c>
      <c r="I1083" s="30" t="s">
        <v>1870</v>
      </c>
      <c r="J1083" s="30" t="s">
        <v>143</v>
      </c>
      <c r="K1083" s="30" t="s">
        <v>65</v>
      </c>
      <c r="L1083" s="30">
        <v>311</v>
      </c>
      <c r="M1083" s="30" t="s">
        <v>66</v>
      </c>
      <c r="N1083" s="30" t="s">
        <v>67</v>
      </c>
      <c r="O1083" s="30" t="s">
        <v>101</v>
      </c>
      <c r="P1083" s="30" t="s">
        <v>1941</v>
      </c>
      <c r="Q1083" s="30" t="s">
        <v>1942</v>
      </c>
      <c r="R1083" s="30" t="s">
        <v>103</v>
      </c>
      <c r="S1083" s="30">
        <v>311</v>
      </c>
      <c r="T1083" s="29" t="s">
        <v>3005</v>
      </c>
      <c r="U1083" s="30"/>
      <c r="V1083" s="30" t="s">
        <v>145</v>
      </c>
      <c r="W1083" s="30" t="s">
        <v>72</v>
      </c>
      <c r="X1083" s="30">
        <v>3</v>
      </c>
      <c r="Y1083" s="30" t="s">
        <v>106</v>
      </c>
      <c r="Z1083" s="18" t="s">
        <v>74</v>
      </c>
      <c r="AA1083" s="30" t="s">
        <v>113</v>
      </c>
      <c r="AB1083" s="30" t="s">
        <v>194</v>
      </c>
      <c r="AC1083" s="30" t="s">
        <v>112</v>
      </c>
      <c r="AD1083" s="30" t="s">
        <v>78</v>
      </c>
      <c r="AE1083" s="19">
        <v>46006</v>
      </c>
      <c r="AF1083" s="31">
        <v>46006</v>
      </c>
      <c r="AG1083" s="31"/>
      <c r="AH1083" s="32" t="s">
        <v>79</v>
      </c>
      <c r="AI1083" s="27"/>
      <c r="AJ1083" s="31">
        <f t="shared" ref="AJ1083:AJ1090" si="34">AF1083+90</f>
        <v>46096</v>
      </c>
      <c r="AK1083" s="31"/>
      <c r="AL1083" s="23" t="s">
        <v>81</v>
      </c>
      <c r="AM1083" s="23"/>
      <c r="AN1083" s="24"/>
      <c r="AO1083" s="25"/>
      <c r="AP1083" s="25"/>
      <c r="AQ1083" s="25"/>
      <c r="AR1083" s="25"/>
      <c r="AS1083" s="25"/>
      <c r="AT1083" s="25"/>
      <c r="AU1083" s="25"/>
      <c r="AV1083" s="33"/>
      <c r="AW1083" s="27"/>
      <c r="AX1083" s="27"/>
      <c r="AY1083" s="27"/>
      <c r="AZ1083" s="27"/>
      <c r="BA1083" s="27"/>
      <c r="BB1083" s="27"/>
      <c r="BC1083" s="27"/>
      <c r="BD1083" s="27" t="s">
        <v>113</v>
      </c>
    </row>
    <row r="1084" spans="1:56">
      <c r="A1084" s="35">
        <v>51017</v>
      </c>
      <c r="B1084" s="29" t="s">
        <v>3002</v>
      </c>
      <c r="C1084" s="30" t="s">
        <v>57</v>
      </c>
      <c r="D1084" s="30" t="s">
        <v>3003</v>
      </c>
      <c r="E1084" s="18" t="s">
        <v>95</v>
      </c>
      <c r="F1084" s="18" t="s">
        <v>1941</v>
      </c>
      <c r="G1084" s="18" t="s">
        <v>1942</v>
      </c>
      <c r="H1084" s="18" t="s">
        <v>3004</v>
      </c>
      <c r="I1084" s="30" t="s">
        <v>1870</v>
      </c>
      <c r="J1084" s="30" t="s">
        <v>143</v>
      </c>
      <c r="K1084" s="30" t="s">
        <v>65</v>
      </c>
      <c r="L1084" s="30">
        <v>311</v>
      </c>
      <c r="M1084" s="30" t="s">
        <v>66</v>
      </c>
      <c r="N1084" s="30" t="s">
        <v>67</v>
      </c>
      <c r="O1084" s="30" t="s">
        <v>101</v>
      </c>
      <c r="P1084" s="30" t="s">
        <v>1941</v>
      </c>
      <c r="Q1084" s="30" t="s">
        <v>1942</v>
      </c>
      <c r="R1084" s="30" t="s">
        <v>103</v>
      </c>
      <c r="S1084" s="30" t="s">
        <v>104</v>
      </c>
      <c r="T1084" s="29" t="s">
        <v>3005</v>
      </c>
      <c r="U1084" s="30"/>
      <c r="V1084" s="30"/>
      <c r="W1084" s="30" t="s">
        <v>72</v>
      </c>
      <c r="X1084" s="30">
        <v>3</v>
      </c>
      <c r="Y1084" s="30" t="s">
        <v>106</v>
      </c>
      <c r="Z1084" s="18" t="s">
        <v>74</v>
      </c>
      <c r="AA1084" s="30" t="s">
        <v>118</v>
      </c>
      <c r="AB1084" s="30" t="s">
        <v>194</v>
      </c>
      <c r="AC1084" s="30" t="s">
        <v>119</v>
      </c>
      <c r="AD1084" s="30" t="s">
        <v>78</v>
      </c>
      <c r="AE1084" s="19">
        <v>46006</v>
      </c>
      <c r="AF1084" s="31">
        <v>46006</v>
      </c>
      <c r="AG1084" s="24"/>
      <c r="AH1084" s="32" t="s">
        <v>79</v>
      </c>
      <c r="AI1084" s="27"/>
      <c r="AJ1084" s="31">
        <f t="shared" si="34"/>
        <v>46096</v>
      </c>
      <c r="AK1084" s="24"/>
      <c r="AL1084" s="23" t="s">
        <v>81</v>
      </c>
      <c r="AM1084" s="23"/>
      <c r="AN1084" s="24"/>
      <c r="AO1084" s="25"/>
      <c r="AP1084" s="25"/>
      <c r="AQ1084" s="25"/>
      <c r="AR1084" s="25"/>
      <c r="AS1084" s="25"/>
      <c r="AT1084" s="25"/>
      <c r="AU1084" s="25"/>
      <c r="AV1084" s="33"/>
      <c r="AW1084" s="27"/>
      <c r="AX1084" s="27"/>
      <c r="AY1084" s="27"/>
      <c r="AZ1084" s="27"/>
      <c r="BA1084" s="27"/>
      <c r="BB1084" s="27"/>
      <c r="BC1084" s="27"/>
      <c r="BD1084" s="27" t="str">
        <f>AA1084</f>
        <v>SQL</v>
      </c>
    </row>
    <row r="1085" spans="1:56">
      <c r="A1085" s="28">
        <v>21632</v>
      </c>
      <c r="B1085" s="29" t="s">
        <v>1596</v>
      </c>
      <c r="C1085" s="30" t="s">
        <v>57</v>
      </c>
      <c r="D1085" s="30" t="s">
        <v>1596</v>
      </c>
      <c r="E1085" s="18" t="s">
        <v>236</v>
      </c>
      <c r="F1085" s="18" t="s">
        <v>122</v>
      </c>
      <c r="G1085" s="18" t="s">
        <v>1597</v>
      </c>
      <c r="H1085" s="18" t="s">
        <v>1598</v>
      </c>
      <c r="I1085" s="30" t="s">
        <v>739</v>
      </c>
      <c r="J1085" s="30" t="s">
        <v>64</v>
      </c>
      <c r="K1085" s="30" t="s">
        <v>65</v>
      </c>
      <c r="L1085" s="30">
        <v>311</v>
      </c>
      <c r="M1085" s="30" t="s">
        <v>67</v>
      </c>
      <c r="N1085" s="30" t="s">
        <v>66</v>
      </c>
      <c r="O1085" s="30" t="s">
        <v>101</v>
      </c>
      <c r="P1085" s="30" t="s">
        <v>981</v>
      </c>
      <c r="Q1085" s="30" t="s">
        <v>1597</v>
      </c>
      <c r="R1085" s="30" t="s">
        <v>241</v>
      </c>
      <c r="S1085" s="30" t="s">
        <v>127</v>
      </c>
      <c r="T1085" s="29" t="s">
        <v>1599</v>
      </c>
      <c r="U1085" s="30">
        <v>9</v>
      </c>
      <c r="V1085" s="30"/>
      <c r="W1085" s="30" t="s">
        <v>72</v>
      </c>
      <c r="X1085" s="30">
        <v>2</v>
      </c>
      <c r="Y1085" s="30" t="s">
        <v>243</v>
      </c>
      <c r="Z1085" s="18" t="s">
        <v>74</v>
      </c>
      <c r="AA1085" s="30" t="s">
        <v>75</v>
      </c>
      <c r="AB1085" s="30" t="s">
        <v>331</v>
      </c>
      <c r="AC1085" s="30" t="s">
        <v>129</v>
      </c>
      <c r="AD1085" s="30" t="s">
        <v>78</v>
      </c>
      <c r="AE1085" s="19">
        <v>46371</v>
      </c>
      <c r="AF1085" s="31">
        <v>46371</v>
      </c>
      <c r="AG1085" s="24"/>
      <c r="AH1085" s="32" t="s">
        <v>79</v>
      </c>
      <c r="AI1085" s="27"/>
      <c r="AJ1085" s="31">
        <f t="shared" si="34"/>
        <v>46461</v>
      </c>
      <c r="AK1085" s="24"/>
      <c r="AL1085" s="23" t="s">
        <v>81</v>
      </c>
      <c r="AM1085" s="23"/>
      <c r="AN1085" s="24" t="s">
        <v>66</v>
      </c>
      <c r="AO1085" s="25"/>
      <c r="AP1085" s="25"/>
      <c r="AQ1085" s="25"/>
      <c r="AR1085" s="25"/>
      <c r="AS1085" s="25"/>
      <c r="AT1085" s="25"/>
      <c r="AU1085" s="25"/>
      <c r="AV1085" s="33"/>
      <c r="AW1085" s="27" t="s">
        <v>92</v>
      </c>
      <c r="AX1085" s="27"/>
      <c r="AY1085" s="27"/>
      <c r="AZ1085" s="27"/>
      <c r="BA1085" s="27"/>
      <c r="BB1085" s="27"/>
      <c r="BC1085" s="27" t="s">
        <v>66</v>
      </c>
      <c r="BD1085" s="27" t="str">
        <f>AA1085</f>
        <v>VM</v>
      </c>
    </row>
    <row r="1086" spans="1:56">
      <c r="A1086" s="35">
        <v>52956</v>
      </c>
      <c r="B1086" s="29" t="s">
        <v>3006</v>
      </c>
      <c r="C1086" s="30" t="s">
        <v>57</v>
      </c>
      <c r="D1086" s="30" t="s">
        <v>3007</v>
      </c>
      <c r="E1086" s="18" t="s">
        <v>95</v>
      </c>
      <c r="F1086" s="18" t="s">
        <v>246</v>
      </c>
      <c r="G1086" s="18" t="s">
        <v>2242</v>
      </c>
      <c r="H1086" s="18" t="s">
        <v>3008</v>
      </c>
      <c r="I1086" s="30" t="s">
        <v>1568</v>
      </c>
      <c r="J1086" s="30" t="s">
        <v>100</v>
      </c>
      <c r="K1086" s="30" t="s">
        <v>65</v>
      </c>
      <c r="L1086" s="30">
        <v>322</v>
      </c>
      <c r="M1086" s="30" t="s">
        <v>66</v>
      </c>
      <c r="N1086" s="30" t="s">
        <v>67</v>
      </c>
      <c r="O1086" s="30" t="s">
        <v>101</v>
      </c>
      <c r="P1086" s="30" t="s">
        <v>246</v>
      </c>
      <c r="Q1086" s="30" t="s">
        <v>3008</v>
      </c>
      <c r="R1086" s="30" t="s">
        <v>103</v>
      </c>
      <c r="S1086" s="30" t="s">
        <v>104</v>
      </c>
      <c r="T1086" s="29" t="s">
        <v>3009</v>
      </c>
      <c r="U1086" s="30"/>
      <c r="V1086" s="30"/>
      <c r="W1086" s="30" t="s">
        <v>72</v>
      </c>
      <c r="X1086" s="30">
        <v>2</v>
      </c>
      <c r="Y1086" s="30" t="s">
        <v>106</v>
      </c>
      <c r="Z1086" s="18" t="s">
        <v>74</v>
      </c>
      <c r="AA1086" s="30" t="s">
        <v>118</v>
      </c>
      <c r="AB1086" s="30" t="s">
        <v>352</v>
      </c>
      <c r="AC1086" s="30" t="s">
        <v>119</v>
      </c>
      <c r="AD1086" s="30" t="s">
        <v>78</v>
      </c>
      <c r="AE1086" s="19">
        <v>45731</v>
      </c>
      <c r="AF1086" s="31">
        <v>45731</v>
      </c>
      <c r="AG1086" s="24"/>
      <c r="AH1086" s="32" t="s">
        <v>215</v>
      </c>
      <c r="AI1086" s="32" t="s">
        <v>80</v>
      </c>
      <c r="AJ1086" s="31">
        <f t="shared" si="34"/>
        <v>45821</v>
      </c>
      <c r="AK1086" s="24"/>
      <c r="AL1086" s="23" t="s">
        <v>81</v>
      </c>
      <c r="AM1086" s="23"/>
      <c r="AN1086" s="24"/>
      <c r="AO1086" s="25"/>
      <c r="AP1086" s="25"/>
      <c r="AQ1086" s="25"/>
      <c r="AR1086" s="25"/>
      <c r="AS1086" s="25"/>
      <c r="AT1086" s="25"/>
      <c r="AU1086" s="25"/>
      <c r="AV1086" s="33"/>
      <c r="AW1086" s="27"/>
      <c r="AX1086" s="27"/>
      <c r="AY1086" s="27"/>
      <c r="AZ1086" s="27"/>
      <c r="BA1086" s="27"/>
      <c r="BB1086" s="27"/>
      <c r="BC1086" s="27"/>
      <c r="BD1086" s="27" t="str">
        <f>AA1086</f>
        <v>SQL</v>
      </c>
    </row>
    <row r="1087" spans="1:56">
      <c r="A1087" s="28">
        <v>11665</v>
      </c>
      <c r="B1087" s="29" t="s">
        <v>1622</v>
      </c>
      <c r="C1087" s="30" t="s">
        <v>57</v>
      </c>
      <c r="D1087" s="30" t="s">
        <v>1623</v>
      </c>
      <c r="E1087" s="18" t="s">
        <v>59</v>
      </c>
      <c r="F1087" s="18" t="s">
        <v>60</v>
      </c>
      <c r="G1087" s="18" t="s">
        <v>1624</v>
      </c>
      <c r="H1087" s="18" t="s">
        <v>1625</v>
      </c>
      <c r="I1087" s="30" t="s">
        <v>442</v>
      </c>
      <c r="J1087" s="30" t="s">
        <v>143</v>
      </c>
      <c r="K1087" s="30" t="s">
        <v>65</v>
      </c>
      <c r="L1087" s="30">
        <v>211</v>
      </c>
      <c r="M1087" s="30" t="s">
        <v>66</v>
      </c>
      <c r="N1087" s="30" t="s">
        <v>67</v>
      </c>
      <c r="O1087" s="30" t="s">
        <v>101</v>
      </c>
      <c r="P1087" s="30" t="s">
        <v>60</v>
      </c>
      <c r="Q1087" s="30" t="s">
        <v>1626</v>
      </c>
      <c r="R1087" s="30" t="s">
        <v>172</v>
      </c>
      <c r="S1087" s="30" t="s">
        <v>70</v>
      </c>
      <c r="T1087" s="29" t="s">
        <v>1627</v>
      </c>
      <c r="U1087" s="30">
        <v>3</v>
      </c>
      <c r="V1087" s="30"/>
      <c r="W1087" s="30" t="s">
        <v>72</v>
      </c>
      <c r="X1087" s="30">
        <v>4</v>
      </c>
      <c r="Y1087" s="30" t="s">
        <v>73</v>
      </c>
      <c r="Z1087" s="18" t="s">
        <v>299</v>
      </c>
      <c r="AA1087" s="30" t="s">
        <v>75</v>
      </c>
      <c r="AB1087" s="30" t="s">
        <v>331</v>
      </c>
      <c r="AC1087" s="30" t="s">
        <v>91</v>
      </c>
      <c r="AD1087" s="30" t="s">
        <v>78</v>
      </c>
      <c r="AE1087" s="19">
        <v>46371</v>
      </c>
      <c r="AF1087" s="31">
        <v>46371</v>
      </c>
      <c r="AG1087" s="24"/>
      <c r="AH1087" s="32" t="s">
        <v>79</v>
      </c>
      <c r="AI1087" s="22" t="s">
        <v>80</v>
      </c>
      <c r="AJ1087" s="31">
        <f t="shared" si="34"/>
        <v>46461</v>
      </c>
      <c r="AK1087" s="24"/>
      <c r="AL1087" s="23" t="s">
        <v>81</v>
      </c>
      <c r="AM1087" s="23"/>
      <c r="AN1087" s="24" t="s">
        <v>66</v>
      </c>
      <c r="AO1087" s="25"/>
      <c r="AP1087" s="25"/>
      <c r="AQ1087" s="25"/>
      <c r="AR1087" s="25"/>
      <c r="AS1087" s="25"/>
      <c r="AT1087" s="25"/>
      <c r="AU1087" s="25"/>
      <c r="AV1087" s="33"/>
      <c r="AW1087" s="27" t="s">
        <v>92</v>
      </c>
      <c r="AX1087" s="27"/>
      <c r="AY1087" s="27"/>
      <c r="AZ1087" s="27"/>
      <c r="BA1087" s="27"/>
      <c r="BB1087" s="27"/>
      <c r="BC1087" s="27" t="s">
        <v>66</v>
      </c>
      <c r="BD1087" s="27" t="str">
        <f>AA1087</f>
        <v>VM</v>
      </c>
    </row>
    <row r="1088" spans="1:56">
      <c r="A1088" s="36">
        <v>52956</v>
      </c>
      <c r="B1088" s="37" t="s">
        <v>3006</v>
      </c>
      <c r="C1088" s="30" t="s">
        <v>57</v>
      </c>
      <c r="D1088" s="30" t="s">
        <v>3007</v>
      </c>
      <c r="E1088" s="18" t="s">
        <v>95</v>
      </c>
      <c r="F1088" s="18" t="s">
        <v>246</v>
      </c>
      <c r="G1088" s="18" t="s">
        <v>2242</v>
      </c>
      <c r="H1088" s="18" t="s">
        <v>3008</v>
      </c>
      <c r="I1088" s="30" t="s">
        <v>1568</v>
      </c>
      <c r="J1088" s="30" t="s">
        <v>100</v>
      </c>
      <c r="K1088" s="30" t="s">
        <v>65</v>
      </c>
      <c r="L1088" s="30">
        <v>322</v>
      </c>
      <c r="M1088" s="30" t="s">
        <v>66</v>
      </c>
      <c r="N1088" s="30" t="s">
        <v>67</v>
      </c>
      <c r="O1088" s="30" t="s">
        <v>101</v>
      </c>
      <c r="P1088" s="30"/>
      <c r="Q1088" s="30"/>
      <c r="R1088" s="30" t="s">
        <v>103</v>
      </c>
      <c r="S1088" s="30" t="s">
        <v>104</v>
      </c>
      <c r="T1088" s="40" t="s">
        <v>3009</v>
      </c>
      <c r="U1088" s="32"/>
      <c r="V1088" s="41" t="s">
        <v>145</v>
      </c>
      <c r="W1088" s="30" t="s">
        <v>72</v>
      </c>
      <c r="X1088" s="30">
        <f>COUNTIF($A$2:$A$3716,A1088)</f>
        <v>3</v>
      </c>
      <c r="Y1088" s="30" t="s">
        <v>106</v>
      </c>
      <c r="Z1088" s="18" t="s">
        <v>74</v>
      </c>
      <c r="AA1088" s="30" t="s">
        <v>113</v>
      </c>
      <c r="AB1088" s="30" t="s">
        <v>194</v>
      </c>
      <c r="AC1088" s="30" t="s">
        <v>112</v>
      </c>
      <c r="AD1088" s="42" t="s">
        <v>78</v>
      </c>
      <c r="AE1088" s="19">
        <v>46006</v>
      </c>
      <c r="AF1088" s="31">
        <v>46006</v>
      </c>
      <c r="AG1088" s="24"/>
      <c r="AH1088" s="32" t="s">
        <v>79</v>
      </c>
      <c r="AI1088" s="27"/>
      <c r="AJ1088" s="31">
        <f t="shared" si="34"/>
        <v>46096</v>
      </c>
      <c r="AK1088" s="24"/>
      <c r="AL1088" s="23" t="s">
        <v>81</v>
      </c>
      <c r="AM1088" s="23"/>
      <c r="AN1088" s="24"/>
      <c r="AO1088" s="25"/>
      <c r="AP1088" s="25"/>
      <c r="AQ1088" s="25"/>
      <c r="AR1088" s="25"/>
      <c r="AS1088" s="25"/>
      <c r="AT1088" s="25"/>
      <c r="AU1088" s="25"/>
      <c r="AV1088" s="33"/>
      <c r="AW1088" s="27"/>
      <c r="AX1088" s="27"/>
      <c r="AY1088" s="27"/>
      <c r="AZ1088" s="27"/>
      <c r="BA1088" s="27"/>
      <c r="BB1088" s="27"/>
      <c r="BC1088" s="27"/>
      <c r="BD1088" s="27" t="s">
        <v>113</v>
      </c>
    </row>
    <row r="1089" spans="1:56">
      <c r="A1089" s="35">
        <v>23735</v>
      </c>
      <c r="B1089" s="29" t="s">
        <v>3010</v>
      </c>
      <c r="C1089" s="30" t="s">
        <v>57</v>
      </c>
      <c r="D1089" s="30" t="s">
        <v>3011</v>
      </c>
      <c r="E1089" s="18" t="s">
        <v>149</v>
      </c>
      <c r="F1089" s="18" t="s">
        <v>150</v>
      </c>
      <c r="G1089" s="18" t="s">
        <v>355</v>
      </c>
      <c r="H1089" s="18" t="s">
        <v>3012</v>
      </c>
      <c r="I1089" s="30" t="s">
        <v>357</v>
      </c>
      <c r="J1089" s="30" t="s">
        <v>64</v>
      </c>
      <c r="K1089" s="30" t="s">
        <v>65</v>
      </c>
      <c r="L1089" s="30">
        <v>111</v>
      </c>
      <c r="M1089" s="30" t="s">
        <v>66</v>
      </c>
      <c r="N1089" s="30" t="s">
        <v>67</v>
      </c>
      <c r="O1089" s="30" t="s">
        <v>68</v>
      </c>
      <c r="P1089" s="30" t="s">
        <v>155</v>
      </c>
      <c r="Q1089" s="30" t="s">
        <v>355</v>
      </c>
      <c r="R1089" s="30" t="s">
        <v>358</v>
      </c>
      <c r="S1089" s="30" t="s">
        <v>157</v>
      </c>
      <c r="T1089" s="29" t="s">
        <v>3013</v>
      </c>
      <c r="U1089" s="30"/>
      <c r="V1089" s="30"/>
      <c r="W1089" s="30" t="s">
        <v>72</v>
      </c>
      <c r="X1089" s="30">
        <v>2</v>
      </c>
      <c r="Y1089" s="30" t="s">
        <v>150</v>
      </c>
      <c r="Z1089" s="18" t="s">
        <v>74</v>
      </c>
      <c r="AA1089" s="30" t="s">
        <v>118</v>
      </c>
      <c r="AB1089" s="30" t="s">
        <v>146</v>
      </c>
      <c r="AC1089" s="30" t="s">
        <v>285</v>
      </c>
      <c r="AD1089" s="30" t="s">
        <v>78</v>
      </c>
      <c r="AE1089" s="19">
        <v>45915</v>
      </c>
      <c r="AF1089" s="31">
        <v>45915</v>
      </c>
      <c r="AG1089" s="24"/>
      <c r="AH1089" s="32" t="s">
        <v>79</v>
      </c>
      <c r="AI1089" s="27"/>
      <c r="AJ1089" s="31">
        <f t="shared" si="34"/>
        <v>46005</v>
      </c>
      <c r="AK1089" s="24"/>
      <c r="AL1089" s="23" t="s">
        <v>81</v>
      </c>
      <c r="AM1089" s="23"/>
      <c r="AN1089" s="24" t="s">
        <v>66</v>
      </c>
      <c r="AO1089" s="25"/>
      <c r="AP1089" s="25"/>
      <c r="AQ1089" s="25"/>
      <c r="AR1089" s="25"/>
      <c r="AS1089" s="25"/>
      <c r="AT1089" s="25"/>
      <c r="AU1089" s="25"/>
      <c r="AV1089" s="33"/>
      <c r="AW1089" s="22" t="s">
        <v>606</v>
      </c>
      <c r="AX1089" s="27"/>
      <c r="AY1089" s="27"/>
      <c r="AZ1089" s="27"/>
      <c r="BA1089" s="27"/>
      <c r="BB1089" s="27"/>
      <c r="BC1089" s="22" t="s">
        <v>66</v>
      </c>
      <c r="BD1089" s="27" t="str">
        <f t="shared" ref="BD1089:BD1098" si="35">AA1089</f>
        <v>SQL</v>
      </c>
    </row>
    <row r="1090" spans="1:56">
      <c r="A1090" s="28">
        <v>9088</v>
      </c>
      <c r="B1090" s="29" t="s">
        <v>1806</v>
      </c>
      <c r="C1090" s="30" t="s">
        <v>57</v>
      </c>
      <c r="D1090" s="30" t="s">
        <v>1807</v>
      </c>
      <c r="E1090" s="18" t="s">
        <v>204</v>
      </c>
      <c r="F1090" s="18" t="s">
        <v>205</v>
      </c>
      <c r="G1090" s="18" t="s">
        <v>870</v>
      </c>
      <c r="H1090" s="18" t="s">
        <v>1346</v>
      </c>
      <c r="I1090" s="30" t="s">
        <v>746</v>
      </c>
      <c r="J1090" s="30" t="s">
        <v>310</v>
      </c>
      <c r="K1090" s="30" t="s">
        <v>65</v>
      </c>
      <c r="L1090" s="30">
        <v>211</v>
      </c>
      <c r="M1090" s="30" t="s">
        <v>66</v>
      </c>
      <c r="N1090" s="30" t="s">
        <v>67</v>
      </c>
      <c r="O1090" s="30" t="s">
        <v>101</v>
      </c>
      <c r="P1090" s="30" t="s">
        <v>205</v>
      </c>
      <c r="Q1090" s="30" t="s">
        <v>870</v>
      </c>
      <c r="R1090" s="30" t="s">
        <v>209</v>
      </c>
      <c r="S1090" s="30" t="s">
        <v>210</v>
      </c>
      <c r="T1090" s="29" t="s">
        <v>1808</v>
      </c>
      <c r="U1090" s="30">
        <v>3</v>
      </c>
      <c r="V1090" s="30"/>
      <c r="W1090" s="30" t="s">
        <v>72</v>
      </c>
      <c r="X1090" s="30">
        <v>5</v>
      </c>
      <c r="Y1090" s="30" t="s">
        <v>212</v>
      </c>
      <c r="Z1090" s="18" t="s">
        <v>74</v>
      </c>
      <c r="AA1090" s="30" t="s">
        <v>75</v>
      </c>
      <c r="AB1090" s="30" t="s">
        <v>331</v>
      </c>
      <c r="AC1090" s="30" t="s">
        <v>91</v>
      </c>
      <c r="AD1090" s="30" t="s">
        <v>78</v>
      </c>
      <c r="AE1090" s="19">
        <v>46371</v>
      </c>
      <c r="AF1090" s="31">
        <v>46371</v>
      </c>
      <c r="AG1090" s="24"/>
      <c r="AH1090" s="32" t="s">
        <v>79</v>
      </c>
      <c r="AI1090" s="27"/>
      <c r="AJ1090" s="31">
        <f t="shared" si="34"/>
        <v>46461</v>
      </c>
      <c r="AK1090" s="24"/>
      <c r="AL1090" s="23" t="s">
        <v>81</v>
      </c>
      <c r="AM1090" s="23"/>
      <c r="AN1090" s="24" t="s">
        <v>66</v>
      </c>
      <c r="AO1090" s="25"/>
      <c r="AP1090" s="25"/>
      <c r="AQ1090" s="25"/>
      <c r="AR1090" s="25"/>
      <c r="AS1090" s="25"/>
      <c r="AT1090" s="25"/>
      <c r="AU1090" s="25"/>
      <c r="AV1090" s="33"/>
      <c r="AW1090" s="27" t="s">
        <v>92</v>
      </c>
      <c r="AX1090" s="27"/>
      <c r="AY1090" s="27"/>
      <c r="AZ1090" s="27"/>
      <c r="BA1090" s="27"/>
      <c r="BB1090" s="27"/>
      <c r="BC1090" s="27" t="s">
        <v>66</v>
      </c>
      <c r="BD1090" s="27" t="str">
        <f t="shared" si="35"/>
        <v>VM</v>
      </c>
    </row>
    <row r="1091" spans="1:56">
      <c r="A1091" s="35">
        <v>50102</v>
      </c>
      <c r="B1091" s="29" t="s">
        <v>1273</v>
      </c>
      <c r="C1091" s="30" t="s">
        <v>57</v>
      </c>
      <c r="D1091" s="30" t="s">
        <v>1273</v>
      </c>
      <c r="E1091" s="18" t="s">
        <v>59</v>
      </c>
      <c r="F1091" s="18" t="s">
        <v>60</v>
      </c>
      <c r="G1091" s="18" t="s">
        <v>61</v>
      </c>
      <c r="H1091" s="18" t="s">
        <v>171</v>
      </c>
      <c r="I1091" s="30" t="s">
        <v>63</v>
      </c>
      <c r="J1091" s="30" t="s">
        <v>64</v>
      </c>
      <c r="K1091" s="30" t="s">
        <v>65</v>
      </c>
      <c r="L1091" s="30">
        <v>111</v>
      </c>
      <c r="M1091" s="30" t="s">
        <v>66</v>
      </c>
      <c r="N1091" s="30" t="s">
        <v>67</v>
      </c>
      <c r="O1091" s="30" t="s">
        <v>68</v>
      </c>
      <c r="P1091" s="30" t="s">
        <v>60</v>
      </c>
      <c r="Q1091" s="30" t="s">
        <v>61</v>
      </c>
      <c r="R1091" s="30" t="s">
        <v>172</v>
      </c>
      <c r="S1091" s="30" t="s">
        <v>70</v>
      </c>
      <c r="T1091" s="29" t="s">
        <v>1274</v>
      </c>
      <c r="U1091" s="30"/>
      <c r="V1091" s="30"/>
      <c r="W1091" s="30" t="s">
        <v>72</v>
      </c>
      <c r="X1091" s="30">
        <v>2</v>
      </c>
      <c r="Y1091" s="30" t="s">
        <v>73</v>
      </c>
      <c r="Z1091" s="18" t="s">
        <v>74</v>
      </c>
      <c r="AA1091" s="30" t="s">
        <v>118</v>
      </c>
      <c r="AB1091" s="30" t="s">
        <v>76</v>
      </c>
      <c r="AC1091" s="30" t="s">
        <v>285</v>
      </c>
      <c r="AD1091" s="30" t="s">
        <v>78</v>
      </c>
      <c r="AE1091" s="19"/>
      <c r="AF1091" s="31"/>
      <c r="AG1091" s="24"/>
      <c r="AH1091" s="32" t="s">
        <v>79</v>
      </c>
      <c r="AI1091" s="22" t="s">
        <v>80</v>
      </c>
      <c r="AJ1091" s="31"/>
      <c r="AK1091" s="24"/>
      <c r="AL1091" s="23" t="s">
        <v>81</v>
      </c>
      <c r="AM1091" s="23"/>
      <c r="AN1091" s="24" t="s">
        <v>66</v>
      </c>
      <c r="AO1091" s="25"/>
      <c r="AP1091" s="25"/>
      <c r="AQ1091" s="25"/>
      <c r="AR1091" s="25"/>
      <c r="AS1091" s="25"/>
      <c r="AT1091" s="25"/>
      <c r="AU1091" s="25"/>
      <c r="AV1091" s="33"/>
      <c r="AW1091" s="27"/>
      <c r="AX1091" s="27"/>
      <c r="AY1091" s="27"/>
      <c r="AZ1091" s="27"/>
      <c r="BA1091" s="27"/>
      <c r="BB1091" s="27"/>
      <c r="BC1091" s="22" t="s">
        <v>66</v>
      </c>
      <c r="BD1091" s="27" t="str">
        <f t="shared" si="35"/>
        <v>SQL</v>
      </c>
    </row>
    <row r="1092" spans="1:56">
      <c r="A1092" s="28">
        <v>22999</v>
      </c>
      <c r="B1092" s="29" t="s">
        <v>3014</v>
      </c>
      <c r="C1092" s="30" t="s">
        <v>273</v>
      </c>
      <c r="D1092" s="30" t="s">
        <v>3015</v>
      </c>
      <c r="E1092" s="18" t="s">
        <v>163</v>
      </c>
      <c r="F1092" s="18" t="s">
        <v>164</v>
      </c>
      <c r="G1092" s="18" t="s">
        <v>481</v>
      </c>
      <c r="H1092" s="18" t="s">
        <v>3016</v>
      </c>
      <c r="I1092" s="30" t="s">
        <v>3017</v>
      </c>
      <c r="J1092" s="30" t="s">
        <v>100</v>
      </c>
      <c r="K1092" s="30" t="s">
        <v>65</v>
      </c>
      <c r="L1092" s="30" t="s">
        <v>127</v>
      </c>
      <c r="M1092" s="30" t="s">
        <v>66</v>
      </c>
      <c r="N1092" s="30" t="s">
        <v>67</v>
      </c>
      <c r="O1092" s="30" t="s">
        <v>127</v>
      </c>
      <c r="P1092" s="30" t="s">
        <v>164</v>
      </c>
      <c r="Q1092" s="30" t="s">
        <v>481</v>
      </c>
      <c r="R1092" s="30" t="s">
        <v>69</v>
      </c>
      <c r="S1092" s="30" t="s">
        <v>127</v>
      </c>
      <c r="T1092" s="29" t="s">
        <v>3018</v>
      </c>
      <c r="U1092" s="30">
        <v>2</v>
      </c>
      <c r="V1092" s="30"/>
      <c r="W1092" s="30" t="s">
        <v>72</v>
      </c>
      <c r="X1092" s="30">
        <v>1</v>
      </c>
      <c r="Y1092" s="30" t="s">
        <v>169</v>
      </c>
      <c r="Z1092" s="18" t="s">
        <v>74</v>
      </c>
      <c r="AA1092" s="30" t="s">
        <v>75</v>
      </c>
      <c r="AB1092" s="30" t="s">
        <v>331</v>
      </c>
      <c r="AC1092" s="30" t="s">
        <v>91</v>
      </c>
      <c r="AD1092" s="30" t="s">
        <v>78</v>
      </c>
      <c r="AE1092" s="19">
        <v>46371</v>
      </c>
      <c r="AF1092" s="31">
        <v>46371</v>
      </c>
      <c r="AG1092" s="24"/>
      <c r="AH1092" s="32" t="s">
        <v>79</v>
      </c>
      <c r="AI1092" s="27"/>
      <c r="AJ1092" s="31">
        <f>AF1092+90</f>
        <v>46461</v>
      </c>
      <c r="AK1092" s="24"/>
      <c r="AL1092" s="23" t="s">
        <v>81</v>
      </c>
      <c r="AM1092" s="23"/>
      <c r="AN1092" s="24"/>
      <c r="AO1092" s="25"/>
      <c r="AP1092" s="25"/>
      <c r="AQ1092" s="25"/>
      <c r="AR1092" s="25"/>
      <c r="AS1092" s="25"/>
      <c r="AT1092" s="25"/>
      <c r="AU1092" s="25"/>
      <c r="AV1092" s="33"/>
      <c r="AW1092" s="27" t="s">
        <v>92</v>
      </c>
      <c r="AX1092" s="27"/>
      <c r="AY1092" s="27"/>
      <c r="AZ1092" s="27"/>
      <c r="BA1092" s="27"/>
      <c r="BB1092" s="27"/>
      <c r="BC1092" s="22"/>
      <c r="BD1092" s="27" t="str">
        <f t="shared" si="35"/>
        <v>VM</v>
      </c>
    </row>
    <row r="1093" spans="1:56">
      <c r="A1093" s="28">
        <v>16427</v>
      </c>
      <c r="B1093" s="29" t="s">
        <v>3019</v>
      </c>
      <c r="C1093" s="30" t="s">
        <v>57</v>
      </c>
      <c r="D1093" s="30" t="s">
        <v>3020</v>
      </c>
      <c r="E1093" s="18" t="s">
        <v>163</v>
      </c>
      <c r="F1093" s="18" t="s">
        <v>470</v>
      </c>
      <c r="G1093" s="18" t="s">
        <v>3021</v>
      </c>
      <c r="H1093" s="18" t="s">
        <v>3022</v>
      </c>
      <c r="I1093" s="30" t="s">
        <v>483</v>
      </c>
      <c r="J1093" s="30" t="s">
        <v>64</v>
      </c>
      <c r="K1093" s="30" t="s">
        <v>65</v>
      </c>
      <c r="L1093" s="30">
        <v>111</v>
      </c>
      <c r="M1093" s="30" t="s">
        <v>67</v>
      </c>
      <c r="N1093" s="30" t="s">
        <v>66</v>
      </c>
      <c r="O1093" s="30" t="s">
        <v>101</v>
      </c>
      <c r="P1093" s="30" t="s">
        <v>474</v>
      </c>
      <c r="Q1093" s="30" t="s">
        <v>474</v>
      </c>
      <c r="R1093" s="30" t="s">
        <v>69</v>
      </c>
      <c r="S1093" s="30" t="s">
        <v>127</v>
      </c>
      <c r="T1093" s="29" t="s">
        <v>3023</v>
      </c>
      <c r="U1093" s="30"/>
      <c r="V1093" s="30"/>
      <c r="W1093" s="30" t="s">
        <v>72</v>
      </c>
      <c r="X1093" s="30">
        <v>2</v>
      </c>
      <c r="Y1093" s="30" t="s">
        <v>169</v>
      </c>
      <c r="Z1093" s="18" t="s">
        <v>74</v>
      </c>
      <c r="AA1093" s="30" t="s">
        <v>217</v>
      </c>
      <c r="AB1093" s="30" t="s">
        <v>76</v>
      </c>
      <c r="AC1093" s="30" t="s">
        <v>285</v>
      </c>
      <c r="AD1093" s="30" t="s">
        <v>78</v>
      </c>
      <c r="AE1093" s="19"/>
      <c r="AF1093" s="31"/>
      <c r="AG1093" s="24"/>
      <c r="AH1093" s="32" t="s">
        <v>79</v>
      </c>
      <c r="AI1093" s="27"/>
      <c r="AJ1093" s="31"/>
      <c r="AK1093" s="24"/>
      <c r="AL1093" s="23" t="s">
        <v>81</v>
      </c>
      <c r="AM1093" s="23"/>
      <c r="AN1093" s="24"/>
      <c r="AO1093" s="25"/>
      <c r="AP1093" s="25"/>
      <c r="AQ1093" s="25"/>
      <c r="AR1093" s="25"/>
      <c r="AS1093" s="25"/>
      <c r="AT1093" s="25"/>
      <c r="AU1093" s="25"/>
      <c r="AV1093" s="33"/>
      <c r="AW1093" s="27"/>
      <c r="AX1093" s="27"/>
      <c r="AY1093" s="27"/>
      <c r="AZ1093" s="27"/>
      <c r="BA1093" s="27"/>
      <c r="BB1093" s="27"/>
      <c r="BC1093" s="27"/>
      <c r="BD1093" s="27" t="str">
        <f t="shared" si="35"/>
        <v>Oracle</v>
      </c>
    </row>
    <row r="1094" spans="1:56">
      <c r="A1094" s="28">
        <v>9912</v>
      </c>
      <c r="B1094" s="29" t="s">
        <v>1935</v>
      </c>
      <c r="C1094" s="30" t="s">
        <v>57</v>
      </c>
      <c r="D1094" s="30" t="s">
        <v>1936</v>
      </c>
      <c r="E1094" s="18" t="s">
        <v>236</v>
      </c>
      <c r="F1094" s="18" t="s">
        <v>243</v>
      </c>
      <c r="G1094" s="18" t="s">
        <v>582</v>
      </c>
      <c r="H1094" s="18" t="s">
        <v>1937</v>
      </c>
      <c r="I1094" s="30" t="s">
        <v>610</v>
      </c>
      <c r="J1094" s="30" t="s">
        <v>100</v>
      </c>
      <c r="K1094" s="30" t="s">
        <v>616</v>
      </c>
      <c r="L1094" s="30">
        <v>222</v>
      </c>
      <c r="M1094" s="30" t="s">
        <v>66</v>
      </c>
      <c r="N1094" s="30" t="s">
        <v>67</v>
      </c>
      <c r="O1094" s="30" t="s">
        <v>101</v>
      </c>
      <c r="P1094" s="30" t="s">
        <v>243</v>
      </c>
      <c r="Q1094" s="30" t="s">
        <v>582</v>
      </c>
      <c r="R1094" s="30" t="s">
        <v>241</v>
      </c>
      <c r="S1094" s="30" t="s">
        <v>350</v>
      </c>
      <c r="T1094" s="29" t="s">
        <v>1938</v>
      </c>
      <c r="U1094" s="30">
        <v>4</v>
      </c>
      <c r="V1094" s="30"/>
      <c r="W1094" s="30" t="s">
        <v>72</v>
      </c>
      <c r="X1094" s="30">
        <v>5</v>
      </c>
      <c r="Y1094" s="30" t="s">
        <v>243</v>
      </c>
      <c r="Z1094" s="18" t="s">
        <v>74</v>
      </c>
      <c r="AA1094" s="30" t="s">
        <v>75</v>
      </c>
      <c r="AB1094" s="30" t="s">
        <v>331</v>
      </c>
      <c r="AC1094" s="30" t="s">
        <v>117</v>
      </c>
      <c r="AD1094" s="30" t="s">
        <v>109</v>
      </c>
      <c r="AE1094" s="19">
        <v>46371</v>
      </c>
      <c r="AF1094" s="31">
        <v>46371</v>
      </c>
      <c r="AG1094" s="24"/>
      <c r="AH1094" s="32" t="s">
        <v>79</v>
      </c>
      <c r="AI1094" s="27"/>
      <c r="AJ1094" s="31">
        <f>AF1094+90</f>
        <v>46461</v>
      </c>
      <c r="AK1094" s="24"/>
      <c r="AL1094" s="23" t="s">
        <v>81</v>
      </c>
      <c r="AM1094" s="23"/>
      <c r="AN1094" s="24" t="s">
        <v>66</v>
      </c>
      <c r="AO1094" s="25"/>
      <c r="AP1094" s="25"/>
      <c r="AQ1094" s="25"/>
      <c r="AR1094" s="25"/>
      <c r="AS1094" s="25"/>
      <c r="AT1094" s="25"/>
      <c r="AU1094" s="25"/>
      <c r="AV1094" s="33"/>
      <c r="AW1094" s="22" t="s">
        <v>109</v>
      </c>
      <c r="AX1094" s="27"/>
      <c r="AY1094" s="27"/>
      <c r="AZ1094" s="27"/>
      <c r="BA1094" s="27"/>
      <c r="BB1094" s="27"/>
      <c r="BC1094" s="27" t="s">
        <v>66</v>
      </c>
      <c r="BD1094" s="27" t="str">
        <f t="shared" si="35"/>
        <v>VM</v>
      </c>
    </row>
    <row r="1095" spans="1:56">
      <c r="A1095" s="28">
        <v>12599</v>
      </c>
      <c r="B1095" s="29" t="s">
        <v>3024</v>
      </c>
      <c r="C1095" s="30" t="s">
        <v>57</v>
      </c>
      <c r="D1095" s="30" t="s">
        <v>2829</v>
      </c>
      <c r="E1095" s="18" t="s">
        <v>204</v>
      </c>
      <c r="F1095" s="18" t="s">
        <v>508</v>
      </c>
      <c r="G1095" s="18" t="s">
        <v>509</v>
      </c>
      <c r="H1095" s="18" t="s">
        <v>988</v>
      </c>
      <c r="I1095" s="30" t="s">
        <v>989</v>
      </c>
      <c r="J1095" s="30" t="s">
        <v>310</v>
      </c>
      <c r="K1095" s="30" t="s">
        <v>65</v>
      </c>
      <c r="L1095" s="30">
        <v>222</v>
      </c>
      <c r="M1095" s="30" t="s">
        <v>66</v>
      </c>
      <c r="N1095" s="30" t="s">
        <v>67</v>
      </c>
      <c r="O1095" s="30" t="s">
        <v>101</v>
      </c>
      <c r="P1095" s="30" t="s">
        <v>512</v>
      </c>
      <c r="Q1095" s="30" t="s">
        <v>509</v>
      </c>
      <c r="R1095" s="30" t="s">
        <v>241</v>
      </c>
      <c r="S1095" s="30" t="s">
        <v>210</v>
      </c>
      <c r="T1095" s="29" t="s">
        <v>3025</v>
      </c>
      <c r="U1095" s="30"/>
      <c r="V1095" s="30"/>
      <c r="W1095" s="30" t="s">
        <v>72</v>
      </c>
      <c r="X1095" s="30">
        <v>1</v>
      </c>
      <c r="Y1095" s="30" t="s">
        <v>212</v>
      </c>
      <c r="Z1095" s="18" t="s">
        <v>74</v>
      </c>
      <c r="AA1095" s="30" t="s">
        <v>383</v>
      </c>
      <c r="AB1095" s="30"/>
      <c r="AC1095" s="30"/>
      <c r="AD1095" s="30" t="s">
        <v>78</v>
      </c>
      <c r="AE1095" s="19"/>
      <c r="AF1095" s="31"/>
      <c r="AG1095" s="24"/>
      <c r="AH1095" s="32" t="s">
        <v>79</v>
      </c>
      <c r="AI1095" s="27"/>
      <c r="AJ1095" s="31"/>
      <c r="AK1095" s="24"/>
      <c r="AL1095" s="23" t="s">
        <v>81</v>
      </c>
      <c r="AM1095" s="23"/>
      <c r="AN1095" s="24" t="s">
        <v>66</v>
      </c>
      <c r="AO1095" s="25"/>
      <c r="AP1095" s="25"/>
      <c r="AQ1095" s="25"/>
      <c r="AR1095" s="25"/>
      <c r="AS1095" s="25"/>
      <c r="AT1095" s="25"/>
      <c r="AU1095" s="25"/>
      <c r="AV1095" s="33"/>
      <c r="AW1095" s="27"/>
      <c r="AX1095" s="27"/>
      <c r="AY1095" s="27"/>
      <c r="AZ1095" s="27"/>
      <c r="BA1095" s="27"/>
      <c r="BB1095" s="27"/>
      <c r="BC1095" s="27" t="s">
        <v>66</v>
      </c>
      <c r="BD1095" s="27" t="str">
        <f t="shared" si="35"/>
        <v>Mainframe - DB2</v>
      </c>
    </row>
    <row r="1096" spans="1:56">
      <c r="A1096" s="28">
        <v>17146</v>
      </c>
      <c r="B1096" s="29" t="s">
        <v>3026</v>
      </c>
      <c r="C1096" s="30" t="s">
        <v>57</v>
      </c>
      <c r="D1096" s="30" t="s">
        <v>3027</v>
      </c>
      <c r="E1096" s="18" t="s">
        <v>236</v>
      </c>
      <c r="F1096" s="18" t="s">
        <v>684</v>
      </c>
      <c r="G1096" s="18" t="s">
        <v>3028</v>
      </c>
      <c r="H1096" s="18" t="s">
        <v>3029</v>
      </c>
      <c r="I1096" s="30" t="s">
        <v>429</v>
      </c>
      <c r="J1096" s="30" t="s">
        <v>143</v>
      </c>
      <c r="K1096" s="30" t="s">
        <v>65</v>
      </c>
      <c r="L1096" s="30">
        <v>211</v>
      </c>
      <c r="M1096" s="30" t="s">
        <v>66</v>
      </c>
      <c r="N1096" s="30" t="s">
        <v>67</v>
      </c>
      <c r="O1096" s="30" t="s">
        <v>101</v>
      </c>
      <c r="P1096" s="30" t="s">
        <v>684</v>
      </c>
      <c r="Q1096" s="30" t="s">
        <v>684</v>
      </c>
      <c r="R1096" s="30" t="s">
        <v>69</v>
      </c>
      <c r="S1096" s="30" t="s">
        <v>350</v>
      </c>
      <c r="T1096" s="29" t="s">
        <v>3030</v>
      </c>
      <c r="U1096" s="30"/>
      <c r="V1096" s="30"/>
      <c r="W1096" s="30" t="s">
        <v>72</v>
      </c>
      <c r="X1096" s="30">
        <v>4</v>
      </c>
      <c r="Y1096" s="30" t="s">
        <v>243</v>
      </c>
      <c r="Z1096" s="18" t="s">
        <v>74</v>
      </c>
      <c r="AA1096" s="30" t="s">
        <v>217</v>
      </c>
      <c r="AB1096" s="30" t="s">
        <v>271</v>
      </c>
      <c r="AC1096" s="30" t="s">
        <v>117</v>
      </c>
      <c r="AD1096" s="30" t="s">
        <v>109</v>
      </c>
      <c r="AE1096" s="19">
        <v>46096</v>
      </c>
      <c r="AF1096" s="31">
        <v>46096</v>
      </c>
      <c r="AG1096" s="24"/>
      <c r="AH1096" s="32" t="s">
        <v>79</v>
      </c>
      <c r="AI1096" s="27"/>
      <c r="AJ1096" s="31">
        <f>AF1096+90</f>
        <v>46186</v>
      </c>
      <c r="AK1096" s="24"/>
      <c r="AL1096" s="23" t="s">
        <v>81</v>
      </c>
      <c r="AM1096" s="23"/>
      <c r="AN1096" s="24" t="s">
        <v>66</v>
      </c>
      <c r="AO1096" s="25"/>
      <c r="AP1096" s="25"/>
      <c r="AQ1096" s="25"/>
      <c r="AR1096" s="25"/>
      <c r="AS1096" s="25"/>
      <c r="AT1096" s="25"/>
      <c r="AU1096" s="25"/>
      <c r="AV1096" s="33"/>
      <c r="AW1096" s="22" t="s">
        <v>109</v>
      </c>
      <c r="AX1096" s="27"/>
      <c r="AY1096" s="27"/>
      <c r="AZ1096" s="27"/>
      <c r="BA1096" s="27"/>
      <c r="BB1096" s="27"/>
      <c r="BC1096" s="27" t="s">
        <v>66</v>
      </c>
      <c r="BD1096" s="27" t="str">
        <f t="shared" si="35"/>
        <v>Oracle</v>
      </c>
    </row>
    <row r="1097" spans="1:56">
      <c r="A1097" s="35">
        <v>17146</v>
      </c>
      <c r="B1097" s="29" t="s">
        <v>3026</v>
      </c>
      <c r="C1097" s="30" t="s">
        <v>57</v>
      </c>
      <c r="D1097" s="30" t="s">
        <v>3027</v>
      </c>
      <c r="E1097" s="18" t="s">
        <v>236</v>
      </c>
      <c r="F1097" s="18" t="s">
        <v>684</v>
      </c>
      <c r="G1097" s="18" t="s">
        <v>3028</v>
      </c>
      <c r="H1097" s="18" t="s">
        <v>3029</v>
      </c>
      <c r="I1097" s="30" t="s">
        <v>429</v>
      </c>
      <c r="J1097" s="30" t="s">
        <v>143</v>
      </c>
      <c r="K1097" s="30" t="s">
        <v>65</v>
      </c>
      <c r="L1097" s="30">
        <v>211</v>
      </c>
      <c r="M1097" s="30" t="s">
        <v>66</v>
      </c>
      <c r="N1097" s="30" t="s">
        <v>67</v>
      </c>
      <c r="O1097" s="30" t="s">
        <v>101</v>
      </c>
      <c r="P1097" s="30" t="s">
        <v>684</v>
      </c>
      <c r="Q1097" s="30" t="s">
        <v>3028</v>
      </c>
      <c r="R1097" s="30" t="s">
        <v>69</v>
      </c>
      <c r="S1097" s="30" t="s">
        <v>350</v>
      </c>
      <c r="T1097" s="29" t="s">
        <v>3030</v>
      </c>
      <c r="U1097" s="30"/>
      <c r="V1097" s="30"/>
      <c r="W1097" s="30" t="s">
        <v>72</v>
      </c>
      <c r="X1097" s="30">
        <v>4</v>
      </c>
      <c r="Y1097" s="30" t="s">
        <v>243</v>
      </c>
      <c r="Z1097" s="18" t="s">
        <v>74</v>
      </c>
      <c r="AA1097" s="30" t="s">
        <v>118</v>
      </c>
      <c r="AB1097" s="30" t="s">
        <v>271</v>
      </c>
      <c r="AC1097" s="30" t="s">
        <v>117</v>
      </c>
      <c r="AD1097" s="30" t="s">
        <v>109</v>
      </c>
      <c r="AE1097" s="19">
        <v>46096</v>
      </c>
      <c r="AF1097" s="31">
        <v>46096</v>
      </c>
      <c r="AG1097" s="24"/>
      <c r="AH1097" s="32" t="s">
        <v>79</v>
      </c>
      <c r="AI1097" s="27"/>
      <c r="AJ1097" s="31">
        <f>AF1097+90</f>
        <v>46186</v>
      </c>
      <c r="AK1097" s="24"/>
      <c r="AL1097" s="23" t="s">
        <v>81</v>
      </c>
      <c r="AM1097" s="23"/>
      <c r="AN1097" s="24" t="s">
        <v>66</v>
      </c>
      <c r="AO1097" s="25"/>
      <c r="AP1097" s="25"/>
      <c r="AQ1097" s="25"/>
      <c r="AR1097" s="25"/>
      <c r="AS1097" s="25"/>
      <c r="AT1097" s="25"/>
      <c r="AU1097" s="25"/>
      <c r="AV1097" s="33"/>
      <c r="AW1097" s="22" t="s">
        <v>109</v>
      </c>
      <c r="AX1097" s="27"/>
      <c r="AY1097" s="27"/>
      <c r="AZ1097" s="27"/>
      <c r="BA1097" s="27"/>
      <c r="BB1097" s="27"/>
      <c r="BC1097" s="27" t="s">
        <v>66</v>
      </c>
      <c r="BD1097" s="27" t="str">
        <f t="shared" si="35"/>
        <v>SQL</v>
      </c>
    </row>
    <row r="1098" spans="1:56">
      <c r="A1098" s="28">
        <v>9092</v>
      </c>
      <c r="B1098" s="29" t="s">
        <v>1985</v>
      </c>
      <c r="C1098" s="30" t="s">
        <v>57</v>
      </c>
      <c r="D1098" s="30" t="s">
        <v>1986</v>
      </c>
      <c r="E1098" s="18" t="s">
        <v>204</v>
      </c>
      <c r="F1098" s="18" t="s">
        <v>205</v>
      </c>
      <c r="G1098" s="18" t="s">
        <v>870</v>
      </c>
      <c r="H1098" s="18" t="s">
        <v>1346</v>
      </c>
      <c r="I1098" s="30" t="s">
        <v>746</v>
      </c>
      <c r="J1098" s="30" t="s">
        <v>310</v>
      </c>
      <c r="K1098" s="30" t="s">
        <v>65</v>
      </c>
      <c r="L1098" s="30">
        <v>211</v>
      </c>
      <c r="M1098" s="30" t="s">
        <v>66</v>
      </c>
      <c r="N1098" s="30" t="s">
        <v>67</v>
      </c>
      <c r="O1098" s="30" t="s">
        <v>101</v>
      </c>
      <c r="P1098" s="30" t="s">
        <v>205</v>
      </c>
      <c r="Q1098" s="30" t="s">
        <v>870</v>
      </c>
      <c r="R1098" s="30" t="s">
        <v>209</v>
      </c>
      <c r="S1098" s="30" t="s">
        <v>210</v>
      </c>
      <c r="T1098" s="29" t="s">
        <v>1987</v>
      </c>
      <c r="U1098" s="30">
        <v>2</v>
      </c>
      <c r="V1098" s="30"/>
      <c r="W1098" s="30" t="s">
        <v>72</v>
      </c>
      <c r="X1098" s="30">
        <v>3</v>
      </c>
      <c r="Y1098" s="30" t="s">
        <v>212</v>
      </c>
      <c r="Z1098" s="18" t="s">
        <v>74</v>
      </c>
      <c r="AA1098" s="30" t="s">
        <v>75</v>
      </c>
      <c r="AB1098" s="30" t="s">
        <v>331</v>
      </c>
      <c r="AC1098" s="30" t="s">
        <v>91</v>
      </c>
      <c r="AD1098" s="30" t="s">
        <v>78</v>
      </c>
      <c r="AE1098" s="19">
        <v>46371</v>
      </c>
      <c r="AF1098" s="31">
        <v>46371</v>
      </c>
      <c r="AG1098" s="24"/>
      <c r="AH1098" s="32" t="s">
        <v>79</v>
      </c>
      <c r="AI1098" s="27"/>
      <c r="AJ1098" s="31">
        <f>AF1098+90</f>
        <v>46461</v>
      </c>
      <c r="AK1098" s="24"/>
      <c r="AL1098" s="23" t="s">
        <v>81</v>
      </c>
      <c r="AM1098" s="23"/>
      <c r="AN1098" s="24" t="s">
        <v>66</v>
      </c>
      <c r="AO1098" s="25"/>
      <c r="AP1098" s="25"/>
      <c r="AQ1098" s="25"/>
      <c r="AR1098" s="25"/>
      <c r="AS1098" s="25"/>
      <c r="AT1098" s="25"/>
      <c r="AU1098" s="25"/>
      <c r="AV1098" s="33"/>
      <c r="AW1098" s="27" t="s">
        <v>92</v>
      </c>
      <c r="AX1098" s="27"/>
      <c r="AY1098" s="27"/>
      <c r="AZ1098" s="27"/>
      <c r="BA1098" s="27"/>
      <c r="BB1098" s="27"/>
      <c r="BC1098" s="27" t="s">
        <v>66</v>
      </c>
      <c r="BD1098" s="27" t="str">
        <f t="shared" si="35"/>
        <v>VM</v>
      </c>
    </row>
    <row r="1099" spans="1:56">
      <c r="A1099" s="28">
        <v>17146</v>
      </c>
      <c r="B1099" s="29" t="s">
        <v>3026</v>
      </c>
      <c r="C1099" s="30" t="s">
        <v>57</v>
      </c>
      <c r="D1099" s="30" t="s">
        <v>3027</v>
      </c>
      <c r="E1099" s="18" t="s">
        <v>236</v>
      </c>
      <c r="F1099" s="18" t="s">
        <v>684</v>
      </c>
      <c r="G1099" s="18" t="s">
        <v>3028</v>
      </c>
      <c r="H1099" s="18" t="s">
        <v>3029</v>
      </c>
      <c r="I1099" s="30" t="s">
        <v>429</v>
      </c>
      <c r="J1099" s="30" t="s">
        <v>143</v>
      </c>
      <c r="K1099" s="30" t="s">
        <v>65</v>
      </c>
      <c r="L1099" s="30">
        <v>211</v>
      </c>
      <c r="M1099" s="30" t="s">
        <v>66</v>
      </c>
      <c r="N1099" s="30" t="s">
        <v>67</v>
      </c>
      <c r="O1099" s="30" t="s">
        <v>101</v>
      </c>
      <c r="P1099" s="30" t="s">
        <v>684</v>
      </c>
      <c r="Q1099" s="30" t="s">
        <v>3028</v>
      </c>
      <c r="R1099" s="30" t="s">
        <v>69</v>
      </c>
      <c r="S1099" s="30" t="s">
        <v>350</v>
      </c>
      <c r="T1099" s="29" t="s">
        <v>3030</v>
      </c>
      <c r="U1099" s="30"/>
      <c r="V1099" s="30"/>
      <c r="W1099" s="30" t="s">
        <v>72</v>
      </c>
      <c r="X1099" s="30">
        <v>4</v>
      </c>
      <c r="Y1099" s="30" t="s">
        <v>243</v>
      </c>
      <c r="Z1099" s="18" t="s">
        <v>74</v>
      </c>
      <c r="AA1099" s="30" t="s">
        <v>110</v>
      </c>
      <c r="AB1099" s="30" t="s">
        <v>271</v>
      </c>
      <c r="AC1099" s="30" t="s">
        <v>117</v>
      </c>
      <c r="AD1099" s="30" t="s">
        <v>109</v>
      </c>
      <c r="AE1099" s="19">
        <v>46096</v>
      </c>
      <c r="AF1099" s="31">
        <v>46096</v>
      </c>
      <c r="AG1099" s="24"/>
      <c r="AH1099" s="32" t="s">
        <v>79</v>
      </c>
      <c r="AI1099" s="27"/>
      <c r="AJ1099" s="31">
        <f>AF1099+90</f>
        <v>46186</v>
      </c>
      <c r="AK1099" s="24"/>
      <c r="AL1099" s="23" t="s">
        <v>81</v>
      </c>
      <c r="AM1099" s="23"/>
      <c r="AN1099" s="24" t="s">
        <v>66</v>
      </c>
      <c r="AO1099" s="25"/>
      <c r="AP1099" s="25"/>
      <c r="AQ1099" s="25"/>
      <c r="AR1099" s="25"/>
      <c r="AS1099" s="25"/>
      <c r="AT1099" s="25"/>
      <c r="AU1099" s="25"/>
      <c r="AV1099" s="33"/>
      <c r="AW1099" s="22" t="s">
        <v>109</v>
      </c>
      <c r="AX1099" s="27"/>
      <c r="AY1099" s="27"/>
      <c r="AZ1099" s="27"/>
      <c r="BA1099" s="27"/>
      <c r="BB1099" s="27"/>
      <c r="BC1099" s="27" t="s">
        <v>66</v>
      </c>
      <c r="BD1099" s="27" t="s">
        <v>113</v>
      </c>
    </row>
    <row r="1100" spans="1:56">
      <c r="A1100" s="28">
        <v>12597</v>
      </c>
      <c r="B1100" s="29" t="s">
        <v>3031</v>
      </c>
      <c r="C1100" s="30" t="s">
        <v>57</v>
      </c>
      <c r="D1100" s="30" t="s">
        <v>3032</v>
      </c>
      <c r="E1100" s="18" t="s">
        <v>204</v>
      </c>
      <c r="F1100" s="18" t="s">
        <v>508</v>
      </c>
      <c r="G1100" s="18" t="s">
        <v>509</v>
      </c>
      <c r="H1100" s="18" t="s">
        <v>988</v>
      </c>
      <c r="I1100" s="30" t="s">
        <v>989</v>
      </c>
      <c r="J1100" s="30" t="s">
        <v>310</v>
      </c>
      <c r="K1100" s="30" t="s">
        <v>65</v>
      </c>
      <c r="L1100" s="30">
        <v>211</v>
      </c>
      <c r="M1100" s="30" t="s">
        <v>66</v>
      </c>
      <c r="N1100" s="30" t="s">
        <v>67</v>
      </c>
      <c r="O1100" s="30" t="s">
        <v>101</v>
      </c>
      <c r="P1100" s="30" t="s">
        <v>512</v>
      </c>
      <c r="Q1100" s="30" t="s">
        <v>509</v>
      </c>
      <c r="R1100" s="30" t="s">
        <v>241</v>
      </c>
      <c r="S1100" s="30" t="s">
        <v>210</v>
      </c>
      <c r="T1100" s="29" t="s">
        <v>3033</v>
      </c>
      <c r="U1100" s="30"/>
      <c r="V1100" s="30"/>
      <c r="W1100" s="30" t="s">
        <v>72</v>
      </c>
      <c r="X1100" s="30">
        <v>1</v>
      </c>
      <c r="Y1100" s="30" t="s">
        <v>212</v>
      </c>
      <c r="Z1100" s="18" t="s">
        <v>74</v>
      </c>
      <c r="AA1100" s="30" t="s">
        <v>107</v>
      </c>
      <c r="AB1100" s="30" t="s">
        <v>76</v>
      </c>
      <c r="AC1100" s="30" t="s">
        <v>263</v>
      </c>
      <c r="AD1100" s="30" t="s">
        <v>78</v>
      </c>
      <c r="AE1100" s="19"/>
      <c r="AF1100" s="31"/>
      <c r="AG1100" s="24"/>
      <c r="AH1100" s="32" t="s">
        <v>79</v>
      </c>
      <c r="AI1100" s="27"/>
      <c r="AJ1100" s="31"/>
      <c r="AK1100" s="24"/>
      <c r="AL1100" s="23" t="s">
        <v>81</v>
      </c>
      <c r="AM1100" s="23"/>
      <c r="AN1100" s="24" t="s">
        <v>66</v>
      </c>
      <c r="AO1100" s="25"/>
      <c r="AP1100" s="25"/>
      <c r="AQ1100" s="25"/>
      <c r="AR1100" s="25"/>
      <c r="AS1100" s="25"/>
      <c r="AT1100" s="25"/>
      <c r="AU1100" s="25"/>
      <c r="AV1100" s="33"/>
      <c r="AW1100" s="27"/>
      <c r="AX1100" s="27"/>
      <c r="AY1100" s="27"/>
      <c r="AZ1100" s="27"/>
      <c r="BA1100" s="27"/>
      <c r="BB1100" s="27"/>
      <c r="BC1100" s="27" t="s">
        <v>66</v>
      </c>
      <c r="BD1100" s="27" t="str">
        <f>AA1100</f>
        <v>Mainframe</v>
      </c>
    </row>
    <row r="1101" spans="1:56">
      <c r="A1101" s="28">
        <v>9047</v>
      </c>
      <c r="B1101" s="29" t="s">
        <v>3034</v>
      </c>
      <c r="C1101" s="30" t="s">
        <v>57</v>
      </c>
      <c r="D1101" s="30" t="s">
        <v>3035</v>
      </c>
      <c r="E1101" s="18" t="s">
        <v>236</v>
      </c>
      <c r="F1101" s="18" t="s">
        <v>578</v>
      </c>
      <c r="G1101" s="18" t="s">
        <v>579</v>
      </c>
      <c r="H1101" s="18" t="s">
        <v>3036</v>
      </c>
      <c r="I1101" s="30" t="s">
        <v>3037</v>
      </c>
      <c r="J1101" s="30" t="s">
        <v>100</v>
      </c>
      <c r="K1101" s="30" t="s">
        <v>154</v>
      </c>
      <c r="L1101" s="30">
        <v>231</v>
      </c>
      <c r="M1101" s="30" t="s">
        <v>66</v>
      </c>
      <c r="N1101" s="30" t="s">
        <v>67</v>
      </c>
      <c r="O1101" s="30" t="s">
        <v>101</v>
      </c>
      <c r="P1101" s="30" t="s">
        <v>243</v>
      </c>
      <c r="Q1101" s="30" t="s">
        <v>927</v>
      </c>
      <c r="R1101" s="30" t="s">
        <v>241</v>
      </c>
      <c r="S1101" s="30" t="s">
        <v>350</v>
      </c>
      <c r="T1101" s="29" t="s">
        <v>3038</v>
      </c>
      <c r="U1101" s="30"/>
      <c r="V1101" s="30"/>
      <c r="W1101" s="30" t="s">
        <v>72</v>
      </c>
      <c r="X1101" s="30">
        <v>4</v>
      </c>
      <c r="Y1101" s="30" t="s">
        <v>243</v>
      </c>
      <c r="Z1101" s="18" t="s">
        <v>74</v>
      </c>
      <c r="AA1101" s="30" t="s">
        <v>107</v>
      </c>
      <c r="AB1101" s="30" t="s">
        <v>76</v>
      </c>
      <c r="AC1101" s="30" t="s">
        <v>1030</v>
      </c>
      <c r="AD1101" s="30" t="s">
        <v>78</v>
      </c>
      <c r="AE1101" s="19"/>
      <c r="AF1101" s="31"/>
      <c r="AG1101" s="24"/>
      <c r="AH1101" s="32" t="s">
        <v>79</v>
      </c>
      <c r="AI1101" s="27"/>
      <c r="AJ1101" s="31"/>
      <c r="AK1101" s="24"/>
      <c r="AL1101" s="23" t="s">
        <v>81</v>
      </c>
      <c r="AM1101" s="23"/>
      <c r="AN1101" s="24" t="s">
        <v>66</v>
      </c>
      <c r="AO1101" s="25"/>
      <c r="AP1101" s="25"/>
      <c r="AQ1101" s="25"/>
      <c r="AR1101" s="25"/>
      <c r="AS1101" s="25"/>
      <c r="AT1101" s="25"/>
      <c r="AU1101" s="25"/>
      <c r="AV1101" s="33"/>
      <c r="AW1101" s="27"/>
      <c r="AX1101" s="27"/>
      <c r="AY1101" s="27"/>
      <c r="AZ1101" s="27"/>
      <c r="BA1101" s="27"/>
      <c r="BB1101" s="27"/>
      <c r="BC1101" s="27" t="s">
        <v>66</v>
      </c>
      <c r="BD1101" s="27" t="str">
        <f>AA1101</f>
        <v>Mainframe</v>
      </c>
    </row>
    <row r="1102" spans="1:56">
      <c r="A1102" s="28">
        <v>9047</v>
      </c>
      <c r="B1102" s="29" t="s">
        <v>3034</v>
      </c>
      <c r="C1102" s="30" t="s">
        <v>57</v>
      </c>
      <c r="D1102" s="30" t="s">
        <v>3035</v>
      </c>
      <c r="E1102" s="18" t="s">
        <v>236</v>
      </c>
      <c r="F1102" s="18" t="s">
        <v>578</v>
      </c>
      <c r="G1102" s="18" t="s">
        <v>579</v>
      </c>
      <c r="H1102" s="18" t="s">
        <v>3036</v>
      </c>
      <c r="I1102" s="30" t="s">
        <v>3037</v>
      </c>
      <c r="J1102" s="30" t="s">
        <v>100</v>
      </c>
      <c r="K1102" s="30" t="s">
        <v>154</v>
      </c>
      <c r="L1102" s="30">
        <v>231</v>
      </c>
      <c r="M1102" s="30" t="s">
        <v>66</v>
      </c>
      <c r="N1102" s="30" t="s">
        <v>67</v>
      </c>
      <c r="O1102" s="30" t="s">
        <v>101</v>
      </c>
      <c r="P1102" s="30" t="s">
        <v>243</v>
      </c>
      <c r="Q1102" s="30" t="s">
        <v>927</v>
      </c>
      <c r="R1102" s="30" t="s">
        <v>241</v>
      </c>
      <c r="S1102" s="30" t="s">
        <v>350</v>
      </c>
      <c r="T1102" s="29" t="s">
        <v>3038</v>
      </c>
      <c r="U1102" s="30"/>
      <c r="V1102" s="30"/>
      <c r="W1102" s="30" t="s">
        <v>72</v>
      </c>
      <c r="X1102" s="30">
        <v>4</v>
      </c>
      <c r="Y1102" s="30" t="s">
        <v>243</v>
      </c>
      <c r="Z1102" s="18" t="s">
        <v>74</v>
      </c>
      <c r="AA1102" s="30" t="s">
        <v>383</v>
      </c>
      <c r="AB1102" s="30"/>
      <c r="AC1102" s="30"/>
      <c r="AD1102" s="30" t="s">
        <v>78</v>
      </c>
      <c r="AE1102" s="19"/>
      <c r="AF1102" s="31"/>
      <c r="AG1102" s="24"/>
      <c r="AH1102" s="32" t="s">
        <v>79</v>
      </c>
      <c r="AI1102" s="27"/>
      <c r="AJ1102" s="31"/>
      <c r="AK1102" s="24"/>
      <c r="AL1102" s="23" t="s">
        <v>81</v>
      </c>
      <c r="AM1102" s="23"/>
      <c r="AN1102" s="24" t="s">
        <v>66</v>
      </c>
      <c r="AO1102" s="25"/>
      <c r="AP1102" s="25"/>
      <c r="AQ1102" s="25"/>
      <c r="AR1102" s="25"/>
      <c r="AS1102" s="25"/>
      <c r="AT1102" s="25"/>
      <c r="AU1102" s="25"/>
      <c r="AV1102" s="33"/>
      <c r="AW1102" s="27"/>
      <c r="AX1102" s="27"/>
      <c r="AY1102" s="27"/>
      <c r="AZ1102" s="27"/>
      <c r="BA1102" s="27"/>
      <c r="BB1102" s="27"/>
      <c r="BC1102" s="27" t="s">
        <v>66</v>
      </c>
      <c r="BD1102" s="27" t="str">
        <f>AA1102</f>
        <v>Mainframe - DB2</v>
      </c>
    </row>
    <row r="1103" spans="1:56">
      <c r="A1103" s="28">
        <v>9047</v>
      </c>
      <c r="B1103" s="29" t="s">
        <v>3034</v>
      </c>
      <c r="C1103" s="30" t="s">
        <v>57</v>
      </c>
      <c r="D1103" s="30" t="s">
        <v>3035</v>
      </c>
      <c r="E1103" s="18" t="s">
        <v>236</v>
      </c>
      <c r="F1103" s="18" t="s">
        <v>578</v>
      </c>
      <c r="G1103" s="18" t="s">
        <v>579</v>
      </c>
      <c r="H1103" s="18" t="s">
        <v>3036</v>
      </c>
      <c r="I1103" s="30" t="s">
        <v>3037</v>
      </c>
      <c r="J1103" s="30" t="s">
        <v>100</v>
      </c>
      <c r="K1103" s="30" t="s">
        <v>154</v>
      </c>
      <c r="L1103" s="30">
        <v>231</v>
      </c>
      <c r="M1103" s="30" t="s">
        <v>66</v>
      </c>
      <c r="N1103" s="30" t="s">
        <v>67</v>
      </c>
      <c r="O1103" s="30" t="s">
        <v>101</v>
      </c>
      <c r="P1103" s="30" t="s">
        <v>243</v>
      </c>
      <c r="Q1103" s="30" t="s">
        <v>243</v>
      </c>
      <c r="R1103" s="30" t="s">
        <v>241</v>
      </c>
      <c r="S1103" s="30" t="s">
        <v>350</v>
      </c>
      <c r="T1103" s="29" t="s">
        <v>3038</v>
      </c>
      <c r="U1103" s="30"/>
      <c r="V1103" s="30"/>
      <c r="W1103" s="30" t="s">
        <v>72</v>
      </c>
      <c r="X1103" s="30">
        <v>4</v>
      </c>
      <c r="Y1103" s="30" t="s">
        <v>243</v>
      </c>
      <c r="Z1103" s="18" t="s">
        <v>299</v>
      </c>
      <c r="AA1103" s="30" t="s">
        <v>217</v>
      </c>
      <c r="AB1103" s="30" t="s">
        <v>352</v>
      </c>
      <c r="AC1103" s="30" t="s">
        <v>117</v>
      </c>
      <c r="AD1103" s="30" t="s">
        <v>109</v>
      </c>
      <c r="AE1103" s="19">
        <v>45731</v>
      </c>
      <c r="AF1103" s="31">
        <v>45747</v>
      </c>
      <c r="AG1103" s="31">
        <v>45688</v>
      </c>
      <c r="AH1103" s="32" t="s">
        <v>301</v>
      </c>
      <c r="AI1103" s="32" t="s">
        <v>302</v>
      </c>
      <c r="AJ1103" s="31">
        <f>AF1103+90</f>
        <v>45837</v>
      </c>
      <c r="AK1103" s="31">
        <v>45688</v>
      </c>
      <c r="AL1103" s="23" t="s">
        <v>301</v>
      </c>
      <c r="AM1103" s="23"/>
      <c r="AN1103" s="24" t="s">
        <v>66</v>
      </c>
      <c r="AO1103" s="25"/>
      <c r="AP1103" s="25"/>
      <c r="AQ1103" s="25"/>
      <c r="AR1103" s="25"/>
      <c r="AS1103" s="25"/>
      <c r="AT1103" s="25"/>
      <c r="AU1103" s="25"/>
      <c r="AV1103" s="33"/>
      <c r="AW1103" s="27" t="s">
        <v>109</v>
      </c>
      <c r="AX1103" s="27"/>
      <c r="AY1103" s="27"/>
      <c r="AZ1103" s="27"/>
      <c r="BA1103" s="27"/>
      <c r="BB1103" s="27" t="s">
        <v>3039</v>
      </c>
      <c r="BC1103" s="27" t="s">
        <v>66</v>
      </c>
      <c r="BD1103" s="27" t="str">
        <f>AA1103</f>
        <v>Oracle</v>
      </c>
    </row>
    <row r="1104" spans="1:56">
      <c r="A1104" s="28">
        <v>9047</v>
      </c>
      <c r="B1104" s="29" t="s">
        <v>3034</v>
      </c>
      <c r="C1104" s="30" t="s">
        <v>57</v>
      </c>
      <c r="D1104" s="30" t="s">
        <v>3035</v>
      </c>
      <c r="E1104" s="18" t="s">
        <v>236</v>
      </c>
      <c r="F1104" s="18" t="s">
        <v>578</v>
      </c>
      <c r="G1104" s="18" t="s">
        <v>579</v>
      </c>
      <c r="H1104" s="18" t="s">
        <v>3036</v>
      </c>
      <c r="I1104" s="30" t="s">
        <v>3037</v>
      </c>
      <c r="J1104" s="30" t="s">
        <v>100</v>
      </c>
      <c r="K1104" s="30" t="s">
        <v>154</v>
      </c>
      <c r="L1104" s="30">
        <v>231</v>
      </c>
      <c r="M1104" s="30" t="s">
        <v>66</v>
      </c>
      <c r="N1104" s="30" t="s">
        <v>67</v>
      </c>
      <c r="O1104" s="30" t="s">
        <v>101</v>
      </c>
      <c r="P1104" s="30" t="s">
        <v>243</v>
      </c>
      <c r="Q1104" s="30" t="s">
        <v>927</v>
      </c>
      <c r="R1104" s="30" t="s">
        <v>241</v>
      </c>
      <c r="S1104" s="30" t="s">
        <v>350</v>
      </c>
      <c r="T1104" s="29" t="s">
        <v>3038</v>
      </c>
      <c r="U1104" s="30"/>
      <c r="V1104" s="30"/>
      <c r="W1104" s="30" t="s">
        <v>72</v>
      </c>
      <c r="X1104" s="30">
        <v>4</v>
      </c>
      <c r="Y1104" s="30" t="s">
        <v>243</v>
      </c>
      <c r="Z1104" s="18" t="s">
        <v>299</v>
      </c>
      <c r="AA1104" s="30" t="s">
        <v>110</v>
      </c>
      <c r="AB1104" s="30" t="s">
        <v>352</v>
      </c>
      <c r="AC1104" s="30" t="s">
        <v>112</v>
      </c>
      <c r="AD1104" s="30" t="s">
        <v>78</v>
      </c>
      <c r="AE1104" s="19">
        <v>45731</v>
      </c>
      <c r="AF1104" s="31">
        <v>45747</v>
      </c>
      <c r="AG1104" s="31">
        <v>45688</v>
      </c>
      <c r="AH1104" s="32" t="s">
        <v>301</v>
      </c>
      <c r="AI1104" s="32" t="s">
        <v>302</v>
      </c>
      <c r="AJ1104" s="31">
        <f>AF1104+90</f>
        <v>45837</v>
      </c>
      <c r="AK1104" s="31">
        <v>45688</v>
      </c>
      <c r="AL1104" s="23" t="s">
        <v>301</v>
      </c>
      <c r="AM1104" s="23"/>
      <c r="AN1104" s="24" t="s">
        <v>66</v>
      </c>
      <c r="AO1104" s="25">
        <v>1</v>
      </c>
      <c r="AP1104" s="25">
        <v>1</v>
      </c>
      <c r="AQ1104" s="25">
        <v>1</v>
      </c>
      <c r="AR1104" s="25">
        <v>1</v>
      </c>
      <c r="AS1104" s="25">
        <v>1</v>
      </c>
      <c r="AT1104" s="25">
        <v>1</v>
      </c>
      <c r="AU1104" s="25">
        <v>1</v>
      </c>
      <c r="AV1104" s="33"/>
      <c r="AW1104" s="27" t="s">
        <v>466</v>
      </c>
      <c r="AX1104" s="27"/>
      <c r="AY1104" s="27"/>
      <c r="AZ1104" s="27"/>
      <c r="BA1104" s="27"/>
      <c r="BB1104" s="27" t="s">
        <v>3040</v>
      </c>
      <c r="BC1104" s="27" t="s">
        <v>66</v>
      </c>
      <c r="BD1104" s="27" t="s">
        <v>113</v>
      </c>
    </row>
    <row r="1105" spans="1:56" ht="67.5">
      <c r="A1105" s="28">
        <v>19897</v>
      </c>
      <c r="B1105" s="29" t="s">
        <v>3041</v>
      </c>
      <c r="C1105" s="30" t="s">
        <v>57</v>
      </c>
      <c r="D1105" s="30" t="s">
        <v>3042</v>
      </c>
      <c r="E1105" s="18" t="s">
        <v>236</v>
      </c>
      <c r="F1105" s="18" t="s">
        <v>578</v>
      </c>
      <c r="G1105" s="18" t="s">
        <v>579</v>
      </c>
      <c r="H1105" s="18" t="s">
        <v>3036</v>
      </c>
      <c r="I1105" s="30" t="s">
        <v>3037</v>
      </c>
      <c r="J1105" s="30" t="s">
        <v>100</v>
      </c>
      <c r="K1105" s="30" t="s">
        <v>65</v>
      </c>
      <c r="L1105" s="30">
        <v>221</v>
      </c>
      <c r="M1105" s="30" t="s">
        <v>66</v>
      </c>
      <c r="N1105" s="30" t="s">
        <v>67</v>
      </c>
      <c r="O1105" s="30" t="s">
        <v>101</v>
      </c>
      <c r="P1105" s="30" t="s">
        <v>243</v>
      </c>
      <c r="Q1105" s="30" t="s">
        <v>927</v>
      </c>
      <c r="R1105" s="30" t="s">
        <v>241</v>
      </c>
      <c r="S1105" s="30" t="s">
        <v>350</v>
      </c>
      <c r="T1105" s="29" t="s">
        <v>3043</v>
      </c>
      <c r="U1105" s="30">
        <v>1149</v>
      </c>
      <c r="V1105" s="30"/>
      <c r="W1105" s="30" t="s">
        <v>72</v>
      </c>
      <c r="X1105" s="30">
        <v>3</v>
      </c>
      <c r="Y1105" s="30" t="s">
        <v>243</v>
      </c>
      <c r="Z1105" s="18" t="s">
        <v>74</v>
      </c>
      <c r="AA1105" s="30" t="s">
        <v>584</v>
      </c>
      <c r="AB1105" s="30" t="s">
        <v>146</v>
      </c>
      <c r="AC1105" s="30" t="s">
        <v>78</v>
      </c>
      <c r="AD1105" s="30" t="s">
        <v>78</v>
      </c>
      <c r="AE1105" s="19">
        <v>45915</v>
      </c>
      <c r="AF1105" s="31">
        <v>45930</v>
      </c>
      <c r="AG1105" s="24"/>
      <c r="AH1105" s="32" t="s">
        <v>215</v>
      </c>
      <c r="AI1105" s="27" t="s">
        <v>80</v>
      </c>
      <c r="AJ1105" s="31">
        <f>AF1105+90</f>
        <v>46020</v>
      </c>
      <c r="AK1105" s="24"/>
      <c r="AL1105" s="23" t="s">
        <v>81</v>
      </c>
      <c r="AM1105" s="23"/>
      <c r="AN1105" s="24" t="s">
        <v>66</v>
      </c>
      <c r="AO1105" s="25">
        <v>0.25</v>
      </c>
      <c r="AP1105" s="25">
        <v>0.25</v>
      </c>
      <c r="AQ1105" s="25">
        <v>0.25</v>
      </c>
      <c r="AR1105" s="25"/>
      <c r="AS1105" s="25"/>
      <c r="AT1105" s="25"/>
      <c r="AU1105" s="25">
        <v>0.25</v>
      </c>
      <c r="AV1105" s="33"/>
      <c r="AW1105" s="27"/>
      <c r="AX1105" s="27"/>
      <c r="AY1105" s="27"/>
      <c r="AZ1105" s="27"/>
      <c r="BA1105" s="27"/>
      <c r="BB1105" s="43" t="s">
        <v>3044</v>
      </c>
      <c r="BC1105" s="27" t="s">
        <v>66</v>
      </c>
      <c r="BD1105" s="27" t="s">
        <v>199</v>
      </c>
    </row>
    <row r="1106" spans="1:56">
      <c r="A1106" s="28">
        <v>19897</v>
      </c>
      <c r="B1106" s="29" t="s">
        <v>3041</v>
      </c>
      <c r="C1106" s="30" t="s">
        <v>57</v>
      </c>
      <c r="D1106" s="30" t="s">
        <v>3042</v>
      </c>
      <c r="E1106" s="18" t="s">
        <v>236</v>
      </c>
      <c r="F1106" s="18" t="s">
        <v>578</v>
      </c>
      <c r="G1106" s="18" t="s">
        <v>579</v>
      </c>
      <c r="H1106" s="18" t="s">
        <v>3036</v>
      </c>
      <c r="I1106" s="30" t="s">
        <v>3037</v>
      </c>
      <c r="J1106" s="30" t="s">
        <v>100</v>
      </c>
      <c r="K1106" s="30" t="s">
        <v>65</v>
      </c>
      <c r="L1106" s="30">
        <v>221</v>
      </c>
      <c r="M1106" s="30" t="s">
        <v>66</v>
      </c>
      <c r="N1106" s="30" t="s">
        <v>67</v>
      </c>
      <c r="O1106" s="30" t="s">
        <v>101</v>
      </c>
      <c r="P1106" s="30" t="s">
        <v>243</v>
      </c>
      <c r="Q1106" s="30" t="s">
        <v>927</v>
      </c>
      <c r="R1106" s="30" t="s">
        <v>241</v>
      </c>
      <c r="S1106" s="30" t="s">
        <v>350</v>
      </c>
      <c r="T1106" s="29" t="s">
        <v>3043</v>
      </c>
      <c r="U1106" s="30"/>
      <c r="V1106" s="30"/>
      <c r="W1106" s="30" t="s">
        <v>72</v>
      </c>
      <c r="X1106" s="30">
        <v>3</v>
      </c>
      <c r="Y1106" s="30" t="s">
        <v>243</v>
      </c>
      <c r="Z1106" s="18" t="s">
        <v>74</v>
      </c>
      <c r="AA1106" s="30" t="s">
        <v>107</v>
      </c>
      <c r="AB1106" s="30" t="s">
        <v>76</v>
      </c>
      <c r="AC1106" s="30" t="s">
        <v>1030</v>
      </c>
      <c r="AD1106" s="30" t="s">
        <v>78</v>
      </c>
      <c r="AE1106" s="19"/>
      <c r="AF1106" s="31"/>
      <c r="AG1106" s="24"/>
      <c r="AH1106" s="32" t="s">
        <v>79</v>
      </c>
      <c r="AI1106" s="27"/>
      <c r="AJ1106" s="31"/>
      <c r="AK1106" s="24"/>
      <c r="AL1106" s="23" t="s">
        <v>81</v>
      </c>
      <c r="AM1106" s="23"/>
      <c r="AN1106" s="24" t="s">
        <v>66</v>
      </c>
      <c r="AO1106" s="25"/>
      <c r="AP1106" s="25"/>
      <c r="AQ1106" s="25"/>
      <c r="AR1106" s="25"/>
      <c r="AS1106" s="25"/>
      <c r="AT1106" s="25"/>
      <c r="AU1106" s="25"/>
      <c r="AV1106" s="33"/>
      <c r="AW1106" s="27"/>
      <c r="AX1106" s="27"/>
      <c r="AY1106" s="27"/>
      <c r="AZ1106" s="27"/>
      <c r="BA1106" s="27"/>
      <c r="BB1106" s="27"/>
      <c r="BC1106" s="27" t="s">
        <v>66</v>
      </c>
      <c r="BD1106" s="27" t="str">
        <f>AA1106</f>
        <v>Mainframe</v>
      </c>
    </row>
    <row r="1107" spans="1:56">
      <c r="A1107" s="28">
        <v>19897</v>
      </c>
      <c r="B1107" s="29" t="s">
        <v>3041</v>
      </c>
      <c r="C1107" s="30" t="s">
        <v>57</v>
      </c>
      <c r="D1107" s="30" t="s">
        <v>3042</v>
      </c>
      <c r="E1107" s="18" t="s">
        <v>236</v>
      </c>
      <c r="F1107" s="18" t="s">
        <v>578</v>
      </c>
      <c r="G1107" s="18" t="s">
        <v>579</v>
      </c>
      <c r="H1107" s="18" t="s">
        <v>3036</v>
      </c>
      <c r="I1107" s="30" t="s">
        <v>3037</v>
      </c>
      <c r="J1107" s="30" t="s">
        <v>100</v>
      </c>
      <c r="K1107" s="30" t="s">
        <v>65</v>
      </c>
      <c r="L1107" s="30">
        <v>221</v>
      </c>
      <c r="M1107" s="30" t="s">
        <v>66</v>
      </c>
      <c r="N1107" s="30" t="s">
        <v>67</v>
      </c>
      <c r="O1107" s="30" t="s">
        <v>101</v>
      </c>
      <c r="P1107" s="30" t="s">
        <v>243</v>
      </c>
      <c r="Q1107" s="30" t="s">
        <v>927</v>
      </c>
      <c r="R1107" s="30" t="s">
        <v>241</v>
      </c>
      <c r="S1107" s="30" t="s">
        <v>350</v>
      </c>
      <c r="T1107" s="29" t="s">
        <v>3043</v>
      </c>
      <c r="U1107" s="30"/>
      <c r="V1107" s="30"/>
      <c r="W1107" s="30" t="s">
        <v>72</v>
      </c>
      <c r="X1107" s="30">
        <v>3</v>
      </c>
      <c r="Y1107" s="30" t="s">
        <v>243</v>
      </c>
      <c r="Z1107" s="18" t="s">
        <v>74</v>
      </c>
      <c r="AA1107" s="30" t="s">
        <v>383</v>
      </c>
      <c r="AB1107" s="30"/>
      <c r="AC1107" s="30"/>
      <c r="AD1107" s="30" t="s">
        <v>78</v>
      </c>
      <c r="AE1107" s="19"/>
      <c r="AF1107" s="31"/>
      <c r="AG1107" s="24"/>
      <c r="AH1107" s="32" t="s">
        <v>79</v>
      </c>
      <c r="AI1107" s="27"/>
      <c r="AJ1107" s="31"/>
      <c r="AK1107" s="24"/>
      <c r="AL1107" s="23" t="s">
        <v>81</v>
      </c>
      <c r="AM1107" s="23"/>
      <c r="AN1107" s="24" t="s">
        <v>66</v>
      </c>
      <c r="AO1107" s="25"/>
      <c r="AP1107" s="25"/>
      <c r="AQ1107" s="25"/>
      <c r="AR1107" s="25"/>
      <c r="AS1107" s="25"/>
      <c r="AT1107" s="25"/>
      <c r="AU1107" s="25"/>
      <c r="AV1107" s="33"/>
      <c r="AW1107" s="27"/>
      <c r="AX1107" s="27"/>
      <c r="AY1107" s="27"/>
      <c r="AZ1107" s="27"/>
      <c r="BA1107" s="27"/>
      <c r="BB1107" s="27"/>
      <c r="BC1107" s="27" t="s">
        <v>66</v>
      </c>
      <c r="BD1107" s="27" t="str">
        <f>AA1107</f>
        <v>Mainframe - DB2</v>
      </c>
    </row>
    <row r="1108" spans="1:56">
      <c r="A1108" s="93">
        <v>12013</v>
      </c>
      <c r="B1108" s="29" t="s">
        <v>3045</v>
      </c>
      <c r="C1108" s="30" t="s">
        <v>57</v>
      </c>
      <c r="D1108" s="30" t="s">
        <v>3046</v>
      </c>
      <c r="E1108" s="18" t="s">
        <v>236</v>
      </c>
      <c r="F1108" s="18" t="s">
        <v>684</v>
      </c>
      <c r="G1108" s="18" t="s">
        <v>685</v>
      </c>
      <c r="H1108" s="18" t="s">
        <v>686</v>
      </c>
      <c r="I1108" s="30" t="s">
        <v>429</v>
      </c>
      <c r="J1108" s="30" t="s">
        <v>100</v>
      </c>
      <c r="K1108" s="30" t="s">
        <v>65</v>
      </c>
      <c r="L1108" s="30">
        <v>211</v>
      </c>
      <c r="M1108" s="30" t="s">
        <v>66</v>
      </c>
      <c r="N1108" s="30" t="s">
        <v>67</v>
      </c>
      <c r="O1108" s="30" t="s">
        <v>101</v>
      </c>
      <c r="P1108" s="30" t="s">
        <v>684</v>
      </c>
      <c r="Q1108" s="30" t="s">
        <v>685</v>
      </c>
      <c r="R1108" s="30" t="s">
        <v>241</v>
      </c>
      <c r="S1108" s="30" t="s">
        <v>350</v>
      </c>
      <c r="T1108" s="29" t="s">
        <v>3047</v>
      </c>
      <c r="U1108" s="30"/>
      <c r="V1108" s="30"/>
      <c r="W1108" s="30" t="s">
        <v>72</v>
      </c>
      <c r="X1108" s="30">
        <v>1</v>
      </c>
      <c r="Y1108" s="30" t="s">
        <v>243</v>
      </c>
      <c r="Z1108" s="18" t="s">
        <v>74</v>
      </c>
      <c r="AA1108" s="30" t="s">
        <v>107</v>
      </c>
      <c r="AB1108" s="30" t="s">
        <v>111</v>
      </c>
      <c r="AC1108" s="30" t="s">
        <v>117</v>
      </c>
      <c r="AD1108" s="30" t="s">
        <v>109</v>
      </c>
      <c r="AE1108" s="19"/>
      <c r="AF1108" s="31"/>
      <c r="AG1108" s="24"/>
      <c r="AH1108" s="32" t="s">
        <v>79</v>
      </c>
      <c r="AI1108" s="27"/>
      <c r="AJ1108" s="31"/>
      <c r="AK1108" s="24"/>
      <c r="AL1108" s="23" t="s">
        <v>81</v>
      </c>
      <c r="AM1108" s="23"/>
      <c r="AN1108" s="24" t="s">
        <v>66</v>
      </c>
      <c r="AO1108" s="25"/>
      <c r="AP1108" s="25"/>
      <c r="AQ1108" s="25"/>
      <c r="AR1108" s="25"/>
      <c r="AS1108" s="25"/>
      <c r="AT1108" s="25"/>
      <c r="AU1108" s="25"/>
      <c r="AV1108" s="33"/>
      <c r="AW1108" s="22" t="s">
        <v>109</v>
      </c>
      <c r="AX1108" s="27"/>
      <c r="AY1108" s="27"/>
      <c r="AZ1108" s="27"/>
      <c r="BA1108" s="27"/>
      <c r="BB1108" s="27"/>
      <c r="BC1108" s="27" t="s">
        <v>66</v>
      </c>
      <c r="BD1108" s="27" t="str">
        <f>AA1108</f>
        <v>Mainframe</v>
      </c>
    </row>
    <row r="1109" spans="1:56">
      <c r="A1109" s="28">
        <v>17966</v>
      </c>
      <c r="B1109" s="29" t="s">
        <v>3048</v>
      </c>
      <c r="C1109" s="30" t="s">
        <v>57</v>
      </c>
      <c r="D1109" s="30" t="s">
        <v>3049</v>
      </c>
      <c r="E1109" s="18" t="s">
        <v>149</v>
      </c>
      <c r="F1109" s="18" t="s">
        <v>558</v>
      </c>
      <c r="G1109" s="18" t="s">
        <v>595</v>
      </c>
      <c r="H1109" s="18" t="s">
        <v>596</v>
      </c>
      <c r="I1109" s="30" t="s">
        <v>561</v>
      </c>
      <c r="J1109" s="30" t="s">
        <v>100</v>
      </c>
      <c r="K1109" s="30" t="s">
        <v>65</v>
      </c>
      <c r="L1109" s="30">
        <v>211</v>
      </c>
      <c r="M1109" s="30" t="s">
        <v>66</v>
      </c>
      <c r="N1109" s="30" t="s">
        <v>67</v>
      </c>
      <c r="O1109" s="30" t="s">
        <v>101</v>
      </c>
      <c r="P1109" s="30" t="s">
        <v>558</v>
      </c>
      <c r="Q1109" s="30" t="s">
        <v>558</v>
      </c>
      <c r="R1109" s="30" t="s">
        <v>241</v>
      </c>
      <c r="S1109" s="30" t="s">
        <v>127</v>
      </c>
      <c r="T1109" s="29" t="s">
        <v>3050</v>
      </c>
      <c r="U1109" s="30"/>
      <c r="V1109" s="30"/>
      <c r="W1109" s="30" t="s">
        <v>72</v>
      </c>
      <c r="X1109" s="30">
        <v>2</v>
      </c>
      <c r="Y1109" s="30" t="s">
        <v>150</v>
      </c>
      <c r="Z1109" s="18" t="s">
        <v>74</v>
      </c>
      <c r="AA1109" s="30" t="s">
        <v>217</v>
      </c>
      <c r="AB1109" s="30" t="s">
        <v>300</v>
      </c>
      <c r="AC1109" s="30" t="s">
        <v>117</v>
      </c>
      <c r="AD1109" s="30" t="s">
        <v>109</v>
      </c>
      <c r="AE1109" s="19">
        <v>45641</v>
      </c>
      <c r="AF1109" s="31">
        <v>45641</v>
      </c>
      <c r="AG1109" s="24">
        <v>45641</v>
      </c>
      <c r="AH1109" s="32" t="s">
        <v>301</v>
      </c>
      <c r="AI1109" s="27" t="s">
        <v>302</v>
      </c>
      <c r="AJ1109" s="31">
        <v>45641</v>
      </c>
      <c r="AK1109" s="24">
        <v>45641</v>
      </c>
      <c r="AL1109" s="23" t="s">
        <v>301</v>
      </c>
      <c r="AM1109" s="23"/>
      <c r="AN1109" s="24" t="s">
        <v>66</v>
      </c>
      <c r="AO1109" s="25"/>
      <c r="AP1109" s="25"/>
      <c r="AQ1109" s="25"/>
      <c r="AR1109" s="25"/>
      <c r="AS1109" s="25"/>
      <c r="AT1109" s="25"/>
      <c r="AU1109" s="25"/>
      <c r="AV1109" s="33"/>
      <c r="AW1109" s="27" t="s">
        <v>109</v>
      </c>
      <c r="AX1109" s="27"/>
      <c r="AY1109" s="27"/>
      <c r="AZ1109" s="27"/>
      <c r="BA1109" s="27"/>
      <c r="BB1109" s="27" t="s">
        <v>3051</v>
      </c>
      <c r="BC1109" s="22" t="s">
        <v>66</v>
      </c>
      <c r="BD1109" s="27" t="str">
        <f>AA1109</f>
        <v>Oracle</v>
      </c>
    </row>
    <row r="1110" spans="1:56">
      <c r="A1110" s="28">
        <v>25089</v>
      </c>
      <c r="B1110" s="29" t="s">
        <v>2023</v>
      </c>
      <c r="C1110" s="30" t="s">
        <v>57</v>
      </c>
      <c r="D1110" s="30" t="s">
        <v>2024</v>
      </c>
      <c r="E1110" s="18" t="s">
        <v>163</v>
      </c>
      <c r="F1110" s="18" t="s">
        <v>1481</v>
      </c>
      <c r="G1110" s="18" t="s">
        <v>2010</v>
      </c>
      <c r="H1110" s="18" t="s">
        <v>2025</v>
      </c>
      <c r="I1110" s="30" t="s">
        <v>483</v>
      </c>
      <c r="J1110" s="30" t="s">
        <v>100</v>
      </c>
      <c r="K1110" s="30" t="s">
        <v>65</v>
      </c>
      <c r="L1110" s="30">
        <v>211</v>
      </c>
      <c r="M1110" s="30" t="s">
        <v>66</v>
      </c>
      <c r="N1110" s="30" t="s">
        <v>67</v>
      </c>
      <c r="O1110" s="30" t="s">
        <v>101</v>
      </c>
      <c r="P1110" s="30" t="s">
        <v>1481</v>
      </c>
      <c r="Q1110" s="30" t="s">
        <v>2010</v>
      </c>
      <c r="R1110" s="30" t="s">
        <v>69</v>
      </c>
      <c r="S1110" s="30" t="s">
        <v>163</v>
      </c>
      <c r="T1110" s="29" t="s">
        <v>2026</v>
      </c>
      <c r="U1110" s="30">
        <v>12</v>
      </c>
      <c r="V1110" s="30"/>
      <c r="W1110" s="30" t="s">
        <v>72</v>
      </c>
      <c r="X1110" s="30">
        <v>2</v>
      </c>
      <c r="Y1110" s="30" t="s">
        <v>169</v>
      </c>
      <c r="Z1110" s="18" t="s">
        <v>74</v>
      </c>
      <c r="AA1110" s="30" t="s">
        <v>75</v>
      </c>
      <c r="AB1110" s="30" t="s">
        <v>331</v>
      </c>
      <c r="AC1110" s="30" t="s">
        <v>117</v>
      </c>
      <c r="AD1110" s="30" t="s">
        <v>109</v>
      </c>
      <c r="AE1110" s="19">
        <v>46371</v>
      </c>
      <c r="AF1110" s="31">
        <v>46371</v>
      </c>
      <c r="AG1110" s="24"/>
      <c r="AH1110" s="32" t="s">
        <v>79</v>
      </c>
      <c r="AI1110" s="27"/>
      <c r="AJ1110" s="31">
        <f>AF1110+90</f>
        <v>46461</v>
      </c>
      <c r="AK1110" s="24"/>
      <c r="AL1110" s="23" t="s">
        <v>81</v>
      </c>
      <c r="AM1110" s="23"/>
      <c r="AN1110" s="24"/>
      <c r="AO1110" s="25"/>
      <c r="AP1110" s="25"/>
      <c r="AQ1110" s="25"/>
      <c r="AR1110" s="25"/>
      <c r="AS1110" s="25"/>
      <c r="AT1110" s="25"/>
      <c r="AU1110" s="25"/>
      <c r="AV1110" s="33"/>
      <c r="AW1110" s="27"/>
      <c r="AX1110" s="27"/>
      <c r="AY1110" s="27"/>
      <c r="AZ1110" s="27"/>
      <c r="BA1110" s="27"/>
      <c r="BB1110" s="27"/>
      <c r="BC1110" s="27"/>
      <c r="BD1110" s="27" t="str">
        <f>AA1110</f>
        <v>VM</v>
      </c>
    </row>
    <row r="1111" spans="1:56">
      <c r="A1111" s="28">
        <v>50896</v>
      </c>
      <c r="B1111" s="29" t="s">
        <v>3052</v>
      </c>
      <c r="C1111" s="30" t="s">
        <v>57</v>
      </c>
      <c r="D1111" s="30" t="s">
        <v>3053</v>
      </c>
      <c r="E1111" s="18" t="s">
        <v>163</v>
      </c>
      <c r="F1111" s="18" t="s">
        <v>1481</v>
      </c>
      <c r="G1111" s="18" t="s">
        <v>2010</v>
      </c>
      <c r="H1111" s="18" t="s">
        <v>3054</v>
      </c>
      <c r="I1111" s="30" t="s">
        <v>483</v>
      </c>
      <c r="J1111" s="30" t="s">
        <v>310</v>
      </c>
      <c r="K1111" s="30" t="s">
        <v>65</v>
      </c>
      <c r="L1111" s="30">
        <v>223</v>
      </c>
      <c r="M1111" s="30" t="s">
        <v>66</v>
      </c>
      <c r="N1111" s="30" t="s">
        <v>67</v>
      </c>
      <c r="O1111" s="30" t="s">
        <v>101</v>
      </c>
      <c r="P1111" s="30" t="s">
        <v>1481</v>
      </c>
      <c r="Q1111" s="30" t="s">
        <v>2010</v>
      </c>
      <c r="R1111" s="30" t="s">
        <v>69</v>
      </c>
      <c r="S1111" s="30" t="s">
        <v>163</v>
      </c>
      <c r="T1111" s="29" t="s">
        <v>3055</v>
      </c>
      <c r="U1111" s="30"/>
      <c r="V1111" s="30"/>
      <c r="W1111" s="30" t="s">
        <v>72</v>
      </c>
      <c r="X1111" s="30">
        <v>5</v>
      </c>
      <c r="Y1111" s="30" t="s">
        <v>169</v>
      </c>
      <c r="Z1111" s="18" t="s">
        <v>74</v>
      </c>
      <c r="AA1111" s="30" t="s">
        <v>193</v>
      </c>
      <c r="AB1111" s="30" t="s">
        <v>76</v>
      </c>
      <c r="AC1111" s="30" t="s">
        <v>200</v>
      </c>
      <c r="AD1111" s="30" t="s">
        <v>78</v>
      </c>
      <c r="AE1111" s="19"/>
      <c r="AF1111" s="31"/>
      <c r="AG1111" s="24"/>
      <c r="AH1111" s="32" t="s">
        <v>79</v>
      </c>
      <c r="AI1111" s="27"/>
      <c r="AJ1111" s="31"/>
      <c r="AK1111" s="24"/>
      <c r="AL1111" s="23" t="s">
        <v>81</v>
      </c>
      <c r="AM1111" s="23"/>
      <c r="AN1111" s="24"/>
      <c r="AO1111" s="25"/>
      <c r="AP1111" s="25"/>
      <c r="AQ1111" s="25"/>
      <c r="AR1111" s="25"/>
      <c r="AS1111" s="25"/>
      <c r="AT1111" s="25"/>
      <c r="AU1111" s="25"/>
      <c r="AV1111" s="33"/>
      <c r="AW1111" s="27"/>
      <c r="AX1111" s="27"/>
      <c r="AY1111" s="27"/>
      <c r="AZ1111" s="27"/>
      <c r="BA1111" s="27"/>
      <c r="BB1111" s="27"/>
      <c r="BC1111" s="27"/>
      <c r="BD1111" s="27" t="s">
        <v>113</v>
      </c>
    </row>
    <row r="1112" spans="1:56">
      <c r="A1112" s="28">
        <v>50896</v>
      </c>
      <c r="B1112" s="29" t="s">
        <v>3052</v>
      </c>
      <c r="C1112" s="30" t="s">
        <v>57</v>
      </c>
      <c r="D1112" s="30" t="s">
        <v>3053</v>
      </c>
      <c r="E1112" s="18" t="s">
        <v>163</v>
      </c>
      <c r="F1112" s="18" t="s">
        <v>1481</v>
      </c>
      <c r="G1112" s="18" t="s">
        <v>2010</v>
      </c>
      <c r="H1112" s="18" t="s">
        <v>3054</v>
      </c>
      <c r="I1112" s="30" t="s">
        <v>483</v>
      </c>
      <c r="J1112" s="30" t="s">
        <v>310</v>
      </c>
      <c r="K1112" s="30" t="s">
        <v>65</v>
      </c>
      <c r="L1112" s="30">
        <v>223</v>
      </c>
      <c r="M1112" s="30" t="s">
        <v>66</v>
      </c>
      <c r="N1112" s="30" t="s">
        <v>67</v>
      </c>
      <c r="O1112" s="30" t="s">
        <v>101</v>
      </c>
      <c r="P1112" s="30" t="s">
        <v>1481</v>
      </c>
      <c r="Q1112" s="30" t="s">
        <v>1481</v>
      </c>
      <c r="R1112" s="30" t="s">
        <v>69</v>
      </c>
      <c r="S1112" s="30" t="s">
        <v>163</v>
      </c>
      <c r="T1112" s="29" t="s">
        <v>3055</v>
      </c>
      <c r="U1112" s="30"/>
      <c r="V1112" s="30"/>
      <c r="W1112" s="30" t="s">
        <v>72</v>
      </c>
      <c r="X1112" s="30">
        <v>5</v>
      </c>
      <c r="Y1112" s="30" t="s">
        <v>169</v>
      </c>
      <c r="Z1112" s="18" t="s">
        <v>74</v>
      </c>
      <c r="AA1112" s="30" t="s">
        <v>217</v>
      </c>
      <c r="AB1112" s="30" t="s">
        <v>76</v>
      </c>
      <c r="AC1112" s="30" t="s">
        <v>119</v>
      </c>
      <c r="AD1112" s="30" t="s">
        <v>78</v>
      </c>
      <c r="AE1112" s="19"/>
      <c r="AF1112" s="31"/>
      <c r="AG1112" s="24"/>
      <c r="AH1112" s="32" t="s">
        <v>79</v>
      </c>
      <c r="AI1112" s="27"/>
      <c r="AJ1112" s="31"/>
      <c r="AK1112" s="24"/>
      <c r="AL1112" s="23" t="s">
        <v>81</v>
      </c>
      <c r="AM1112" s="23"/>
      <c r="AN1112" s="24"/>
      <c r="AO1112" s="25"/>
      <c r="AP1112" s="25"/>
      <c r="AQ1112" s="25"/>
      <c r="AR1112" s="25"/>
      <c r="AS1112" s="25"/>
      <c r="AT1112" s="25"/>
      <c r="AU1112" s="25"/>
      <c r="AV1112" s="33"/>
      <c r="AW1112" s="27"/>
      <c r="AX1112" s="27"/>
      <c r="AY1112" s="27"/>
      <c r="AZ1112" s="27"/>
      <c r="BA1112" s="27"/>
      <c r="BB1112" s="27"/>
      <c r="BC1112" s="27"/>
      <c r="BD1112" s="27" t="str">
        <f>AA1112</f>
        <v>Oracle</v>
      </c>
    </row>
    <row r="1113" spans="1:56" ht="10.5" customHeight="1">
      <c r="A1113" s="35">
        <v>50896</v>
      </c>
      <c r="B1113" s="29" t="s">
        <v>3052</v>
      </c>
      <c r="C1113" s="30" t="s">
        <v>57</v>
      </c>
      <c r="D1113" s="30" t="s">
        <v>3053</v>
      </c>
      <c r="E1113" s="18" t="s">
        <v>163</v>
      </c>
      <c r="F1113" s="18" t="s">
        <v>1481</v>
      </c>
      <c r="G1113" s="18" t="s">
        <v>2010</v>
      </c>
      <c r="H1113" s="18" t="s">
        <v>3054</v>
      </c>
      <c r="I1113" s="30" t="s">
        <v>483</v>
      </c>
      <c r="J1113" s="30" t="s">
        <v>310</v>
      </c>
      <c r="K1113" s="30" t="s">
        <v>65</v>
      </c>
      <c r="L1113" s="30">
        <v>223</v>
      </c>
      <c r="M1113" s="30" t="s">
        <v>66</v>
      </c>
      <c r="N1113" s="30" t="s">
        <v>67</v>
      </c>
      <c r="O1113" s="30" t="s">
        <v>101</v>
      </c>
      <c r="P1113" s="30" t="s">
        <v>1481</v>
      </c>
      <c r="Q1113" s="30" t="s">
        <v>2010</v>
      </c>
      <c r="R1113" s="30" t="s">
        <v>69</v>
      </c>
      <c r="S1113" s="30" t="s">
        <v>163</v>
      </c>
      <c r="T1113" s="29" t="s">
        <v>3055</v>
      </c>
      <c r="U1113" s="30"/>
      <c r="V1113" s="30"/>
      <c r="W1113" s="30" t="s">
        <v>72</v>
      </c>
      <c r="X1113" s="30">
        <v>5</v>
      </c>
      <c r="Y1113" s="30" t="s">
        <v>169</v>
      </c>
      <c r="Z1113" s="18" t="s">
        <v>74</v>
      </c>
      <c r="AA1113" s="30" t="s">
        <v>118</v>
      </c>
      <c r="AB1113" s="30" t="s">
        <v>76</v>
      </c>
      <c r="AC1113" s="30" t="s">
        <v>119</v>
      </c>
      <c r="AD1113" s="30" t="s">
        <v>78</v>
      </c>
      <c r="AE1113" s="19"/>
      <c r="AF1113" s="31"/>
      <c r="AG1113" s="24"/>
      <c r="AH1113" s="32" t="s">
        <v>79</v>
      </c>
      <c r="AI1113" s="27"/>
      <c r="AJ1113" s="31"/>
      <c r="AK1113" s="24"/>
      <c r="AL1113" s="23" t="s">
        <v>81</v>
      </c>
      <c r="AM1113" s="23"/>
      <c r="AN1113" s="24"/>
      <c r="AO1113" s="25"/>
      <c r="AP1113" s="25"/>
      <c r="AQ1113" s="25"/>
      <c r="AR1113" s="25"/>
      <c r="AS1113" s="25"/>
      <c r="AT1113" s="25"/>
      <c r="AU1113" s="25"/>
      <c r="AV1113" s="33"/>
      <c r="AW1113" s="27"/>
      <c r="AX1113" s="27"/>
      <c r="AY1113" s="27"/>
      <c r="AZ1113" s="27"/>
      <c r="BA1113" s="27"/>
      <c r="BB1113" s="27"/>
      <c r="BC1113" s="27"/>
      <c r="BD1113" s="27" t="str">
        <f>AA1113</f>
        <v>SQL</v>
      </c>
    </row>
    <row r="1114" spans="1:56">
      <c r="A1114" s="28">
        <v>24771</v>
      </c>
      <c r="B1114" s="29" t="s">
        <v>3056</v>
      </c>
      <c r="C1114" s="30" t="s">
        <v>57</v>
      </c>
      <c r="D1114" s="30" t="s">
        <v>3057</v>
      </c>
      <c r="E1114" s="18" t="s">
        <v>95</v>
      </c>
      <c r="F1114" s="18" t="s">
        <v>266</v>
      </c>
      <c r="G1114" s="18" t="s">
        <v>267</v>
      </c>
      <c r="H1114" s="18" t="s">
        <v>2197</v>
      </c>
      <c r="I1114" s="30" t="s">
        <v>269</v>
      </c>
      <c r="J1114" s="30" t="s">
        <v>310</v>
      </c>
      <c r="K1114" s="30" t="s">
        <v>65</v>
      </c>
      <c r="L1114" s="30">
        <v>333</v>
      </c>
      <c r="M1114" s="30" t="s">
        <v>66</v>
      </c>
      <c r="N1114" s="30" t="s">
        <v>67</v>
      </c>
      <c r="O1114" s="30" t="s">
        <v>68</v>
      </c>
      <c r="P1114" s="30" t="s">
        <v>266</v>
      </c>
      <c r="Q1114" s="30" t="s">
        <v>267</v>
      </c>
      <c r="R1114" s="30" t="s">
        <v>103</v>
      </c>
      <c r="S1114" s="30" t="s">
        <v>104</v>
      </c>
      <c r="T1114" s="29" t="s">
        <v>3058</v>
      </c>
      <c r="U1114" s="30">
        <v>1</v>
      </c>
      <c r="V1114" s="30"/>
      <c r="W1114" s="30" t="s">
        <v>72</v>
      </c>
      <c r="X1114" s="30">
        <v>1</v>
      </c>
      <c r="Y1114" s="30" t="s">
        <v>106</v>
      </c>
      <c r="Z1114" s="18" t="s">
        <v>74</v>
      </c>
      <c r="AA1114" s="30" t="s">
        <v>75</v>
      </c>
      <c r="AB1114" s="30" t="s">
        <v>331</v>
      </c>
      <c r="AC1114" s="30" t="s">
        <v>77</v>
      </c>
      <c r="AD1114" s="30" t="s">
        <v>78</v>
      </c>
      <c r="AE1114" s="19">
        <v>46371</v>
      </c>
      <c r="AF1114" s="31">
        <v>46371</v>
      </c>
      <c r="AG1114" s="24"/>
      <c r="AH1114" s="32" t="s">
        <v>79</v>
      </c>
      <c r="AI1114" s="27"/>
      <c r="AJ1114" s="31">
        <f>AF1114+90</f>
        <v>46461</v>
      </c>
      <c r="AK1114" s="24"/>
      <c r="AL1114" s="23" t="s">
        <v>81</v>
      </c>
      <c r="AM1114" s="23"/>
      <c r="AN1114" s="24"/>
      <c r="AO1114" s="25"/>
      <c r="AP1114" s="25"/>
      <c r="AQ1114" s="25"/>
      <c r="AR1114" s="25"/>
      <c r="AS1114" s="25"/>
      <c r="AT1114" s="25"/>
      <c r="AU1114" s="25"/>
      <c r="AV1114" s="33"/>
      <c r="AW1114" s="27"/>
      <c r="AX1114" s="27"/>
      <c r="AY1114" s="27"/>
      <c r="AZ1114" s="27"/>
      <c r="BA1114" s="27"/>
      <c r="BB1114" s="27"/>
      <c r="BC1114" s="27"/>
      <c r="BD1114" s="27" t="str">
        <f>AA1114</f>
        <v>VM</v>
      </c>
    </row>
    <row r="1115" spans="1:56">
      <c r="A1115" s="28">
        <v>50896</v>
      </c>
      <c r="B1115" s="29" t="s">
        <v>3052</v>
      </c>
      <c r="C1115" s="30" t="s">
        <v>57</v>
      </c>
      <c r="D1115" s="30" t="s">
        <v>3053</v>
      </c>
      <c r="E1115" s="18" t="s">
        <v>163</v>
      </c>
      <c r="F1115" s="18" t="s">
        <v>1481</v>
      </c>
      <c r="G1115" s="18" t="s">
        <v>2010</v>
      </c>
      <c r="H1115" s="18" t="s">
        <v>3054</v>
      </c>
      <c r="I1115" s="30" t="s">
        <v>483</v>
      </c>
      <c r="J1115" s="30" t="s">
        <v>310</v>
      </c>
      <c r="K1115" s="30" t="s">
        <v>65</v>
      </c>
      <c r="L1115" s="30">
        <v>223</v>
      </c>
      <c r="M1115" s="30" t="s">
        <v>66</v>
      </c>
      <c r="N1115" s="30" t="s">
        <v>67</v>
      </c>
      <c r="O1115" s="30" t="s">
        <v>101</v>
      </c>
      <c r="P1115" s="30" t="s">
        <v>1481</v>
      </c>
      <c r="Q1115" s="30" t="s">
        <v>2010</v>
      </c>
      <c r="R1115" s="30" t="s">
        <v>69</v>
      </c>
      <c r="S1115" s="30" t="s">
        <v>163</v>
      </c>
      <c r="T1115" s="29" t="s">
        <v>3055</v>
      </c>
      <c r="U1115" s="30"/>
      <c r="V1115" s="30"/>
      <c r="W1115" s="30" t="s">
        <v>72</v>
      </c>
      <c r="X1115" s="30">
        <v>5</v>
      </c>
      <c r="Y1115" s="30" t="s">
        <v>169</v>
      </c>
      <c r="Z1115" s="18" t="s">
        <v>74</v>
      </c>
      <c r="AA1115" s="30" t="s">
        <v>110</v>
      </c>
      <c r="AB1115" s="30" t="s">
        <v>76</v>
      </c>
      <c r="AC1115" s="30" t="s">
        <v>200</v>
      </c>
      <c r="AD1115" s="30" t="s">
        <v>78</v>
      </c>
      <c r="AE1115" s="19"/>
      <c r="AF1115" s="31"/>
      <c r="AG1115" s="24"/>
      <c r="AH1115" s="32" t="s">
        <v>79</v>
      </c>
      <c r="AI1115" s="27"/>
      <c r="AJ1115" s="31"/>
      <c r="AK1115" s="24"/>
      <c r="AL1115" s="23" t="s">
        <v>81</v>
      </c>
      <c r="AM1115" s="23"/>
      <c r="AN1115" s="24"/>
      <c r="AO1115" s="25"/>
      <c r="AP1115" s="25"/>
      <c r="AQ1115" s="25"/>
      <c r="AR1115" s="25"/>
      <c r="AS1115" s="25"/>
      <c r="AT1115" s="25"/>
      <c r="AU1115" s="25"/>
      <c r="AV1115" s="33"/>
      <c r="AW1115" s="27"/>
      <c r="AX1115" s="27"/>
      <c r="AY1115" s="27"/>
      <c r="AZ1115" s="27"/>
      <c r="BA1115" s="27"/>
      <c r="BB1115" s="27"/>
      <c r="BC1115" s="27"/>
      <c r="BD1115" s="27" t="s">
        <v>113</v>
      </c>
    </row>
    <row r="1116" spans="1:56">
      <c r="A1116" s="35">
        <v>15340</v>
      </c>
      <c r="B1116" s="29" t="s">
        <v>1279</v>
      </c>
      <c r="C1116" s="30" t="s">
        <v>57</v>
      </c>
      <c r="D1116" s="30" t="s">
        <v>1280</v>
      </c>
      <c r="E1116" s="18" t="s">
        <v>59</v>
      </c>
      <c r="F1116" s="18" t="s">
        <v>122</v>
      </c>
      <c r="G1116" s="18" t="s">
        <v>1281</v>
      </c>
      <c r="H1116" s="18" t="s">
        <v>1282</v>
      </c>
      <c r="I1116" s="30" t="s">
        <v>142</v>
      </c>
      <c r="J1116" s="30" t="s">
        <v>100</v>
      </c>
      <c r="K1116" s="30" t="s">
        <v>65</v>
      </c>
      <c r="L1116" s="30">
        <v>211</v>
      </c>
      <c r="M1116" s="30" t="s">
        <v>67</v>
      </c>
      <c r="N1116" s="30" t="s">
        <v>66</v>
      </c>
      <c r="O1116" s="30" t="s">
        <v>101</v>
      </c>
      <c r="P1116" s="30" t="s">
        <v>1283</v>
      </c>
      <c r="Q1116" s="30" t="s">
        <v>1281</v>
      </c>
      <c r="R1116" s="30" t="s">
        <v>126</v>
      </c>
      <c r="S1116" s="30" t="s">
        <v>127</v>
      </c>
      <c r="T1116" s="29" t="s">
        <v>1284</v>
      </c>
      <c r="U1116" s="30"/>
      <c r="V1116" s="30"/>
      <c r="W1116" s="30" t="s">
        <v>72</v>
      </c>
      <c r="X1116" s="30">
        <v>2</v>
      </c>
      <c r="Y1116" s="30" t="s">
        <v>73</v>
      </c>
      <c r="Z1116" s="18" t="s">
        <v>74</v>
      </c>
      <c r="AA1116" s="30" t="s">
        <v>118</v>
      </c>
      <c r="AB1116" s="30" t="s">
        <v>76</v>
      </c>
      <c r="AC1116" s="30" t="s">
        <v>285</v>
      </c>
      <c r="AD1116" s="30" t="s">
        <v>78</v>
      </c>
      <c r="AE1116" s="19"/>
      <c r="AF1116" s="31"/>
      <c r="AG1116" s="31"/>
      <c r="AH1116" s="32" t="s">
        <v>79</v>
      </c>
      <c r="AI1116" s="22" t="s">
        <v>80</v>
      </c>
      <c r="AJ1116" s="31"/>
      <c r="AK1116" s="24"/>
      <c r="AL1116" s="23" t="s">
        <v>81</v>
      </c>
      <c r="AM1116" s="23"/>
      <c r="AN1116" s="24" t="s">
        <v>66</v>
      </c>
      <c r="AO1116" s="25"/>
      <c r="AP1116" s="25"/>
      <c r="AQ1116" s="25"/>
      <c r="AR1116" s="25"/>
      <c r="AS1116" s="25"/>
      <c r="AT1116" s="25"/>
      <c r="AU1116" s="25"/>
      <c r="AV1116" s="33"/>
      <c r="AW1116" s="27"/>
      <c r="AX1116" s="27"/>
      <c r="AY1116" s="27"/>
      <c r="AZ1116" s="27"/>
      <c r="BA1116" s="27"/>
      <c r="BB1116" s="27"/>
      <c r="BC1116" s="22" t="s">
        <v>66</v>
      </c>
      <c r="BD1116" s="27" t="str">
        <f>AA1116</f>
        <v>SQL</v>
      </c>
    </row>
    <row r="1117" spans="1:56">
      <c r="A1117" s="28">
        <v>51971</v>
      </c>
      <c r="B1117" s="29" t="s">
        <v>3059</v>
      </c>
      <c r="C1117" s="30" t="s">
        <v>57</v>
      </c>
      <c r="D1117" s="30" t="s">
        <v>3060</v>
      </c>
      <c r="E1117" s="18" t="s">
        <v>149</v>
      </c>
      <c r="F1117" s="18" t="s">
        <v>558</v>
      </c>
      <c r="G1117" s="18" t="s">
        <v>559</v>
      </c>
      <c r="H1117" s="18" t="s">
        <v>856</v>
      </c>
      <c r="I1117" s="30" t="s">
        <v>561</v>
      </c>
      <c r="J1117" s="30" t="s">
        <v>310</v>
      </c>
      <c r="K1117" s="30" t="s">
        <v>616</v>
      </c>
      <c r="L1117" s="30">
        <v>311</v>
      </c>
      <c r="M1117" s="30" t="s">
        <v>66</v>
      </c>
      <c r="N1117" s="30" t="s">
        <v>67</v>
      </c>
      <c r="O1117" s="30" t="s">
        <v>68</v>
      </c>
      <c r="P1117" s="30" t="s">
        <v>558</v>
      </c>
      <c r="Q1117" s="30" t="s">
        <v>559</v>
      </c>
      <c r="R1117" s="30" t="s">
        <v>311</v>
      </c>
      <c r="S1117" s="30" t="s">
        <v>127</v>
      </c>
      <c r="T1117" s="29" t="s">
        <v>3061</v>
      </c>
      <c r="U1117" s="30">
        <v>6</v>
      </c>
      <c r="V1117" s="30"/>
      <c r="W1117" s="30" t="s">
        <v>72</v>
      </c>
      <c r="X1117" s="30">
        <v>1</v>
      </c>
      <c r="Y1117" s="30" t="s">
        <v>150</v>
      </c>
      <c r="Z1117" s="18" t="s">
        <v>74</v>
      </c>
      <c r="AA1117" s="30" t="s">
        <v>75</v>
      </c>
      <c r="AB1117" s="30" t="s">
        <v>331</v>
      </c>
      <c r="AC1117" s="30" t="s">
        <v>91</v>
      </c>
      <c r="AD1117" s="30" t="s">
        <v>78</v>
      </c>
      <c r="AE1117" s="19">
        <v>46371</v>
      </c>
      <c r="AF1117" s="31">
        <v>46371</v>
      </c>
      <c r="AG1117" s="24"/>
      <c r="AH1117" s="32" t="s">
        <v>79</v>
      </c>
      <c r="AI1117" s="27"/>
      <c r="AJ1117" s="31">
        <f>AF1117+90</f>
        <v>46461</v>
      </c>
      <c r="AK1117" s="24"/>
      <c r="AL1117" s="23" t="s">
        <v>81</v>
      </c>
      <c r="AM1117" s="23"/>
      <c r="AN1117" s="24" t="s">
        <v>66</v>
      </c>
      <c r="AO1117" s="25"/>
      <c r="AP1117" s="25"/>
      <c r="AQ1117" s="25"/>
      <c r="AR1117" s="25"/>
      <c r="AS1117" s="25"/>
      <c r="AT1117" s="25"/>
      <c r="AU1117" s="25"/>
      <c r="AV1117" s="33"/>
      <c r="AW1117" s="27" t="s">
        <v>92</v>
      </c>
      <c r="AX1117" s="27"/>
      <c r="AY1117" s="27"/>
      <c r="AZ1117" s="27"/>
      <c r="BA1117" s="27"/>
      <c r="BB1117" s="27"/>
      <c r="BC1117" s="22" t="s">
        <v>66</v>
      </c>
      <c r="BD1117" s="27" t="str">
        <f>AA1117</f>
        <v>VM</v>
      </c>
    </row>
    <row r="1118" spans="1:56">
      <c r="A1118" s="102">
        <v>13060</v>
      </c>
      <c r="B1118" s="103" t="s">
        <v>289</v>
      </c>
      <c r="C1118" s="30" t="s">
        <v>57</v>
      </c>
      <c r="D1118" s="30" t="s">
        <v>290</v>
      </c>
      <c r="E1118" s="18" t="s">
        <v>59</v>
      </c>
      <c r="F1118" s="18" t="s">
        <v>132</v>
      </c>
      <c r="G1118" s="18" t="s">
        <v>133</v>
      </c>
      <c r="H1118" s="18" t="s">
        <v>291</v>
      </c>
      <c r="I1118" s="30" t="s">
        <v>135</v>
      </c>
      <c r="J1118" s="30" t="s">
        <v>143</v>
      </c>
      <c r="K1118" s="30" t="s">
        <v>65</v>
      </c>
      <c r="L1118" s="30">
        <v>211</v>
      </c>
      <c r="M1118" s="30" t="s">
        <v>66</v>
      </c>
      <c r="N1118" s="30" t="s">
        <v>67</v>
      </c>
      <c r="O1118" s="30" t="s">
        <v>101</v>
      </c>
      <c r="P1118" s="30" t="s">
        <v>132</v>
      </c>
      <c r="Q1118" s="30" t="s">
        <v>133</v>
      </c>
      <c r="R1118" s="30" t="s">
        <v>292</v>
      </c>
      <c r="S1118" s="30" t="s">
        <v>70</v>
      </c>
      <c r="T1118" s="29" t="s">
        <v>293</v>
      </c>
      <c r="U1118" s="30"/>
      <c r="V1118" s="30"/>
      <c r="W1118" s="30" t="s">
        <v>72</v>
      </c>
      <c r="X1118" s="30">
        <v>3</v>
      </c>
      <c r="Y1118" s="30" t="s">
        <v>73</v>
      </c>
      <c r="Z1118" s="18" t="s">
        <v>74</v>
      </c>
      <c r="AA1118" s="30" t="s">
        <v>110</v>
      </c>
      <c r="AB1118" s="30" t="s">
        <v>300</v>
      </c>
      <c r="AC1118" s="30" t="s">
        <v>117</v>
      </c>
      <c r="AD1118" s="30" t="s">
        <v>109</v>
      </c>
      <c r="AE1118" s="19">
        <v>45641</v>
      </c>
      <c r="AF1118" s="19">
        <v>45641</v>
      </c>
      <c r="AG1118" s="19">
        <v>45641</v>
      </c>
      <c r="AH1118" s="32" t="s">
        <v>301</v>
      </c>
      <c r="AI1118" s="27" t="s">
        <v>302</v>
      </c>
      <c r="AJ1118" s="31">
        <v>45641</v>
      </c>
      <c r="AK1118" s="31">
        <v>45641</v>
      </c>
      <c r="AL1118" s="23" t="s">
        <v>301</v>
      </c>
      <c r="AM1118" s="23"/>
      <c r="AN1118" s="24" t="s">
        <v>66</v>
      </c>
      <c r="AO1118" s="25">
        <v>1</v>
      </c>
      <c r="AP1118" s="25">
        <v>1</v>
      </c>
      <c r="AQ1118" s="25">
        <v>1</v>
      </c>
      <c r="AR1118" s="25">
        <v>1</v>
      </c>
      <c r="AS1118" s="25">
        <v>1</v>
      </c>
      <c r="AT1118" s="25">
        <v>1</v>
      </c>
      <c r="AU1118" s="25">
        <v>1</v>
      </c>
      <c r="AV1118" s="33"/>
      <c r="AW1118" s="27"/>
      <c r="AX1118" s="27"/>
      <c r="AY1118" s="27"/>
      <c r="AZ1118" s="27"/>
      <c r="BA1118" s="27"/>
      <c r="BB1118" s="27"/>
      <c r="BC1118" s="22" t="s">
        <v>66</v>
      </c>
      <c r="BD1118" s="27" t="s">
        <v>113</v>
      </c>
    </row>
    <row r="1119" spans="1:56">
      <c r="A1119" s="28">
        <v>54893</v>
      </c>
      <c r="B1119" s="29" t="s">
        <v>3062</v>
      </c>
      <c r="C1119" s="30" t="s">
        <v>57</v>
      </c>
      <c r="D1119" s="30" t="s">
        <v>3063</v>
      </c>
      <c r="E1119" s="18" t="s">
        <v>149</v>
      </c>
      <c r="F1119" s="18" t="s">
        <v>558</v>
      </c>
      <c r="G1119" s="18" t="s">
        <v>561</v>
      </c>
      <c r="H1119" s="18" t="s">
        <v>1190</v>
      </c>
      <c r="I1119" s="30" t="s">
        <v>561</v>
      </c>
      <c r="J1119" s="30" t="s">
        <v>143</v>
      </c>
      <c r="K1119" s="30" t="s">
        <v>65</v>
      </c>
      <c r="L1119" s="30">
        <v>311</v>
      </c>
      <c r="M1119" s="30" t="s">
        <v>66</v>
      </c>
      <c r="N1119" s="30" t="s">
        <v>67</v>
      </c>
      <c r="O1119" s="30" t="s">
        <v>68</v>
      </c>
      <c r="P1119" s="30" t="s">
        <v>558</v>
      </c>
      <c r="Q1119" s="30" t="s">
        <v>561</v>
      </c>
      <c r="R1119" s="30" t="s">
        <v>209</v>
      </c>
      <c r="S1119" s="30" t="s">
        <v>127</v>
      </c>
      <c r="T1119" s="29" t="s">
        <v>3064</v>
      </c>
      <c r="U1119" s="30">
        <v>3</v>
      </c>
      <c r="V1119" s="30"/>
      <c r="W1119" s="30" t="s">
        <v>72</v>
      </c>
      <c r="X1119" s="30">
        <v>1</v>
      </c>
      <c r="Y1119" s="30" t="s">
        <v>150</v>
      </c>
      <c r="Z1119" s="18" t="s">
        <v>74</v>
      </c>
      <c r="AA1119" s="30" t="s">
        <v>75</v>
      </c>
      <c r="AB1119" s="30" t="s">
        <v>331</v>
      </c>
      <c r="AC1119" s="30" t="s">
        <v>117</v>
      </c>
      <c r="AD1119" s="30" t="s">
        <v>109</v>
      </c>
      <c r="AE1119" s="19">
        <v>46371</v>
      </c>
      <c r="AF1119" s="19">
        <v>46371</v>
      </c>
      <c r="AG1119" s="20"/>
      <c r="AH1119" s="32" t="s">
        <v>79</v>
      </c>
      <c r="AI1119" s="27"/>
      <c r="AJ1119" s="31">
        <f>AF1119+90</f>
        <v>46461</v>
      </c>
      <c r="AK1119" s="24"/>
      <c r="AL1119" s="23" t="s">
        <v>81</v>
      </c>
      <c r="AM1119" s="23"/>
      <c r="AN1119" s="24" t="s">
        <v>66</v>
      </c>
      <c r="AO1119" s="25"/>
      <c r="AP1119" s="25"/>
      <c r="AQ1119" s="25"/>
      <c r="AR1119" s="25"/>
      <c r="AS1119" s="25"/>
      <c r="AT1119" s="25"/>
      <c r="AU1119" s="25"/>
      <c r="AV1119" s="33"/>
      <c r="AW1119" s="27"/>
      <c r="AX1119" s="27"/>
      <c r="AY1119" s="27"/>
      <c r="AZ1119" s="27"/>
      <c r="BA1119" s="27"/>
      <c r="BB1119" s="27"/>
      <c r="BC1119" s="22" t="s">
        <v>66</v>
      </c>
      <c r="BD1119" s="27" t="str">
        <f>AA1119</f>
        <v>VM</v>
      </c>
    </row>
    <row r="1120" spans="1:56">
      <c r="A1120" s="36">
        <v>53810</v>
      </c>
      <c r="B1120" s="37" t="s">
        <v>3065</v>
      </c>
      <c r="C1120" s="30" t="s">
        <v>57</v>
      </c>
      <c r="D1120" s="38" t="s">
        <v>3066</v>
      </c>
      <c r="E1120" s="18" t="s">
        <v>59</v>
      </c>
      <c r="F1120" s="18" t="s">
        <v>132</v>
      </c>
      <c r="G1120" s="18" t="s">
        <v>133</v>
      </c>
      <c r="H1120" s="18" t="s">
        <v>1357</v>
      </c>
      <c r="I1120" s="39" t="s">
        <v>135</v>
      </c>
      <c r="J1120" s="30" t="s">
        <v>100</v>
      </c>
      <c r="K1120" s="30" t="s">
        <v>65</v>
      </c>
      <c r="L1120" s="30">
        <v>211</v>
      </c>
      <c r="M1120" s="30" t="s">
        <v>66</v>
      </c>
      <c r="N1120" s="30" t="s">
        <v>67</v>
      </c>
      <c r="O1120" s="30" t="s">
        <v>101</v>
      </c>
      <c r="P1120" s="30"/>
      <c r="Q1120" s="30"/>
      <c r="R1120" s="30" t="s">
        <v>126</v>
      </c>
      <c r="S1120" s="30" t="s">
        <v>70</v>
      </c>
      <c r="T1120" s="40" t="s">
        <v>3067</v>
      </c>
      <c r="U1120" s="32"/>
      <c r="V1120" s="41" t="s">
        <v>145</v>
      </c>
      <c r="W1120" s="30" t="s">
        <v>72</v>
      </c>
      <c r="X1120" s="30">
        <f>COUNTIF($A$2:$A$3716,A1120)</f>
        <v>3</v>
      </c>
      <c r="Y1120" s="30" t="s">
        <v>73</v>
      </c>
      <c r="Z1120" s="18" t="s">
        <v>74</v>
      </c>
      <c r="AA1120" s="30" t="s">
        <v>113</v>
      </c>
      <c r="AB1120" s="30" t="s">
        <v>194</v>
      </c>
      <c r="AC1120" s="30" t="s">
        <v>117</v>
      </c>
      <c r="AD1120" s="42" t="s">
        <v>109</v>
      </c>
      <c r="AE1120" s="19">
        <v>46006</v>
      </c>
      <c r="AF1120" s="31">
        <v>46006</v>
      </c>
      <c r="AG1120" s="24"/>
      <c r="AH1120" s="32" t="s">
        <v>79</v>
      </c>
      <c r="AI1120" s="22" t="s">
        <v>80</v>
      </c>
      <c r="AJ1120" s="31">
        <f>AF1120+90</f>
        <v>46096</v>
      </c>
      <c r="AK1120" s="24"/>
      <c r="AL1120" s="23" t="s">
        <v>81</v>
      </c>
      <c r="AM1120" s="23"/>
      <c r="AN1120" s="24" t="s">
        <v>66</v>
      </c>
      <c r="AO1120" s="25"/>
      <c r="AP1120" s="25"/>
      <c r="AQ1120" s="25"/>
      <c r="AR1120" s="25"/>
      <c r="AS1120" s="25"/>
      <c r="AT1120" s="25"/>
      <c r="AU1120" s="25"/>
      <c r="AV1120" s="33"/>
      <c r="AW1120" s="27"/>
      <c r="AX1120" s="27"/>
      <c r="AY1120" s="27"/>
      <c r="AZ1120" s="27"/>
      <c r="BA1120" s="27"/>
      <c r="BB1120" s="27"/>
      <c r="BC1120" s="22" t="s">
        <v>66</v>
      </c>
      <c r="BD1120" s="27" t="s">
        <v>113</v>
      </c>
    </row>
    <row r="1121" spans="1:56">
      <c r="A1121" s="28">
        <v>18766</v>
      </c>
      <c r="B1121" s="29" t="s">
        <v>1285</v>
      </c>
      <c r="C1121" s="30" t="s">
        <v>57</v>
      </c>
      <c r="D1121" s="30" t="s">
        <v>1286</v>
      </c>
      <c r="E1121" s="18" t="s">
        <v>59</v>
      </c>
      <c r="F1121" s="18" t="s">
        <v>139</v>
      </c>
      <c r="G1121" s="18" t="s">
        <v>140</v>
      </c>
      <c r="H1121" s="18" t="s">
        <v>1287</v>
      </c>
      <c r="I1121" s="30" t="s">
        <v>142</v>
      </c>
      <c r="J1121" s="30" t="s">
        <v>100</v>
      </c>
      <c r="K1121" s="30" t="s">
        <v>65</v>
      </c>
      <c r="L1121" s="30">
        <v>211</v>
      </c>
      <c r="M1121" s="30" t="s">
        <v>66</v>
      </c>
      <c r="N1121" s="30" t="s">
        <v>67</v>
      </c>
      <c r="O1121" s="30" t="s">
        <v>101</v>
      </c>
      <c r="P1121" s="30" t="s">
        <v>139</v>
      </c>
      <c r="Q1121" s="30" t="s">
        <v>140</v>
      </c>
      <c r="R1121" s="30" t="s">
        <v>126</v>
      </c>
      <c r="S1121" s="30" t="s">
        <v>70</v>
      </c>
      <c r="T1121" s="29" t="s">
        <v>1288</v>
      </c>
      <c r="U1121" s="30"/>
      <c r="V1121" s="30"/>
      <c r="W1121" s="30" t="s">
        <v>72</v>
      </c>
      <c r="X1121" s="30">
        <v>3</v>
      </c>
      <c r="Y1121" s="30" t="s">
        <v>73</v>
      </c>
      <c r="Z1121" s="18" t="s">
        <v>74</v>
      </c>
      <c r="AA1121" s="30" t="s">
        <v>193</v>
      </c>
      <c r="AB1121" s="30" t="s">
        <v>76</v>
      </c>
      <c r="AC1121" s="30" t="s">
        <v>200</v>
      </c>
      <c r="AD1121" s="30" t="s">
        <v>78</v>
      </c>
      <c r="AE1121" s="19"/>
      <c r="AF1121" s="31"/>
      <c r="AG1121" s="31"/>
      <c r="AH1121" s="41" t="s">
        <v>79</v>
      </c>
      <c r="AI1121" s="22" t="s">
        <v>80</v>
      </c>
      <c r="AJ1121" s="31"/>
      <c r="AK1121" s="24"/>
      <c r="AL1121" s="23" t="s">
        <v>81</v>
      </c>
      <c r="AM1121" s="23"/>
      <c r="AN1121" s="24" t="s">
        <v>66</v>
      </c>
      <c r="AO1121" s="25"/>
      <c r="AP1121" s="25"/>
      <c r="AQ1121" s="25"/>
      <c r="AR1121" s="25"/>
      <c r="AS1121" s="25"/>
      <c r="AT1121" s="25"/>
      <c r="AU1121" s="25"/>
      <c r="AV1121" s="33"/>
      <c r="AW1121" s="27"/>
      <c r="AX1121" s="27"/>
      <c r="AY1121" s="27"/>
      <c r="AZ1121" s="43"/>
      <c r="BA1121" s="27"/>
      <c r="BB1121" s="27"/>
      <c r="BC1121" s="22" t="s">
        <v>66</v>
      </c>
      <c r="BD1121" s="27" t="s">
        <v>113</v>
      </c>
    </row>
    <row r="1122" spans="1:56">
      <c r="A1122" s="28">
        <v>18766</v>
      </c>
      <c r="B1122" s="29" t="s">
        <v>1285</v>
      </c>
      <c r="C1122" s="30" t="s">
        <v>57</v>
      </c>
      <c r="D1122" s="30" t="s">
        <v>1286</v>
      </c>
      <c r="E1122" s="18" t="s">
        <v>59</v>
      </c>
      <c r="F1122" s="18" t="s">
        <v>139</v>
      </c>
      <c r="G1122" s="18" t="s">
        <v>140</v>
      </c>
      <c r="H1122" s="18" t="s">
        <v>1287</v>
      </c>
      <c r="I1122" s="30" t="s">
        <v>142</v>
      </c>
      <c r="J1122" s="30" t="s">
        <v>100</v>
      </c>
      <c r="K1122" s="30" t="s">
        <v>65</v>
      </c>
      <c r="L1122" s="30">
        <v>211</v>
      </c>
      <c r="M1122" s="30" t="s">
        <v>66</v>
      </c>
      <c r="N1122" s="30" t="s">
        <v>67</v>
      </c>
      <c r="O1122" s="30" t="s">
        <v>101</v>
      </c>
      <c r="P1122" s="30" t="s">
        <v>139</v>
      </c>
      <c r="Q1122" s="30" t="s">
        <v>140</v>
      </c>
      <c r="R1122" s="30" t="s">
        <v>126</v>
      </c>
      <c r="S1122" s="30" t="s">
        <v>70</v>
      </c>
      <c r="T1122" s="29" t="s">
        <v>1288</v>
      </c>
      <c r="U1122" s="30"/>
      <c r="V1122" s="30"/>
      <c r="W1122" s="30" t="s">
        <v>72</v>
      </c>
      <c r="X1122" s="30">
        <v>3</v>
      </c>
      <c r="Y1122" s="30" t="s">
        <v>73</v>
      </c>
      <c r="Z1122" s="18" t="s">
        <v>74</v>
      </c>
      <c r="AA1122" s="30" t="s">
        <v>198</v>
      </c>
      <c r="AB1122" s="30"/>
      <c r="AC1122" s="30"/>
      <c r="AD1122" s="30" t="s">
        <v>78</v>
      </c>
      <c r="AE1122" s="19"/>
      <c r="AF1122" s="31"/>
      <c r="AG1122" s="24"/>
      <c r="AH1122" s="32" t="s">
        <v>79</v>
      </c>
      <c r="AI1122" s="22" t="s">
        <v>80</v>
      </c>
      <c r="AJ1122" s="31"/>
      <c r="AK1122" s="24"/>
      <c r="AL1122" s="23" t="s">
        <v>81</v>
      </c>
      <c r="AM1122" s="23"/>
      <c r="AN1122" s="24" t="s">
        <v>66</v>
      </c>
      <c r="AO1122" s="25"/>
      <c r="AP1122" s="25"/>
      <c r="AQ1122" s="25"/>
      <c r="AR1122" s="25"/>
      <c r="AS1122" s="25"/>
      <c r="AT1122" s="25"/>
      <c r="AU1122" s="25"/>
      <c r="AV1122" s="33"/>
      <c r="AW1122" s="27"/>
      <c r="AX1122" s="27"/>
      <c r="AY1122" s="27"/>
      <c r="AZ1122" s="27"/>
      <c r="BA1122" s="27"/>
      <c r="BB1122" s="27"/>
      <c r="BC1122" s="22" t="s">
        <v>66</v>
      </c>
      <c r="BD1122" s="27" t="s">
        <v>199</v>
      </c>
    </row>
    <row r="1123" spans="1:56">
      <c r="A1123" s="28">
        <v>52801</v>
      </c>
      <c r="B1123" s="29" t="s">
        <v>2263</v>
      </c>
      <c r="C1123" s="30" t="s">
        <v>57</v>
      </c>
      <c r="D1123" s="30" t="s">
        <v>2264</v>
      </c>
      <c r="E1123" s="18" t="s">
        <v>149</v>
      </c>
      <c r="F1123" s="18" t="s">
        <v>558</v>
      </c>
      <c r="G1123" s="18" t="s">
        <v>559</v>
      </c>
      <c r="H1123" s="18" t="s">
        <v>903</v>
      </c>
      <c r="I1123" s="30" t="s">
        <v>561</v>
      </c>
      <c r="J1123" s="30" t="s">
        <v>100</v>
      </c>
      <c r="K1123" s="30" t="s">
        <v>65</v>
      </c>
      <c r="L1123" s="30">
        <v>211</v>
      </c>
      <c r="M1123" s="30" t="s">
        <v>66</v>
      </c>
      <c r="N1123" s="30" t="s">
        <v>67</v>
      </c>
      <c r="O1123" s="30" t="s">
        <v>101</v>
      </c>
      <c r="P1123" s="30" t="s">
        <v>558</v>
      </c>
      <c r="Q1123" s="30" t="s">
        <v>559</v>
      </c>
      <c r="R1123" s="30" t="s">
        <v>311</v>
      </c>
      <c r="S1123" s="30" t="s">
        <v>127</v>
      </c>
      <c r="T1123" s="29" t="s">
        <v>2265</v>
      </c>
      <c r="U1123" s="30">
        <v>17</v>
      </c>
      <c r="V1123" s="30"/>
      <c r="W1123" s="30" t="s">
        <v>72</v>
      </c>
      <c r="X1123" s="30">
        <v>3</v>
      </c>
      <c r="Y1123" s="30" t="s">
        <v>150</v>
      </c>
      <c r="Z1123" s="18" t="s">
        <v>299</v>
      </c>
      <c r="AA1123" s="30" t="s">
        <v>75</v>
      </c>
      <c r="AB1123" s="30" t="s">
        <v>331</v>
      </c>
      <c r="AC1123" s="30" t="s">
        <v>91</v>
      </c>
      <c r="AD1123" s="30" t="s">
        <v>78</v>
      </c>
      <c r="AE1123" s="19">
        <v>46371</v>
      </c>
      <c r="AF1123" s="31">
        <v>46371</v>
      </c>
      <c r="AG1123" s="24"/>
      <c r="AH1123" s="32" t="s">
        <v>79</v>
      </c>
      <c r="AI1123" s="27"/>
      <c r="AJ1123" s="31">
        <f>AF1123+90</f>
        <v>46461</v>
      </c>
      <c r="AK1123" s="24"/>
      <c r="AL1123" s="23" t="s">
        <v>81</v>
      </c>
      <c r="AM1123" s="23"/>
      <c r="AN1123" s="24" t="s">
        <v>66</v>
      </c>
      <c r="AO1123" s="25"/>
      <c r="AP1123" s="25"/>
      <c r="AQ1123" s="25"/>
      <c r="AR1123" s="25"/>
      <c r="AS1123" s="25"/>
      <c r="AT1123" s="25"/>
      <c r="AU1123" s="25"/>
      <c r="AV1123" s="33"/>
      <c r="AW1123" s="27" t="s">
        <v>92</v>
      </c>
      <c r="AX1123" s="27"/>
      <c r="AY1123" s="27"/>
      <c r="AZ1123" s="27"/>
      <c r="BA1123" s="27"/>
      <c r="BB1123" s="27"/>
      <c r="BC1123" s="22" t="s">
        <v>66</v>
      </c>
      <c r="BD1123" s="27" t="str">
        <f>AA1123</f>
        <v>VM</v>
      </c>
    </row>
    <row r="1124" spans="1:56">
      <c r="A1124" s="35">
        <v>54257</v>
      </c>
      <c r="B1124" s="29" t="s">
        <v>3068</v>
      </c>
      <c r="C1124" s="30" t="s">
        <v>754</v>
      </c>
      <c r="D1124" s="30" t="s">
        <v>3069</v>
      </c>
      <c r="E1124" s="18" t="s">
        <v>59</v>
      </c>
      <c r="F1124" s="18" t="s">
        <v>1209</v>
      </c>
      <c r="G1124" s="18" t="s">
        <v>3070</v>
      </c>
      <c r="H1124" s="18" t="s">
        <v>3071</v>
      </c>
      <c r="I1124" s="30" t="s">
        <v>63</v>
      </c>
      <c r="J1124" s="30" t="s">
        <v>143</v>
      </c>
      <c r="K1124" s="30" t="s">
        <v>65</v>
      </c>
      <c r="L1124" s="30">
        <v>111</v>
      </c>
      <c r="M1124" s="30" t="s">
        <v>67</v>
      </c>
      <c r="N1124" s="30" t="s">
        <v>66</v>
      </c>
      <c r="O1124" s="30" t="s">
        <v>101</v>
      </c>
      <c r="P1124" s="30" t="s">
        <v>1209</v>
      </c>
      <c r="Q1124" s="30" t="s">
        <v>3070</v>
      </c>
      <c r="R1124" s="30" t="s">
        <v>69</v>
      </c>
      <c r="S1124" s="30" t="s">
        <v>127</v>
      </c>
      <c r="T1124" s="29" t="s">
        <v>3072</v>
      </c>
      <c r="U1124" s="30"/>
      <c r="V1124" s="30"/>
      <c r="W1124" s="30" t="s">
        <v>72</v>
      </c>
      <c r="X1124" s="30">
        <v>2</v>
      </c>
      <c r="Y1124" s="30" t="s">
        <v>73</v>
      </c>
      <c r="Z1124" s="18" t="s">
        <v>74</v>
      </c>
      <c r="AA1124" s="30" t="s">
        <v>118</v>
      </c>
      <c r="AB1124" s="30" t="s">
        <v>76</v>
      </c>
      <c r="AC1124" s="30" t="s">
        <v>285</v>
      </c>
      <c r="AD1124" s="30" t="s">
        <v>78</v>
      </c>
      <c r="AE1124" s="19"/>
      <c r="AF1124" s="31"/>
      <c r="AG1124" s="24"/>
      <c r="AH1124" s="32" t="s">
        <v>79</v>
      </c>
      <c r="AI1124" s="22" t="s">
        <v>80</v>
      </c>
      <c r="AJ1124" s="31"/>
      <c r="AK1124" s="24"/>
      <c r="AL1124" s="23" t="s">
        <v>81</v>
      </c>
      <c r="AM1124" s="23"/>
      <c r="AN1124" s="24" t="s">
        <v>66</v>
      </c>
      <c r="AO1124" s="25"/>
      <c r="AP1124" s="25"/>
      <c r="AQ1124" s="25"/>
      <c r="AR1124" s="25"/>
      <c r="AS1124" s="25"/>
      <c r="AT1124" s="25"/>
      <c r="AU1124" s="25"/>
      <c r="AV1124" s="33"/>
      <c r="AW1124" s="27"/>
      <c r="AX1124" s="27"/>
      <c r="AY1124" s="27"/>
      <c r="AZ1124" s="27"/>
      <c r="BA1124" s="27"/>
      <c r="BB1124" s="27"/>
      <c r="BC1124" s="22" t="s">
        <v>66</v>
      </c>
      <c r="BD1124" s="27" t="str">
        <f>AA1124</f>
        <v>SQL</v>
      </c>
    </row>
    <row r="1125" spans="1:56">
      <c r="A1125" s="28">
        <v>9976</v>
      </c>
      <c r="B1125" s="29" t="s">
        <v>2295</v>
      </c>
      <c r="C1125" s="30" t="s">
        <v>57</v>
      </c>
      <c r="D1125" s="30" t="s">
        <v>2296</v>
      </c>
      <c r="E1125" s="18" t="s">
        <v>204</v>
      </c>
      <c r="F1125" s="18" t="s">
        <v>205</v>
      </c>
      <c r="G1125" s="18" t="s">
        <v>547</v>
      </c>
      <c r="H1125" s="18" t="s">
        <v>2297</v>
      </c>
      <c r="I1125" s="30" t="s">
        <v>208</v>
      </c>
      <c r="J1125" s="30" t="s">
        <v>310</v>
      </c>
      <c r="K1125" s="30" t="s">
        <v>65</v>
      </c>
      <c r="L1125" s="30">
        <v>222</v>
      </c>
      <c r="M1125" s="30" t="s">
        <v>66</v>
      </c>
      <c r="N1125" s="30" t="s">
        <v>67</v>
      </c>
      <c r="O1125" s="30" t="s">
        <v>101</v>
      </c>
      <c r="P1125" s="30" t="s">
        <v>205</v>
      </c>
      <c r="Q1125" s="30" t="s">
        <v>547</v>
      </c>
      <c r="R1125" s="30" t="s">
        <v>209</v>
      </c>
      <c r="S1125" s="30" t="s">
        <v>210</v>
      </c>
      <c r="T1125" s="29" t="s">
        <v>2298</v>
      </c>
      <c r="U1125" s="30">
        <v>12</v>
      </c>
      <c r="V1125" s="30"/>
      <c r="W1125" s="30" t="s">
        <v>72</v>
      </c>
      <c r="X1125" s="30">
        <v>5</v>
      </c>
      <c r="Y1125" s="30" t="s">
        <v>212</v>
      </c>
      <c r="Z1125" s="18" t="s">
        <v>74</v>
      </c>
      <c r="AA1125" s="30" t="s">
        <v>75</v>
      </c>
      <c r="AB1125" s="30" t="s">
        <v>331</v>
      </c>
      <c r="AC1125" s="30" t="s">
        <v>91</v>
      </c>
      <c r="AD1125" s="30" t="s">
        <v>78</v>
      </c>
      <c r="AE1125" s="19">
        <v>46371</v>
      </c>
      <c r="AF1125" s="31">
        <v>46371</v>
      </c>
      <c r="AG1125" s="24"/>
      <c r="AH1125" s="32" t="s">
        <v>79</v>
      </c>
      <c r="AI1125" s="27"/>
      <c r="AJ1125" s="31">
        <f>AF1125+90</f>
        <v>46461</v>
      </c>
      <c r="AK1125" s="24"/>
      <c r="AL1125" s="23" t="s">
        <v>81</v>
      </c>
      <c r="AM1125" s="23"/>
      <c r="AN1125" s="24" t="s">
        <v>66</v>
      </c>
      <c r="AO1125" s="25"/>
      <c r="AP1125" s="25"/>
      <c r="AQ1125" s="25"/>
      <c r="AR1125" s="25"/>
      <c r="AS1125" s="25"/>
      <c r="AT1125" s="25"/>
      <c r="AU1125" s="25"/>
      <c r="AV1125" s="33"/>
      <c r="AW1125" s="27" t="s">
        <v>92</v>
      </c>
      <c r="AX1125" s="27"/>
      <c r="AY1125" s="27"/>
      <c r="AZ1125" s="27"/>
      <c r="BA1125" s="27"/>
      <c r="BB1125" s="27"/>
      <c r="BC1125" s="27" t="s">
        <v>66</v>
      </c>
      <c r="BD1125" s="27" t="str">
        <f>AA1125</f>
        <v>VM</v>
      </c>
    </row>
    <row r="1126" spans="1:56">
      <c r="A1126" s="35">
        <v>23133</v>
      </c>
      <c r="B1126" s="29" t="s">
        <v>1289</v>
      </c>
      <c r="C1126" s="30" t="s">
        <v>57</v>
      </c>
      <c r="D1126" s="30" t="s">
        <v>3073</v>
      </c>
      <c r="E1126" s="18" t="s">
        <v>59</v>
      </c>
      <c r="F1126" s="18" t="s">
        <v>139</v>
      </c>
      <c r="G1126" s="18" t="s">
        <v>140</v>
      </c>
      <c r="H1126" s="18" t="s">
        <v>141</v>
      </c>
      <c r="I1126" s="30" t="s">
        <v>142</v>
      </c>
      <c r="J1126" s="30" t="s">
        <v>100</v>
      </c>
      <c r="K1126" s="30" t="s">
        <v>65</v>
      </c>
      <c r="L1126" s="30">
        <v>211</v>
      </c>
      <c r="M1126" s="30" t="s">
        <v>67</v>
      </c>
      <c r="N1126" s="30" t="s">
        <v>66</v>
      </c>
      <c r="O1126" s="30" t="s">
        <v>101</v>
      </c>
      <c r="P1126" s="30" t="s">
        <v>139</v>
      </c>
      <c r="Q1126" s="30" t="s">
        <v>140</v>
      </c>
      <c r="R1126" s="30" t="s">
        <v>126</v>
      </c>
      <c r="S1126" s="30" t="s">
        <v>127</v>
      </c>
      <c r="T1126" s="29" t="s">
        <v>1291</v>
      </c>
      <c r="U1126" s="30"/>
      <c r="V1126" s="30"/>
      <c r="W1126" s="30" t="s">
        <v>72</v>
      </c>
      <c r="X1126" s="30">
        <v>2</v>
      </c>
      <c r="Y1126" s="30" t="s">
        <v>73</v>
      </c>
      <c r="Z1126" s="18" t="s">
        <v>74</v>
      </c>
      <c r="AA1126" s="30" t="s">
        <v>118</v>
      </c>
      <c r="AB1126" s="30" t="s">
        <v>76</v>
      </c>
      <c r="AC1126" s="30" t="s">
        <v>119</v>
      </c>
      <c r="AD1126" s="30" t="s">
        <v>78</v>
      </c>
      <c r="AE1126" s="19"/>
      <c r="AF1126" s="31"/>
      <c r="AG1126" s="24"/>
      <c r="AH1126" s="32" t="s">
        <v>79</v>
      </c>
      <c r="AI1126" s="22" t="s">
        <v>80</v>
      </c>
      <c r="AJ1126" s="31"/>
      <c r="AK1126" s="24"/>
      <c r="AL1126" s="23" t="s">
        <v>81</v>
      </c>
      <c r="AM1126" s="23"/>
      <c r="AN1126" s="24" t="s">
        <v>66</v>
      </c>
      <c r="AO1126" s="25"/>
      <c r="AP1126" s="25"/>
      <c r="AQ1126" s="25"/>
      <c r="AR1126" s="25"/>
      <c r="AS1126" s="25"/>
      <c r="AT1126" s="25"/>
      <c r="AU1126" s="25"/>
      <c r="AV1126" s="33"/>
      <c r="AW1126" s="27"/>
      <c r="AX1126" s="27"/>
      <c r="AY1126" s="27"/>
      <c r="AZ1126" s="27"/>
      <c r="BA1126" s="27"/>
      <c r="BB1126" s="27"/>
      <c r="BC1126" s="22" t="s">
        <v>66</v>
      </c>
      <c r="BD1126" s="27" t="str">
        <f>AA1126</f>
        <v>SQL</v>
      </c>
    </row>
    <row r="1127" spans="1:56">
      <c r="A1127" s="28">
        <v>21558</v>
      </c>
      <c r="B1127" s="29" t="s">
        <v>2302</v>
      </c>
      <c r="C1127" s="30" t="s">
        <v>57</v>
      </c>
      <c r="D1127" s="30" t="s">
        <v>2303</v>
      </c>
      <c r="E1127" s="18" t="s">
        <v>59</v>
      </c>
      <c r="F1127" s="18" t="s">
        <v>315</v>
      </c>
      <c r="G1127" s="18" t="s">
        <v>316</v>
      </c>
      <c r="H1127" s="18" t="s">
        <v>317</v>
      </c>
      <c r="I1127" s="30" t="s">
        <v>135</v>
      </c>
      <c r="J1127" s="30" t="s">
        <v>100</v>
      </c>
      <c r="K1127" s="30" t="s">
        <v>154</v>
      </c>
      <c r="L1127" s="30">
        <v>332</v>
      </c>
      <c r="M1127" s="30" t="s">
        <v>66</v>
      </c>
      <c r="N1127" s="30" t="s">
        <v>67</v>
      </c>
      <c r="O1127" s="30" t="s">
        <v>68</v>
      </c>
      <c r="P1127" s="30" t="s">
        <v>315</v>
      </c>
      <c r="Q1127" s="30" t="s">
        <v>315</v>
      </c>
      <c r="R1127" s="30" t="s">
        <v>126</v>
      </c>
      <c r="S1127" s="30" t="s">
        <v>70</v>
      </c>
      <c r="T1127" s="29" t="s">
        <v>2304</v>
      </c>
      <c r="U1127" s="30">
        <v>42</v>
      </c>
      <c r="V1127" s="30"/>
      <c r="W1127" s="30" t="s">
        <v>72</v>
      </c>
      <c r="X1127" s="30">
        <v>5</v>
      </c>
      <c r="Y1127" s="30" t="s">
        <v>73</v>
      </c>
      <c r="Z1127" s="18" t="s">
        <v>74</v>
      </c>
      <c r="AA1127" s="30" t="s">
        <v>75</v>
      </c>
      <c r="AB1127" s="30" t="s">
        <v>331</v>
      </c>
      <c r="AC1127" s="30" t="s">
        <v>159</v>
      </c>
      <c r="AD1127" s="30" t="s">
        <v>78</v>
      </c>
      <c r="AE1127" s="19">
        <v>46371</v>
      </c>
      <c r="AF1127" s="31">
        <v>46371</v>
      </c>
      <c r="AG1127" s="24"/>
      <c r="AH1127" s="32" t="s">
        <v>79</v>
      </c>
      <c r="AI1127" s="22" t="s">
        <v>80</v>
      </c>
      <c r="AJ1127" s="31">
        <f>AF1127+90</f>
        <v>46461</v>
      </c>
      <c r="AK1127" s="24"/>
      <c r="AL1127" s="23" t="s">
        <v>81</v>
      </c>
      <c r="AM1127" s="23"/>
      <c r="AN1127" s="24" t="s">
        <v>66</v>
      </c>
      <c r="AO1127" s="25"/>
      <c r="AP1127" s="25"/>
      <c r="AQ1127" s="25"/>
      <c r="AR1127" s="25"/>
      <c r="AS1127" s="25"/>
      <c r="AT1127" s="25"/>
      <c r="AU1127" s="25"/>
      <c r="AV1127" s="33"/>
      <c r="AW1127" s="27"/>
      <c r="AX1127" s="27"/>
      <c r="AY1127" s="27"/>
      <c r="AZ1127" s="27"/>
      <c r="BA1127" s="27"/>
      <c r="BB1127" s="27"/>
      <c r="BC1127" s="22" t="s">
        <v>66</v>
      </c>
      <c r="BD1127" s="27" t="str">
        <f>AA1127</f>
        <v>VM</v>
      </c>
    </row>
    <row r="1128" spans="1:56">
      <c r="A1128" s="28">
        <v>50621</v>
      </c>
      <c r="B1128" s="29" t="s">
        <v>3074</v>
      </c>
      <c r="C1128" s="30" t="s">
        <v>57</v>
      </c>
      <c r="D1128" s="30" t="s">
        <v>3075</v>
      </c>
      <c r="E1128" s="18" t="s">
        <v>95</v>
      </c>
      <c r="F1128" s="18" t="s">
        <v>266</v>
      </c>
      <c r="G1128" s="18" t="s">
        <v>267</v>
      </c>
      <c r="H1128" s="18" t="s">
        <v>268</v>
      </c>
      <c r="I1128" s="30" t="s">
        <v>269</v>
      </c>
      <c r="J1128" s="30" t="s">
        <v>100</v>
      </c>
      <c r="K1128" s="30" t="s">
        <v>154</v>
      </c>
      <c r="L1128" s="30">
        <v>332</v>
      </c>
      <c r="M1128" s="30" t="s">
        <v>66</v>
      </c>
      <c r="N1128" s="30" t="s">
        <v>67</v>
      </c>
      <c r="O1128" s="30" t="s">
        <v>101</v>
      </c>
      <c r="P1128" s="30" t="s">
        <v>266</v>
      </c>
      <c r="Q1128" s="30" t="s">
        <v>267</v>
      </c>
      <c r="R1128" s="30" t="s">
        <v>103</v>
      </c>
      <c r="S1128" s="30">
        <v>332</v>
      </c>
      <c r="T1128" s="29" t="s">
        <v>3076</v>
      </c>
      <c r="U1128" s="30"/>
      <c r="V1128" s="30" t="s">
        <v>145</v>
      </c>
      <c r="W1128" s="30" t="s">
        <v>72</v>
      </c>
      <c r="X1128" s="30">
        <v>2</v>
      </c>
      <c r="Y1128" s="30" t="s">
        <v>106</v>
      </c>
      <c r="Z1128" s="18" t="s">
        <v>74</v>
      </c>
      <c r="AA1128" s="30" t="s">
        <v>113</v>
      </c>
      <c r="AB1128" s="30" t="s">
        <v>271</v>
      </c>
      <c r="AC1128" s="30" t="s">
        <v>112</v>
      </c>
      <c r="AD1128" s="30" t="s">
        <v>78</v>
      </c>
      <c r="AE1128" s="19">
        <v>46096</v>
      </c>
      <c r="AF1128" s="31">
        <v>46096</v>
      </c>
      <c r="AG1128" s="31"/>
      <c r="AH1128" s="32" t="s">
        <v>79</v>
      </c>
      <c r="AI1128" s="27"/>
      <c r="AJ1128" s="31">
        <f>AF1128+90</f>
        <v>46186</v>
      </c>
      <c r="AK1128" s="31"/>
      <c r="AL1128" s="23" t="s">
        <v>81</v>
      </c>
      <c r="AM1128" s="23"/>
      <c r="AN1128" s="24"/>
      <c r="AO1128" s="25"/>
      <c r="AP1128" s="25"/>
      <c r="AQ1128" s="25"/>
      <c r="AR1128" s="25"/>
      <c r="AS1128" s="25"/>
      <c r="AT1128" s="25"/>
      <c r="AU1128" s="25"/>
      <c r="AV1128" s="33"/>
      <c r="AW1128" s="27"/>
      <c r="AX1128" s="27"/>
      <c r="AY1128" s="27"/>
      <c r="AZ1128" s="27"/>
      <c r="BA1128" s="27"/>
      <c r="BB1128" s="27"/>
      <c r="BC1128" s="27"/>
      <c r="BD1128" s="27" t="s">
        <v>113</v>
      </c>
    </row>
    <row r="1129" spans="1:56">
      <c r="A1129" s="28">
        <v>57190</v>
      </c>
      <c r="B1129" s="29" t="s">
        <v>2322</v>
      </c>
      <c r="C1129" s="30" t="s">
        <v>57</v>
      </c>
      <c r="D1129" s="30" t="s">
        <v>2323</v>
      </c>
      <c r="E1129" s="18" t="s">
        <v>59</v>
      </c>
      <c r="F1129" s="18" t="s">
        <v>315</v>
      </c>
      <c r="G1129" s="18" t="s">
        <v>316</v>
      </c>
      <c r="H1129" s="18" t="s">
        <v>317</v>
      </c>
      <c r="I1129" s="30" t="s">
        <v>135</v>
      </c>
      <c r="J1129" s="30" t="s">
        <v>100</v>
      </c>
      <c r="K1129" s="30" t="s">
        <v>65</v>
      </c>
      <c r="L1129" s="30">
        <v>332</v>
      </c>
      <c r="M1129" s="30" t="s">
        <v>66</v>
      </c>
      <c r="N1129" s="30" t="s">
        <v>67</v>
      </c>
      <c r="O1129" s="30" t="s">
        <v>68</v>
      </c>
      <c r="P1129" s="30" t="s">
        <v>315</v>
      </c>
      <c r="Q1129" s="30" t="s">
        <v>315</v>
      </c>
      <c r="R1129" s="30" t="s">
        <v>126</v>
      </c>
      <c r="S1129" s="30" t="s">
        <v>127</v>
      </c>
      <c r="T1129" s="29" t="s">
        <v>2324</v>
      </c>
      <c r="U1129" s="30">
        <v>22</v>
      </c>
      <c r="V1129" s="30"/>
      <c r="W1129" s="30" t="s">
        <v>72</v>
      </c>
      <c r="X1129" s="30">
        <v>2</v>
      </c>
      <c r="Y1129" s="30" t="s">
        <v>73</v>
      </c>
      <c r="Z1129" s="18" t="s">
        <v>74</v>
      </c>
      <c r="AA1129" s="30" t="s">
        <v>75</v>
      </c>
      <c r="AB1129" s="30" t="s">
        <v>331</v>
      </c>
      <c r="AC1129" s="30" t="s">
        <v>159</v>
      </c>
      <c r="AD1129" s="30" t="s">
        <v>78</v>
      </c>
      <c r="AE1129" s="19">
        <v>46371</v>
      </c>
      <c r="AF1129" s="31">
        <v>46371</v>
      </c>
      <c r="AG1129" s="24"/>
      <c r="AH1129" s="32" t="s">
        <v>79</v>
      </c>
      <c r="AI1129" s="22" t="s">
        <v>80</v>
      </c>
      <c r="AJ1129" s="31">
        <f>AF1129+90</f>
        <v>46461</v>
      </c>
      <c r="AK1129" s="24"/>
      <c r="AL1129" s="23" t="s">
        <v>81</v>
      </c>
      <c r="AM1129" s="23"/>
      <c r="AN1129" s="24" t="s">
        <v>66</v>
      </c>
      <c r="AO1129" s="25"/>
      <c r="AP1129" s="25"/>
      <c r="AQ1129" s="25"/>
      <c r="AR1129" s="25"/>
      <c r="AS1129" s="25"/>
      <c r="AT1129" s="25"/>
      <c r="AU1129" s="25"/>
      <c r="AV1129" s="33"/>
      <c r="AW1129" s="27"/>
      <c r="AX1129" s="27"/>
      <c r="AY1129" s="27"/>
      <c r="AZ1129" s="27"/>
      <c r="BA1129" s="27"/>
      <c r="BB1129" s="27"/>
      <c r="BC1129" s="27" t="s">
        <v>66</v>
      </c>
      <c r="BD1129" s="27" t="str">
        <f>AA1129</f>
        <v>VM</v>
      </c>
    </row>
    <row r="1130" spans="1:56">
      <c r="A1130" s="35">
        <v>23676</v>
      </c>
      <c r="B1130" s="29" t="s">
        <v>3077</v>
      </c>
      <c r="C1130" s="30" t="s">
        <v>57</v>
      </c>
      <c r="D1130" s="30" t="s">
        <v>3078</v>
      </c>
      <c r="E1130" s="18" t="s">
        <v>59</v>
      </c>
      <c r="F1130" s="18" t="s">
        <v>122</v>
      </c>
      <c r="G1130" s="18" t="s">
        <v>3079</v>
      </c>
      <c r="H1130" s="18" t="s">
        <v>3080</v>
      </c>
      <c r="I1130" s="30" t="s">
        <v>88</v>
      </c>
      <c r="J1130" s="30" t="s">
        <v>100</v>
      </c>
      <c r="K1130" s="30" t="s">
        <v>65</v>
      </c>
      <c r="L1130" s="30">
        <v>211</v>
      </c>
      <c r="M1130" s="30" t="s">
        <v>67</v>
      </c>
      <c r="N1130" s="30" t="s">
        <v>66</v>
      </c>
      <c r="O1130" s="30" t="s">
        <v>68</v>
      </c>
      <c r="P1130" s="30" t="s">
        <v>3081</v>
      </c>
      <c r="Q1130" s="30" t="s">
        <v>3079</v>
      </c>
      <c r="R1130" s="30" t="s">
        <v>126</v>
      </c>
      <c r="S1130" s="30" t="s">
        <v>70</v>
      </c>
      <c r="T1130" s="29" t="s">
        <v>3082</v>
      </c>
      <c r="U1130" s="30"/>
      <c r="V1130" s="30"/>
      <c r="W1130" s="30" t="s">
        <v>72</v>
      </c>
      <c r="X1130" s="30">
        <v>1</v>
      </c>
      <c r="Y1130" s="30" t="s">
        <v>73</v>
      </c>
      <c r="Z1130" s="18" t="s">
        <v>74</v>
      </c>
      <c r="AA1130" s="30" t="s">
        <v>118</v>
      </c>
      <c r="AB1130" s="30" t="s">
        <v>76</v>
      </c>
      <c r="AC1130" s="30" t="s">
        <v>117</v>
      </c>
      <c r="AD1130" s="30" t="s">
        <v>109</v>
      </c>
      <c r="AE1130" s="19"/>
      <c r="AF1130" s="31"/>
      <c r="AG1130" s="24"/>
      <c r="AH1130" s="32" t="s">
        <v>79</v>
      </c>
      <c r="AI1130" s="22" t="s">
        <v>80</v>
      </c>
      <c r="AJ1130" s="31"/>
      <c r="AK1130" s="24"/>
      <c r="AL1130" s="23" t="s">
        <v>81</v>
      </c>
      <c r="AM1130" s="23"/>
      <c r="AN1130" s="24" t="s">
        <v>66</v>
      </c>
      <c r="AO1130" s="25"/>
      <c r="AP1130" s="25"/>
      <c r="AQ1130" s="25"/>
      <c r="AR1130" s="25"/>
      <c r="AS1130" s="25"/>
      <c r="AT1130" s="25"/>
      <c r="AU1130" s="25"/>
      <c r="AV1130" s="33"/>
      <c r="AW1130" s="27"/>
      <c r="AX1130" s="27"/>
      <c r="AY1130" s="27"/>
      <c r="AZ1130" s="27"/>
      <c r="BA1130" s="27"/>
      <c r="BB1130" s="27"/>
      <c r="BC1130" s="22" t="s">
        <v>66</v>
      </c>
      <c r="BD1130" s="27" t="str">
        <f>AA1130</f>
        <v>SQL</v>
      </c>
    </row>
    <row r="1131" spans="1:56">
      <c r="A1131" s="28">
        <v>23728</v>
      </c>
      <c r="B1131" s="29" t="s">
        <v>1292</v>
      </c>
      <c r="C1131" s="30" t="s">
        <v>57</v>
      </c>
      <c r="D1131" s="30" t="s">
        <v>1293</v>
      </c>
      <c r="E1131" s="18" t="s">
        <v>59</v>
      </c>
      <c r="F1131" s="18" t="s">
        <v>139</v>
      </c>
      <c r="G1131" s="18" t="s">
        <v>140</v>
      </c>
      <c r="H1131" s="18" t="s">
        <v>1143</v>
      </c>
      <c r="I1131" s="30" t="s">
        <v>135</v>
      </c>
      <c r="J1131" s="30" t="s">
        <v>100</v>
      </c>
      <c r="K1131" s="30" t="s">
        <v>65</v>
      </c>
      <c r="L1131" s="30">
        <v>233</v>
      </c>
      <c r="M1131" s="30" t="s">
        <v>66</v>
      </c>
      <c r="N1131" s="30" t="s">
        <v>67</v>
      </c>
      <c r="O1131" s="30" t="s">
        <v>101</v>
      </c>
      <c r="P1131" s="30" t="s">
        <v>139</v>
      </c>
      <c r="Q1131" s="30" t="s">
        <v>140</v>
      </c>
      <c r="R1131" s="30" t="s">
        <v>126</v>
      </c>
      <c r="S1131" s="30">
        <v>233</v>
      </c>
      <c r="T1131" s="29" t="s">
        <v>1294</v>
      </c>
      <c r="U1131" s="30"/>
      <c r="V1131" s="30" t="s">
        <v>145</v>
      </c>
      <c r="W1131" s="30" t="s">
        <v>72</v>
      </c>
      <c r="X1131" s="30">
        <v>2</v>
      </c>
      <c r="Y1131" s="30" t="s">
        <v>73</v>
      </c>
      <c r="Z1131" s="18" t="s">
        <v>74</v>
      </c>
      <c r="AA1131" s="30" t="s">
        <v>113</v>
      </c>
      <c r="AB1131" s="30" t="s">
        <v>76</v>
      </c>
      <c r="AC1131" s="30" t="s">
        <v>112</v>
      </c>
      <c r="AD1131" s="42" t="s">
        <v>78</v>
      </c>
      <c r="AE1131" s="19"/>
      <c r="AF1131" s="31"/>
      <c r="AG1131" s="31"/>
      <c r="AH1131" s="32" t="s">
        <v>79</v>
      </c>
      <c r="AI1131" s="22" t="s">
        <v>80</v>
      </c>
      <c r="AJ1131" s="31"/>
      <c r="AK1131" s="31"/>
      <c r="AL1131" s="23" t="s">
        <v>81</v>
      </c>
      <c r="AM1131" s="23"/>
      <c r="AN1131" s="24" t="s">
        <v>66</v>
      </c>
      <c r="AO1131" s="25"/>
      <c r="AP1131" s="25"/>
      <c r="AQ1131" s="25"/>
      <c r="AR1131" s="25"/>
      <c r="AS1131" s="25"/>
      <c r="AT1131" s="25"/>
      <c r="AU1131" s="25"/>
      <c r="AV1131" s="33"/>
      <c r="AW1131" s="27"/>
      <c r="AX1131" s="27"/>
      <c r="AY1131" s="27"/>
      <c r="AZ1131" s="27"/>
      <c r="BA1131" s="27"/>
      <c r="BB1131" s="27"/>
      <c r="BC1131" s="22" t="s">
        <v>66</v>
      </c>
      <c r="BD1131" s="27" t="s">
        <v>113</v>
      </c>
    </row>
    <row r="1132" spans="1:56">
      <c r="A1132" s="28">
        <v>18861</v>
      </c>
      <c r="B1132" s="29" t="s">
        <v>2346</v>
      </c>
      <c r="C1132" s="30" t="s">
        <v>57</v>
      </c>
      <c r="D1132" s="30" t="s">
        <v>2346</v>
      </c>
      <c r="E1132" s="18" t="s">
        <v>184</v>
      </c>
      <c r="F1132" s="18" t="s">
        <v>321</v>
      </c>
      <c r="G1132" s="18" t="s">
        <v>635</v>
      </c>
      <c r="H1132" s="18" t="s">
        <v>636</v>
      </c>
      <c r="I1132" s="30" t="s">
        <v>309</v>
      </c>
      <c r="J1132" s="30" t="s">
        <v>100</v>
      </c>
      <c r="K1132" s="30" t="s">
        <v>154</v>
      </c>
      <c r="L1132" s="30">
        <v>232</v>
      </c>
      <c r="M1132" s="30" t="s">
        <v>66</v>
      </c>
      <c r="N1132" s="30" t="s">
        <v>67</v>
      </c>
      <c r="O1132" s="30" t="s">
        <v>324</v>
      </c>
      <c r="P1132" s="30" t="s">
        <v>321</v>
      </c>
      <c r="Q1132" s="30" t="s">
        <v>635</v>
      </c>
      <c r="R1132" s="30" t="s">
        <v>311</v>
      </c>
      <c r="S1132" s="30" t="s">
        <v>191</v>
      </c>
      <c r="T1132" s="29" t="s">
        <v>2347</v>
      </c>
      <c r="U1132" s="30">
        <v>8</v>
      </c>
      <c r="V1132" s="30"/>
      <c r="W1132" s="30" t="s">
        <v>72</v>
      </c>
      <c r="X1132" s="30">
        <v>2</v>
      </c>
      <c r="Y1132" s="30" t="s">
        <v>150</v>
      </c>
      <c r="Z1132" s="18" t="s">
        <v>74</v>
      </c>
      <c r="AA1132" s="30" t="s">
        <v>75</v>
      </c>
      <c r="AB1132" s="30" t="s">
        <v>331</v>
      </c>
      <c r="AC1132" s="30" t="s">
        <v>117</v>
      </c>
      <c r="AD1132" s="30" t="s">
        <v>109</v>
      </c>
      <c r="AE1132" s="19">
        <v>46371</v>
      </c>
      <c r="AF1132" s="31">
        <v>46371</v>
      </c>
      <c r="AG1132" s="24"/>
      <c r="AH1132" s="32" t="s">
        <v>79</v>
      </c>
      <c r="AI1132" s="27"/>
      <c r="AJ1132" s="31">
        <f>AF1132+90</f>
        <v>46461</v>
      </c>
      <c r="AK1132" s="24"/>
      <c r="AL1132" s="23" t="s">
        <v>81</v>
      </c>
      <c r="AM1132" s="23"/>
      <c r="AN1132" s="24" t="s">
        <v>66</v>
      </c>
      <c r="AO1132" s="25"/>
      <c r="AP1132" s="25"/>
      <c r="AQ1132" s="25"/>
      <c r="AR1132" s="25"/>
      <c r="AS1132" s="25"/>
      <c r="AT1132" s="25"/>
      <c r="AU1132" s="25"/>
      <c r="AV1132" s="33"/>
      <c r="AW1132" s="22" t="s">
        <v>109</v>
      </c>
      <c r="AX1132" s="27"/>
      <c r="AY1132" s="27"/>
      <c r="AZ1132" s="27"/>
      <c r="BA1132" s="27"/>
      <c r="BB1132" s="27"/>
      <c r="BC1132" s="27" t="s">
        <v>66</v>
      </c>
      <c r="BD1132" s="27" t="str">
        <f>AA1132</f>
        <v>VM</v>
      </c>
    </row>
    <row r="1133" spans="1:56" ht="22.5">
      <c r="A1133" s="28">
        <v>21382</v>
      </c>
      <c r="B1133" s="29" t="s">
        <v>3083</v>
      </c>
      <c r="C1133" s="30" t="s">
        <v>57</v>
      </c>
      <c r="D1133" s="30" t="s">
        <v>3084</v>
      </c>
      <c r="E1133" s="18" t="s">
        <v>59</v>
      </c>
      <c r="F1133" s="18" t="s">
        <v>60</v>
      </c>
      <c r="G1133" s="18" t="s">
        <v>440</v>
      </c>
      <c r="H1133" s="18" t="s">
        <v>3085</v>
      </c>
      <c r="I1133" s="30" t="s">
        <v>442</v>
      </c>
      <c r="J1133" s="30" t="s">
        <v>143</v>
      </c>
      <c r="K1133" s="30" t="s">
        <v>65</v>
      </c>
      <c r="L1133" s="30">
        <v>111</v>
      </c>
      <c r="M1133" s="30" t="s">
        <v>66</v>
      </c>
      <c r="N1133" s="30" t="s">
        <v>67</v>
      </c>
      <c r="O1133" s="30" t="s">
        <v>101</v>
      </c>
      <c r="P1133" s="30" t="s">
        <v>60</v>
      </c>
      <c r="Q1133" s="30" t="s">
        <v>440</v>
      </c>
      <c r="R1133" s="30" t="s">
        <v>172</v>
      </c>
      <c r="S1133" s="30" t="s">
        <v>70</v>
      </c>
      <c r="T1133" s="29" t="s">
        <v>3086</v>
      </c>
      <c r="U1133" s="30"/>
      <c r="V1133" s="30"/>
      <c r="W1133" s="30" t="s">
        <v>72</v>
      </c>
      <c r="X1133" s="30">
        <v>4</v>
      </c>
      <c r="Y1133" s="30" t="s">
        <v>73</v>
      </c>
      <c r="Z1133" s="18" t="s">
        <v>299</v>
      </c>
      <c r="AA1133" s="30" t="s">
        <v>193</v>
      </c>
      <c r="AB1133" s="30" t="s">
        <v>231</v>
      </c>
      <c r="AC1133" s="30" t="s">
        <v>112</v>
      </c>
      <c r="AD1133" s="30" t="s">
        <v>78</v>
      </c>
      <c r="AE1133" s="19">
        <v>45504</v>
      </c>
      <c r="AF1133" s="19">
        <v>45504</v>
      </c>
      <c r="AG1133" s="19">
        <v>45504</v>
      </c>
      <c r="AH1133" s="41" t="s">
        <v>301</v>
      </c>
      <c r="AI1133" s="32" t="s">
        <v>302</v>
      </c>
      <c r="AJ1133" s="31">
        <v>45618</v>
      </c>
      <c r="AK1133" s="31">
        <v>45615</v>
      </c>
      <c r="AL1133" s="23" t="s">
        <v>301</v>
      </c>
      <c r="AM1133" s="23"/>
      <c r="AN1133" s="24" t="s">
        <v>66</v>
      </c>
      <c r="AO1133" s="25">
        <v>1</v>
      </c>
      <c r="AP1133" s="25">
        <v>1</v>
      </c>
      <c r="AQ1133" s="25">
        <v>1</v>
      </c>
      <c r="AR1133" s="25">
        <v>1</v>
      </c>
      <c r="AS1133" s="25">
        <v>1</v>
      </c>
      <c r="AT1133" s="25">
        <v>1</v>
      </c>
      <c r="AU1133" s="25">
        <v>1</v>
      </c>
      <c r="AV1133" s="33"/>
      <c r="AW1133" s="43" t="s">
        <v>466</v>
      </c>
      <c r="AX1133" s="78" t="s">
        <v>303</v>
      </c>
      <c r="AY1133" s="57">
        <v>45720</v>
      </c>
      <c r="AZ1133" s="43"/>
      <c r="BA1133" s="27"/>
      <c r="BB1133" s="58" t="s">
        <v>3087</v>
      </c>
      <c r="BC1133" s="22" t="s">
        <v>66</v>
      </c>
      <c r="BD1133" s="27" t="s">
        <v>113</v>
      </c>
    </row>
    <row r="1134" spans="1:56">
      <c r="A1134" s="28">
        <v>21382</v>
      </c>
      <c r="B1134" s="29" t="s">
        <v>3083</v>
      </c>
      <c r="C1134" s="30" t="s">
        <v>57</v>
      </c>
      <c r="D1134" s="30" t="s">
        <v>3084</v>
      </c>
      <c r="E1134" s="18" t="s">
        <v>59</v>
      </c>
      <c r="F1134" s="18" t="s">
        <v>60</v>
      </c>
      <c r="G1134" s="18" t="s">
        <v>440</v>
      </c>
      <c r="H1134" s="18" t="s">
        <v>3085</v>
      </c>
      <c r="I1134" s="30" t="s">
        <v>442</v>
      </c>
      <c r="J1134" s="30" t="s">
        <v>143</v>
      </c>
      <c r="K1134" s="30" t="s">
        <v>65</v>
      </c>
      <c r="L1134" s="30">
        <v>111</v>
      </c>
      <c r="M1134" s="30" t="s">
        <v>66</v>
      </c>
      <c r="N1134" s="30" t="s">
        <v>67</v>
      </c>
      <c r="O1134" s="30" t="s">
        <v>101</v>
      </c>
      <c r="P1134" s="30" t="s">
        <v>60</v>
      </c>
      <c r="Q1134" s="30" t="s">
        <v>440</v>
      </c>
      <c r="R1134" s="30" t="s">
        <v>172</v>
      </c>
      <c r="S1134" s="30" t="s">
        <v>70</v>
      </c>
      <c r="T1134" s="29" t="s">
        <v>3086</v>
      </c>
      <c r="U1134" s="30"/>
      <c r="V1134" s="30"/>
      <c r="W1134" s="30" t="s">
        <v>72</v>
      </c>
      <c r="X1134" s="30">
        <v>4</v>
      </c>
      <c r="Y1134" s="30" t="s">
        <v>73</v>
      </c>
      <c r="Z1134" s="18" t="s">
        <v>299</v>
      </c>
      <c r="AA1134" s="30" t="s">
        <v>110</v>
      </c>
      <c r="AB1134" s="30" t="s">
        <v>231</v>
      </c>
      <c r="AC1134" s="30" t="s">
        <v>112</v>
      </c>
      <c r="AD1134" s="30" t="s">
        <v>78</v>
      </c>
      <c r="AE1134" s="19">
        <v>45504</v>
      </c>
      <c r="AF1134" s="19">
        <v>45504</v>
      </c>
      <c r="AG1134" s="19">
        <v>45504</v>
      </c>
      <c r="AH1134" s="32" t="s">
        <v>301</v>
      </c>
      <c r="AI1134" s="32" t="s">
        <v>302</v>
      </c>
      <c r="AJ1134" s="31">
        <v>45618</v>
      </c>
      <c r="AK1134" s="31">
        <v>45615</v>
      </c>
      <c r="AL1134" s="23" t="s">
        <v>301</v>
      </c>
      <c r="AM1134" s="23"/>
      <c r="AN1134" s="24" t="s">
        <v>66</v>
      </c>
      <c r="AO1134" s="25">
        <v>1</v>
      </c>
      <c r="AP1134" s="25">
        <v>1</v>
      </c>
      <c r="AQ1134" s="25">
        <v>1</v>
      </c>
      <c r="AR1134" s="25">
        <v>1</v>
      </c>
      <c r="AS1134" s="25">
        <v>1</v>
      </c>
      <c r="AT1134" s="25">
        <v>1</v>
      </c>
      <c r="AU1134" s="25">
        <v>1</v>
      </c>
      <c r="AV1134" s="33"/>
      <c r="AW1134" s="43" t="s">
        <v>466</v>
      </c>
      <c r="AX1134" s="78" t="s">
        <v>303</v>
      </c>
      <c r="AY1134" s="57">
        <v>45720</v>
      </c>
      <c r="AZ1134" s="27"/>
      <c r="BA1134" s="27"/>
      <c r="BB1134" s="58" t="s">
        <v>3088</v>
      </c>
      <c r="BC1134" s="22" t="s">
        <v>66</v>
      </c>
      <c r="BD1134" s="27" t="s">
        <v>113</v>
      </c>
    </row>
    <row r="1135" spans="1:56">
      <c r="A1135" s="28">
        <v>13060</v>
      </c>
      <c r="B1135" s="104" t="s">
        <v>289</v>
      </c>
      <c r="C1135" s="30" t="s">
        <v>57</v>
      </c>
      <c r="D1135" s="30" t="s">
        <v>290</v>
      </c>
      <c r="E1135" s="18" t="s">
        <v>59</v>
      </c>
      <c r="F1135" s="18" t="s">
        <v>132</v>
      </c>
      <c r="G1135" s="18" t="s">
        <v>133</v>
      </c>
      <c r="H1135" s="18" t="s">
        <v>291</v>
      </c>
      <c r="I1135" s="30" t="s">
        <v>135</v>
      </c>
      <c r="J1135" s="30" t="s">
        <v>143</v>
      </c>
      <c r="K1135" s="30" t="s">
        <v>65</v>
      </c>
      <c r="L1135" s="30">
        <v>211</v>
      </c>
      <c r="M1135" s="30" t="s">
        <v>66</v>
      </c>
      <c r="N1135" s="30" t="s">
        <v>67</v>
      </c>
      <c r="O1135" s="30" t="s">
        <v>101</v>
      </c>
      <c r="P1135" s="30"/>
      <c r="Q1135" s="30"/>
      <c r="R1135" s="30" t="s">
        <v>292</v>
      </c>
      <c r="S1135" s="30" t="s">
        <v>70</v>
      </c>
      <c r="T1135" s="29" t="s">
        <v>293</v>
      </c>
      <c r="U1135" s="30">
        <v>3</v>
      </c>
      <c r="V1135" s="30"/>
      <c r="W1135" s="30" t="s">
        <v>72</v>
      </c>
      <c r="X1135" s="30">
        <v>3</v>
      </c>
      <c r="Y1135" s="30" t="s">
        <v>73</v>
      </c>
      <c r="Z1135" s="18" t="s">
        <v>74</v>
      </c>
      <c r="AA1135" s="30" t="s">
        <v>75</v>
      </c>
      <c r="AB1135" s="30" t="s">
        <v>300</v>
      </c>
      <c r="AC1135" s="30" t="s">
        <v>117</v>
      </c>
      <c r="AD1135" s="30" t="s">
        <v>109</v>
      </c>
      <c r="AE1135" s="31">
        <v>45646</v>
      </c>
      <c r="AF1135" s="31">
        <v>45646</v>
      </c>
      <c r="AG1135" s="31"/>
      <c r="AH1135" s="32" t="s">
        <v>215</v>
      </c>
      <c r="AI1135" s="27" t="s">
        <v>80</v>
      </c>
      <c r="AJ1135" s="31">
        <v>45838</v>
      </c>
      <c r="AK1135" s="31"/>
      <c r="AL1135" s="23" t="s">
        <v>81</v>
      </c>
      <c r="AM1135" s="23"/>
      <c r="AN1135" s="24" t="s">
        <v>66</v>
      </c>
      <c r="AO1135" s="25" t="s">
        <v>232</v>
      </c>
      <c r="AP1135" s="25" t="s">
        <v>232</v>
      </c>
      <c r="AQ1135" s="25" t="s">
        <v>232</v>
      </c>
      <c r="AR1135" s="25" t="s">
        <v>232</v>
      </c>
      <c r="AS1135" s="25" t="s">
        <v>232</v>
      </c>
      <c r="AT1135" s="25" t="s">
        <v>232</v>
      </c>
      <c r="AU1135" s="25" t="s">
        <v>232</v>
      </c>
      <c r="AV1135" s="33"/>
      <c r="AW1135" s="27"/>
      <c r="AX1135" s="27"/>
      <c r="AY1135" s="27"/>
      <c r="AZ1135" s="27"/>
      <c r="BA1135" s="27"/>
      <c r="BB1135" s="27"/>
      <c r="BC1135" s="22" t="s">
        <v>66</v>
      </c>
      <c r="BD1135" s="27" t="str">
        <f>AA1135</f>
        <v>VM</v>
      </c>
    </row>
    <row r="1136" spans="1:56">
      <c r="A1136" s="28">
        <v>21859</v>
      </c>
      <c r="B1136" s="29" t="s">
        <v>3089</v>
      </c>
      <c r="C1136" s="30" t="s">
        <v>57</v>
      </c>
      <c r="D1136" s="30" t="s">
        <v>3090</v>
      </c>
      <c r="E1136" s="18" t="s">
        <v>163</v>
      </c>
      <c r="F1136" s="18" t="s">
        <v>1481</v>
      </c>
      <c r="G1136" s="18" t="s">
        <v>1481</v>
      </c>
      <c r="H1136" s="18" t="s">
        <v>2310</v>
      </c>
      <c r="I1136" s="30" t="s">
        <v>522</v>
      </c>
      <c r="J1136" s="30" t="s">
        <v>143</v>
      </c>
      <c r="K1136" s="30" t="s">
        <v>65</v>
      </c>
      <c r="L1136" s="30">
        <v>232</v>
      </c>
      <c r="M1136" s="30" t="s">
        <v>66</v>
      </c>
      <c r="N1136" s="30" t="s">
        <v>67</v>
      </c>
      <c r="O1136" s="30" t="s">
        <v>68</v>
      </c>
      <c r="P1136" s="30" t="s">
        <v>2311</v>
      </c>
      <c r="Q1136" s="30" t="s">
        <v>1481</v>
      </c>
      <c r="R1136" s="30" t="s">
        <v>69</v>
      </c>
      <c r="S1136" s="30" t="s">
        <v>163</v>
      </c>
      <c r="T1136" s="29" t="s">
        <v>3091</v>
      </c>
      <c r="U1136" s="30">
        <v>5</v>
      </c>
      <c r="V1136" s="30"/>
      <c r="W1136" s="30" t="s">
        <v>72</v>
      </c>
      <c r="X1136" s="30">
        <v>1</v>
      </c>
      <c r="Y1136" s="30" t="s">
        <v>169</v>
      </c>
      <c r="Z1136" s="18" t="s">
        <v>74</v>
      </c>
      <c r="AA1136" s="30" t="s">
        <v>75</v>
      </c>
      <c r="AB1136" s="30" t="s">
        <v>331</v>
      </c>
      <c r="AC1136" s="30" t="s">
        <v>117</v>
      </c>
      <c r="AD1136" s="30" t="s">
        <v>109</v>
      </c>
      <c r="AE1136" s="31">
        <v>46371</v>
      </c>
      <c r="AF1136" s="31">
        <v>46371</v>
      </c>
      <c r="AG1136" s="24"/>
      <c r="AH1136" s="32" t="s">
        <v>79</v>
      </c>
      <c r="AI1136" s="27"/>
      <c r="AJ1136" s="31">
        <f>AF1136+90</f>
        <v>46461</v>
      </c>
      <c r="AK1136" s="24"/>
      <c r="AL1136" s="23" t="s">
        <v>81</v>
      </c>
      <c r="AM1136" s="23"/>
      <c r="AN1136" s="24"/>
      <c r="AO1136" s="25"/>
      <c r="AP1136" s="25"/>
      <c r="AQ1136" s="25"/>
      <c r="AR1136" s="25"/>
      <c r="AS1136" s="25"/>
      <c r="AT1136" s="25"/>
      <c r="AU1136" s="25"/>
      <c r="AV1136" s="33"/>
      <c r="AW1136" s="27"/>
      <c r="AX1136" s="27"/>
      <c r="AY1136" s="27"/>
      <c r="AZ1136" s="27"/>
      <c r="BA1136" s="27"/>
      <c r="BB1136" s="27"/>
      <c r="BC1136" s="22"/>
      <c r="BD1136" s="27" t="str">
        <f>AA1136</f>
        <v>VM</v>
      </c>
    </row>
    <row r="1137" spans="1:56">
      <c r="A1137" s="28">
        <v>11772</v>
      </c>
      <c r="B1137" s="29" t="s">
        <v>3092</v>
      </c>
      <c r="C1137" s="30" t="s">
        <v>57</v>
      </c>
      <c r="D1137" s="30" t="s">
        <v>3093</v>
      </c>
      <c r="E1137" s="18" t="s">
        <v>59</v>
      </c>
      <c r="F1137" s="18" t="s">
        <v>449</v>
      </c>
      <c r="G1137" s="18" t="s">
        <v>450</v>
      </c>
      <c r="H1137" s="18" t="s">
        <v>3094</v>
      </c>
      <c r="I1137" s="30" t="s">
        <v>452</v>
      </c>
      <c r="J1137" s="30" t="s">
        <v>143</v>
      </c>
      <c r="K1137" s="30" t="s">
        <v>65</v>
      </c>
      <c r="L1137" s="30">
        <v>111</v>
      </c>
      <c r="M1137" s="30" t="s">
        <v>66</v>
      </c>
      <c r="N1137" s="30" t="s">
        <v>67</v>
      </c>
      <c r="O1137" s="30" t="s">
        <v>101</v>
      </c>
      <c r="P1137" s="30" t="s">
        <v>449</v>
      </c>
      <c r="Q1137" s="30" t="s">
        <v>450</v>
      </c>
      <c r="R1137" s="30" t="s">
        <v>337</v>
      </c>
      <c r="S1137" s="30">
        <v>111</v>
      </c>
      <c r="T1137" s="29" t="s">
        <v>3095</v>
      </c>
      <c r="U1137" s="30"/>
      <c r="V1137" s="30" t="s">
        <v>145</v>
      </c>
      <c r="W1137" s="30" t="s">
        <v>72</v>
      </c>
      <c r="X1137" s="30">
        <v>3</v>
      </c>
      <c r="Y1137" s="30" t="s">
        <v>73</v>
      </c>
      <c r="Z1137" s="18" t="s">
        <v>74</v>
      </c>
      <c r="AA1137" s="30" t="s">
        <v>113</v>
      </c>
      <c r="AB1137" s="30" t="s">
        <v>271</v>
      </c>
      <c r="AC1137" s="30" t="s">
        <v>200</v>
      </c>
      <c r="AD1137" s="30" t="s">
        <v>78</v>
      </c>
      <c r="AE1137" s="19">
        <v>46096</v>
      </c>
      <c r="AF1137" s="31">
        <v>46096</v>
      </c>
      <c r="AG1137" s="31"/>
      <c r="AH1137" s="32" t="s">
        <v>79</v>
      </c>
      <c r="AI1137" s="22" t="s">
        <v>80</v>
      </c>
      <c r="AJ1137" s="31">
        <f>AF1137+90</f>
        <v>46186</v>
      </c>
      <c r="AK1137" s="31"/>
      <c r="AL1137" s="23" t="s">
        <v>81</v>
      </c>
      <c r="AM1137" s="23"/>
      <c r="AN1137" s="24" t="s">
        <v>66</v>
      </c>
      <c r="AO1137" s="25"/>
      <c r="AP1137" s="25"/>
      <c r="AQ1137" s="25"/>
      <c r="AR1137" s="25"/>
      <c r="AS1137" s="25"/>
      <c r="AT1137" s="25"/>
      <c r="AU1137" s="25"/>
      <c r="AV1137" s="33"/>
      <c r="AW1137" s="27"/>
      <c r="AX1137" s="27"/>
      <c r="AY1137" s="27"/>
      <c r="AZ1137" s="27"/>
      <c r="BA1137" s="27"/>
      <c r="BB1137" s="27"/>
      <c r="BC1137" s="22" t="s">
        <v>66</v>
      </c>
      <c r="BD1137" s="27" t="s">
        <v>113</v>
      </c>
    </row>
    <row r="1138" spans="1:56">
      <c r="A1138" s="35">
        <v>11772</v>
      </c>
      <c r="B1138" s="29" t="s">
        <v>3092</v>
      </c>
      <c r="C1138" s="30" t="s">
        <v>57</v>
      </c>
      <c r="D1138" s="30" t="s">
        <v>3093</v>
      </c>
      <c r="E1138" s="18" t="s">
        <v>59</v>
      </c>
      <c r="F1138" s="18" t="s">
        <v>449</v>
      </c>
      <c r="G1138" s="18" t="s">
        <v>450</v>
      </c>
      <c r="H1138" s="18" t="s">
        <v>3094</v>
      </c>
      <c r="I1138" s="30" t="s">
        <v>452</v>
      </c>
      <c r="J1138" s="30" t="s">
        <v>143</v>
      </c>
      <c r="K1138" s="30" t="s">
        <v>65</v>
      </c>
      <c r="L1138" s="30">
        <v>111</v>
      </c>
      <c r="M1138" s="30" t="s">
        <v>66</v>
      </c>
      <c r="N1138" s="30" t="s">
        <v>67</v>
      </c>
      <c r="O1138" s="30" t="s">
        <v>101</v>
      </c>
      <c r="P1138" s="30" t="s">
        <v>449</v>
      </c>
      <c r="Q1138" s="30" t="s">
        <v>450</v>
      </c>
      <c r="R1138" s="30" t="s">
        <v>337</v>
      </c>
      <c r="S1138" s="30" t="s">
        <v>70</v>
      </c>
      <c r="T1138" s="29" t="s">
        <v>3095</v>
      </c>
      <c r="U1138" s="30"/>
      <c r="V1138" s="30"/>
      <c r="W1138" s="30" t="s">
        <v>72</v>
      </c>
      <c r="X1138" s="30">
        <v>3</v>
      </c>
      <c r="Y1138" s="30" t="s">
        <v>73</v>
      </c>
      <c r="Z1138" s="18" t="s">
        <v>74</v>
      </c>
      <c r="AA1138" s="30" t="s">
        <v>118</v>
      </c>
      <c r="AB1138" s="30" t="s">
        <v>271</v>
      </c>
      <c r="AC1138" s="30" t="s">
        <v>119</v>
      </c>
      <c r="AD1138" s="30" t="s">
        <v>78</v>
      </c>
      <c r="AE1138" s="19">
        <v>46096</v>
      </c>
      <c r="AF1138" s="31">
        <v>46096</v>
      </c>
      <c r="AG1138" s="31"/>
      <c r="AH1138" s="32" t="s">
        <v>79</v>
      </c>
      <c r="AI1138" s="22" t="s">
        <v>80</v>
      </c>
      <c r="AJ1138" s="31">
        <f>AF1138+90</f>
        <v>46186</v>
      </c>
      <c r="AK1138" s="24"/>
      <c r="AL1138" s="23" t="s">
        <v>81</v>
      </c>
      <c r="AM1138" s="23"/>
      <c r="AN1138" s="24" t="s">
        <v>66</v>
      </c>
      <c r="AO1138" s="25"/>
      <c r="AP1138" s="25"/>
      <c r="AQ1138" s="25"/>
      <c r="AR1138" s="25"/>
      <c r="AS1138" s="25"/>
      <c r="AT1138" s="25"/>
      <c r="AU1138" s="25"/>
      <c r="AV1138" s="33"/>
      <c r="AW1138" s="27" t="s">
        <v>332</v>
      </c>
      <c r="AX1138" s="27"/>
      <c r="AY1138" s="27"/>
      <c r="AZ1138" s="27"/>
      <c r="BA1138" s="27"/>
      <c r="BB1138" s="27"/>
      <c r="BC1138" s="22" t="s">
        <v>66</v>
      </c>
      <c r="BD1138" s="27" t="str">
        <f>AA1138</f>
        <v>SQL</v>
      </c>
    </row>
    <row r="1139" spans="1:56">
      <c r="A1139" s="28">
        <v>24095</v>
      </c>
      <c r="B1139" s="29" t="s">
        <v>2552</v>
      </c>
      <c r="C1139" s="30" t="s">
        <v>57</v>
      </c>
      <c r="D1139" s="30" t="s">
        <v>2553</v>
      </c>
      <c r="E1139" s="18" t="s">
        <v>184</v>
      </c>
      <c r="F1139" s="18" t="s">
        <v>185</v>
      </c>
      <c r="G1139" s="18" t="s">
        <v>364</v>
      </c>
      <c r="H1139" s="18" t="s">
        <v>1510</v>
      </c>
      <c r="I1139" s="30" t="s">
        <v>188</v>
      </c>
      <c r="J1139" s="30" t="s">
        <v>143</v>
      </c>
      <c r="K1139" s="30" t="s">
        <v>65</v>
      </c>
      <c r="L1139" s="30">
        <v>111</v>
      </c>
      <c r="M1139" s="30" t="s">
        <v>67</v>
      </c>
      <c r="N1139" s="30" t="s">
        <v>66</v>
      </c>
      <c r="O1139" s="30" t="s">
        <v>101</v>
      </c>
      <c r="P1139" s="30" t="s">
        <v>185</v>
      </c>
      <c r="Q1139" s="30" t="s">
        <v>364</v>
      </c>
      <c r="R1139" s="30" t="s">
        <v>190</v>
      </c>
      <c r="S1139" s="30" t="s">
        <v>191</v>
      </c>
      <c r="T1139" s="29" t="s">
        <v>2554</v>
      </c>
      <c r="U1139" s="30">
        <v>3</v>
      </c>
      <c r="V1139" s="30"/>
      <c r="W1139" s="30" t="s">
        <v>72</v>
      </c>
      <c r="X1139" s="30">
        <v>2</v>
      </c>
      <c r="Y1139" s="30" t="s">
        <v>150</v>
      </c>
      <c r="Z1139" s="18" t="s">
        <v>74</v>
      </c>
      <c r="AA1139" s="30" t="s">
        <v>75</v>
      </c>
      <c r="AB1139" s="30" t="s">
        <v>331</v>
      </c>
      <c r="AC1139" s="30" t="s">
        <v>91</v>
      </c>
      <c r="AD1139" s="30" t="s">
        <v>78</v>
      </c>
      <c r="AE1139" s="19">
        <v>46371</v>
      </c>
      <c r="AF1139" s="31">
        <v>46371</v>
      </c>
      <c r="AG1139" s="24"/>
      <c r="AH1139" s="32" t="s">
        <v>79</v>
      </c>
      <c r="AI1139" s="27"/>
      <c r="AJ1139" s="31">
        <f>AF1139+90</f>
        <v>46461</v>
      </c>
      <c r="AK1139" s="24"/>
      <c r="AL1139" s="23" t="s">
        <v>81</v>
      </c>
      <c r="AM1139" s="23"/>
      <c r="AN1139" s="24" t="s">
        <v>66</v>
      </c>
      <c r="AO1139" s="25"/>
      <c r="AP1139" s="25"/>
      <c r="AQ1139" s="25"/>
      <c r="AR1139" s="25"/>
      <c r="AS1139" s="25"/>
      <c r="AT1139" s="25"/>
      <c r="AU1139" s="25"/>
      <c r="AV1139" s="33"/>
      <c r="AW1139" s="27" t="s">
        <v>92</v>
      </c>
      <c r="AX1139" s="27"/>
      <c r="AY1139" s="27"/>
      <c r="AZ1139" s="27"/>
      <c r="BA1139" s="27"/>
      <c r="BB1139" s="27"/>
      <c r="BC1139" s="27" t="s">
        <v>66</v>
      </c>
      <c r="BD1139" s="27" t="str">
        <f>AA1139</f>
        <v>VM</v>
      </c>
    </row>
    <row r="1140" spans="1:56">
      <c r="A1140" s="28">
        <v>20977</v>
      </c>
      <c r="B1140" s="29" t="s">
        <v>1295</v>
      </c>
      <c r="C1140" s="30" t="s">
        <v>57</v>
      </c>
      <c r="D1140" s="30" t="s">
        <v>1295</v>
      </c>
      <c r="E1140" s="18" t="s">
        <v>59</v>
      </c>
      <c r="F1140" s="18" t="s">
        <v>139</v>
      </c>
      <c r="G1140" s="18" t="s">
        <v>140</v>
      </c>
      <c r="H1140" s="18" t="s">
        <v>1296</v>
      </c>
      <c r="I1140" s="30" t="s">
        <v>142</v>
      </c>
      <c r="J1140" s="30" t="s">
        <v>100</v>
      </c>
      <c r="K1140" s="30" t="s">
        <v>65</v>
      </c>
      <c r="L1140" s="30">
        <v>111</v>
      </c>
      <c r="M1140" s="30" t="s">
        <v>66</v>
      </c>
      <c r="N1140" s="30" t="s">
        <v>67</v>
      </c>
      <c r="O1140" s="30" t="s">
        <v>101</v>
      </c>
      <c r="P1140" s="30" t="s">
        <v>139</v>
      </c>
      <c r="Q1140" s="30" t="s">
        <v>140</v>
      </c>
      <c r="R1140" s="30" t="s">
        <v>89</v>
      </c>
      <c r="S1140" s="30" t="s">
        <v>127</v>
      </c>
      <c r="T1140" s="29" t="s">
        <v>1297</v>
      </c>
      <c r="U1140" s="30"/>
      <c r="V1140" s="30"/>
      <c r="W1140" s="30" t="s">
        <v>72</v>
      </c>
      <c r="X1140" s="30">
        <v>2</v>
      </c>
      <c r="Y1140" s="30" t="s">
        <v>73</v>
      </c>
      <c r="Z1140" s="18" t="s">
        <v>74</v>
      </c>
      <c r="AA1140" s="30" t="s">
        <v>193</v>
      </c>
      <c r="AB1140" s="30" t="s">
        <v>76</v>
      </c>
      <c r="AC1140" s="30" t="s">
        <v>200</v>
      </c>
      <c r="AD1140" s="30" t="s">
        <v>78</v>
      </c>
      <c r="AE1140" s="19"/>
      <c r="AF1140" s="31"/>
      <c r="AG1140" s="31"/>
      <c r="AH1140" s="41" t="s">
        <v>79</v>
      </c>
      <c r="AI1140" s="22" t="s">
        <v>80</v>
      </c>
      <c r="AJ1140" s="31"/>
      <c r="AK1140" s="24"/>
      <c r="AL1140" s="23" t="s">
        <v>81</v>
      </c>
      <c r="AM1140" s="23"/>
      <c r="AN1140" s="24" t="s">
        <v>66</v>
      </c>
      <c r="AO1140" s="25"/>
      <c r="AP1140" s="25"/>
      <c r="AQ1140" s="25"/>
      <c r="AR1140" s="25"/>
      <c r="AS1140" s="25"/>
      <c r="AT1140" s="25"/>
      <c r="AU1140" s="25"/>
      <c r="AV1140" s="33"/>
      <c r="AW1140" s="27"/>
      <c r="AX1140" s="27"/>
      <c r="AY1140" s="27"/>
      <c r="AZ1140" s="43"/>
      <c r="BA1140" s="27"/>
      <c r="BB1140" s="27"/>
      <c r="BC1140" s="22" t="s">
        <v>66</v>
      </c>
      <c r="BD1140" s="27" t="s">
        <v>113</v>
      </c>
    </row>
    <row r="1141" spans="1:56">
      <c r="A1141" s="28">
        <v>17413</v>
      </c>
      <c r="B1141" s="29" t="s">
        <v>3096</v>
      </c>
      <c r="C1141" s="30" t="s">
        <v>57</v>
      </c>
      <c r="D1141" s="30" t="s">
        <v>3097</v>
      </c>
      <c r="E1141" s="18" t="s">
        <v>184</v>
      </c>
      <c r="F1141" s="18" t="s">
        <v>321</v>
      </c>
      <c r="G1141" s="18" t="s">
        <v>325</v>
      </c>
      <c r="H1141" s="18" t="s">
        <v>2574</v>
      </c>
      <c r="I1141" s="30" t="s">
        <v>309</v>
      </c>
      <c r="J1141" s="30" t="s">
        <v>143</v>
      </c>
      <c r="K1141" s="30" t="s">
        <v>616</v>
      </c>
      <c r="L1141" s="30">
        <v>331</v>
      </c>
      <c r="M1141" s="30" t="s">
        <v>66</v>
      </c>
      <c r="N1141" s="30" t="s">
        <v>67</v>
      </c>
      <c r="O1141" s="30" t="s">
        <v>68</v>
      </c>
      <c r="P1141" s="30" t="s">
        <v>321</v>
      </c>
      <c r="Q1141" s="30" t="s">
        <v>325</v>
      </c>
      <c r="R1141" s="30" t="s">
        <v>311</v>
      </c>
      <c r="S1141" s="30" t="s">
        <v>127</v>
      </c>
      <c r="T1141" s="29" t="s">
        <v>3098</v>
      </c>
      <c r="U1141" s="30">
        <v>8</v>
      </c>
      <c r="V1141" s="30"/>
      <c r="W1141" s="30" t="s">
        <v>72</v>
      </c>
      <c r="X1141" s="30">
        <v>1</v>
      </c>
      <c r="Y1141" s="30" t="s">
        <v>150</v>
      </c>
      <c r="Z1141" s="18" t="s">
        <v>74</v>
      </c>
      <c r="AA1141" s="30" t="s">
        <v>75</v>
      </c>
      <c r="AB1141" s="30" t="s">
        <v>331</v>
      </c>
      <c r="AC1141" s="30" t="s">
        <v>117</v>
      </c>
      <c r="AD1141" s="30" t="s">
        <v>109</v>
      </c>
      <c r="AE1141" s="19">
        <v>46371</v>
      </c>
      <c r="AF1141" s="31">
        <v>46371</v>
      </c>
      <c r="AG1141" s="24"/>
      <c r="AH1141" s="32" t="s">
        <v>79</v>
      </c>
      <c r="AI1141" s="27"/>
      <c r="AJ1141" s="31">
        <f>AF1141+90</f>
        <v>46461</v>
      </c>
      <c r="AK1141" s="24"/>
      <c r="AL1141" s="23" t="s">
        <v>81</v>
      </c>
      <c r="AM1141" s="23"/>
      <c r="AN1141" s="24" t="s">
        <v>66</v>
      </c>
      <c r="AO1141" s="25"/>
      <c r="AP1141" s="25"/>
      <c r="AQ1141" s="25"/>
      <c r="AR1141" s="25"/>
      <c r="AS1141" s="25"/>
      <c r="AT1141" s="25"/>
      <c r="AU1141" s="25"/>
      <c r="AV1141" s="33"/>
      <c r="AW1141" s="22" t="s">
        <v>109</v>
      </c>
      <c r="AX1141" s="27"/>
      <c r="AY1141" s="27"/>
      <c r="AZ1141" s="27"/>
      <c r="BA1141" s="27"/>
      <c r="BB1141" s="27"/>
      <c r="BC1141" s="27" t="s">
        <v>66</v>
      </c>
      <c r="BD1141" s="27" t="str">
        <f>AA1141</f>
        <v>VM</v>
      </c>
    </row>
    <row r="1142" spans="1:56">
      <c r="A1142" s="28">
        <v>14893</v>
      </c>
      <c r="B1142" s="29" t="s">
        <v>3099</v>
      </c>
      <c r="C1142" s="30" t="s">
        <v>57</v>
      </c>
      <c r="D1142" s="30" t="s">
        <v>3100</v>
      </c>
      <c r="E1142" s="18" t="s">
        <v>59</v>
      </c>
      <c r="F1142" s="18" t="s">
        <v>665</v>
      </c>
      <c r="G1142" s="18" t="s">
        <v>666</v>
      </c>
      <c r="H1142" s="18" t="s">
        <v>2749</v>
      </c>
      <c r="I1142" s="30" t="s">
        <v>63</v>
      </c>
      <c r="J1142" s="30" t="s">
        <v>143</v>
      </c>
      <c r="K1142" s="30" t="s">
        <v>65</v>
      </c>
      <c r="L1142" s="30">
        <v>111</v>
      </c>
      <c r="M1142" s="30" t="s">
        <v>66</v>
      </c>
      <c r="N1142" s="30" t="s">
        <v>67</v>
      </c>
      <c r="O1142" s="30" t="s">
        <v>101</v>
      </c>
      <c r="P1142" s="30" t="s">
        <v>668</v>
      </c>
      <c r="Q1142" s="30" t="s">
        <v>666</v>
      </c>
      <c r="R1142" s="30" t="s">
        <v>180</v>
      </c>
      <c r="S1142" s="30" t="s">
        <v>70</v>
      </c>
      <c r="T1142" s="29" t="s">
        <v>3101</v>
      </c>
      <c r="U1142" s="30"/>
      <c r="V1142" s="30"/>
      <c r="W1142" s="30" t="s">
        <v>72</v>
      </c>
      <c r="X1142" s="30">
        <v>4</v>
      </c>
      <c r="Y1142" s="30" t="s">
        <v>73</v>
      </c>
      <c r="Z1142" s="18" t="s">
        <v>299</v>
      </c>
      <c r="AA1142" s="30" t="s">
        <v>193</v>
      </c>
      <c r="AB1142" s="30" t="s">
        <v>137</v>
      </c>
      <c r="AC1142" s="30" t="s">
        <v>117</v>
      </c>
      <c r="AD1142" s="30" t="s">
        <v>109</v>
      </c>
      <c r="AE1142" s="19">
        <v>46736</v>
      </c>
      <c r="AF1142" s="31">
        <v>46736</v>
      </c>
      <c r="AG1142" s="31"/>
      <c r="AH1142" s="41" t="s">
        <v>79</v>
      </c>
      <c r="AI1142" s="22" t="s">
        <v>80</v>
      </c>
      <c r="AJ1142" s="31">
        <f>AF1142</f>
        <v>46736</v>
      </c>
      <c r="AK1142" s="24"/>
      <c r="AL1142" s="23" t="s">
        <v>81</v>
      </c>
      <c r="AM1142" s="23"/>
      <c r="AN1142" s="24" t="s">
        <v>66</v>
      </c>
      <c r="AO1142" s="25"/>
      <c r="AP1142" s="25"/>
      <c r="AQ1142" s="25"/>
      <c r="AR1142" s="25"/>
      <c r="AS1142" s="25"/>
      <c r="AT1142" s="25"/>
      <c r="AU1142" s="25"/>
      <c r="AV1142" s="33"/>
      <c r="AW1142" s="27"/>
      <c r="AX1142" s="27"/>
      <c r="AY1142" s="27"/>
      <c r="AZ1142" s="43"/>
      <c r="BA1142" s="27"/>
      <c r="BB1142" s="27"/>
      <c r="BC1142" s="22" t="s">
        <v>66</v>
      </c>
      <c r="BD1142" s="27" t="s">
        <v>113</v>
      </c>
    </row>
    <row r="1143" spans="1:56">
      <c r="A1143" s="28">
        <v>14893</v>
      </c>
      <c r="B1143" s="29" t="s">
        <v>3099</v>
      </c>
      <c r="C1143" s="30" t="s">
        <v>57</v>
      </c>
      <c r="D1143" s="30" t="s">
        <v>3100</v>
      </c>
      <c r="E1143" s="18" t="s">
        <v>59</v>
      </c>
      <c r="F1143" s="18" t="s">
        <v>665</v>
      </c>
      <c r="G1143" s="18" t="s">
        <v>666</v>
      </c>
      <c r="H1143" s="18" t="s">
        <v>2749</v>
      </c>
      <c r="I1143" s="30" t="s">
        <v>63</v>
      </c>
      <c r="J1143" s="30" t="s">
        <v>143</v>
      </c>
      <c r="K1143" s="30" t="s">
        <v>65</v>
      </c>
      <c r="L1143" s="30">
        <v>111</v>
      </c>
      <c r="M1143" s="30" t="s">
        <v>66</v>
      </c>
      <c r="N1143" s="30" t="s">
        <v>67</v>
      </c>
      <c r="O1143" s="30" t="s">
        <v>101</v>
      </c>
      <c r="P1143" s="30" t="s">
        <v>668</v>
      </c>
      <c r="Q1143" s="30" t="s">
        <v>668</v>
      </c>
      <c r="R1143" s="30" t="s">
        <v>180</v>
      </c>
      <c r="S1143" s="30" t="s">
        <v>70</v>
      </c>
      <c r="T1143" s="29" t="s">
        <v>3101</v>
      </c>
      <c r="U1143" s="30"/>
      <c r="V1143" s="30"/>
      <c r="W1143" s="30" t="s">
        <v>72</v>
      </c>
      <c r="X1143" s="30">
        <v>4</v>
      </c>
      <c r="Y1143" s="30" t="s">
        <v>73</v>
      </c>
      <c r="Z1143" s="18" t="s">
        <v>299</v>
      </c>
      <c r="AA1143" s="30" t="s">
        <v>217</v>
      </c>
      <c r="AB1143" s="30" t="s">
        <v>137</v>
      </c>
      <c r="AC1143" s="30" t="s">
        <v>285</v>
      </c>
      <c r="AD1143" s="30" t="s">
        <v>78</v>
      </c>
      <c r="AE1143" s="19">
        <v>46736</v>
      </c>
      <c r="AF1143" s="31">
        <v>46736</v>
      </c>
      <c r="AG1143" s="24"/>
      <c r="AH1143" s="32" t="s">
        <v>79</v>
      </c>
      <c r="AI1143" s="22" t="s">
        <v>80</v>
      </c>
      <c r="AJ1143" s="31">
        <f>AF1143</f>
        <v>46736</v>
      </c>
      <c r="AK1143" s="24"/>
      <c r="AL1143" s="23" t="s">
        <v>81</v>
      </c>
      <c r="AM1143" s="23"/>
      <c r="AN1143" s="24" t="s">
        <v>66</v>
      </c>
      <c r="AO1143" s="25"/>
      <c r="AP1143" s="25"/>
      <c r="AQ1143" s="25"/>
      <c r="AR1143" s="25"/>
      <c r="AS1143" s="25"/>
      <c r="AT1143" s="25"/>
      <c r="AU1143" s="25"/>
      <c r="AV1143" s="33"/>
      <c r="AW1143" s="27"/>
      <c r="AX1143" s="27"/>
      <c r="AY1143" s="27"/>
      <c r="AZ1143" s="27"/>
      <c r="BA1143" s="27"/>
      <c r="BB1143" s="27"/>
      <c r="BC1143" s="22" t="s">
        <v>66</v>
      </c>
      <c r="BD1143" s="27" t="str">
        <f>AA1143</f>
        <v>Oracle</v>
      </c>
    </row>
    <row r="1144" spans="1:56">
      <c r="A1144" s="28">
        <v>14893</v>
      </c>
      <c r="B1144" s="29" t="s">
        <v>3099</v>
      </c>
      <c r="C1144" s="30" t="s">
        <v>57</v>
      </c>
      <c r="D1144" s="30" t="s">
        <v>3100</v>
      </c>
      <c r="E1144" s="18" t="s">
        <v>59</v>
      </c>
      <c r="F1144" s="18" t="s">
        <v>665</v>
      </c>
      <c r="G1144" s="18" t="s">
        <v>666</v>
      </c>
      <c r="H1144" s="18" t="s">
        <v>2749</v>
      </c>
      <c r="I1144" s="30" t="s">
        <v>63</v>
      </c>
      <c r="J1144" s="30" t="s">
        <v>143</v>
      </c>
      <c r="K1144" s="30" t="s">
        <v>65</v>
      </c>
      <c r="L1144" s="30">
        <v>111</v>
      </c>
      <c r="M1144" s="30" t="s">
        <v>66</v>
      </c>
      <c r="N1144" s="30" t="s">
        <v>67</v>
      </c>
      <c r="O1144" s="30" t="s">
        <v>101</v>
      </c>
      <c r="P1144" s="30" t="s">
        <v>668</v>
      </c>
      <c r="Q1144" s="30" t="s">
        <v>666</v>
      </c>
      <c r="R1144" s="30" t="s">
        <v>180</v>
      </c>
      <c r="S1144" s="30" t="s">
        <v>70</v>
      </c>
      <c r="T1144" s="29" t="s">
        <v>3101</v>
      </c>
      <c r="U1144" s="30"/>
      <c r="V1144" s="30"/>
      <c r="W1144" s="30" t="s">
        <v>72</v>
      </c>
      <c r="X1144" s="30">
        <v>4</v>
      </c>
      <c r="Y1144" s="30" t="s">
        <v>73</v>
      </c>
      <c r="Z1144" s="18" t="s">
        <v>299</v>
      </c>
      <c r="AA1144" s="30" t="s">
        <v>110</v>
      </c>
      <c r="AB1144" s="30" t="s">
        <v>137</v>
      </c>
      <c r="AC1144" s="30" t="s">
        <v>117</v>
      </c>
      <c r="AD1144" s="30" t="s">
        <v>109</v>
      </c>
      <c r="AE1144" s="19">
        <v>46736</v>
      </c>
      <c r="AF1144" s="31">
        <v>46736</v>
      </c>
      <c r="AG1144" s="24"/>
      <c r="AH1144" s="32" t="s">
        <v>79</v>
      </c>
      <c r="AI1144" s="22" t="s">
        <v>80</v>
      </c>
      <c r="AJ1144" s="31">
        <f>AF1144</f>
        <v>46736</v>
      </c>
      <c r="AK1144" s="24"/>
      <c r="AL1144" s="23" t="s">
        <v>81</v>
      </c>
      <c r="AM1144" s="23"/>
      <c r="AN1144" s="24" t="s">
        <v>66</v>
      </c>
      <c r="AO1144" s="25"/>
      <c r="AP1144" s="25"/>
      <c r="AQ1144" s="25"/>
      <c r="AR1144" s="25"/>
      <c r="AS1144" s="25"/>
      <c r="AT1144" s="25"/>
      <c r="AU1144" s="25"/>
      <c r="AV1144" s="33"/>
      <c r="AW1144" s="27"/>
      <c r="AX1144" s="27"/>
      <c r="AY1144" s="27"/>
      <c r="AZ1144" s="27"/>
      <c r="BA1144" s="27"/>
      <c r="BB1144" s="27"/>
      <c r="BC1144" s="22" t="s">
        <v>66</v>
      </c>
      <c r="BD1144" s="27" t="s">
        <v>113</v>
      </c>
    </row>
    <row r="1145" spans="1:56">
      <c r="A1145" s="28">
        <v>50781</v>
      </c>
      <c r="B1145" s="29" t="s">
        <v>2640</v>
      </c>
      <c r="C1145" s="30" t="s">
        <v>57</v>
      </c>
      <c r="D1145" s="30" t="s">
        <v>2641</v>
      </c>
      <c r="E1145" s="18" t="s">
        <v>59</v>
      </c>
      <c r="F1145" s="18" t="s">
        <v>132</v>
      </c>
      <c r="G1145" s="18" t="s">
        <v>536</v>
      </c>
      <c r="H1145" s="18" t="s">
        <v>537</v>
      </c>
      <c r="I1145" s="30" t="s">
        <v>135</v>
      </c>
      <c r="J1145" s="30" t="s">
        <v>143</v>
      </c>
      <c r="K1145" s="30" t="s">
        <v>65</v>
      </c>
      <c r="L1145" s="30">
        <v>111</v>
      </c>
      <c r="M1145" s="30" t="s">
        <v>67</v>
      </c>
      <c r="N1145" s="30" t="s">
        <v>66</v>
      </c>
      <c r="O1145" s="30" t="s">
        <v>101</v>
      </c>
      <c r="P1145" s="30" t="s">
        <v>132</v>
      </c>
      <c r="Q1145" s="30" t="s">
        <v>536</v>
      </c>
      <c r="R1145" s="30" t="s">
        <v>126</v>
      </c>
      <c r="S1145" s="30" t="s">
        <v>70</v>
      </c>
      <c r="T1145" s="29" t="s">
        <v>2642</v>
      </c>
      <c r="U1145" s="30">
        <v>8</v>
      </c>
      <c r="V1145" s="30"/>
      <c r="W1145" s="30" t="s">
        <v>72</v>
      </c>
      <c r="X1145" s="30">
        <v>2</v>
      </c>
      <c r="Y1145" s="30" t="s">
        <v>73</v>
      </c>
      <c r="Z1145" s="18" t="s">
        <v>299</v>
      </c>
      <c r="AA1145" s="30" t="s">
        <v>75</v>
      </c>
      <c r="AB1145" s="30" t="s">
        <v>331</v>
      </c>
      <c r="AC1145" s="30" t="s">
        <v>91</v>
      </c>
      <c r="AD1145" s="30" t="s">
        <v>78</v>
      </c>
      <c r="AE1145" s="19">
        <v>46371</v>
      </c>
      <c r="AF1145" s="31">
        <v>46371</v>
      </c>
      <c r="AG1145" s="24"/>
      <c r="AH1145" s="32" t="s">
        <v>79</v>
      </c>
      <c r="AI1145" s="22" t="s">
        <v>80</v>
      </c>
      <c r="AJ1145" s="31">
        <f>AF1145+90</f>
        <v>46461</v>
      </c>
      <c r="AK1145" s="24"/>
      <c r="AL1145" s="23" t="s">
        <v>81</v>
      </c>
      <c r="AM1145" s="23"/>
      <c r="AN1145" s="24" t="s">
        <v>66</v>
      </c>
      <c r="AO1145" s="25"/>
      <c r="AP1145" s="25"/>
      <c r="AQ1145" s="25"/>
      <c r="AR1145" s="25"/>
      <c r="AS1145" s="25"/>
      <c r="AT1145" s="25"/>
      <c r="AU1145" s="25"/>
      <c r="AV1145" s="33"/>
      <c r="AW1145" s="27" t="s">
        <v>92</v>
      </c>
      <c r="AX1145" s="27"/>
      <c r="AY1145" s="27"/>
      <c r="AZ1145" s="27"/>
      <c r="BA1145" s="27"/>
      <c r="BB1145" s="27"/>
      <c r="BC1145" s="22" t="s">
        <v>66</v>
      </c>
      <c r="BD1145" s="27" t="str">
        <f>AA1145</f>
        <v>VM</v>
      </c>
    </row>
    <row r="1146" spans="1:56">
      <c r="A1146" s="28">
        <v>20032</v>
      </c>
      <c r="B1146" s="29" t="s">
        <v>3102</v>
      </c>
      <c r="C1146" s="30" t="s">
        <v>57</v>
      </c>
      <c r="D1146" s="30" t="s">
        <v>3103</v>
      </c>
      <c r="E1146" s="18" t="s">
        <v>236</v>
      </c>
      <c r="F1146" s="18" t="s">
        <v>243</v>
      </c>
      <c r="G1146" s="18" t="s">
        <v>582</v>
      </c>
      <c r="H1146" s="18" t="s">
        <v>3104</v>
      </c>
      <c r="I1146" s="30" t="s">
        <v>3105</v>
      </c>
      <c r="J1146" s="30" t="s">
        <v>100</v>
      </c>
      <c r="K1146" s="30" t="s">
        <v>154</v>
      </c>
      <c r="L1146" s="30">
        <v>232</v>
      </c>
      <c r="M1146" s="30" t="s">
        <v>66</v>
      </c>
      <c r="N1146" s="30" t="s">
        <v>67</v>
      </c>
      <c r="O1146" s="30" t="s">
        <v>324</v>
      </c>
      <c r="P1146" s="30" t="s">
        <v>243</v>
      </c>
      <c r="Q1146" s="30" t="s">
        <v>582</v>
      </c>
      <c r="R1146" s="30" t="s">
        <v>241</v>
      </c>
      <c r="S1146" s="30" t="s">
        <v>350</v>
      </c>
      <c r="T1146" s="29" t="s">
        <v>3106</v>
      </c>
      <c r="U1146" s="30"/>
      <c r="V1146" s="30"/>
      <c r="W1146" s="30" t="s">
        <v>72</v>
      </c>
      <c r="X1146" s="30">
        <v>5</v>
      </c>
      <c r="Y1146" s="30" t="s">
        <v>243</v>
      </c>
      <c r="Z1146" s="18" t="s">
        <v>74</v>
      </c>
      <c r="AA1146" s="30" t="s">
        <v>198</v>
      </c>
      <c r="AB1146" s="30"/>
      <c r="AC1146" s="30"/>
      <c r="AD1146" s="30" t="s">
        <v>78</v>
      </c>
      <c r="AE1146" s="19"/>
      <c r="AF1146" s="31"/>
      <c r="AG1146" s="24"/>
      <c r="AH1146" s="32" t="s">
        <v>79</v>
      </c>
      <c r="AI1146" s="27"/>
      <c r="AJ1146" s="31"/>
      <c r="AK1146" s="24"/>
      <c r="AL1146" s="23" t="s">
        <v>81</v>
      </c>
      <c r="AM1146" s="23"/>
      <c r="AN1146" s="24" t="s">
        <v>66</v>
      </c>
      <c r="AO1146" s="25"/>
      <c r="AP1146" s="25"/>
      <c r="AQ1146" s="25"/>
      <c r="AR1146" s="25"/>
      <c r="AS1146" s="25"/>
      <c r="AT1146" s="25"/>
      <c r="AU1146" s="25"/>
      <c r="AV1146" s="33"/>
      <c r="AW1146" s="27"/>
      <c r="AX1146" s="27"/>
      <c r="AY1146" s="27"/>
      <c r="AZ1146" s="27"/>
      <c r="BA1146" s="27"/>
      <c r="BB1146" s="27"/>
      <c r="BC1146" s="27" t="s">
        <v>66</v>
      </c>
      <c r="BD1146" s="27" t="s">
        <v>199</v>
      </c>
    </row>
    <row r="1147" spans="1:56">
      <c r="A1147" s="28">
        <v>20032</v>
      </c>
      <c r="B1147" s="29" t="s">
        <v>3102</v>
      </c>
      <c r="C1147" s="30" t="s">
        <v>57</v>
      </c>
      <c r="D1147" s="30" t="s">
        <v>3103</v>
      </c>
      <c r="E1147" s="18" t="s">
        <v>236</v>
      </c>
      <c r="F1147" s="18" t="s">
        <v>243</v>
      </c>
      <c r="G1147" s="18" t="s">
        <v>582</v>
      </c>
      <c r="H1147" s="18" t="s">
        <v>3104</v>
      </c>
      <c r="I1147" s="30" t="s">
        <v>3105</v>
      </c>
      <c r="J1147" s="30" t="s">
        <v>100</v>
      </c>
      <c r="K1147" s="30" t="s">
        <v>154</v>
      </c>
      <c r="L1147" s="30">
        <v>232</v>
      </c>
      <c r="M1147" s="30" t="s">
        <v>66</v>
      </c>
      <c r="N1147" s="30" t="s">
        <v>67</v>
      </c>
      <c r="O1147" s="30" t="s">
        <v>324</v>
      </c>
      <c r="P1147" s="30" t="s">
        <v>243</v>
      </c>
      <c r="Q1147" s="30" t="s">
        <v>582</v>
      </c>
      <c r="R1147" s="30" t="s">
        <v>241</v>
      </c>
      <c r="S1147" s="30" t="s">
        <v>350</v>
      </c>
      <c r="T1147" s="29" t="s">
        <v>3106</v>
      </c>
      <c r="U1147" s="30"/>
      <c r="V1147" s="30"/>
      <c r="W1147" s="30" t="s">
        <v>72</v>
      </c>
      <c r="X1147" s="30">
        <v>5</v>
      </c>
      <c r="Y1147" s="30" t="s">
        <v>243</v>
      </c>
      <c r="Z1147" s="18" t="s">
        <v>299</v>
      </c>
      <c r="AA1147" s="30" t="s">
        <v>193</v>
      </c>
      <c r="AB1147" s="77" t="s">
        <v>76</v>
      </c>
      <c r="AC1147" s="30" t="s">
        <v>200</v>
      </c>
      <c r="AD1147" s="30" t="s">
        <v>78</v>
      </c>
      <c r="AE1147" s="19"/>
      <c r="AF1147" s="31">
        <v>46021</v>
      </c>
      <c r="AG1147" s="24"/>
      <c r="AH1147" s="32" t="s">
        <v>79</v>
      </c>
      <c r="AI1147" s="27"/>
      <c r="AJ1147" s="31"/>
      <c r="AK1147" s="24"/>
      <c r="AL1147" s="23" t="s">
        <v>81</v>
      </c>
      <c r="AM1147" s="23"/>
      <c r="AN1147" s="24" t="s">
        <v>66</v>
      </c>
      <c r="AO1147" s="25"/>
      <c r="AP1147" s="25"/>
      <c r="AQ1147" s="25"/>
      <c r="AR1147" s="25"/>
      <c r="AS1147" s="25"/>
      <c r="AT1147" s="25"/>
      <c r="AU1147" s="25"/>
      <c r="AV1147" s="33"/>
      <c r="AW1147" s="27"/>
      <c r="AX1147" s="27"/>
      <c r="AY1147" s="27"/>
      <c r="AZ1147" s="27"/>
      <c r="BA1147" s="27"/>
      <c r="BB1147" s="27"/>
      <c r="BC1147" s="27" t="s">
        <v>66</v>
      </c>
      <c r="BD1147" s="27" t="s">
        <v>113</v>
      </c>
    </row>
    <row r="1148" spans="1:56">
      <c r="A1148" s="35">
        <v>20032</v>
      </c>
      <c r="B1148" s="29" t="s">
        <v>3102</v>
      </c>
      <c r="C1148" s="30" t="s">
        <v>57</v>
      </c>
      <c r="D1148" s="30" t="s">
        <v>3103</v>
      </c>
      <c r="E1148" s="18" t="s">
        <v>236</v>
      </c>
      <c r="F1148" s="18" t="s">
        <v>243</v>
      </c>
      <c r="G1148" s="18" t="s">
        <v>582</v>
      </c>
      <c r="H1148" s="18" t="s">
        <v>3104</v>
      </c>
      <c r="I1148" s="30" t="s">
        <v>3105</v>
      </c>
      <c r="J1148" s="30" t="s">
        <v>100</v>
      </c>
      <c r="K1148" s="30" t="s">
        <v>154</v>
      </c>
      <c r="L1148" s="30">
        <v>232</v>
      </c>
      <c r="M1148" s="30" t="s">
        <v>66</v>
      </c>
      <c r="N1148" s="30" t="s">
        <v>67</v>
      </c>
      <c r="O1148" s="30" t="s">
        <v>324</v>
      </c>
      <c r="P1148" s="30" t="s">
        <v>243</v>
      </c>
      <c r="Q1148" s="30" t="s">
        <v>582</v>
      </c>
      <c r="R1148" s="30" t="s">
        <v>241</v>
      </c>
      <c r="S1148" s="30" t="s">
        <v>350</v>
      </c>
      <c r="T1148" s="29" t="s">
        <v>3106</v>
      </c>
      <c r="U1148" s="30"/>
      <c r="V1148" s="30"/>
      <c r="W1148" s="30" t="s">
        <v>72</v>
      </c>
      <c r="X1148" s="30">
        <v>5</v>
      </c>
      <c r="Y1148" s="30" t="s">
        <v>243</v>
      </c>
      <c r="Z1148" s="18" t="s">
        <v>299</v>
      </c>
      <c r="AA1148" s="30" t="s">
        <v>118</v>
      </c>
      <c r="AB1148" s="30" t="s">
        <v>331</v>
      </c>
      <c r="AC1148" s="30" t="s">
        <v>119</v>
      </c>
      <c r="AD1148" s="30" t="s">
        <v>78</v>
      </c>
      <c r="AE1148" s="19">
        <v>46371</v>
      </c>
      <c r="AF1148" s="31">
        <v>46371</v>
      </c>
      <c r="AG1148" s="24"/>
      <c r="AH1148" s="32" t="s">
        <v>79</v>
      </c>
      <c r="AI1148" s="27"/>
      <c r="AJ1148" s="31">
        <f>AF1148+90</f>
        <v>46461</v>
      </c>
      <c r="AK1148" s="24"/>
      <c r="AL1148" s="23" t="s">
        <v>81</v>
      </c>
      <c r="AM1148" s="23"/>
      <c r="AN1148" s="24" t="s">
        <v>66</v>
      </c>
      <c r="AO1148" s="25"/>
      <c r="AP1148" s="25"/>
      <c r="AQ1148" s="25"/>
      <c r="AR1148" s="25"/>
      <c r="AS1148" s="25"/>
      <c r="AT1148" s="25"/>
      <c r="AU1148" s="25"/>
      <c r="AV1148" s="33"/>
      <c r="AW1148" s="27"/>
      <c r="AX1148" s="27"/>
      <c r="AY1148" s="27"/>
      <c r="AZ1148" s="27"/>
      <c r="BA1148" s="27"/>
      <c r="BB1148" s="27"/>
      <c r="BC1148" s="27" t="s">
        <v>66</v>
      </c>
      <c r="BD1148" s="27" t="str">
        <f>AA1148</f>
        <v>SQL</v>
      </c>
    </row>
    <row r="1149" spans="1:56">
      <c r="A1149" s="28">
        <v>54670</v>
      </c>
      <c r="B1149" s="29" t="s">
        <v>3107</v>
      </c>
      <c r="C1149" s="30" t="s">
        <v>57</v>
      </c>
      <c r="D1149" s="30" t="s">
        <v>3108</v>
      </c>
      <c r="E1149" s="18" t="s">
        <v>59</v>
      </c>
      <c r="F1149" s="18" t="s">
        <v>1209</v>
      </c>
      <c r="G1149" s="18" t="s">
        <v>1209</v>
      </c>
      <c r="H1149" s="18" t="s">
        <v>1210</v>
      </c>
      <c r="I1149" s="30" t="s">
        <v>135</v>
      </c>
      <c r="J1149" s="30" t="s">
        <v>143</v>
      </c>
      <c r="K1149" s="30" t="s">
        <v>65</v>
      </c>
      <c r="L1149" s="30">
        <v>11</v>
      </c>
      <c r="M1149" s="30" t="s">
        <v>66</v>
      </c>
      <c r="N1149" s="30" t="s">
        <v>67</v>
      </c>
      <c r="O1149" s="30" t="s">
        <v>68</v>
      </c>
      <c r="P1149" s="30" t="s">
        <v>668</v>
      </c>
      <c r="Q1149" s="30" t="s">
        <v>1209</v>
      </c>
      <c r="R1149" s="30" t="s">
        <v>126</v>
      </c>
      <c r="S1149" s="30" t="s">
        <v>70</v>
      </c>
      <c r="T1149" s="29" t="s">
        <v>3109</v>
      </c>
      <c r="U1149" s="30">
        <v>2</v>
      </c>
      <c r="V1149" s="30"/>
      <c r="W1149" s="30" t="s">
        <v>72</v>
      </c>
      <c r="X1149" s="30">
        <v>1</v>
      </c>
      <c r="Y1149" s="30" t="s">
        <v>73</v>
      </c>
      <c r="Z1149" s="18" t="s">
        <v>74</v>
      </c>
      <c r="AA1149" s="30" t="s">
        <v>75</v>
      </c>
      <c r="AB1149" s="30" t="s">
        <v>331</v>
      </c>
      <c r="AC1149" s="30" t="s">
        <v>117</v>
      </c>
      <c r="AD1149" s="30" t="s">
        <v>109</v>
      </c>
      <c r="AE1149" s="19">
        <v>46371</v>
      </c>
      <c r="AF1149" s="31">
        <v>46371</v>
      </c>
      <c r="AG1149" s="24"/>
      <c r="AH1149" s="32" t="s">
        <v>79</v>
      </c>
      <c r="AI1149" s="22" t="s">
        <v>80</v>
      </c>
      <c r="AJ1149" s="31">
        <f>AF1149+90</f>
        <v>46461</v>
      </c>
      <c r="AK1149" s="24"/>
      <c r="AL1149" s="23" t="s">
        <v>81</v>
      </c>
      <c r="AM1149" s="23"/>
      <c r="AN1149" s="24" t="s">
        <v>66</v>
      </c>
      <c r="AO1149" s="25"/>
      <c r="AP1149" s="25"/>
      <c r="AQ1149" s="25"/>
      <c r="AR1149" s="25"/>
      <c r="AS1149" s="25"/>
      <c r="AT1149" s="25"/>
      <c r="AU1149" s="25"/>
      <c r="AV1149" s="33"/>
      <c r="AW1149" s="27"/>
      <c r="AX1149" s="27"/>
      <c r="AY1149" s="27"/>
      <c r="AZ1149" s="27"/>
      <c r="BA1149" s="27"/>
      <c r="BB1149" s="27"/>
      <c r="BC1149" s="27" t="s">
        <v>66</v>
      </c>
      <c r="BD1149" s="27" t="str">
        <f>AA1149</f>
        <v>VM</v>
      </c>
    </row>
    <row r="1150" spans="1:56">
      <c r="A1150" s="28">
        <v>20032</v>
      </c>
      <c r="B1150" s="29" t="s">
        <v>3102</v>
      </c>
      <c r="C1150" s="30" t="s">
        <v>57</v>
      </c>
      <c r="D1150" s="30" t="s">
        <v>3103</v>
      </c>
      <c r="E1150" s="18" t="s">
        <v>236</v>
      </c>
      <c r="F1150" s="18" t="s">
        <v>243</v>
      </c>
      <c r="G1150" s="18" t="s">
        <v>582</v>
      </c>
      <c r="H1150" s="18" t="s">
        <v>3104</v>
      </c>
      <c r="I1150" s="30" t="s">
        <v>3105</v>
      </c>
      <c r="J1150" s="30" t="s">
        <v>100</v>
      </c>
      <c r="K1150" s="30" t="s">
        <v>154</v>
      </c>
      <c r="L1150" s="30">
        <v>232</v>
      </c>
      <c r="M1150" s="30" t="s">
        <v>66</v>
      </c>
      <c r="N1150" s="30" t="s">
        <v>67</v>
      </c>
      <c r="O1150" s="30" t="s">
        <v>324</v>
      </c>
      <c r="P1150" s="30" t="s">
        <v>243</v>
      </c>
      <c r="Q1150" s="30" t="s">
        <v>582</v>
      </c>
      <c r="R1150" s="30" t="s">
        <v>241</v>
      </c>
      <c r="S1150" s="30" t="s">
        <v>350</v>
      </c>
      <c r="T1150" s="29" t="s">
        <v>3106</v>
      </c>
      <c r="U1150" s="30"/>
      <c r="V1150" s="30"/>
      <c r="W1150" s="30" t="s">
        <v>72</v>
      </c>
      <c r="X1150" s="30">
        <v>5</v>
      </c>
      <c r="Y1150" s="30" t="s">
        <v>243</v>
      </c>
      <c r="Z1150" s="18" t="s">
        <v>299</v>
      </c>
      <c r="AA1150" s="30" t="s">
        <v>110</v>
      </c>
      <c r="AB1150" s="30" t="s">
        <v>76</v>
      </c>
      <c r="AC1150" s="30" t="s">
        <v>200</v>
      </c>
      <c r="AD1150" s="30" t="s">
        <v>78</v>
      </c>
      <c r="AE1150" s="19"/>
      <c r="AF1150" s="31">
        <v>46021</v>
      </c>
      <c r="AG1150" s="24"/>
      <c r="AH1150" s="32" t="s">
        <v>79</v>
      </c>
      <c r="AI1150" s="27"/>
      <c r="AJ1150" s="31"/>
      <c r="AK1150" s="24"/>
      <c r="AL1150" s="23" t="s">
        <v>81</v>
      </c>
      <c r="AM1150" s="23"/>
      <c r="AN1150" s="24" t="s">
        <v>66</v>
      </c>
      <c r="AO1150" s="25"/>
      <c r="AP1150" s="25"/>
      <c r="AQ1150" s="25"/>
      <c r="AR1150" s="25"/>
      <c r="AS1150" s="25"/>
      <c r="AT1150" s="25"/>
      <c r="AU1150" s="25"/>
      <c r="AV1150" s="33"/>
      <c r="AW1150" s="27"/>
      <c r="AX1150" s="27"/>
      <c r="AY1150" s="27"/>
      <c r="AZ1150" s="27"/>
      <c r="BA1150" s="27"/>
      <c r="BB1150" s="27"/>
      <c r="BC1150" s="27" t="s">
        <v>66</v>
      </c>
      <c r="BD1150" s="27" t="s">
        <v>113</v>
      </c>
    </row>
    <row r="1151" spans="1:56">
      <c r="A1151" s="28">
        <v>19656</v>
      </c>
      <c r="B1151" s="29" t="s">
        <v>3110</v>
      </c>
      <c r="C1151" s="30" t="s">
        <v>57</v>
      </c>
      <c r="D1151" s="30" t="s">
        <v>3111</v>
      </c>
      <c r="E1151" s="18" t="s">
        <v>236</v>
      </c>
      <c r="F1151" s="18" t="s">
        <v>578</v>
      </c>
      <c r="G1151" s="18" t="s">
        <v>579</v>
      </c>
      <c r="H1151" s="18" t="s">
        <v>3112</v>
      </c>
      <c r="I1151" s="30" t="s">
        <v>581</v>
      </c>
      <c r="J1151" s="30" t="s">
        <v>100</v>
      </c>
      <c r="K1151" s="30" t="s">
        <v>65</v>
      </c>
      <c r="L1151" s="30">
        <v>211</v>
      </c>
      <c r="M1151" s="30" t="s">
        <v>66</v>
      </c>
      <c r="N1151" s="30" t="s">
        <v>67</v>
      </c>
      <c r="O1151" s="30" t="s">
        <v>324</v>
      </c>
      <c r="P1151" s="30" t="s">
        <v>243</v>
      </c>
      <c r="Q1151" s="30" t="s">
        <v>346</v>
      </c>
      <c r="R1151" s="30" t="s">
        <v>241</v>
      </c>
      <c r="S1151" s="30" t="s">
        <v>350</v>
      </c>
      <c r="T1151" s="29" t="s">
        <v>3113</v>
      </c>
      <c r="U1151" s="30"/>
      <c r="V1151" s="30"/>
      <c r="W1151" s="30" t="s">
        <v>72</v>
      </c>
      <c r="X1151" s="30">
        <v>3</v>
      </c>
      <c r="Y1151" s="30" t="s">
        <v>243</v>
      </c>
      <c r="Z1151" s="18" t="s">
        <v>74</v>
      </c>
      <c r="AA1151" s="30" t="s">
        <v>193</v>
      </c>
      <c r="AB1151" s="30" t="s">
        <v>194</v>
      </c>
      <c r="AC1151" s="30" t="s">
        <v>117</v>
      </c>
      <c r="AD1151" s="30" t="s">
        <v>109</v>
      </c>
      <c r="AE1151" s="19">
        <v>46006</v>
      </c>
      <c r="AF1151" s="31">
        <v>46021</v>
      </c>
      <c r="AG1151" s="24"/>
      <c r="AH1151" s="32" t="s">
        <v>215</v>
      </c>
      <c r="AI1151" s="27" t="s">
        <v>80</v>
      </c>
      <c r="AJ1151" s="31">
        <f>AF1151+90</f>
        <v>46111</v>
      </c>
      <c r="AK1151" s="24"/>
      <c r="AL1151" s="23" t="s">
        <v>81</v>
      </c>
      <c r="AM1151" s="23"/>
      <c r="AN1151" s="24" t="s">
        <v>66</v>
      </c>
      <c r="AO1151" s="25"/>
      <c r="AP1151" s="25"/>
      <c r="AQ1151" s="25"/>
      <c r="AR1151" s="25"/>
      <c r="AS1151" s="25"/>
      <c r="AT1151" s="25"/>
      <c r="AU1151" s="25"/>
      <c r="AV1151" s="33"/>
      <c r="AW1151" s="22" t="s">
        <v>109</v>
      </c>
      <c r="AX1151" s="27"/>
      <c r="AY1151" s="27"/>
      <c r="AZ1151" s="27"/>
      <c r="BA1151" s="27"/>
      <c r="BB1151" s="27"/>
      <c r="BC1151" s="27" t="s">
        <v>66</v>
      </c>
      <c r="BD1151" s="27" t="s">
        <v>113</v>
      </c>
    </row>
    <row r="1152" spans="1:56">
      <c r="A1152" s="35">
        <v>19656</v>
      </c>
      <c r="B1152" s="29" t="s">
        <v>3110</v>
      </c>
      <c r="C1152" s="30" t="s">
        <v>57</v>
      </c>
      <c r="D1152" s="30" t="s">
        <v>3111</v>
      </c>
      <c r="E1152" s="18" t="s">
        <v>236</v>
      </c>
      <c r="F1152" s="18" t="s">
        <v>578</v>
      </c>
      <c r="G1152" s="18" t="s">
        <v>579</v>
      </c>
      <c r="H1152" s="18" t="s">
        <v>3112</v>
      </c>
      <c r="I1152" s="30" t="s">
        <v>581</v>
      </c>
      <c r="J1152" s="30" t="s">
        <v>100</v>
      </c>
      <c r="K1152" s="30" t="s">
        <v>65</v>
      </c>
      <c r="L1152" s="30">
        <v>211</v>
      </c>
      <c r="M1152" s="30" t="s">
        <v>66</v>
      </c>
      <c r="N1152" s="30" t="s">
        <v>67</v>
      </c>
      <c r="O1152" s="30" t="s">
        <v>324</v>
      </c>
      <c r="P1152" s="30" t="s">
        <v>243</v>
      </c>
      <c r="Q1152" s="30" t="s">
        <v>346</v>
      </c>
      <c r="R1152" s="30" t="s">
        <v>241</v>
      </c>
      <c r="S1152" s="30" t="s">
        <v>350</v>
      </c>
      <c r="T1152" s="29" t="s">
        <v>3113</v>
      </c>
      <c r="U1152" s="30"/>
      <c r="V1152" s="30"/>
      <c r="W1152" s="30" t="s">
        <v>72</v>
      </c>
      <c r="X1152" s="30">
        <v>3</v>
      </c>
      <c r="Y1152" s="30" t="s">
        <v>243</v>
      </c>
      <c r="Z1152" s="18" t="s">
        <v>74</v>
      </c>
      <c r="AA1152" s="30" t="s">
        <v>118</v>
      </c>
      <c r="AB1152" s="30" t="s">
        <v>194</v>
      </c>
      <c r="AC1152" s="30" t="s">
        <v>117</v>
      </c>
      <c r="AD1152" s="30" t="s">
        <v>109</v>
      </c>
      <c r="AE1152" s="19">
        <v>46006</v>
      </c>
      <c r="AF1152" s="31">
        <v>46021</v>
      </c>
      <c r="AG1152" s="24"/>
      <c r="AH1152" s="32" t="s">
        <v>215</v>
      </c>
      <c r="AI1152" s="27" t="s">
        <v>80</v>
      </c>
      <c r="AJ1152" s="31">
        <f>AF1152+90</f>
        <v>46111</v>
      </c>
      <c r="AK1152" s="24"/>
      <c r="AL1152" s="23" t="s">
        <v>81</v>
      </c>
      <c r="AM1152" s="23"/>
      <c r="AN1152" s="24" t="s">
        <v>66</v>
      </c>
      <c r="AO1152" s="25"/>
      <c r="AP1152" s="25"/>
      <c r="AQ1152" s="25"/>
      <c r="AR1152" s="25"/>
      <c r="AS1152" s="25"/>
      <c r="AT1152" s="25"/>
      <c r="AU1152" s="25"/>
      <c r="AV1152" s="33"/>
      <c r="AW1152" s="22" t="s">
        <v>109</v>
      </c>
      <c r="AX1152" s="27"/>
      <c r="AY1152" s="27"/>
      <c r="AZ1152" s="27"/>
      <c r="BA1152" s="27"/>
      <c r="BB1152" s="27"/>
      <c r="BC1152" s="27" t="s">
        <v>66</v>
      </c>
      <c r="BD1152" s="27" t="str">
        <f>AA1152</f>
        <v>SQL</v>
      </c>
    </row>
    <row r="1153" spans="1:56">
      <c r="A1153" s="28">
        <v>57031</v>
      </c>
      <c r="B1153" s="29" t="s">
        <v>3114</v>
      </c>
      <c r="C1153" s="30" t="s">
        <v>81</v>
      </c>
      <c r="D1153" s="30" t="s">
        <v>3115</v>
      </c>
      <c r="E1153" s="18" t="s">
        <v>163</v>
      </c>
      <c r="F1153" s="18" t="s">
        <v>164</v>
      </c>
      <c r="G1153" s="18" t="s">
        <v>1457</v>
      </c>
      <c r="H1153" s="18" t="s">
        <v>3116</v>
      </c>
      <c r="I1153" s="30" t="s">
        <v>3117</v>
      </c>
      <c r="J1153" s="30" t="s">
        <v>492</v>
      </c>
      <c r="K1153" s="30" t="s">
        <v>65</v>
      </c>
      <c r="L1153" s="30">
        <v>332</v>
      </c>
      <c r="M1153" s="30" t="s">
        <v>66</v>
      </c>
      <c r="N1153" s="30" t="s">
        <v>67</v>
      </c>
      <c r="O1153" s="30" t="s">
        <v>68</v>
      </c>
      <c r="P1153" s="30" t="s">
        <v>164</v>
      </c>
      <c r="Q1153" s="30" t="s">
        <v>1457</v>
      </c>
      <c r="R1153" s="30" t="s">
        <v>69</v>
      </c>
      <c r="S1153" s="30" t="s">
        <v>163</v>
      </c>
      <c r="T1153" s="29" t="s">
        <v>3118</v>
      </c>
      <c r="U1153" s="30">
        <v>2</v>
      </c>
      <c r="V1153" s="30"/>
      <c r="W1153" s="30" t="s">
        <v>72</v>
      </c>
      <c r="X1153" s="30">
        <v>1</v>
      </c>
      <c r="Y1153" s="30" t="s">
        <v>169</v>
      </c>
      <c r="Z1153" s="18" t="s">
        <v>74</v>
      </c>
      <c r="AA1153" s="30" t="s">
        <v>75</v>
      </c>
      <c r="AB1153" s="30" t="s">
        <v>331</v>
      </c>
      <c r="AC1153" s="30" t="s">
        <v>159</v>
      </c>
      <c r="AD1153" s="30" t="s">
        <v>78</v>
      </c>
      <c r="AE1153" s="19">
        <v>46371</v>
      </c>
      <c r="AF1153" s="31">
        <v>46371</v>
      </c>
      <c r="AG1153" s="24"/>
      <c r="AH1153" s="32" t="s">
        <v>79</v>
      </c>
      <c r="AI1153" s="27"/>
      <c r="AJ1153" s="31">
        <f>AF1153+90</f>
        <v>46461</v>
      </c>
      <c r="AK1153" s="24"/>
      <c r="AL1153" s="23" t="s">
        <v>81</v>
      </c>
      <c r="AM1153" s="23"/>
      <c r="AN1153" s="24"/>
      <c r="AO1153" s="25"/>
      <c r="AP1153" s="25"/>
      <c r="AQ1153" s="25"/>
      <c r="AR1153" s="25"/>
      <c r="AS1153" s="25"/>
      <c r="AT1153" s="25"/>
      <c r="AU1153" s="25"/>
      <c r="AV1153" s="33"/>
      <c r="AW1153" s="27"/>
      <c r="AX1153" s="27"/>
      <c r="AY1153" s="27"/>
      <c r="AZ1153" s="27"/>
      <c r="BA1153" s="27"/>
      <c r="BB1153" s="27"/>
      <c r="BC1153" s="27"/>
      <c r="BD1153" s="27" t="str">
        <f>AA1153</f>
        <v>VM</v>
      </c>
    </row>
    <row r="1154" spans="1:56">
      <c r="A1154" s="28">
        <v>12342</v>
      </c>
      <c r="B1154" s="29" t="s">
        <v>1298</v>
      </c>
      <c r="C1154" s="30" t="s">
        <v>57</v>
      </c>
      <c r="D1154" s="30" t="s">
        <v>1299</v>
      </c>
      <c r="E1154" s="18" t="s">
        <v>204</v>
      </c>
      <c r="F1154" s="18" t="s">
        <v>205</v>
      </c>
      <c r="G1154" s="18" t="s">
        <v>547</v>
      </c>
      <c r="H1154" s="18" t="s">
        <v>1300</v>
      </c>
      <c r="I1154" s="30" t="s">
        <v>208</v>
      </c>
      <c r="J1154" s="30" t="s">
        <v>310</v>
      </c>
      <c r="K1154" s="30" t="s">
        <v>65</v>
      </c>
      <c r="L1154" s="30">
        <v>222</v>
      </c>
      <c r="M1154" s="30" t="s">
        <v>66</v>
      </c>
      <c r="N1154" s="30" t="s">
        <v>67</v>
      </c>
      <c r="O1154" s="30" t="s">
        <v>101</v>
      </c>
      <c r="P1154" s="30" t="s">
        <v>205</v>
      </c>
      <c r="Q1154" s="30" t="s">
        <v>547</v>
      </c>
      <c r="R1154" s="30" t="s">
        <v>209</v>
      </c>
      <c r="S1154" s="30" t="s">
        <v>210</v>
      </c>
      <c r="T1154" s="29" t="s">
        <v>1301</v>
      </c>
      <c r="U1154" s="30"/>
      <c r="V1154" s="30"/>
      <c r="W1154" s="30" t="s">
        <v>72</v>
      </c>
      <c r="X1154" s="30">
        <v>4</v>
      </c>
      <c r="Y1154" s="30" t="s">
        <v>212</v>
      </c>
      <c r="Z1154" s="18" t="s">
        <v>74</v>
      </c>
      <c r="AA1154" s="30" t="s">
        <v>383</v>
      </c>
      <c r="AB1154" s="30"/>
      <c r="AC1154" s="30"/>
      <c r="AD1154" s="30" t="s">
        <v>78</v>
      </c>
      <c r="AE1154" s="19"/>
      <c r="AF1154" s="31"/>
      <c r="AG1154" s="24"/>
      <c r="AH1154" s="32" t="s">
        <v>79</v>
      </c>
      <c r="AI1154" s="27"/>
      <c r="AJ1154" s="31"/>
      <c r="AK1154" s="24"/>
      <c r="AL1154" s="23" t="s">
        <v>81</v>
      </c>
      <c r="AM1154" s="23"/>
      <c r="AN1154" s="24" t="s">
        <v>66</v>
      </c>
      <c r="AO1154" s="25"/>
      <c r="AP1154" s="25"/>
      <c r="AQ1154" s="25"/>
      <c r="AR1154" s="25"/>
      <c r="AS1154" s="25"/>
      <c r="AT1154" s="25"/>
      <c r="AU1154" s="25"/>
      <c r="AV1154" s="33"/>
      <c r="AW1154" s="27"/>
      <c r="AX1154" s="27"/>
      <c r="AY1154" s="27"/>
      <c r="AZ1154" s="27"/>
      <c r="BA1154" s="27"/>
      <c r="BB1154" s="27"/>
      <c r="BC1154" s="27" t="s">
        <v>66</v>
      </c>
      <c r="BD1154" s="27" t="str">
        <f>AA1154</f>
        <v>Mainframe - DB2</v>
      </c>
    </row>
    <row r="1155" spans="1:56">
      <c r="A1155" s="28">
        <v>12342</v>
      </c>
      <c r="B1155" s="29" t="s">
        <v>1298</v>
      </c>
      <c r="C1155" s="30" t="s">
        <v>57</v>
      </c>
      <c r="D1155" s="30" t="s">
        <v>1299</v>
      </c>
      <c r="E1155" s="18" t="s">
        <v>204</v>
      </c>
      <c r="F1155" s="18" t="s">
        <v>205</v>
      </c>
      <c r="G1155" s="18" t="s">
        <v>547</v>
      </c>
      <c r="H1155" s="18" t="s">
        <v>1300</v>
      </c>
      <c r="I1155" s="30" t="s">
        <v>208</v>
      </c>
      <c r="J1155" s="30" t="s">
        <v>310</v>
      </c>
      <c r="K1155" s="30" t="s">
        <v>65</v>
      </c>
      <c r="L1155" s="30">
        <v>222</v>
      </c>
      <c r="M1155" s="30" t="s">
        <v>66</v>
      </c>
      <c r="N1155" s="30" t="s">
        <v>67</v>
      </c>
      <c r="O1155" s="30" t="s">
        <v>101</v>
      </c>
      <c r="P1155" s="30" t="s">
        <v>205</v>
      </c>
      <c r="Q1155" s="30" t="s">
        <v>547</v>
      </c>
      <c r="R1155" s="30" t="s">
        <v>209</v>
      </c>
      <c r="S1155" s="30" t="s">
        <v>210</v>
      </c>
      <c r="T1155" s="29" t="s">
        <v>1301</v>
      </c>
      <c r="U1155" s="30"/>
      <c r="V1155" s="30"/>
      <c r="W1155" s="30" t="s">
        <v>72</v>
      </c>
      <c r="X1155" s="30">
        <v>4</v>
      </c>
      <c r="Y1155" s="30" t="s">
        <v>212</v>
      </c>
      <c r="Z1155" s="18" t="s">
        <v>74</v>
      </c>
      <c r="AA1155" s="30" t="s">
        <v>107</v>
      </c>
      <c r="AB1155" s="30" t="s">
        <v>111</v>
      </c>
      <c r="AC1155" s="30" t="s">
        <v>117</v>
      </c>
      <c r="AD1155" s="30" t="s">
        <v>109</v>
      </c>
      <c r="AE1155" s="19"/>
      <c r="AF1155" s="31"/>
      <c r="AG1155" s="24"/>
      <c r="AH1155" s="32" t="s">
        <v>79</v>
      </c>
      <c r="AI1155" s="27"/>
      <c r="AJ1155" s="31"/>
      <c r="AK1155" s="24"/>
      <c r="AL1155" s="23" t="s">
        <v>81</v>
      </c>
      <c r="AM1155" s="23"/>
      <c r="AN1155" s="24" t="s">
        <v>66</v>
      </c>
      <c r="AO1155" s="25"/>
      <c r="AP1155" s="25"/>
      <c r="AQ1155" s="25"/>
      <c r="AR1155" s="25"/>
      <c r="AS1155" s="25"/>
      <c r="AT1155" s="25"/>
      <c r="AU1155" s="25"/>
      <c r="AV1155" s="33"/>
      <c r="AW1155" s="32" t="s">
        <v>109</v>
      </c>
      <c r="AX1155" s="27"/>
      <c r="AY1155" s="27"/>
      <c r="AZ1155" s="27"/>
      <c r="BA1155" s="27"/>
      <c r="BB1155" s="27"/>
      <c r="BC1155" s="27" t="s">
        <v>66</v>
      </c>
      <c r="BD1155" s="27" t="str">
        <f>AA1155</f>
        <v>Mainframe</v>
      </c>
    </row>
    <row r="1156" spans="1:56">
      <c r="A1156" s="28">
        <v>13063</v>
      </c>
      <c r="B1156" s="29" t="s">
        <v>2733</v>
      </c>
      <c r="C1156" s="30" t="s">
        <v>57</v>
      </c>
      <c r="D1156" s="30" t="s">
        <v>2734</v>
      </c>
      <c r="E1156" s="18" t="s">
        <v>236</v>
      </c>
      <c r="F1156" s="18" t="s">
        <v>243</v>
      </c>
      <c r="G1156" s="18" t="s">
        <v>346</v>
      </c>
      <c r="H1156" s="18" t="s">
        <v>2735</v>
      </c>
      <c r="I1156" s="30" t="s">
        <v>2736</v>
      </c>
      <c r="J1156" s="30" t="s">
        <v>310</v>
      </c>
      <c r="K1156" s="30" t="s">
        <v>65</v>
      </c>
      <c r="L1156" s="30">
        <v>222</v>
      </c>
      <c r="M1156" s="30" t="s">
        <v>66</v>
      </c>
      <c r="N1156" s="30" t="s">
        <v>67</v>
      </c>
      <c r="O1156" s="30" t="s">
        <v>101</v>
      </c>
      <c r="P1156" s="30" t="s">
        <v>243</v>
      </c>
      <c r="Q1156" s="30" t="s">
        <v>346</v>
      </c>
      <c r="R1156" s="30" t="s">
        <v>241</v>
      </c>
      <c r="S1156" s="30" t="s">
        <v>350</v>
      </c>
      <c r="T1156" s="29" t="s">
        <v>2737</v>
      </c>
      <c r="U1156" s="30">
        <v>41</v>
      </c>
      <c r="V1156" s="30"/>
      <c r="W1156" s="30" t="s">
        <v>72</v>
      </c>
      <c r="X1156" s="30">
        <v>2</v>
      </c>
      <c r="Y1156" s="30" t="s">
        <v>243</v>
      </c>
      <c r="Z1156" s="18" t="s">
        <v>74</v>
      </c>
      <c r="AA1156" s="30" t="s">
        <v>75</v>
      </c>
      <c r="AB1156" s="30" t="s">
        <v>331</v>
      </c>
      <c r="AC1156" s="30" t="s">
        <v>91</v>
      </c>
      <c r="AD1156" s="30" t="s">
        <v>78</v>
      </c>
      <c r="AE1156" s="19">
        <v>46371</v>
      </c>
      <c r="AF1156" s="31">
        <v>46371</v>
      </c>
      <c r="AG1156" s="24"/>
      <c r="AH1156" s="32" t="s">
        <v>79</v>
      </c>
      <c r="AI1156" s="27"/>
      <c r="AJ1156" s="31">
        <f>AF1156+90</f>
        <v>46461</v>
      </c>
      <c r="AK1156" s="24"/>
      <c r="AL1156" s="23" t="s">
        <v>81</v>
      </c>
      <c r="AM1156" s="23"/>
      <c r="AN1156" s="24" t="s">
        <v>66</v>
      </c>
      <c r="AO1156" s="25"/>
      <c r="AP1156" s="25"/>
      <c r="AQ1156" s="25"/>
      <c r="AR1156" s="25"/>
      <c r="AS1156" s="25"/>
      <c r="AT1156" s="25"/>
      <c r="AU1156" s="25"/>
      <c r="AV1156" s="33"/>
      <c r="AW1156" s="27" t="s">
        <v>92</v>
      </c>
      <c r="AX1156" s="27"/>
      <c r="AY1156" s="27"/>
      <c r="AZ1156" s="27"/>
      <c r="BA1156" s="27"/>
      <c r="BB1156" s="27"/>
      <c r="BC1156" s="27" t="s">
        <v>66</v>
      </c>
      <c r="BD1156" s="27" t="str">
        <f>AA1156</f>
        <v>VM</v>
      </c>
    </row>
    <row r="1157" spans="1:56">
      <c r="A1157" s="28">
        <v>12342</v>
      </c>
      <c r="B1157" s="29" t="s">
        <v>1298</v>
      </c>
      <c r="C1157" s="30" t="s">
        <v>57</v>
      </c>
      <c r="D1157" s="30" t="s">
        <v>1299</v>
      </c>
      <c r="E1157" s="18" t="s">
        <v>204</v>
      </c>
      <c r="F1157" s="18" t="s">
        <v>205</v>
      </c>
      <c r="G1157" s="18" t="s">
        <v>547</v>
      </c>
      <c r="H1157" s="18" t="s">
        <v>1300</v>
      </c>
      <c r="I1157" s="30" t="s">
        <v>208</v>
      </c>
      <c r="J1157" s="30" t="s">
        <v>310</v>
      </c>
      <c r="K1157" s="30" t="s">
        <v>65</v>
      </c>
      <c r="L1157" s="30">
        <v>222</v>
      </c>
      <c r="M1157" s="30" t="s">
        <v>66</v>
      </c>
      <c r="N1157" s="30" t="s">
        <v>67</v>
      </c>
      <c r="O1157" s="30" t="s">
        <v>101</v>
      </c>
      <c r="P1157" s="30" t="s">
        <v>205</v>
      </c>
      <c r="Q1157" s="30" t="s">
        <v>547</v>
      </c>
      <c r="R1157" s="30" t="s">
        <v>209</v>
      </c>
      <c r="S1157" s="30" t="s">
        <v>210</v>
      </c>
      <c r="T1157" s="29" t="s">
        <v>1301</v>
      </c>
      <c r="U1157" s="30"/>
      <c r="V1157" s="30"/>
      <c r="W1157" s="30" t="s">
        <v>72</v>
      </c>
      <c r="X1157" s="30">
        <v>4</v>
      </c>
      <c r="Y1157" s="30" t="s">
        <v>212</v>
      </c>
      <c r="Z1157" s="18" t="s">
        <v>74</v>
      </c>
      <c r="AA1157" s="30" t="s">
        <v>110</v>
      </c>
      <c r="AB1157" s="30" t="s">
        <v>76</v>
      </c>
      <c r="AC1157" s="30" t="s">
        <v>112</v>
      </c>
      <c r="AD1157" s="30" t="s">
        <v>78</v>
      </c>
      <c r="AE1157" s="19"/>
      <c r="AF1157" s="31"/>
      <c r="AG1157" s="24"/>
      <c r="AH1157" s="32" t="s">
        <v>79</v>
      </c>
      <c r="AI1157" s="27"/>
      <c r="AJ1157" s="31"/>
      <c r="AK1157" s="24"/>
      <c r="AL1157" s="23" t="s">
        <v>81</v>
      </c>
      <c r="AM1157" s="23"/>
      <c r="AN1157" s="24" t="s">
        <v>66</v>
      </c>
      <c r="AO1157" s="25"/>
      <c r="AP1157" s="25"/>
      <c r="AQ1157" s="25"/>
      <c r="AR1157" s="25"/>
      <c r="AS1157" s="25"/>
      <c r="AT1157" s="25"/>
      <c r="AU1157" s="25"/>
      <c r="AV1157" s="33"/>
      <c r="AW1157" s="27"/>
      <c r="AX1157" s="27"/>
      <c r="AY1157" s="27"/>
      <c r="AZ1157" s="27"/>
      <c r="BA1157" s="27"/>
      <c r="BB1157" s="27"/>
      <c r="BC1157" s="27" t="s">
        <v>66</v>
      </c>
      <c r="BD1157" s="27" t="s">
        <v>113</v>
      </c>
    </row>
    <row r="1158" spans="1:56">
      <c r="A1158" s="28">
        <v>11483</v>
      </c>
      <c r="B1158" s="29" t="s">
        <v>2931</v>
      </c>
      <c r="C1158" s="30" t="s">
        <v>57</v>
      </c>
      <c r="D1158" s="30" t="s">
        <v>2932</v>
      </c>
      <c r="E1158" s="18" t="s">
        <v>184</v>
      </c>
      <c r="F1158" s="18" t="s">
        <v>321</v>
      </c>
      <c r="G1158" s="18" t="s">
        <v>713</v>
      </c>
      <c r="H1158" s="18" t="s">
        <v>2933</v>
      </c>
      <c r="I1158" s="30" t="s">
        <v>714</v>
      </c>
      <c r="J1158" s="30" t="s">
        <v>310</v>
      </c>
      <c r="K1158" s="30" t="s">
        <v>154</v>
      </c>
      <c r="L1158" s="30">
        <v>232</v>
      </c>
      <c r="M1158" s="30" t="s">
        <v>66</v>
      </c>
      <c r="N1158" s="30" t="s">
        <v>67</v>
      </c>
      <c r="O1158" s="30" t="s">
        <v>68</v>
      </c>
      <c r="P1158" s="30" t="s">
        <v>321</v>
      </c>
      <c r="Q1158" s="30" t="s">
        <v>713</v>
      </c>
      <c r="R1158" s="30" t="s">
        <v>311</v>
      </c>
      <c r="S1158" s="30" t="s">
        <v>191</v>
      </c>
      <c r="T1158" s="29" t="s">
        <v>2934</v>
      </c>
      <c r="U1158" s="30">
        <v>2</v>
      </c>
      <c r="V1158" s="30"/>
      <c r="W1158" s="30" t="s">
        <v>72</v>
      </c>
      <c r="X1158" s="30">
        <v>4</v>
      </c>
      <c r="Y1158" s="30" t="s">
        <v>150</v>
      </c>
      <c r="Z1158" s="18" t="s">
        <v>74</v>
      </c>
      <c r="AA1158" s="30" t="s">
        <v>75</v>
      </c>
      <c r="AB1158" s="30" t="s">
        <v>331</v>
      </c>
      <c r="AC1158" s="30" t="s">
        <v>117</v>
      </c>
      <c r="AD1158" s="30" t="s">
        <v>109</v>
      </c>
      <c r="AE1158" s="19">
        <v>46371</v>
      </c>
      <c r="AF1158" s="31">
        <v>46371</v>
      </c>
      <c r="AG1158" s="24"/>
      <c r="AH1158" s="32" t="s">
        <v>79</v>
      </c>
      <c r="AI1158" s="27"/>
      <c r="AJ1158" s="31">
        <f>AF1158+90</f>
        <v>46461</v>
      </c>
      <c r="AK1158" s="24"/>
      <c r="AL1158" s="23" t="s">
        <v>81</v>
      </c>
      <c r="AM1158" s="23"/>
      <c r="AN1158" s="24" t="s">
        <v>66</v>
      </c>
      <c r="AO1158" s="25"/>
      <c r="AP1158" s="25"/>
      <c r="AQ1158" s="25"/>
      <c r="AR1158" s="25"/>
      <c r="AS1158" s="25"/>
      <c r="AT1158" s="25"/>
      <c r="AU1158" s="25"/>
      <c r="AV1158" s="33"/>
      <c r="AW1158" s="22" t="s">
        <v>109</v>
      </c>
      <c r="AX1158" s="27"/>
      <c r="AY1158" s="27"/>
      <c r="AZ1158" s="27"/>
      <c r="BA1158" s="27"/>
      <c r="BB1158" s="27"/>
      <c r="BC1158" s="27" t="s">
        <v>66</v>
      </c>
      <c r="BD1158" s="27" t="str">
        <f>AA1158</f>
        <v>VM</v>
      </c>
    </row>
    <row r="1159" spans="1:56">
      <c r="A1159" s="28">
        <v>11995</v>
      </c>
      <c r="B1159" s="29" t="s">
        <v>3119</v>
      </c>
      <c r="C1159" s="30" t="s">
        <v>3120</v>
      </c>
      <c r="D1159" s="30"/>
      <c r="E1159" s="18" t="s">
        <v>122</v>
      </c>
      <c r="F1159" s="18" t="s">
        <v>122</v>
      </c>
      <c r="G1159" s="18" t="s">
        <v>3121</v>
      </c>
      <c r="H1159" s="18" t="s">
        <v>3121</v>
      </c>
      <c r="I1159" s="30" t="s">
        <v>3121</v>
      </c>
      <c r="J1159" s="30"/>
      <c r="K1159" s="30"/>
      <c r="L1159" s="30" t="s">
        <v>127</v>
      </c>
      <c r="M1159" s="30" t="s">
        <v>66</v>
      </c>
      <c r="N1159" s="30" t="s">
        <v>67</v>
      </c>
      <c r="O1159" s="30" t="s">
        <v>127</v>
      </c>
      <c r="P1159" s="30" t="s">
        <v>122</v>
      </c>
      <c r="Q1159" s="30" t="s">
        <v>122</v>
      </c>
      <c r="R1159" s="30" t="s">
        <v>127</v>
      </c>
      <c r="S1159" s="30"/>
      <c r="T1159" s="29"/>
      <c r="U1159" s="30"/>
      <c r="V1159" s="30"/>
      <c r="W1159" s="30" t="s">
        <v>72</v>
      </c>
      <c r="X1159" s="30">
        <v>1</v>
      </c>
      <c r="Y1159" s="30" t="s">
        <v>122</v>
      </c>
      <c r="Z1159" s="18" t="s">
        <v>74</v>
      </c>
      <c r="AA1159" s="30" t="s">
        <v>198</v>
      </c>
      <c r="AB1159" s="30"/>
      <c r="AC1159" s="30"/>
      <c r="AD1159" s="30" t="s">
        <v>78</v>
      </c>
      <c r="AE1159" s="19"/>
      <c r="AF1159" s="31"/>
      <c r="AG1159" s="24"/>
      <c r="AH1159" s="32" t="s">
        <v>79</v>
      </c>
      <c r="AI1159" s="27"/>
      <c r="AJ1159" s="31"/>
      <c r="AK1159" s="24"/>
      <c r="AL1159" s="23" t="s">
        <v>81</v>
      </c>
      <c r="AM1159" s="23"/>
      <c r="AN1159" s="24"/>
      <c r="AO1159" s="25"/>
      <c r="AP1159" s="25"/>
      <c r="AQ1159" s="25"/>
      <c r="AR1159" s="25"/>
      <c r="AS1159" s="25"/>
      <c r="AT1159" s="25"/>
      <c r="AU1159" s="25"/>
      <c r="AV1159" s="33"/>
      <c r="AW1159" s="27"/>
      <c r="AX1159" s="27"/>
      <c r="AY1159" s="27"/>
      <c r="AZ1159" s="27"/>
      <c r="BA1159" s="27"/>
      <c r="BB1159" s="27"/>
      <c r="BC1159" s="27"/>
      <c r="BD1159" s="27" t="s">
        <v>199</v>
      </c>
    </row>
    <row r="1160" spans="1:56">
      <c r="A1160" s="28">
        <v>50755</v>
      </c>
      <c r="B1160" s="29" t="s">
        <v>3122</v>
      </c>
      <c r="C1160" s="30" t="s">
        <v>57</v>
      </c>
      <c r="D1160" s="30" t="s">
        <v>3123</v>
      </c>
      <c r="E1160" s="18" t="s">
        <v>569</v>
      </c>
      <c r="F1160" s="18" t="s">
        <v>993</v>
      </c>
      <c r="G1160" s="18" t="s">
        <v>1039</v>
      </c>
      <c r="H1160" s="18" t="s">
        <v>3124</v>
      </c>
      <c r="I1160" s="30" t="s">
        <v>3125</v>
      </c>
      <c r="J1160" s="30" t="s">
        <v>310</v>
      </c>
      <c r="K1160" s="30" t="s">
        <v>65</v>
      </c>
      <c r="L1160" s="30">
        <v>222</v>
      </c>
      <c r="M1160" s="30" t="s">
        <v>66</v>
      </c>
      <c r="N1160" s="30" t="s">
        <v>67</v>
      </c>
      <c r="O1160" s="30" t="s">
        <v>127</v>
      </c>
      <c r="P1160" s="30" t="e">
        <v>#N/A</v>
      </c>
      <c r="Q1160" s="30" t="e">
        <v>#N/A</v>
      </c>
      <c r="R1160" s="30" t="s">
        <v>89</v>
      </c>
      <c r="S1160" s="30">
        <v>222</v>
      </c>
      <c r="T1160" s="29" t="s">
        <v>3126</v>
      </c>
      <c r="U1160" s="30"/>
      <c r="V1160" s="30" t="s">
        <v>145</v>
      </c>
      <c r="W1160" s="30" t="s">
        <v>72</v>
      </c>
      <c r="X1160" s="30">
        <v>1</v>
      </c>
      <c r="Y1160" s="30" t="s">
        <v>575</v>
      </c>
      <c r="Z1160" s="18" t="s">
        <v>74</v>
      </c>
      <c r="AA1160" s="30" t="s">
        <v>113</v>
      </c>
      <c r="AB1160" s="30" t="s">
        <v>76</v>
      </c>
      <c r="AC1160" s="30">
        <v>0</v>
      </c>
      <c r="AD1160" s="30" t="s">
        <v>78</v>
      </c>
      <c r="AE1160" s="19"/>
      <c r="AF1160" s="31"/>
      <c r="AG1160" s="24"/>
      <c r="AH1160" s="32" t="s">
        <v>79</v>
      </c>
      <c r="AI1160" s="27"/>
      <c r="AJ1160" s="31"/>
      <c r="AK1160" s="24"/>
      <c r="AL1160" s="23" t="s">
        <v>81</v>
      </c>
      <c r="AM1160" s="23"/>
      <c r="AN1160" s="24"/>
      <c r="AO1160" s="25"/>
      <c r="AP1160" s="25"/>
      <c r="AQ1160" s="25"/>
      <c r="AR1160" s="25"/>
      <c r="AS1160" s="25"/>
      <c r="AT1160" s="25"/>
      <c r="AU1160" s="25"/>
      <c r="AV1160" s="33"/>
      <c r="AW1160" s="27"/>
      <c r="AX1160" s="27"/>
      <c r="AY1160" s="27"/>
      <c r="AZ1160" s="27"/>
      <c r="BA1160" s="27"/>
      <c r="BB1160" s="27"/>
      <c r="BC1160" s="27"/>
      <c r="BD1160" s="27" t="s">
        <v>113</v>
      </c>
    </row>
    <row r="1161" spans="1:56">
      <c r="A1161" s="93">
        <v>12015</v>
      </c>
      <c r="B1161" s="29" t="s">
        <v>3127</v>
      </c>
      <c r="C1161" s="30" t="s">
        <v>57</v>
      </c>
      <c r="D1161" s="30" t="s">
        <v>3128</v>
      </c>
      <c r="E1161" s="18" t="s">
        <v>236</v>
      </c>
      <c r="F1161" s="18" t="s">
        <v>684</v>
      </c>
      <c r="G1161" s="18" t="s">
        <v>685</v>
      </c>
      <c r="H1161" s="18" t="s">
        <v>686</v>
      </c>
      <c r="I1161" s="30" t="s">
        <v>429</v>
      </c>
      <c r="J1161" s="30" t="s">
        <v>100</v>
      </c>
      <c r="K1161" s="30" t="s">
        <v>65</v>
      </c>
      <c r="L1161" s="30">
        <v>221</v>
      </c>
      <c r="M1161" s="30" t="s">
        <v>66</v>
      </c>
      <c r="N1161" s="30" t="s">
        <v>67</v>
      </c>
      <c r="O1161" s="30" t="s">
        <v>101</v>
      </c>
      <c r="P1161" s="30" t="s">
        <v>684</v>
      </c>
      <c r="Q1161" s="30" t="s">
        <v>685</v>
      </c>
      <c r="R1161" s="30" t="s">
        <v>241</v>
      </c>
      <c r="S1161" s="30" t="s">
        <v>350</v>
      </c>
      <c r="T1161" s="29" t="s">
        <v>3129</v>
      </c>
      <c r="U1161" s="30"/>
      <c r="V1161" s="30"/>
      <c r="W1161" s="30" t="s">
        <v>72</v>
      </c>
      <c r="X1161" s="30">
        <v>1</v>
      </c>
      <c r="Y1161" s="30" t="s">
        <v>243</v>
      </c>
      <c r="Z1161" s="18" t="s">
        <v>74</v>
      </c>
      <c r="AA1161" s="30" t="s">
        <v>107</v>
      </c>
      <c r="AB1161" s="30" t="s">
        <v>111</v>
      </c>
      <c r="AC1161" s="30" t="s">
        <v>117</v>
      </c>
      <c r="AD1161" s="30" t="s">
        <v>109</v>
      </c>
      <c r="AE1161" s="19"/>
      <c r="AF1161" s="31"/>
      <c r="AG1161" s="24"/>
      <c r="AH1161" s="32" t="s">
        <v>79</v>
      </c>
      <c r="AI1161" s="27"/>
      <c r="AJ1161" s="31"/>
      <c r="AK1161" s="24"/>
      <c r="AL1161" s="23" t="s">
        <v>81</v>
      </c>
      <c r="AM1161" s="23"/>
      <c r="AN1161" s="24" t="s">
        <v>66</v>
      </c>
      <c r="AO1161" s="25"/>
      <c r="AP1161" s="25"/>
      <c r="AQ1161" s="25"/>
      <c r="AR1161" s="25"/>
      <c r="AS1161" s="25"/>
      <c r="AT1161" s="25"/>
      <c r="AU1161" s="25"/>
      <c r="AV1161" s="33"/>
      <c r="AW1161" s="22" t="s">
        <v>109</v>
      </c>
      <c r="AX1161" s="27"/>
      <c r="AY1161" s="27"/>
      <c r="AZ1161" s="27"/>
      <c r="BA1161" s="27"/>
      <c r="BB1161" s="27"/>
      <c r="BC1161" s="27" t="s">
        <v>66</v>
      </c>
      <c r="BD1161" s="27" t="str">
        <f>AA1161</f>
        <v>Mainframe</v>
      </c>
    </row>
    <row r="1162" spans="1:56">
      <c r="A1162" s="28">
        <v>9923</v>
      </c>
      <c r="B1162" s="29" t="s">
        <v>3130</v>
      </c>
      <c r="C1162" s="30" t="s">
        <v>57</v>
      </c>
      <c r="D1162" s="30" t="s">
        <v>3131</v>
      </c>
      <c r="E1162" s="18" t="s">
        <v>204</v>
      </c>
      <c r="F1162" s="18" t="s">
        <v>205</v>
      </c>
      <c r="G1162" s="18" t="s">
        <v>547</v>
      </c>
      <c r="H1162" s="18" t="s">
        <v>548</v>
      </c>
      <c r="I1162" s="30" t="s">
        <v>208</v>
      </c>
      <c r="J1162" s="30" t="s">
        <v>100</v>
      </c>
      <c r="K1162" s="30" t="s">
        <v>154</v>
      </c>
      <c r="L1162" s="30">
        <v>233</v>
      </c>
      <c r="M1162" s="30" t="s">
        <v>66</v>
      </c>
      <c r="N1162" s="30" t="s">
        <v>67</v>
      </c>
      <c r="O1162" s="30" t="s">
        <v>101</v>
      </c>
      <c r="P1162" s="30" t="s">
        <v>205</v>
      </c>
      <c r="Q1162" s="30" t="s">
        <v>547</v>
      </c>
      <c r="R1162" s="30" t="s">
        <v>209</v>
      </c>
      <c r="S1162" s="30" t="s">
        <v>210</v>
      </c>
      <c r="T1162" s="29" t="s">
        <v>3132</v>
      </c>
      <c r="U1162" s="30"/>
      <c r="V1162" s="30"/>
      <c r="W1162" s="30" t="s">
        <v>72</v>
      </c>
      <c r="X1162" s="30">
        <v>2</v>
      </c>
      <c r="Y1162" s="30" t="s">
        <v>212</v>
      </c>
      <c r="Z1162" s="18" t="s">
        <v>74</v>
      </c>
      <c r="AA1162" s="30" t="s">
        <v>107</v>
      </c>
      <c r="AB1162" s="30" t="s">
        <v>111</v>
      </c>
      <c r="AC1162" s="30" t="s">
        <v>263</v>
      </c>
      <c r="AD1162" s="30" t="s">
        <v>78</v>
      </c>
      <c r="AE1162" s="19"/>
      <c r="AF1162" s="31"/>
      <c r="AG1162" s="24"/>
      <c r="AH1162" s="32" t="s">
        <v>79</v>
      </c>
      <c r="AI1162" s="27"/>
      <c r="AJ1162" s="31"/>
      <c r="AK1162" s="24"/>
      <c r="AL1162" s="23" t="s">
        <v>81</v>
      </c>
      <c r="AM1162" s="23"/>
      <c r="AN1162" s="24" t="s">
        <v>66</v>
      </c>
      <c r="AO1162" s="25"/>
      <c r="AP1162" s="25"/>
      <c r="AQ1162" s="25"/>
      <c r="AR1162" s="25"/>
      <c r="AS1162" s="25"/>
      <c r="AT1162" s="25"/>
      <c r="AU1162" s="25"/>
      <c r="AV1162" s="33"/>
      <c r="AW1162" s="27"/>
      <c r="AX1162" s="27"/>
      <c r="AY1162" s="27"/>
      <c r="AZ1162" s="27"/>
      <c r="BA1162" s="27"/>
      <c r="BB1162" s="27"/>
      <c r="BC1162" s="27" t="s">
        <v>66</v>
      </c>
      <c r="BD1162" s="27" t="str">
        <f>AA1162</f>
        <v>Mainframe</v>
      </c>
    </row>
    <row r="1163" spans="1:56">
      <c r="A1163" s="28">
        <v>9923</v>
      </c>
      <c r="B1163" s="29" t="s">
        <v>3130</v>
      </c>
      <c r="C1163" s="30" t="s">
        <v>57</v>
      </c>
      <c r="D1163" s="30" t="s">
        <v>3131</v>
      </c>
      <c r="E1163" s="18" t="s">
        <v>204</v>
      </c>
      <c r="F1163" s="18" t="s">
        <v>205</v>
      </c>
      <c r="G1163" s="18" t="s">
        <v>547</v>
      </c>
      <c r="H1163" s="18" t="s">
        <v>548</v>
      </c>
      <c r="I1163" s="30" t="s">
        <v>208</v>
      </c>
      <c r="J1163" s="30" t="s">
        <v>100</v>
      </c>
      <c r="K1163" s="30" t="s">
        <v>154</v>
      </c>
      <c r="L1163" s="30">
        <v>233</v>
      </c>
      <c r="M1163" s="30" t="s">
        <v>66</v>
      </c>
      <c r="N1163" s="30" t="s">
        <v>67</v>
      </c>
      <c r="O1163" s="30" t="s">
        <v>101</v>
      </c>
      <c r="P1163" s="30" t="s">
        <v>205</v>
      </c>
      <c r="Q1163" s="30" t="s">
        <v>547</v>
      </c>
      <c r="R1163" s="30" t="s">
        <v>209</v>
      </c>
      <c r="S1163" s="30" t="s">
        <v>210</v>
      </c>
      <c r="T1163" s="29" t="s">
        <v>3132</v>
      </c>
      <c r="U1163" s="30"/>
      <c r="V1163" s="30"/>
      <c r="W1163" s="30" t="s">
        <v>72</v>
      </c>
      <c r="X1163" s="30">
        <v>2</v>
      </c>
      <c r="Y1163" s="30" t="s">
        <v>212</v>
      </c>
      <c r="Z1163" s="18" t="s">
        <v>74</v>
      </c>
      <c r="AA1163" s="30" t="s">
        <v>383</v>
      </c>
      <c r="AB1163" s="30"/>
      <c r="AC1163" s="30"/>
      <c r="AD1163" s="30" t="s">
        <v>78</v>
      </c>
      <c r="AE1163" s="19"/>
      <c r="AF1163" s="31"/>
      <c r="AG1163" s="24"/>
      <c r="AH1163" s="32" t="s">
        <v>79</v>
      </c>
      <c r="AI1163" s="27"/>
      <c r="AJ1163" s="31"/>
      <c r="AK1163" s="24"/>
      <c r="AL1163" s="23" t="s">
        <v>81</v>
      </c>
      <c r="AM1163" s="23"/>
      <c r="AN1163" s="24" t="s">
        <v>66</v>
      </c>
      <c r="AO1163" s="25"/>
      <c r="AP1163" s="25"/>
      <c r="AQ1163" s="25"/>
      <c r="AR1163" s="25"/>
      <c r="AS1163" s="25"/>
      <c r="AT1163" s="25"/>
      <c r="AU1163" s="25"/>
      <c r="AV1163" s="33"/>
      <c r="AW1163" s="27"/>
      <c r="AX1163" s="27"/>
      <c r="AY1163" s="27"/>
      <c r="AZ1163" s="27"/>
      <c r="BA1163" s="27"/>
      <c r="BB1163" s="27"/>
      <c r="BC1163" s="27" t="s">
        <v>66</v>
      </c>
      <c r="BD1163" s="27" t="str">
        <f>AA1163</f>
        <v>Mainframe - DB2</v>
      </c>
    </row>
    <row r="1164" spans="1:56">
      <c r="A1164" s="28">
        <v>16531</v>
      </c>
      <c r="B1164" s="29" t="s">
        <v>3133</v>
      </c>
      <c r="C1164" s="30" t="s">
        <v>57</v>
      </c>
      <c r="D1164" s="30" t="s">
        <v>3134</v>
      </c>
      <c r="E1164" s="18" t="s">
        <v>204</v>
      </c>
      <c r="F1164" s="18" t="s">
        <v>205</v>
      </c>
      <c r="G1164" s="18" t="s">
        <v>870</v>
      </c>
      <c r="H1164" s="18" t="s">
        <v>1864</v>
      </c>
      <c r="I1164" s="30" t="s">
        <v>208</v>
      </c>
      <c r="J1164" s="30" t="s">
        <v>100</v>
      </c>
      <c r="K1164" s="30" t="s">
        <v>154</v>
      </c>
      <c r="L1164" s="30">
        <v>233</v>
      </c>
      <c r="M1164" s="30" t="s">
        <v>66</v>
      </c>
      <c r="N1164" s="30" t="s">
        <v>67</v>
      </c>
      <c r="O1164" s="30" t="s">
        <v>101</v>
      </c>
      <c r="P1164" s="30" t="s">
        <v>205</v>
      </c>
      <c r="Q1164" s="30" t="s">
        <v>870</v>
      </c>
      <c r="R1164" s="30" t="s">
        <v>209</v>
      </c>
      <c r="S1164" s="30" t="s">
        <v>210</v>
      </c>
      <c r="T1164" s="29" t="s">
        <v>3135</v>
      </c>
      <c r="U1164" s="30"/>
      <c r="V1164" s="30"/>
      <c r="W1164" s="30" t="s">
        <v>72</v>
      </c>
      <c r="X1164" s="30">
        <v>4</v>
      </c>
      <c r="Y1164" s="30" t="s">
        <v>212</v>
      </c>
      <c r="Z1164" s="18" t="s">
        <v>74</v>
      </c>
      <c r="AA1164" s="30" t="s">
        <v>198</v>
      </c>
      <c r="AB1164" s="30"/>
      <c r="AC1164" s="30"/>
      <c r="AD1164" s="30" t="s">
        <v>78</v>
      </c>
      <c r="AE1164" s="19"/>
      <c r="AF1164" s="31"/>
      <c r="AG1164" s="24"/>
      <c r="AH1164" s="41" t="s">
        <v>79</v>
      </c>
      <c r="AI1164" s="27"/>
      <c r="AJ1164" s="31"/>
      <c r="AK1164" s="24"/>
      <c r="AL1164" s="23" t="s">
        <v>81</v>
      </c>
      <c r="AM1164" s="23"/>
      <c r="AN1164" s="24" t="s">
        <v>66</v>
      </c>
      <c r="AO1164" s="25"/>
      <c r="AP1164" s="25"/>
      <c r="AQ1164" s="25"/>
      <c r="AR1164" s="25"/>
      <c r="AS1164" s="25"/>
      <c r="AT1164" s="25"/>
      <c r="AU1164" s="25"/>
      <c r="AV1164" s="33"/>
      <c r="AW1164" s="27"/>
      <c r="AX1164" s="43"/>
      <c r="AY1164" s="27"/>
      <c r="AZ1164" s="27"/>
      <c r="BA1164" s="43"/>
      <c r="BB1164" s="27"/>
      <c r="BC1164" s="27" t="s">
        <v>66</v>
      </c>
      <c r="BD1164" s="27" t="s">
        <v>199</v>
      </c>
    </row>
    <row r="1165" spans="1:56">
      <c r="A1165" s="28">
        <v>16531</v>
      </c>
      <c r="B1165" s="29" t="s">
        <v>3133</v>
      </c>
      <c r="C1165" s="30" t="s">
        <v>57</v>
      </c>
      <c r="D1165" s="30" t="s">
        <v>3134</v>
      </c>
      <c r="E1165" s="18" t="s">
        <v>204</v>
      </c>
      <c r="F1165" s="18" t="s">
        <v>205</v>
      </c>
      <c r="G1165" s="18" t="s">
        <v>870</v>
      </c>
      <c r="H1165" s="18" t="s">
        <v>1864</v>
      </c>
      <c r="I1165" s="30" t="s">
        <v>208</v>
      </c>
      <c r="J1165" s="30" t="s">
        <v>100</v>
      </c>
      <c r="K1165" s="30" t="s">
        <v>154</v>
      </c>
      <c r="L1165" s="30">
        <v>233</v>
      </c>
      <c r="M1165" s="30" t="s">
        <v>66</v>
      </c>
      <c r="N1165" s="30" t="s">
        <v>67</v>
      </c>
      <c r="O1165" s="30" t="s">
        <v>101</v>
      </c>
      <c r="P1165" s="30" t="s">
        <v>205</v>
      </c>
      <c r="Q1165" s="30" t="s">
        <v>870</v>
      </c>
      <c r="R1165" s="30" t="s">
        <v>209</v>
      </c>
      <c r="S1165" s="30" t="s">
        <v>210</v>
      </c>
      <c r="T1165" s="29" t="s">
        <v>3135</v>
      </c>
      <c r="U1165" s="30"/>
      <c r="V1165" s="30"/>
      <c r="W1165" s="30" t="s">
        <v>72</v>
      </c>
      <c r="X1165" s="30">
        <v>4</v>
      </c>
      <c r="Y1165" s="30" t="s">
        <v>212</v>
      </c>
      <c r="Z1165" s="18" t="s">
        <v>74</v>
      </c>
      <c r="AA1165" s="30" t="s">
        <v>193</v>
      </c>
      <c r="AB1165" s="30" t="s">
        <v>331</v>
      </c>
      <c r="AC1165" s="30" t="s">
        <v>200</v>
      </c>
      <c r="AD1165" s="30" t="s">
        <v>78</v>
      </c>
      <c r="AE1165" s="19">
        <v>46371</v>
      </c>
      <c r="AF1165" s="31">
        <v>46371</v>
      </c>
      <c r="AG1165" s="24"/>
      <c r="AH1165" s="32" t="s">
        <v>79</v>
      </c>
      <c r="AI1165" s="27"/>
      <c r="AJ1165" s="31">
        <f>AF1165+90</f>
        <v>46461</v>
      </c>
      <c r="AK1165" s="24"/>
      <c r="AL1165" s="23" t="s">
        <v>81</v>
      </c>
      <c r="AM1165" s="23"/>
      <c r="AN1165" s="24" t="s">
        <v>66</v>
      </c>
      <c r="AO1165" s="25"/>
      <c r="AP1165" s="25"/>
      <c r="AQ1165" s="25"/>
      <c r="AR1165" s="25"/>
      <c r="AS1165" s="25"/>
      <c r="AT1165" s="25"/>
      <c r="AU1165" s="25"/>
      <c r="AV1165" s="33"/>
      <c r="AW1165" s="27"/>
      <c r="AX1165" s="27"/>
      <c r="AY1165" s="27"/>
      <c r="AZ1165" s="27"/>
      <c r="BA1165" s="27"/>
      <c r="BB1165" s="27"/>
      <c r="BC1165" s="27" t="s">
        <v>66</v>
      </c>
      <c r="BD1165" s="27" t="s">
        <v>113</v>
      </c>
    </row>
    <row r="1166" spans="1:56">
      <c r="A1166" s="28">
        <v>16531</v>
      </c>
      <c r="B1166" s="29" t="s">
        <v>3133</v>
      </c>
      <c r="C1166" s="30" t="s">
        <v>57</v>
      </c>
      <c r="D1166" s="30" t="s">
        <v>3134</v>
      </c>
      <c r="E1166" s="18" t="s">
        <v>204</v>
      </c>
      <c r="F1166" s="18" t="s">
        <v>205</v>
      </c>
      <c r="G1166" s="18" t="s">
        <v>870</v>
      </c>
      <c r="H1166" s="18" t="s">
        <v>1864</v>
      </c>
      <c r="I1166" s="30" t="s">
        <v>208</v>
      </c>
      <c r="J1166" s="30" t="s">
        <v>100</v>
      </c>
      <c r="K1166" s="30" t="s">
        <v>154</v>
      </c>
      <c r="L1166" s="30">
        <v>233</v>
      </c>
      <c r="M1166" s="30" t="s">
        <v>66</v>
      </c>
      <c r="N1166" s="30" t="s">
        <v>67</v>
      </c>
      <c r="O1166" s="30" t="s">
        <v>101</v>
      </c>
      <c r="P1166" s="30" t="s">
        <v>205</v>
      </c>
      <c r="Q1166" s="30" t="s">
        <v>870</v>
      </c>
      <c r="R1166" s="30" t="s">
        <v>209</v>
      </c>
      <c r="S1166" s="30" t="s">
        <v>210</v>
      </c>
      <c r="T1166" s="29" t="s">
        <v>3135</v>
      </c>
      <c r="U1166" s="30"/>
      <c r="V1166" s="30"/>
      <c r="W1166" s="30" t="s">
        <v>72</v>
      </c>
      <c r="X1166" s="30">
        <v>4</v>
      </c>
      <c r="Y1166" s="30" t="s">
        <v>212</v>
      </c>
      <c r="Z1166" s="18" t="s">
        <v>74</v>
      </c>
      <c r="AA1166" s="30" t="s">
        <v>107</v>
      </c>
      <c r="AB1166" s="30" t="s">
        <v>137</v>
      </c>
      <c r="AC1166" s="30" t="s">
        <v>263</v>
      </c>
      <c r="AD1166" s="30" t="s">
        <v>78</v>
      </c>
      <c r="AE1166" s="19"/>
      <c r="AF1166" s="31"/>
      <c r="AG1166" s="24"/>
      <c r="AH1166" s="32" t="s">
        <v>79</v>
      </c>
      <c r="AI1166" s="27"/>
      <c r="AJ1166" s="31"/>
      <c r="AK1166" s="24"/>
      <c r="AL1166" s="23" t="s">
        <v>81</v>
      </c>
      <c r="AM1166" s="23"/>
      <c r="AN1166" s="24" t="s">
        <v>66</v>
      </c>
      <c r="AO1166" s="25"/>
      <c r="AP1166" s="25"/>
      <c r="AQ1166" s="25"/>
      <c r="AR1166" s="25"/>
      <c r="AS1166" s="25"/>
      <c r="AT1166" s="25"/>
      <c r="AU1166" s="25"/>
      <c r="AV1166" s="33"/>
      <c r="AW1166" s="27"/>
      <c r="AX1166" s="27"/>
      <c r="AY1166" s="27"/>
      <c r="AZ1166" s="27"/>
      <c r="BA1166" s="27"/>
      <c r="BB1166" s="27"/>
      <c r="BC1166" s="27" t="s">
        <v>66</v>
      </c>
      <c r="BD1166" s="27" t="str">
        <f>AA1166</f>
        <v>Mainframe</v>
      </c>
    </row>
    <row r="1167" spans="1:56">
      <c r="A1167" s="28">
        <v>16531</v>
      </c>
      <c r="B1167" s="29" t="s">
        <v>3133</v>
      </c>
      <c r="C1167" s="30" t="s">
        <v>57</v>
      </c>
      <c r="D1167" s="30" t="s">
        <v>3134</v>
      </c>
      <c r="E1167" s="18" t="s">
        <v>204</v>
      </c>
      <c r="F1167" s="18" t="s">
        <v>205</v>
      </c>
      <c r="G1167" s="18" t="s">
        <v>870</v>
      </c>
      <c r="H1167" s="18" t="s">
        <v>1864</v>
      </c>
      <c r="I1167" s="30" t="s">
        <v>208</v>
      </c>
      <c r="J1167" s="30" t="s">
        <v>100</v>
      </c>
      <c r="K1167" s="30" t="s">
        <v>154</v>
      </c>
      <c r="L1167" s="30">
        <v>233</v>
      </c>
      <c r="M1167" s="30" t="s">
        <v>66</v>
      </c>
      <c r="N1167" s="30" t="s">
        <v>67</v>
      </c>
      <c r="O1167" s="30" t="s">
        <v>101</v>
      </c>
      <c r="P1167" s="30" t="s">
        <v>205</v>
      </c>
      <c r="Q1167" s="30" t="s">
        <v>870</v>
      </c>
      <c r="R1167" s="30" t="s">
        <v>209</v>
      </c>
      <c r="S1167" s="30" t="s">
        <v>210</v>
      </c>
      <c r="T1167" s="29" t="s">
        <v>3135</v>
      </c>
      <c r="U1167" s="30"/>
      <c r="V1167" s="30"/>
      <c r="W1167" s="30" t="s">
        <v>72</v>
      </c>
      <c r="X1167" s="30">
        <v>4</v>
      </c>
      <c r="Y1167" s="30" t="s">
        <v>212</v>
      </c>
      <c r="Z1167" s="18" t="s">
        <v>74</v>
      </c>
      <c r="AA1167" s="30" t="s">
        <v>110</v>
      </c>
      <c r="AB1167" s="30" t="s">
        <v>331</v>
      </c>
      <c r="AC1167" s="30" t="s">
        <v>200</v>
      </c>
      <c r="AD1167" s="30" t="s">
        <v>78</v>
      </c>
      <c r="AE1167" s="19">
        <v>46371</v>
      </c>
      <c r="AF1167" s="31">
        <v>46371</v>
      </c>
      <c r="AG1167" s="24"/>
      <c r="AH1167" s="32" t="s">
        <v>79</v>
      </c>
      <c r="AI1167" s="27"/>
      <c r="AJ1167" s="31">
        <f>AF1167+90</f>
        <v>46461</v>
      </c>
      <c r="AK1167" s="24"/>
      <c r="AL1167" s="23" t="s">
        <v>81</v>
      </c>
      <c r="AM1167" s="23"/>
      <c r="AN1167" s="24" t="s">
        <v>66</v>
      </c>
      <c r="AO1167" s="25"/>
      <c r="AP1167" s="25"/>
      <c r="AQ1167" s="25"/>
      <c r="AR1167" s="25"/>
      <c r="AS1167" s="25"/>
      <c r="AT1167" s="25"/>
      <c r="AU1167" s="25"/>
      <c r="AV1167" s="33"/>
      <c r="AW1167" s="27"/>
      <c r="AX1167" s="27"/>
      <c r="AY1167" s="27"/>
      <c r="AZ1167" s="27"/>
      <c r="BA1167" s="27"/>
      <c r="BB1167" s="27"/>
      <c r="BC1167" s="27" t="s">
        <v>66</v>
      </c>
      <c r="BD1167" s="27" t="s">
        <v>113</v>
      </c>
    </row>
    <row r="1168" spans="1:56">
      <c r="A1168" s="28">
        <v>208</v>
      </c>
      <c r="B1168" s="29" t="s">
        <v>3136</v>
      </c>
      <c r="C1168" s="30" t="s">
        <v>57</v>
      </c>
      <c r="D1168" s="30" t="s">
        <v>3137</v>
      </c>
      <c r="E1168" s="18" t="s">
        <v>204</v>
      </c>
      <c r="F1168" s="18" t="s">
        <v>205</v>
      </c>
      <c r="G1168" s="18" t="s">
        <v>547</v>
      </c>
      <c r="H1168" s="18" t="s">
        <v>548</v>
      </c>
      <c r="I1168" s="30" t="s">
        <v>208</v>
      </c>
      <c r="J1168" s="30" t="s">
        <v>100</v>
      </c>
      <c r="K1168" s="30" t="s">
        <v>65</v>
      </c>
      <c r="L1168" s="30">
        <v>111</v>
      </c>
      <c r="M1168" s="30" t="s">
        <v>66</v>
      </c>
      <c r="N1168" s="30" t="s">
        <v>67</v>
      </c>
      <c r="O1168" s="30" t="s">
        <v>101</v>
      </c>
      <c r="P1168" s="30" t="s">
        <v>205</v>
      </c>
      <c r="Q1168" s="30" t="s">
        <v>547</v>
      </c>
      <c r="R1168" s="30" t="s">
        <v>209</v>
      </c>
      <c r="S1168" s="30" t="s">
        <v>210</v>
      </c>
      <c r="T1168" s="29" t="s">
        <v>3138</v>
      </c>
      <c r="U1168" s="30"/>
      <c r="V1168" s="30"/>
      <c r="W1168" s="30" t="s">
        <v>72</v>
      </c>
      <c r="X1168" s="30">
        <v>2</v>
      </c>
      <c r="Y1168" s="30" t="s">
        <v>212</v>
      </c>
      <c r="Z1168" s="18" t="s">
        <v>74</v>
      </c>
      <c r="AA1168" s="30" t="s">
        <v>107</v>
      </c>
      <c r="AB1168" s="30" t="s">
        <v>111</v>
      </c>
      <c r="AC1168" s="30" t="s">
        <v>117</v>
      </c>
      <c r="AD1168" s="30" t="s">
        <v>109</v>
      </c>
      <c r="AE1168" s="19"/>
      <c r="AF1168" s="31"/>
      <c r="AG1168" s="24"/>
      <c r="AH1168" s="32" t="s">
        <v>79</v>
      </c>
      <c r="AI1168" s="27"/>
      <c r="AJ1168" s="31"/>
      <c r="AK1168" s="24"/>
      <c r="AL1168" s="23" t="s">
        <v>81</v>
      </c>
      <c r="AM1168" s="23"/>
      <c r="AN1168" s="24" t="s">
        <v>66</v>
      </c>
      <c r="AO1168" s="25"/>
      <c r="AP1168" s="25"/>
      <c r="AQ1168" s="25"/>
      <c r="AR1168" s="25"/>
      <c r="AS1168" s="25"/>
      <c r="AT1168" s="25"/>
      <c r="AU1168" s="25"/>
      <c r="AV1168" s="33"/>
      <c r="AW1168" s="32" t="s">
        <v>109</v>
      </c>
      <c r="AX1168" s="27"/>
      <c r="AY1168" s="27"/>
      <c r="AZ1168" s="27"/>
      <c r="BA1168" s="27"/>
      <c r="BB1168" s="27"/>
      <c r="BC1168" s="27" t="s">
        <v>66</v>
      </c>
      <c r="BD1168" s="27" t="str">
        <f>AA1168</f>
        <v>Mainframe</v>
      </c>
    </row>
    <row r="1169" spans="1:56">
      <c r="A1169" s="28">
        <v>208</v>
      </c>
      <c r="B1169" s="29" t="s">
        <v>3136</v>
      </c>
      <c r="C1169" s="30" t="s">
        <v>57</v>
      </c>
      <c r="D1169" s="30" t="s">
        <v>3137</v>
      </c>
      <c r="E1169" s="18" t="s">
        <v>204</v>
      </c>
      <c r="F1169" s="18" t="s">
        <v>205</v>
      </c>
      <c r="G1169" s="18" t="s">
        <v>547</v>
      </c>
      <c r="H1169" s="18" t="s">
        <v>548</v>
      </c>
      <c r="I1169" s="30" t="s">
        <v>208</v>
      </c>
      <c r="J1169" s="30" t="s">
        <v>100</v>
      </c>
      <c r="K1169" s="30" t="s">
        <v>65</v>
      </c>
      <c r="L1169" s="30">
        <v>111</v>
      </c>
      <c r="M1169" s="30" t="s">
        <v>66</v>
      </c>
      <c r="N1169" s="30" t="s">
        <v>67</v>
      </c>
      <c r="O1169" s="30" t="s">
        <v>101</v>
      </c>
      <c r="P1169" s="30" t="s">
        <v>205</v>
      </c>
      <c r="Q1169" s="30" t="s">
        <v>547</v>
      </c>
      <c r="R1169" s="30" t="s">
        <v>209</v>
      </c>
      <c r="S1169" s="30" t="s">
        <v>210</v>
      </c>
      <c r="T1169" s="29" t="s">
        <v>3138</v>
      </c>
      <c r="U1169" s="30"/>
      <c r="V1169" s="30"/>
      <c r="W1169" s="30" t="s">
        <v>72</v>
      </c>
      <c r="X1169" s="30">
        <v>2</v>
      </c>
      <c r="Y1169" s="30" t="s">
        <v>212</v>
      </c>
      <c r="Z1169" s="18" t="s">
        <v>74</v>
      </c>
      <c r="AA1169" s="30" t="s">
        <v>383</v>
      </c>
      <c r="AB1169" s="30"/>
      <c r="AC1169" s="30"/>
      <c r="AD1169" s="30" t="s">
        <v>78</v>
      </c>
      <c r="AE1169" s="19"/>
      <c r="AF1169" s="31"/>
      <c r="AG1169" s="24"/>
      <c r="AH1169" s="32" t="s">
        <v>79</v>
      </c>
      <c r="AI1169" s="27"/>
      <c r="AJ1169" s="31"/>
      <c r="AK1169" s="24"/>
      <c r="AL1169" s="23" t="s">
        <v>81</v>
      </c>
      <c r="AM1169" s="23"/>
      <c r="AN1169" s="24" t="s">
        <v>66</v>
      </c>
      <c r="AO1169" s="25"/>
      <c r="AP1169" s="25"/>
      <c r="AQ1169" s="25"/>
      <c r="AR1169" s="25"/>
      <c r="AS1169" s="25"/>
      <c r="AT1169" s="25"/>
      <c r="AU1169" s="25"/>
      <c r="AV1169" s="33"/>
      <c r="AW1169" s="27"/>
      <c r="AX1169" s="27"/>
      <c r="AY1169" s="27"/>
      <c r="AZ1169" s="27"/>
      <c r="BA1169" s="27"/>
      <c r="BB1169" s="27"/>
      <c r="BC1169" s="27" t="s">
        <v>66</v>
      </c>
      <c r="BD1169" s="27" t="str">
        <f>AA1169</f>
        <v>Mainframe - DB2</v>
      </c>
    </row>
    <row r="1170" spans="1:56">
      <c r="A1170" s="28">
        <v>11561</v>
      </c>
      <c r="B1170" s="29" t="s">
        <v>3139</v>
      </c>
      <c r="C1170" s="30" t="s">
        <v>57</v>
      </c>
      <c r="D1170" s="30" t="s">
        <v>3140</v>
      </c>
      <c r="E1170" s="18" t="s">
        <v>59</v>
      </c>
      <c r="F1170" s="18" t="s">
        <v>176</v>
      </c>
      <c r="G1170" s="18" t="s">
        <v>678</v>
      </c>
      <c r="H1170" s="18" t="s">
        <v>889</v>
      </c>
      <c r="I1170" s="30" t="s">
        <v>680</v>
      </c>
      <c r="J1170" s="30" t="s">
        <v>100</v>
      </c>
      <c r="K1170" s="30" t="s">
        <v>154</v>
      </c>
      <c r="L1170" s="30">
        <v>231</v>
      </c>
      <c r="M1170" s="30" t="s">
        <v>66</v>
      </c>
      <c r="N1170" s="30" t="s">
        <v>67</v>
      </c>
      <c r="O1170" s="30" t="s">
        <v>101</v>
      </c>
      <c r="P1170" s="30" t="s">
        <v>424</v>
      </c>
      <c r="Q1170" s="30" t="s">
        <v>678</v>
      </c>
      <c r="R1170" s="30" t="s">
        <v>180</v>
      </c>
      <c r="S1170" s="30" t="s">
        <v>70</v>
      </c>
      <c r="T1170" s="29" t="s">
        <v>3141</v>
      </c>
      <c r="U1170" s="30">
        <v>177</v>
      </c>
      <c r="V1170" s="30"/>
      <c r="W1170" s="30" t="s">
        <v>72</v>
      </c>
      <c r="X1170" s="30">
        <v>4</v>
      </c>
      <c r="Y1170" s="30" t="s">
        <v>73</v>
      </c>
      <c r="Z1170" s="18" t="s">
        <v>74</v>
      </c>
      <c r="AA1170" s="30" t="s">
        <v>213</v>
      </c>
      <c r="AB1170" s="30" t="s">
        <v>271</v>
      </c>
      <c r="AC1170" s="30" t="s">
        <v>214</v>
      </c>
      <c r="AD1170" s="30" t="s">
        <v>78</v>
      </c>
      <c r="AE1170" s="19">
        <v>46112</v>
      </c>
      <c r="AF1170" s="19">
        <v>46112</v>
      </c>
      <c r="AG1170" s="24"/>
      <c r="AH1170" s="32" t="s">
        <v>215</v>
      </c>
      <c r="AI1170" s="21" t="s">
        <v>80</v>
      </c>
      <c r="AJ1170" s="31">
        <f>AF1170+90</f>
        <v>46202</v>
      </c>
      <c r="AK1170" s="24"/>
      <c r="AL1170" s="87" t="s">
        <v>81</v>
      </c>
      <c r="AM1170" s="87"/>
      <c r="AN1170" s="24" t="s">
        <v>66</v>
      </c>
      <c r="AO1170" s="25"/>
      <c r="AP1170" s="25"/>
      <c r="AQ1170" s="25"/>
      <c r="AR1170" s="25"/>
      <c r="AS1170" s="25"/>
      <c r="AT1170" s="25"/>
      <c r="AU1170" s="25"/>
      <c r="AV1170" s="33"/>
      <c r="AW1170" s="27" t="s">
        <v>216</v>
      </c>
      <c r="AX1170" s="27"/>
      <c r="AY1170" s="27"/>
      <c r="AZ1170" s="27"/>
      <c r="BA1170" s="27"/>
      <c r="BB1170" s="44"/>
      <c r="BC1170" s="22" t="s">
        <v>66</v>
      </c>
      <c r="BD1170" s="27" t="s">
        <v>199</v>
      </c>
    </row>
    <row r="1171" spans="1:56">
      <c r="A1171" s="28">
        <v>11561</v>
      </c>
      <c r="B1171" s="29" t="s">
        <v>3139</v>
      </c>
      <c r="C1171" s="30" t="s">
        <v>57</v>
      </c>
      <c r="D1171" s="30" t="s">
        <v>3140</v>
      </c>
      <c r="E1171" s="18" t="s">
        <v>59</v>
      </c>
      <c r="F1171" s="18" t="s">
        <v>176</v>
      </c>
      <c r="G1171" s="18" t="s">
        <v>678</v>
      </c>
      <c r="H1171" s="18" t="s">
        <v>889</v>
      </c>
      <c r="I1171" s="30" t="s">
        <v>680</v>
      </c>
      <c r="J1171" s="30" t="s">
        <v>100</v>
      </c>
      <c r="K1171" s="30" t="s">
        <v>154</v>
      </c>
      <c r="L1171" s="30">
        <v>231</v>
      </c>
      <c r="M1171" s="30" t="s">
        <v>66</v>
      </c>
      <c r="N1171" s="30" t="s">
        <v>67</v>
      </c>
      <c r="O1171" s="30" t="s">
        <v>101</v>
      </c>
      <c r="P1171" s="30" t="s">
        <v>424</v>
      </c>
      <c r="Q1171" s="30" t="s">
        <v>678</v>
      </c>
      <c r="R1171" s="30" t="s">
        <v>180</v>
      </c>
      <c r="S1171" s="30" t="s">
        <v>70</v>
      </c>
      <c r="T1171" s="29" t="s">
        <v>3141</v>
      </c>
      <c r="U1171" s="30"/>
      <c r="V1171" s="30"/>
      <c r="W1171" s="30" t="s">
        <v>72</v>
      </c>
      <c r="X1171" s="30">
        <v>4</v>
      </c>
      <c r="Y1171" s="30" t="s">
        <v>73</v>
      </c>
      <c r="Z1171" s="18" t="s">
        <v>74</v>
      </c>
      <c r="AA1171" s="30" t="s">
        <v>107</v>
      </c>
      <c r="AB1171" s="30" t="s">
        <v>76</v>
      </c>
      <c r="AC1171" s="30" t="s">
        <v>117</v>
      </c>
      <c r="AD1171" s="30" t="s">
        <v>109</v>
      </c>
      <c r="AE1171" s="19"/>
      <c r="AF1171" s="31"/>
      <c r="AG1171" s="31"/>
      <c r="AH1171" s="41" t="s">
        <v>79</v>
      </c>
      <c r="AI1171" s="22"/>
      <c r="AJ1171" s="31"/>
      <c r="AK1171" s="24"/>
      <c r="AL1171" s="23" t="s">
        <v>81</v>
      </c>
      <c r="AM1171" s="23"/>
      <c r="AN1171" s="24" t="s">
        <v>66</v>
      </c>
      <c r="AO1171" s="25"/>
      <c r="AP1171" s="25"/>
      <c r="AQ1171" s="25"/>
      <c r="AR1171" s="25"/>
      <c r="AS1171" s="25"/>
      <c r="AT1171" s="25"/>
      <c r="AU1171" s="25"/>
      <c r="AV1171" s="33"/>
      <c r="AW1171" s="27"/>
      <c r="AX1171" s="27"/>
      <c r="AY1171" s="27"/>
      <c r="AZ1171" s="43"/>
      <c r="BA1171" s="27"/>
      <c r="BB1171" s="27"/>
      <c r="BC1171" s="22" t="s">
        <v>66</v>
      </c>
      <c r="BD1171" s="27" t="str">
        <f>AA1171</f>
        <v>Mainframe</v>
      </c>
    </row>
    <row r="1172" spans="1:56">
      <c r="A1172" s="28">
        <v>11561</v>
      </c>
      <c r="B1172" s="29" t="s">
        <v>3139</v>
      </c>
      <c r="C1172" s="30" t="s">
        <v>57</v>
      </c>
      <c r="D1172" s="30" t="s">
        <v>3140</v>
      </c>
      <c r="E1172" s="18" t="s">
        <v>59</v>
      </c>
      <c r="F1172" s="18" t="s">
        <v>176</v>
      </c>
      <c r="G1172" s="18" t="s">
        <v>678</v>
      </c>
      <c r="H1172" s="18" t="s">
        <v>889</v>
      </c>
      <c r="I1172" s="30" t="s">
        <v>680</v>
      </c>
      <c r="J1172" s="30" t="s">
        <v>100</v>
      </c>
      <c r="K1172" s="30" t="s">
        <v>154</v>
      </c>
      <c r="L1172" s="30">
        <v>231</v>
      </c>
      <c r="M1172" s="30" t="s">
        <v>66</v>
      </c>
      <c r="N1172" s="30" t="s">
        <v>67</v>
      </c>
      <c r="O1172" s="30" t="s">
        <v>101</v>
      </c>
      <c r="P1172" s="30" t="s">
        <v>424</v>
      </c>
      <c r="Q1172" s="30" t="s">
        <v>424</v>
      </c>
      <c r="R1172" s="30" t="s">
        <v>180</v>
      </c>
      <c r="S1172" s="30" t="s">
        <v>70</v>
      </c>
      <c r="T1172" s="29" t="s">
        <v>3141</v>
      </c>
      <c r="U1172" s="30"/>
      <c r="V1172" s="30"/>
      <c r="W1172" s="30" t="s">
        <v>72</v>
      </c>
      <c r="X1172" s="30">
        <v>4</v>
      </c>
      <c r="Y1172" s="30" t="s">
        <v>73</v>
      </c>
      <c r="Z1172" s="18" t="s">
        <v>74</v>
      </c>
      <c r="AA1172" s="30" t="s">
        <v>217</v>
      </c>
      <c r="AB1172" s="30" t="s">
        <v>194</v>
      </c>
      <c r="AC1172" s="30" t="s">
        <v>119</v>
      </c>
      <c r="AD1172" s="30" t="s">
        <v>78</v>
      </c>
      <c r="AE1172" s="19">
        <v>46006</v>
      </c>
      <c r="AF1172" s="31">
        <v>46006</v>
      </c>
      <c r="AG1172" s="24"/>
      <c r="AH1172" s="32" t="s">
        <v>79</v>
      </c>
      <c r="AI1172" s="22" t="s">
        <v>80</v>
      </c>
      <c r="AJ1172" s="31">
        <f>AF1172+90</f>
        <v>46096</v>
      </c>
      <c r="AK1172" s="24"/>
      <c r="AL1172" s="23" t="s">
        <v>81</v>
      </c>
      <c r="AM1172" s="23"/>
      <c r="AN1172" s="24" t="s">
        <v>66</v>
      </c>
      <c r="AO1172" s="25"/>
      <c r="AP1172" s="25"/>
      <c r="AQ1172" s="25"/>
      <c r="AR1172" s="25"/>
      <c r="AS1172" s="25"/>
      <c r="AT1172" s="25"/>
      <c r="AU1172" s="25"/>
      <c r="AV1172" s="33"/>
      <c r="AW1172" s="27"/>
      <c r="AX1172" s="27"/>
      <c r="AY1172" s="27"/>
      <c r="AZ1172" s="27"/>
      <c r="BA1172" s="27"/>
      <c r="BB1172" s="27"/>
      <c r="BC1172" s="22" t="s">
        <v>66</v>
      </c>
      <c r="BD1172" s="27" t="str">
        <f>AA1172</f>
        <v>Oracle</v>
      </c>
    </row>
    <row r="1173" spans="1:56">
      <c r="A1173" s="28">
        <v>53648</v>
      </c>
      <c r="B1173" s="29" t="s">
        <v>3142</v>
      </c>
      <c r="C1173" s="30" t="s">
        <v>57</v>
      </c>
      <c r="D1173" s="30" t="s">
        <v>3143</v>
      </c>
      <c r="E1173" s="18" t="s">
        <v>149</v>
      </c>
      <c r="F1173" s="18" t="s">
        <v>558</v>
      </c>
      <c r="G1173" s="18" t="s">
        <v>559</v>
      </c>
      <c r="H1173" s="18" t="s">
        <v>3144</v>
      </c>
      <c r="I1173" s="30" t="s">
        <v>561</v>
      </c>
      <c r="J1173" s="30" t="s">
        <v>100</v>
      </c>
      <c r="K1173" s="30" t="s">
        <v>154</v>
      </c>
      <c r="L1173" s="30">
        <v>331</v>
      </c>
      <c r="M1173" s="30" t="s">
        <v>66</v>
      </c>
      <c r="N1173" s="30" t="s">
        <v>67</v>
      </c>
      <c r="O1173" s="30" t="s">
        <v>68</v>
      </c>
      <c r="P1173" s="30" t="s">
        <v>558</v>
      </c>
      <c r="Q1173" s="30" t="s">
        <v>559</v>
      </c>
      <c r="R1173" s="30" t="s">
        <v>311</v>
      </c>
      <c r="S1173" s="30" t="s">
        <v>127</v>
      </c>
      <c r="T1173" s="29" t="s">
        <v>3145</v>
      </c>
      <c r="U1173" s="30">
        <v>4</v>
      </c>
      <c r="V1173" s="30"/>
      <c r="W1173" s="30" t="s">
        <v>72</v>
      </c>
      <c r="X1173" s="30">
        <v>1</v>
      </c>
      <c r="Y1173" s="30" t="s">
        <v>150</v>
      </c>
      <c r="Z1173" s="18" t="s">
        <v>74</v>
      </c>
      <c r="AA1173" s="30" t="s">
        <v>75</v>
      </c>
      <c r="AB1173" s="30" t="s">
        <v>331</v>
      </c>
      <c r="AC1173" s="30" t="s">
        <v>159</v>
      </c>
      <c r="AD1173" s="30" t="s">
        <v>78</v>
      </c>
      <c r="AE1173" s="19">
        <v>46371</v>
      </c>
      <c r="AF1173" s="31">
        <v>46371</v>
      </c>
      <c r="AG1173" s="24"/>
      <c r="AH1173" s="32" t="s">
        <v>79</v>
      </c>
      <c r="AI1173" s="27"/>
      <c r="AJ1173" s="31">
        <f>AF1173+90</f>
        <v>46461</v>
      </c>
      <c r="AK1173" s="24"/>
      <c r="AL1173" s="23" t="s">
        <v>81</v>
      </c>
      <c r="AM1173" s="23"/>
      <c r="AN1173" s="24" t="s">
        <v>66</v>
      </c>
      <c r="AO1173" s="25"/>
      <c r="AP1173" s="25"/>
      <c r="AQ1173" s="25"/>
      <c r="AR1173" s="25"/>
      <c r="AS1173" s="25"/>
      <c r="AT1173" s="25"/>
      <c r="AU1173" s="25"/>
      <c r="AV1173" s="33"/>
      <c r="AW1173" s="27"/>
      <c r="AX1173" s="27"/>
      <c r="AY1173" s="27"/>
      <c r="AZ1173" s="27"/>
      <c r="BA1173" s="27"/>
      <c r="BB1173" s="27"/>
      <c r="BC1173" s="22" t="s">
        <v>66</v>
      </c>
      <c r="BD1173" s="27" t="str">
        <f>AA1173</f>
        <v>VM</v>
      </c>
    </row>
    <row r="1174" spans="1:56">
      <c r="A1174" s="28">
        <v>52427</v>
      </c>
      <c r="B1174" s="29" t="s">
        <v>3146</v>
      </c>
      <c r="C1174" s="30" t="s">
        <v>57</v>
      </c>
      <c r="D1174" s="30" t="s">
        <v>3147</v>
      </c>
      <c r="E1174" s="18" t="s">
        <v>204</v>
      </c>
      <c r="F1174" s="18" t="s">
        <v>205</v>
      </c>
      <c r="G1174" s="18" t="s">
        <v>870</v>
      </c>
      <c r="H1174" s="18" t="s">
        <v>871</v>
      </c>
      <c r="I1174" s="30" t="s">
        <v>746</v>
      </c>
      <c r="J1174" s="30" t="s">
        <v>143</v>
      </c>
      <c r="K1174" s="30" t="s">
        <v>65</v>
      </c>
      <c r="L1174" s="30">
        <v>222</v>
      </c>
      <c r="M1174" s="30" t="s">
        <v>66</v>
      </c>
      <c r="N1174" s="30" t="s">
        <v>67</v>
      </c>
      <c r="O1174" s="30" t="s">
        <v>101</v>
      </c>
      <c r="P1174" s="30" t="s">
        <v>205</v>
      </c>
      <c r="Q1174" s="30" t="s">
        <v>870</v>
      </c>
      <c r="R1174" s="30" t="s">
        <v>209</v>
      </c>
      <c r="S1174" s="30" t="s">
        <v>210</v>
      </c>
      <c r="T1174" s="29" t="s">
        <v>3148</v>
      </c>
      <c r="U1174" s="30"/>
      <c r="V1174" s="30"/>
      <c r="W1174" s="30" t="s">
        <v>72</v>
      </c>
      <c r="X1174" s="30">
        <v>3</v>
      </c>
      <c r="Y1174" s="30" t="s">
        <v>212</v>
      </c>
      <c r="Z1174" s="18" t="s">
        <v>74</v>
      </c>
      <c r="AA1174" s="30" t="s">
        <v>198</v>
      </c>
      <c r="AB1174" s="30"/>
      <c r="AC1174" s="30"/>
      <c r="AD1174" s="30" t="s">
        <v>78</v>
      </c>
      <c r="AE1174" s="19"/>
      <c r="AF1174" s="31"/>
      <c r="AG1174" s="24"/>
      <c r="AH1174" s="32" t="s">
        <v>79</v>
      </c>
      <c r="AI1174" s="27"/>
      <c r="AJ1174" s="31"/>
      <c r="AK1174" s="24"/>
      <c r="AL1174" s="23" t="s">
        <v>81</v>
      </c>
      <c r="AM1174" s="23"/>
      <c r="AN1174" s="24" t="s">
        <v>66</v>
      </c>
      <c r="AO1174" s="25"/>
      <c r="AP1174" s="25"/>
      <c r="AQ1174" s="25"/>
      <c r="AR1174" s="25"/>
      <c r="AS1174" s="25"/>
      <c r="AT1174" s="25"/>
      <c r="AU1174" s="25"/>
      <c r="AV1174" s="33"/>
      <c r="AW1174" s="27"/>
      <c r="AX1174" s="27"/>
      <c r="AY1174" s="27"/>
      <c r="AZ1174" s="27"/>
      <c r="BA1174" s="27"/>
      <c r="BB1174" s="27" t="s">
        <v>3149</v>
      </c>
      <c r="BC1174" s="27" t="s">
        <v>66</v>
      </c>
      <c r="BD1174" s="27" t="s">
        <v>199</v>
      </c>
    </row>
    <row r="1175" spans="1:56">
      <c r="A1175" s="67">
        <v>52427</v>
      </c>
      <c r="B1175" s="61" t="s">
        <v>3146</v>
      </c>
      <c r="C1175" s="30" t="s">
        <v>57</v>
      </c>
      <c r="D1175" s="30" t="s">
        <v>3147</v>
      </c>
      <c r="E1175" s="18" t="s">
        <v>204</v>
      </c>
      <c r="F1175" s="18" t="s">
        <v>205</v>
      </c>
      <c r="G1175" s="18" t="s">
        <v>870</v>
      </c>
      <c r="H1175" s="18" t="s">
        <v>871</v>
      </c>
      <c r="I1175" s="30" t="s">
        <v>746</v>
      </c>
      <c r="J1175" s="30" t="s">
        <v>143</v>
      </c>
      <c r="K1175" s="30" t="s">
        <v>65</v>
      </c>
      <c r="L1175" s="30">
        <v>222</v>
      </c>
      <c r="M1175" s="30" t="s">
        <v>66</v>
      </c>
      <c r="N1175" s="30" t="s">
        <v>67</v>
      </c>
      <c r="O1175" s="30" t="s">
        <v>101</v>
      </c>
      <c r="P1175" s="30" t="s">
        <v>205</v>
      </c>
      <c r="Q1175" s="30" t="s">
        <v>870</v>
      </c>
      <c r="R1175" s="30" t="s">
        <v>209</v>
      </c>
      <c r="S1175" s="30" t="s">
        <v>210</v>
      </c>
      <c r="T1175" s="29" t="s">
        <v>3148</v>
      </c>
      <c r="U1175" s="30"/>
      <c r="V1175" s="30"/>
      <c r="W1175" s="61" t="s">
        <v>72</v>
      </c>
      <c r="X1175" s="30">
        <v>3</v>
      </c>
      <c r="Y1175" s="30" t="s">
        <v>212</v>
      </c>
      <c r="Z1175" s="18" t="s">
        <v>74</v>
      </c>
      <c r="AA1175" s="30" t="s">
        <v>118</v>
      </c>
      <c r="AB1175" s="29" t="s">
        <v>300</v>
      </c>
      <c r="AC1175" s="61" t="s">
        <v>117</v>
      </c>
      <c r="AD1175" s="61" t="s">
        <v>109</v>
      </c>
      <c r="AE1175" s="19">
        <v>45641</v>
      </c>
      <c r="AF1175" s="31">
        <v>45641</v>
      </c>
      <c r="AG1175" s="31">
        <v>45594</v>
      </c>
      <c r="AH1175" s="32" t="s">
        <v>301</v>
      </c>
      <c r="AI1175" s="32" t="s">
        <v>302</v>
      </c>
      <c r="AJ1175" s="31">
        <v>45641</v>
      </c>
      <c r="AK1175" s="31">
        <v>45594</v>
      </c>
      <c r="AL1175" s="64" t="s">
        <v>301</v>
      </c>
      <c r="AM1175" s="64"/>
      <c r="AN1175" s="24" t="s">
        <v>66</v>
      </c>
      <c r="AO1175" s="65" t="s">
        <v>232</v>
      </c>
      <c r="AP1175" s="65" t="s">
        <v>232</v>
      </c>
      <c r="AQ1175" s="65" t="s">
        <v>232</v>
      </c>
      <c r="AR1175" s="65" t="s">
        <v>232</v>
      </c>
      <c r="AS1175" s="65" t="s">
        <v>232</v>
      </c>
      <c r="AT1175" s="65" t="s">
        <v>232</v>
      </c>
      <c r="AU1175" s="65" t="s">
        <v>232</v>
      </c>
      <c r="AV1175" s="66"/>
      <c r="AW1175" s="32" t="s">
        <v>109</v>
      </c>
      <c r="AX1175" s="32"/>
      <c r="AY1175" s="32"/>
      <c r="AZ1175" s="32"/>
      <c r="BA1175" s="32"/>
      <c r="BB1175" s="32"/>
      <c r="BC1175" s="27" t="s">
        <v>66</v>
      </c>
      <c r="BD1175" s="32" t="str">
        <f>AA1175</f>
        <v>SQL</v>
      </c>
    </row>
    <row r="1176" spans="1:56">
      <c r="A1176" s="28">
        <v>19522</v>
      </c>
      <c r="B1176" s="29" t="s">
        <v>3150</v>
      </c>
      <c r="C1176" s="30" t="s">
        <v>57</v>
      </c>
      <c r="D1176" s="30" t="s">
        <v>3151</v>
      </c>
      <c r="E1176" s="18" t="s">
        <v>184</v>
      </c>
      <c r="F1176" s="18" t="s">
        <v>321</v>
      </c>
      <c r="G1176" s="18" t="s">
        <v>3152</v>
      </c>
      <c r="H1176" s="18" t="s">
        <v>3153</v>
      </c>
      <c r="I1176" s="30" t="s">
        <v>309</v>
      </c>
      <c r="J1176" s="30" t="s">
        <v>64</v>
      </c>
      <c r="K1176" s="30" t="s">
        <v>154</v>
      </c>
      <c r="L1176" s="30">
        <v>331</v>
      </c>
      <c r="M1176" s="30" t="s">
        <v>67</v>
      </c>
      <c r="N1176" s="30" t="s">
        <v>66</v>
      </c>
      <c r="O1176" s="30" t="s">
        <v>324</v>
      </c>
      <c r="P1176" s="30" t="s">
        <v>3154</v>
      </c>
      <c r="Q1176" s="30" t="s">
        <v>3152</v>
      </c>
      <c r="R1176" s="30" t="s">
        <v>311</v>
      </c>
      <c r="S1176" s="30" t="s">
        <v>127</v>
      </c>
      <c r="T1176" s="29" t="s">
        <v>3155</v>
      </c>
      <c r="U1176" s="30">
        <v>1</v>
      </c>
      <c r="V1176" s="30"/>
      <c r="W1176" s="30" t="s">
        <v>72</v>
      </c>
      <c r="X1176" s="30">
        <v>1</v>
      </c>
      <c r="Y1176" s="30" t="s">
        <v>150</v>
      </c>
      <c r="Z1176" s="18" t="s">
        <v>74</v>
      </c>
      <c r="AA1176" s="30" t="s">
        <v>75</v>
      </c>
      <c r="AB1176" s="30" t="s">
        <v>331</v>
      </c>
      <c r="AC1176" s="30" t="s">
        <v>77</v>
      </c>
      <c r="AD1176" s="30" t="s">
        <v>78</v>
      </c>
      <c r="AE1176" s="19">
        <v>46371</v>
      </c>
      <c r="AF1176" s="31">
        <v>46371</v>
      </c>
      <c r="AG1176" s="24"/>
      <c r="AH1176" s="32" t="s">
        <v>79</v>
      </c>
      <c r="AI1176" s="27"/>
      <c r="AJ1176" s="31">
        <f>AF1176+90</f>
        <v>46461</v>
      </c>
      <c r="AK1176" s="24"/>
      <c r="AL1176" s="23" t="s">
        <v>81</v>
      </c>
      <c r="AM1176" s="23"/>
      <c r="AN1176" s="24" t="s">
        <v>66</v>
      </c>
      <c r="AO1176" s="25"/>
      <c r="AP1176" s="25"/>
      <c r="AQ1176" s="25"/>
      <c r="AR1176" s="25"/>
      <c r="AS1176" s="25"/>
      <c r="AT1176" s="25"/>
      <c r="AU1176" s="25"/>
      <c r="AV1176" s="33"/>
      <c r="AW1176" s="27"/>
      <c r="AX1176" s="27"/>
      <c r="AY1176" s="27"/>
      <c r="AZ1176" s="27"/>
      <c r="BA1176" s="27"/>
      <c r="BB1176" s="27"/>
      <c r="BC1176" s="27" t="s">
        <v>66</v>
      </c>
      <c r="BD1176" s="27" t="str">
        <f>AA1176</f>
        <v>VM</v>
      </c>
    </row>
    <row r="1177" spans="1:56">
      <c r="A1177" s="36">
        <v>52427</v>
      </c>
      <c r="B1177" s="37" t="s">
        <v>3146</v>
      </c>
      <c r="C1177" s="30" t="s">
        <v>57</v>
      </c>
      <c r="D1177" s="30" t="s">
        <v>3147</v>
      </c>
      <c r="E1177" s="18" t="s">
        <v>204</v>
      </c>
      <c r="F1177" s="18" t="s">
        <v>205</v>
      </c>
      <c r="G1177" s="18" t="s">
        <v>870</v>
      </c>
      <c r="H1177" s="18" t="s">
        <v>871</v>
      </c>
      <c r="I1177" s="30" t="s">
        <v>746</v>
      </c>
      <c r="J1177" s="30" t="s">
        <v>143</v>
      </c>
      <c r="K1177" s="30" t="s">
        <v>65</v>
      </c>
      <c r="L1177" s="30">
        <v>222</v>
      </c>
      <c r="M1177" s="30" t="s">
        <v>66</v>
      </c>
      <c r="N1177" s="30" t="s">
        <v>67</v>
      </c>
      <c r="O1177" s="30" t="s">
        <v>101</v>
      </c>
      <c r="P1177" s="30"/>
      <c r="Q1177" s="30"/>
      <c r="R1177" s="30" t="s">
        <v>209</v>
      </c>
      <c r="S1177" s="30" t="s">
        <v>210</v>
      </c>
      <c r="T1177" s="40" t="s">
        <v>3148</v>
      </c>
      <c r="U1177" s="32"/>
      <c r="V1177" s="41" t="s">
        <v>145</v>
      </c>
      <c r="W1177" s="30" t="s">
        <v>72</v>
      </c>
      <c r="X1177" s="30">
        <f>COUNTIF($A$2:$A$3716,A1177)</f>
        <v>4</v>
      </c>
      <c r="Y1177" s="30" t="s">
        <v>212</v>
      </c>
      <c r="Z1177" s="18" t="s">
        <v>74</v>
      </c>
      <c r="AA1177" s="30" t="s">
        <v>113</v>
      </c>
      <c r="AB1177" s="30" t="s">
        <v>550</v>
      </c>
      <c r="AC1177" s="30" t="s">
        <v>200</v>
      </c>
      <c r="AD1177" s="42" t="s">
        <v>78</v>
      </c>
      <c r="AE1177" s="31">
        <v>46188</v>
      </c>
      <c r="AF1177" s="31">
        <v>46188</v>
      </c>
      <c r="AG1177" s="24"/>
      <c r="AH1177" s="32" t="s">
        <v>79</v>
      </c>
      <c r="AI1177" s="27"/>
      <c r="AJ1177" s="31">
        <f>AF1177+90</f>
        <v>46278</v>
      </c>
      <c r="AK1177" s="24"/>
      <c r="AL1177" s="23" t="s">
        <v>81</v>
      </c>
      <c r="AM1177" s="23"/>
      <c r="AN1177" s="24" t="s">
        <v>66</v>
      </c>
      <c r="AO1177" s="25"/>
      <c r="AP1177" s="25"/>
      <c r="AQ1177" s="25"/>
      <c r="AR1177" s="25"/>
      <c r="AS1177" s="25"/>
      <c r="AT1177" s="25"/>
      <c r="AU1177" s="25"/>
      <c r="AV1177" s="33"/>
      <c r="AW1177" s="27"/>
      <c r="AX1177" s="27"/>
      <c r="AY1177" s="27"/>
      <c r="AZ1177" s="27"/>
      <c r="BA1177" s="27"/>
      <c r="BB1177" s="27"/>
      <c r="BC1177" s="27" t="s">
        <v>66</v>
      </c>
      <c r="BD1177" s="27" t="s">
        <v>113</v>
      </c>
    </row>
    <row r="1178" spans="1:56">
      <c r="A1178" s="28">
        <v>338</v>
      </c>
      <c r="B1178" s="29" t="s">
        <v>3156</v>
      </c>
      <c r="C1178" s="30" t="s">
        <v>57</v>
      </c>
      <c r="D1178" s="30" t="s">
        <v>3157</v>
      </c>
      <c r="E1178" s="18" t="s">
        <v>204</v>
      </c>
      <c r="F1178" s="18" t="s">
        <v>205</v>
      </c>
      <c r="G1178" s="18" t="s">
        <v>547</v>
      </c>
      <c r="H1178" s="18" t="s">
        <v>548</v>
      </c>
      <c r="I1178" s="30" t="s">
        <v>208</v>
      </c>
      <c r="J1178" s="30" t="s">
        <v>310</v>
      </c>
      <c r="K1178" s="30" t="s">
        <v>154</v>
      </c>
      <c r="L1178" s="30">
        <v>133</v>
      </c>
      <c r="M1178" s="30" t="s">
        <v>66</v>
      </c>
      <c r="N1178" s="30" t="s">
        <v>67</v>
      </c>
      <c r="O1178" s="30" t="s">
        <v>101</v>
      </c>
      <c r="P1178" s="30" t="s">
        <v>205</v>
      </c>
      <c r="Q1178" s="30" t="s">
        <v>547</v>
      </c>
      <c r="R1178" s="30" t="s">
        <v>180</v>
      </c>
      <c r="S1178" s="30" t="s">
        <v>210</v>
      </c>
      <c r="T1178" s="29" t="s">
        <v>3158</v>
      </c>
      <c r="U1178" s="30"/>
      <c r="V1178" s="30"/>
      <c r="W1178" s="30" t="s">
        <v>72</v>
      </c>
      <c r="X1178" s="30">
        <v>2</v>
      </c>
      <c r="Y1178" s="30" t="s">
        <v>212</v>
      </c>
      <c r="Z1178" s="18" t="s">
        <v>74</v>
      </c>
      <c r="AA1178" s="30" t="s">
        <v>107</v>
      </c>
      <c r="AB1178" s="30" t="s">
        <v>111</v>
      </c>
      <c r="AC1178" s="30" t="s">
        <v>263</v>
      </c>
      <c r="AD1178" s="30" t="s">
        <v>78</v>
      </c>
      <c r="AE1178" s="19"/>
      <c r="AF1178" s="31"/>
      <c r="AG1178" s="24"/>
      <c r="AH1178" s="32" t="s">
        <v>79</v>
      </c>
      <c r="AI1178" s="27"/>
      <c r="AJ1178" s="31"/>
      <c r="AK1178" s="24"/>
      <c r="AL1178" s="23" t="s">
        <v>81</v>
      </c>
      <c r="AM1178" s="23"/>
      <c r="AN1178" s="24" t="s">
        <v>66</v>
      </c>
      <c r="AO1178" s="25"/>
      <c r="AP1178" s="25"/>
      <c r="AQ1178" s="25"/>
      <c r="AR1178" s="25"/>
      <c r="AS1178" s="25"/>
      <c r="AT1178" s="25"/>
      <c r="AU1178" s="25"/>
      <c r="AV1178" s="33"/>
      <c r="AW1178" s="27"/>
      <c r="AX1178" s="27"/>
      <c r="AY1178" s="27"/>
      <c r="AZ1178" s="27"/>
      <c r="BA1178" s="27"/>
      <c r="BB1178" s="27"/>
      <c r="BC1178" s="27" t="s">
        <v>66</v>
      </c>
      <c r="BD1178" s="27" t="str">
        <f>AA1178</f>
        <v>Mainframe</v>
      </c>
    </row>
    <row r="1179" spans="1:56">
      <c r="A1179" s="28">
        <v>338</v>
      </c>
      <c r="B1179" s="29" t="s">
        <v>3156</v>
      </c>
      <c r="C1179" s="30" t="s">
        <v>57</v>
      </c>
      <c r="D1179" s="30" t="s">
        <v>3157</v>
      </c>
      <c r="E1179" s="18" t="s">
        <v>204</v>
      </c>
      <c r="F1179" s="18" t="s">
        <v>205</v>
      </c>
      <c r="G1179" s="18" t="s">
        <v>547</v>
      </c>
      <c r="H1179" s="18" t="s">
        <v>548</v>
      </c>
      <c r="I1179" s="30" t="s">
        <v>208</v>
      </c>
      <c r="J1179" s="30" t="s">
        <v>310</v>
      </c>
      <c r="K1179" s="30" t="s">
        <v>154</v>
      </c>
      <c r="L1179" s="30">
        <v>133</v>
      </c>
      <c r="M1179" s="30" t="s">
        <v>66</v>
      </c>
      <c r="N1179" s="30" t="s">
        <v>67</v>
      </c>
      <c r="O1179" s="30" t="s">
        <v>101</v>
      </c>
      <c r="P1179" s="30" t="s">
        <v>205</v>
      </c>
      <c r="Q1179" s="30" t="s">
        <v>547</v>
      </c>
      <c r="R1179" s="30" t="s">
        <v>180</v>
      </c>
      <c r="S1179" s="30" t="s">
        <v>210</v>
      </c>
      <c r="T1179" s="29" t="s">
        <v>3158</v>
      </c>
      <c r="U1179" s="30"/>
      <c r="V1179" s="30"/>
      <c r="W1179" s="30" t="s">
        <v>72</v>
      </c>
      <c r="X1179" s="30">
        <v>2</v>
      </c>
      <c r="Y1179" s="30" t="s">
        <v>212</v>
      </c>
      <c r="Z1179" s="18" t="s">
        <v>74</v>
      </c>
      <c r="AA1179" s="30" t="s">
        <v>383</v>
      </c>
      <c r="AB1179" s="30"/>
      <c r="AC1179" s="30"/>
      <c r="AD1179" s="30" t="s">
        <v>78</v>
      </c>
      <c r="AE1179" s="19"/>
      <c r="AF1179" s="31"/>
      <c r="AG1179" s="24"/>
      <c r="AH1179" s="32" t="s">
        <v>79</v>
      </c>
      <c r="AI1179" s="27"/>
      <c r="AJ1179" s="31"/>
      <c r="AK1179" s="24"/>
      <c r="AL1179" s="23" t="s">
        <v>81</v>
      </c>
      <c r="AM1179" s="23"/>
      <c r="AN1179" s="24" t="s">
        <v>66</v>
      </c>
      <c r="AO1179" s="25"/>
      <c r="AP1179" s="25"/>
      <c r="AQ1179" s="25"/>
      <c r="AR1179" s="25"/>
      <c r="AS1179" s="25"/>
      <c r="AT1179" s="25"/>
      <c r="AU1179" s="25"/>
      <c r="AV1179" s="33"/>
      <c r="AW1179" s="27"/>
      <c r="AX1179" s="27"/>
      <c r="AY1179" s="27"/>
      <c r="AZ1179" s="27"/>
      <c r="BA1179" s="27"/>
      <c r="BB1179" s="27"/>
      <c r="BC1179" s="27" t="s">
        <v>66</v>
      </c>
      <c r="BD1179" s="27" t="str">
        <f>AA1179</f>
        <v>Mainframe - DB2</v>
      </c>
    </row>
    <row r="1180" spans="1:56">
      <c r="A1180" s="60">
        <v>23097</v>
      </c>
      <c r="B1180" s="61" t="s">
        <v>3159</v>
      </c>
      <c r="C1180" s="30" t="s">
        <v>57</v>
      </c>
      <c r="D1180" s="30" t="s">
        <v>3160</v>
      </c>
      <c r="E1180" s="18" t="s">
        <v>204</v>
      </c>
      <c r="F1180" s="18" t="s">
        <v>508</v>
      </c>
      <c r="G1180" s="18" t="s">
        <v>509</v>
      </c>
      <c r="H1180" s="18" t="s">
        <v>510</v>
      </c>
      <c r="I1180" s="30" t="s">
        <v>511</v>
      </c>
      <c r="J1180" s="30" t="s">
        <v>143</v>
      </c>
      <c r="K1180" s="30" t="s">
        <v>65</v>
      </c>
      <c r="L1180" s="30">
        <v>111</v>
      </c>
      <c r="M1180" s="30" t="s">
        <v>66</v>
      </c>
      <c r="N1180" s="30" t="s">
        <v>67</v>
      </c>
      <c r="O1180" s="30" t="s">
        <v>101</v>
      </c>
      <c r="P1180" s="30" t="s">
        <v>512</v>
      </c>
      <c r="Q1180" s="30" t="s">
        <v>509</v>
      </c>
      <c r="R1180" s="30" t="s">
        <v>311</v>
      </c>
      <c r="S1180" s="30" t="s">
        <v>210</v>
      </c>
      <c r="T1180" s="29" t="s">
        <v>3161</v>
      </c>
      <c r="U1180" s="30"/>
      <c r="V1180" s="30"/>
      <c r="W1180" s="61" t="s">
        <v>72</v>
      </c>
      <c r="X1180" s="30">
        <v>4</v>
      </c>
      <c r="Y1180" s="30" t="s">
        <v>212</v>
      </c>
      <c r="Z1180" s="18" t="s">
        <v>74</v>
      </c>
      <c r="AA1180" s="61" t="s">
        <v>193</v>
      </c>
      <c r="AB1180" s="61"/>
      <c r="AC1180" s="61"/>
      <c r="AD1180" s="61" t="s">
        <v>78</v>
      </c>
      <c r="AE1180" s="19"/>
      <c r="AF1180" s="31"/>
      <c r="AG1180" s="63"/>
      <c r="AH1180" s="32" t="s">
        <v>79</v>
      </c>
      <c r="AI1180" s="32"/>
      <c r="AJ1180" s="31"/>
      <c r="AK1180" s="63"/>
      <c r="AL1180" s="64" t="s">
        <v>81</v>
      </c>
      <c r="AM1180" s="64"/>
      <c r="AN1180" s="24" t="s">
        <v>66</v>
      </c>
      <c r="AO1180" s="65"/>
      <c r="AP1180" s="65"/>
      <c r="AQ1180" s="65"/>
      <c r="AR1180" s="65"/>
      <c r="AS1180" s="65"/>
      <c r="AT1180" s="65"/>
      <c r="AU1180" s="65"/>
      <c r="AV1180" s="66"/>
      <c r="AW1180" s="32"/>
      <c r="AX1180" s="32"/>
      <c r="AY1180" s="32"/>
      <c r="AZ1180" s="32"/>
      <c r="BA1180" s="32"/>
      <c r="BB1180" s="32" t="s">
        <v>3162</v>
      </c>
      <c r="BC1180" s="27" t="s">
        <v>66</v>
      </c>
      <c r="BD1180" s="32" t="s">
        <v>113</v>
      </c>
    </row>
    <row r="1181" spans="1:56">
      <c r="A1181" s="94">
        <v>23097</v>
      </c>
      <c r="B1181" s="61" t="s">
        <v>3159</v>
      </c>
      <c r="C1181" s="30" t="s">
        <v>57</v>
      </c>
      <c r="D1181" s="30" t="s">
        <v>3160</v>
      </c>
      <c r="E1181" s="18" t="s">
        <v>204</v>
      </c>
      <c r="F1181" s="18" t="s">
        <v>508</v>
      </c>
      <c r="G1181" s="18" t="s">
        <v>509</v>
      </c>
      <c r="H1181" s="18" t="s">
        <v>510</v>
      </c>
      <c r="I1181" s="30" t="s">
        <v>511</v>
      </c>
      <c r="J1181" s="30" t="s">
        <v>143</v>
      </c>
      <c r="K1181" s="30" t="s">
        <v>65</v>
      </c>
      <c r="L1181" s="30">
        <v>111</v>
      </c>
      <c r="M1181" s="30" t="s">
        <v>66</v>
      </c>
      <c r="N1181" s="30" t="s">
        <v>67</v>
      </c>
      <c r="O1181" s="30" t="s">
        <v>101</v>
      </c>
      <c r="P1181" s="30" t="s">
        <v>512</v>
      </c>
      <c r="Q1181" s="30" t="s">
        <v>509</v>
      </c>
      <c r="R1181" s="30" t="s">
        <v>311</v>
      </c>
      <c r="S1181" s="30" t="s">
        <v>210</v>
      </c>
      <c r="T1181" s="29" t="s">
        <v>3161</v>
      </c>
      <c r="U1181" s="30"/>
      <c r="V1181" s="30"/>
      <c r="W1181" s="61" t="s">
        <v>72</v>
      </c>
      <c r="X1181" s="30">
        <v>4</v>
      </c>
      <c r="Y1181" s="30" t="s">
        <v>212</v>
      </c>
      <c r="Z1181" s="18" t="s">
        <v>74</v>
      </c>
      <c r="AA1181" s="30" t="s">
        <v>118</v>
      </c>
      <c r="AB1181" s="61" t="s">
        <v>300</v>
      </c>
      <c r="AC1181" s="61" t="s">
        <v>119</v>
      </c>
      <c r="AD1181" s="61" t="s">
        <v>78</v>
      </c>
      <c r="AE1181" s="19">
        <v>45641</v>
      </c>
      <c r="AF1181" s="31">
        <v>45641</v>
      </c>
      <c r="AG1181" s="31">
        <v>45606</v>
      </c>
      <c r="AH1181" s="32" t="s">
        <v>301</v>
      </c>
      <c r="AI1181" s="32" t="s">
        <v>302</v>
      </c>
      <c r="AJ1181" s="31">
        <v>45641</v>
      </c>
      <c r="AK1181" s="31">
        <v>45611</v>
      </c>
      <c r="AL1181" s="64" t="s">
        <v>301</v>
      </c>
      <c r="AM1181" s="64"/>
      <c r="AN1181" s="24" t="s">
        <v>66</v>
      </c>
      <c r="AO1181" s="65">
        <v>1</v>
      </c>
      <c r="AP1181" s="65">
        <v>1</v>
      </c>
      <c r="AQ1181" s="65">
        <v>1</v>
      </c>
      <c r="AR1181" s="65">
        <v>1</v>
      </c>
      <c r="AS1181" s="65">
        <v>1</v>
      </c>
      <c r="AT1181" s="65">
        <v>1</v>
      </c>
      <c r="AU1181" s="65">
        <v>1</v>
      </c>
      <c r="AV1181" s="66"/>
      <c r="AW1181" s="32" t="s">
        <v>3163</v>
      </c>
      <c r="AX1181" s="32"/>
      <c r="AY1181" s="32"/>
      <c r="AZ1181" s="32"/>
      <c r="BA1181" s="32"/>
      <c r="BB1181" s="32" t="s">
        <v>3164</v>
      </c>
      <c r="BC1181" s="27" t="s">
        <v>66</v>
      </c>
      <c r="BD1181" s="32" t="str">
        <f>AA1181</f>
        <v>SQL</v>
      </c>
    </row>
    <row r="1182" spans="1:56">
      <c r="A1182" s="28">
        <v>14804</v>
      </c>
      <c r="B1182" s="29" t="s">
        <v>3165</v>
      </c>
      <c r="C1182" s="30" t="s">
        <v>57</v>
      </c>
      <c r="D1182" s="30" t="s">
        <v>3165</v>
      </c>
      <c r="E1182" s="18" t="s">
        <v>236</v>
      </c>
      <c r="F1182" s="18" t="s">
        <v>243</v>
      </c>
      <c r="G1182" s="18" t="s">
        <v>346</v>
      </c>
      <c r="H1182" s="18" t="s">
        <v>3166</v>
      </c>
      <c r="I1182" s="30" t="s">
        <v>3167</v>
      </c>
      <c r="J1182" s="30" t="s">
        <v>100</v>
      </c>
      <c r="K1182" s="30" t="s">
        <v>65</v>
      </c>
      <c r="L1182" s="30">
        <v>211</v>
      </c>
      <c r="M1182" s="30" t="s">
        <v>66</v>
      </c>
      <c r="N1182" s="30" t="s">
        <v>67</v>
      </c>
      <c r="O1182" s="30" t="s">
        <v>101</v>
      </c>
      <c r="P1182" s="30" t="s">
        <v>243</v>
      </c>
      <c r="Q1182" s="30" t="s">
        <v>346</v>
      </c>
      <c r="R1182" s="30" t="s">
        <v>241</v>
      </c>
      <c r="S1182" s="30" t="s">
        <v>350</v>
      </c>
      <c r="T1182" s="29" t="s">
        <v>3168</v>
      </c>
      <c r="U1182" s="30">
        <v>26</v>
      </c>
      <c r="V1182" s="30"/>
      <c r="W1182" s="30" t="s">
        <v>72</v>
      </c>
      <c r="X1182" s="30">
        <v>3</v>
      </c>
      <c r="Y1182" s="30" t="s">
        <v>243</v>
      </c>
      <c r="Z1182" s="18" t="s">
        <v>74</v>
      </c>
      <c r="AA1182" s="30" t="s">
        <v>75</v>
      </c>
      <c r="AB1182" s="30" t="s">
        <v>331</v>
      </c>
      <c r="AC1182" s="30" t="s">
        <v>91</v>
      </c>
      <c r="AD1182" s="30" t="s">
        <v>78</v>
      </c>
      <c r="AE1182" s="19">
        <v>46371</v>
      </c>
      <c r="AF1182" s="31">
        <v>46371</v>
      </c>
      <c r="AG1182" s="24"/>
      <c r="AH1182" s="32" t="s">
        <v>79</v>
      </c>
      <c r="AI1182" s="27"/>
      <c r="AJ1182" s="31">
        <f>AF1182+90</f>
        <v>46461</v>
      </c>
      <c r="AK1182" s="24"/>
      <c r="AL1182" s="23" t="s">
        <v>81</v>
      </c>
      <c r="AM1182" s="23"/>
      <c r="AN1182" s="24" t="s">
        <v>66</v>
      </c>
      <c r="AO1182" s="25"/>
      <c r="AP1182" s="25"/>
      <c r="AQ1182" s="25"/>
      <c r="AR1182" s="25"/>
      <c r="AS1182" s="25"/>
      <c r="AT1182" s="25"/>
      <c r="AU1182" s="25"/>
      <c r="AV1182" s="33"/>
      <c r="AW1182" s="27" t="s">
        <v>92</v>
      </c>
      <c r="AX1182" s="27"/>
      <c r="AY1182" s="27"/>
      <c r="AZ1182" s="27"/>
      <c r="BA1182" s="27"/>
      <c r="BB1182" s="27"/>
      <c r="BC1182" s="27" t="s">
        <v>66</v>
      </c>
      <c r="BD1182" s="27" t="str">
        <f>AA1182</f>
        <v>VM</v>
      </c>
    </row>
    <row r="1183" spans="1:56">
      <c r="A1183" s="60">
        <v>23097</v>
      </c>
      <c r="B1183" s="61" t="s">
        <v>3159</v>
      </c>
      <c r="C1183" s="30" t="s">
        <v>57</v>
      </c>
      <c r="D1183" s="30" t="s">
        <v>3160</v>
      </c>
      <c r="E1183" s="18" t="s">
        <v>204</v>
      </c>
      <c r="F1183" s="18" t="s">
        <v>508</v>
      </c>
      <c r="G1183" s="18" t="s">
        <v>509</v>
      </c>
      <c r="H1183" s="18" t="s">
        <v>510</v>
      </c>
      <c r="I1183" s="30" t="s">
        <v>511</v>
      </c>
      <c r="J1183" s="30" t="s">
        <v>143</v>
      </c>
      <c r="K1183" s="30" t="s">
        <v>65</v>
      </c>
      <c r="L1183" s="30">
        <v>111</v>
      </c>
      <c r="M1183" s="30" t="s">
        <v>66</v>
      </c>
      <c r="N1183" s="30" t="s">
        <v>67</v>
      </c>
      <c r="O1183" s="30" t="s">
        <v>101</v>
      </c>
      <c r="P1183" s="30" t="s">
        <v>512</v>
      </c>
      <c r="Q1183" s="30" t="s">
        <v>509</v>
      </c>
      <c r="R1183" s="30" t="s">
        <v>311</v>
      </c>
      <c r="S1183" s="30" t="s">
        <v>210</v>
      </c>
      <c r="T1183" s="29" t="s">
        <v>3161</v>
      </c>
      <c r="U1183" s="30"/>
      <c r="V1183" s="30"/>
      <c r="W1183" s="61" t="s">
        <v>72</v>
      </c>
      <c r="X1183" s="30">
        <v>4</v>
      </c>
      <c r="Y1183" s="30" t="s">
        <v>212</v>
      </c>
      <c r="Z1183" s="18" t="s">
        <v>74</v>
      </c>
      <c r="AA1183" s="61" t="s">
        <v>110</v>
      </c>
      <c r="AB1183" s="61"/>
      <c r="AC1183" s="61"/>
      <c r="AD1183" s="61" t="s">
        <v>78</v>
      </c>
      <c r="AE1183" s="19"/>
      <c r="AF1183" s="31"/>
      <c r="AG1183" s="63"/>
      <c r="AH1183" s="32" t="s">
        <v>79</v>
      </c>
      <c r="AI1183" s="32"/>
      <c r="AJ1183" s="31"/>
      <c r="AK1183" s="63"/>
      <c r="AL1183" s="64" t="s">
        <v>81</v>
      </c>
      <c r="AM1183" s="64"/>
      <c r="AN1183" s="24" t="s">
        <v>66</v>
      </c>
      <c r="AO1183" s="65"/>
      <c r="AP1183" s="65"/>
      <c r="AQ1183" s="65"/>
      <c r="AR1183" s="65"/>
      <c r="AS1183" s="65"/>
      <c r="AT1183" s="65"/>
      <c r="AU1183" s="65"/>
      <c r="AV1183" s="66"/>
      <c r="AW1183" s="32"/>
      <c r="AX1183" s="32"/>
      <c r="AY1183" s="32"/>
      <c r="AZ1183" s="32"/>
      <c r="BA1183" s="32"/>
      <c r="BB1183" s="32"/>
      <c r="BC1183" s="27" t="s">
        <v>66</v>
      </c>
      <c r="BD1183" s="32" t="s">
        <v>113</v>
      </c>
    </row>
    <row r="1184" spans="1:56">
      <c r="A1184" s="28">
        <v>22574</v>
      </c>
      <c r="B1184" s="29" t="s">
        <v>3169</v>
      </c>
      <c r="C1184" s="30" t="s">
        <v>57</v>
      </c>
      <c r="D1184" s="30" t="s">
        <v>3170</v>
      </c>
      <c r="E1184" s="18" t="s">
        <v>59</v>
      </c>
      <c r="F1184" s="18" t="s">
        <v>132</v>
      </c>
      <c r="G1184" s="18" t="s">
        <v>133</v>
      </c>
      <c r="H1184" s="18" t="s">
        <v>1357</v>
      </c>
      <c r="I1184" s="30" t="s">
        <v>135</v>
      </c>
      <c r="J1184" s="30" t="s">
        <v>100</v>
      </c>
      <c r="K1184" s="30" t="s">
        <v>65</v>
      </c>
      <c r="L1184" s="30">
        <v>211</v>
      </c>
      <c r="M1184" s="30" t="s">
        <v>66</v>
      </c>
      <c r="N1184" s="30" t="s">
        <v>67</v>
      </c>
      <c r="O1184" s="30" t="s">
        <v>101</v>
      </c>
      <c r="P1184" s="30" t="s">
        <v>132</v>
      </c>
      <c r="Q1184" s="30" t="s">
        <v>133</v>
      </c>
      <c r="R1184" s="30" t="s">
        <v>292</v>
      </c>
      <c r="S1184" s="30" t="s">
        <v>70</v>
      </c>
      <c r="T1184" s="29" t="s">
        <v>3171</v>
      </c>
      <c r="U1184" s="30">
        <v>5</v>
      </c>
      <c r="V1184" s="30"/>
      <c r="W1184" s="30" t="s">
        <v>72</v>
      </c>
      <c r="X1184" s="30">
        <v>4</v>
      </c>
      <c r="Y1184" s="30" t="s">
        <v>73</v>
      </c>
      <c r="Z1184" s="18" t="s">
        <v>74</v>
      </c>
      <c r="AA1184" s="30" t="s">
        <v>75</v>
      </c>
      <c r="AB1184" s="30" t="s">
        <v>331</v>
      </c>
      <c r="AC1184" s="30" t="s">
        <v>129</v>
      </c>
      <c r="AD1184" s="30" t="s">
        <v>78</v>
      </c>
      <c r="AE1184" s="19">
        <v>46371</v>
      </c>
      <c r="AF1184" s="31">
        <v>46371</v>
      </c>
      <c r="AG1184" s="24"/>
      <c r="AH1184" s="32" t="s">
        <v>79</v>
      </c>
      <c r="AI1184" s="22" t="s">
        <v>80</v>
      </c>
      <c r="AJ1184" s="31">
        <f>AF1184+90</f>
        <v>46461</v>
      </c>
      <c r="AK1184" s="24"/>
      <c r="AL1184" s="23" t="s">
        <v>81</v>
      </c>
      <c r="AM1184" s="23"/>
      <c r="AN1184" s="24" t="s">
        <v>66</v>
      </c>
      <c r="AO1184" s="25"/>
      <c r="AP1184" s="25"/>
      <c r="AQ1184" s="25"/>
      <c r="AR1184" s="25"/>
      <c r="AS1184" s="25"/>
      <c r="AT1184" s="25"/>
      <c r="AU1184" s="25"/>
      <c r="AV1184" s="33"/>
      <c r="AW1184" s="27" t="s">
        <v>92</v>
      </c>
      <c r="AX1184" s="27"/>
      <c r="AY1184" s="27"/>
      <c r="AZ1184" s="27"/>
      <c r="BA1184" s="27"/>
      <c r="BB1184" s="27"/>
      <c r="BC1184" s="27" t="s">
        <v>66</v>
      </c>
      <c r="BD1184" s="27" t="str">
        <f t="shared" ref="BD1184:BD1189" si="36">AA1184</f>
        <v>VM</v>
      </c>
    </row>
    <row r="1185" spans="1:56">
      <c r="A1185" s="28">
        <v>19420</v>
      </c>
      <c r="B1185" s="29" t="s">
        <v>3172</v>
      </c>
      <c r="C1185" s="30" t="s">
        <v>273</v>
      </c>
      <c r="D1185" s="30" t="s">
        <v>3173</v>
      </c>
      <c r="E1185" s="18" t="s">
        <v>149</v>
      </c>
      <c r="F1185" s="18" t="s">
        <v>519</v>
      </c>
      <c r="G1185" s="18" t="s">
        <v>520</v>
      </c>
      <c r="H1185" s="18" t="s">
        <v>521</v>
      </c>
      <c r="I1185" s="30" t="s">
        <v>522</v>
      </c>
      <c r="J1185" s="30" t="s">
        <v>64</v>
      </c>
      <c r="K1185" s="30" t="s">
        <v>65</v>
      </c>
      <c r="L1185" s="30" t="s">
        <v>127</v>
      </c>
      <c r="M1185" s="30" t="s">
        <v>66</v>
      </c>
      <c r="N1185" s="30" t="s">
        <v>127</v>
      </c>
      <c r="O1185" s="30" t="s">
        <v>127</v>
      </c>
      <c r="P1185" s="30" t="s">
        <v>523</v>
      </c>
      <c r="Q1185" s="30" t="s">
        <v>523</v>
      </c>
      <c r="R1185" s="30" t="s">
        <v>524</v>
      </c>
      <c r="S1185" s="30" t="s">
        <v>210</v>
      </c>
      <c r="T1185" s="29" t="s">
        <v>3174</v>
      </c>
      <c r="U1185" s="30"/>
      <c r="V1185" s="30"/>
      <c r="W1185" s="30" t="s">
        <v>72</v>
      </c>
      <c r="X1185" s="30">
        <v>2</v>
      </c>
      <c r="Y1185" s="30" t="s">
        <v>150</v>
      </c>
      <c r="Z1185" s="18" t="s">
        <v>74</v>
      </c>
      <c r="AA1185" s="30" t="s">
        <v>217</v>
      </c>
      <c r="AB1185" s="30" t="s">
        <v>331</v>
      </c>
      <c r="AC1185" s="30" t="s">
        <v>117</v>
      </c>
      <c r="AD1185" s="30" t="s">
        <v>109</v>
      </c>
      <c r="AE1185" s="19">
        <v>46371</v>
      </c>
      <c r="AF1185" s="31">
        <v>46371</v>
      </c>
      <c r="AG1185" s="24"/>
      <c r="AH1185" s="32" t="s">
        <v>79</v>
      </c>
      <c r="AI1185" s="27"/>
      <c r="AJ1185" s="31">
        <f>AF1185+90</f>
        <v>46461</v>
      </c>
      <c r="AK1185" s="24"/>
      <c r="AL1185" s="23" t="s">
        <v>81</v>
      </c>
      <c r="AM1185" s="23"/>
      <c r="AN1185" s="24" t="s">
        <v>66</v>
      </c>
      <c r="AO1185" s="25"/>
      <c r="AP1185" s="25"/>
      <c r="AQ1185" s="25"/>
      <c r="AR1185" s="25"/>
      <c r="AS1185" s="25"/>
      <c r="AT1185" s="25"/>
      <c r="AU1185" s="25"/>
      <c r="AV1185" s="33"/>
      <c r="AW1185" s="27" t="s">
        <v>109</v>
      </c>
      <c r="AX1185" s="27"/>
      <c r="AY1185" s="27"/>
      <c r="AZ1185" s="27"/>
      <c r="BA1185" s="27"/>
      <c r="BB1185" s="27"/>
      <c r="BC1185" s="22" t="s">
        <v>66</v>
      </c>
      <c r="BD1185" s="27" t="str">
        <f t="shared" si="36"/>
        <v>Oracle</v>
      </c>
    </row>
    <row r="1186" spans="1:56">
      <c r="A1186" s="28">
        <v>23894</v>
      </c>
      <c r="B1186" s="29" t="s">
        <v>3175</v>
      </c>
      <c r="C1186" s="30" t="s">
        <v>273</v>
      </c>
      <c r="D1186" s="30" t="s">
        <v>3176</v>
      </c>
      <c r="E1186" s="18" t="s">
        <v>163</v>
      </c>
      <c r="F1186" s="18" t="s">
        <v>164</v>
      </c>
      <c r="G1186" s="18" t="s">
        <v>1457</v>
      </c>
      <c r="H1186" s="18" t="s">
        <v>3116</v>
      </c>
      <c r="I1186" s="30" t="s">
        <v>3116</v>
      </c>
      <c r="J1186" s="30" t="s">
        <v>492</v>
      </c>
      <c r="K1186" s="30" t="s">
        <v>65</v>
      </c>
      <c r="L1186" s="30" t="s">
        <v>127</v>
      </c>
      <c r="M1186" s="30" t="s">
        <v>66</v>
      </c>
      <c r="N1186" s="30" t="s">
        <v>67</v>
      </c>
      <c r="O1186" s="30" t="s">
        <v>127</v>
      </c>
      <c r="P1186" s="30" t="s">
        <v>164</v>
      </c>
      <c r="Q1186" s="30" t="s">
        <v>1457</v>
      </c>
      <c r="R1186" s="30" t="s">
        <v>69</v>
      </c>
      <c r="S1186" s="30" t="s">
        <v>127</v>
      </c>
      <c r="T1186" s="29" t="s">
        <v>3177</v>
      </c>
      <c r="U1186" s="30">
        <v>1</v>
      </c>
      <c r="V1186" s="30"/>
      <c r="W1186" s="30" t="s">
        <v>72</v>
      </c>
      <c r="X1186" s="30">
        <v>1</v>
      </c>
      <c r="Y1186" s="30" t="s">
        <v>169</v>
      </c>
      <c r="Z1186" s="18" t="s">
        <v>74</v>
      </c>
      <c r="AA1186" s="30" t="s">
        <v>75</v>
      </c>
      <c r="AB1186" s="30" t="s">
        <v>331</v>
      </c>
      <c r="AC1186" s="30" t="s">
        <v>159</v>
      </c>
      <c r="AD1186" s="30" t="s">
        <v>78</v>
      </c>
      <c r="AE1186" s="19">
        <v>46371</v>
      </c>
      <c r="AF1186" s="31">
        <v>46371</v>
      </c>
      <c r="AG1186" s="24"/>
      <c r="AH1186" s="32" t="s">
        <v>79</v>
      </c>
      <c r="AI1186" s="27"/>
      <c r="AJ1186" s="31">
        <f>AF1186+90</f>
        <v>46461</v>
      </c>
      <c r="AK1186" s="24"/>
      <c r="AL1186" s="23" t="s">
        <v>81</v>
      </c>
      <c r="AM1186" s="23"/>
      <c r="AN1186" s="24"/>
      <c r="AO1186" s="25"/>
      <c r="AP1186" s="25"/>
      <c r="AQ1186" s="25"/>
      <c r="AR1186" s="25"/>
      <c r="AS1186" s="25"/>
      <c r="AT1186" s="25"/>
      <c r="AU1186" s="25"/>
      <c r="AV1186" s="33"/>
      <c r="AW1186" s="27"/>
      <c r="AX1186" s="27"/>
      <c r="AY1186" s="27"/>
      <c r="AZ1186" s="27"/>
      <c r="BA1186" s="27"/>
      <c r="BB1186" s="27"/>
      <c r="BC1186" s="27"/>
      <c r="BD1186" s="27" t="str">
        <f t="shared" si="36"/>
        <v>VM</v>
      </c>
    </row>
    <row r="1187" spans="1:56">
      <c r="A1187" s="28">
        <v>19241</v>
      </c>
      <c r="B1187" s="29" t="s">
        <v>3178</v>
      </c>
      <c r="C1187" s="30" t="s">
        <v>273</v>
      </c>
      <c r="D1187" s="30" t="s">
        <v>3179</v>
      </c>
      <c r="E1187" s="18" t="s">
        <v>163</v>
      </c>
      <c r="F1187" s="18" t="s">
        <v>470</v>
      </c>
      <c r="G1187" s="18" t="s">
        <v>1669</v>
      </c>
      <c r="H1187" s="18" t="s">
        <v>3180</v>
      </c>
      <c r="I1187" s="30" t="s">
        <v>1671</v>
      </c>
      <c r="J1187" s="30" t="s">
        <v>310</v>
      </c>
      <c r="K1187" s="30" t="s">
        <v>65</v>
      </c>
      <c r="L1187" s="30" t="s">
        <v>127</v>
      </c>
      <c r="M1187" s="30" t="s">
        <v>66</v>
      </c>
      <c r="N1187" s="30" t="s">
        <v>127</v>
      </c>
      <c r="O1187" s="30" t="s">
        <v>127</v>
      </c>
      <c r="P1187" s="30" t="s">
        <v>474</v>
      </c>
      <c r="Q1187" s="30" t="s">
        <v>474</v>
      </c>
      <c r="R1187" s="30" t="s">
        <v>524</v>
      </c>
      <c r="S1187" s="30" t="s">
        <v>279</v>
      </c>
      <c r="T1187" s="29" t="s">
        <v>3181</v>
      </c>
      <c r="U1187" s="30"/>
      <c r="V1187" s="30"/>
      <c r="W1187" s="30" t="s">
        <v>72</v>
      </c>
      <c r="X1187" s="30">
        <v>3</v>
      </c>
      <c r="Y1187" s="30" t="s">
        <v>169</v>
      </c>
      <c r="Z1187" s="18" t="s">
        <v>74</v>
      </c>
      <c r="AA1187" s="30" t="s">
        <v>217</v>
      </c>
      <c r="AB1187" s="30" t="s">
        <v>76</v>
      </c>
      <c r="AC1187" s="30" t="s">
        <v>285</v>
      </c>
      <c r="AD1187" s="30" t="s">
        <v>78</v>
      </c>
      <c r="AE1187" s="19"/>
      <c r="AF1187" s="31"/>
      <c r="AG1187" s="24"/>
      <c r="AH1187" s="32" t="s">
        <v>79</v>
      </c>
      <c r="AI1187" s="27"/>
      <c r="AJ1187" s="31"/>
      <c r="AK1187" s="24"/>
      <c r="AL1187" s="23" t="s">
        <v>81</v>
      </c>
      <c r="AM1187" s="23"/>
      <c r="AN1187" s="24"/>
      <c r="AO1187" s="25"/>
      <c r="AP1187" s="25"/>
      <c r="AQ1187" s="25"/>
      <c r="AR1187" s="25"/>
      <c r="AS1187" s="25"/>
      <c r="AT1187" s="25"/>
      <c r="AU1187" s="25"/>
      <c r="AV1187" s="33"/>
      <c r="AW1187" s="27"/>
      <c r="AX1187" s="27"/>
      <c r="AY1187" s="27"/>
      <c r="AZ1187" s="27"/>
      <c r="BA1187" s="27"/>
      <c r="BB1187" s="27"/>
      <c r="BC1187" s="27"/>
      <c r="BD1187" s="27" t="str">
        <f t="shared" si="36"/>
        <v>Oracle</v>
      </c>
    </row>
    <row r="1188" spans="1:56">
      <c r="A1188" s="35">
        <v>19241</v>
      </c>
      <c r="B1188" s="29" t="s">
        <v>3178</v>
      </c>
      <c r="C1188" s="30" t="s">
        <v>273</v>
      </c>
      <c r="D1188" s="30" t="s">
        <v>3179</v>
      </c>
      <c r="E1188" s="18" t="s">
        <v>163</v>
      </c>
      <c r="F1188" s="18" t="s">
        <v>470</v>
      </c>
      <c r="G1188" s="18" t="s">
        <v>1669</v>
      </c>
      <c r="H1188" s="18" t="s">
        <v>3180</v>
      </c>
      <c r="I1188" s="30" t="s">
        <v>1671</v>
      </c>
      <c r="J1188" s="30" t="s">
        <v>310</v>
      </c>
      <c r="K1188" s="30" t="s">
        <v>65</v>
      </c>
      <c r="L1188" s="30" t="s">
        <v>127</v>
      </c>
      <c r="M1188" s="30" t="s">
        <v>66</v>
      </c>
      <c r="N1188" s="30" t="s">
        <v>67</v>
      </c>
      <c r="O1188" s="30" t="s">
        <v>127</v>
      </c>
      <c r="P1188" s="30" t="s">
        <v>474</v>
      </c>
      <c r="Q1188" s="30" t="s">
        <v>1669</v>
      </c>
      <c r="R1188" s="30" t="s">
        <v>475</v>
      </c>
      <c r="S1188" s="30" t="s">
        <v>279</v>
      </c>
      <c r="T1188" s="29" t="e">
        <v>#N/A</v>
      </c>
      <c r="U1188" s="30"/>
      <c r="V1188" s="30"/>
      <c r="W1188" s="30" t="s">
        <v>72</v>
      </c>
      <c r="X1188" s="30">
        <v>3</v>
      </c>
      <c r="Y1188" s="30" t="s">
        <v>169</v>
      </c>
      <c r="Z1188" s="18" t="s">
        <v>74</v>
      </c>
      <c r="AA1188" s="30" t="s">
        <v>118</v>
      </c>
      <c r="AB1188" s="30" t="s">
        <v>76</v>
      </c>
      <c r="AC1188" s="30" t="s">
        <v>285</v>
      </c>
      <c r="AD1188" s="30" t="s">
        <v>78</v>
      </c>
      <c r="AE1188" s="19"/>
      <c r="AF1188" s="31"/>
      <c r="AG1188" s="24"/>
      <c r="AH1188" s="32" t="s">
        <v>79</v>
      </c>
      <c r="AI1188" s="27"/>
      <c r="AJ1188" s="31"/>
      <c r="AK1188" s="24"/>
      <c r="AL1188" s="23" t="s">
        <v>81</v>
      </c>
      <c r="AM1188" s="23"/>
      <c r="AN1188" s="24"/>
      <c r="AO1188" s="25"/>
      <c r="AP1188" s="25"/>
      <c r="AQ1188" s="25"/>
      <c r="AR1188" s="25"/>
      <c r="AS1188" s="25"/>
      <c r="AT1188" s="25"/>
      <c r="AU1188" s="25"/>
      <c r="AV1188" s="33"/>
      <c r="AW1188" s="27"/>
      <c r="AX1188" s="27"/>
      <c r="AY1188" s="27"/>
      <c r="AZ1188" s="27"/>
      <c r="BA1188" s="27"/>
      <c r="BB1188" s="27"/>
      <c r="BC1188" s="27"/>
      <c r="BD1188" s="27" t="str">
        <f t="shared" si="36"/>
        <v>SQL</v>
      </c>
    </row>
    <row r="1189" spans="1:56">
      <c r="A1189" s="28">
        <v>11151</v>
      </c>
      <c r="B1189" s="29" t="s">
        <v>3182</v>
      </c>
      <c r="C1189" s="30" t="s">
        <v>57</v>
      </c>
      <c r="D1189" s="30" t="s">
        <v>3183</v>
      </c>
      <c r="E1189" s="18" t="s">
        <v>59</v>
      </c>
      <c r="F1189" s="18" t="s">
        <v>449</v>
      </c>
      <c r="G1189" s="18" t="s">
        <v>450</v>
      </c>
      <c r="H1189" s="18" t="s">
        <v>1160</v>
      </c>
      <c r="I1189" s="30" t="s">
        <v>452</v>
      </c>
      <c r="J1189" s="30" t="s">
        <v>100</v>
      </c>
      <c r="K1189" s="30" t="s">
        <v>65</v>
      </c>
      <c r="L1189" s="30">
        <v>222</v>
      </c>
      <c r="M1189" s="30" t="s">
        <v>66</v>
      </c>
      <c r="N1189" s="30" t="s">
        <v>67</v>
      </c>
      <c r="O1189" s="30" t="s">
        <v>101</v>
      </c>
      <c r="P1189" s="30" t="s">
        <v>449</v>
      </c>
      <c r="Q1189" s="30" t="s">
        <v>450</v>
      </c>
      <c r="R1189" s="30" t="s">
        <v>126</v>
      </c>
      <c r="S1189" s="30" t="s">
        <v>70</v>
      </c>
      <c r="T1189" s="29" t="s">
        <v>3184</v>
      </c>
      <c r="U1189" s="30">
        <v>4</v>
      </c>
      <c r="V1189" s="30"/>
      <c r="W1189" s="30" t="s">
        <v>72</v>
      </c>
      <c r="X1189" s="30">
        <v>2</v>
      </c>
      <c r="Y1189" s="30" t="s">
        <v>73</v>
      </c>
      <c r="Z1189" s="18" t="s">
        <v>74</v>
      </c>
      <c r="AA1189" s="30" t="s">
        <v>75</v>
      </c>
      <c r="AB1189" s="30" t="s">
        <v>331</v>
      </c>
      <c r="AC1189" s="30" t="s">
        <v>91</v>
      </c>
      <c r="AD1189" s="30" t="s">
        <v>78</v>
      </c>
      <c r="AE1189" s="19">
        <v>46371</v>
      </c>
      <c r="AF1189" s="31">
        <v>46371</v>
      </c>
      <c r="AG1189" s="24"/>
      <c r="AH1189" s="32" t="s">
        <v>79</v>
      </c>
      <c r="AI1189" s="22" t="s">
        <v>80</v>
      </c>
      <c r="AJ1189" s="31">
        <f>AF1189+90</f>
        <v>46461</v>
      </c>
      <c r="AK1189" s="24"/>
      <c r="AL1189" s="23" t="s">
        <v>81</v>
      </c>
      <c r="AM1189" s="23"/>
      <c r="AN1189" s="24" t="s">
        <v>66</v>
      </c>
      <c r="AO1189" s="25"/>
      <c r="AP1189" s="25"/>
      <c r="AQ1189" s="25"/>
      <c r="AR1189" s="25"/>
      <c r="AS1189" s="25"/>
      <c r="AT1189" s="25"/>
      <c r="AU1189" s="25"/>
      <c r="AV1189" s="33"/>
      <c r="AW1189" s="27" t="s">
        <v>92</v>
      </c>
      <c r="AX1189" s="27"/>
      <c r="AY1189" s="27"/>
      <c r="AZ1189" s="27"/>
      <c r="BA1189" s="27"/>
      <c r="BB1189" s="27"/>
      <c r="BC1189" s="27" t="s">
        <v>66</v>
      </c>
      <c r="BD1189" s="27" t="str">
        <f t="shared" si="36"/>
        <v>VM</v>
      </c>
    </row>
    <row r="1190" spans="1:56">
      <c r="A1190" s="28">
        <v>19419</v>
      </c>
      <c r="B1190" s="29" t="s">
        <v>3185</v>
      </c>
      <c r="C1190" s="30" t="s">
        <v>57</v>
      </c>
      <c r="D1190" s="30" t="s">
        <v>3186</v>
      </c>
      <c r="E1190" s="18" t="s">
        <v>149</v>
      </c>
      <c r="F1190" s="18" t="s">
        <v>519</v>
      </c>
      <c r="G1190" s="18" t="s">
        <v>520</v>
      </c>
      <c r="H1190" s="18" t="s">
        <v>521</v>
      </c>
      <c r="I1190" s="30" t="s">
        <v>522</v>
      </c>
      <c r="J1190" s="30" t="s">
        <v>143</v>
      </c>
      <c r="K1190" s="30" t="s">
        <v>65</v>
      </c>
      <c r="L1190" s="30" t="s">
        <v>127</v>
      </c>
      <c r="M1190" s="30" t="s">
        <v>66</v>
      </c>
      <c r="N1190" s="30" t="s">
        <v>127</v>
      </c>
      <c r="O1190" s="30" t="s">
        <v>127</v>
      </c>
      <c r="P1190" s="30" t="s">
        <v>519</v>
      </c>
      <c r="Q1190" s="30" t="s">
        <v>1369</v>
      </c>
      <c r="R1190" s="30" t="s">
        <v>524</v>
      </c>
      <c r="S1190" s="30" t="s">
        <v>210</v>
      </c>
      <c r="T1190" s="29" t="s">
        <v>3187</v>
      </c>
      <c r="U1190" s="30"/>
      <c r="V1190" s="30"/>
      <c r="W1190" s="30" t="s">
        <v>72</v>
      </c>
      <c r="X1190" s="30">
        <v>3</v>
      </c>
      <c r="Y1190" s="30" t="s">
        <v>150</v>
      </c>
      <c r="Z1190" s="18" t="s">
        <v>74</v>
      </c>
      <c r="AA1190" s="30" t="s">
        <v>193</v>
      </c>
      <c r="AB1190" s="30" t="s">
        <v>146</v>
      </c>
      <c r="AC1190" s="30" t="s">
        <v>200</v>
      </c>
      <c r="AD1190" s="30" t="s">
        <v>78</v>
      </c>
      <c r="AE1190" s="19">
        <v>45915</v>
      </c>
      <c r="AF1190" s="31">
        <v>45915</v>
      </c>
      <c r="AG1190" s="24"/>
      <c r="AH1190" s="32" t="s">
        <v>79</v>
      </c>
      <c r="AI1190" s="27"/>
      <c r="AJ1190" s="31">
        <f>AF1190+90</f>
        <v>46005</v>
      </c>
      <c r="AK1190" s="24"/>
      <c r="AL1190" s="23" t="s">
        <v>81</v>
      </c>
      <c r="AM1190" s="23"/>
      <c r="AN1190" s="24" t="s">
        <v>66</v>
      </c>
      <c r="AO1190" s="25"/>
      <c r="AP1190" s="25"/>
      <c r="AQ1190" s="25"/>
      <c r="AR1190" s="25"/>
      <c r="AS1190" s="25"/>
      <c r="AT1190" s="25"/>
      <c r="AU1190" s="25"/>
      <c r="AV1190" s="33"/>
      <c r="AW1190" s="22" t="s">
        <v>466</v>
      </c>
      <c r="AX1190" s="27"/>
      <c r="AY1190" s="27"/>
      <c r="AZ1190" s="27"/>
      <c r="BA1190" s="27"/>
      <c r="BB1190" s="27"/>
      <c r="BC1190" s="22" t="s">
        <v>66</v>
      </c>
      <c r="BD1190" s="27" t="s">
        <v>113</v>
      </c>
    </row>
    <row r="1191" spans="1:56">
      <c r="A1191" s="28">
        <v>19419</v>
      </c>
      <c r="B1191" s="29" t="s">
        <v>3185</v>
      </c>
      <c r="C1191" s="30" t="s">
        <v>273</v>
      </c>
      <c r="D1191" s="30" t="s">
        <v>3186</v>
      </c>
      <c r="E1191" s="18" t="s">
        <v>149</v>
      </c>
      <c r="F1191" s="18" t="s">
        <v>519</v>
      </c>
      <c r="G1191" s="18" t="s">
        <v>520</v>
      </c>
      <c r="H1191" s="18" t="s">
        <v>521</v>
      </c>
      <c r="I1191" s="30" t="s">
        <v>522</v>
      </c>
      <c r="J1191" s="30" t="s">
        <v>143</v>
      </c>
      <c r="K1191" s="30" t="s">
        <v>65</v>
      </c>
      <c r="L1191" s="30" t="s">
        <v>127</v>
      </c>
      <c r="M1191" s="30" t="s">
        <v>66</v>
      </c>
      <c r="N1191" s="30" t="s">
        <v>127</v>
      </c>
      <c r="O1191" s="30" t="s">
        <v>127</v>
      </c>
      <c r="P1191" s="30" t="s">
        <v>523</v>
      </c>
      <c r="Q1191" s="30" t="s">
        <v>523</v>
      </c>
      <c r="R1191" s="30" t="s">
        <v>524</v>
      </c>
      <c r="S1191" s="30" t="s">
        <v>210</v>
      </c>
      <c r="T1191" s="29" t="s">
        <v>3187</v>
      </c>
      <c r="U1191" s="30"/>
      <c r="V1191" s="30"/>
      <c r="W1191" s="30" t="s">
        <v>72</v>
      </c>
      <c r="X1191" s="30">
        <v>3</v>
      </c>
      <c r="Y1191" s="30" t="s">
        <v>150</v>
      </c>
      <c r="Z1191" s="18" t="s">
        <v>74</v>
      </c>
      <c r="AA1191" s="30" t="s">
        <v>217</v>
      </c>
      <c r="AB1191" s="30" t="s">
        <v>76</v>
      </c>
      <c r="AC1191" s="30" t="s">
        <v>285</v>
      </c>
      <c r="AD1191" s="30" t="s">
        <v>78</v>
      </c>
      <c r="AE1191" s="19"/>
      <c r="AF1191" s="31"/>
      <c r="AG1191" s="24"/>
      <c r="AH1191" s="32" t="s">
        <v>79</v>
      </c>
      <c r="AI1191" s="27"/>
      <c r="AJ1191" s="31"/>
      <c r="AK1191" s="24"/>
      <c r="AL1191" s="23" t="s">
        <v>81</v>
      </c>
      <c r="AM1191" s="23"/>
      <c r="AN1191" s="24" t="s">
        <v>66</v>
      </c>
      <c r="AO1191" s="25"/>
      <c r="AP1191" s="25"/>
      <c r="AQ1191" s="25"/>
      <c r="AR1191" s="25"/>
      <c r="AS1191" s="25"/>
      <c r="AT1191" s="25"/>
      <c r="AU1191" s="25"/>
      <c r="AV1191" s="33"/>
      <c r="AW1191" s="27"/>
      <c r="AX1191" s="27"/>
      <c r="AY1191" s="27"/>
      <c r="AZ1191" s="27"/>
      <c r="BA1191" s="27"/>
      <c r="BB1191" s="27"/>
      <c r="BC1191" s="22" t="s">
        <v>66</v>
      </c>
      <c r="BD1191" s="27" t="str">
        <f>AA1191</f>
        <v>Oracle</v>
      </c>
    </row>
    <row r="1192" spans="1:56">
      <c r="A1192" s="28">
        <v>12120</v>
      </c>
      <c r="B1192" s="29" t="s">
        <v>3188</v>
      </c>
      <c r="C1192" s="30" t="s">
        <v>57</v>
      </c>
      <c r="D1192" s="30" t="s">
        <v>3189</v>
      </c>
      <c r="E1192" s="18" t="s">
        <v>59</v>
      </c>
      <c r="F1192" s="18" t="s">
        <v>60</v>
      </c>
      <c r="G1192" s="18" t="s">
        <v>1154</v>
      </c>
      <c r="H1192" s="18" t="s">
        <v>3190</v>
      </c>
      <c r="I1192" s="30" t="s">
        <v>442</v>
      </c>
      <c r="J1192" s="30" t="s">
        <v>64</v>
      </c>
      <c r="K1192" s="30" t="s">
        <v>65</v>
      </c>
      <c r="L1192" s="30">
        <v>111</v>
      </c>
      <c r="M1192" s="30" t="s">
        <v>66</v>
      </c>
      <c r="N1192" s="30" t="s">
        <v>67</v>
      </c>
      <c r="O1192" s="30" t="s">
        <v>68</v>
      </c>
      <c r="P1192" s="30" t="s">
        <v>60</v>
      </c>
      <c r="Q1192" s="30" t="s">
        <v>1154</v>
      </c>
      <c r="R1192" s="30" t="s">
        <v>180</v>
      </c>
      <c r="S1192" s="30" t="s">
        <v>70</v>
      </c>
      <c r="T1192" s="29" t="s">
        <v>3191</v>
      </c>
      <c r="U1192" s="30">
        <v>2</v>
      </c>
      <c r="V1192" s="30"/>
      <c r="W1192" s="30" t="s">
        <v>72</v>
      </c>
      <c r="X1192" s="30">
        <v>3</v>
      </c>
      <c r="Y1192" s="30" t="s">
        <v>73</v>
      </c>
      <c r="Z1192" s="18" t="s">
        <v>74</v>
      </c>
      <c r="AA1192" s="30" t="s">
        <v>75</v>
      </c>
      <c r="AB1192" s="30" t="s">
        <v>331</v>
      </c>
      <c r="AC1192" s="30" t="s">
        <v>77</v>
      </c>
      <c r="AD1192" s="30" t="s">
        <v>78</v>
      </c>
      <c r="AE1192" s="19">
        <v>46371</v>
      </c>
      <c r="AF1192" s="31">
        <v>46371</v>
      </c>
      <c r="AG1192" s="24"/>
      <c r="AH1192" s="32" t="s">
        <v>79</v>
      </c>
      <c r="AI1192" s="22" t="s">
        <v>80</v>
      </c>
      <c r="AJ1192" s="31">
        <f>AF1192+90</f>
        <v>46461</v>
      </c>
      <c r="AK1192" s="24"/>
      <c r="AL1192" s="23" t="s">
        <v>81</v>
      </c>
      <c r="AM1192" s="23"/>
      <c r="AN1192" s="24" t="s">
        <v>66</v>
      </c>
      <c r="AO1192" s="25"/>
      <c r="AP1192" s="25"/>
      <c r="AQ1192" s="25"/>
      <c r="AR1192" s="25"/>
      <c r="AS1192" s="25"/>
      <c r="AT1192" s="25"/>
      <c r="AU1192" s="25"/>
      <c r="AV1192" s="33"/>
      <c r="AW1192" s="27"/>
      <c r="AX1192" s="27"/>
      <c r="AY1192" s="27"/>
      <c r="AZ1192" s="27"/>
      <c r="BA1192" s="27"/>
      <c r="BB1192" s="27"/>
      <c r="BC1192" s="27" t="s">
        <v>66</v>
      </c>
      <c r="BD1192" s="27" t="str">
        <f>AA1192</f>
        <v>VM</v>
      </c>
    </row>
    <row r="1193" spans="1:56">
      <c r="A1193" s="28">
        <v>19242</v>
      </c>
      <c r="B1193" s="29" t="s">
        <v>217</v>
      </c>
      <c r="C1193" s="30" t="s">
        <v>273</v>
      </c>
      <c r="D1193" s="30" t="s">
        <v>217</v>
      </c>
      <c r="E1193" s="18" t="s">
        <v>163</v>
      </c>
      <c r="F1193" s="18" t="s">
        <v>470</v>
      </c>
      <c r="G1193" s="18" t="s">
        <v>1669</v>
      </c>
      <c r="H1193" s="18" t="s">
        <v>1671</v>
      </c>
      <c r="I1193" s="30" t="s">
        <v>1671</v>
      </c>
      <c r="J1193" s="30" t="s">
        <v>64</v>
      </c>
      <c r="K1193" s="30" t="s">
        <v>65</v>
      </c>
      <c r="L1193" s="30" t="s">
        <v>127</v>
      </c>
      <c r="M1193" s="30" t="s">
        <v>66</v>
      </c>
      <c r="N1193" s="30" t="s">
        <v>127</v>
      </c>
      <c r="O1193" s="30" t="s">
        <v>127</v>
      </c>
      <c r="P1193" s="30" t="s">
        <v>474</v>
      </c>
      <c r="Q1193" s="30" t="s">
        <v>474</v>
      </c>
      <c r="R1193" s="30" t="s">
        <v>524</v>
      </c>
      <c r="S1193" s="30" t="s">
        <v>279</v>
      </c>
      <c r="T1193" s="29" t="s">
        <v>3192</v>
      </c>
      <c r="U1193" s="30"/>
      <c r="V1193" s="30"/>
      <c r="W1193" s="30" t="s">
        <v>72</v>
      </c>
      <c r="X1193" s="30">
        <v>2</v>
      </c>
      <c r="Y1193" s="30" t="s">
        <v>169</v>
      </c>
      <c r="Z1193" s="18" t="s">
        <v>74</v>
      </c>
      <c r="AA1193" s="30" t="s">
        <v>217</v>
      </c>
      <c r="AB1193" s="30" t="s">
        <v>76</v>
      </c>
      <c r="AC1193" s="30" t="s">
        <v>285</v>
      </c>
      <c r="AD1193" s="30" t="s">
        <v>78</v>
      </c>
      <c r="AE1193" s="19"/>
      <c r="AF1193" s="31"/>
      <c r="AG1193" s="24"/>
      <c r="AH1193" s="32" t="s">
        <v>79</v>
      </c>
      <c r="AI1193" s="27"/>
      <c r="AJ1193" s="31"/>
      <c r="AK1193" s="24"/>
      <c r="AL1193" s="23" t="s">
        <v>81</v>
      </c>
      <c r="AM1193" s="23"/>
      <c r="AN1193" s="24"/>
      <c r="AO1193" s="25"/>
      <c r="AP1193" s="25"/>
      <c r="AQ1193" s="25"/>
      <c r="AR1193" s="25"/>
      <c r="AS1193" s="25"/>
      <c r="AT1193" s="25"/>
      <c r="AU1193" s="25"/>
      <c r="AV1193" s="33"/>
      <c r="AW1193" s="27"/>
      <c r="AX1193" s="27"/>
      <c r="AY1193" s="27"/>
      <c r="AZ1193" s="27"/>
      <c r="BA1193" s="27"/>
      <c r="BB1193" s="27"/>
      <c r="BC1193" s="27"/>
      <c r="BD1193" s="27" t="str">
        <f>AA1193</f>
        <v>Oracle</v>
      </c>
    </row>
    <row r="1194" spans="1:56">
      <c r="A1194" s="28">
        <v>15687</v>
      </c>
      <c r="B1194" s="29" t="s">
        <v>3193</v>
      </c>
      <c r="C1194" s="30" t="s">
        <v>57</v>
      </c>
      <c r="D1194" s="30" t="s">
        <v>3194</v>
      </c>
      <c r="E1194" s="18" t="s">
        <v>95</v>
      </c>
      <c r="F1194" s="18" t="s">
        <v>419</v>
      </c>
      <c r="G1194" s="18" t="s">
        <v>422</v>
      </c>
      <c r="H1194" s="18" t="s">
        <v>2201</v>
      </c>
      <c r="I1194" s="30" t="s">
        <v>2202</v>
      </c>
      <c r="J1194" s="30" t="s">
        <v>100</v>
      </c>
      <c r="K1194" s="30" t="s">
        <v>65</v>
      </c>
      <c r="L1194" s="30">
        <v>333</v>
      </c>
      <c r="M1194" s="30" t="s">
        <v>66</v>
      </c>
      <c r="N1194" s="30" t="s">
        <v>67</v>
      </c>
      <c r="O1194" s="30" t="s">
        <v>101</v>
      </c>
      <c r="P1194" s="30" t="s">
        <v>419</v>
      </c>
      <c r="Q1194" s="30" t="s">
        <v>2203</v>
      </c>
      <c r="R1194" s="30" t="s">
        <v>103</v>
      </c>
      <c r="S1194" s="30" t="s">
        <v>104</v>
      </c>
      <c r="T1194" s="29" t="s">
        <v>3195</v>
      </c>
      <c r="U1194" s="30">
        <v>15</v>
      </c>
      <c r="V1194" s="30"/>
      <c r="W1194" s="30" t="s">
        <v>72</v>
      </c>
      <c r="X1194" s="30">
        <v>1</v>
      </c>
      <c r="Y1194" s="30" t="s">
        <v>106</v>
      </c>
      <c r="Z1194" s="18" t="s">
        <v>74</v>
      </c>
      <c r="AA1194" s="30" t="s">
        <v>75</v>
      </c>
      <c r="AB1194" s="30" t="s">
        <v>331</v>
      </c>
      <c r="AC1194" s="30" t="s">
        <v>91</v>
      </c>
      <c r="AD1194" s="30" t="s">
        <v>78</v>
      </c>
      <c r="AE1194" s="19">
        <v>46371</v>
      </c>
      <c r="AF1194" s="31">
        <v>46371</v>
      </c>
      <c r="AG1194" s="24"/>
      <c r="AH1194" s="32" t="s">
        <v>79</v>
      </c>
      <c r="AI1194" s="27"/>
      <c r="AJ1194" s="31">
        <f>AF1194+90</f>
        <v>46461</v>
      </c>
      <c r="AK1194" s="24"/>
      <c r="AL1194" s="23" t="s">
        <v>81</v>
      </c>
      <c r="AM1194" s="23"/>
      <c r="AN1194" s="24"/>
      <c r="AO1194" s="25"/>
      <c r="AP1194" s="25"/>
      <c r="AQ1194" s="25"/>
      <c r="AR1194" s="25"/>
      <c r="AS1194" s="25"/>
      <c r="AT1194" s="25"/>
      <c r="AU1194" s="25"/>
      <c r="AV1194" s="33"/>
      <c r="AW1194" s="27" t="s">
        <v>92</v>
      </c>
      <c r="AX1194" s="27"/>
      <c r="AY1194" s="27"/>
      <c r="AZ1194" s="27"/>
      <c r="BA1194" s="27"/>
      <c r="BB1194" s="27"/>
      <c r="BC1194" s="27"/>
      <c r="BD1194" s="27" t="str">
        <f>AA1194</f>
        <v>VM</v>
      </c>
    </row>
    <row r="1195" spans="1:56">
      <c r="A1195" s="28">
        <v>51842</v>
      </c>
      <c r="B1195" s="29" t="s">
        <v>3196</v>
      </c>
      <c r="C1195" s="30" t="s">
        <v>57</v>
      </c>
      <c r="D1195" s="30" t="s">
        <v>3197</v>
      </c>
      <c r="E1195" s="18" t="s">
        <v>59</v>
      </c>
      <c r="F1195" s="18" t="s">
        <v>60</v>
      </c>
      <c r="G1195" s="18" t="s">
        <v>61</v>
      </c>
      <c r="H1195" s="18" t="s">
        <v>1633</v>
      </c>
      <c r="I1195" s="30" t="s">
        <v>442</v>
      </c>
      <c r="J1195" s="30" t="s">
        <v>143</v>
      </c>
      <c r="K1195" s="30" t="s">
        <v>65</v>
      </c>
      <c r="L1195" s="30">
        <v>111</v>
      </c>
      <c r="M1195" s="30" t="s">
        <v>66</v>
      </c>
      <c r="N1195" s="30" t="s">
        <v>67</v>
      </c>
      <c r="O1195" s="30" t="s">
        <v>101</v>
      </c>
      <c r="P1195" s="30" t="e">
        <v>#N/A</v>
      </c>
      <c r="Q1195" s="30" t="e">
        <v>#N/A</v>
      </c>
      <c r="R1195" s="30" t="s">
        <v>532</v>
      </c>
      <c r="S1195" s="30">
        <v>111</v>
      </c>
      <c r="T1195" s="29" t="s">
        <v>3198</v>
      </c>
      <c r="U1195" s="30"/>
      <c r="V1195" s="30" t="s">
        <v>145</v>
      </c>
      <c r="W1195" s="30" t="s">
        <v>72</v>
      </c>
      <c r="X1195" s="30">
        <v>1</v>
      </c>
      <c r="Y1195" s="30" t="s">
        <v>73</v>
      </c>
      <c r="Z1195" s="18" t="s">
        <v>74</v>
      </c>
      <c r="AA1195" s="30" t="s">
        <v>113</v>
      </c>
      <c r="AB1195" s="30" t="s">
        <v>146</v>
      </c>
      <c r="AC1195" s="30" t="s">
        <v>112</v>
      </c>
      <c r="AD1195" s="30" t="s">
        <v>78</v>
      </c>
      <c r="AE1195" s="19">
        <v>45915</v>
      </c>
      <c r="AF1195" s="31">
        <v>45915</v>
      </c>
      <c r="AG1195" s="24"/>
      <c r="AH1195" s="32" t="s">
        <v>79</v>
      </c>
      <c r="AI1195" s="22" t="s">
        <v>80</v>
      </c>
      <c r="AJ1195" s="31">
        <f>AF1195+90</f>
        <v>46005</v>
      </c>
      <c r="AK1195" s="24"/>
      <c r="AL1195" s="23" t="s">
        <v>81</v>
      </c>
      <c r="AM1195" s="23"/>
      <c r="AN1195" s="24" t="s">
        <v>66</v>
      </c>
      <c r="AO1195" s="25"/>
      <c r="AP1195" s="25"/>
      <c r="AQ1195" s="25"/>
      <c r="AR1195" s="25"/>
      <c r="AS1195" s="25"/>
      <c r="AT1195" s="25"/>
      <c r="AU1195" s="25"/>
      <c r="AV1195" s="33"/>
      <c r="AW1195" s="27"/>
      <c r="AX1195" s="27"/>
      <c r="AY1195" s="27"/>
      <c r="AZ1195" s="27"/>
      <c r="BA1195" s="27"/>
      <c r="BB1195" s="27"/>
      <c r="BC1195" s="22" t="s">
        <v>66</v>
      </c>
      <c r="BD1195" s="27" t="s">
        <v>113</v>
      </c>
    </row>
    <row r="1196" spans="1:56">
      <c r="A1196" s="28">
        <v>19270</v>
      </c>
      <c r="B1196" s="29" t="s">
        <v>3199</v>
      </c>
      <c r="C1196" s="30" t="s">
        <v>57</v>
      </c>
      <c r="D1196" s="30" t="s">
        <v>3200</v>
      </c>
      <c r="E1196" s="18" t="s">
        <v>59</v>
      </c>
      <c r="F1196" s="18" t="s">
        <v>132</v>
      </c>
      <c r="G1196" s="18" t="s">
        <v>133</v>
      </c>
      <c r="H1196" s="18" t="s">
        <v>134</v>
      </c>
      <c r="I1196" s="30" t="s">
        <v>135</v>
      </c>
      <c r="J1196" s="30" t="s">
        <v>143</v>
      </c>
      <c r="K1196" s="30" t="s">
        <v>65</v>
      </c>
      <c r="L1196" s="30">
        <v>111</v>
      </c>
      <c r="M1196" s="30" t="s">
        <v>66</v>
      </c>
      <c r="N1196" s="30" t="s">
        <v>67</v>
      </c>
      <c r="O1196" s="30" t="s">
        <v>127</v>
      </c>
      <c r="P1196" s="30" t="s">
        <v>132</v>
      </c>
      <c r="Q1196" s="30" t="s">
        <v>133</v>
      </c>
      <c r="R1196" s="30" t="s">
        <v>126</v>
      </c>
      <c r="S1196" s="30" t="s">
        <v>70</v>
      </c>
      <c r="T1196" s="29" t="s">
        <v>3201</v>
      </c>
      <c r="U1196" s="30"/>
      <c r="V1196" s="30"/>
      <c r="W1196" s="30" t="s">
        <v>72</v>
      </c>
      <c r="X1196" s="30">
        <v>3</v>
      </c>
      <c r="Y1196" s="30" t="s">
        <v>73</v>
      </c>
      <c r="Z1196" s="18" t="s">
        <v>299</v>
      </c>
      <c r="AA1196" s="30" t="s">
        <v>193</v>
      </c>
      <c r="AB1196" s="30" t="s">
        <v>271</v>
      </c>
      <c r="AC1196" s="30" t="s">
        <v>200</v>
      </c>
      <c r="AD1196" s="30" t="s">
        <v>78</v>
      </c>
      <c r="AE1196" s="19">
        <v>46096</v>
      </c>
      <c r="AF1196" s="31">
        <v>46096</v>
      </c>
      <c r="AG1196" s="31"/>
      <c r="AH1196" s="41" t="s">
        <v>79</v>
      </c>
      <c r="AI1196" s="22" t="s">
        <v>80</v>
      </c>
      <c r="AJ1196" s="31">
        <f>AF1196+90</f>
        <v>46186</v>
      </c>
      <c r="AK1196" s="24"/>
      <c r="AL1196" s="23" t="s">
        <v>81</v>
      </c>
      <c r="AM1196" s="23"/>
      <c r="AN1196" s="24" t="s">
        <v>66</v>
      </c>
      <c r="AO1196" s="25"/>
      <c r="AP1196" s="25"/>
      <c r="AQ1196" s="25"/>
      <c r="AR1196" s="25"/>
      <c r="AS1196" s="25"/>
      <c r="AT1196" s="25"/>
      <c r="AU1196" s="25"/>
      <c r="AV1196" s="33"/>
      <c r="AW1196" s="27"/>
      <c r="AX1196" s="27"/>
      <c r="AY1196" s="27"/>
      <c r="AZ1196" s="43"/>
      <c r="BA1196" s="27"/>
      <c r="BB1196" s="27"/>
      <c r="BC1196" s="22" t="s">
        <v>66</v>
      </c>
      <c r="BD1196" s="27" t="s">
        <v>113</v>
      </c>
    </row>
    <row r="1197" spans="1:56">
      <c r="A1197" s="28">
        <v>19270</v>
      </c>
      <c r="B1197" s="29" t="s">
        <v>3199</v>
      </c>
      <c r="C1197" s="30" t="s">
        <v>57</v>
      </c>
      <c r="D1197" s="30" t="s">
        <v>3200</v>
      </c>
      <c r="E1197" s="18" t="s">
        <v>59</v>
      </c>
      <c r="F1197" s="18" t="s">
        <v>132</v>
      </c>
      <c r="G1197" s="18" t="s">
        <v>133</v>
      </c>
      <c r="H1197" s="18" t="s">
        <v>134</v>
      </c>
      <c r="I1197" s="30" t="s">
        <v>135</v>
      </c>
      <c r="J1197" s="30" t="s">
        <v>143</v>
      </c>
      <c r="K1197" s="30" t="s">
        <v>65</v>
      </c>
      <c r="L1197" s="30">
        <v>111</v>
      </c>
      <c r="M1197" s="30" t="s">
        <v>66</v>
      </c>
      <c r="N1197" s="30" t="s">
        <v>67</v>
      </c>
      <c r="O1197" s="30" t="s">
        <v>127</v>
      </c>
      <c r="P1197" s="30" t="s">
        <v>132</v>
      </c>
      <c r="Q1197" s="30" t="s">
        <v>132</v>
      </c>
      <c r="R1197" s="30" t="s">
        <v>126</v>
      </c>
      <c r="S1197" s="30" t="s">
        <v>70</v>
      </c>
      <c r="T1197" s="29" t="s">
        <v>3201</v>
      </c>
      <c r="U1197" s="30"/>
      <c r="V1197" s="30"/>
      <c r="W1197" s="30" t="s">
        <v>72</v>
      </c>
      <c r="X1197" s="30">
        <v>3</v>
      </c>
      <c r="Y1197" s="30" t="s">
        <v>73</v>
      </c>
      <c r="Z1197" s="18" t="s">
        <v>299</v>
      </c>
      <c r="AA1197" s="30" t="s">
        <v>217</v>
      </c>
      <c r="AB1197" s="30" t="s">
        <v>146</v>
      </c>
      <c r="AC1197" s="30" t="s">
        <v>119</v>
      </c>
      <c r="AD1197" s="30" t="s">
        <v>78</v>
      </c>
      <c r="AE1197" s="19">
        <v>45915</v>
      </c>
      <c r="AF1197" s="31">
        <v>45915</v>
      </c>
      <c r="AG1197" s="24"/>
      <c r="AH1197" s="32" t="s">
        <v>79</v>
      </c>
      <c r="AI1197" s="22" t="s">
        <v>80</v>
      </c>
      <c r="AJ1197" s="31">
        <f>AF1197+90</f>
        <v>46005</v>
      </c>
      <c r="AK1197" s="24"/>
      <c r="AL1197" s="23" t="s">
        <v>81</v>
      </c>
      <c r="AM1197" s="23"/>
      <c r="AN1197" s="24" t="s">
        <v>66</v>
      </c>
      <c r="AO1197" s="25"/>
      <c r="AP1197" s="25"/>
      <c r="AQ1197" s="25"/>
      <c r="AR1197" s="25"/>
      <c r="AS1197" s="25"/>
      <c r="AT1197" s="25"/>
      <c r="AU1197" s="25"/>
      <c r="AV1197" s="33"/>
      <c r="AW1197" s="27"/>
      <c r="AX1197" s="27"/>
      <c r="AY1197" s="27"/>
      <c r="AZ1197" s="27"/>
      <c r="BA1197" s="27"/>
      <c r="BB1197" s="27"/>
      <c r="BC1197" s="22" t="s">
        <v>66</v>
      </c>
      <c r="BD1197" s="27" t="str">
        <f>AA1197</f>
        <v>Oracle</v>
      </c>
    </row>
    <row r="1198" spans="1:56">
      <c r="A1198" s="28">
        <v>19270</v>
      </c>
      <c r="B1198" s="29" t="s">
        <v>3199</v>
      </c>
      <c r="C1198" s="30" t="s">
        <v>57</v>
      </c>
      <c r="D1198" s="30" t="s">
        <v>3200</v>
      </c>
      <c r="E1198" s="18" t="s">
        <v>59</v>
      </c>
      <c r="F1198" s="18" t="s">
        <v>132</v>
      </c>
      <c r="G1198" s="18" t="s">
        <v>133</v>
      </c>
      <c r="H1198" s="18" t="s">
        <v>134</v>
      </c>
      <c r="I1198" s="30" t="s">
        <v>135</v>
      </c>
      <c r="J1198" s="30" t="s">
        <v>143</v>
      </c>
      <c r="K1198" s="30" t="s">
        <v>65</v>
      </c>
      <c r="L1198" s="30">
        <v>111</v>
      </c>
      <c r="M1198" s="30" t="s">
        <v>66</v>
      </c>
      <c r="N1198" s="30" t="s">
        <v>67</v>
      </c>
      <c r="O1198" s="30" t="s">
        <v>127</v>
      </c>
      <c r="P1198" s="30" t="s">
        <v>132</v>
      </c>
      <c r="Q1198" s="30" t="s">
        <v>133</v>
      </c>
      <c r="R1198" s="30" t="s">
        <v>126</v>
      </c>
      <c r="S1198" s="30" t="s">
        <v>70</v>
      </c>
      <c r="T1198" s="29" t="s">
        <v>3201</v>
      </c>
      <c r="U1198" s="30"/>
      <c r="V1198" s="30"/>
      <c r="W1198" s="30" t="s">
        <v>72</v>
      </c>
      <c r="X1198" s="30">
        <v>3</v>
      </c>
      <c r="Y1198" s="30" t="s">
        <v>73</v>
      </c>
      <c r="Z1198" s="18" t="s">
        <v>299</v>
      </c>
      <c r="AA1198" s="30" t="s">
        <v>110</v>
      </c>
      <c r="AB1198" s="30" t="s">
        <v>271</v>
      </c>
      <c r="AC1198" s="30" t="s">
        <v>200</v>
      </c>
      <c r="AD1198" s="30" t="s">
        <v>78</v>
      </c>
      <c r="AE1198" s="19">
        <v>46096</v>
      </c>
      <c r="AF1198" s="31">
        <v>46096</v>
      </c>
      <c r="AG1198" s="24"/>
      <c r="AH1198" s="32" t="s">
        <v>79</v>
      </c>
      <c r="AI1198" s="22" t="s">
        <v>80</v>
      </c>
      <c r="AJ1198" s="31">
        <f>AF1198+90</f>
        <v>46186</v>
      </c>
      <c r="AK1198" s="24"/>
      <c r="AL1198" s="23" t="s">
        <v>81</v>
      </c>
      <c r="AM1198" s="23"/>
      <c r="AN1198" s="24" t="s">
        <v>66</v>
      </c>
      <c r="AO1198" s="25"/>
      <c r="AP1198" s="25"/>
      <c r="AQ1198" s="25"/>
      <c r="AR1198" s="25"/>
      <c r="AS1198" s="25"/>
      <c r="AT1198" s="25"/>
      <c r="AU1198" s="25"/>
      <c r="AV1198" s="33"/>
      <c r="AW1198" s="27"/>
      <c r="AX1198" s="27"/>
      <c r="AY1198" s="27"/>
      <c r="AZ1198" s="27"/>
      <c r="BA1198" s="27"/>
      <c r="BB1198" s="27"/>
      <c r="BC1198" s="22" t="s">
        <v>66</v>
      </c>
      <c r="BD1198" s="27" t="s">
        <v>113</v>
      </c>
    </row>
    <row r="1199" spans="1:56">
      <c r="A1199" s="28">
        <v>12757</v>
      </c>
      <c r="B1199" s="29" t="s">
        <v>3202</v>
      </c>
      <c r="C1199" s="30" t="s">
        <v>57</v>
      </c>
      <c r="D1199" s="30" t="s">
        <v>3203</v>
      </c>
      <c r="E1199" s="18" t="s">
        <v>204</v>
      </c>
      <c r="F1199" s="18" t="s">
        <v>1130</v>
      </c>
      <c r="G1199" s="18" t="s">
        <v>1131</v>
      </c>
      <c r="H1199" s="18" t="s">
        <v>3204</v>
      </c>
      <c r="I1199" s="30" t="s">
        <v>380</v>
      </c>
      <c r="J1199" s="30" t="s">
        <v>100</v>
      </c>
      <c r="K1199" s="30" t="s">
        <v>65</v>
      </c>
      <c r="L1199" s="30">
        <v>211</v>
      </c>
      <c r="M1199" s="30" t="s">
        <v>66</v>
      </c>
      <c r="N1199" s="30" t="s">
        <v>67</v>
      </c>
      <c r="O1199" s="30" t="s">
        <v>101</v>
      </c>
      <c r="P1199" s="30" t="s">
        <v>1130</v>
      </c>
      <c r="Q1199" s="30" t="s">
        <v>1131</v>
      </c>
      <c r="R1199" s="30" t="s">
        <v>241</v>
      </c>
      <c r="S1199" s="30" t="s">
        <v>210</v>
      </c>
      <c r="T1199" s="29" t="s">
        <v>3205</v>
      </c>
      <c r="U1199" s="30"/>
      <c r="V1199" s="30"/>
      <c r="W1199" s="30" t="s">
        <v>72</v>
      </c>
      <c r="X1199" s="30">
        <v>2</v>
      </c>
      <c r="Y1199" s="30" t="s">
        <v>212</v>
      </c>
      <c r="Z1199" s="18" t="s">
        <v>74</v>
      </c>
      <c r="AA1199" s="30" t="s">
        <v>383</v>
      </c>
      <c r="AB1199" s="30"/>
      <c r="AC1199" s="30"/>
      <c r="AD1199" s="30" t="s">
        <v>78</v>
      </c>
      <c r="AE1199" s="19"/>
      <c r="AF1199" s="31"/>
      <c r="AG1199" s="24"/>
      <c r="AH1199" s="32" t="s">
        <v>79</v>
      </c>
      <c r="AI1199" s="27"/>
      <c r="AJ1199" s="31"/>
      <c r="AK1199" s="24"/>
      <c r="AL1199" s="23" t="s">
        <v>81</v>
      </c>
      <c r="AM1199" s="23"/>
      <c r="AN1199" s="24" t="s">
        <v>66</v>
      </c>
      <c r="AO1199" s="25"/>
      <c r="AP1199" s="25"/>
      <c r="AQ1199" s="25"/>
      <c r="AR1199" s="25"/>
      <c r="AS1199" s="25"/>
      <c r="AT1199" s="25"/>
      <c r="AU1199" s="25"/>
      <c r="AV1199" s="33"/>
      <c r="AW1199" s="27"/>
      <c r="AX1199" s="27"/>
      <c r="AY1199" s="27"/>
      <c r="AZ1199" s="27"/>
      <c r="BA1199" s="27"/>
      <c r="BB1199" s="27"/>
      <c r="BC1199" s="27" t="s">
        <v>66</v>
      </c>
      <c r="BD1199" s="27" t="str">
        <f t="shared" ref="BD1199:BD1204" si="37">AA1199</f>
        <v>Mainframe - DB2</v>
      </c>
    </row>
    <row r="1200" spans="1:56">
      <c r="A1200" s="28">
        <v>12757</v>
      </c>
      <c r="B1200" s="29" t="s">
        <v>3202</v>
      </c>
      <c r="C1200" s="30" t="s">
        <v>57</v>
      </c>
      <c r="D1200" s="30" t="s">
        <v>3203</v>
      </c>
      <c r="E1200" s="18" t="s">
        <v>204</v>
      </c>
      <c r="F1200" s="18" t="s">
        <v>1130</v>
      </c>
      <c r="G1200" s="18" t="s">
        <v>1131</v>
      </c>
      <c r="H1200" s="18" t="s">
        <v>3204</v>
      </c>
      <c r="I1200" s="30" t="s">
        <v>380</v>
      </c>
      <c r="J1200" s="30" t="s">
        <v>100</v>
      </c>
      <c r="K1200" s="30" t="s">
        <v>65</v>
      </c>
      <c r="L1200" s="30">
        <v>211</v>
      </c>
      <c r="M1200" s="30" t="s">
        <v>66</v>
      </c>
      <c r="N1200" s="30" t="s">
        <v>67</v>
      </c>
      <c r="O1200" s="30" t="s">
        <v>101</v>
      </c>
      <c r="P1200" s="30" t="s">
        <v>1130</v>
      </c>
      <c r="Q1200" s="30" t="s">
        <v>1131</v>
      </c>
      <c r="R1200" s="30" t="s">
        <v>241</v>
      </c>
      <c r="S1200" s="30" t="s">
        <v>210</v>
      </c>
      <c r="T1200" s="29" t="s">
        <v>3205</v>
      </c>
      <c r="U1200" s="30"/>
      <c r="V1200" s="30"/>
      <c r="W1200" s="30" t="s">
        <v>72</v>
      </c>
      <c r="X1200" s="30">
        <v>2</v>
      </c>
      <c r="Y1200" s="30" t="s">
        <v>212</v>
      </c>
      <c r="Z1200" s="18" t="s">
        <v>74</v>
      </c>
      <c r="AA1200" s="30" t="s">
        <v>107</v>
      </c>
      <c r="AB1200" s="30" t="s">
        <v>231</v>
      </c>
      <c r="AC1200" s="30" t="s">
        <v>117</v>
      </c>
      <c r="AD1200" s="30" t="s">
        <v>109</v>
      </c>
      <c r="AE1200" s="19"/>
      <c r="AF1200" s="31"/>
      <c r="AG1200" s="24"/>
      <c r="AH1200" s="32" t="s">
        <v>215</v>
      </c>
      <c r="AI1200" s="32"/>
      <c r="AJ1200" s="31"/>
      <c r="AK1200" s="24"/>
      <c r="AL1200" s="23" t="s">
        <v>81</v>
      </c>
      <c r="AM1200" s="23"/>
      <c r="AN1200" s="24" t="s">
        <v>66</v>
      </c>
      <c r="AO1200" s="65" t="s">
        <v>232</v>
      </c>
      <c r="AP1200" s="65" t="s">
        <v>232</v>
      </c>
      <c r="AQ1200" s="65" t="s">
        <v>232</v>
      </c>
      <c r="AR1200" s="65" t="s">
        <v>232</v>
      </c>
      <c r="AS1200" s="65" t="s">
        <v>232</v>
      </c>
      <c r="AT1200" s="65" t="s">
        <v>232</v>
      </c>
      <c r="AU1200" s="65" t="s">
        <v>232</v>
      </c>
      <c r="AV1200" s="33"/>
      <c r="AW1200" s="32" t="s">
        <v>109</v>
      </c>
      <c r="AX1200" s="27"/>
      <c r="AY1200" s="27"/>
      <c r="AZ1200" s="27"/>
      <c r="BA1200" s="27"/>
      <c r="BB1200" s="27"/>
      <c r="BC1200" s="27" t="s">
        <v>66</v>
      </c>
      <c r="BD1200" s="27" t="str">
        <f t="shared" si="37"/>
        <v>Mainframe</v>
      </c>
    </row>
    <row r="1201" spans="1:56">
      <c r="A1201" s="35">
        <v>22734</v>
      </c>
      <c r="B1201" s="29" t="s">
        <v>3206</v>
      </c>
      <c r="C1201" s="30" t="s">
        <v>57</v>
      </c>
      <c r="D1201" s="30" t="s">
        <v>3207</v>
      </c>
      <c r="E1201" s="18" t="s">
        <v>59</v>
      </c>
      <c r="F1201" s="18" t="s">
        <v>60</v>
      </c>
      <c r="G1201" s="18" t="s">
        <v>1154</v>
      </c>
      <c r="H1201" s="18" t="s">
        <v>3190</v>
      </c>
      <c r="I1201" s="30" t="s">
        <v>442</v>
      </c>
      <c r="J1201" s="30" t="s">
        <v>100</v>
      </c>
      <c r="K1201" s="30" t="s">
        <v>65</v>
      </c>
      <c r="L1201" s="30">
        <v>111</v>
      </c>
      <c r="M1201" s="30" t="s">
        <v>66</v>
      </c>
      <c r="N1201" s="30" t="s">
        <v>67</v>
      </c>
      <c r="O1201" s="30" t="s">
        <v>68</v>
      </c>
      <c r="P1201" s="30" t="s">
        <v>60</v>
      </c>
      <c r="Q1201" s="30" t="s">
        <v>1154</v>
      </c>
      <c r="R1201" s="30" t="s">
        <v>172</v>
      </c>
      <c r="S1201" s="30" t="s">
        <v>70</v>
      </c>
      <c r="T1201" s="29" t="s">
        <v>3208</v>
      </c>
      <c r="U1201" s="30"/>
      <c r="V1201" s="30"/>
      <c r="W1201" s="30" t="s">
        <v>72</v>
      </c>
      <c r="X1201" s="30">
        <v>2</v>
      </c>
      <c r="Y1201" s="30" t="s">
        <v>73</v>
      </c>
      <c r="Z1201" s="18" t="s">
        <v>74</v>
      </c>
      <c r="AA1201" s="30" t="s">
        <v>118</v>
      </c>
      <c r="AB1201" s="30" t="s">
        <v>550</v>
      </c>
      <c r="AC1201" s="30" t="s">
        <v>285</v>
      </c>
      <c r="AD1201" s="30" t="s">
        <v>78</v>
      </c>
      <c r="AE1201" s="19">
        <v>46188</v>
      </c>
      <c r="AF1201" s="31">
        <v>46188</v>
      </c>
      <c r="AG1201" s="24"/>
      <c r="AH1201" s="32" t="s">
        <v>79</v>
      </c>
      <c r="AI1201" s="22" t="s">
        <v>80</v>
      </c>
      <c r="AJ1201" s="31">
        <f>AF1201+90</f>
        <v>46278</v>
      </c>
      <c r="AK1201" s="24"/>
      <c r="AL1201" s="23" t="s">
        <v>81</v>
      </c>
      <c r="AM1201" s="23"/>
      <c r="AN1201" s="24" t="s">
        <v>66</v>
      </c>
      <c r="AO1201" s="25"/>
      <c r="AP1201" s="25"/>
      <c r="AQ1201" s="25"/>
      <c r="AR1201" s="25"/>
      <c r="AS1201" s="25"/>
      <c r="AT1201" s="25"/>
      <c r="AU1201" s="25"/>
      <c r="AV1201" s="33"/>
      <c r="AW1201" s="27"/>
      <c r="AX1201" s="27"/>
      <c r="AY1201" s="27"/>
      <c r="AZ1201" s="27"/>
      <c r="BA1201" s="27"/>
      <c r="BB1201" s="27"/>
      <c r="BC1201" s="22" t="s">
        <v>66</v>
      </c>
      <c r="BD1201" s="27" t="str">
        <f t="shared" si="37"/>
        <v>SQL</v>
      </c>
    </row>
    <row r="1202" spans="1:56">
      <c r="A1202" s="28">
        <v>50206</v>
      </c>
      <c r="B1202" s="29" t="s">
        <v>3209</v>
      </c>
      <c r="C1202" s="30" t="s">
        <v>273</v>
      </c>
      <c r="D1202" s="30" t="s">
        <v>3210</v>
      </c>
      <c r="E1202" s="18" t="s">
        <v>163</v>
      </c>
      <c r="F1202" s="18" t="s">
        <v>470</v>
      </c>
      <c r="G1202" s="18" t="s">
        <v>471</v>
      </c>
      <c r="H1202" s="18" t="s">
        <v>1638</v>
      </c>
      <c r="I1202" s="30" t="s">
        <v>473</v>
      </c>
      <c r="J1202" s="30" t="s">
        <v>143</v>
      </c>
      <c r="K1202" s="30" t="s">
        <v>65</v>
      </c>
      <c r="L1202" s="30" t="s">
        <v>127</v>
      </c>
      <c r="M1202" s="30" t="s">
        <v>66</v>
      </c>
      <c r="N1202" s="30" t="s">
        <v>67</v>
      </c>
      <c r="O1202" s="30" t="s">
        <v>127</v>
      </c>
      <c r="P1202" s="30" t="s">
        <v>474</v>
      </c>
      <c r="Q1202" s="30" t="s">
        <v>471</v>
      </c>
      <c r="R1202" s="30" t="s">
        <v>69</v>
      </c>
      <c r="S1202" s="30" t="s">
        <v>279</v>
      </c>
      <c r="T1202" s="29" t="s">
        <v>3211</v>
      </c>
      <c r="U1202" s="30">
        <v>24</v>
      </c>
      <c r="V1202" s="30"/>
      <c r="W1202" s="30" t="s">
        <v>72</v>
      </c>
      <c r="X1202" s="30">
        <v>1</v>
      </c>
      <c r="Y1202" s="30" t="s">
        <v>169</v>
      </c>
      <c r="Z1202" s="18" t="s">
        <v>74</v>
      </c>
      <c r="AA1202" s="30" t="s">
        <v>75</v>
      </c>
      <c r="AB1202" s="30" t="s">
        <v>331</v>
      </c>
      <c r="AC1202" s="30" t="s">
        <v>159</v>
      </c>
      <c r="AD1202" s="30" t="s">
        <v>78</v>
      </c>
      <c r="AE1202" s="19">
        <v>46371</v>
      </c>
      <c r="AF1202" s="31">
        <v>46371</v>
      </c>
      <c r="AG1202" s="24"/>
      <c r="AH1202" s="32" t="s">
        <v>79</v>
      </c>
      <c r="AI1202" s="27"/>
      <c r="AJ1202" s="31">
        <f>AF1202+90</f>
        <v>46461</v>
      </c>
      <c r="AK1202" s="24"/>
      <c r="AL1202" s="23" t="s">
        <v>81</v>
      </c>
      <c r="AM1202" s="23"/>
      <c r="AN1202" s="24"/>
      <c r="AO1202" s="25"/>
      <c r="AP1202" s="25"/>
      <c r="AQ1202" s="25"/>
      <c r="AR1202" s="25"/>
      <c r="AS1202" s="25"/>
      <c r="AT1202" s="25"/>
      <c r="AU1202" s="25"/>
      <c r="AV1202" s="33"/>
      <c r="AW1202" s="27"/>
      <c r="AX1202" s="27"/>
      <c r="AY1202" s="27"/>
      <c r="AZ1202" s="27"/>
      <c r="BA1202" s="27"/>
      <c r="BB1202" s="27"/>
      <c r="BC1202" s="22"/>
      <c r="BD1202" s="27" t="str">
        <f t="shared" si="37"/>
        <v>VM</v>
      </c>
    </row>
    <row r="1203" spans="1:56">
      <c r="A1203" s="35">
        <v>24411</v>
      </c>
      <c r="B1203" s="29" t="s">
        <v>3212</v>
      </c>
      <c r="C1203" s="30" t="s">
        <v>57</v>
      </c>
      <c r="D1203" s="30" t="s">
        <v>3213</v>
      </c>
      <c r="E1203" s="18" t="s">
        <v>149</v>
      </c>
      <c r="F1203" s="18" t="s">
        <v>150</v>
      </c>
      <c r="G1203" s="18" t="s">
        <v>355</v>
      </c>
      <c r="H1203" s="18" t="s">
        <v>1077</v>
      </c>
      <c r="I1203" s="30" t="s">
        <v>357</v>
      </c>
      <c r="J1203" s="30" t="s">
        <v>64</v>
      </c>
      <c r="K1203" s="30" t="s">
        <v>65</v>
      </c>
      <c r="L1203" s="30">
        <v>211</v>
      </c>
      <c r="M1203" s="30" t="s">
        <v>66</v>
      </c>
      <c r="N1203" s="30" t="s">
        <v>67</v>
      </c>
      <c r="O1203" s="30" t="s">
        <v>101</v>
      </c>
      <c r="P1203" s="30" t="s">
        <v>155</v>
      </c>
      <c r="Q1203" s="30" t="s">
        <v>355</v>
      </c>
      <c r="R1203" s="30" t="s">
        <v>69</v>
      </c>
      <c r="S1203" s="30" t="s">
        <v>157</v>
      </c>
      <c r="T1203" s="29" t="s">
        <v>3214</v>
      </c>
      <c r="U1203" s="30"/>
      <c r="V1203" s="30"/>
      <c r="W1203" s="30" t="s">
        <v>72</v>
      </c>
      <c r="X1203" s="30">
        <v>2</v>
      </c>
      <c r="Y1203" s="30" t="s">
        <v>150</v>
      </c>
      <c r="Z1203" s="18" t="s">
        <v>299</v>
      </c>
      <c r="AA1203" s="30" t="s">
        <v>118</v>
      </c>
      <c r="AB1203" s="30" t="s">
        <v>300</v>
      </c>
      <c r="AC1203" s="30" t="s">
        <v>119</v>
      </c>
      <c r="AD1203" s="30" t="s">
        <v>78</v>
      </c>
      <c r="AE1203" s="19">
        <v>45641</v>
      </c>
      <c r="AF1203" s="31">
        <v>45641</v>
      </c>
      <c r="AG1203" s="24">
        <v>45626</v>
      </c>
      <c r="AH1203" s="32" t="s">
        <v>301</v>
      </c>
      <c r="AI1203" s="27" t="s">
        <v>302</v>
      </c>
      <c r="AJ1203" s="31">
        <v>45641</v>
      </c>
      <c r="AK1203" s="24"/>
      <c r="AL1203" s="23" t="s">
        <v>81</v>
      </c>
      <c r="AM1203" s="23"/>
      <c r="AN1203" s="24" t="s">
        <v>66</v>
      </c>
      <c r="AO1203" s="25">
        <v>1</v>
      </c>
      <c r="AP1203" s="25">
        <v>1</v>
      </c>
      <c r="AQ1203" s="25">
        <v>1</v>
      </c>
      <c r="AR1203" s="25">
        <v>1</v>
      </c>
      <c r="AS1203" s="25">
        <v>1</v>
      </c>
      <c r="AT1203" s="25">
        <v>1</v>
      </c>
      <c r="AU1203" s="25">
        <v>1</v>
      </c>
      <c r="AV1203" s="33"/>
      <c r="AW1203" s="27" t="s">
        <v>332</v>
      </c>
      <c r="AX1203" s="27"/>
      <c r="AY1203" s="27"/>
      <c r="AZ1203" s="27"/>
      <c r="BA1203" s="27"/>
      <c r="BB1203" s="27" t="s">
        <v>3215</v>
      </c>
      <c r="BC1203" s="22" t="s">
        <v>66</v>
      </c>
      <c r="BD1203" s="27" t="str">
        <f t="shared" si="37"/>
        <v>SQL</v>
      </c>
    </row>
    <row r="1204" spans="1:56">
      <c r="A1204" s="28">
        <v>24538</v>
      </c>
      <c r="B1204" s="29" t="s">
        <v>3216</v>
      </c>
      <c r="C1204" s="30" t="s">
        <v>273</v>
      </c>
      <c r="D1204" s="30" t="s">
        <v>3217</v>
      </c>
      <c r="E1204" s="18" t="s">
        <v>163</v>
      </c>
      <c r="F1204" s="18" t="s">
        <v>470</v>
      </c>
      <c r="G1204" s="18" t="s">
        <v>471</v>
      </c>
      <c r="H1204" s="18" t="s">
        <v>1638</v>
      </c>
      <c r="I1204" s="30" t="s">
        <v>473</v>
      </c>
      <c r="J1204" s="30" t="s">
        <v>143</v>
      </c>
      <c r="K1204" s="30" t="s">
        <v>65</v>
      </c>
      <c r="L1204" s="30" t="s">
        <v>127</v>
      </c>
      <c r="M1204" s="30" t="s">
        <v>66</v>
      </c>
      <c r="N1204" s="30" t="s">
        <v>67</v>
      </c>
      <c r="O1204" s="30" t="s">
        <v>127</v>
      </c>
      <c r="P1204" s="30" t="s">
        <v>474</v>
      </c>
      <c r="Q1204" s="30" t="s">
        <v>471</v>
      </c>
      <c r="R1204" s="30" t="s">
        <v>69</v>
      </c>
      <c r="S1204" s="30" t="s">
        <v>279</v>
      </c>
      <c r="T1204" s="29" t="s">
        <v>3218</v>
      </c>
      <c r="U1204" s="30">
        <v>30</v>
      </c>
      <c r="V1204" s="30"/>
      <c r="W1204" s="30" t="s">
        <v>72</v>
      </c>
      <c r="X1204" s="30">
        <v>1</v>
      </c>
      <c r="Y1204" s="30" t="s">
        <v>169</v>
      </c>
      <c r="Z1204" s="18" t="s">
        <v>74</v>
      </c>
      <c r="AA1204" s="30" t="s">
        <v>75</v>
      </c>
      <c r="AB1204" s="30" t="s">
        <v>331</v>
      </c>
      <c r="AC1204" s="30" t="s">
        <v>159</v>
      </c>
      <c r="AD1204" s="30" t="s">
        <v>78</v>
      </c>
      <c r="AE1204" s="19">
        <v>46371</v>
      </c>
      <c r="AF1204" s="31">
        <v>46371</v>
      </c>
      <c r="AG1204" s="24"/>
      <c r="AH1204" s="32" t="s">
        <v>79</v>
      </c>
      <c r="AI1204" s="27"/>
      <c r="AJ1204" s="31">
        <f>AF1204+90</f>
        <v>46461</v>
      </c>
      <c r="AK1204" s="24"/>
      <c r="AL1204" s="23" t="s">
        <v>81</v>
      </c>
      <c r="AM1204" s="23"/>
      <c r="AN1204" s="24"/>
      <c r="AO1204" s="25"/>
      <c r="AP1204" s="25"/>
      <c r="AQ1204" s="25"/>
      <c r="AR1204" s="25"/>
      <c r="AS1204" s="25"/>
      <c r="AT1204" s="25"/>
      <c r="AU1204" s="25"/>
      <c r="AV1204" s="33"/>
      <c r="AW1204" s="27"/>
      <c r="AX1204" s="27"/>
      <c r="AY1204" s="27"/>
      <c r="AZ1204" s="27"/>
      <c r="BA1204" s="27"/>
      <c r="BB1204" s="27"/>
      <c r="BC1204" s="27"/>
      <c r="BD1204" s="27" t="str">
        <f t="shared" si="37"/>
        <v>VM</v>
      </c>
    </row>
    <row r="1205" spans="1:56">
      <c r="A1205" s="36">
        <v>24411</v>
      </c>
      <c r="B1205" s="37" t="s">
        <v>3212</v>
      </c>
      <c r="C1205" s="30" t="s">
        <v>57</v>
      </c>
      <c r="D1205" s="30" t="s">
        <v>3213</v>
      </c>
      <c r="E1205" s="18" t="s">
        <v>149</v>
      </c>
      <c r="F1205" s="18" t="s">
        <v>150</v>
      </c>
      <c r="G1205" s="18" t="s">
        <v>355</v>
      </c>
      <c r="H1205" s="18" t="s">
        <v>1077</v>
      </c>
      <c r="I1205" s="30" t="s">
        <v>357</v>
      </c>
      <c r="J1205" s="30" t="s">
        <v>64</v>
      </c>
      <c r="K1205" s="30" t="s">
        <v>65</v>
      </c>
      <c r="L1205" s="30">
        <v>211</v>
      </c>
      <c r="M1205" s="30" t="s">
        <v>66</v>
      </c>
      <c r="N1205" s="30" t="s">
        <v>67</v>
      </c>
      <c r="O1205" s="30" t="s">
        <v>101</v>
      </c>
      <c r="P1205" s="30"/>
      <c r="Q1205" s="30"/>
      <c r="R1205" s="30" t="s">
        <v>69</v>
      </c>
      <c r="S1205" s="30" t="s">
        <v>157</v>
      </c>
      <c r="T1205" s="40" t="s">
        <v>3214</v>
      </c>
      <c r="U1205" s="32"/>
      <c r="V1205" s="41" t="s">
        <v>145</v>
      </c>
      <c r="W1205" s="30" t="s">
        <v>72</v>
      </c>
      <c r="X1205" s="30">
        <f>COUNTIF($A$2:$A$3716,A1205)</f>
        <v>3</v>
      </c>
      <c r="Y1205" s="30" t="s">
        <v>150</v>
      </c>
      <c r="Z1205" s="18" t="s">
        <v>299</v>
      </c>
      <c r="AA1205" s="30" t="s">
        <v>113</v>
      </c>
      <c r="AB1205" s="30" t="s">
        <v>146</v>
      </c>
      <c r="AC1205" s="30" t="s">
        <v>112</v>
      </c>
      <c r="AD1205" s="42" t="s">
        <v>78</v>
      </c>
      <c r="AE1205" s="19">
        <v>45915</v>
      </c>
      <c r="AF1205" s="31">
        <v>45915</v>
      </c>
      <c r="AG1205" s="24"/>
      <c r="AH1205" s="32" t="s">
        <v>79</v>
      </c>
      <c r="AI1205" s="27"/>
      <c r="AJ1205" s="31">
        <f>AF1205+90</f>
        <v>46005</v>
      </c>
      <c r="AK1205" s="24"/>
      <c r="AL1205" s="23" t="s">
        <v>81</v>
      </c>
      <c r="AM1205" s="23"/>
      <c r="AN1205" s="24" t="s">
        <v>66</v>
      </c>
      <c r="AO1205" s="25"/>
      <c r="AP1205" s="25"/>
      <c r="AQ1205" s="25"/>
      <c r="AR1205" s="25"/>
      <c r="AS1205" s="25"/>
      <c r="AT1205" s="25"/>
      <c r="AU1205" s="25"/>
      <c r="AV1205" s="33"/>
      <c r="AW1205" s="22" t="s">
        <v>361</v>
      </c>
      <c r="AX1205" s="27"/>
      <c r="AY1205" s="27"/>
      <c r="AZ1205" s="27"/>
      <c r="BA1205" s="27"/>
      <c r="BB1205" s="27"/>
      <c r="BC1205" s="22" t="s">
        <v>66</v>
      </c>
      <c r="BD1205" s="27" t="s">
        <v>113</v>
      </c>
    </row>
    <row r="1206" spans="1:56">
      <c r="A1206" s="35">
        <v>54153</v>
      </c>
      <c r="B1206" s="29" t="s">
        <v>1306</v>
      </c>
      <c r="C1206" s="30" t="s">
        <v>273</v>
      </c>
      <c r="D1206" s="30" t="s">
        <v>1307</v>
      </c>
      <c r="E1206" s="18" t="s">
        <v>163</v>
      </c>
      <c r="F1206" s="18" t="s">
        <v>275</v>
      </c>
      <c r="G1206" s="18" t="s">
        <v>276</v>
      </c>
      <c r="H1206" s="18" t="s">
        <v>1308</v>
      </c>
      <c r="I1206" s="30" t="s">
        <v>1308</v>
      </c>
      <c r="J1206" s="30" t="s">
        <v>143</v>
      </c>
      <c r="K1206" s="30" t="s">
        <v>65</v>
      </c>
      <c r="L1206" s="30" t="s">
        <v>127</v>
      </c>
      <c r="M1206" s="30" t="s">
        <v>66</v>
      </c>
      <c r="N1206" s="30" t="s">
        <v>67</v>
      </c>
      <c r="O1206" s="30" t="s">
        <v>127</v>
      </c>
      <c r="P1206" s="30" t="s">
        <v>275</v>
      </c>
      <c r="Q1206" s="30" t="s">
        <v>276</v>
      </c>
      <c r="R1206" s="30" t="s">
        <v>475</v>
      </c>
      <c r="S1206" s="30" t="s">
        <v>279</v>
      </c>
      <c r="T1206" s="29" t="e">
        <v>#N/A</v>
      </c>
      <c r="U1206" s="30"/>
      <c r="V1206" s="30"/>
      <c r="W1206" s="30" t="s">
        <v>72</v>
      </c>
      <c r="X1206" s="30">
        <v>2</v>
      </c>
      <c r="Y1206" s="30" t="s">
        <v>169</v>
      </c>
      <c r="Z1206" s="18" t="s">
        <v>74</v>
      </c>
      <c r="AA1206" s="30" t="s">
        <v>118</v>
      </c>
      <c r="AB1206" s="30" t="s">
        <v>76</v>
      </c>
      <c r="AC1206" s="30" t="s">
        <v>285</v>
      </c>
      <c r="AD1206" s="30" t="s">
        <v>78</v>
      </c>
      <c r="AE1206" s="19"/>
      <c r="AF1206" s="31"/>
      <c r="AG1206" s="24"/>
      <c r="AH1206" s="32" t="s">
        <v>79</v>
      </c>
      <c r="AI1206" s="27"/>
      <c r="AJ1206" s="31"/>
      <c r="AK1206" s="24"/>
      <c r="AL1206" s="23" t="s">
        <v>81</v>
      </c>
      <c r="AM1206" s="23"/>
      <c r="AN1206" s="24"/>
      <c r="AO1206" s="25"/>
      <c r="AP1206" s="25"/>
      <c r="AQ1206" s="25"/>
      <c r="AR1206" s="25"/>
      <c r="AS1206" s="25"/>
      <c r="AT1206" s="25"/>
      <c r="AU1206" s="25"/>
      <c r="AV1206" s="33"/>
      <c r="AW1206" s="27"/>
      <c r="AX1206" s="27"/>
      <c r="AY1206" s="27"/>
      <c r="AZ1206" s="27"/>
      <c r="BA1206" s="27"/>
      <c r="BB1206" s="27"/>
      <c r="BC1206" s="27"/>
      <c r="BD1206" s="27" t="str">
        <f>AA1206</f>
        <v>SQL</v>
      </c>
    </row>
    <row r="1207" spans="1:56">
      <c r="A1207" s="28">
        <v>53023</v>
      </c>
      <c r="B1207" s="29" t="s">
        <v>3219</v>
      </c>
      <c r="C1207" s="30" t="s">
        <v>57</v>
      </c>
      <c r="D1207" s="30" t="s">
        <v>3220</v>
      </c>
      <c r="E1207" s="18" t="s">
        <v>163</v>
      </c>
      <c r="F1207" s="18" t="s">
        <v>275</v>
      </c>
      <c r="G1207" s="18" t="s">
        <v>276</v>
      </c>
      <c r="H1207" s="18" t="s">
        <v>3221</v>
      </c>
      <c r="I1207" s="30" t="s">
        <v>3222</v>
      </c>
      <c r="J1207" s="30" t="s">
        <v>64</v>
      </c>
      <c r="K1207" s="30" t="s">
        <v>616</v>
      </c>
      <c r="L1207" s="30" t="s">
        <v>127</v>
      </c>
      <c r="M1207" s="30" t="s">
        <v>66</v>
      </c>
      <c r="N1207" s="30" t="s">
        <v>67</v>
      </c>
      <c r="O1207" s="30" t="s">
        <v>101</v>
      </c>
      <c r="P1207" s="30" t="s">
        <v>275</v>
      </c>
      <c r="Q1207" s="30" t="s">
        <v>276</v>
      </c>
      <c r="R1207" s="30" t="s">
        <v>69</v>
      </c>
      <c r="S1207" s="30" t="s">
        <v>163</v>
      </c>
      <c r="T1207" s="29" t="s">
        <v>3223</v>
      </c>
      <c r="U1207" s="30">
        <v>5</v>
      </c>
      <c r="V1207" s="30"/>
      <c r="W1207" s="30" t="s">
        <v>72</v>
      </c>
      <c r="X1207" s="30">
        <v>1</v>
      </c>
      <c r="Y1207" s="30" t="s">
        <v>169</v>
      </c>
      <c r="Z1207" s="18" t="s">
        <v>74</v>
      </c>
      <c r="AA1207" s="30" t="s">
        <v>75</v>
      </c>
      <c r="AB1207" s="30" t="s">
        <v>331</v>
      </c>
      <c r="AC1207" s="30" t="s">
        <v>117</v>
      </c>
      <c r="AD1207" s="30" t="s">
        <v>109</v>
      </c>
      <c r="AE1207" s="19">
        <v>46371</v>
      </c>
      <c r="AF1207" s="31">
        <v>46371</v>
      </c>
      <c r="AG1207" s="24"/>
      <c r="AH1207" s="32" t="s">
        <v>79</v>
      </c>
      <c r="AI1207" s="27"/>
      <c r="AJ1207" s="31">
        <f>AF1207+90</f>
        <v>46461</v>
      </c>
      <c r="AK1207" s="24"/>
      <c r="AL1207" s="23" t="s">
        <v>81</v>
      </c>
      <c r="AM1207" s="23"/>
      <c r="AN1207" s="24"/>
      <c r="AO1207" s="25"/>
      <c r="AP1207" s="25"/>
      <c r="AQ1207" s="25"/>
      <c r="AR1207" s="25"/>
      <c r="AS1207" s="25"/>
      <c r="AT1207" s="25"/>
      <c r="AU1207" s="25"/>
      <c r="AV1207" s="33"/>
      <c r="AW1207" s="27"/>
      <c r="AX1207" s="27"/>
      <c r="AY1207" s="27"/>
      <c r="AZ1207" s="27"/>
      <c r="BA1207" s="27"/>
      <c r="BB1207" s="27"/>
      <c r="BC1207" s="27"/>
      <c r="BD1207" s="27" t="str">
        <f>AA1207</f>
        <v>VM</v>
      </c>
    </row>
    <row r="1208" spans="1:56">
      <c r="A1208" s="35">
        <v>22901</v>
      </c>
      <c r="B1208" s="29" t="s">
        <v>1309</v>
      </c>
      <c r="C1208" s="30" t="s">
        <v>57</v>
      </c>
      <c r="D1208" s="30" t="s">
        <v>1310</v>
      </c>
      <c r="E1208" s="18" t="s">
        <v>59</v>
      </c>
      <c r="F1208" s="18" t="s">
        <v>132</v>
      </c>
      <c r="G1208" s="18" t="s">
        <v>335</v>
      </c>
      <c r="H1208" s="18" t="s">
        <v>336</v>
      </c>
      <c r="I1208" s="30" t="s">
        <v>135</v>
      </c>
      <c r="J1208" s="30" t="s">
        <v>100</v>
      </c>
      <c r="K1208" s="30" t="s">
        <v>65</v>
      </c>
      <c r="L1208" s="30">
        <v>321</v>
      </c>
      <c r="M1208" s="30" t="s">
        <v>66</v>
      </c>
      <c r="N1208" s="30" t="s">
        <v>67</v>
      </c>
      <c r="O1208" s="30" t="s">
        <v>101</v>
      </c>
      <c r="P1208" s="30" t="s">
        <v>132</v>
      </c>
      <c r="Q1208" s="30" t="s">
        <v>335</v>
      </c>
      <c r="R1208" s="30" t="s">
        <v>126</v>
      </c>
      <c r="S1208" s="30" t="s">
        <v>70</v>
      </c>
      <c r="T1208" s="29" t="s">
        <v>1311</v>
      </c>
      <c r="U1208" s="30"/>
      <c r="V1208" s="30"/>
      <c r="W1208" s="30" t="s">
        <v>72</v>
      </c>
      <c r="X1208" s="30">
        <v>3</v>
      </c>
      <c r="Y1208" s="30" t="s">
        <v>73</v>
      </c>
      <c r="Z1208" s="18" t="s">
        <v>299</v>
      </c>
      <c r="AA1208" s="30" t="s">
        <v>118</v>
      </c>
      <c r="AB1208" s="30" t="s">
        <v>76</v>
      </c>
      <c r="AC1208" s="30" t="s">
        <v>119</v>
      </c>
      <c r="AD1208" s="30" t="s">
        <v>78</v>
      </c>
      <c r="AE1208" s="19"/>
      <c r="AF1208" s="31"/>
      <c r="AG1208" s="24"/>
      <c r="AH1208" s="32" t="s">
        <v>79</v>
      </c>
      <c r="AI1208" s="22" t="s">
        <v>80</v>
      </c>
      <c r="AJ1208" s="31"/>
      <c r="AK1208" s="24"/>
      <c r="AL1208" s="23" t="s">
        <v>81</v>
      </c>
      <c r="AM1208" s="23"/>
      <c r="AN1208" s="24" t="s">
        <v>66</v>
      </c>
      <c r="AO1208" s="25"/>
      <c r="AP1208" s="25"/>
      <c r="AQ1208" s="25"/>
      <c r="AR1208" s="25"/>
      <c r="AS1208" s="25"/>
      <c r="AT1208" s="25"/>
      <c r="AU1208" s="25"/>
      <c r="AV1208" s="33"/>
      <c r="AW1208" s="27"/>
      <c r="AX1208" s="27"/>
      <c r="AY1208" s="27"/>
      <c r="AZ1208" s="27"/>
      <c r="BA1208" s="27"/>
      <c r="BB1208" s="27"/>
      <c r="BC1208" s="22" t="s">
        <v>66</v>
      </c>
      <c r="BD1208" s="27" t="str">
        <f>AA1208</f>
        <v>SQL</v>
      </c>
    </row>
    <row r="1209" spans="1:56">
      <c r="A1209" s="28">
        <v>50278</v>
      </c>
      <c r="B1209" s="29" t="s">
        <v>3224</v>
      </c>
      <c r="C1209" s="30" t="s">
        <v>273</v>
      </c>
      <c r="D1209" s="30" t="s">
        <v>3225</v>
      </c>
      <c r="E1209" s="18" t="s">
        <v>163</v>
      </c>
      <c r="F1209" s="18" t="s">
        <v>275</v>
      </c>
      <c r="G1209" s="18" t="s">
        <v>276</v>
      </c>
      <c r="H1209" s="18" t="s">
        <v>3226</v>
      </c>
      <c r="I1209" s="30" t="s">
        <v>3226</v>
      </c>
      <c r="J1209" s="30" t="s">
        <v>100</v>
      </c>
      <c r="K1209" s="30" t="s">
        <v>65</v>
      </c>
      <c r="L1209" s="30" t="s">
        <v>127</v>
      </c>
      <c r="M1209" s="30" t="s">
        <v>66</v>
      </c>
      <c r="N1209" s="30" t="s">
        <v>67</v>
      </c>
      <c r="O1209" s="30" t="s">
        <v>127</v>
      </c>
      <c r="P1209" s="30" t="s">
        <v>275</v>
      </c>
      <c r="Q1209" s="30" t="s">
        <v>276</v>
      </c>
      <c r="R1209" s="30" t="s">
        <v>69</v>
      </c>
      <c r="S1209" s="30" t="s">
        <v>279</v>
      </c>
      <c r="T1209" s="29" t="s">
        <v>3227</v>
      </c>
      <c r="U1209" s="30">
        <v>19</v>
      </c>
      <c r="V1209" s="30"/>
      <c r="W1209" s="30" t="s">
        <v>72</v>
      </c>
      <c r="X1209" s="30">
        <v>1</v>
      </c>
      <c r="Y1209" s="30" t="s">
        <v>169</v>
      </c>
      <c r="Z1209" s="18" t="s">
        <v>74</v>
      </c>
      <c r="AA1209" s="30" t="s">
        <v>75</v>
      </c>
      <c r="AB1209" s="30" t="s">
        <v>331</v>
      </c>
      <c r="AC1209" s="30" t="s">
        <v>117</v>
      </c>
      <c r="AD1209" s="30" t="s">
        <v>109</v>
      </c>
      <c r="AE1209" s="19">
        <v>46371</v>
      </c>
      <c r="AF1209" s="31">
        <v>46371</v>
      </c>
      <c r="AG1209" s="24"/>
      <c r="AH1209" s="32" t="s">
        <v>79</v>
      </c>
      <c r="AI1209" s="27"/>
      <c r="AJ1209" s="31">
        <f>AF1209+90</f>
        <v>46461</v>
      </c>
      <c r="AK1209" s="24"/>
      <c r="AL1209" s="23" t="s">
        <v>81</v>
      </c>
      <c r="AM1209" s="23"/>
      <c r="AN1209" s="24"/>
      <c r="AO1209" s="25"/>
      <c r="AP1209" s="25"/>
      <c r="AQ1209" s="25"/>
      <c r="AR1209" s="25"/>
      <c r="AS1209" s="25"/>
      <c r="AT1209" s="25"/>
      <c r="AU1209" s="25"/>
      <c r="AV1209" s="33"/>
      <c r="AW1209" s="27"/>
      <c r="AX1209" s="27"/>
      <c r="AY1209" s="27"/>
      <c r="AZ1209" s="27"/>
      <c r="BA1209" s="27"/>
      <c r="BB1209" s="27"/>
      <c r="BC1209" s="22"/>
      <c r="BD1209" s="27" t="str">
        <f>AA1209</f>
        <v>VM</v>
      </c>
    </row>
    <row r="1210" spans="1:56">
      <c r="A1210" s="28">
        <v>22901</v>
      </c>
      <c r="B1210" s="29" t="s">
        <v>1309</v>
      </c>
      <c r="C1210" s="30" t="s">
        <v>57</v>
      </c>
      <c r="D1210" s="30" t="s">
        <v>1310</v>
      </c>
      <c r="E1210" s="18" t="s">
        <v>59</v>
      </c>
      <c r="F1210" s="18" t="s">
        <v>132</v>
      </c>
      <c r="G1210" s="18" t="s">
        <v>335</v>
      </c>
      <c r="H1210" s="18" t="s">
        <v>336</v>
      </c>
      <c r="I1210" s="30" t="s">
        <v>135</v>
      </c>
      <c r="J1210" s="30" t="s">
        <v>100</v>
      </c>
      <c r="K1210" s="30" t="s">
        <v>65</v>
      </c>
      <c r="L1210" s="30">
        <v>321</v>
      </c>
      <c r="M1210" s="30" t="s">
        <v>66</v>
      </c>
      <c r="N1210" s="30" t="s">
        <v>67</v>
      </c>
      <c r="O1210" s="30" t="s">
        <v>101</v>
      </c>
      <c r="P1210" s="30" t="s">
        <v>132</v>
      </c>
      <c r="Q1210" s="30" t="s">
        <v>335</v>
      </c>
      <c r="R1210" s="30" t="s">
        <v>126</v>
      </c>
      <c r="S1210" s="30" t="s">
        <v>70</v>
      </c>
      <c r="T1210" s="29" t="s">
        <v>1311</v>
      </c>
      <c r="U1210" s="30"/>
      <c r="V1210" s="30"/>
      <c r="W1210" s="30" t="s">
        <v>72</v>
      </c>
      <c r="X1210" s="30">
        <v>3</v>
      </c>
      <c r="Y1210" s="30" t="s">
        <v>73</v>
      </c>
      <c r="Z1210" s="18" t="s">
        <v>299</v>
      </c>
      <c r="AA1210" s="30" t="s">
        <v>110</v>
      </c>
      <c r="AB1210" s="30" t="s">
        <v>76</v>
      </c>
      <c r="AC1210" s="30" t="s">
        <v>117</v>
      </c>
      <c r="AD1210" s="30" t="s">
        <v>109</v>
      </c>
      <c r="AE1210" s="19"/>
      <c r="AF1210" s="31"/>
      <c r="AG1210" s="24"/>
      <c r="AH1210" s="32" t="s">
        <v>79</v>
      </c>
      <c r="AI1210" s="22" t="s">
        <v>80</v>
      </c>
      <c r="AJ1210" s="31"/>
      <c r="AK1210" s="24"/>
      <c r="AL1210" s="23" t="s">
        <v>81</v>
      </c>
      <c r="AM1210" s="23"/>
      <c r="AN1210" s="24" t="s">
        <v>66</v>
      </c>
      <c r="AO1210" s="25"/>
      <c r="AP1210" s="25"/>
      <c r="AQ1210" s="25"/>
      <c r="AR1210" s="25"/>
      <c r="AS1210" s="25"/>
      <c r="AT1210" s="25"/>
      <c r="AU1210" s="25"/>
      <c r="AV1210" s="33"/>
      <c r="AW1210" s="27"/>
      <c r="AX1210" s="27"/>
      <c r="AY1210" s="27"/>
      <c r="AZ1210" s="27"/>
      <c r="BA1210" s="27"/>
      <c r="BB1210" s="27"/>
      <c r="BC1210" s="22" t="s">
        <v>66</v>
      </c>
      <c r="BD1210" s="27" t="s">
        <v>113</v>
      </c>
    </row>
    <row r="1211" spans="1:56">
      <c r="A1211" s="28">
        <v>20655</v>
      </c>
      <c r="B1211" s="29" t="s">
        <v>3228</v>
      </c>
      <c r="C1211" s="30" t="s">
        <v>57</v>
      </c>
      <c r="D1211" s="30" t="s">
        <v>3229</v>
      </c>
      <c r="E1211" s="18" t="s">
        <v>59</v>
      </c>
      <c r="F1211" s="18" t="s">
        <v>176</v>
      </c>
      <c r="G1211" s="18" t="s">
        <v>678</v>
      </c>
      <c r="H1211" s="18" t="s">
        <v>679</v>
      </c>
      <c r="I1211" s="30" t="s">
        <v>680</v>
      </c>
      <c r="J1211" s="30" t="s">
        <v>64</v>
      </c>
      <c r="K1211" s="30" t="s">
        <v>65</v>
      </c>
      <c r="L1211" s="30">
        <v>111</v>
      </c>
      <c r="M1211" s="30" t="s">
        <v>66</v>
      </c>
      <c r="N1211" s="30" t="s">
        <v>67</v>
      </c>
      <c r="O1211" s="30" t="s">
        <v>101</v>
      </c>
      <c r="P1211" s="30" t="s">
        <v>424</v>
      </c>
      <c r="Q1211" s="30" t="s">
        <v>678</v>
      </c>
      <c r="R1211" s="30" t="s">
        <v>224</v>
      </c>
      <c r="S1211" s="30" t="s">
        <v>70</v>
      </c>
      <c r="T1211" s="29" t="s">
        <v>3230</v>
      </c>
      <c r="U1211" s="30"/>
      <c r="V1211" s="30"/>
      <c r="W1211" s="30" t="s">
        <v>72</v>
      </c>
      <c r="X1211" s="30">
        <v>4</v>
      </c>
      <c r="Y1211" s="30" t="s">
        <v>73</v>
      </c>
      <c r="Z1211" s="18" t="s">
        <v>74</v>
      </c>
      <c r="AA1211" s="30" t="s">
        <v>193</v>
      </c>
      <c r="AB1211" s="30" t="s">
        <v>352</v>
      </c>
      <c r="AC1211" s="30" t="s">
        <v>117</v>
      </c>
      <c r="AD1211" s="30" t="s">
        <v>109</v>
      </c>
      <c r="AE1211" s="19">
        <v>45666</v>
      </c>
      <c r="AF1211" s="19">
        <v>45666</v>
      </c>
      <c r="AG1211" s="19">
        <v>45666</v>
      </c>
      <c r="AH1211" s="41" t="s">
        <v>301</v>
      </c>
      <c r="AI1211" s="32" t="s">
        <v>302</v>
      </c>
      <c r="AJ1211" s="19">
        <v>45666</v>
      </c>
      <c r="AK1211" s="19">
        <v>45666</v>
      </c>
      <c r="AL1211" s="23" t="s">
        <v>301</v>
      </c>
      <c r="AM1211" s="23"/>
      <c r="AN1211" s="24" t="s">
        <v>66</v>
      </c>
      <c r="AO1211" s="25" t="s">
        <v>232</v>
      </c>
      <c r="AP1211" s="25" t="s">
        <v>232</v>
      </c>
      <c r="AQ1211" s="25" t="s">
        <v>232</v>
      </c>
      <c r="AR1211" s="25" t="s">
        <v>232</v>
      </c>
      <c r="AS1211" s="25" t="s">
        <v>232</v>
      </c>
      <c r="AT1211" s="25" t="s">
        <v>232</v>
      </c>
      <c r="AU1211" s="25" t="s">
        <v>232</v>
      </c>
      <c r="AV1211" s="33"/>
      <c r="AW1211" s="43" t="s">
        <v>109</v>
      </c>
      <c r="AX1211" s="27" t="s">
        <v>758</v>
      </c>
      <c r="AY1211" s="57">
        <v>45720</v>
      </c>
      <c r="AZ1211" s="43"/>
      <c r="BA1211" s="27"/>
      <c r="BB1211" s="27" t="s">
        <v>3231</v>
      </c>
      <c r="BC1211" s="22" t="s">
        <v>66</v>
      </c>
      <c r="BD1211" s="27" t="s">
        <v>113</v>
      </c>
    </row>
    <row r="1212" spans="1:56">
      <c r="A1212" s="28">
        <v>20655</v>
      </c>
      <c r="B1212" s="29" t="s">
        <v>3228</v>
      </c>
      <c r="C1212" s="30" t="s">
        <v>57</v>
      </c>
      <c r="D1212" s="30" t="s">
        <v>3229</v>
      </c>
      <c r="E1212" s="18" t="s">
        <v>59</v>
      </c>
      <c r="F1212" s="18" t="s">
        <v>176</v>
      </c>
      <c r="G1212" s="18" t="s">
        <v>678</v>
      </c>
      <c r="H1212" s="18" t="s">
        <v>679</v>
      </c>
      <c r="I1212" s="30" t="s">
        <v>680</v>
      </c>
      <c r="J1212" s="30" t="s">
        <v>64</v>
      </c>
      <c r="K1212" s="30" t="s">
        <v>65</v>
      </c>
      <c r="L1212" s="30">
        <v>111</v>
      </c>
      <c r="M1212" s="30" t="s">
        <v>66</v>
      </c>
      <c r="N1212" s="30" t="s">
        <v>67</v>
      </c>
      <c r="O1212" s="30" t="s">
        <v>101</v>
      </c>
      <c r="P1212" s="30" t="s">
        <v>424</v>
      </c>
      <c r="Q1212" s="30" t="s">
        <v>678</v>
      </c>
      <c r="R1212" s="30" t="s">
        <v>224</v>
      </c>
      <c r="S1212" s="30" t="s">
        <v>70</v>
      </c>
      <c r="T1212" s="29" t="s">
        <v>3230</v>
      </c>
      <c r="U1212" s="30"/>
      <c r="V1212" s="30"/>
      <c r="W1212" s="30" t="s">
        <v>72</v>
      </c>
      <c r="X1212" s="30">
        <v>4</v>
      </c>
      <c r="Y1212" s="30" t="s">
        <v>73</v>
      </c>
      <c r="Z1212" s="18" t="s">
        <v>74</v>
      </c>
      <c r="AA1212" s="30" t="s">
        <v>110</v>
      </c>
      <c r="AB1212" s="30" t="s">
        <v>352</v>
      </c>
      <c r="AC1212" s="30" t="s">
        <v>117</v>
      </c>
      <c r="AD1212" s="30" t="s">
        <v>109</v>
      </c>
      <c r="AE1212" s="19">
        <v>45666</v>
      </c>
      <c r="AF1212" s="19">
        <v>45666</v>
      </c>
      <c r="AG1212" s="19">
        <v>45666</v>
      </c>
      <c r="AH1212" s="32" t="s">
        <v>301</v>
      </c>
      <c r="AI1212" s="32" t="s">
        <v>302</v>
      </c>
      <c r="AJ1212" s="19">
        <v>45666</v>
      </c>
      <c r="AK1212" s="19">
        <v>45666</v>
      </c>
      <c r="AL1212" s="23" t="s">
        <v>301</v>
      </c>
      <c r="AM1212" s="23"/>
      <c r="AN1212" s="24" t="s">
        <v>66</v>
      </c>
      <c r="AO1212" s="25" t="s">
        <v>232</v>
      </c>
      <c r="AP1212" s="25" t="s">
        <v>232</v>
      </c>
      <c r="AQ1212" s="25" t="s">
        <v>232</v>
      </c>
      <c r="AR1212" s="25" t="s">
        <v>232</v>
      </c>
      <c r="AS1212" s="25" t="s">
        <v>232</v>
      </c>
      <c r="AT1212" s="25" t="s">
        <v>232</v>
      </c>
      <c r="AU1212" s="25" t="s">
        <v>232</v>
      </c>
      <c r="AV1212" s="33"/>
      <c r="AW1212" s="43" t="s">
        <v>109</v>
      </c>
      <c r="AX1212" s="27" t="s">
        <v>758</v>
      </c>
      <c r="AY1212" s="57">
        <v>45720</v>
      </c>
      <c r="AZ1212" s="27"/>
      <c r="BA1212" s="27"/>
      <c r="BB1212" s="27" t="s">
        <v>3231</v>
      </c>
      <c r="BC1212" s="22" t="s">
        <v>66</v>
      </c>
      <c r="BD1212" s="27" t="s">
        <v>113</v>
      </c>
    </row>
    <row r="1213" spans="1:56">
      <c r="A1213" s="35">
        <v>20655</v>
      </c>
      <c r="B1213" s="29" t="s">
        <v>3228</v>
      </c>
      <c r="C1213" s="30" t="s">
        <v>57</v>
      </c>
      <c r="D1213" s="30" t="s">
        <v>3229</v>
      </c>
      <c r="E1213" s="18" t="s">
        <v>59</v>
      </c>
      <c r="F1213" s="18" t="s">
        <v>176</v>
      </c>
      <c r="G1213" s="18" t="s">
        <v>678</v>
      </c>
      <c r="H1213" s="18" t="s">
        <v>679</v>
      </c>
      <c r="I1213" s="30" t="s">
        <v>680</v>
      </c>
      <c r="J1213" s="30" t="s">
        <v>64</v>
      </c>
      <c r="K1213" s="30" t="s">
        <v>65</v>
      </c>
      <c r="L1213" s="30">
        <v>111</v>
      </c>
      <c r="M1213" s="30" t="s">
        <v>66</v>
      </c>
      <c r="N1213" s="30" t="s">
        <v>67</v>
      </c>
      <c r="O1213" s="30" t="s">
        <v>101</v>
      </c>
      <c r="P1213" s="30" t="s">
        <v>424</v>
      </c>
      <c r="Q1213" s="30" t="s">
        <v>678</v>
      </c>
      <c r="R1213" s="30" t="s">
        <v>224</v>
      </c>
      <c r="S1213" s="30" t="s">
        <v>70</v>
      </c>
      <c r="T1213" s="29" t="s">
        <v>3230</v>
      </c>
      <c r="U1213" s="30"/>
      <c r="V1213" s="30"/>
      <c r="W1213" s="30" t="s">
        <v>72</v>
      </c>
      <c r="X1213" s="30">
        <v>4</v>
      </c>
      <c r="Y1213" s="30" t="s">
        <v>73</v>
      </c>
      <c r="Z1213" s="18" t="s">
        <v>74</v>
      </c>
      <c r="AA1213" s="30" t="s">
        <v>118</v>
      </c>
      <c r="AB1213" s="30" t="s">
        <v>352</v>
      </c>
      <c r="AC1213" s="30" t="s">
        <v>117</v>
      </c>
      <c r="AD1213" s="30" t="s">
        <v>109</v>
      </c>
      <c r="AE1213" s="19">
        <v>45666</v>
      </c>
      <c r="AF1213" s="19">
        <v>45666</v>
      </c>
      <c r="AG1213" s="19">
        <v>45666</v>
      </c>
      <c r="AH1213" s="32" t="s">
        <v>301</v>
      </c>
      <c r="AI1213" s="32" t="s">
        <v>302</v>
      </c>
      <c r="AJ1213" s="19">
        <v>45666</v>
      </c>
      <c r="AK1213" s="19">
        <v>45666</v>
      </c>
      <c r="AL1213" s="23" t="s">
        <v>301</v>
      </c>
      <c r="AM1213" s="23"/>
      <c r="AN1213" s="24" t="s">
        <v>66</v>
      </c>
      <c r="AO1213" s="25" t="s">
        <v>232</v>
      </c>
      <c r="AP1213" s="25" t="s">
        <v>232</v>
      </c>
      <c r="AQ1213" s="25" t="s">
        <v>232</v>
      </c>
      <c r="AR1213" s="25" t="s">
        <v>232</v>
      </c>
      <c r="AS1213" s="25" t="s">
        <v>232</v>
      </c>
      <c r="AT1213" s="25" t="s">
        <v>232</v>
      </c>
      <c r="AU1213" s="25" t="s">
        <v>232</v>
      </c>
      <c r="AV1213" s="33"/>
      <c r="AW1213" s="43" t="s">
        <v>109</v>
      </c>
      <c r="AX1213" s="27" t="s">
        <v>758</v>
      </c>
      <c r="AY1213" s="57">
        <v>45720</v>
      </c>
      <c r="AZ1213" s="27"/>
      <c r="BA1213" s="27"/>
      <c r="BB1213" s="27" t="s">
        <v>3231</v>
      </c>
      <c r="BC1213" s="22" t="s">
        <v>66</v>
      </c>
      <c r="BD1213" s="27" t="str">
        <f>AA1213</f>
        <v>SQL</v>
      </c>
    </row>
    <row r="1214" spans="1:56">
      <c r="A1214" s="28">
        <v>21935</v>
      </c>
      <c r="B1214" s="29" t="s">
        <v>3232</v>
      </c>
      <c r="C1214" s="30" t="s">
        <v>57</v>
      </c>
      <c r="D1214" s="30" t="s">
        <v>3233</v>
      </c>
      <c r="E1214" s="18" t="s">
        <v>204</v>
      </c>
      <c r="F1214" s="18" t="s">
        <v>205</v>
      </c>
      <c r="G1214" s="18" t="s">
        <v>922</v>
      </c>
      <c r="H1214" s="18" t="s">
        <v>3234</v>
      </c>
      <c r="I1214" s="30" t="s">
        <v>208</v>
      </c>
      <c r="J1214" s="30" t="s">
        <v>100</v>
      </c>
      <c r="K1214" s="30" t="s">
        <v>65</v>
      </c>
      <c r="L1214" s="30">
        <v>222</v>
      </c>
      <c r="M1214" s="30" t="s">
        <v>66</v>
      </c>
      <c r="N1214" s="30" t="s">
        <v>67</v>
      </c>
      <c r="O1214" s="30" t="s">
        <v>324</v>
      </c>
      <c r="P1214" s="30" t="s">
        <v>205</v>
      </c>
      <c r="Q1214" s="30" t="s">
        <v>922</v>
      </c>
      <c r="R1214" s="30" t="s">
        <v>180</v>
      </c>
      <c r="S1214" s="30" t="s">
        <v>210</v>
      </c>
      <c r="T1214" s="29" t="s">
        <v>3235</v>
      </c>
      <c r="U1214" s="30">
        <v>7</v>
      </c>
      <c r="V1214" s="30"/>
      <c r="W1214" s="30" t="s">
        <v>72</v>
      </c>
      <c r="X1214" s="30">
        <v>4</v>
      </c>
      <c r="Y1214" s="30" t="s">
        <v>212</v>
      </c>
      <c r="Z1214" s="18" t="s">
        <v>74</v>
      </c>
      <c r="AA1214" s="30" t="s">
        <v>75</v>
      </c>
      <c r="AB1214" s="30" t="s">
        <v>331</v>
      </c>
      <c r="AC1214" s="30" t="s">
        <v>77</v>
      </c>
      <c r="AD1214" s="30" t="s">
        <v>78</v>
      </c>
      <c r="AE1214" s="19">
        <v>46371</v>
      </c>
      <c r="AF1214" s="19">
        <v>46371</v>
      </c>
      <c r="AG1214" s="20"/>
      <c r="AH1214" s="32" t="s">
        <v>79</v>
      </c>
      <c r="AI1214" s="27"/>
      <c r="AJ1214" s="19">
        <f>AF1214+90</f>
        <v>46461</v>
      </c>
      <c r="AK1214" s="20"/>
      <c r="AL1214" s="23" t="s">
        <v>81</v>
      </c>
      <c r="AM1214" s="23"/>
      <c r="AN1214" s="24" t="s">
        <v>66</v>
      </c>
      <c r="AO1214" s="25"/>
      <c r="AP1214" s="25"/>
      <c r="AQ1214" s="25"/>
      <c r="AR1214" s="25"/>
      <c r="AS1214" s="25"/>
      <c r="AT1214" s="25"/>
      <c r="AU1214" s="25"/>
      <c r="AV1214" s="33"/>
      <c r="AW1214" s="27"/>
      <c r="AX1214" s="27"/>
      <c r="AY1214" s="27"/>
      <c r="AZ1214" s="27"/>
      <c r="BA1214" s="27"/>
      <c r="BB1214" s="27"/>
      <c r="BC1214" s="27" t="s">
        <v>66</v>
      </c>
      <c r="BD1214" s="27" t="str">
        <f>AA1214</f>
        <v>VM</v>
      </c>
    </row>
    <row r="1215" spans="1:56">
      <c r="A1215" s="28">
        <v>900</v>
      </c>
      <c r="B1215" s="29" t="s">
        <v>3236</v>
      </c>
      <c r="C1215" s="30" t="s">
        <v>57</v>
      </c>
      <c r="D1215" s="30" t="s">
        <v>3237</v>
      </c>
      <c r="E1215" s="18" t="s">
        <v>184</v>
      </c>
      <c r="F1215" s="18" t="s">
        <v>185</v>
      </c>
      <c r="G1215" s="18" t="s">
        <v>694</v>
      </c>
      <c r="H1215" s="18" t="s">
        <v>695</v>
      </c>
      <c r="I1215" s="30" t="s">
        <v>188</v>
      </c>
      <c r="J1215" s="30" t="s">
        <v>100</v>
      </c>
      <c r="K1215" s="30" t="s">
        <v>616</v>
      </c>
      <c r="L1215" s="30">
        <v>231</v>
      </c>
      <c r="M1215" s="30" t="s">
        <v>66</v>
      </c>
      <c r="N1215" s="30" t="s">
        <v>67</v>
      </c>
      <c r="O1215" s="30" t="s">
        <v>101</v>
      </c>
      <c r="P1215" s="30" t="s">
        <v>185</v>
      </c>
      <c r="Q1215" s="30" t="s">
        <v>694</v>
      </c>
      <c r="R1215" s="30" t="s">
        <v>180</v>
      </c>
      <c r="S1215" s="30" t="s">
        <v>127</v>
      </c>
      <c r="T1215" s="29" t="s">
        <v>3238</v>
      </c>
      <c r="U1215" s="30"/>
      <c r="V1215" s="30"/>
      <c r="W1215" s="30" t="s">
        <v>72</v>
      </c>
      <c r="X1215" s="30">
        <v>3</v>
      </c>
      <c r="Y1215" s="30" t="s">
        <v>150</v>
      </c>
      <c r="Z1215" s="18" t="s">
        <v>299</v>
      </c>
      <c r="AA1215" s="30" t="s">
        <v>193</v>
      </c>
      <c r="AB1215" s="30" t="s">
        <v>194</v>
      </c>
      <c r="AC1215" s="30" t="s">
        <v>200</v>
      </c>
      <c r="AD1215" s="30" t="s">
        <v>78</v>
      </c>
      <c r="AE1215" s="19">
        <v>46006</v>
      </c>
      <c r="AF1215" s="31">
        <v>46006</v>
      </c>
      <c r="AG1215" s="24"/>
      <c r="AH1215" s="32" t="s">
        <v>79</v>
      </c>
      <c r="AI1215" s="27"/>
      <c r="AJ1215" s="31">
        <f>AF1215+90</f>
        <v>46096</v>
      </c>
      <c r="AK1215" s="24"/>
      <c r="AL1215" s="23" t="s">
        <v>81</v>
      </c>
      <c r="AM1215" s="23"/>
      <c r="AN1215" s="24" t="s">
        <v>66</v>
      </c>
      <c r="AO1215" s="25"/>
      <c r="AP1215" s="25"/>
      <c r="AQ1215" s="25"/>
      <c r="AR1215" s="25"/>
      <c r="AS1215" s="25"/>
      <c r="AT1215" s="25"/>
      <c r="AU1215" s="25"/>
      <c r="AV1215" s="33"/>
      <c r="AW1215" s="27"/>
      <c r="AX1215" s="27"/>
      <c r="AY1215" s="27"/>
      <c r="AZ1215" s="27"/>
      <c r="BA1215" s="27"/>
      <c r="BB1215" s="27"/>
      <c r="BC1215" s="27" t="s">
        <v>66</v>
      </c>
      <c r="BD1215" s="27" t="s">
        <v>113</v>
      </c>
    </row>
    <row r="1216" spans="1:56">
      <c r="A1216" s="28">
        <v>900</v>
      </c>
      <c r="B1216" s="29" t="s">
        <v>3236</v>
      </c>
      <c r="C1216" s="30" t="s">
        <v>57</v>
      </c>
      <c r="D1216" s="30" t="s">
        <v>3237</v>
      </c>
      <c r="E1216" s="18" t="s">
        <v>184</v>
      </c>
      <c r="F1216" s="18" t="s">
        <v>185</v>
      </c>
      <c r="G1216" s="18" t="s">
        <v>694</v>
      </c>
      <c r="H1216" s="18" t="s">
        <v>695</v>
      </c>
      <c r="I1216" s="30" t="s">
        <v>188</v>
      </c>
      <c r="J1216" s="30" t="s">
        <v>100</v>
      </c>
      <c r="K1216" s="30" t="s">
        <v>616</v>
      </c>
      <c r="L1216" s="30">
        <v>231</v>
      </c>
      <c r="M1216" s="30" t="s">
        <v>66</v>
      </c>
      <c r="N1216" s="30" t="s">
        <v>67</v>
      </c>
      <c r="O1216" s="30" t="s">
        <v>101</v>
      </c>
      <c r="P1216" s="30" t="s">
        <v>185</v>
      </c>
      <c r="Q1216" s="30" t="s">
        <v>694</v>
      </c>
      <c r="R1216" s="30" t="s">
        <v>180</v>
      </c>
      <c r="S1216" s="30" t="s">
        <v>127</v>
      </c>
      <c r="T1216" s="29" t="s">
        <v>3238</v>
      </c>
      <c r="U1216" s="30"/>
      <c r="V1216" s="30"/>
      <c r="W1216" s="30" t="s">
        <v>72</v>
      </c>
      <c r="X1216" s="30">
        <v>3</v>
      </c>
      <c r="Y1216" s="30" t="s">
        <v>150</v>
      </c>
      <c r="Z1216" s="18" t="s">
        <v>74</v>
      </c>
      <c r="AA1216" s="30" t="s">
        <v>107</v>
      </c>
      <c r="AB1216" s="30" t="s">
        <v>137</v>
      </c>
      <c r="AC1216" s="30" t="s">
        <v>263</v>
      </c>
      <c r="AD1216" s="30" t="s">
        <v>78</v>
      </c>
      <c r="AE1216" s="19"/>
      <c r="AF1216" s="31"/>
      <c r="AG1216" s="24"/>
      <c r="AH1216" s="32" t="s">
        <v>79</v>
      </c>
      <c r="AI1216" s="27"/>
      <c r="AJ1216" s="31"/>
      <c r="AK1216" s="24"/>
      <c r="AL1216" s="23" t="s">
        <v>81</v>
      </c>
      <c r="AM1216" s="23"/>
      <c r="AN1216" s="24" t="s">
        <v>66</v>
      </c>
      <c r="AO1216" s="25"/>
      <c r="AP1216" s="25"/>
      <c r="AQ1216" s="25"/>
      <c r="AR1216" s="25"/>
      <c r="AS1216" s="25"/>
      <c r="AT1216" s="25"/>
      <c r="AU1216" s="25"/>
      <c r="AV1216" s="33"/>
      <c r="AW1216" s="27"/>
      <c r="AX1216" s="27"/>
      <c r="AY1216" s="27"/>
      <c r="AZ1216" s="27"/>
      <c r="BA1216" s="27"/>
      <c r="BB1216" s="27"/>
      <c r="BC1216" s="27" t="s">
        <v>66</v>
      </c>
      <c r="BD1216" s="27" t="str">
        <f>AA1216</f>
        <v>Mainframe</v>
      </c>
    </row>
    <row r="1217" spans="1:56">
      <c r="A1217" s="28">
        <v>900</v>
      </c>
      <c r="B1217" s="29" t="s">
        <v>3236</v>
      </c>
      <c r="C1217" s="30" t="s">
        <v>57</v>
      </c>
      <c r="D1217" s="30" t="s">
        <v>3237</v>
      </c>
      <c r="E1217" s="18" t="s">
        <v>184</v>
      </c>
      <c r="F1217" s="18" t="s">
        <v>185</v>
      </c>
      <c r="G1217" s="18" t="s">
        <v>694</v>
      </c>
      <c r="H1217" s="18" t="s">
        <v>695</v>
      </c>
      <c r="I1217" s="30" t="s">
        <v>188</v>
      </c>
      <c r="J1217" s="30" t="s">
        <v>100</v>
      </c>
      <c r="K1217" s="30" t="s">
        <v>616</v>
      </c>
      <c r="L1217" s="30">
        <v>231</v>
      </c>
      <c r="M1217" s="30" t="s">
        <v>66</v>
      </c>
      <c r="N1217" s="30" t="s">
        <v>67</v>
      </c>
      <c r="O1217" s="30" t="s">
        <v>101</v>
      </c>
      <c r="P1217" s="30" t="s">
        <v>185</v>
      </c>
      <c r="Q1217" s="30" t="s">
        <v>694</v>
      </c>
      <c r="R1217" s="30" t="s">
        <v>180</v>
      </c>
      <c r="S1217" s="30" t="s">
        <v>127</v>
      </c>
      <c r="T1217" s="29" t="s">
        <v>3238</v>
      </c>
      <c r="U1217" s="30"/>
      <c r="V1217" s="30"/>
      <c r="W1217" s="30" t="s">
        <v>72</v>
      </c>
      <c r="X1217" s="30">
        <v>3</v>
      </c>
      <c r="Y1217" s="30" t="s">
        <v>150</v>
      </c>
      <c r="Z1217" s="18" t="s">
        <v>299</v>
      </c>
      <c r="AA1217" s="30" t="s">
        <v>110</v>
      </c>
      <c r="AB1217" s="30" t="s">
        <v>194</v>
      </c>
      <c r="AC1217" s="30" t="s">
        <v>200</v>
      </c>
      <c r="AD1217" s="30" t="s">
        <v>78</v>
      </c>
      <c r="AE1217" s="19">
        <v>46006</v>
      </c>
      <c r="AF1217" s="31">
        <v>46006</v>
      </c>
      <c r="AG1217" s="24"/>
      <c r="AH1217" s="32" t="s">
        <v>79</v>
      </c>
      <c r="AI1217" s="27"/>
      <c r="AJ1217" s="31">
        <f>AF1217+90</f>
        <v>46096</v>
      </c>
      <c r="AK1217" s="24"/>
      <c r="AL1217" s="23" t="s">
        <v>81</v>
      </c>
      <c r="AM1217" s="23"/>
      <c r="AN1217" s="24" t="s">
        <v>66</v>
      </c>
      <c r="AO1217" s="25"/>
      <c r="AP1217" s="25"/>
      <c r="AQ1217" s="25"/>
      <c r="AR1217" s="25"/>
      <c r="AS1217" s="25"/>
      <c r="AT1217" s="25"/>
      <c r="AU1217" s="25"/>
      <c r="AV1217" s="33"/>
      <c r="AW1217" s="27"/>
      <c r="AX1217" s="27"/>
      <c r="AY1217" s="27"/>
      <c r="AZ1217" s="27"/>
      <c r="BA1217" s="27"/>
      <c r="BB1217" s="27"/>
      <c r="BC1217" s="27" t="s">
        <v>66</v>
      </c>
      <c r="BD1217" s="27" t="s">
        <v>113</v>
      </c>
    </row>
    <row r="1218" spans="1:56">
      <c r="A1218" s="35">
        <v>20875</v>
      </c>
      <c r="B1218" s="29" t="s">
        <v>3239</v>
      </c>
      <c r="C1218" s="30" t="s">
        <v>57</v>
      </c>
      <c r="D1218" s="30" t="s">
        <v>3240</v>
      </c>
      <c r="E1218" s="18" t="s">
        <v>204</v>
      </c>
      <c r="F1218" s="18" t="s">
        <v>508</v>
      </c>
      <c r="G1218" s="18" t="s">
        <v>3241</v>
      </c>
      <c r="H1218" s="18" t="s">
        <v>3241</v>
      </c>
      <c r="I1218" s="30" t="s">
        <v>501</v>
      </c>
      <c r="J1218" s="30" t="s">
        <v>100</v>
      </c>
      <c r="K1218" s="30" t="s">
        <v>65</v>
      </c>
      <c r="L1218" s="30">
        <v>211</v>
      </c>
      <c r="M1218" s="30" t="s">
        <v>66</v>
      </c>
      <c r="N1218" s="30" t="s">
        <v>67</v>
      </c>
      <c r="O1218" s="30" t="s">
        <v>101</v>
      </c>
      <c r="P1218" s="30" t="s">
        <v>1407</v>
      </c>
      <c r="Q1218" s="30" t="s">
        <v>1409</v>
      </c>
      <c r="R1218" s="30" t="s">
        <v>241</v>
      </c>
      <c r="S1218" s="30" t="s">
        <v>210</v>
      </c>
      <c r="T1218" s="29" t="s">
        <v>3242</v>
      </c>
      <c r="U1218" s="30"/>
      <c r="V1218" s="30"/>
      <c r="W1218" s="30" t="s">
        <v>72</v>
      </c>
      <c r="X1218" s="30">
        <v>4</v>
      </c>
      <c r="Y1218" s="30" t="s">
        <v>212</v>
      </c>
      <c r="Z1218" s="18" t="s">
        <v>299</v>
      </c>
      <c r="AA1218" s="30" t="s">
        <v>118</v>
      </c>
      <c r="AB1218" s="30" t="s">
        <v>76</v>
      </c>
      <c r="AC1218" s="30" t="s">
        <v>119</v>
      </c>
      <c r="AD1218" s="30" t="s">
        <v>78</v>
      </c>
      <c r="AE1218" s="19"/>
      <c r="AF1218" s="31"/>
      <c r="AG1218" s="24"/>
      <c r="AH1218" s="32" t="s">
        <v>79</v>
      </c>
      <c r="AI1218" s="27"/>
      <c r="AJ1218" s="31"/>
      <c r="AK1218" s="24"/>
      <c r="AL1218" s="23" t="s">
        <v>81</v>
      </c>
      <c r="AM1218" s="23"/>
      <c r="AN1218" s="24" t="s">
        <v>66</v>
      </c>
      <c r="AO1218" s="25"/>
      <c r="AP1218" s="25"/>
      <c r="AQ1218" s="25"/>
      <c r="AR1218" s="25"/>
      <c r="AS1218" s="25"/>
      <c r="AT1218" s="25"/>
      <c r="AU1218" s="25"/>
      <c r="AV1218" s="33"/>
      <c r="AW1218" s="27" t="s">
        <v>332</v>
      </c>
      <c r="AX1218" s="27"/>
      <c r="AY1218" s="27"/>
      <c r="AZ1218" s="27"/>
      <c r="BA1218" s="43"/>
      <c r="BB1218" s="27"/>
      <c r="BC1218" s="27" t="s">
        <v>66</v>
      </c>
      <c r="BD1218" s="27" t="str">
        <f>AA1218</f>
        <v>SQL</v>
      </c>
    </row>
    <row r="1219" spans="1:56">
      <c r="A1219" s="28">
        <v>20875</v>
      </c>
      <c r="B1219" s="29" t="s">
        <v>3239</v>
      </c>
      <c r="C1219" s="30" t="s">
        <v>57</v>
      </c>
      <c r="D1219" s="30" t="s">
        <v>3240</v>
      </c>
      <c r="E1219" s="18" t="s">
        <v>204</v>
      </c>
      <c r="F1219" s="18" t="s">
        <v>508</v>
      </c>
      <c r="G1219" s="18" t="s">
        <v>3241</v>
      </c>
      <c r="H1219" s="18" t="s">
        <v>3241</v>
      </c>
      <c r="I1219" s="30" t="s">
        <v>501</v>
      </c>
      <c r="J1219" s="30" t="s">
        <v>100</v>
      </c>
      <c r="K1219" s="30" t="s">
        <v>65</v>
      </c>
      <c r="L1219" s="30">
        <v>211</v>
      </c>
      <c r="M1219" s="30" t="s">
        <v>66</v>
      </c>
      <c r="N1219" s="30" t="s">
        <v>67</v>
      </c>
      <c r="O1219" s="30" t="s">
        <v>101</v>
      </c>
      <c r="P1219" s="30" t="s">
        <v>1407</v>
      </c>
      <c r="Q1219" s="30" t="s">
        <v>1409</v>
      </c>
      <c r="R1219" s="30" t="s">
        <v>241</v>
      </c>
      <c r="S1219" s="30" t="s">
        <v>210</v>
      </c>
      <c r="T1219" s="29" t="s">
        <v>3242</v>
      </c>
      <c r="U1219" s="30"/>
      <c r="V1219" s="30"/>
      <c r="W1219" s="30" t="s">
        <v>72</v>
      </c>
      <c r="X1219" s="30">
        <v>4</v>
      </c>
      <c r="Y1219" s="30" t="s">
        <v>212</v>
      </c>
      <c r="Z1219" s="18" t="s">
        <v>299</v>
      </c>
      <c r="AA1219" s="30" t="s">
        <v>193</v>
      </c>
      <c r="AB1219" s="30" t="s">
        <v>76</v>
      </c>
      <c r="AC1219" s="30">
        <v>0</v>
      </c>
      <c r="AD1219" s="30" t="s">
        <v>78</v>
      </c>
      <c r="AE1219" s="19"/>
      <c r="AF1219" s="31"/>
      <c r="AG1219" s="24"/>
      <c r="AH1219" s="32" t="s">
        <v>79</v>
      </c>
      <c r="AI1219" s="27"/>
      <c r="AJ1219" s="31"/>
      <c r="AK1219" s="24"/>
      <c r="AL1219" s="23" t="s">
        <v>81</v>
      </c>
      <c r="AM1219" s="23"/>
      <c r="AN1219" s="24" t="s">
        <v>66</v>
      </c>
      <c r="AO1219" s="25"/>
      <c r="AP1219" s="25"/>
      <c r="AQ1219" s="25"/>
      <c r="AR1219" s="25"/>
      <c r="AS1219" s="25"/>
      <c r="AT1219" s="25"/>
      <c r="AU1219" s="25"/>
      <c r="AV1219" s="33"/>
      <c r="AW1219" s="27"/>
      <c r="AX1219" s="27"/>
      <c r="AY1219" s="27"/>
      <c r="AZ1219" s="27"/>
      <c r="BA1219" s="27"/>
      <c r="BB1219" s="27"/>
      <c r="BC1219" s="27" t="s">
        <v>66</v>
      </c>
      <c r="BD1219" s="27" t="s">
        <v>113</v>
      </c>
    </row>
    <row r="1220" spans="1:56">
      <c r="A1220" s="28">
        <v>20571</v>
      </c>
      <c r="B1220" s="29" t="s">
        <v>3243</v>
      </c>
      <c r="C1220" s="30" t="s">
        <v>57</v>
      </c>
      <c r="D1220" s="30" t="s">
        <v>3244</v>
      </c>
      <c r="E1220" s="18" t="s">
        <v>184</v>
      </c>
      <c r="F1220" s="18" t="s">
        <v>321</v>
      </c>
      <c r="G1220" s="18" t="s">
        <v>635</v>
      </c>
      <c r="H1220" s="18" t="s">
        <v>636</v>
      </c>
      <c r="I1220" s="30" t="s">
        <v>309</v>
      </c>
      <c r="J1220" s="30" t="s">
        <v>64</v>
      </c>
      <c r="K1220" s="30" t="s">
        <v>65</v>
      </c>
      <c r="L1220" s="30">
        <v>11</v>
      </c>
      <c r="M1220" s="30" t="s">
        <v>66</v>
      </c>
      <c r="N1220" s="30" t="s">
        <v>67</v>
      </c>
      <c r="O1220" s="30" t="s">
        <v>101</v>
      </c>
      <c r="P1220" s="30" t="s">
        <v>321</v>
      </c>
      <c r="Q1220" s="30" t="s">
        <v>635</v>
      </c>
      <c r="R1220" s="30" t="s">
        <v>311</v>
      </c>
      <c r="S1220" s="30" t="s">
        <v>191</v>
      </c>
      <c r="T1220" s="29" t="s">
        <v>3245</v>
      </c>
      <c r="U1220" s="30">
        <v>7</v>
      </c>
      <c r="V1220" s="30"/>
      <c r="W1220" s="30" t="s">
        <v>72</v>
      </c>
      <c r="X1220" s="30">
        <v>1</v>
      </c>
      <c r="Y1220" s="30" t="s">
        <v>150</v>
      </c>
      <c r="Z1220" s="18" t="s">
        <v>74</v>
      </c>
      <c r="AA1220" s="30" t="s">
        <v>75</v>
      </c>
      <c r="AB1220" s="30" t="s">
        <v>331</v>
      </c>
      <c r="AC1220" s="30" t="s">
        <v>117</v>
      </c>
      <c r="AD1220" s="30" t="s">
        <v>109</v>
      </c>
      <c r="AE1220" s="19">
        <v>46371</v>
      </c>
      <c r="AF1220" s="31">
        <v>46371</v>
      </c>
      <c r="AG1220" s="24"/>
      <c r="AH1220" s="32" t="s">
        <v>79</v>
      </c>
      <c r="AI1220" s="27"/>
      <c r="AJ1220" s="31">
        <f>AF1220+90</f>
        <v>46461</v>
      </c>
      <c r="AK1220" s="24"/>
      <c r="AL1220" s="23" t="s">
        <v>81</v>
      </c>
      <c r="AM1220" s="23"/>
      <c r="AN1220" s="24" t="s">
        <v>66</v>
      </c>
      <c r="AO1220" s="25"/>
      <c r="AP1220" s="25"/>
      <c r="AQ1220" s="25"/>
      <c r="AR1220" s="25"/>
      <c r="AS1220" s="25"/>
      <c r="AT1220" s="25"/>
      <c r="AU1220" s="25"/>
      <c r="AV1220" s="33"/>
      <c r="AW1220" s="22" t="s">
        <v>109</v>
      </c>
      <c r="AX1220" s="27"/>
      <c r="AY1220" s="27"/>
      <c r="AZ1220" s="27"/>
      <c r="BA1220" s="27"/>
      <c r="BB1220" s="27"/>
      <c r="BC1220" s="27" t="s">
        <v>66</v>
      </c>
      <c r="BD1220" s="27" t="str">
        <f>AA1220</f>
        <v>VM</v>
      </c>
    </row>
    <row r="1221" spans="1:56">
      <c r="A1221" s="28">
        <v>20875</v>
      </c>
      <c r="B1221" s="29" t="s">
        <v>3239</v>
      </c>
      <c r="C1221" s="30" t="s">
        <v>57</v>
      </c>
      <c r="D1221" s="30" t="s">
        <v>3240</v>
      </c>
      <c r="E1221" s="18" t="s">
        <v>204</v>
      </c>
      <c r="F1221" s="18" t="s">
        <v>508</v>
      </c>
      <c r="G1221" s="18" t="s">
        <v>3241</v>
      </c>
      <c r="H1221" s="18" t="s">
        <v>3241</v>
      </c>
      <c r="I1221" s="30" t="s">
        <v>501</v>
      </c>
      <c r="J1221" s="30" t="s">
        <v>100</v>
      </c>
      <c r="K1221" s="30" t="s">
        <v>65</v>
      </c>
      <c r="L1221" s="30">
        <v>211</v>
      </c>
      <c r="M1221" s="30" t="s">
        <v>66</v>
      </c>
      <c r="N1221" s="30" t="s">
        <v>67</v>
      </c>
      <c r="O1221" s="30" t="s">
        <v>101</v>
      </c>
      <c r="P1221" s="30" t="s">
        <v>1407</v>
      </c>
      <c r="Q1221" s="30" t="s">
        <v>1409</v>
      </c>
      <c r="R1221" s="30" t="s">
        <v>241</v>
      </c>
      <c r="S1221" s="30" t="s">
        <v>210</v>
      </c>
      <c r="T1221" s="29" t="s">
        <v>3242</v>
      </c>
      <c r="U1221" s="30"/>
      <c r="V1221" s="30"/>
      <c r="W1221" s="30" t="s">
        <v>72</v>
      </c>
      <c r="X1221" s="30">
        <v>4</v>
      </c>
      <c r="Y1221" s="30" t="s">
        <v>212</v>
      </c>
      <c r="Z1221" s="18" t="s">
        <v>299</v>
      </c>
      <c r="AA1221" s="30" t="s">
        <v>110</v>
      </c>
      <c r="AB1221" s="30" t="s">
        <v>76</v>
      </c>
      <c r="AC1221" s="30">
        <v>0</v>
      </c>
      <c r="AD1221" s="30" t="s">
        <v>78</v>
      </c>
      <c r="AE1221" s="19"/>
      <c r="AF1221" s="31"/>
      <c r="AG1221" s="24"/>
      <c r="AH1221" s="32" t="s">
        <v>79</v>
      </c>
      <c r="AI1221" s="27"/>
      <c r="AJ1221" s="31"/>
      <c r="AK1221" s="24"/>
      <c r="AL1221" s="23" t="s">
        <v>81</v>
      </c>
      <c r="AM1221" s="23"/>
      <c r="AN1221" s="24" t="s">
        <v>66</v>
      </c>
      <c r="AO1221" s="25"/>
      <c r="AP1221" s="25"/>
      <c r="AQ1221" s="25"/>
      <c r="AR1221" s="25"/>
      <c r="AS1221" s="25"/>
      <c r="AT1221" s="25"/>
      <c r="AU1221" s="25"/>
      <c r="AV1221" s="33"/>
      <c r="AW1221" s="27"/>
      <c r="AX1221" s="27"/>
      <c r="AY1221" s="27"/>
      <c r="AZ1221" s="27"/>
      <c r="BA1221" s="27"/>
      <c r="BB1221" s="27"/>
      <c r="BC1221" s="27" t="s">
        <v>66</v>
      </c>
      <c r="BD1221" s="27" t="s">
        <v>113</v>
      </c>
    </row>
    <row r="1222" spans="1:56">
      <c r="A1222" s="28">
        <v>13360</v>
      </c>
      <c r="B1222" s="29" t="s">
        <v>3246</v>
      </c>
      <c r="C1222" s="30" t="s">
        <v>57</v>
      </c>
      <c r="D1222" s="30" t="s">
        <v>3247</v>
      </c>
      <c r="E1222" s="18" t="s">
        <v>95</v>
      </c>
      <c r="F1222" s="18" t="s">
        <v>2770</v>
      </c>
      <c r="G1222" s="18" t="s">
        <v>420</v>
      </c>
      <c r="H1222" s="18" t="s">
        <v>3248</v>
      </c>
      <c r="I1222" s="30" t="s">
        <v>2772</v>
      </c>
      <c r="J1222" s="30" t="s">
        <v>100</v>
      </c>
      <c r="K1222" s="30" t="s">
        <v>65</v>
      </c>
      <c r="L1222" s="30">
        <v>321</v>
      </c>
      <c r="M1222" s="30" t="s">
        <v>66</v>
      </c>
      <c r="N1222" s="30" t="s">
        <v>67</v>
      </c>
      <c r="O1222" s="30" t="s">
        <v>101</v>
      </c>
      <c r="P1222" s="30" t="s">
        <v>2770</v>
      </c>
      <c r="Q1222" s="30" t="s">
        <v>420</v>
      </c>
      <c r="R1222" s="30" t="s">
        <v>69</v>
      </c>
      <c r="S1222" s="30" t="s">
        <v>104</v>
      </c>
      <c r="T1222" s="29" t="s">
        <v>3249</v>
      </c>
      <c r="U1222" s="30"/>
      <c r="V1222" s="30"/>
      <c r="W1222" s="30" t="s">
        <v>72</v>
      </c>
      <c r="X1222" s="30">
        <v>4</v>
      </c>
      <c r="Y1222" s="30" t="s">
        <v>106</v>
      </c>
      <c r="Z1222" s="18" t="s">
        <v>74</v>
      </c>
      <c r="AA1222" s="30" t="s">
        <v>107</v>
      </c>
      <c r="AB1222" s="30" t="s">
        <v>76</v>
      </c>
      <c r="AC1222" s="30" t="s">
        <v>117</v>
      </c>
      <c r="AD1222" s="30" t="s">
        <v>109</v>
      </c>
      <c r="AE1222" s="19"/>
      <c r="AF1222" s="31"/>
      <c r="AG1222" s="24"/>
      <c r="AH1222" s="32" t="s">
        <v>79</v>
      </c>
      <c r="AI1222" s="27"/>
      <c r="AJ1222" s="31"/>
      <c r="AK1222" s="24"/>
      <c r="AL1222" s="23" t="s">
        <v>81</v>
      </c>
      <c r="AM1222" s="23"/>
      <c r="AN1222" s="24"/>
      <c r="AO1222" s="25"/>
      <c r="AP1222" s="25"/>
      <c r="AQ1222" s="25"/>
      <c r="AR1222" s="25"/>
      <c r="AS1222" s="25"/>
      <c r="AT1222" s="25"/>
      <c r="AU1222" s="25"/>
      <c r="AV1222" s="33"/>
      <c r="AW1222" s="27"/>
      <c r="AX1222" s="27"/>
      <c r="AY1222" s="27"/>
      <c r="AZ1222" s="27"/>
      <c r="BA1222" s="27"/>
      <c r="BB1222" s="27"/>
      <c r="BC1222" s="27"/>
      <c r="BD1222" s="27" t="str">
        <f>AA1222</f>
        <v>Mainframe</v>
      </c>
    </row>
    <row r="1223" spans="1:56">
      <c r="A1223" s="28">
        <v>13360</v>
      </c>
      <c r="B1223" s="29" t="s">
        <v>3246</v>
      </c>
      <c r="C1223" s="30" t="s">
        <v>57</v>
      </c>
      <c r="D1223" s="30" t="s">
        <v>3247</v>
      </c>
      <c r="E1223" s="18" t="s">
        <v>95</v>
      </c>
      <c r="F1223" s="18" t="s">
        <v>2770</v>
      </c>
      <c r="G1223" s="18" t="s">
        <v>420</v>
      </c>
      <c r="H1223" s="18" t="s">
        <v>3248</v>
      </c>
      <c r="I1223" s="30" t="s">
        <v>2772</v>
      </c>
      <c r="J1223" s="30" t="s">
        <v>100</v>
      </c>
      <c r="K1223" s="30" t="s">
        <v>65</v>
      </c>
      <c r="L1223" s="30">
        <v>321</v>
      </c>
      <c r="M1223" s="30" t="s">
        <v>66</v>
      </c>
      <c r="N1223" s="30" t="s">
        <v>67</v>
      </c>
      <c r="O1223" s="30" t="s">
        <v>101</v>
      </c>
      <c r="P1223" s="30" t="s">
        <v>2770</v>
      </c>
      <c r="Q1223" s="30" t="s">
        <v>2770</v>
      </c>
      <c r="R1223" s="30" t="s">
        <v>103</v>
      </c>
      <c r="S1223" s="30" t="s">
        <v>104</v>
      </c>
      <c r="T1223" s="29" t="s">
        <v>3249</v>
      </c>
      <c r="U1223" s="30"/>
      <c r="V1223" s="30"/>
      <c r="W1223" s="30" t="s">
        <v>72</v>
      </c>
      <c r="X1223" s="30">
        <v>4</v>
      </c>
      <c r="Y1223" s="30" t="s">
        <v>106</v>
      </c>
      <c r="Z1223" s="18" t="s">
        <v>74</v>
      </c>
      <c r="AA1223" s="30" t="s">
        <v>217</v>
      </c>
      <c r="AB1223" s="30" t="s">
        <v>352</v>
      </c>
      <c r="AC1223" s="30" t="s">
        <v>119</v>
      </c>
      <c r="AD1223" s="30" t="s">
        <v>109</v>
      </c>
      <c r="AE1223" s="19">
        <v>45731</v>
      </c>
      <c r="AF1223" s="31">
        <v>45731</v>
      </c>
      <c r="AG1223" s="24"/>
      <c r="AH1223" s="32" t="s">
        <v>215</v>
      </c>
      <c r="AI1223" s="32" t="s">
        <v>80</v>
      </c>
      <c r="AJ1223" s="31">
        <f>AF1223+90</f>
        <v>45821</v>
      </c>
      <c r="AK1223" s="24"/>
      <c r="AL1223" s="23" t="s">
        <v>81</v>
      </c>
      <c r="AM1223" s="23"/>
      <c r="AN1223" s="24"/>
      <c r="AO1223" s="25"/>
      <c r="AP1223" s="25"/>
      <c r="AQ1223" s="25"/>
      <c r="AR1223" s="25"/>
      <c r="AS1223" s="25"/>
      <c r="AT1223" s="25"/>
      <c r="AU1223" s="25"/>
      <c r="AV1223" s="33"/>
      <c r="AW1223" s="27"/>
      <c r="AX1223" s="27"/>
      <c r="AY1223" s="27"/>
      <c r="AZ1223" s="27"/>
      <c r="BA1223" s="27"/>
      <c r="BB1223" s="27"/>
      <c r="BC1223" s="27"/>
      <c r="BD1223" s="27" t="str">
        <f>AA1223</f>
        <v>Oracle</v>
      </c>
    </row>
    <row r="1224" spans="1:56">
      <c r="A1224" s="28">
        <v>23042</v>
      </c>
      <c r="B1224" s="29" t="s">
        <v>3250</v>
      </c>
      <c r="C1224" s="30" t="s">
        <v>57</v>
      </c>
      <c r="D1224" s="30" t="s">
        <v>3251</v>
      </c>
      <c r="E1224" s="18" t="s">
        <v>236</v>
      </c>
      <c r="F1224" s="18" t="s">
        <v>243</v>
      </c>
      <c r="G1224" s="18" t="s">
        <v>927</v>
      </c>
      <c r="H1224" s="18" t="s">
        <v>1380</v>
      </c>
      <c r="I1224" s="30" t="s">
        <v>1381</v>
      </c>
      <c r="J1224" s="30" t="s">
        <v>100</v>
      </c>
      <c r="K1224" s="30" t="s">
        <v>65</v>
      </c>
      <c r="L1224" s="30">
        <v>212</v>
      </c>
      <c r="M1224" s="30" t="s">
        <v>66</v>
      </c>
      <c r="N1224" s="30" t="s">
        <v>67</v>
      </c>
      <c r="O1224" s="30" t="s">
        <v>101</v>
      </c>
      <c r="P1224" s="30" t="s">
        <v>243</v>
      </c>
      <c r="Q1224" s="30" t="s">
        <v>927</v>
      </c>
      <c r="R1224" s="30" t="s">
        <v>241</v>
      </c>
      <c r="S1224" s="30" t="s">
        <v>350</v>
      </c>
      <c r="T1224" s="29" t="s">
        <v>3252</v>
      </c>
      <c r="U1224" s="30">
        <v>5</v>
      </c>
      <c r="V1224" s="30"/>
      <c r="W1224" s="30" t="s">
        <v>72</v>
      </c>
      <c r="X1224" s="30">
        <v>3</v>
      </c>
      <c r="Y1224" s="30" t="s">
        <v>243</v>
      </c>
      <c r="Z1224" s="18" t="s">
        <v>74</v>
      </c>
      <c r="AA1224" s="30" t="s">
        <v>75</v>
      </c>
      <c r="AB1224" s="30" t="s">
        <v>331</v>
      </c>
      <c r="AC1224" s="30" t="s">
        <v>91</v>
      </c>
      <c r="AD1224" s="30" t="s">
        <v>78</v>
      </c>
      <c r="AE1224" s="19">
        <v>46371</v>
      </c>
      <c r="AF1224" s="31">
        <v>46371</v>
      </c>
      <c r="AG1224" s="24"/>
      <c r="AH1224" s="32" t="s">
        <v>79</v>
      </c>
      <c r="AI1224" s="27"/>
      <c r="AJ1224" s="31">
        <f>AF1224+90</f>
        <v>46461</v>
      </c>
      <c r="AK1224" s="24"/>
      <c r="AL1224" s="23" t="s">
        <v>81</v>
      </c>
      <c r="AM1224" s="23"/>
      <c r="AN1224" s="24" t="s">
        <v>66</v>
      </c>
      <c r="AO1224" s="25"/>
      <c r="AP1224" s="25"/>
      <c r="AQ1224" s="25"/>
      <c r="AR1224" s="25"/>
      <c r="AS1224" s="25"/>
      <c r="AT1224" s="25"/>
      <c r="AU1224" s="25"/>
      <c r="AV1224" s="33"/>
      <c r="AW1224" s="27" t="s">
        <v>92</v>
      </c>
      <c r="AX1224" s="27"/>
      <c r="AY1224" s="27"/>
      <c r="AZ1224" s="27"/>
      <c r="BA1224" s="27"/>
      <c r="BB1224" s="27"/>
      <c r="BC1224" s="27" t="s">
        <v>66</v>
      </c>
      <c r="BD1224" s="27" t="str">
        <f>AA1224</f>
        <v>VM</v>
      </c>
    </row>
    <row r="1225" spans="1:56">
      <c r="A1225" s="28">
        <v>13360</v>
      </c>
      <c r="B1225" s="29" t="s">
        <v>3246</v>
      </c>
      <c r="C1225" s="30" t="s">
        <v>57</v>
      </c>
      <c r="D1225" s="30" t="s">
        <v>3247</v>
      </c>
      <c r="E1225" s="18" t="s">
        <v>95</v>
      </c>
      <c r="F1225" s="18" t="s">
        <v>2770</v>
      </c>
      <c r="G1225" s="18" t="s">
        <v>420</v>
      </c>
      <c r="H1225" s="18" t="s">
        <v>3248</v>
      </c>
      <c r="I1225" s="30" t="s">
        <v>2772</v>
      </c>
      <c r="J1225" s="30" t="s">
        <v>100</v>
      </c>
      <c r="K1225" s="30" t="s">
        <v>65</v>
      </c>
      <c r="L1225" s="30">
        <v>321</v>
      </c>
      <c r="M1225" s="30" t="s">
        <v>66</v>
      </c>
      <c r="N1225" s="30" t="s">
        <v>67</v>
      </c>
      <c r="O1225" s="30" t="s">
        <v>101</v>
      </c>
      <c r="P1225" s="30" t="s">
        <v>2770</v>
      </c>
      <c r="Q1225" s="30" t="s">
        <v>420</v>
      </c>
      <c r="R1225" s="30" t="s">
        <v>69</v>
      </c>
      <c r="S1225" s="30" t="s">
        <v>104</v>
      </c>
      <c r="T1225" s="29" t="s">
        <v>3249</v>
      </c>
      <c r="U1225" s="30"/>
      <c r="V1225" s="30"/>
      <c r="W1225" s="30" t="s">
        <v>72</v>
      </c>
      <c r="X1225" s="30">
        <v>4</v>
      </c>
      <c r="Y1225" s="30" t="s">
        <v>106</v>
      </c>
      <c r="Z1225" s="18" t="s">
        <v>74</v>
      </c>
      <c r="AA1225" s="30" t="s">
        <v>110</v>
      </c>
      <c r="AB1225" s="30" t="s">
        <v>352</v>
      </c>
      <c r="AC1225" s="30" t="s">
        <v>112</v>
      </c>
      <c r="AD1225" s="30" t="s">
        <v>78</v>
      </c>
      <c r="AE1225" s="19">
        <v>45731</v>
      </c>
      <c r="AF1225" s="31">
        <v>45731</v>
      </c>
      <c r="AG1225" s="24"/>
      <c r="AH1225" s="32" t="s">
        <v>215</v>
      </c>
      <c r="AI1225" s="32" t="s">
        <v>80</v>
      </c>
      <c r="AJ1225" s="31">
        <f>AF1225+90</f>
        <v>45821</v>
      </c>
      <c r="AK1225" s="24"/>
      <c r="AL1225" s="23" t="s">
        <v>81</v>
      </c>
      <c r="AM1225" s="23"/>
      <c r="AN1225" s="24"/>
      <c r="AO1225" s="25"/>
      <c r="AP1225" s="25"/>
      <c r="AQ1225" s="25"/>
      <c r="AR1225" s="25"/>
      <c r="AS1225" s="25"/>
      <c r="AT1225" s="25"/>
      <c r="AU1225" s="25"/>
      <c r="AV1225" s="33"/>
      <c r="AW1225" s="27"/>
      <c r="AX1225" s="27"/>
      <c r="AY1225" s="27"/>
      <c r="AZ1225" s="27"/>
      <c r="BA1225" s="27"/>
      <c r="BB1225" s="27"/>
      <c r="BC1225" s="27"/>
      <c r="BD1225" s="27" t="s">
        <v>113</v>
      </c>
    </row>
    <row r="1226" spans="1:56">
      <c r="A1226" s="35">
        <v>22828</v>
      </c>
      <c r="B1226" s="29" t="s">
        <v>1312</v>
      </c>
      <c r="C1226" s="30" t="s">
        <v>57</v>
      </c>
      <c r="D1226" s="30" t="s">
        <v>1313</v>
      </c>
      <c r="E1226" s="18" t="s">
        <v>149</v>
      </c>
      <c r="F1226" s="18" t="s">
        <v>150</v>
      </c>
      <c r="G1226" s="18" t="s">
        <v>1314</v>
      </c>
      <c r="H1226" s="18" t="s">
        <v>1315</v>
      </c>
      <c r="I1226" s="30" t="s">
        <v>357</v>
      </c>
      <c r="J1226" s="30" t="s">
        <v>100</v>
      </c>
      <c r="K1226" s="30" t="s">
        <v>65</v>
      </c>
      <c r="L1226" s="30">
        <v>211</v>
      </c>
      <c r="M1226" s="30" t="s">
        <v>67</v>
      </c>
      <c r="N1226" s="30" t="s">
        <v>66</v>
      </c>
      <c r="O1226" s="30" t="s">
        <v>68</v>
      </c>
      <c r="P1226" s="30" t="s">
        <v>1316</v>
      </c>
      <c r="Q1226" s="30" t="s">
        <v>1314</v>
      </c>
      <c r="R1226" s="30" t="s">
        <v>337</v>
      </c>
      <c r="S1226" s="30" t="s">
        <v>157</v>
      </c>
      <c r="T1226" s="29" t="s">
        <v>1317</v>
      </c>
      <c r="U1226" s="30"/>
      <c r="V1226" s="30"/>
      <c r="W1226" s="30" t="s">
        <v>72</v>
      </c>
      <c r="X1226" s="30">
        <v>2</v>
      </c>
      <c r="Y1226" s="30" t="s">
        <v>150</v>
      </c>
      <c r="Z1226" s="18" t="s">
        <v>74</v>
      </c>
      <c r="AA1226" s="30" t="s">
        <v>118</v>
      </c>
      <c r="AB1226" s="30" t="s">
        <v>76</v>
      </c>
      <c r="AC1226" s="30"/>
      <c r="AD1226" s="30" t="s">
        <v>78</v>
      </c>
      <c r="AE1226" s="19"/>
      <c r="AF1226" s="31"/>
      <c r="AG1226" s="24"/>
      <c r="AH1226" s="32" t="s">
        <v>79</v>
      </c>
      <c r="AI1226" s="27"/>
      <c r="AJ1226" s="31"/>
      <c r="AK1226" s="24"/>
      <c r="AL1226" s="23" t="s">
        <v>81</v>
      </c>
      <c r="AM1226" s="23"/>
      <c r="AN1226" s="24" t="s">
        <v>66</v>
      </c>
      <c r="AO1226" s="25"/>
      <c r="AP1226" s="25"/>
      <c r="AQ1226" s="25"/>
      <c r="AR1226" s="25"/>
      <c r="AS1226" s="25"/>
      <c r="AT1226" s="25"/>
      <c r="AU1226" s="25"/>
      <c r="AV1226" s="33"/>
      <c r="AW1226" s="27"/>
      <c r="AX1226" s="27"/>
      <c r="AY1226" s="27"/>
      <c r="AZ1226" s="27"/>
      <c r="BA1226" s="27"/>
      <c r="BB1226" s="27"/>
      <c r="BC1226" s="22" t="s">
        <v>66</v>
      </c>
      <c r="BD1226" s="27" t="str">
        <f>AA1226</f>
        <v>SQL</v>
      </c>
    </row>
    <row r="1227" spans="1:56">
      <c r="A1227" s="28">
        <v>11426</v>
      </c>
      <c r="B1227" s="29" t="s">
        <v>3253</v>
      </c>
      <c r="C1227" s="30" t="s">
        <v>57</v>
      </c>
      <c r="D1227" s="30" t="s">
        <v>3254</v>
      </c>
      <c r="E1227" s="18" t="s">
        <v>59</v>
      </c>
      <c r="F1227" s="18" t="s">
        <v>60</v>
      </c>
      <c r="G1227" s="18" t="s">
        <v>440</v>
      </c>
      <c r="H1227" s="18" t="s">
        <v>1626</v>
      </c>
      <c r="I1227" s="30" t="s">
        <v>442</v>
      </c>
      <c r="J1227" s="30" t="s">
        <v>100</v>
      </c>
      <c r="K1227" s="30" t="s">
        <v>65</v>
      </c>
      <c r="L1227" s="30">
        <v>322</v>
      </c>
      <c r="M1227" s="30" t="s">
        <v>66</v>
      </c>
      <c r="N1227" s="30" t="s">
        <v>67</v>
      </c>
      <c r="O1227" s="30" t="s">
        <v>101</v>
      </c>
      <c r="P1227" s="30" t="s">
        <v>60</v>
      </c>
      <c r="Q1227" s="30" t="s">
        <v>440</v>
      </c>
      <c r="R1227" s="30" t="s">
        <v>172</v>
      </c>
      <c r="S1227" s="30" t="s">
        <v>70</v>
      </c>
      <c r="T1227" s="29" t="s">
        <v>3255</v>
      </c>
      <c r="U1227" s="30">
        <v>5</v>
      </c>
      <c r="V1227" s="30"/>
      <c r="W1227" s="30" t="s">
        <v>72</v>
      </c>
      <c r="X1227" s="30">
        <v>3</v>
      </c>
      <c r="Y1227" s="30" t="s">
        <v>73</v>
      </c>
      <c r="Z1227" s="18" t="s">
        <v>299</v>
      </c>
      <c r="AA1227" s="30" t="s">
        <v>75</v>
      </c>
      <c r="AB1227" s="30" t="s">
        <v>331</v>
      </c>
      <c r="AC1227" s="30" t="s">
        <v>91</v>
      </c>
      <c r="AD1227" s="30" t="s">
        <v>78</v>
      </c>
      <c r="AE1227" s="19">
        <v>46371</v>
      </c>
      <c r="AF1227" s="31">
        <v>46371</v>
      </c>
      <c r="AG1227" s="24"/>
      <c r="AH1227" s="32" t="s">
        <v>79</v>
      </c>
      <c r="AI1227" s="22" t="s">
        <v>80</v>
      </c>
      <c r="AJ1227" s="31">
        <f>AF1227+90</f>
        <v>46461</v>
      </c>
      <c r="AK1227" s="24"/>
      <c r="AL1227" s="23" t="s">
        <v>81</v>
      </c>
      <c r="AM1227" s="23"/>
      <c r="AN1227" s="24" t="s">
        <v>66</v>
      </c>
      <c r="AO1227" s="25"/>
      <c r="AP1227" s="25"/>
      <c r="AQ1227" s="25"/>
      <c r="AR1227" s="25"/>
      <c r="AS1227" s="25"/>
      <c r="AT1227" s="25"/>
      <c r="AU1227" s="25"/>
      <c r="AV1227" s="33"/>
      <c r="AW1227" s="27" t="s">
        <v>92</v>
      </c>
      <c r="AX1227" s="27"/>
      <c r="AY1227" s="27"/>
      <c r="AZ1227" s="27"/>
      <c r="BA1227" s="27"/>
      <c r="BB1227" s="27"/>
      <c r="BC1227" s="27" t="s">
        <v>66</v>
      </c>
      <c r="BD1227" s="27" t="str">
        <f>AA1227</f>
        <v>VM</v>
      </c>
    </row>
    <row r="1228" spans="1:56">
      <c r="A1228" s="28">
        <v>21474</v>
      </c>
      <c r="B1228" s="29" t="s">
        <v>3256</v>
      </c>
      <c r="C1228" s="30" t="s">
        <v>57</v>
      </c>
      <c r="D1228" s="30" t="s">
        <v>3257</v>
      </c>
      <c r="E1228" s="18" t="s">
        <v>149</v>
      </c>
      <c r="F1228" s="18" t="s">
        <v>519</v>
      </c>
      <c r="G1228" s="18" t="s">
        <v>520</v>
      </c>
      <c r="H1228" s="18" t="s">
        <v>521</v>
      </c>
      <c r="I1228" s="30" t="s">
        <v>522</v>
      </c>
      <c r="J1228" s="30" t="s">
        <v>64</v>
      </c>
      <c r="K1228" s="30" t="s">
        <v>65</v>
      </c>
      <c r="L1228" s="30">
        <v>311</v>
      </c>
      <c r="M1228" s="30" t="s">
        <v>66</v>
      </c>
      <c r="N1228" s="30" t="s">
        <v>67</v>
      </c>
      <c r="O1228" s="30" t="s">
        <v>101</v>
      </c>
      <c r="P1228" s="30" t="s">
        <v>519</v>
      </c>
      <c r="Q1228" s="30" t="s">
        <v>1369</v>
      </c>
      <c r="R1228" s="30" t="s">
        <v>69</v>
      </c>
      <c r="S1228" s="30">
        <v>311</v>
      </c>
      <c r="T1228" s="29" t="s">
        <v>3258</v>
      </c>
      <c r="U1228" s="30"/>
      <c r="V1228" s="30" t="s">
        <v>145</v>
      </c>
      <c r="W1228" s="30" t="s">
        <v>72</v>
      </c>
      <c r="X1228" s="30">
        <v>1</v>
      </c>
      <c r="Y1228" s="30" t="s">
        <v>150</v>
      </c>
      <c r="Z1228" s="18" t="s">
        <v>74</v>
      </c>
      <c r="AA1228" s="30" t="s">
        <v>113</v>
      </c>
      <c r="AB1228" s="30" t="s">
        <v>331</v>
      </c>
      <c r="AC1228" s="30" t="s">
        <v>117</v>
      </c>
      <c r="AD1228" s="30" t="s">
        <v>109</v>
      </c>
      <c r="AE1228" s="19">
        <v>46371</v>
      </c>
      <c r="AF1228" s="31">
        <v>46371</v>
      </c>
      <c r="AG1228" s="24"/>
      <c r="AH1228" s="32" t="s">
        <v>79</v>
      </c>
      <c r="AI1228" s="27"/>
      <c r="AJ1228" s="31">
        <f>AF1228+90</f>
        <v>46461</v>
      </c>
      <c r="AK1228" s="24"/>
      <c r="AL1228" s="23" t="s">
        <v>81</v>
      </c>
      <c r="AM1228" s="23"/>
      <c r="AN1228" s="24" t="s">
        <v>66</v>
      </c>
      <c r="AO1228" s="25"/>
      <c r="AP1228" s="25"/>
      <c r="AQ1228" s="25"/>
      <c r="AR1228" s="25"/>
      <c r="AS1228" s="25"/>
      <c r="AT1228" s="25"/>
      <c r="AU1228" s="25"/>
      <c r="AV1228" s="33"/>
      <c r="AW1228" s="27"/>
      <c r="AX1228" s="27"/>
      <c r="AY1228" s="27"/>
      <c r="AZ1228" s="27"/>
      <c r="BA1228" s="27"/>
      <c r="BB1228" s="27"/>
      <c r="BC1228" s="22" t="s">
        <v>66</v>
      </c>
      <c r="BD1228" s="27" t="s">
        <v>113</v>
      </c>
    </row>
    <row r="1229" spans="1:56">
      <c r="A1229" s="28">
        <v>24071</v>
      </c>
      <c r="B1229" s="29" t="s">
        <v>3259</v>
      </c>
      <c r="C1229" s="30" t="s">
        <v>57</v>
      </c>
      <c r="D1229" s="30" t="s">
        <v>3259</v>
      </c>
      <c r="E1229" s="18" t="s">
        <v>95</v>
      </c>
      <c r="F1229" s="18" t="s">
        <v>246</v>
      </c>
      <c r="G1229" s="18" t="s">
        <v>1255</v>
      </c>
      <c r="H1229" s="18" t="s">
        <v>2392</v>
      </c>
      <c r="I1229" s="30" t="s">
        <v>283</v>
      </c>
      <c r="J1229" s="30" t="s">
        <v>100</v>
      </c>
      <c r="K1229" s="30" t="s">
        <v>154</v>
      </c>
      <c r="L1229" s="30">
        <v>332</v>
      </c>
      <c r="M1229" s="30" t="s">
        <v>66</v>
      </c>
      <c r="N1229" s="30" t="s">
        <v>67</v>
      </c>
      <c r="O1229" s="30" t="s">
        <v>101</v>
      </c>
      <c r="P1229" s="30" t="s">
        <v>246</v>
      </c>
      <c r="Q1229" s="30" t="s">
        <v>1255</v>
      </c>
      <c r="R1229" s="30" t="s">
        <v>103</v>
      </c>
      <c r="S1229" s="30" t="s">
        <v>104</v>
      </c>
      <c r="T1229" s="29" t="s">
        <v>3260</v>
      </c>
      <c r="U1229" s="30"/>
      <c r="V1229" s="30"/>
      <c r="W1229" s="30" t="s">
        <v>72</v>
      </c>
      <c r="X1229" s="30">
        <v>3</v>
      </c>
      <c r="Y1229" s="30" t="s">
        <v>106</v>
      </c>
      <c r="Z1229" s="18" t="s">
        <v>74</v>
      </c>
      <c r="AA1229" s="30" t="s">
        <v>584</v>
      </c>
      <c r="AB1229" s="30" t="s">
        <v>360</v>
      </c>
      <c r="AC1229" s="30"/>
      <c r="AD1229" s="30" t="s">
        <v>78</v>
      </c>
      <c r="AE1229" s="19">
        <v>46280</v>
      </c>
      <c r="AF1229" s="31">
        <v>46280</v>
      </c>
      <c r="AG1229" s="24"/>
      <c r="AH1229" s="32" t="s">
        <v>79</v>
      </c>
      <c r="AI1229" s="27"/>
      <c r="AJ1229" s="31"/>
      <c r="AK1229" s="24"/>
      <c r="AL1229" s="23" t="s">
        <v>81</v>
      </c>
      <c r="AM1229" s="23"/>
      <c r="AN1229" s="24"/>
      <c r="AO1229" s="25"/>
      <c r="AP1229" s="25"/>
      <c r="AQ1229" s="25"/>
      <c r="AR1229" s="25"/>
      <c r="AS1229" s="25"/>
      <c r="AT1229" s="25"/>
      <c r="AU1229" s="25"/>
      <c r="AV1229" s="33"/>
      <c r="AW1229" s="27"/>
      <c r="AX1229" s="27"/>
      <c r="AY1229" s="27"/>
      <c r="AZ1229" s="27"/>
      <c r="BA1229" s="27"/>
      <c r="BB1229" s="27"/>
      <c r="BC1229" s="27"/>
      <c r="BD1229" s="27" t="s">
        <v>199</v>
      </c>
    </row>
    <row r="1230" spans="1:56">
      <c r="A1230" s="35">
        <v>24071</v>
      </c>
      <c r="B1230" s="29" t="s">
        <v>3259</v>
      </c>
      <c r="C1230" s="30" t="s">
        <v>57</v>
      </c>
      <c r="D1230" s="30" t="s">
        <v>3259</v>
      </c>
      <c r="E1230" s="18" t="s">
        <v>95</v>
      </c>
      <c r="F1230" s="18" t="s">
        <v>246</v>
      </c>
      <c r="G1230" s="18" t="s">
        <v>1255</v>
      </c>
      <c r="H1230" s="18" t="s">
        <v>2392</v>
      </c>
      <c r="I1230" s="30" t="s">
        <v>283</v>
      </c>
      <c r="J1230" s="30" t="s">
        <v>100</v>
      </c>
      <c r="K1230" s="30" t="s">
        <v>154</v>
      </c>
      <c r="L1230" s="30">
        <v>332</v>
      </c>
      <c r="M1230" s="30" t="s">
        <v>66</v>
      </c>
      <c r="N1230" s="30" t="s">
        <v>67</v>
      </c>
      <c r="O1230" s="30" t="s">
        <v>101</v>
      </c>
      <c r="P1230" s="30" t="s">
        <v>246</v>
      </c>
      <c r="Q1230" s="30" t="s">
        <v>1255</v>
      </c>
      <c r="R1230" s="30" t="s">
        <v>103</v>
      </c>
      <c r="S1230" s="30" t="s">
        <v>104</v>
      </c>
      <c r="T1230" s="29" t="s">
        <v>3260</v>
      </c>
      <c r="U1230" s="30"/>
      <c r="V1230" s="30"/>
      <c r="W1230" s="30" t="s">
        <v>72</v>
      </c>
      <c r="X1230" s="30">
        <v>3</v>
      </c>
      <c r="Y1230" s="30" t="s">
        <v>106</v>
      </c>
      <c r="Z1230" s="18" t="s">
        <v>74</v>
      </c>
      <c r="AA1230" s="30" t="s">
        <v>118</v>
      </c>
      <c r="AB1230" s="30" t="s">
        <v>111</v>
      </c>
      <c r="AC1230" s="30" t="s">
        <v>119</v>
      </c>
      <c r="AD1230" s="30" t="s">
        <v>78</v>
      </c>
      <c r="AE1230" s="19">
        <v>46645</v>
      </c>
      <c r="AF1230" s="31">
        <v>46645</v>
      </c>
      <c r="AG1230" s="24"/>
      <c r="AH1230" s="32" t="s">
        <v>79</v>
      </c>
      <c r="AI1230" s="27"/>
      <c r="AJ1230" s="31">
        <f t="shared" ref="AJ1230:AJ1243" si="38">AF1230+90</f>
        <v>46735</v>
      </c>
      <c r="AK1230" s="24"/>
      <c r="AL1230" s="23" t="s">
        <v>81</v>
      </c>
      <c r="AM1230" s="23"/>
      <c r="AN1230" s="24"/>
      <c r="AO1230" s="25"/>
      <c r="AP1230" s="25"/>
      <c r="AQ1230" s="25"/>
      <c r="AR1230" s="25"/>
      <c r="AS1230" s="25"/>
      <c r="AT1230" s="25"/>
      <c r="AU1230" s="25"/>
      <c r="AV1230" s="33"/>
      <c r="AW1230" s="27" t="s">
        <v>3261</v>
      </c>
      <c r="AX1230" s="27"/>
      <c r="AY1230" s="27"/>
      <c r="AZ1230" s="27"/>
      <c r="BA1230" s="27"/>
      <c r="BB1230" s="27"/>
      <c r="BC1230" s="27"/>
      <c r="BD1230" s="27" t="str">
        <f t="shared" ref="BD1230:BD1238" si="39">AA1230</f>
        <v>SQL</v>
      </c>
    </row>
    <row r="1231" spans="1:56">
      <c r="A1231" s="28">
        <v>23044</v>
      </c>
      <c r="B1231" s="29" t="s">
        <v>3262</v>
      </c>
      <c r="C1231" s="30" t="s">
        <v>57</v>
      </c>
      <c r="D1231" s="30" t="s">
        <v>3263</v>
      </c>
      <c r="E1231" s="18" t="s">
        <v>236</v>
      </c>
      <c r="F1231" s="18" t="s">
        <v>684</v>
      </c>
      <c r="G1231" s="18" t="s">
        <v>685</v>
      </c>
      <c r="H1231" s="18" t="s">
        <v>1947</v>
      </c>
      <c r="I1231" s="30" t="s">
        <v>429</v>
      </c>
      <c r="J1231" s="30" t="s">
        <v>100</v>
      </c>
      <c r="K1231" s="30" t="s">
        <v>65</v>
      </c>
      <c r="L1231" s="30">
        <v>211</v>
      </c>
      <c r="M1231" s="30" t="s">
        <v>66</v>
      </c>
      <c r="N1231" s="30" t="s">
        <v>67</v>
      </c>
      <c r="O1231" s="30" t="s">
        <v>101</v>
      </c>
      <c r="P1231" s="30" t="s">
        <v>687</v>
      </c>
      <c r="Q1231" s="30" t="s">
        <v>685</v>
      </c>
      <c r="R1231" s="30" t="s">
        <v>241</v>
      </c>
      <c r="S1231" s="30" t="s">
        <v>350</v>
      </c>
      <c r="T1231" s="29" t="s">
        <v>3264</v>
      </c>
      <c r="U1231" s="30">
        <v>7</v>
      </c>
      <c r="V1231" s="30"/>
      <c r="W1231" s="30" t="s">
        <v>72</v>
      </c>
      <c r="X1231" s="30">
        <v>5</v>
      </c>
      <c r="Y1231" s="30" t="s">
        <v>243</v>
      </c>
      <c r="Z1231" s="18" t="s">
        <v>74</v>
      </c>
      <c r="AA1231" s="30" t="s">
        <v>75</v>
      </c>
      <c r="AB1231" s="30" t="s">
        <v>331</v>
      </c>
      <c r="AC1231" s="30" t="s">
        <v>91</v>
      </c>
      <c r="AD1231" s="30" t="s">
        <v>78</v>
      </c>
      <c r="AE1231" s="19">
        <v>46371</v>
      </c>
      <c r="AF1231" s="31">
        <v>46371</v>
      </c>
      <c r="AG1231" s="24"/>
      <c r="AH1231" s="32" t="s">
        <v>79</v>
      </c>
      <c r="AI1231" s="27"/>
      <c r="AJ1231" s="31">
        <f t="shared" si="38"/>
        <v>46461</v>
      </c>
      <c r="AK1231" s="24"/>
      <c r="AL1231" s="23" t="s">
        <v>81</v>
      </c>
      <c r="AM1231" s="23"/>
      <c r="AN1231" s="24" t="s">
        <v>66</v>
      </c>
      <c r="AO1231" s="25"/>
      <c r="AP1231" s="25"/>
      <c r="AQ1231" s="25"/>
      <c r="AR1231" s="25"/>
      <c r="AS1231" s="25"/>
      <c r="AT1231" s="25"/>
      <c r="AU1231" s="25"/>
      <c r="AV1231" s="33"/>
      <c r="AW1231" s="27" t="s">
        <v>92</v>
      </c>
      <c r="AX1231" s="27"/>
      <c r="AY1231" s="27"/>
      <c r="AZ1231" s="27"/>
      <c r="BA1231" s="27"/>
      <c r="BB1231" s="27"/>
      <c r="BC1231" s="27" t="s">
        <v>66</v>
      </c>
      <c r="BD1231" s="27" t="str">
        <f t="shared" si="39"/>
        <v>VM</v>
      </c>
    </row>
    <row r="1232" spans="1:56">
      <c r="A1232" s="28">
        <v>50563</v>
      </c>
      <c r="B1232" s="29" t="s">
        <v>3265</v>
      </c>
      <c r="C1232" s="30" t="s">
        <v>57</v>
      </c>
      <c r="D1232" s="30" t="s">
        <v>3266</v>
      </c>
      <c r="E1232" s="18" t="s">
        <v>95</v>
      </c>
      <c r="F1232" s="18" t="s">
        <v>419</v>
      </c>
      <c r="G1232" s="18" t="s">
        <v>1868</v>
      </c>
      <c r="H1232" s="18" t="s">
        <v>2428</v>
      </c>
      <c r="I1232" s="30" t="s">
        <v>2429</v>
      </c>
      <c r="J1232" s="30" t="s">
        <v>310</v>
      </c>
      <c r="K1232" s="30" t="s">
        <v>65</v>
      </c>
      <c r="L1232" s="30">
        <v>332</v>
      </c>
      <c r="M1232" s="30" t="s">
        <v>66</v>
      </c>
      <c r="N1232" s="30" t="s">
        <v>67</v>
      </c>
      <c r="O1232" s="30" t="s">
        <v>68</v>
      </c>
      <c r="P1232" s="30" t="s">
        <v>419</v>
      </c>
      <c r="Q1232" s="30" t="s">
        <v>419</v>
      </c>
      <c r="R1232" s="30"/>
      <c r="S1232" s="30" t="s">
        <v>104</v>
      </c>
      <c r="T1232" s="29" t="s">
        <v>3267</v>
      </c>
      <c r="U1232" s="30"/>
      <c r="V1232" s="30"/>
      <c r="W1232" s="30" t="s">
        <v>72</v>
      </c>
      <c r="X1232" s="30">
        <v>2</v>
      </c>
      <c r="Y1232" s="30" t="s">
        <v>106</v>
      </c>
      <c r="Z1232" s="18" t="s">
        <v>74</v>
      </c>
      <c r="AA1232" s="30" t="s">
        <v>217</v>
      </c>
      <c r="AB1232" s="30" t="s">
        <v>111</v>
      </c>
      <c r="AC1232" s="30" t="s">
        <v>285</v>
      </c>
      <c r="AD1232" s="30" t="s">
        <v>78</v>
      </c>
      <c r="AE1232" s="19">
        <v>46645</v>
      </c>
      <c r="AF1232" s="31">
        <v>46645</v>
      </c>
      <c r="AG1232" s="24"/>
      <c r="AH1232" s="32" t="s">
        <v>79</v>
      </c>
      <c r="AI1232" s="27"/>
      <c r="AJ1232" s="31">
        <f t="shared" si="38"/>
        <v>46735</v>
      </c>
      <c r="AK1232" s="24"/>
      <c r="AL1232" s="23" t="s">
        <v>81</v>
      </c>
      <c r="AM1232" s="23"/>
      <c r="AN1232" s="24"/>
      <c r="AO1232" s="25"/>
      <c r="AP1232" s="25"/>
      <c r="AQ1232" s="25"/>
      <c r="AR1232" s="25"/>
      <c r="AS1232" s="25"/>
      <c r="AT1232" s="25"/>
      <c r="AU1232" s="25"/>
      <c r="AV1232" s="33"/>
      <c r="AW1232" s="27"/>
      <c r="AX1232" s="27"/>
      <c r="AY1232" s="27"/>
      <c r="AZ1232" s="27"/>
      <c r="BA1232" s="27"/>
      <c r="BB1232" s="27"/>
      <c r="BC1232" s="27"/>
      <c r="BD1232" s="27" t="str">
        <f t="shared" si="39"/>
        <v>Oracle</v>
      </c>
    </row>
    <row r="1233" spans="1:56">
      <c r="A1233" s="28">
        <v>52876</v>
      </c>
      <c r="B1233" s="29" t="s">
        <v>3268</v>
      </c>
      <c r="C1233" s="30" t="s">
        <v>57</v>
      </c>
      <c r="D1233" s="30" t="s">
        <v>3269</v>
      </c>
      <c r="E1233" s="18" t="s">
        <v>59</v>
      </c>
      <c r="F1233" s="18" t="s">
        <v>60</v>
      </c>
      <c r="G1233" s="18" t="s">
        <v>1154</v>
      </c>
      <c r="H1233" s="18" t="s">
        <v>3190</v>
      </c>
      <c r="I1233" s="30" t="s">
        <v>63</v>
      </c>
      <c r="J1233" s="30" t="s">
        <v>64</v>
      </c>
      <c r="K1233" s="30" t="s">
        <v>65</v>
      </c>
      <c r="L1233" s="30">
        <v>211</v>
      </c>
      <c r="M1233" s="30" t="s">
        <v>66</v>
      </c>
      <c r="N1233" s="30" t="s">
        <v>67</v>
      </c>
      <c r="O1233" s="30" t="s">
        <v>101</v>
      </c>
      <c r="P1233" s="30"/>
      <c r="Q1233" s="30"/>
      <c r="R1233" s="30" t="s">
        <v>180</v>
      </c>
      <c r="S1233" s="30" t="s">
        <v>127</v>
      </c>
      <c r="T1233" s="29" t="s">
        <v>3270</v>
      </c>
      <c r="U1233" s="30">
        <v>4</v>
      </c>
      <c r="V1233" s="30"/>
      <c r="W1233" s="30" t="s">
        <v>72</v>
      </c>
      <c r="X1233" s="30">
        <v>2</v>
      </c>
      <c r="Y1233" s="30" t="s">
        <v>73</v>
      </c>
      <c r="Z1233" s="18" t="s">
        <v>74</v>
      </c>
      <c r="AA1233" s="30" t="s">
        <v>75</v>
      </c>
      <c r="AB1233" s="30" t="s">
        <v>331</v>
      </c>
      <c r="AC1233" s="30" t="s">
        <v>77</v>
      </c>
      <c r="AD1233" s="30" t="s">
        <v>78</v>
      </c>
      <c r="AE1233" s="19">
        <v>46371</v>
      </c>
      <c r="AF1233" s="31">
        <v>46371</v>
      </c>
      <c r="AG1233" s="24"/>
      <c r="AH1233" s="32" t="s">
        <v>79</v>
      </c>
      <c r="AI1233" s="22" t="s">
        <v>80</v>
      </c>
      <c r="AJ1233" s="31">
        <f t="shared" si="38"/>
        <v>46461</v>
      </c>
      <c r="AK1233" s="24"/>
      <c r="AL1233" s="23" t="s">
        <v>81</v>
      </c>
      <c r="AM1233" s="23"/>
      <c r="AN1233" s="24" t="s">
        <v>66</v>
      </c>
      <c r="AO1233" s="25"/>
      <c r="AP1233" s="25"/>
      <c r="AQ1233" s="25"/>
      <c r="AR1233" s="25"/>
      <c r="AS1233" s="25"/>
      <c r="AT1233" s="25"/>
      <c r="AU1233" s="25"/>
      <c r="AV1233" s="33"/>
      <c r="AW1233" s="27"/>
      <c r="AX1233" s="27"/>
      <c r="AY1233" s="27"/>
      <c r="AZ1233" s="27"/>
      <c r="BA1233" s="27"/>
      <c r="BB1233" s="27"/>
      <c r="BC1233" s="27" t="s">
        <v>66</v>
      </c>
      <c r="BD1233" s="27" t="str">
        <f t="shared" si="39"/>
        <v>VM</v>
      </c>
    </row>
    <row r="1234" spans="1:56">
      <c r="A1234" s="28">
        <v>23919</v>
      </c>
      <c r="B1234" s="29" t="s">
        <v>3271</v>
      </c>
      <c r="C1234" s="30" t="s">
        <v>57</v>
      </c>
      <c r="D1234" s="30" t="s">
        <v>3272</v>
      </c>
      <c r="E1234" s="18" t="s">
        <v>204</v>
      </c>
      <c r="F1234" s="18" t="s">
        <v>1407</v>
      </c>
      <c r="G1234" s="18" t="s">
        <v>1409</v>
      </c>
      <c r="H1234" s="18" t="s">
        <v>3273</v>
      </c>
      <c r="I1234" s="30" t="s">
        <v>1100</v>
      </c>
      <c r="J1234" s="30" t="s">
        <v>100</v>
      </c>
      <c r="K1234" s="30" t="s">
        <v>65</v>
      </c>
      <c r="L1234" s="30">
        <v>322</v>
      </c>
      <c r="M1234" s="30" t="s">
        <v>66</v>
      </c>
      <c r="N1234" s="30" t="s">
        <v>67</v>
      </c>
      <c r="O1234" s="30" t="s">
        <v>68</v>
      </c>
      <c r="P1234" s="30" t="s">
        <v>1407</v>
      </c>
      <c r="Q1234" s="30" t="s">
        <v>1409</v>
      </c>
      <c r="R1234" s="30" t="s">
        <v>209</v>
      </c>
      <c r="S1234" s="30" t="s">
        <v>210</v>
      </c>
      <c r="T1234" s="29" t="s">
        <v>3274</v>
      </c>
      <c r="U1234" s="30">
        <v>49</v>
      </c>
      <c r="V1234" s="30"/>
      <c r="W1234" s="30" t="s">
        <v>72</v>
      </c>
      <c r="X1234" s="30">
        <v>2</v>
      </c>
      <c r="Y1234" s="30" t="s">
        <v>212</v>
      </c>
      <c r="Z1234" s="18" t="s">
        <v>74</v>
      </c>
      <c r="AA1234" s="30" t="s">
        <v>75</v>
      </c>
      <c r="AB1234" s="30" t="s">
        <v>331</v>
      </c>
      <c r="AC1234" s="30" t="s">
        <v>159</v>
      </c>
      <c r="AD1234" s="30" t="s">
        <v>78</v>
      </c>
      <c r="AE1234" s="19">
        <v>46371</v>
      </c>
      <c r="AF1234" s="31">
        <v>46371</v>
      </c>
      <c r="AG1234" s="24"/>
      <c r="AH1234" s="32" t="s">
        <v>79</v>
      </c>
      <c r="AI1234" s="27"/>
      <c r="AJ1234" s="31">
        <f t="shared" si="38"/>
        <v>46461</v>
      </c>
      <c r="AK1234" s="24"/>
      <c r="AL1234" s="23" t="s">
        <v>81</v>
      </c>
      <c r="AM1234" s="23"/>
      <c r="AN1234" s="24" t="s">
        <v>66</v>
      </c>
      <c r="AO1234" s="25"/>
      <c r="AP1234" s="25"/>
      <c r="AQ1234" s="25"/>
      <c r="AR1234" s="25"/>
      <c r="AS1234" s="25"/>
      <c r="AT1234" s="25"/>
      <c r="AU1234" s="25"/>
      <c r="AV1234" s="33"/>
      <c r="AW1234" s="27"/>
      <c r="AX1234" s="27"/>
      <c r="AY1234" s="27"/>
      <c r="AZ1234" s="27"/>
      <c r="BA1234" s="27"/>
      <c r="BB1234" s="27"/>
      <c r="BC1234" s="27" t="s">
        <v>66</v>
      </c>
      <c r="BD1234" s="27" t="str">
        <f t="shared" si="39"/>
        <v>VM</v>
      </c>
    </row>
    <row r="1235" spans="1:56">
      <c r="A1235" s="28">
        <v>22883</v>
      </c>
      <c r="B1235" s="29" t="s">
        <v>3275</v>
      </c>
      <c r="C1235" s="30" t="s">
        <v>273</v>
      </c>
      <c r="D1235" s="30" t="s">
        <v>3276</v>
      </c>
      <c r="E1235" s="18" t="s">
        <v>1135</v>
      </c>
      <c r="F1235" s="18" t="s">
        <v>1136</v>
      </c>
      <c r="G1235" s="18" t="s">
        <v>1137</v>
      </c>
      <c r="H1235" s="18" t="s">
        <v>3277</v>
      </c>
      <c r="I1235" s="30" t="s">
        <v>820</v>
      </c>
      <c r="J1235" s="30" t="s">
        <v>100</v>
      </c>
      <c r="K1235" s="30" t="s">
        <v>65</v>
      </c>
      <c r="L1235" s="30" t="s">
        <v>127</v>
      </c>
      <c r="M1235" s="30" t="s">
        <v>66</v>
      </c>
      <c r="N1235" s="30" t="s">
        <v>67</v>
      </c>
      <c r="O1235" s="30" t="s">
        <v>127</v>
      </c>
      <c r="P1235" s="30" t="s">
        <v>3278</v>
      </c>
      <c r="Q1235" s="30" t="s">
        <v>3279</v>
      </c>
      <c r="R1235" s="30" t="s">
        <v>69</v>
      </c>
      <c r="S1235" s="30" t="s">
        <v>127</v>
      </c>
      <c r="T1235" s="29" t="s">
        <v>3280</v>
      </c>
      <c r="U1235" s="30">
        <v>1</v>
      </c>
      <c r="V1235" s="30"/>
      <c r="W1235" s="30" t="s">
        <v>72</v>
      </c>
      <c r="X1235" s="30">
        <v>1</v>
      </c>
      <c r="Y1235" s="30" t="s">
        <v>1140</v>
      </c>
      <c r="Z1235" s="18" t="s">
        <v>74</v>
      </c>
      <c r="AA1235" s="30" t="s">
        <v>75</v>
      </c>
      <c r="AB1235" s="30" t="s">
        <v>331</v>
      </c>
      <c r="AC1235" s="30" t="s">
        <v>159</v>
      </c>
      <c r="AD1235" s="30" t="s">
        <v>78</v>
      </c>
      <c r="AE1235" s="19">
        <v>46371</v>
      </c>
      <c r="AF1235" s="31">
        <v>46371</v>
      </c>
      <c r="AG1235" s="24"/>
      <c r="AH1235" s="32" t="s">
        <v>79</v>
      </c>
      <c r="AI1235" s="27"/>
      <c r="AJ1235" s="31">
        <f t="shared" si="38"/>
        <v>46461</v>
      </c>
      <c r="AK1235" s="24"/>
      <c r="AL1235" s="23" t="s">
        <v>81</v>
      </c>
      <c r="AM1235" s="23"/>
      <c r="AN1235" s="24"/>
      <c r="AO1235" s="25"/>
      <c r="AP1235" s="25"/>
      <c r="AQ1235" s="25"/>
      <c r="AR1235" s="25"/>
      <c r="AS1235" s="25"/>
      <c r="AT1235" s="25"/>
      <c r="AU1235" s="25"/>
      <c r="AV1235" s="33"/>
      <c r="AW1235" s="27"/>
      <c r="AX1235" s="27"/>
      <c r="AY1235" s="27"/>
      <c r="AZ1235" s="27"/>
      <c r="BA1235" s="27"/>
      <c r="BB1235" s="27"/>
      <c r="BC1235" s="27"/>
      <c r="BD1235" s="27" t="str">
        <f t="shared" si="39"/>
        <v>VM</v>
      </c>
    </row>
    <row r="1236" spans="1:56">
      <c r="A1236" s="28">
        <v>9056</v>
      </c>
      <c r="B1236" s="29" t="s">
        <v>3281</v>
      </c>
      <c r="C1236" s="30" t="s">
        <v>57</v>
      </c>
      <c r="D1236" s="30" t="s">
        <v>3282</v>
      </c>
      <c r="E1236" s="18" t="s">
        <v>236</v>
      </c>
      <c r="F1236" s="18" t="s">
        <v>802</v>
      </c>
      <c r="G1236" s="18" t="s">
        <v>685</v>
      </c>
      <c r="H1236" s="18" t="s">
        <v>803</v>
      </c>
      <c r="I1236" s="30" t="s">
        <v>429</v>
      </c>
      <c r="J1236" s="30" t="s">
        <v>143</v>
      </c>
      <c r="K1236" s="30" t="s">
        <v>65</v>
      </c>
      <c r="L1236" s="30">
        <v>121</v>
      </c>
      <c r="M1236" s="30" t="s">
        <v>66</v>
      </c>
      <c r="N1236" s="30" t="s">
        <v>67</v>
      </c>
      <c r="O1236" s="30" t="s">
        <v>101</v>
      </c>
      <c r="P1236" s="30" t="s">
        <v>687</v>
      </c>
      <c r="Q1236" s="30" t="s">
        <v>804</v>
      </c>
      <c r="R1236" s="30" t="s">
        <v>241</v>
      </c>
      <c r="S1236" s="30" t="s">
        <v>350</v>
      </c>
      <c r="T1236" s="29" t="s">
        <v>3283</v>
      </c>
      <c r="U1236" s="30">
        <v>8</v>
      </c>
      <c r="V1236" s="30"/>
      <c r="W1236" s="30" t="s">
        <v>72</v>
      </c>
      <c r="X1236" s="30">
        <v>5</v>
      </c>
      <c r="Y1236" s="30" t="s">
        <v>243</v>
      </c>
      <c r="Z1236" s="18" t="s">
        <v>74</v>
      </c>
      <c r="AA1236" s="30" t="s">
        <v>75</v>
      </c>
      <c r="AB1236" s="30" t="s">
        <v>331</v>
      </c>
      <c r="AC1236" s="30" t="s">
        <v>374</v>
      </c>
      <c r="AD1236" s="30" t="s">
        <v>78</v>
      </c>
      <c r="AE1236" s="19">
        <v>46371</v>
      </c>
      <c r="AF1236" s="31">
        <v>46371</v>
      </c>
      <c r="AG1236" s="24"/>
      <c r="AH1236" s="32" t="s">
        <v>79</v>
      </c>
      <c r="AI1236" s="27"/>
      <c r="AJ1236" s="31">
        <f t="shared" si="38"/>
        <v>46461</v>
      </c>
      <c r="AK1236" s="24"/>
      <c r="AL1236" s="23" t="s">
        <v>81</v>
      </c>
      <c r="AM1236" s="23"/>
      <c r="AN1236" s="24" t="s">
        <v>66</v>
      </c>
      <c r="AO1236" s="25"/>
      <c r="AP1236" s="25"/>
      <c r="AQ1236" s="25"/>
      <c r="AR1236" s="25"/>
      <c r="AS1236" s="25"/>
      <c r="AT1236" s="25"/>
      <c r="AU1236" s="25"/>
      <c r="AV1236" s="33"/>
      <c r="AW1236" s="27"/>
      <c r="AX1236" s="27"/>
      <c r="AY1236" s="27"/>
      <c r="AZ1236" s="27"/>
      <c r="BA1236" s="27"/>
      <c r="BB1236" s="27"/>
      <c r="BC1236" s="27" t="s">
        <v>66</v>
      </c>
      <c r="BD1236" s="27" t="str">
        <f t="shared" si="39"/>
        <v>VM</v>
      </c>
    </row>
    <row r="1237" spans="1:56">
      <c r="A1237" s="28">
        <v>11503</v>
      </c>
      <c r="B1237" s="29" t="s">
        <v>3284</v>
      </c>
      <c r="C1237" s="30" t="s">
        <v>57</v>
      </c>
      <c r="D1237" s="30" t="s">
        <v>3284</v>
      </c>
      <c r="E1237" s="18" t="s">
        <v>149</v>
      </c>
      <c r="F1237" s="18" t="s">
        <v>150</v>
      </c>
      <c r="G1237" s="18" t="s">
        <v>151</v>
      </c>
      <c r="H1237" s="18" t="s">
        <v>228</v>
      </c>
      <c r="I1237" s="30" t="s">
        <v>153</v>
      </c>
      <c r="J1237" s="30" t="s">
        <v>100</v>
      </c>
      <c r="K1237" s="30" t="s">
        <v>65</v>
      </c>
      <c r="L1237" s="30">
        <v>312</v>
      </c>
      <c r="M1237" s="30" t="s">
        <v>66</v>
      </c>
      <c r="N1237" s="30" t="s">
        <v>67</v>
      </c>
      <c r="O1237" s="30" t="s">
        <v>101</v>
      </c>
      <c r="P1237" s="30" t="s">
        <v>155</v>
      </c>
      <c r="Q1237" s="30" t="s">
        <v>155</v>
      </c>
      <c r="R1237" s="30" t="s">
        <v>156</v>
      </c>
      <c r="S1237" s="30" t="s">
        <v>157</v>
      </c>
      <c r="T1237" s="29" t="s">
        <v>3285</v>
      </c>
      <c r="U1237" s="30"/>
      <c r="V1237" s="30"/>
      <c r="W1237" s="30" t="s">
        <v>72</v>
      </c>
      <c r="X1237" s="30">
        <v>2</v>
      </c>
      <c r="Y1237" s="30" t="s">
        <v>150</v>
      </c>
      <c r="Z1237" s="18" t="s">
        <v>74</v>
      </c>
      <c r="AA1237" s="30" t="s">
        <v>217</v>
      </c>
      <c r="AB1237" s="30" t="s">
        <v>271</v>
      </c>
      <c r="AC1237" s="30" t="s">
        <v>285</v>
      </c>
      <c r="AD1237" s="30" t="s">
        <v>78</v>
      </c>
      <c r="AE1237" s="19">
        <v>46096</v>
      </c>
      <c r="AF1237" s="31">
        <v>46096</v>
      </c>
      <c r="AG1237" s="24"/>
      <c r="AH1237" s="32" t="s">
        <v>79</v>
      </c>
      <c r="AI1237" s="27"/>
      <c r="AJ1237" s="31">
        <f t="shared" si="38"/>
        <v>46186</v>
      </c>
      <c r="AK1237" s="24"/>
      <c r="AL1237" s="23" t="s">
        <v>81</v>
      </c>
      <c r="AM1237" s="23"/>
      <c r="AN1237" s="24" t="s">
        <v>66</v>
      </c>
      <c r="AO1237" s="25"/>
      <c r="AP1237" s="25"/>
      <c r="AQ1237" s="25"/>
      <c r="AR1237" s="25"/>
      <c r="AS1237" s="25"/>
      <c r="AT1237" s="25"/>
      <c r="AU1237" s="25"/>
      <c r="AV1237" s="33"/>
      <c r="AW1237" s="27"/>
      <c r="AX1237" s="27"/>
      <c r="AY1237" s="27"/>
      <c r="AZ1237" s="27"/>
      <c r="BA1237" s="27"/>
      <c r="BB1237" s="27"/>
      <c r="BC1237" s="22" t="s">
        <v>66</v>
      </c>
      <c r="BD1237" s="27" t="str">
        <f t="shared" si="39"/>
        <v>Oracle</v>
      </c>
    </row>
    <row r="1238" spans="1:56">
      <c r="A1238" s="28">
        <v>121</v>
      </c>
      <c r="B1238" s="29" t="s">
        <v>3286</v>
      </c>
      <c r="C1238" s="30" t="s">
        <v>57</v>
      </c>
      <c r="D1238" s="30" t="s">
        <v>3287</v>
      </c>
      <c r="E1238" s="18" t="s">
        <v>236</v>
      </c>
      <c r="F1238" s="18" t="s">
        <v>802</v>
      </c>
      <c r="G1238" s="18" t="s">
        <v>685</v>
      </c>
      <c r="H1238" s="18" t="s">
        <v>803</v>
      </c>
      <c r="I1238" s="30" t="s">
        <v>429</v>
      </c>
      <c r="J1238" s="30" t="s">
        <v>100</v>
      </c>
      <c r="K1238" s="30" t="s">
        <v>65</v>
      </c>
      <c r="L1238" s="30">
        <v>222</v>
      </c>
      <c r="M1238" s="30" t="s">
        <v>66</v>
      </c>
      <c r="N1238" s="30" t="s">
        <v>67</v>
      </c>
      <c r="O1238" s="30" t="s">
        <v>101</v>
      </c>
      <c r="P1238" s="30" t="s">
        <v>687</v>
      </c>
      <c r="Q1238" s="30" t="s">
        <v>804</v>
      </c>
      <c r="R1238" s="30" t="s">
        <v>241</v>
      </c>
      <c r="S1238" s="30" t="s">
        <v>350</v>
      </c>
      <c r="T1238" s="29" t="s">
        <v>3288</v>
      </c>
      <c r="U1238" s="30">
        <v>9</v>
      </c>
      <c r="V1238" s="30"/>
      <c r="W1238" s="30" t="s">
        <v>72</v>
      </c>
      <c r="X1238" s="30">
        <v>2</v>
      </c>
      <c r="Y1238" s="30" t="s">
        <v>243</v>
      </c>
      <c r="Z1238" s="18" t="s">
        <v>299</v>
      </c>
      <c r="AA1238" s="30" t="s">
        <v>75</v>
      </c>
      <c r="AB1238" s="30" t="s">
        <v>331</v>
      </c>
      <c r="AC1238" s="30" t="s">
        <v>91</v>
      </c>
      <c r="AD1238" s="30" t="s">
        <v>78</v>
      </c>
      <c r="AE1238" s="19">
        <v>46371</v>
      </c>
      <c r="AF1238" s="31">
        <v>46371</v>
      </c>
      <c r="AG1238" s="24"/>
      <c r="AH1238" s="32" t="s">
        <v>79</v>
      </c>
      <c r="AI1238" s="27"/>
      <c r="AJ1238" s="31">
        <f t="shared" si="38"/>
        <v>46461</v>
      </c>
      <c r="AK1238" s="24"/>
      <c r="AL1238" s="23" t="s">
        <v>81</v>
      </c>
      <c r="AM1238" s="23"/>
      <c r="AN1238" s="24" t="s">
        <v>66</v>
      </c>
      <c r="AO1238" s="25"/>
      <c r="AP1238" s="25"/>
      <c r="AQ1238" s="25"/>
      <c r="AR1238" s="25"/>
      <c r="AS1238" s="25"/>
      <c r="AT1238" s="25"/>
      <c r="AU1238" s="25"/>
      <c r="AV1238" s="33"/>
      <c r="AW1238" s="27" t="s">
        <v>92</v>
      </c>
      <c r="AX1238" s="27"/>
      <c r="AY1238" s="27"/>
      <c r="AZ1238" s="27"/>
      <c r="BA1238" s="27"/>
      <c r="BB1238" s="27"/>
      <c r="BC1238" s="27" t="s">
        <v>66</v>
      </c>
      <c r="BD1238" s="27" t="str">
        <f t="shared" si="39"/>
        <v>VM</v>
      </c>
    </row>
    <row r="1239" spans="1:56">
      <c r="A1239" s="28">
        <v>52694</v>
      </c>
      <c r="B1239" s="29" t="s">
        <v>3289</v>
      </c>
      <c r="C1239" s="30" t="s">
        <v>57</v>
      </c>
      <c r="D1239" s="30" t="s">
        <v>3290</v>
      </c>
      <c r="E1239" s="18" t="s">
        <v>149</v>
      </c>
      <c r="F1239" s="18" t="s">
        <v>150</v>
      </c>
      <c r="G1239" s="18" t="s">
        <v>355</v>
      </c>
      <c r="H1239" s="18" t="s">
        <v>943</v>
      </c>
      <c r="I1239" s="30" t="s">
        <v>153</v>
      </c>
      <c r="J1239" s="30" t="s">
        <v>310</v>
      </c>
      <c r="K1239" s="30" t="s">
        <v>65</v>
      </c>
      <c r="L1239" s="30">
        <v>321</v>
      </c>
      <c r="M1239" s="30" t="s">
        <v>66</v>
      </c>
      <c r="N1239" s="30" t="s">
        <v>67</v>
      </c>
      <c r="O1239" s="30" t="s">
        <v>101</v>
      </c>
      <c r="P1239" s="30" t="s">
        <v>155</v>
      </c>
      <c r="Q1239" s="30" t="s">
        <v>355</v>
      </c>
      <c r="R1239" s="30" t="s">
        <v>337</v>
      </c>
      <c r="S1239" s="30">
        <v>321</v>
      </c>
      <c r="T1239" s="29" t="s">
        <v>3291</v>
      </c>
      <c r="U1239" s="30"/>
      <c r="V1239" s="30" t="s">
        <v>145</v>
      </c>
      <c r="W1239" s="30" t="s">
        <v>72</v>
      </c>
      <c r="X1239" s="30">
        <v>3</v>
      </c>
      <c r="Y1239" s="30" t="s">
        <v>150</v>
      </c>
      <c r="Z1239" s="18" t="s">
        <v>299</v>
      </c>
      <c r="AA1239" s="30" t="s">
        <v>113</v>
      </c>
      <c r="AB1239" s="30" t="s">
        <v>352</v>
      </c>
      <c r="AC1239" s="30" t="s">
        <v>112</v>
      </c>
      <c r="AD1239" s="30" t="s">
        <v>78</v>
      </c>
      <c r="AE1239" s="19">
        <v>45731</v>
      </c>
      <c r="AF1239" s="31">
        <v>45731</v>
      </c>
      <c r="AG1239" s="31">
        <v>45716</v>
      </c>
      <c r="AH1239" s="32" t="s">
        <v>301</v>
      </c>
      <c r="AI1239" s="32" t="s">
        <v>302</v>
      </c>
      <c r="AJ1239" s="31">
        <f t="shared" si="38"/>
        <v>45821</v>
      </c>
      <c r="AK1239" s="31">
        <v>45716</v>
      </c>
      <c r="AL1239" s="23" t="s">
        <v>301</v>
      </c>
      <c r="AM1239" s="23"/>
      <c r="AN1239" s="24" t="s">
        <v>66</v>
      </c>
      <c r="AO1239" s="25"/>
      <c r="AP1239" s="25">
        <v>1</v>
      </c>
      <c r="AQ1239" s="25">
        <v>1</v>
      </c>
      <c r="AR1239" s="25">
        <v>1</v>
      </c>
      <c r="AS1239" s="25">
        <v>1</v>
      </c>
      <c r="AT1239" s="25">
        <v>1</v>
      </c>
      <c r="AU1239" s="25">
        <v>1</v>
      </c>
      <c r="AV1239" s="33"/>
      <c r="AW1239" s="27" t="s">
        <v>361</v>
      </c>
      <c r="AX1239" s="27"/>
      <c r="AY1239" s="27"/>
      <c r="AZ1239" s="27"/>
      <c r="BA1239" s="27"/>
      <c r="BB1239" s="72" t="s">
        <v>3292</v>
      </c>
      <c r="BC1239" s="22" t="s">
        <v>66</v>
      </c>
      <c r="BD1239" s="27" t="s">
        <v>113</v>
      </c>
    </row>
    <row r="1240" spans="1:56">
      <c r="A1240" s="35">
        <v>52694</v>
      </c>
      <c r="B1240" s="29" t="s">
        <v>3289</v>
      </c>
      <c r="C1240" s="30" t="s">
        <v>57</v>
      </c>
      <c r="D1240" s="30" t="s">
        <v>3290</v>
      </c>
      <c r="E1240" s="18" t="s">
        <v>149</v>
      </c>
      <c r="F1240" s="18" t="s">
        <v>150</v>
      </c>
      <c r="G1240" s="18" t="s">
        <v>355</v>
      </c>
      <c r="H1240" s="18" t="s">
        <v>943</v>
      </c>
      <c r="I1240" s="30" t="s">
        <v>153</v>
      </c>
      <c r="J1240" s="30" t="s">
        <v>310</v>
      </c>
      <c r="K1240" s="30" t="s">
        <v>65</v>
      </c>
      <c r="L1240" s="30">
        <v>321</v>
      </c>
      <c r="M1240" s="30" t="s">
        <v>66</v>
      </c>
      <c r="N1240" s="30" t="s">
        <v>67</v>
      </c>
      <c r="O1240" s="30" t="s">
        <v>101</v>
      </c>
      <c r="P1240" s="30" t="s">
        <v>155</v>
      </c>
      <c r="Q1240" s="30" t="s">
        <v>355</v>
      </c>
      <c r="R1240" s="30" t="s">
        <v>337</v>
      </c>
      <c r="S1240" s="30" t="s">
        <v>157</v>
      </c>
      <c r="T1240" s="29" t="s">
        <v>3291</v>
      </c>
      <c r="U1240" s="30"/>
      <c r="V1240" s="30"/>
      <c r="W1240" s="30" t="s">
        <v>72</v>
      </c>
      <c r="X1240" s="30">
        <v>3</v>
      </c>
      <c r="Y1240" s="30" t="s">
        <v>150</v>
      </c>
      <c r="Z1240" s="18" t="s">
        <v>299</v>
      </c>
      <c r="AA1240" s="30" t="s">
        <v>118</v>
      </c>
      <c r="AB1240" s="30" t="s">
        <v>231</v>
      </c>
      <c r="AC1240" s="30" t="s">
        <v>119</v>
      </c>
      <c r="AD1240" s="30" t="s">
        <v>78</v>
      </c>
      <c r="AE1240" s="19">
        <v>45823</v>
      </c>
      <c r="AF1240" s="31">
        <v>45823</v>
      </c>
      <c r="AG1240" s="24">
        <v>45682</v>
      </c>
      <c r="AH1240" s="32" t="s">
        <v>301</v>
      </c>
      <c r="AI1240" s="32" t="s">
        <v>302</v>
      </c>
      <c r="AJ1240" s="31">
        <f t="shared" si="38"/>
        <v>45913</v>
      </c>
      <c r="AK1240" s="24">
        <v>45703</v>
      </c>
      <c r="AL1240" s="23" t="s">
        <v>301</v>
      </c>
      <c r="AM1240" s="23"/>
      <c r="AN1240" s="24" t="s">
        <v>66</v>
      </c>
      <c r="AO1240" s="25"/>
      <c r="AP1240" s="25">
        <v>1</v>
      </c>
      <c r="AQ1240" s="25">
        <v>1</v>
      </c>
      <c r="AR1240" s="25">
        <v>1</v>
      </c>
      <c r="AS1240" s="25">
        <v>1</v>
      </c>
      <c r="AT1240" s="25">
        <v>1</v>
      </c>
      <c r="AU1240" s="25">
        <v>1</v>
      </c>
      <c r="AV1240" s="33"/>
      <c r="AW1240" s="27" t="s">
        <v>332</v>
      </c>
      <c r="AX1240" s="27"/>
      <c r="AY1240" s="27"/>
      <c r="AZ1240" s="27"/>
      <c r="BA1240" s="27"/>
      <c r="BB1240" s="72" t="s">
        <v>3293</v>
      </c>
      <c r="BC1240" s="22" t="s">
        <v>66</v>
      </c>
      <c r="BD1240" s="27" t="str">
        <f t="shared" ref="BD1240:BD1245" si="40">AA1240</f>
        <v>SQL</v>
      </c>
    </row>
    <row r="1241" spans="1:56">
      <c r="A1241" s="28">
        <v>21540</v>
      </c>
      <c r="B1241" s="29" t="s">
        <v>3294</v>
      </c>
      <c r="C1241" s="30" t="s">
        <v>57</v>
      </c>
      <c r="D1241" s="30" t="s">
        <v>3295</v>
      </c>
      <c r="E1241" s="18" t="s">
        <v>59</v>
      </c>
      <c r="F1241" s="18" t="s">
        <v>132</v>
      </c>
      <c r="G1241" s="18" t="s">
        <v>536</v>
      </c>
      <c r="H1241" s="18" t="s">
        <v>537</v>
      </c>
      <c r="I1241" s="30" t="s">
        <v>135</v>
      </c>
      <c r="J1241" s="30" t="s">
        <v>143</v>
      </c>
      <c r="K1241" s="30" t="s">
        <v>65</v>
      </c>
      <c r="L1241" s="30">
        <v>111</v>
      </c>
      <c r="M1241" s="30" t="s">
        <v>66</v>
      </c>
      <c r="N1241" s="30" t="s">
        <v>67</v>
      </c>
      <c r="O1241" s="30" t="s">
        <v>101</v>
      </c>
      <c r="P1241" s="30" t="s">
        <v>132</v>
      </c>
      <c r="Q1241" s="30" t="s">
        <v>536</v>
      </c>
      <c r="R1241" s="30" t="s">
        <v>89</v>
      </c>
      <c r="S1241" s="30" t="s">
        <v>70</v>
      </c>
      <c r="T1241" s="29" t="s">
        <v>3296</v>
      </c>
      <c r="U1241" s="30">
        <v>2</v>
      </c>
      <c r="V1241" s="30"/>
      <c r="W1241" s="30" t="s">
        <v>72</v>
      </c>
      <c r="X1241" s="30">
        <v>2</v>
      </c>
      <c r="Y1241" s="30" t="s">
        <v>73</v>
      </c>
      <c r="Z1241" s="18" t="s">
        <v>299</v>
      </c>
      <c r="AA1241" s="30" t="s">
        <v>75</v>
      </c>
      <c r="AB1241" s="30" t="s">
        <v>331</v>
      </c>
      <c r="AC1241" s="30" t="s">
        <v>129</v>
      </c>
      <c r="AD1241" s="30" t="s">
        <v>78</v>
      </c>
      <c r="AE1241" s="19">
        <v>46371</v>
      </c>
      <c r="AF1241" s="31">
        <v>46371</v>
      </c>
      <c r="AG1241" s="24"/>
      <c r="AH1241" s="32" t="s">
        <v>79</v>
      </c>
      <c r="AI1241" s="22" t="s">
        <v>80</v>
      </c>
      <c r="AJ1241" s="31">
        <f t="shared" si="38"/>
        <v>46461</v>
      </c>
      <c r="AK1241" s="24"/>
      <c r="AL1241" s="23" t="s">
        <v>81</v>
      </c>
      <c r="AM1241" s="23"/>
      <c r="AN1241" s="24" t="s">
        <v>66</v>
      </c>
      <c r="AO1241" s="25"/>
      <c r="AP1241" s="25"/>
      <c r="AQ1241" s="25"/>
      <c r="AR1241" s="25"/>
      <c r="AS1241" s="25"/>
      <c r="AT1241" s="25"/>
      <c r="AU1241" s="25"/>
      <c r="AV1241" s="33"/>
      <c r="AW1241" s="27" t="s">
        <v>92</v>
      </c>
      <c r="AX1241" s="27"/>
      <c r="AY1241" s="27"/>
      <c r="AZ1241" s="27"/>
      <c r="BA1241" s="27"/>
      <c r="BB1241" s="27"/>
      <c r="BC1241" s="27" t="s">
        <v>66</v>
      </c>
      <c r="BD1241" s="27" t="str">
        <f t="shared" si="40"/>
        <v>VM</v>
      </c>
    </row>
    <row r="1242" spans="1:56">
      <c r="A1242" s="35">
        <v>22262</v>
      </c>
      <c r="B1242" s="29" t="s">
        <v>3297</v>
      </c>
      <c r="C1242" s="30" t="s">
        <v>57</v>
      </c>
      <c r="D1242" s="30" t="s">
        <v>3298</v>
      </c>
      <c r="E1242" s="18" t="s">
        <v>149</v>
      </c>
      <c r="F1242" s="18" t="s">
        <v>150</v>
      </c>
      <c r="G1242" s="18" t="s">
        <v>355</v>
      </c>
      <c r="H1242" s="18" t="s">
        <v>943</v>
      </c>
      <c r="I1242" s="30" t="s">
        <v>153</v>
      </c>
      <c r="J1242" s="30" t="s">
        <v>100</v>
      </c>
      <c r="K1242" s="30" t="s">
        <v>65</v>
      </c>
      <c r="L1242" s="30">
        <v>211</v>
      </c>
      <c r="M1242" s="30" t="s">
        <v>66</v>
      </c>
      <c r="N1242" s="30" t="s">
        <v>67</v>
      </c>
      <c r="O1242" s="30" t="s">
        <v>324</v>
      </c>
      <c r="P1242" s="30" t="s">
        <v>155</v>
      </c>
      <c r="Q1242" s="30" t="s">
        <v>355</v>
      </c>
      <c r="R1242" s="30" t="s">
        <v>337</v>
      </c>
      <c r="S1242" s="30" t="s">
        <v>157</v>
      </c>
      <c r="T1242" s="29" t="s">
        <v>3299</v>
      </c>
      <c r="U1242" s="30"/>
      <c r="V1242" s="30"/>
      <c r="W1242" s="30" t="s">
        <v>72</v>
      </c>
      <c r="X1242" s="30">
        <v>2</v>
      </c>
      <c r="Y1242" s="30" t="s">
        <v>150</v>
      </c>
      <c r="Z1242" s="18" t="s">
        <v>74</v>
      </c>
      <c r="AA1242" s="30" t="s">
        <v>118</v>
      </c>
      <c r="AB1242" s="30" t="s">
        <v>194</v>
      </c>
      <c r="AC1242" s="30" t="s">
        <v>119</v>
      </c>
      <c r="AD1242" s="30" t="s">
        <v>78</v>
      </c>
      <c r="AE1242" s="19">
        <v>46006</v>
      </c>
      <c r="AF1242" s="31">
        <v>46006</v>
      </c>
      <c r="AG1242" s="24"/>
      <c r="AH1242" s="32" t="s">
        <v>79</v>
      </c>
      <c r="AI1242" s="27"/>
      <c r="AJ1242" s="31">
        <f t="shared" si="38"/>
        <v>46096</v>
      </c>
      <c r="AK1242" s="24"/>
      <c r="AL1242" s="23" t="s">
        <v>81</v>
      </c>
      <c r="AM1242" s="23"/>
      <c r="AN1242" s="24" t="s">
        <v>66</v>
      </c>
      <c r="AO1242" s="25"/>
      <c r="AP1242" s="25"/>
      <c r="AQ1242" s="25"/>
      <c r="AR1242" s="25"/>
      <c r="AS1242" s="25"/>
      <c r="AT1242" s="25"/>
      <c r="AU1242" s="25"/>
      <c r="AV1242" s="33"/>
      <c r="AW1242" s="22" t="s">
        <v>606</v>
      </c>
      <c r="AX1242" s="27"/>
      <c r="AY1242" s="27"/>
      <c r="AZ1242" s="27"/>
      <c r="BA1242" s="27"/>
      <c r="BB1242" s="27"/>
      <c r="BC1242" s="22" t="s">
        <v>66</v>
      </c>
      <c r="BD1242" s="27" t="str">
        <f t="shared" si="40"/>
        <v>SQL</v>
      </c>
    </row>
    <row r="1243" spans="1:56">
      <c r="A1243" s="28">
        <v>11293</v>
      </c>
      <c r="B1243" s="29" t="s">
        <v>3300</v>
      </c>
      <c r="C1243" s="30" t="s">
        <v>57</v>
      </c>
      <c r="D1243" s="30" t="s">
        <v>3301</v>
      </c>
      <c r="E1243" s="18" t="s">
        <v>236</v>
      </c>
      <c r="F1243" s="18" t="s">
        <v>802</v>
      </c>
      <c r="G1243" s="18" t="s">
        <v>685</v>
      </c>
      <c r="H1243" s="18" t="s">
        <v>803</v>
      </c>
      <c r="I1243" s="30" t="s">
        <v>429</v>
      </c>
      <c r="J1243" s="30" t="s">
        <v>100</v>
      </c>
      <c r="K1243" s="30" t="s">
        <v>65</v>
      </c>
      <c r="L1243" s="30">
        <v>222</v>
      </c>
      <c r="M1243" s="30" t="s">
        <v>66</v>
      </c>
      <c r="N1243" s="30" t="s">
        <v>67</v>
      </c>
      <c r="O1243" s="30" t="s">
        <v>101</v>
      </c>
      <c r="P1243" s="30" t="s">
        <v>687</v>
      </c>
      <c r="Q1243" s="30" t="s">
        <v>804</v>
      </c>
      <c r="R1243" s="30" t="s">
        <v>241</v>
      </c>
      <c r="S1243" s="30" t="s">
        <v>350</v>
      </c>
      <c r="T1243" s="29" t="s">
        <v>3302</v>
      </c>
      <c r="U1243" s="30">
        <v>5</v>
      </c>
      <c r="V1243" s="30"/>
      <c r="W1243" s="30" t="s">
        <v>72</v>
      </c>
      <c r="X1243" s="30">
        <v>3</v>
      </c>
      <c r="Y1243" s="30" t="s">
        <v>243</v>
      </c>
      <c r="Z1243" s="18" t="s">
        <v>74</v>
      </c>
      <c r="AA1243" s="30" t="s">
        <v>75</v>
      </c>
      <c r="AB1243" s="30" t="s">
        <v>331</v>
      </c>
      <c r="AC1243" s="30" t="s">
        <v>374</v>
      </c>
      <c r="AD1243" s="30" t="s">
        <v>78</v>
      </c>
      <c r="AE1243" s="19">
        <v>46371</v>
      </c>
      <c r="AF1243" s="31">
        <v>46371</v>
      </c>
      <c r="AG1243" s="24"/>
      <c r="AH1243" s="32" t="s">
        <v>79</v>
      </c>
      <c r="AI1243" s="27"/>
      <c r="AJ1243" s="31">
        <f t="shared" si="38"/>
        <v>46461</v>
      </c>
      <c r="AK1243" s="24"/>
      <c r="AL1243" s="23" t="s">
        <v>81</v>
      </c>
      <c r="AM1243" s="23"/>
      <c r="AN1243" s="24" t="s">
        <v>66</v>
      </c>
      <c r="AO1243" s="25"/>
      <c r="AP1243" s="25"/>
      <c r="AQ1243" s="25"/>
      <c r="AR1243" s="25"/>
      <c r="AS1243" s="25"/>
      <c r="AT1243" s="25"/>
      <c r="AU1243" s="25"/>
      <c r="AV1243" s="33"/>
      <c r="AW1243" s="27"/>
      <c r="AX1243" s="27"/>
      <c r="AY1243" s="27"/>
      <c r="AZ1243" s="27"/>
      <c r="BA1243" s="27"/>
      <c r="BB1243" s="27"/>
      <c r="BC1243" s="27" t="s">
        <v>66</v>
      </c>
      <c r="BD1243" s="27" t="str">
        <f t="shared" si="40"/>
        <v>VM</v>
      </c>
    </row>
    <row r="1244" spans="1:56">
      <c r="A1244" s="35">
        <v>52873</v>
      </c>
      <c r="B1244" s="29" t="s">
        <v>3303</v>
      </c>
      <c r="C1244" s="30" t="s">
        <v>57</v>
      </c>
      <c r="D1244" s="30" t="s">
        <v>3304</v>
      </c>
      <c r="E1244" s="18" t="s">
        <v>149</v>
      </c>
      <c r="F1244" s="18" t="s">
        <v>150</v>
      </c>
      <c r="G1244" s="18" t="s">
        <v>355</v>
      </c>
      <c r="H1244" s="18" t="s">
        <v>943</v>
      </c>
      <c r="I1244" s="30" t="s">
        <v>153</v>
      </c>
      <c r="J1244" s="30" t="s">
        <v>310</v>
      </c>
      <c r="K1244" s="30" t="s">
        <v>65</v>
      </c>
      <c r="L1244" s="30">
        <v>211</v>
      </c>
      <c r="M1244" s="30" t="s">
        <v>66</v>
      </c>
      <c r="N1244" s="30" t="s">
        <v>67</v>
      </c>
      <c r="O1244" s="30" t="s">
        <v>101</v>
      </c>
      <c r="P1244" s="30" t="s">
        <v>155</v>
      </c>
      <c r="Q1244" s="30" t="s">
        <v>355</v>
      </c>
      <c r="R1244" s="30" t="s">
        <v>337</v>
      </c>
      <c r="S1244" s="30" t="s">
        <v>127</v>
      </c>
      <c r="T1244" s="29" t="s">
        <v>3305</v>
      </c>
      <c r="U1244" s="30"/>
      <c r="V1244" s="30"/>
      <c r="W1244" s="30" t="s">
        <v>72</v>
      </c>
      <c r="X1244" s="30">
        <v>1</v>
      </c>
      <c r="Y1244" s="30" t="s">
        <v>150</v>
      </c>
      <c r="Z1244" s="18" t="s">
        <v>74</v>
      </c>
      <c r="AA1244" s="30" t="s">
        <v>118</v>
      </c>
      <c r="AB1244" s="30" t="s">
        <v>300</v>
      </c>
      <c r="AC1244" s="30" t="s">
        <v>117</v>
      </c>
      <c r="AD1244" s="30" t="s">
        <v>109</v>
      </c>
      <c r="AE1244" s="19">
        <v>45641</v>
      </c>
      <c r="AF1244" s="31">
        <v>45641</v>
      </c>
      <c r="AG1244" s="31">
        <v>45641</v>
      </c>
      <c r="AH1244" s="32" t="s">
        <v>301</v>
      </c>
      <c r="AI1244" s="27" t="s">
        <v>302</v>
      </c>
      <c r="AJ1244" s="31">
        <v>45641</v>
      </c>
      <c r="AK1244" s="24"/>
      <c r="AL1244" s="23" t="s">
        <v>81</v>
      </c>
      <c r="AM1244" s="23"/>
      <c r="AN1244" s="24" t="s">
        <v>66</v>
      </c>
      <c r="AO1244" s="25"/>
      <c r="AP1244" s="25"/>
      <c r="AQ1244" s="25"/>
      <c r="AR1244" s="25"/>
      <c r="AS1244" s="25"/>
      <c r="AT1244" s="25"/>
      <c r="AU1244" s="25"/>
      <c r="AV1244" s="33"/>
      <c r="AW1244" s="27" t="s">
        <v>109</v>
      </c>
      <c r="AX1244" s="27"/>
      <c r="AY1244" s="27"/>
      <c r="AZ1244" s="27"/>
      <c r="BA1244" s="27"/>
      <c r="BB1244" s="27" t="s">
        <v>3306</v>
      </c>
      <c r="BC1244" s="22" t="s">
        <v>66</v>
      </c>
      <c r="BD1244" s="27" t="str">
        <f t="shared" si="40"/>
        <v>SQL</v>
      </c>
    </row>
    <row r="1245" spans="1:56">
      <c r="A1245" s="28">
        <v>52463</v>
      </c>
      <c r="B1245" s="29" t="s">
        <v>3307</v>
      </c>
      <c r="C1245" s="30" t="s">
        <v>57</v>
      </c>
      <c r="D1245" s="30" t="s">
        <v>3308</v>
      </c>
      <c r="E1245" s="18" t="s">
        <v>95</v>
      </c>
      <c r="F1245" s="18" t="s">
        <v>258</v>
      </c>
      <c r="G1245" s="18" t="s">
        <v>259</v>
      </c>
      <c r="H1245" s="18" t="s">
        <v>393</v>
      </c>
      <c r="I1245" s="30" t="s">
        <v>394</v>
      </c>
      <c r="J1245" s="30" t="s">
        <v>100</v>
      </c>
      <c r="K1245" s="30" t="s">
        <v>65</v>
      </c>
      <c r="L1245" s="30">
        <v>233</v>
      </c>
      <c r="M1245" s="30" t="s">
        <v>66</v>
      </c>
      <c r="N1245" s="30" t="s">
        <v>67</v>
      </c>
      <c r="O1245" s="30" t="s">
        <v>101</v>
      </c>
      <c r="P1245" s="30" t="s">
        <v>258</v>
      </c>
      <c r="Q1245" s="30" t="s">
        <v>259</v>
      </c>
      <c r="R1245" s="30" t="s">
        <v>103</v>
      </c>
      <c r="S1245" s="30" t="s">
        <v>104</v>
      </c>
      <c r="T1245" s="29" t="s">
        <v>3309</v>
      </c>
      <c r="U1245" s="30">
        <v>6</v>
      </c>
      <c r="V1245" s="30"/>
      <c r="W1245" s="30" t="s">
        <v>72</v>
      </c>
      <c r="X1245" s="30">
        <v>3</v>
      </c>
      <c r="Y1245" s="30" t="s">
        <v>106</v>
      </c>
      <c r="Z1245" s="18" t="s">
        <v>74</v>
      </c>
      <c r="AA1245" s="30" t="s">
        <v>75</v>
      </c>
      <c r="AB1245" s="30" t="s">
        <v>331</v>
      </c>
      <c r="AC1245" s="30" t="s">
        <v>117</v>
      </c>
      <c r="AD1245" s="30" t="s">
        <v>109</v>
      </c>
      <c r="AE1245" s="19">
        <v>46371</v>
      </c>
      <c r="AF1245" s="31">
        <v>46371</v>
      </c>
      <c r="AG1245" s="24"/>
      <c r="AH1245" s="32" t="s">
        <v>79</v>
      </c>
      <c r="AI1245" s="27"/>
      <c r="AJ1245" s="31">
        <f>AF1245+90</f>
        <v>46461</v>
      </c>
      <c r="AK1245" s="24"/>
      <c r="AL1245" s="23" t="s">
        <v>81</v>
      </c>
      <c r="AM1245" s="23"/>
      <c r="AN1245" s="24"/>
      <c r="AO1245" s="25"/>
      <c r="AP1245" s="25"/>
      <c r="AQ1245" s="25"/>
      <c r="AR1245" s="25"/>
      <c r="AS1245" s="25"/>
      <c r="AT1245" s="25"/>
      <c r="AU1245" s="25"/>
      <c r="AV1245" s="33"/>
      <c r="AW1245" s="27"/>
      <c r="AX1245" s="27"/>
      <c r="AY1245" s="27"/>
      <c r="AZ1245" s="27"/>
      <c r="BA1245" s="27"/>
      <c r="BB1245" s="27"/>
      <c r="BC1245" s="27"/>
      <c r="BD1245" s="27" t="str">
        <f t="shared" si="40"/>
        <v>VM</v>
      </c>
    </row>
    <row r="1246" spans="1:56">
      <c r="A1246" s="28">
        <v>14804</v>
      </c>
      <c r="B1246" s="29" t="s">
        <v>3165</v>
      </c>
      <c r="C1246" s="30" t="s">
        <v>57</v>
      </c>
      <c r="D1246" s="30" t="s">
        <v>3165</v>
      </c>
      <c r="E1246" s="18" t="s">
        <v>236</v>
      </c>
      <c r="F1246" s="18" t="s">
        <v>243</v>
      </c>
      <c r="G1246" s="18" t="s">
        <v>346</v>
      </c>
      <c r="H1246" s="18" t="s">
        <v>3166</v>
      </c>
      <c r="I1246" s="30" t="s">
        <v>3167</v>
      </c>
      <c r="J1246" s="30" t="s">
        <v>100</v>
      </c>
      <c r="K1246" s="30" t="s">
        <v>65</v>
      </c>
      <c r="L1246" s="30">
        <v>211</v>
      </c>
      <c r="M1246" s="30" t="s">
        <v>66</v>
      </c>
      <c r="N1246" s="30" t="s">
        <v>67</v>
      </c>
      <c r="O1246" s="30" t="s">
        <v>101</v>
      </c>
      <c r="P1246" s="30" t="s">
        <v>243</v>
      </c>
      <c r="Q1246" s="30" t="s">
        <v>346</v>
      </c>
      <c r="R1246" s="30" t="s">
        <v>241</v>
      </c>
      <c r="S1246" s="30" t="s">
        <v>350</v>
      </c>
      <c r="T1246" s="29" t="s">
        <v>3168</v>
      </c>
      <c r="U1246" s="30"/>
      <c r="V1246" s="30"/>
      <c r="W1246" s="30" t="s">
        <v>72</v>
      </c>
      <c r="X1246" s="30">
        <v>3</v>
      </c>
      <c r="Y1246" s="30" t="s">
        <v>243</v>
      </c>
      <c r="Z1246" s="18" t="s">
        <v>74</v>
      </c>
      <c r="AA1246" s="30" t="s">
        <v>193</v>
      </c>
      <c r="AB1246" s="30" t="s">
        <v>331</v>
      </c>
      <c r="AC1246" s="30" t="s">
        <v>200</v>
      </c>
      <c r="AD1246" s="30" t="s">
        <v>78</v>
      </c>
      <c r="AE1246" s="19">
        <v>46371</v>
      </c>
      <c r="AF1246" s="31">
        <v>46371</v>
      </c>
      <c r="AG1246" s="24"/>
      <c r="AH1246" s="32" t="s">
        <v>79</v>
      </c>
      <c r="AI1246" s="27"/>
      <c r="AJ1246" s="31">
        <f>AF1246+90</f>
        <v>46461</v>
      </c>
      <c r="AK1246" s="24"/>
      <c r="AL1246" s="23" t="s">
        <v>81</v>
      </c>
      <c r="AM1246" s="23"/>
      <c r="AN1246" s="24" t="s">
        <v>66</v>
      </c>
      <c r="AO1246" s="25"/>
      <c r="AP1246" s="25"/>
      <c r="AQ1246" s="25"/>
      <c r="AR1246" s="25"/>
      <c r="AS1246" s="25"/>
      <c r="AT1246" s="25"/>
      <c r="AU1246" s="25"/>
      <c r="AV1246" s="33"/>
      <c r="AW1246" s="27"/>
      <c r="AX1246" s="27"/>
      <c r="AY1246" s="27"/>
      <c r="AZ1246" s="27"/>
      <c r="BA1246" s="27"/>
      <c r="BB1246" s="27"/>
      <c r="BC1246" s="27" t="s">
        <v>66</v>
      </c>
      <c r="BD1246" s="27" t="s">
        <v>113</v>
      </c>
    </row>
    <row r="1247" spans="1:56">
      <c r="A1247" s="28">
        <v>14804</v>
      </c>
      <c r="B1247" s="29" t="s">
        <v>3165</v>
      </c>
      <c r="C1247" s="30" t="s">
        <v>57</v>
      </c>
      <c r="D1247" s="30" t="s">
        <v>3165</v>
      </c>
      <c r="E1247" s="18" t="s">
        <v>236</v>
      </c>
      <c r="F1247" s="18" t="s">
        <v>243</v>
      </c>
      <c r="G1247" s="18" t="s">
        <v>346</v>
      </c>
      <c r="H1247" s="18" t="s">
        <v>3166</v>
      </c>
      <c r="I1247" s="30" t="s">
        <v>3167</v>
      </c>
      <c r="J1247" s="30" t="s">
        <v>100</v>
      </c>
      <c r="K1247" s="30" t="s">
        <v>65</v>
      </c>
      <c r="L1247" s="30">
        <v>211</v>
      </c>
      <c r="M1247" s="30" t="s">
        <v>66</v>
      </c>
      <c r="N1247" s="30" t="s">
        <v>67</v>
      </c>
      <c r="O1247" s="30" t="s">
        <v>101</v>
      </c>
      <c r="P1247" s="30" t="s">
        <v>243</v>
      </c>
      <c r="Q1247" s="30" t="s">
        <v>243</v>
      </c>
      <c r="R1247" s="30" t="s">
        <v>241</v>
      </c>
      <c r="S1247" s="30" t="s">
        <v>350</v>
      </c>
      <c r="T1247" s="29" t="s">
        <v>3168</v>
      </c>
      <c r="U1247" s="30"/>
      <c r="V1247" s="30"/>
      <c r="W1247" s="30" t="s">
        <v>72</v>
      </c>
      <c r="X1247" s="30">
        <v>3</v>
      </c>
      <c r="Y1247" s="30" t="s">
        <v>243</v>
      </c>
      <c r="Z1247" s="18" t="s">
        <v>74</v>
      </c>
      <c r="AA1247" s="30" t="s">
        <v>217</v>
      </c>
      <c r="AB1247" s="30" t="s">
        <v>331</v>
      </c>
      <c r="AC1247" s="30" t="s">
        <v>119</v>
      </c>
      <c r="AD1247" s="30" t="s">
        <v>78</v>
      </c>
      <c r="AE1247" s="19">
        <v>46371</v>
      </c>
      <c r="AF1247" s="31">
        <v>46371</v>
      </c>
      <c r="AG1247" s="24"/>
      <c r="AH1247" s="32" t="s">
        <v>79</v>
      </c>
      <c r="AI1247" s="27"/>
      <c r="AJ1247" s="31">
        <f>AF1247+90</f>
        <v>46461</v>
      </c>
      <c r="AK1247" s="24"/>
      <c r="AL1247" s="23" t="s">
        <v>81</v>
      </c>
      <c r="AM1247" s="23"/>
      <c r="AN1247" s="24" t="s">
        <v>66</v>
      </c>
      <c r="AO1247" s="25"/>
      <c r="AP1247" s="25"/>
      <c r="AQ1247" s="25"/>
      <c r="AR1247" s="25"/>
      <c r="AS1247" s="25"/>
      <c r="AT1247" s="25"/>
      <c r="AU1247" s="25"/>
      <c r="AV1247" s="33"/>
      <c r="AW1247" s="27"/>
      <c r="AX1247" s="27"/>
      <c r="AY1247" s="27"/>
      <c r="AZ1247" s="27"/>
      <c r="BA1247" s="27"/>
      <c r="BB1247" s="27"/>
      <c r="BC1247" s="27" t="s">
        <v>66</v>
      </c>
      <c r="BD1247" s="27" t="str">
        <f>AA1247</f>
        <v>Oracle</v>
      </c>
    </row>
    <row r="1248" spans="1:56">
      <c r="A1248" s="28">
        <v>18051</v>
      </c>
      <c r="B1248" s="29" t="s">
        <v>3310</v>
      </c>
      <c r="C1248" s="30" t="s">
        <v>57</v>
      </c>
      <c r="D1248" s="30" t="s">
        <v>3311</v>
      </c>
      <c r="E1248" s="18" t="s">
        <v>149</v>
      </c>
      <c r="F1248" s="18" t="s">
        <v>558</v>
      </c>
      <c r="G1248" s="18" t="s">
        <v>559</v>
      </c>
      <c r="H1248" s="18" t="s">
        <v>560</v>
      </c>
      <c r="I1248" s="30" t="s">
        <v>561</v>
      </c>
      <c r="J1248" s="30" t="s">
        <v>100</v>
      </c>
      <c r="K1248" s="30" t="s">
        <v>65</v>
      </c>
      <c r="L1248" s="30">
        <v>211</v>
      </c>
      <c r="M1248" s="30" t="s">
        <v>66</v>
      </c>
      <c r="N1248" s="30" t="s">
        <v>67</v>
      </c>
      <c r="O1248" s="30" t="s">
        <v>101</v>
      </c>
      <c r="P1248" s="30" t="s">
        <v>558</v>
      </c>
      <c r="Q1248" s="30" t="s">
        <v>559</v>
      </c>
      <c r="R1248" s="30" t="s">
        <v>69</v>
      </c>
      <c r="S1248" s="30" t="s">
        <v>127</v>
      </c>
      <c r="T1248" s="29" t="s">
        <v>3312</v>
      </c>
      <c r="U1248" s="30">
        <v>9</v>
      </c>
      <c r="V1248" s="30"/>
      <c r="W1248" s="30" t="s">
        <v>72</v>
      </c>
      <c r="X1248" s="30">
        <v>3</v>
      </c>
      <c r="Y1248" s="30" t="s">
        <v>150</v>
      </c>
      <c r="Z1248" s="18" t="s">
        <v>74</v>
      </c>
      <c r="AA1248" s="30" t="s">
        <v>75</v>
      </c>
      <c r="AB1248" s="30" t="s">
        <v>331</v>
      </c>
      <c r="AC1248" s="30" t="s">
        <v>91</v>
      </c>
      <c r="AD1248" s="30" t="s">
        <v>78</v>
      </c>
      <c r="AE1248" s="19">
        <v>46371</v>
      </c>
      <c r="AF1248" s="31">
        <v>46371</v>
      </c>
      <c r="AG1248" s="24"/>
      <c r="AH1248" s="32" t="s">
        <v>79</v>
      </c>
      <c r="AI1248" s="27"/>
      <c r="AJ1248" s="31">
        <f>AF1248+90</f>
        <v>46461</v>
      </c>
      <c r="AK1248" s="24"/>
      <c r="AL1248" s="23" t="s">
        <v>81</v>
      </c>
      <c r="AM1248" s="23"/>
      <c r="AN1248" s="24" t="s">
        <v>66</v>
      </c>
      <c r="AO1248" s="25"/>
      <c r="AP1248" s="25"/>
      <c r="AQ1248" s="25"/>
      <c r="AR1248" s="25"/>
      <c r="AS1248" s="25"/>
      <c r="AT1248" s="25"/>
      <c r="AU1248" s="25"/>
      <c r="AV1248" s="33"/>
      <c r="AW1248" s="27" t="s">
        <v>92</v>
      </c>
      <c r="AX1248" s="27"/>
      <c r="AY1248" s="27"/>
      <c r="AZ1248" s="27"/>
      <c r="BA1248" s="27"/>
      <c r="BB1248" s="27"/>
      <c r="BC1248" s="22" t="s">
        <v>66</v>
      </c>
      <c r="BD1248" s="27" t="str">
        <f>AA1248</f>
        <v>VM</v>
      </c>
    </row>
    <row r="1249" spans="1:56">
      <c r="A1249" s="35">
        <v>22738</v>
      </c>
      <c r="B1249" s="29" t="s">
        <v>3313</v>
      </c>
      <c r="C1249" s="30" t="s">
        <v>57</v>
      </c>
      <c r="D1249" s="30" t="s">
        <v>3314</v>
      </c>
      <c r="E1249" s="18" t="s">
        <v>184</v>
      </c>
      <c r="F1249" s="18" t="s">
        <v>321</v>
      </c>
      <c r="G1249" s="18" t="s">
        <v>325</v>
      </c>
      <c r="H1249" s="18" t="s">
        <v>2574</v>
      </c>
      <c r="I1249" s="30" t="s">
        <v>309</v>
      </c>
      <c r="J1249" s="30" t="s">
        <v>100</v>
      </c>
      <c r="K1249" s="30" t="s">
        <v>65</v>
      </c>
      <c r="L1249" s="30">
        <v>311</v>
      </c>
      <c r="M1249" s="30" t="s">
        <v>66</v>
      </c>
      <c r="N1249" s="30" t="s">
        <v>67</v>
      </c>
      <c r="O1249" s="30" t="s">
        <v>68</v>
      </c>
      <c r="P1249" s="30" t="s">
        <v>321</v>
      </c>
      <c r="Q1249" s="30" t="s">
        <v>325</v>
      </c>
      <c r="R1249" s="30" t="s">
        <v>311</v>
      </c>
      <c r="S1249" s="30" t="s">
        <v>191</v>
      </c>
      <c r="T1249" s="29" t="s">
        <v>3315</v>
      </c>
      <c r="U1249" s="30"/>
      <c r="V1249" s="30"/>
      <c r="W1249" s="30" t="s">
        <v>72</v>
      </c>
      <c r="X1249" s="30">
        <v>2</v>
      </c>
      <c r="Y1249" s="30" t="s">
        <v>150</v>
      </c>
      <c r="Z1249" s="18" t="s">
        <v>74</v>
      </c>
      <c r="AA1249" s="30" t="s">
        <v>118</v>
      </c>
      <c r="AB1249" s="30" t="s">
        <v>360</v>
      </c>
      <c r="AC1249" s="30" t="s">
        <v>117</v>
      </c>
      <c r="AD1249" s="30" t="s">
        <v>109</v>
      </c>
      <c r="AE1249" s="19">
        <v>46280</v>
      </c>
      <c r="AF1249" s="31">
        <v>46280</v>
      </c>
      <c r="AG1249" s="24"/>
      <c r="AH1249" s="32" t="s">
        <v>79</v>
      </c>
      <c r="AI1249" s="27"/>
      <c r="AJ1249" s="31">
        <f>AF1249</f>
        <v>46280</v>
      </c>
      <c r="AK1249" s="24"/>
      <c r="AL1249" s="23" t="s">
        <v>81</v>
      </c>
      <c r="AM1249" s="23"/>
      <c r="AN1249" s="24" t="s">
        <v>66</v>
      </c>
      <c r="AO1249" s="25"/>
      <c r="AP1249" s="25"/>
      <c r="AQ1249" s="25"/>
      <c r="AR1249" s="25"/>
      <c r="AS1249" s="25"/>
      <c r="AT1249" s="25"/>
      <c r="AU1249" s="25"/>
      <c r="AV1249" s="33"/>
      <c r="AW1249" s="22" t="s">
        <v>109</v>
      </c>
      <c r="AX1249" s="27"/>
      <c r="AY1249" s="27"/>
      <c r="AZ1249" s="27"/>
      <c r="BA1249" s="27"/>
      <c r="BB1249" s="27"/>
      <c r="BC1249" s="27" t="s">
        <v>66</v>
      </c>
      <c r="BD1249" s="27" t="str">
        <f>AA1249</f>
        <v>SQL</v>
      </c>
    </row>
    <row r="1250" spans="1:56">
      <c r="A1250" s="28">
        <v>19254</v>
      </c>
      <c r="B1250" s="29" t="s">
        <v>3316</v>
      </c>
      <c r="C1250" s="30" t="s">
        <v>57</v>
      </c>
      <c r="D1250" s="30" t="s">
        <v>3317</v>
      </c>
      <c r="E1250" s="18" t="s">
        <v>149</v>
      </c>
      <c r="F1250" s="18" t="s">
        <v>558</v>
      </c>
      <c r="G1250" s="18" t="s">
        <v>559</v>
      </c>
      <c r="H1250" s="18" t="s">
        <v>560</v>
      </c>
      <c r="I1250" s="30" t="s">
        <v>561</v>
      </c>
      <c r="J1250" s="30" t="s">
        <v>100</v>
      </c>
      <c r="K1250" s="30" t="s">
        <v>65</v>
      </c>
      <c r="L1250" s="30">
        <v>211</v>
      </c>
      <c r="M1250" s="30" t="s">
        <v>66</v>
      </c>
      <c r="N1250" s="30" t="s">
        <v>67</v>
      </c>
      <c r="O1250" s="30" t="s">
        <v>101</v>
      </c>
      <c r="P1250" s="30" t="s">
        <v>558</v>
      </c>
      <c r="Q1250" s="30" t="s">
        <v>559</v>
      </c>
      <c r="R1250" s="30" t="s">
        <v>311</v>
      </c>
      <c r="S1250" s="30" t="s">
        <v>191</v>
      </c>
      <c r="T1250" s="29" t="s">
        <v>3318</v>
      </c>
      <c r="U1250" s="30">
        <v>6</v>
      </c>
      <c r="V1250" s="30"/>
      <c r="W1250" s="30" t="s">
        <v>72</v>
      </c>
      <c r="X1250" s="30">
        <v>4</v>
      </c>
      <c r="Y1250" s="30" t="s">
        <v>150</v>
      </c>
      <c r="Z1250" s="18" t="s">
        <v>74</v>
      </c>
      <c r="AA1250" s="30" t="s">
        <v>75</v>
      </c>
      <c r="AB1250" s="30" t="s">
        <v>331</v>
      </c>
      <c r="AC1250" s="30" t="s">
        <v>91</v>
      </c>
      <c r="AD1250" s="30" t="s">
        <v>78</v>
      </c>
      <c r="AE1250" s="19">
        <v>46371</v>
      </c>
      <c r="AF1250" s="31">
        <v>46371</v>
      </c>
      <c r="AG1250" s="24"/>
      <c r="AH1250" s="32" t="s">
        <v>79</v>
      </c>
      <c r="AI1250" s="27"/>
      <c r="AJ1250" s="31">
        <f>AF1250+90</f>
        <v>46461</v>
      </c>
      <c r="AK1250" s="24"/>
      <c r="AL1250" s="23" t="s">
        <v>81</v>
      </c>
      <c r="AM1250" s="23"/>
      <c r="AN1250" s="24" t="s">
        <v>66</v>
      </c>
      <c r="AO1250" s="25"/>
      <c r="AP1250" s="25"/>
      <c r="AQ1250" s="25"/>
      <c r="AR1250" s="25"/>
      <c r="AS1250" s="25"/>
      <c r="AT1250" s="25"/>
      <c r="AU1250" s="25"/>
      <c r="AV1250" s="33"/>
      <c r="AW1250" s="27" t="s">
        <v>92</v>
      </c>
      <c r="AX1250" s="27"/>
      <c r="AY1250" s="27"/>
      <c r="AZ1250" s="27"/>
      <c r="BA1250" s="27"/>
      <c r="BB1250" s="27"/>
      <c r="BC1250" s="22" t="s">
        <v>66</v>
      </c>
      <c r="BD1250" s="27" t="str">
        <f>AA1250</f>
        <v>VM</v>
      </c>
    </row>
    <row r="1251" spans="1:56">
      <c r="A1251" s="28">
        <v>50916</v>
      </c>
      <c r="B1251" s="29" t="s">
        <v>3319</v>
      </c>
      <c r="C1251" s="30" t="s">
        <v>57</v>
      </c>
      <c r="D1251" s="30" t="s">
        <v>3320</v>
      </c>
      <c r="E1251" s="18" t="s">
        <v>569</v>
      </c>
      <c r="F1251" s="18" t="s">
        <v>1815</v>
      </c>
      <c r="G1251" s="18" t="s">
        <v>1816</v>
      </c>
      <c r="H1251" s="18" t="s">
        <v>3321</v>
      </c>
      <c r="I1251" s="30" t="s">
        <v>3322</v>
      </c>
      <c r="J1251" s="30" t="s">
        <v>100</v>
      </c>
      <c r="K1251" s="30" t="s">
        <v>65</v>
      </c>
      <c r="L1251" s="30">
        <v>121</v>
      </c>
      <c r="M1251" s="30" t="s">
        <v>66</v>
      </c>
      <c r="N1251" s="30" t="s">
        <v>67</v>
      </c>
      <c r="O1251" s="30" t="s">
        <v>101</v>
      </c>
      <c r="P1251" s="30" t="e">
        <v>#N/A</v>
      </c>
      <c r="Q1251" s="30" t="e">
        <v>#N/A</v>
      </c>
      <c r="R1251" s="30" t="s">
        <v>89</v>
      </c>
      <c r="S1251" s="30">
        <v>121</v>
      </c>
      <c r="T1251" s="29" t="s">
        <v>3323</v>
      </c>
      <c r="U1251" s="30"/>
      <c r="V1251" s="30" t="s">
        <v>145</v>
      </c>
      <c r="W1251" s="30" t="s">
        <v>72</v>
      </c>
      <c r="X1251" s="30">
        <v>1</v>
      </c>
      <c r="Y1251" s="30" t="s">
        <v>575</v>
      </c>
      <c r="Z1251" s="18" t="s">
        <v>74</v>
      </c>
      <c r="AA1251" s="30" t="s">
        <v>113</v>
      </c>
      <c r="AB1251" s="30" t="s">
        <v>76</v>
      </c>
      <c r="AC1251" s="30">
        <v>0</v>
      </c>
      <c r="AD1251" s="30" t="s">
        <v>78</v>
      </c>
      <c r="AE1251" s="19"/>
      <c r="AF1251" s="31"/>
      <c r="AG1251" s="24"/>
      <c r="AH1251" s="32" t="s">
        <v>79</v>
      </c>
      <c r="AI1251" s="27"/>
      <c r="AJ1251" s="31"/>
      <c r="AK1251" s="24"/>
      <c r="AL1251" s="23" t="s">
        <v>81</v>
      </c>
      <c r="AM1251" s="23"/>
      <c r="AN1251" s="24"/>
      <c r="AO1251" s="25"/>
      <c r="AP1251" s="25"/>
      <c r="AQ1251" s="25"/>
      <c r="AR1251" s="25"/>
      <c r="AS1251" s="25"/>
      <c r="AT1251" s="25"/>
      <c r="AU1251" s="25"/>
      <c r="AV1251" s="33"/>
      <c r="AW1251" s="27"/>
      <c r="AX1251" s="27"/>
      <c r="AY1251" s="27"/>
      <c r="AZ1251" s="27"/>
      <c r="BA1251" s="27"/>
      <c r="BB1251" s="27"/>
      <c r="BC1251" s="27"/>
      <c r="BD1251" s="27" t="s">
        <v>113</v>
      </c>
    </row>
    <row r="1252" spans="1:56">
      <c r="A1252" s="35">
        <v>13821</v>
      </c>
      <c r="B1252" s="29" t="s">
        <v>3324</v>
      </c>
      <c r="C1252" s="30" t="s">
        <v>57</v>
      </c>
      <c r="D1252" s="30" t="s">
        <v>3325</v>
      </c>
      <c r="E1252" s="18" t="s">
        <v>149</v>
      </c>
      <c r="F1252" s="18" t="s">
        <v>150</v>
      </c>
      <c r="G1252" s="18" t="s">
        <v>151</v>
      </c>
      <c r="H1252" s="18" t="s">
        <v>228</v>
      </c>
      <c r="I1252" s="30" t="s">
        <v>153</v>
      </c>
      <c r="J1252" s="30" t="s">
        <v>64</v>
      </c>
      <c r="K1252" s="30" t="s">
        <v>65</v>
      </c>
      <c r="L1252" s="30">
        <v>311</v>
      </c>
      <c r="M1252" s="30" t="s">
        <v>66</v>
      </c>
      <c r="N1252" s="30" t="s">
        <v>67</v>
      </c>
      <c r="O1252" s="30" t="s">
        <v>68</v>
      </c>
      <c r="P1252" s="30" t="s">
        <v>155</v>
      </c>
      <c r="Q1252" s="30" t="s">
        <v>151</v>
      </c>
      <c r="R1252" s="30" t="s">
        <v>156</v>
      </c>
      <c r="S1252" s="30" t="s">
        <v>157</v>
      </c>
      <c r="T1252" s="29" t="s">
        <v>3326</v>
      </c>
      <c r="U1252" s="30"/>
      <c r="V1252" s="30"/>
      <c r="W1252" s="30" t="s">
        <v>72</v>
      </c>
      <c r="X1252" s="30">
        <v>2</v>
      </c>
      <c r="Y1252" s="30" t="s">
        <v>150</v>
      </c>
      <c r="Z1252" s="18" t="s">
        <v>74</v>
      </c>
      <c r="AA1252" s="30" t="s">
        <v>118</v>
      </c>
      <c r="AB1252" s="30" t="s">
        <v>271</v>
      </c>
      <c r="AC1252" s="30" t="s">
        <v>285</v>
      </c>
      <c r="AD1252" s="30" t="s">
        <v>78</v>
      </c>
      <c r="AE1252" s="19">
        <v>46096</v>
      </c>
      <c r="AF1252" s="31">
        <v>46096</v>
      </c>
      <c r="AG1252" s="24"/>
      <c r="AH1252" s="32" t="s">
        <v>79</v>
      </c>
      <c r="AI1252" s="27"/>
      <c r="AJ1252" s="31">
        <f t="shared" ref="AJ1252:AJ1259" si="41">AF1252+90</f>
        <v>46186</v>
      </c>
      <c r="AK1252" s="24"/>
      <c r="AL1252" s="23" t="s">
        <v>81</v>
      </c>
      <c r="AM1252" s="23"/>
      <c r="AN1252" s="24" t="s">
        <v>66</v>
      </c>
      <c r="AO1252" s="25"/>
      <c r="AP1252" s="25"/>
      <c r="AQ1252" s="25"/>
      <c r="AR1252" s="25"/>
      <c r="AS1252" s="25"/>
      <c r="AT1252" s="25"/>
      <c r="AU1252" s="25"/>
      <c r="AV1252" s="33"/>
      <c r="AW1252" s="27"/>
      <c r="AX1252" s="27"/>
      <c r="AY1252" s="27"/>
      <c r="AZ1252" s="27"/>
      <c r="BA1252" s="27"/>
      <c r="BB1252" s="27"/>
      <c r="BC1252" s="22" t="s">
        <v>66</v>
      </c>
      <c r="BD1252" s="27" t="str">
        <f>AA1252</f>
        <v>SQL</v>
      </c>
    </row>
    <row r="1253" spans="1:56">
      <c r="A1253" s="28">
        <v>21592</v>
      </c>
      <c r="B1253" s="29" t="s">
        <v>3327</v>
      </c>
      <c r="C1253" s="30" t="s">
        <v>57</v>
      </c>
      <c r="D1253" s="30" t="s">
        <v>3328</v>
      </c>
      <c r="E1253" s="18" t="s">
        <v>59</v>
      </c>
      <c r="F1253" s="18" t="s">
        <v>60</v>
      </c>
      <c r="G1253" s="18" t="s">
        <v>1624</v>
      </c>
      <c r="H1253" s="18" t="s">
        <v>1625</v>
      </c>
      <c r="I1253" s="30" t="s">
        <v>442</v>
      </c>
      <c r="J1253" s="30" t="s">
        <v>100</v>
      </c>
      <c r="K1253" s="30" t="s">
        <v>65</v>
      </c>
      <c r="L1253" s="30">
        <v>211</v>
      </c>
      <c r="M1253" s="30" t="s">
        <v>66</v>
      </c>
      <c r="N1253" s="30" t="s">
        <v>67</v>
      </c>
      <c r="O1253" s="30" t="s">
        <v>101</v>
      </c>
      <c r="P1253" s="30" t="s">
        <v>60</v>
      </c>
      <c r="Q1253" s="30" t="s">
        <v>1626</v>
      </c>
      <c r="R1253" s="30" t="s">
        <v>89</v>
      </c>
      <c r="S1253" s="30" t="s">
        <v>70</v>
      </c>
      <c r="T1253" s="29" t="s">
        <v>3329</v>
      </c>
      <c r="U1253" s="30">
        <v>4</v>
      </c>
      <c r="V1253" s="30"/>
      <c r="W1253" s="30" t="s">
        <v>72</v>
      </c>
      <c r="X1253" s="30">
        <v>3</v>
      </c>
      <c r="Y1253" s="30" t="s">
        <v>73</v>
      </c>
      <c r="Z1253" s="18" t="s">
        <v>299</v>
      </c>
      <c r="AA1253" s="30" t="s">
        <v>75</v>
      </c>
      <c r="AB1253" s="30" t="s">
        <v>331</v>
      </c>
      <c r="AC1253" s="30" t="s">
        <v>91</v>
      </c>
      <c r="AD1253" s="30" t="s">
        <v>78</v>
      </c>
      <c r="AE1253" s="19">
        <v>46371</v>
      </c>
      <c r="AF1253" s="31">
        <v>46371</v>
      </c>
      <c r="AG1253" s="24"/>
      <c r="AH1253" s="32" t="s">
        <v>79</v>
      </c>
      <c r="AI1253" s="22" t="s">
        <v>80</v>
      </c>
      <c r="AJ1253" s="31">
        <f t="shared" si="41"/>
        <v>46461</v>
      </c>
      <c r="AK1253" s="24"/>
      <c r="AL1253" s="23" t="s">
        <v>81</v>
      </c>
      <c r="AM1253" s="23"/>
      <c r="AN1253" s="24" t="s">
        <v>66</v>
      </c>
      <c r="AO1253" s="25"/>
      <c r="AP1253" s="25"/>
      <c r="AQ1253" s="25"/>
      <c r="AR1253" s="25"/>
      <c r="AS1253" s="25"/>
      <c r="AT1253" s="25"/>
      <c r="AU1253" s="25"/>
      <c r="AV1253" s="33"/>
      <c r="AW1253" s="27" t="s">
        <v>92</v>
      </c>
      <c r="AX1253" s="27"/>
      <c r="AY1253" s="27"/>
      <c r="AZ1253" s="27"/>
      <c r="BA1253" s="27"/>
      <c r="BB1253" s="27"/>
      <c r="BC1253" s="27" t="s">
        <v>66</v>
      </c>
      <c r="BD1253" s="27" t="str">
        <f>AA1253</f>
        <v>VM</v>
      </c>
    </row>
    <row r="1254" spans="1:56">
      <c r="A1254" s="28">
        <v>20679</v>
      </c>
      <c r="B1254" s="29" t="s">
        <v>3330</v>
      </c>
      <c r="C1254" s="30" t="s">
        <v>57</v>
      </c>
      <c r="D1254" s="30" t="s">
        <v>3331</v>
      </c>
      <c r="E1254" s="18" t="s">
        <v>149</v>
      </c>
      <c r="F1254" s="18" t="s">
        <v>558</v>
      </c>
      <c r="G1254" s="18" t="s">
        <v>559</v>
      </c>
      <c r="H1254" s="18" t="s">
        <v>560</v>
      </c>
      <c r="I1254" s="30" t="s">
        <v>561</v>
      </c>
      <c r="J1254" s="30" t="s">
        <v>100</v>
      </c>
      <c r="K1254" s="30" t="s">
        <v>65</v>
      </c>
      <c r="L1254" s="30">
        <v>311</v>
      </c>
      <c r="M1254" s="30" t="s">
        <v>66</v>
      </c>
      <c r="N1254" s="30" t="s">
        <v>67</v>
      </c>
      <c r="O1254" s="30" t="s">
        <v>101</v>
      </c>
      <c r="P1254" s="30" t="s">
        <v>558</v>
      </c>
      <c r="Q1254" s="30" t="s">
        <v>559</v>
      </c>
      <c r="R1254" s="30" t="s">
        <v>156</v>
      </c>
      <c r="S1254" s="30" t="s">
        <v>127</v>
      </c>
      <c r="T1254" s="29" t="s">
        <v>3332</v>
      </c>
      <c r="U1254" s="30"/>
      <c r="V1254" s="30"/>
      <c r="W1254" s="30" t="s">
        <v>72</v>
      </c>
      <c r="X1254" s="30">
        <v>4</v>
      </c>
      <c r="Y1254" s="30" t="s">
        <v>150</v>
      </c>
      <c r="Z1254" s="18" t="s">
        <v>299</v>
      </c>
      <c r="AA1254" s="30" t="s">
        <v>193</v>
      </c>
      <c r="AB1254" s="30" t="s">
        <v>194</v>
      </c>
      <c r="AC1254" s="30" t="s">
        <v>117</v>
      </c>
      <c r="AD1254" s="30" t="s">
        <v>109</v>
      </c>
      <c r="AE1254" s="19">
        <v>46006</v>
      </c>
      <c r="AF1254" s="31">
        <v>46006</v>
      </c>
      <c r="AG1254" s="24"/>
      <c r="AH1254" s="32" t="s">
        <v>79</v>
      </c>
      <c r="AI1254" s="27"/>
      <c r="AJ1254" s="31">
        <f t="shared" si="41"/>
        <v>46096</v>
      </c>
      <c r="AK1254" s="24"/>
      <c r="AL1254" s="23" t="s">
        <v>81</v>
      </c>
      <c r="AM1254" s="23"/>
      <c r="AN1254" s="24" t="s">
        <v>66</v>
      </c>
      <c r="AO1254" s="25"/>
      <c r="AP1254" s="25"/>
      <c r="AQ1254" s="25"/>
      <c r="AR1254" s="25"/>
      <c r="AS1254" s="25"/>
      <c r="AT1254" s="25"/>
      <c r="AU1254" s="25"/>
      <c r="AV1254" s="33"/>
      <c r="AW1254" s="27" t="s">
        <v>109</v>
      </c>
      <c r="AX1254" s="27"/>
      <c r="AY1254" s="27"/>
      <c r="AZ1254" s="27"/>
      <c r="BA1254" s="27"/>
      <c r="BB1254" s="27"/>
      <c r="BC1254" s="22" t="s">
        <v>66</v>
      </c>
      <c r="BD1254" s="27" t="s">
        <v>113</v>
      </c>
    </row>
    <row r="1255" spans="1:56">
      <c r="A1255" s="28">
        <v>20679</v>
      </c>
      <c r="B1255" s="29" t="s">
        <v>3330</v>
      </c>
      <c r="C1255" s="30" t="s">
        <v>57</v>
      </c>
      <c r="D1255" s="30" t="s">
        <v>3331</v>
      </c>
      <c r="E1255" s="18" t="s">
        <v>149</v>
      </c>
      <c r="F1255" s="18" t="s">
        <v>558</v>
      </c>
      <c r="G1255" s="18" t="s">
        <v>559</v>
      </c>
      <c r="H1255" s="18" t="s">
        <v>560</v>
      </c>
      <c r="I1255" s="30" t="s">
        <v>561</v>
      </c>
      <c r="J1255" s="30" t="s">
        <v>100</v>
      </c>
      <c r="K1255" s="30" t="s">
        <v>65</v>
      </c>
      <c r="L1255" s="30">
        <v>311</v>
      </c>
      <c r="M1255" s="30" t="s">
        <v>66</v>
      </c>
      <c r="N1255" s="30" t="s">
        <v>67</v>
      </c>
      <c r="O1255" s="30" t="s">
        <v>101</v>
      </c>
      <c r="P1255" s="30" t="s">
        <v>558</v>
      </c>
      <c r="Q1255" s="30" t="s">
        <v>558</v>
      </c>
      <c r="R1255" s="30" t="s">
        <v>156</v>
      </c>
      <c r="S1255" s="30" t="s">
        <v>127</v>
      </c>
      <c r="T1255" s="29" t="s">
        <v>3332</v>
      </c>
      <c r="U1255" s="30"/>
      <c r="V1255" s="30"/>
      <c r="W1255" s="30" t="s">
        <v>72</v>
      </c>
      <c r="X1255" s="30">
        <v>4</v>
      </c>
      <c r="Y1255" s="30" t="s">
        <v>150</v>
      </c>
      <c r="Z1255" s="18" t="s">
        <v>299</v>
      </c>
      <c r="AA1255" s="30" t="s">
        <v>217</v>
      </c>
      <c r="AB1255" s="30" t="s">
        <v>194</v>
      </c>
      <c r="AC1255" s="30" t="s">
        <v>117</v>
      </c>
      <c r="AD1255" s="30" t="s">
        <v>109</v>
      </c>
      <c r="AE1255" s="19">
        <v>46006</v>
      </c>
      <c r="AF1255" s="31">
        <v>46006</v>
      </c>
      <c r="AG1255" s="24"/>
      <c r="AH1255" s="32" t="s">
        <v>79</v>
      </c>
      <c r="AI1255" s="27"/>
      <c r="AJ1255" s="31">
        <f t="shared" si="41"/>
        <v>46096</v>
      </c>
      <c r="AK1255" s="24"/>
      <c r="AL1255" s="23" t="s">
        <v>81</v>
      </c>
      <c r="AM1255" s="23"/>
      <c r="AN1255" s="24" t="s">
        <v>66</v>
      </c>
      <c r="AO1255" s="25"/>
      <c r="AP1255" s="25"/>
      <c r="AQ1255" s="25"/>
      <c r="AR1255" s="25"/>
      <c r="AS1255" s="25"/>
      <c r="AT1255" s="25"/>
      <c r="AU1255" s="25"/>
      <c r="AV1255" s="33"/>
      <c r="AW1255" s="27" t="s">
        <v>109</v>
      </c>
      <c r="AX1255" s="27"/>
      <c r="AY1255" s="27"/>
      <c r="AZ1255" s="27"/>
      <c r="BA1255" s="27"/>
      <c r="BB1255" s="27"/>
      <c r="BC1255" s="22" t="s">
        <v>66</v>
      </c>
      <c r="BD1255" s="27" t="str">
        <f>AA1255</f>
        <v>Oracle</v>
      </c>
    </row>
    <row r="1256" spans="1:56">
      <c r="A1256" s="28">
        <v>12367</v>
      </c>
      <c r="B1256" s="29" t="s">
        <v>3333</v>
      </c>
      <c r="C1256" s="30" t="s">
        <v>57</v>
      </c>
      <c r="D1256" s="30" t="s">
        <v>3334</v>
      </c>
      <c r="E1256" s="18" t="s">
        <v>204</v>
      </c>
      <c r="F1256" s="18" t="s">
        <v>508</v>
      </c>
      <c r="G1256" s="18" t="s">
        <v>509</v>
      </c>
      <c r="H1256" s="18" t="s">
        <v>3335</v>
      </c>
      <c r="I1256" s="30" t="s">
        <v>309</v>
      </c>
      <c r="J1256" s="30" t="s">
        <v>143</v>
      </c>
      <c r="K1256" s="30" t="s">
        <v>65</v>
      </c>
      <c r="L1256" s="30">
        <v>331</v>
      </c>
      <c r="M1256" s="30" t="s">
        <v>66</v>
      </c>
      <c r="N1256" s="30" t="s">
        <v>67</v>
      </c>
      <c r="O1256" s="30" t="s">
        <v>68</v>
      </c>
      <c r="P1256" s="30" t="s">
        <v>512</v>
      </c>
      <c r="Q1256" s="30" t="s">
        <v>509</v>
      </c>
      <c r="R1256" s="30" t="s">
        <v>311</v>
      </c>
      <c r="S1256" s="30" t="s">
        <v>127</v>
      </c>
      <c r="T1256" s="29" t="s">
        <v>3336</v>
      </c>
      <c r="U1256" s="30">
        <v>15</v>
      </c>
      <c r="V1256" s="30"/>
      <c r="W1256" s="30" t="s">
        <v>72</v>
      </c>
      <c r="X1256" s="30">
        <v>1</v>
      </c>
      <c r="Y1256" s="30" t="s">
        <v>212</v>
      </c>
      <c r="Z1256" s="18" t="s">
        <v>74</v>
      </c>
      <c r="AA1256" s="30" t="s">
        <v>75</v>
      </c>
      <c r="AB1256" s="30" t="s">
        <v>331</v>
      </c>
      <c r="AC1256" s="30" t="s">
        <v>3337</v>
      </c>
      <c r="AD1256" s="30" t="s">
        <v>78</v>
      </c>
      <c r="AE1256" s="19">
        <v>46371</v>
      </c>
      <c r="AF1256" s="31">
        <v>46371</v>
      </c>
      <c r="AG1256" s="24"/>
      <c r="AH1256" s="32" t="s">
        <v>79</v>
      </c>
      <c r="AI1256" s="27"/>
      <c r="AJ1256" s="31">
        <f t="shared" si="41"/>
        <v>46461</v>
      </c>
      <c r="AK1256" s="24"/>
      <c r="AL1256" s="23" t="s">
        <v>81</v>
      </c>
      <c r="AM1256" s="23"/>
      <c r="AN1256" s="24" t="s">
        <v>66</v>
      </c>
      <c r="AO1256" s="25"/>
      <c r="AP1256" s="25"/>
      <c r="AQ1256" s="25"/>
      <c r="AR1256" s="25"/>
      <c r="AS1256" s="25"/>
      <c r="AT1256" s="25"/>
      <c r="AU1256" s="25"/>
      <c r="AV1256" s="33"/>
      <c r="AW1256" s="27"/>
      <c r="AX1256" s="27"/>
      <c r="AY1256" s="27"/>
      <c r="AZ1256" s="27"/>
      <c r="BA1256" s="27"/>
      <c r="BB1256" s="27"/>
      <c r="BC1256" s="27" t="s">
        <v>66</v>
      </c>
      <c r="BD1256" s="27" t="str">
        <f>AA1256</f>
        <v>VM</v>
      </c>
    </row>
    <row r="1257" spans="1:56">
      <c r="A1257" s="28">
        <v>20679</v>
      </c>
      <c r="B1257" s="29" t="s">
        <v>3330</v>
      </c>
      <c r="C1257" s="30" t="s">
        <v>57</v>
      </c>
      <c r="D1257" s="30" t="s">
        <v>3331</v>
      </c>
      <c r="E1257" s="18" t="s">
        <v>149</v>
      </c>
      <c r="F1257" s="18" t="s">
        <v>558</v>
      </c>
      <c r="G1257" s="18" t="s">
        <v>559</v>
      </c>
      <c r="H1257" s="18" t="s">
        <v>560</v>
      </c>
      <c r="I1257" s="30" t="s">
        <v>561</v>
      </c>
      <c r="J1257" s="30" t="s">
        <v>100</v>
      </c>
      <c r="K1257" s="30" t="s">
        <v>65</v>
      </c>
      <c r="L1257" s="30">
        <v>311</v>
      </c>
      <c r="M1257" s="30" t="s">
        <v>66</v>
      </c>
      <c r="N1257" s="30" t="s">
        <v>67</v>
      </c>
      <c r="O1257" s="30" t="s">
        <v>101</v>
      </c>
      <c r="P1257" s="30" t="s">
        <v>558</v>
      </c>
      <c r="Q1257" s="30" t="s">
        <v>559</v>
      </c>
      <c r="R1257" s="30" t="s">
        <v>156</v>
      </c>
      <c r="S1257" s="30" t="s">
        <v>127</v>
      </c>
      <c r="T1257" s="29" t="s">
        <v>3332</v>
      </c>
      <c r="U1257" s="30"/>
      <c r="V1257" s="30"/>
      <c r="W1257" s="30" t="s">
        <v>72</v>
      </c>
      <c r="X1257" s="30">
        <v>4</v>
      </c>
      <c r="Y1257" s="30" t="s">
        <v>150</v>
      </c>
      <c r="Z1257" s="18" t="s">
        <v>299</v>
      </c>
      <c r="AA1257" s="30" t="s">
        <v>110</v>
      </c>
      <c r="AB1257" s="30" t="s">
        <v>194</v>
      </c>
      <c r="AC1257" s="30" t="s">
        <v>117</v>
      </c>
      <c r="AD1257" s="30" t="s">
        <v>109</v>
      </c>
      <c r="AE1257" s="19">
        <v>46006</v>
      </c>
      <c r="AF1257" s="31">
        <v>46006</v>
      </c>
      <c r="AG1257" s="24"/>
      <c r="AH1257" s="32" t="s">
        <v>79</v>
      </c>
      <c r="AI1257" s="27"/>
      <c r="AJ1257" s="31">
        <f t="shared" si="41"/>
        <v>46096</v>
      </c>
      <c r="AK1257" s="24"/>
      <c r="AL1257" s="23" t="s">
        <v>81</v>
      </c>
      <c r="AM1257" s="23"/>
      <c r="AN1257" s="24" t="s">
        <v>66</v>
      </c>
      <c r="AO1257" s="25"/>
      <c r="AP1257" s="25"/>
      <c r="AQ1257" s="25"/>
      <c r="AR1257" s="25"/>
      <c r="AS1257" s="25"/>
      <c r="AT1257" s="25"/>
      <c r="AU1257" s="25"/>
      <c r="AV1257" s="33"/>
      <c r="AW1257" s="27" t="s">
        <v>109</v>
      </c>
      <c r="AX1257" s="27"/>
      <c r="AY1257" s="27"/>
      <c r="AZ1257" s="27"/>
      <c r="BA1257" s="27"/>
      <c r="BB1257" s="27"/>
      <c r="BC1257" s="22" t="s">
        <v>66</v>
      </c>
      <c r="BD1257" s="27" t="s">
        <v>113</v>
      </c>
    </row>
    <row r="1258" spans="1:56">
      <c r="A1258" s="35">
        <v>51464</v>
      </c>
      <c r="B1258" s="29" t="s">
        <v>3338</v>
      </c>
      <c r="C1258" s="30" t="s">
        <v>57</v>
      </c>
      <c r="D1258" s="30" t="s">
        <v>3339</v>
      </c>
      <c r="E1258" s="18" t="s">
        <v>59</v>
      </c>
      <c r="F1258" s="18" t="s">
        <v>132</v>
      </c>
      <c r="G1258" s="18" t="s">
        <v>536</v>
      </c>
      <c r="H1258" s="18" t="s">
        <v>932</v>
      </c>
      <c r="I1258" s="30" t="s">
        <v>135</v>
      </c>
      <c r="J1258" s="30" t="s">
        <v>64</v>
      </c>
      <c r="K1258" s="30" t="s">
        <v>65</v>
      </c>
      <c r="L1258" s="30">
        <v>111</v>
      </c>
      <c r="M1258" s="30" t="s">
        <v>66</v>
      </c>
      <c r="N1258" s="30" t="s">
        <v>67</v>
      </c>
      <c r="O1258" s="30" t="s">
        <v>101</v>
      </c>
      <c r="P1258" s="30" t="s">
        <v>132</v>
      </c>
      <c r="Q1258" s="30" t="s">
        <v>536</v>
      </c>
      <c r="R1258" s="30" t="s">
        <v>126</v>
      </c>
      <c r="S1258" s="30" t="s">
        <v>70</v>
      </c>
      <c r="T1258" s="29" t="s">
        <v>3340</v>
      </c>
      <c r="U1258" s="30"/>
      <c r="V1258" s="30"/>
      <c r="W1258" s="30" t="s">
        <v>72</v>
      </c>
      <c r="X1258" s="30">
        <v>2</v>
      </c>
      <c r="Y1258" s="30" t="s">
        <v>73</v>
      </c>
      <c r="Z1258" s="18" t="s">
        <v>74</v>
      </c>
      <c r="AA1258" s="30" t="s">
        <v>118</v>
      </c>
      <c r="AB1258" s="30" t="s">
        <v>194</v>
      </c>
      <c r="AC1258" s="30" t="s">
        <v>119</v>
      </c>
      <c r="AD1258" s="30" t="s">
        <v>78</v>
      </c>
      <c r="AE1258" s="19">
        <v>46006</v>
      </c>
      <c r="AF1258" s="31">
        <v>46006</v>
      </c>
      <c r="AG1258" s="24"/>
      <c r="AH1258" s="32" t="s">
        <v>79</v>
      </c>
      <c r="AI1258" s="22" t="s">
        <v>80</v>
      </c>
      <c r="AJ1258" s="31">
        <f t="shared" si="41"/>
        <v>46096</v>
      </c>
      <c r="AK1258" s="24"/>
      <c r="AL1258" s="23" t="s">
        <v>81</v>
      </c>
      <c r="AM1258" s="23"/>
      <c r="AN1258" s="24" t="s">
        <v>66</v>
      </c>
      <c r="AO1258" s="25"/>
      <c r="AP1258" s="25"/>
      <c r="AQ1258" s="25"/>
      <c r="AR1258" s="25"/>
      <c r="AS1258" s="25"/>
      <c r="AT1258" s="25"/>
      <c r="AU1258" s="25"/>
      <c r="AV1258" s="33"/>
      <c r="AW1258" s="27"/>
      <c r="AX1258" s="27"/>
      <c r="AY1258" s="27"/>
      <c r="AZ1258" s="27"/>
      <c r="BA1258" s="27"/>
      <c r="BB1258" s="27"/>
      <c r="BC1258" s="22" t="s">
        <v>66</v>
      </c>
      <c r="BD1258" s="27" t="str">
        <f>AA1258</f>
        <v>SQL</v>
      </c>
    </row>
    <row r="1259" spans="1:56">
      <c r="A1259" s="28">
        <v>19946</v>
      </c>
      <c r="B1259" s="29" t="s">
        <v>3341</v>
      </c>
      <c r="C1259" s="30" t="s">
        <v>57</v>
      </c>
      <c r="D1259" s="30" t="s">
        <v>3342</v>
      </c>
      <c r="E1259" s="18" t="s">
        <v>204</v>
      </c>
      <c r="F1259" s="18" t="s">
        <v>508</v>
      </c>
      <c r="G1259" s="18" t="s">
        <v>509</v>
      </c>
      <c r="H1259" s="18" t="s">
        <v>3335</v>
      </c>
      <c r="I1259" s="30" t="s">
        <v>309</v>
      </c>
      <c r="J1259" s="30" t="s">
        <v>100</v>
      </c>
      <c r="K1259" s="30" t="s">
        <v>154</v>
      </c>
      <c r="L1259" s="30">
        <v>332</v>
      </c>
      <c r="M1259" s="30" t="s">
        <v>66</v>
      </c>
      <c r="N1259" s="30" t="s">
        <v>67</v>
      </c>
      <c r="O1259" s="30" t="s">
        <v>68</v>
      </c>
      <c r="P1259" s="30" t="s">
        <v>512</v>
      </c>
      <c r="Q1259" s="30" t="s">
        <v>509</v>
      </c>
      <c r="R1259" s="30" t="s">
        <v>311</v>
      </c>
      <c r="S1259" s="30" t="s">
        <v>127</v>
      </c>
      <c r="T1259" s="29" t="s">
        <v>3343</v>
      </c>
      <c r="U1259" s="30">
        <v>18</v>
      </c>
      <c r="V1259" s="30"/>
      <c r="W1259" s="30" t="s">
        <v>72</v>
      </c>
      <c r="X1259" s="30">
        <v>2</v>
      </c>
      <c r="Y1259" s="30" t="s">
        <v>212</v>
      </c>
      <c r="Z1259" s="18" t="s">
        <v>74</v>
      </c>
      <c r="AA1259" s="30" t="s">
        <v>75</v>
      </c>
      <c r="AB1259" s="30" t="s">
        <v>331</v>
      </c>
      <c r="AC1259" s="30" t="s">
        <v>159</v>
      </c>
      <c r="AD1259" s="30" t="s">
        <v>78</v>
      </c>
      <c r="AE1259" s="19">
        <v>46371</v>
      </c>
      <c r="AF1259" s="31">
        <v>46371</v>
      </c>
      <c r="AG1259" s="24"/>
      <c r="AH1259" s="32" t="s">
        <v>79</v>
      </c>
      <c r="AI1259" s="27"/>
      <c r="AJ1259" s="31">
        <f t="shared" si="41"/>
        <v>46461</v>
      </c>
      <c r="AK1259" s="24"/>
      <c r="AL1259" s="23" t="s">
        <v>81</v>
      </c>
      <c r="AM1259" s="23"/>
      <c r="AN1259" s="24" t="s">
        <v>66</v>
      </c>
      <c r="AO1259" s="25"/>
      <c r="AP1259" s="25"/>
      <c r="AQ1259" s="25"/>
      <c r="AR1259" s="25"/>
      <c r="AS1259" s="25"/>
      <c r="AT1259" s="25"/>
      <c r="AU1259" s="25"/>
      <c r="AV1259" s="33"/>
      <c r="AW1259" s="27"/>
      <c r="AX1259" s="27"/>
      <c r="AY1259" s="27"/>
      <c r="AZ1259" s="27"/>
      <c r="BA1259" s="27"/>
      <c r="BB1259" s="27"/>
      <c r="BC1259" s="27" t="s">
        <v>66</v>
      </c>
      <c r="BD1259" s="27" t="str">
        <f>AA1259</f>
        <v>VM</v>
      </c>
    </row>
    <row r="1260" spans="1:56">
      <c r="A1260" s="28">
        <v>23973</v>
      </c>
      <c r="B1260" s="29" t="s">
        <v>1323</v>
      </c>
      <c r="C1260" s="30" t="s">
        <v>57</v>
      </c>
      <c r="D1260" s="30" t="s">
        <v>1324</v>
      </c>
      <c r="E1260" s="18" t="s">
        <v>59</v>
      </c>
      <c r="F1260" s="18" t="s">
        <v>132</v>
      </c>
      <c r="G1260" s="18" t="s">
        <v>536</v>
      </c>
      <c r="H1260" s="18" t="s">
        <v>932</v>
      </c>
      <c r="I1260" s="30" t="s">
        <v>88</v>
      </c>
      <c r="J1260" s="30" t="s">
        <v>64</v>
      </c>
      <c r="K1260" s="30" t="s">
        <v>65</v>
      </c>
      <c r="L1260" s="30">
        <v>211</v>
      </c>
      <c r="M1260" s="30" t="s">
        <v>66</v>
      </c>
      <c r="N1260" s="30" t="s">
        <v>67</v>
      </c>
      <c r="O1260" s="30" t="s">
        <v>101</v>
      </c>
      <c r="P1260" s="30" t="s">
        <v>132</v>
      </c>
      <c r="Q1260" s="30" t="s">
        <v>536</v>
      </c>
      <c r="R1260" s="30" t="s">
        <v>126</v>
      </c>
      <c r="S1260" s="30">
        <v>211</v>
      </c>
      <c r="T1260" s="29" t="s">
        <v>1325</v>
      </c>
      <c r="U1260" s="30"/>
      <c r="V1260" s="30" t="s">
        <v>145</v>
      </c>
      <c r="W1260" s="30" t="s">
        <v>72</v>
      </c>
      <c r="X1260" s="30">
        <v>3</v>
      </c>
      <c r="Y1260" s="30" t="s">
        <v>73</v>
      </c>
      <c r="Z1260" s="18" t="s">
        <v>74</v>
      </c>
      <c r="AA1260" s="30" t="s">
        <v>113</v>
      </c>
      <c r="AB1260" s="30" t="s">
        <v>76</v>
      </c>
      <c r="AC1260" s="30" t="s">
        <v>112</v>
      </c>
      <c r="AD1260" s="30" t="s">
        <v>78</v>
      </c>
      <c r="AE1260" s="19"/>
      <c r="AF1260" s="31"/>
      <c r="AG1260" s="24"/>
      <c r="AH1260" s="32" t="s">
        <v>79</v>
      </c>
      <c r="AI1260" s="22" t="s">
        <v>80</v>
      </c>
      <c r="AJ1260" s="31"/>
      <c r="AK1260" s="24"/>
      <c r="AL1260" s="23" t="s">
        <v>81</v>
      </c>
      <c r="AM1260" s="23"/>
      <c r="AN1260" s="24" t="s">
        <v>66</v>
      </c>
      <c r="AO1260" s="25"/>
      <c r="AP1260" s="25"/>
      <c r="AQ1260" s="25"/>
      <c r="AR1260" s="25"/>
      <c r="AS1260" s="25"/>
      <c r="AT1260" s="25"/>
      <c r="AU1260" s="25"/>
      <c r="AV1260" s="33"/>
      <c r="AW1260" s="27"/>
      <c r="AX1260" s="27"/>
      <c r="AY1260" s="27"/>
      <c r="AZ1260" s="27"/>
      <c r="BA1260" s="27"/>
      <c r="BB1260" s="27"/>
      <c r="BC1260" s="22" t="s">
        <v>66</v>
      </c>
      <c r="BD1260" s="27" t="s">
        <v>113</v>
      </c>
    </row>
    <row r="1261" spans="1:56">
      <c r="A1261" s="35">
        <v>23973</v>
      </c>
      <c r="B1261" s="29" t="s">
        <v>1323</v>
      </c>
      <c r="C1261" s="30" t="s">
        <v>57</v>
      </c>
      <c r="D1261" s="30" t="s">
        <v>1324</v>
      </c>
      <c r="E1261" s="18" t="s">
        <v>59</v>
      </c>
      <c r="F1261" s="18" t="s">
        <v>132</v>
      </c>
      <c r="G1261" s="18" t="s">
        <v>536</v>
      </c>
      <c r="H1261" s="18" t="s">
        <v>932</v>
      </c>
      <c r="I1261" s="30" t="s">
        <v>88</v>
      </c>
      <c r="J1261" s="30" t="s">
        <v>64</v>
      </c>
      <c r="K1261" s="30" t="s">
        <v>65</v>
      </c>
      <c r="L1261" s="30">
        <v>211</v>
      </c>
      <c r="M1261" s="30" t="s">
        <v>66</v>
      </c>
      <c r="N1261" s="30" t="s">
        <v>67</v>
      </c>
      <c r="O1261" s="30" t="s">
        <v>101</v>
      </c>
      <c r="P1261" s="30" t="s">
        <v>132</v>
      </c>
      <c r="Q1261" s="30" t="s">
        <v>536</v>
      </c>
      <c r="R1261" s="30" t="s">
        <v>126</v>
      </c>
      <c r="S1261" s="30" t="s">
        <v>70</v>
      </c>
      <c r="T1261" s="29" t="s">
        <v>1325</v>
      </c>
      <c r="U1261" s="30"/>
      <c r="V1261" s="30"/>
      <c r="W1261" s="30" t="s">
        <v>72</v>
      </c>
      <c r="X1261" s="30">
        <v>3</v>
      </c>
      <c r="Y1261" s="30" t="s">
        <v>73</v>
      </c>
      <c r="Z1261" s="18" t="s">
        <v>74</v>
      </c>
      <c r="AA1261" s="30" t="s">
        <v>118</v>
      </c>
      <c r="AB1261" s="30" t="s">
        <v>76</v>
      </c>
      <c r="AC1261" s="30" t="s">
        <v>119</v>
      </c>
      <c r="AD1261" s="30" t="s">
        <v>78</v>
      </c>
      <c r="AE1261" s="19"/>
      <c r="AF1261" s="31"/>
      <c r="AG1261" s="24"/>
      <c r="AH1261" s="32" t="s">
        <v>79</v>
      </c>
      <c r="AI1261" s="22" t="s">
        <v>80</v>
      </c>
      <c r="AJ1261" s="31"/>
      <c r="AK1261" s="24"/>
      <c r="AL1261" s="23" t="s">
        <v>81</v>
      </c>
      <c r="AM1261" s="23"/>
      <c r="AN1261" s="24" t="s">
        <v>66</v>
      </c>
      <c r="AO1261" s="25"/>
      <c r="AP1261" s="25"/>
      <c r="AQ1261" s="25"/>
      <c r="AR1261" s="25"/>
      <c r="AS1261" s="25"/>
      <c r="AT1261" s="25"/>
      <c r="AU1261" s="25"/>
      <c r="AV1261" s="33"/>
      <c r="AW1261" s="27"/>
      <c r="AX1261" s="27"/>
      <c r="AY1261" s="27"/>
      <c r="AZ1261" s="27"/>
      <c r="BA1261" s="27"/>
      <c r="BB1261" s="27"/>
      <c r="BC1261" s="22" t="s">
        <v>66</v>
      </c>
      <c r="BD1261" s="27" t="str">
        <f t="shared" ref="BD1261:BD1270" si="42">AA1261</f>
        <v>SQL</v>
      </c>
    </row>
    <row r="1262" spans="1:56">
      <c r="A1262" s="28">
        <v>12314</v>
      </c>
      <c r="B1262" s="29" t="s">
        <v>3344</v>
      </c>
      <c r="C1262" s="30" t="s">
        <v>57</v>
      </c>
      <c r="D1262" s="30" t="s">
        <v>3345</v>
      </c>
      <c r="E1262" s="18" t="s">
        <v>149</v>
      </c>
      <c r="F1262" s="18" t="s">
        <v>150</v>
      </c>
      <c r="G1262" s="18" t="s">
        <v>355</v>
      </c>
      <c r="H1262" s="18" t="s">
        <v>943</v>
      </c>
      <c r="I1262" s="30" t="s">
        <v>153</v>
      </c>
      <c r="J1262" s="30" t="s">
        <v>310</v>
      </c>
      <c r="K1262" s="30" t="s">
        <v>154</v>
      </c>
      <c r="L1262" s="30">
        <v>331</v>
      </c>
      <c r="M1262" s="30" t="s">
        <v>66</v>
      </c>
      <c r="N1262" s="30" t="s">
        <v>67</v>
      </c>
      <c r="O1262" s="30" t="s">
        <v>68</v>
      </c>
      <c r="P1262" s="30" t="s">
        <v>155</v>
      </c>
      <c r="Q1262" s="30" t="s">
        <v>355</v>
      </c>
      <c r="R1262" s="30" t="s">
        <v>337</v>
      </c>
      <c r="S1262" s="30" t="s">
        <v>157</v>
      </c>
      <c r="T1262" s="29" t="s">
        <v>3346</v>
      </c>
      <c r="U1262" s="30">
        <v>10</v>
      </c>
      <c r="V1262" s="30"/>
      <c r="W1262" s="30" t="s">
        <v>72</v>
      </c>
      <c r="X1262" s="30">
        <v>4</v>
      </c>
      <c r="Y1262" s="30" t="s">
        <v>150</v>
      </c>
      <c r="Z1262" s="18" t="s">
        <v>74</v>
      </c>
      <c r="AA1262" s="30" t="s">
        <v>75</v>
      </c>
      <c r="AB1262" s="30" t="s">
        <v>331</v>
      </c>
      <c r="AC1262" s="30" t="s">
        <v>159</v>
      </c>
      <c r="AD1262" s="30" t="s">
        <v>78</v>
      </c>
      <c r="AE1262" s="19">
        <v>46371</v>
      </c>
      <c r="AF1262" s="31">
        <v>46371</v>
      </c>
      <c r="AG1262" s="24"/>
      <c r="AH1262" s="32" t="s">
        <v>79</v>
      </c>
      <c r="AI1262" s="27"/>
      <c r="AJ1262" s="31">
        <f>AF1262+90</f>
        <v>46461</v>
      </c>
      <c r="AK1262" s="24"/>
      <c r="AL1262" s="23" t="s">
        <v>81</v>
      </c>
      <c r="AM1262" s="23"/>
      <c r="AN1262" s="24" t="s">
        <v>66</v>
      </c>
      <c r="AO1262" s="25"/>
      <c r="AP1262" s="25"/>
      <c r="AQ1262" s="25"/>
      <c r="AR1262" s="25"/>
      <c r="AS1262" s="25"/>
      <c r="AT1262" s="25"/>
      <c r="AU1262" s="25"/>
      <c r="AV1262" s="33"/>
      <c r="AW1262" s="27"/>
      <c r="AX1262" s="27"/>
      <c r="AY1262" s="27"/>
      <c r="AZ1262" s="27"/>
      <c r="BA1262" s="27"/>
      <c r="BB1262" s="27"/>
      <c r="BC1262" s="22" t="s">
        <v>66</v>
      </c>
      <c r="BD1262" s="27" t="str">
        <f t="shared" si="42"/>
        <v>VM</v>
      </c>
    </row>
    <row r="1263" spans="1:56">
      <c r="A1263" s="28">
        <v>56710</v>
      </c>
      <c r="B1263" s="29" t="s">
        <v>3347</v>
      </c>
      <c r="C1263" s="30" t="s">
        <v>57</v>
      </c>
      <c r="D1263" s="30" t="s">
        <v>3348</v>
      </c>
      <c r="E1263" s="18" t="s">
        <v>236</v>
      </c>
      <c r="F1263" s="18" t="s">
        <v>684</v>
      </c>
      <c r="G1263" s="18" t="s">
        <v>2776</v>
      </c>
      <c r="H1263" s="18" t="s">
        <v>2777</v>
      </c>
      <c r="I1263" s="30" t="s">
        <v>2778</v>
      </c>
      <c r="J1263" s="30" t="s">
        <v>100</v>
      </c>
      <c r="K1263" s="30" t="s">
        <v>154</v>
      </c>
      <c r="L1263" s="30">
        <v>231</v>
      </c>
      <c r="M1263" s="30" t="s">
        <v>66</v>
      </c>
      <c r="N1263" s="30" t="s">
        <v>67</v>
      </c>
      <c r="O1263" s="30" t="s">
        <v>101</v>
      </c>
      <c r="P1263" s="30"/>
      <c r="Q1263" s="30"/>
      <c r="R1263" s="30" t="s">
        <v>241</v>
      </c>
      <c r="S1263" s="30" t="s">
        <v>127</v>
      </c>
      <c r="T1263" s="30" t="s">
        <v>3349</v>
      </c>
      <c r="U1263" s="30">
        <v>6</v>
      </c>
      <c r="V1263" s="30"/>
      <c r="W1263" s="30" t="s">
        <v>72</v>
      </c>
      <c r="X1263" s="30">
        <v>2</v>
      </c>
      <c r="Y1263" s="30" t="s">
        <v>243</v>
      </c>
      <c r="Z1263" s="18" t="s">
        <v>299</v>
      </c>
      <c r="AA1263" s="30" t="s">
        <v>75</v>
      </c>
      <c r="AB1263" s="30" t="s">
        <v>331</v>
      </c>
      <c r="AC1263" s="30" t="s">
        <v>91</v>
      </c>
      <c r="AD1263" s="30" t="s">
        <v>78</v>
      </c>
      <c r="AE1263" s="19">
        <v>46371</v>
      </c>
      <c r="AF1263" s="31">
        <v>46371</v>
      </c>
      <c r="AG1263" s="24"/>
      <c r="AH1263" s="32" t="s">
        <v>79</v>
      </c>
      <c r="AI1263" s="27"/>
      <c r="AJ1263" s="31">
        <f>AF1263+90</f>
        <v>46461</v>
      </c>
      <c r="AK1263" s="24"/>
      <c r="AL1263" s="23" t="s">
        <v>81</v>
      </c>
      <c r="AM1263" s="23"/>
      <c r="AN1263" s="24" t="s">
        <v>66</v>
      </c>
      <c r="AO1263" s="25"/>
      <c r="AP1263" s="25"/>
      <c r="AQ1263" s="25"/>
      <c r="AR1263" s="25"/>
      <c r="AS1263" s="25"/>
      <c r="AT1263" s="25"/>
      <c r="AU1263" s="25"/>
      <c r="AV1263" s="33"/>
      <c r="AW1263" s="27" t="s">
        <v>92</v>
      </c>
      <c r="AX1263" s="27"/>
      <c r="AY1263" s="27"/>
      <c r="AZ1263" s="27"/>
      <c r="BA1263" s="27"/>
      <c r="BB1263" s="27"/>
      <c r="BC1263" s="27" t="s">
        <v>66</v>
      </c>
      <c r="BD1263" s="27" t="str">
        <f t="shared" si="42"/>
        <v>VM</v>
      </c>
    </row>
    <row r="1264" spans="1:56">
      <c r="A1264" s="35">
        <v>54326</v>
      </c>
      <c r="B1264" s="29" t="s">
        <v>1329</v>
      </c>
      <c r="C1264" s="30" t="s">
        <v>754</v>
      </c>
      <c r="D1264" s="30" t="s">
        <v>1330</v>
      </c>
      <c r="E1264" s="18" t="s">
        <v>59</v>
      </c>
      <c r="F1264" s="18" t="s">
        <v>122</v>
      </c>
      <c r="G1264" s="18" t="s">
        <v>1331</v>
      </c>
      <c r="H1264" s="18" t="s">
        <v>1332</v>
      </c>
      <c r="I1264" s="30" t="s">
        <v>135</v>
      </c>
      <c r="J1264" s="30" t="s">
        <v>143</v>
      </c>
      <c r="K1264" s="30" t="s">
        <v>65</v>
      </c>
      <c r="L1264" s="30" t="s">
        <v>127</v>
      </c>
      <c r="M1264" s="30" t="s">
        <v>67</v>
      </c>
      <c r="N1264" s="30" t="s">
        <v>66</v>
      </c>
      <c r="O1264" s="30" t="s">
        <v>101</v>
      </c>
      <c r="P1264" s="30" t="s">
        <v>1333</v>
      </c>
      <c r="Q1264" s="30" t="s">
        <v>1331</v>
      </c>
      <c r="R1264" s="30" t="s">
        <v>126</v>
      </c>
      <c r="S1264" s="30" t="s">
        <v>70</v>
      </c>
      <c r="T1264" s="29" t="s">
        <v>1334</v>
      </c>
      <c r="U1264" s="30"/>
      <c r="V1264" s="30"/>
      <c r="W1264" s="30" t="s">
        <v>72</v>
      </c>
      <c r="X1264" s="30">
        <v>2</v>
      </c>
      <c r="Y1264" s="30" t="s">
        <v>73</v>
      </c>
      <c r="Z1264" s="18" t="s">
        <v>74</v>
      </c>
      <c r="AA1264" s="30" t="s">
        <v>118</v>
      </c>
      <c r="AB1264" s="30" t="s">
        <v>76</v>
      </c>
      <c r="AC1264" s="30" t="s">
        <v>119</v>
      </c>
      <c r="AD1264" s="30" t="s">
        <v>78</v>
      </c>
      <c r="AE1264" s="19"/>
      <c r="AF1264" s="31"/>
      <c r="AG1264" s="24"/>
      <c r="AH1264" s="32" t="s">
        <v>79</v>
      </c>
      <c r="AI1264" s="22" t="s">
        <v>80</v>
      </c>
      <c r="AJ1264" s="31"/>
      <c r="AK1264" s="24"/>
      <c r="AL1264" s="23" t="s">
        <v>81</v>
      </c>
      <c r="AM1264" s="23"/>
      <c r="AN1264" s="24" t="s">
        <v>66</v>
      </c>
      <c r="AO1264" s="25"/>
      <c r="AP1264" s="25"/>
      <c r="AQ1264" s="25"/>
      <c r="AR1264" s="25"/>
      <c r="AS1264" s="25"/>
      <c r="AT1264" s="25"/>
      <c r="AU1264" s="25"/>
      <c r="AV1264" s="33"/>
      <c r="AW1264" s="27"/>
      <c r="AX1264" s="27"/>
      <c r="AY1264" s="27"/>
      <c r="AZ1264" s="27"/>
      <c r="BA1264" s="27"/>
      <c r="BB1264" s="27"/>
      <c r="BC1264" s="22" t="s">
        <v>66</v>
      </c>
      <c r="BD1264" s="27" t="str">
        <f t="shared" si="42"/>
        <v>SQL</v>
      </c>
    </row>
    <row r="1265" spans="1:56">
      <c r="A1265" s="28">
        <v>13895</v>
      </c>
      <c r="B1265" s="29" t="s">
        <v>3350</v>
      </c>
      <c r="C1265" s="30" t="s">
        <v>754</v>
      </c>
      <c r="D1265" s="30" t="s">
        <v>3351</v>
      </c>
      <c r="E1265" s="18" t="s">
        <v>1135</v>
      </c>
      <c r="F1265" s="18" t="s">
        <v>1136</v>
      </c>
      <c r="G1265" s="18" t="s">
        <v>3352</v>
      </c>
      <c r="H1265" s="18" t="s">
        <v>3353</v>
      </c>
      <c r="I1265" s="30" t="s">
        <v>820</v>
      </c>
      <c r="J1265" s="30" t="s">
        <v>64</v>
      </c>
      <c r="K1265" s="30" t="s">
        <v>65</v>
      </c>
      <c r="L1265" s="30" t="s">
        <v>127</v>
      </c>
      <c r="M1265" s="30" t="s">
        <v>66</v>
      </c>
      <c r="N1265" s="30" t="s">
        <v>67</v>
      </c>
      <c r="O1265" s="30" t="s">
        <v>101</v>
      </c>
      <c r="P1265" s="30" t="s">
        <v>1136</v>
      </c>
      <c r="Q1265" s="30" t="s">
        <v>3352</v>
      </c>
      <c r="R1265" s="30" t="s">
        <v>69</v>
      </c>
      <c r="S1265" s="30" t="s">
        <v>127</v>
      </c>
      <c r="T1265" s="29" t="s">
        <v>3354</v>
      </c>
      <c r="U1265" s="30">
        <v>1</v>
      </c>
      <c r="V1265" s="30"/>
      <c r="W1265" s="30" t="s">
        <v>72</v>
      </c>
      <c r="X1265" s="30">
        <v>3</v>
      </c>
      <c r="Y1265" s="30" t="s">
        <v>1140</v>
      </c>
      <c r="Z1265" s="18" t="s">
        <v>74</v>
      </c>
      <c r="AA1265" s="30" t="s">
        <v>75</v>
      </c>
      <c r="AB1265" s="30" t="s">
        <v>331</v>
      </c>
      <c r="AC1265" s="30" t="s">
        <v>117</v>
      </c>
      <c r="AD1265" s="30" t="s">
        <v>109</v>
      </c>
      <c r="AE1265" s="19">
        <v>46371</v>
      </c>
      <c r="AF1265" s="31">
        <v>46371</v>
      </c>
      <c r="AG1265" s="24"/>
      <c r="AH1265" s="32" t="s">
        <v>79</v>
      </c>
      <c r="AI1265" s="27"/>
      <c r="AJ1265" s="31">
        <f>AF1265+90</f>
        <v>46461</v>
      </c>
      <c r="AK1265" s="24"/>
      <c r="AL1265" s="23" t="s">
        <v>81</v>
      </c>
      <c r="AM1265" s="23"/>
      <c r="AN1265" s="24"/>
      <c r="AO1265" s="25"/>
      <c r="AP1265" s="25"/>
      <c r="AQ1265" s="25"/>
      <c r="AR1265" s="25"/>
      <c r="AS1265" s="25"/>
      <c r="AT1265" s="25"/>
      <c r="AU1265" s="25"/>
      <c r="AV1265" s="33"/>
      <c r="AW1265" s="27"/>
      <c r="AX1265" s="27"/>
      <c r="AY1265" s="27"/>
      <c r="AZ1265" s="27"/>
      <c r="BA1265" s="27"/>
      <c r="BB1265" s="27"/>
      <c r="BC1265" s="22"/>
      <c r="BD1265" s="27" t="str">
        <f t="shared" si="42"/>
        <v>VM</v>
      </c>
    </row>
    <row r="1266" spans="1:56">
      <c r="A1266" s="35">
        <v>53671</v>
      </c>
      <c r="B1266" s="29" t="s">
        <v>3355</v>
      </c>
      <c r="C1266" s="30" t="s">
        <v>57</v>
      </c>
      <c r="D1266" s="30" t="s">
        <v>3356</v>
      </c>
      <c r="E1266" s="18" t="s">
        <v>95</v>
      </c>
      <c r="F1266" s="18" t="s">
        <v>838</v>
      </c>
      <c r="G1266" s="18" t="s">
        <v>839</v>
      </c>
      <c r="H1266" s="18" t="s">
        <v>3357</v>
      </c>
      <c r="I1266" s="30" t="s">
        <v>249</v>
      </c>
      <c r="J1266" s="30" t="s">
        <v>100</v>
      </c>
      <c r="K1266" s="30" t="s">
        <v>65</v>
      </c>
      <c r="L1266" s="30">
        <v>321</v>
      </c>
      <c r="M1266" s="30" t="s">
        <v>66</v>
      </c>
      <c r="N1266" s="30" t="s">
        <v>67</v>
      </c>
      <c r="O1266" s="30" t="s">
        <v>68</v>
      </c>
      <c r="P1266" s="30" t="s">
        <v>838</v>
      </c>
      <c r="Q1266" s="30" t="s">
        <v>839</v>
      </c>
      <c r="R1266" s="30" t="s">
        <v>103</v>
      </c>
      <c r="S1266" s="30" t="s">
        <v>127</v>
      </c>
      <c r="T1266" s="29" t="s">
        <v>3358</v>
      </c>
      <c r="U1266" s="30"/>
      <c r="V1266" s="30"/>
      <c r="W1266" s="30" t="s">
        <v>72</v>
      </c>
      <c r="X1266" s="30">
        <v>2</v>
      </c>
      <c r="Y1266" s="30" t="s">
        <v>106</v>
      </c>
      <c r="Z1266" s="18" t="s">
        <v>74</v>
      </c>
      <c r="AA1266" s="30" t="s">
        <v>118</v>
      </c>
      <c r="AB1266" s="30" t="s">
        <v>76</v>
      </c>
      <c r="AC1266" s="30" t="s">
        <v>117</v>
      </c>
      <c r="AD1266" s="30" t="s">
        <v>109</v>
      </c>
      <c r="AE1266" s="19"/>
      <c r="AF1266" s="31"/>
      <c r="AG1266" s="24"/>
      <c r="AH1266" s="32" t="s">
        <v>79</v>
      </c>
      <c r="AI1266" s="27"/>
      <c r="AJ1266" s="31"/>
      <c r="AK1266" s="24"/>
      <c r="AL1266" s="23" t="s">
        <v>81</v>
      </c>
      <c r="AM1266" s="23"/>
      <c r="AN1266" s="24"/>
      <c r="AO1266" s="25"/>
      <c r="AP1266" s="25"/>
      <c r="AQ1266" s="25"/>
      <c r="AR1266" s="25"/>
      <c r="AS1266" s="25"/>
      <c r="AT1266" s="25"/>
      <c r="AU1266" s="25"/>
      <c r="AV1266" s="33"/>
      <c r="AW1266" s="27"/>
      <c r="AX1266" s="27"/>
      <c r="AY1266" s="27"/>
      <c r="AZ1266" s="27"/>
      <c r="BA1266" s="27"/>
      <c r="BB1266" s="27"/>
      <c r="BC1266" s="27"/>
      <c r="BD1266" s="27" t="str">
        <f t="shared" si="42"/>
        <v>SQL</v>
      </c>
    </row>
    <row r="1267" spans="1:56">
      <c r="A1267" s="28">
        <v>51291</v>
      </c>
      <c r="B1267" s="29" t="s">
        <v>3359</v>
      </c>
      <c r="C1267" s="30" t="s">
        <v>57</v>
      </c>
      <c r="D1267" s="30" t="s">
        <v>3360</v>
      </c>
      <c r="E1267" s="18" t="s">
        <v>163</v>
      </c>
      <c r="F1267" s="18" t="s">
        <v>1481</v>
      </c>
      <c r="G1267" s="18" t="s">
        <v>2010</v>
      </c>
      <c r="H1267" s="18" t="s">
        <v>2025</v>
      </c>
      <c r="I1267" s="30" t="s">
        <v>483</v>
      </c>
      <c r="J1267" s="30" t="s">
        <v>100</v>
      </c>
      <c r="K1267" s="30" t="s">
        <v>65</v>
      </c>
      <c r="L1267" s="30">
        <v>211</v>
      </c>
      <c r="M1267" s="30" t="s">
        <v>66</v>
      </c>
      <c r="N1267" s="30" t="s">
        <v>67</v>
      </c>
      <c r="O1267" s="30" t="s">
        <v>101</v>
      </c>
      <c r="P1267" s="30" t="s">
        <v>1481</v>
      </c>
      <c r="Q1267" s="30" t="s">
        <v>2010</v>
      </c>
      <c r="R1267" s="30" t="s">
        <v>69</v>
      </c>
      <c r="S1267" s="30" t="s">
        <v>163</v>
      </c>
      <c r="T1267" s="29" t="s">
        <v>3361</v>
      </c>
      <c r="U1267" s="30">
        <v>6</v>
      </c>
      <c r="V1267" s="30"/>
      <c r="W1267" s="30" t="s">
        <v>72</v>
      </c>
      <c r="X1267" s="30">
        <v>2</v>
      </c>
      <c r="Y1267" s="30" t="s">
        <v>169</v>
      </c>
      <c r="Z1267" s="18" t="s">
        <v>74</v>
      </c>
      <c r="AA1267" s="30" t="s">
        <v>75</v>
      </c>
      <c r="AB1267" s="30" t="s">
        <v>331</v>
      </c>
      <c r="AC1267" s="30" t="s">
        <v>117</v>
      </c>
      <c r="AD1267" s="30" t="s">
        <v>109</v>
      </c>
      <c r="AE1267" s="19">
        <v>46371</v>
      </c>
      <c r="AF1267" s="31">
        <v>46371</v>
      </c>
      <c r="AG1267" s="24"/>
      <c r="AH1267" s="32" t="s">
        <v>79</v>
      </c>
      <c r="AI1267" s="27"/>
      <c r="AJ1267" s="31">
        <f>AF1267+90</f>
        <v>46461</v>
      </c>
      <c r="AK1267" s="24"/>
      <c r="AL1267" s="23" t="s">
        <v>81</v>
      </c>
      <c r="AM1267" s="23"/>
      <c r="AN1267" s="24"/>
      <c r="AO1267" s="25"/>
      <c r="AP1267" s="25"/>
      <c r="AQ1267" s="25"/>
      <c r="AR1267" s="25"/>
      <c r="AS1267" s="25"/>
      <c r="AT1267" s="25"/>
      <c r="AU1267" s="25"/>
      <c r="AV1267" s="33"/>
      <c r="AW1267" s="27"/>
      <c r="AX1267" s="27"/>
      <c r="AY1267" s="27"/>
      <c r="AZ1267" s="27"/>
      <c r="BA1267" s="27"/>
      <c r="BB1267" s="27"/>
      <c r="BC1267" s="27"/>
      <c r="BD1267" s="27" t="str">
        <f t="shared" si="42"/>
        <v>VM</v>
      </c>
    </row>
    <row r="1268" spans="1:56">
      <c r="A1268" s="35">
        <v>52577</v>
      </c>
      <c r="B1268" s="29" t="s">
        <v>3362</v>
      </c>
      <c r="C1268" s="30" t="s">
        <v>57</v>
      </c>
      <c r="D1268" s="30" t="s">
        <v>3363</v>
      </c>
      <c r="E1268" s="18" t="s">
        <v>95</v>
      </c>
      <c r="F1268" s="18" t="s">
        <v>838</v>
      </c>
      <c r="G1268" s="18" t="s">
        <v>839</v>
      </c>
      <c r="H1268" s="18" t="s">
        <v>3357</v>
      </c>
      <c r="I1268" s="30" t="s">
        <v>249</v>
      </c>
      <c r="J1268" s="30" t="s">
        <v>100</v>
      </c>
      <c r="K1268" s="30" t="s">
        <v>65</v>
      </c>
      <c r="L1268" s="30">
        <v>111</v>
      </c>
      <c r="M1268" s="30" t="s">
        <v>66</v>
      </c>
      <c r="N1268" s="30" t="s">
        <v>67</v>
      </c>
      <c r="O1268" s="30" t="s">
        <v>68</v>
      </c>
      <c r="P1268" s="30" t="s">
        <v>838</v>
      </c>
      <c r="Q1268" s="30" t="s">
        <v>839</v>
      </c>
      <c r="R1268" s="30" t="s">
        <v>103</v>
      </c>
      <c r="S1268" s="30" t="s">
        <v>104</v>
      </c>
      <c r="T1268" s="29" t="s">
        <v>3364</v>
      </c>
      <c r="U1268" s="30"/>
      <c r="V1268" s="30"/>
      <c r="W1268" s="30" t="s">
        <v>72</v>
      </c>
      <c r="X1268" s="30">
        <v>2</v>
      </c>
      <c r="Y1268" s="30" t="s">
        <v>106</v>
      </c>
      <c r="Z1268" s="18" t="s">
        <v>74</v>
      </c>
      <c r="AA1268" s="30" t="s">
        <v>118</v>
      </c>
      <c r="AB1268" s="30" t="s">
        <v>76</v>
      </c>
      <c r="AC1268" s="30" t="s">
        <v>117</v>
      </c>
      <c r="AD1268" s="30" t="s">
        <v>109</v>
      </c>
      <c r="AE1268" s="19"/>
      <c r="AF1268" s="31"/>
      <c r="AG1268" s="24"/>
      <c r="AH1268" s="32" t="s">
        <v>79</v>
      </c>
      <c r="AI1268" s="27"/>
      <c r="AJ1268" s="31"/>
      <c r="AK1268" s="24"/>
      <c r="AL1268" s="23" t="s">
        <v>81</v>
      </c>
      <c r="AM1268" s="23"/>
      <c r="AN1268" s="24"/>
      <c r="AO1268" s="25"/>
      <c r="AP1268" s="25"/>
      <c r="AQ1268" s="25"/>
      <c r="AR1268" s="25"/>
      <c r="AS1268" s="25"/>
      <c r="AT1268" s="25"/>
      <c r="AU1268" s="25"/>
      <c r="AV1268" s="33"/>
      <c r="AW1268" s="27"/>
      <c r="AX1268" s="27"/>
      <c r="AY1268" s="27"/>
      <c r="AZ1268" s="27"/>
      <c r="BA1268" s="27"/>
      <c r="BB1268" s="27"/>
      <c r="BC1268" s="27"/>
      <c r="BD1268" s="27" t="str">
        <f t="shared" si="42"/>
        <v>SQL</v>
      </c>
    </row>
    <row r="1269" spans="1:56">
      <c r="A1269" s="28">
        <v>22433</v>
      </c>
      <c r="B1269" s="29" t="s">
        <v>3365</v>
      </c>
      <c r="C1269" s="30" t="s">
        <v>57</v>
      </c>
      <c r="D1269" s="30" t="s">
        <v>3366</v>
      </c>
      <c r="E1269" s="18" t="s">
        <v>204</v>
      </c>
      <c r="F1269" s="18" t="s">
        <v>508</v>
      </c>
      <c r="G1269" s="18" t="s">
        <v>509</v>
      </c>
      <c r="H1269" s="18" t="s">
        <v>510</v>
      </c>
      <c r="I1269" s="30" t="s">
        <v>511</v>
      </c>
      <c r="J1269" s="30" t="s">
        <v>100</v>
      </c>
      <c r="K1269" s="30" t="s">
        <v>65</v>
      </c>
      <c r="L1269" s="30">
        <v>211</v>
      </c>
      <c r="M1269" s="30" t="s">
        <v>66</v>
      </c>
      <c r="N1269" s="30" t="s">
        <v>67</v>
      </c>
      <c r="O1269" s="30" t="s">
        <v>101</v>
      </c>
      <c r="P1269" s="30" t="s">
        <v>684</v>
      </c>
      <c r="Q1269" s="30" t="s">
        <v>685</v>
      </c>
      <c r="R1269" s="30" t="s">
        <v>241</v>
      </c>
      <c r="S1269" s="30" t="s">
        <v>210</v>
      </c>
      <c r="T1269" s="29" t="s">
        <v>3367</v>
      </c>
      <c r="U1269" s="30">
        <v>13</v>
      </c>
      <c r="V1269" s="30"/>
      <c r="W1269" s="30" t="s">
        <v>72</v>
      </c>
      <c r="X1269" s="30">
        <v>1</v>
      </c>
      <c r="Y1269" s="30" t="s">
        <v>212</v>
      </c>
      <c r="Z1269" s="18" t="s">
        <v>74</v>
      </c>
      <c r="AA1269" s="30" t="s">
        <v>75</v>
      </c>
      <c r="AB1269" s="30" t="s">
        <v>331</v>
      </c>
      <c r="AC1269" s="30" t="s">
        <v>91</v>
      </c>
      <c r="AD1269" s="30" t="s">
        <v>78</v>
      </c>
      <c r="AE1269" s="19">
        <v>46371</v>
      </c>
      <c r="AF1269" s="31">
        <v>46371</v>
      </c>
      <c r="AG1269" s="24"/>
      <c r="AH1269" s="32" t="s">
        <v>79</v>
      </c>
      <c r="AI1269" s="27"/>
      <c r="AJ1269" s="31">
        <f>AF1269+90</f>
        <v>46461</v>
      </c>
      <c r="AK1269" s="24"/>
      <c r="AL1269" s="23" t="s">
        <v>81</v>
      </c>
      <c r="AM1269" s="23"/>
      <c r="AN1269" s="24" t="s">
        <v>66</v>
      </c>
      <c r="AO1269" s="25"/>
      <c r="AP1269" s="25"/>
      <c r="AQ1269" s="25"/>
      <c r="AR1269" s="25"/>
      <c r="AS1269" s="25"/>
      <c r="AT1269" s="25"/>
      <c r="AU1269" s="25"/>
      <c r="AV1269" s="33"/>
      <c r="AW1269" s="27" t="s">
        <v>92</v>
      </c>
      <c r="AX1269" s="27"/>
      <c r="AY1269" s="27"/>
      <c r="AZ1269" s="27"/>
      <c r="BA1269" s="27"/>
      <c r="BB1269" s="27"/>
      <c r="BC1269" s="27" t="s">
        <v>66</v>
      </c>
      <c r="BD1269" s="27" t="str">
        <f t="shared" si="42"/>
        <v>VM</v>
      </c>
    </row>
    <row r="1270" spans="1:56">
      <c r="A1270" s="28">
        <v>207</v>
      </c>
      <c r="B1270" s="29" t="s">
        <v>3368</v>
      </c>
      <c r="C1270" s="30" t="s">
        <v>57</v>
      </c>
      <c r="D1270" s="30" t="s">
        <v>3369</v>
      </c>
      <c r="E1270" s="18" t="s">
        <v>204</v>
      </c>
      <c r="F1270" s="18" t="s">
        <v>205</v>
      </c>
      <c r="G1270" s="18" t="s">
        <v>870</v>
      </c>
      <c r="H1270" s="18" t="s">
        <v>1864</v>
      </c>
      <c r="I1270" s="30" t="s">
        <v>208</v>
      </c>
      <c r="J1270" s="30" t="s">
        <v>100</v>
      </c>
      <c r="K1270" s="30" t="s">
        <v>154</v>
      </c>
      <c r="L1270" s="30">
        <v>333</v>
      </c>
      <c r="M1270" s="30" t="s">
        <v>66</v>
      </c>
      <c r="N1270" s="30" t="s">
        <v>67</v>
      </c>
      <c r="O1270" s="30" t="s">
        <v>101</v>
      </c>
      <c r="P1270" s="30" t="s">
        <v>205</v>
      </c>
      <c r="Q1270" s="30" t="s">
        <v>870</v>
      </c>
      <c r="R1270" s="30" t="s">
        <v>209</v>
      </c>
      <c r="S1270" s="30" t="s">
        <v>210</v>
      </c>
      <c r="T1270" s="29" t="s">
        <v>3370</v>
      </c>
      <c r="U1270" s="30"/>
      <c r="V1270" s="30"/>
      <c r="W1270" s="30" t="s">
        <v>72</v>
      </c>
      <c r="X1270" s="30">
        <v>1</v>
      </c>
      <c r="Y1270" s="30" t="s">
        <v>212</v>
      </c>
      <c r="Z1270" s="18" t="s">
        <v>74</v>
      </c>
      <c r="AA1270" s="30" t="s">
        <v>107</v>
      </c>
      <c r="AB1270" s="30" t="s">
        <v>331</v>
      </c>
      <c r="AC1270" s="30" t="s">
        <v>117</v>
      </c>
      <c r="AD1270" s="30" t="s">
        <v>109</v>
      </c>
      <c r="AE1270" s="19"/>
      <c r="AF1270" s="31"/>
      <c r="AG1270" s="24"/>
      <c r="AH1270" s="32" t="s">
        <v>79</v>
      </c>
      <c r="AI1270" s="27"/>
      <c r="AJ1270" s="31"/>
      <c r="AK1270" s="24"/>
      <c r="AL1270" s="23" t="s">
        <v>81</v>
      </c>
      <c r="AM1270" s="23"/>
      <c r="AN1270" s="24" t="s">
        <v>66</v>
      </c>
      <c r="AO1270" s="25"/>
      <c r="AP1270" s="25"/>
      <c r="AQ1270" s="25"/>
      <c r="AR1270" s="25"/>
      <c r="AS1270" s="25"/>
      <c r="AT1270" s="25"/>
      <c r="AU1270" s="25"/>
      <c r="AV1270" s="33"/>
      <c r="AW1270" s="32" t="s">
        <v>109</v>
      </c>
      <c r="AX1270" s="27"/>
      <c r="AY1270" s="27"/>
      <c r="AZ1270" s="27"/>
      <c r="BA1270" s="27"/>
      <c r="BB1270" s="27"/>
      <c r="BC1270" s="27" t="s">
        <v>66</v>
      </c>
      <c r="BD1270" s="27" t="str">
        <f t="shared" si="42"/>
        <v>Mainframe</v>
      </c>
    </row>
    <row r="1271" spans="1:56">
      <c r="A1271" s="28">
        <v>50118</v>
      </c>
      <c r="B1271" s="29" t="s">
        <v>1344</v>
      </c>
      <c r="C1271" s="30" t="s">
        <v>57</v>
      </c>
      <c r="D1271" s="30" t="s">
        <v>1345</v>
      </c>
      <c r="E1271" s="18" t="s">
        <v>204</v>
      </c>
      <c r="F1271" s="18" t="s">
        <v>205</v>
      </c>
      <c r="G1271" s="18" t="s">
        <v>870</v>
      </c>
      <c r="H1271" s="18" t="s">
        <v>1346</v>
      </c>
      <c r="I1271" s="30" t="s">
        <v>208</v>
      </c>
      <c r="J1271" s="30" t="s">
        <v>143</v>
      </c>
      <c r="K1271" s="30" t="s">
        <v>65</v>
      </c>
      <c r="L1271" s="30">
        <v>322</v>
      </c>
      <c r="M1271" s="30" t="s">
        <v>66</v>
      </c>
      <c r="N1271" s="30" t="s">
        <v>67</v>
      </c>
      <c r="O1271" s="30" t="s">
        <v>101</v>
      </c>
      <c r="P1271" s="30" t="s">
        <v>205</v>
      </c>
      <c r="Q1271" s="30" t="s">
        <v>870</v>
      </c>
      <c r="R1271" s="30" t="s">
        <v>209</v>
      </c>
      <c r="S1271" s="30">
        <v>322</v>
      </c>
      <c r="T1271" s="29" t="s">
        <v>1347</v>
      </c>
      <c r="U1271" s="30"/>
      <c r="V1271" s="30" t="s">
        <v>145</v>
      </c>
      <c r="W1271" s="30" t="s">
        <v>72</v>
      </c>
      <c r="X1271" s="30">
        <v>3</v>
      </c>
      <c r="Y1271" s="30" t="s">
        <v>212</v>
      </c>
      <c r="Z1271" s="18" t="s">
        <v>74</v>
      </c>
      <c r="AA1271" s="30" t="s">
        <v>113</v>
      </c>
      <c r="AB1271" s="30" t="s">
        <v>76</v>
      </c>
      <c r="AC1271" s="30" t="s">
        <v>112</v>
      </c>
      <c r="AD1271" s="30" t="s">
        <v>78</v>
      </c>
      <c r="AE1271" s="19"/>
      <c r="AF1271" s="31"/>
      <c r="AG1271" s="24"/>
      <c r="AH1271" s="32" t="s">
        <v>79</v>
      </c>
      <c r="AI1271" s="27"/>
      <c r="AJ1271" s="31"/>
      <c r="AK1271" s="24"/>
      <c r="AL1271" s="23" t="s">
        <v>81</v>
      </c>
      <c r="AM1271" s="23"/>
      <c r="AN1271" s="24" t="s">
        <v>66</v>
      </c>
      <c r="AO1271" s="25"/>
      <c r="AP1271" s="25"/>
      <c r="AQ1271" s="25"/>
      <c r="AR1271" s="25"/>
      <c r="AS1271" s="25"/>
      <c r="AT1271" s="25"/>
      <c r="AU1271" s="25"/>
      <c r="AV1271" s="33"/>
      <c r="AW1271" s="27"/>
      <c r="AX1271" s="27"/>
      <c r="AY1271" s="27"/>
      <c r="AZ1271" s="27"/>
      <c r="BA1271" s="27"/>
      <c r="BB1271" s="27"/>
      <c r="BC1271" s="27" t="s">
        <v>66</v>
      </c>
      <c r="BD1271" s="27" t="s">
        <v>113</v>
      </c>
    </row>
    <row r="1272" spans="1:56">
      <c r="A1272" s="35">
        <v>50118</v>
      </c>
      <c r="B1272" s="29" t="s">
        <v>1344</v>
      </c>
      <c r="C1272" s="30" t="s">
        <v>57</v>
      </c>
      <c r="D1272" s="30" t="s">
        <v>1345</v>
      </c>
      <c r="E1272" s="18" t="s">
        <v>204</v>
      </c>
      <c r="F1272" s="18" t="s">
        <v>205</v>
      </c>
      <c r="G1272" s="18" t="s">
        <v>870</v>
      </c>
      <c r="H1272" s="18" t="s">
        <v>1346</v>
      </c>
      <c r="I1272" s="30" t="s">
        <v>208</v>
      </c>
      <c r="J1272" s="30" t="s">
        <v>143</v>
      </c>
      <c r="K1272" s="30" t="s">
        <v>65</v>
      </c>
      <c r="L1272" s="30">
        <v>322</v>
      </c>
      <c r="M1272" s="30" t="s">
        <v>66</v>
      </c>
      <c r="N1272" s="30" t="s">
        <v>67</v>
      </c>
      <c r="O1272" s="30" t="s">
        <v>101</v>
      </c>
      <c r="P1272" s="30" t="s">
        <v>205</v>
      </c>
      <c r="Q1272" s="30" t="s">
        <v>870</v>
      </c>
      <c r="R1272" s="30" t="s">
        <v>209</v>
      </c>
      <c r="S1272" s="30" t="s">
        <v>210</v>
      </c>
      <c r="T1272" s="29" t="s">
        <v>1347</v>
      </c>
      <c r="U1272" s="30"/>
      <c r="V1272" s="30"/>
      <c r="W1272" s="30" t="s">
        <v>72</v>
      </c>
      <c r="X1272" s="30">
        <v>3</v>
      </c>
      <c r="Y1272" s="30" t="s">
        <v>212</v>
      </c>
      <c r="Z1272" s="18" t="s">
        <v>74</v>
      </c>
      <c r="AA1272" s="30" t="s">
        <v>118</v>
      </c>
      <c r="AB1272" s="30" t="s">
        <v>76</v>
      </c>
      <c r="AC1272" s="30" t="s">
        <v>119</v>
      </c>
      <c r="AD1272" s="30" t="s">
        <v>78</v>
      </c>
      <c r="AE1272" s="19"/>
      <c r="AF1272" s="31"/>
      <c r="AG1272" s="24"/>
      <c r="AH1272" s="32" t="s">
        <v>79</v>
      </c>
      <c r="AI1272" s="27"/>
      <c r="AJ1272" s="31"/>
      <c r="AK1272" s="24"/>
      <c r="AL1272" s="23" t="s">
        <v>81</v>
      </c>
      <c r="AM1272" s="23"/>
      <c r="AN1272" s="24" t="s">
        <v>66</v>
      </c>
      <c r="AO1272" s="25"/>
      <c r="AP1272" s="25"/>
      <c r="AQ1272" s="25"/>
      <c r="AR1272" s="25"/>
      <c r="AS1272" s="25"/>
      <c r="AT1272" s="25"/>
      <c r="AU1272" s="25"/>
      <c r="AV1272" s="33"/>
      <c r="AW1272" s="27"/>
      <c r="AX1272" s="27"/>
      <c r="AY1272" s="27"/>
      <c r="AZ1272" s="27"/>
      <c r="BA1272" s="27"/>
      <c r="BB1272" s="27"/>
      <c r="BC1272" s="27" t="s">
        <v>66</v>
      </c>
      <c r="BD1272" s="27" t="str">
        <f>AA1272</f>
        <v>SQL</v>
      </c>
    </row>
    <row r="1273" spans="1:56">
      <c r="A1273" s="28">
        <v>21528</v>
      </c>
      <c r="B1273" s="29" t="s">
        <v>3371</v>
      </c>
      <c r="C1273" s="30" t="s">
        <v>57</v>
      </c>
      <c r="D1273" s="30" t="s">
        <v>3372</v>
      </c>
      <c r="E1273" s="18" t="s">
        <v>163</v>
      </c>
      <c r="F1273" s="18" t="s">
        <v>1481</v>
      </c>
      <c r="G1273" s="18" t="s">
        <v>2010</v>
      </c>
      <c r="H1273" s="18" t="s">
        <v>3373</v>
      </c>
      <c r="I1273" s="30" t="s">
        <v>483</v>
      </c>
      <c r="J1273" s="30" t="s">
        <v>100</v>
      </c>
      <c r="K1273" s="30" t="s">
        <v>65</v>
      </c>
      <c r="L1273" s="30">
        <v>333</v>
      </c>
      <c r="M1273" s="30" t="s">
        <v>66</v>
      </c>
      <c r="N1273" s="30" t="s">
        <v>67</v>
      </c>
      <c r="O1273" s="30" t="s">
        <v>324</v>
      </c>
      <c r="P1273" s="30" t="s">
        <v>1481</v>
      </c>
      <c r="Q1273" s="30" t="s">
        <v>2010</v>
      </c>
      <c r="R1273" s="30" t="s">
        <v>69</v>
      </c>
      <c r="S1273" s="30" t="s">
        <v>163</v>
      </c>
      <c r="T1273" s="29" t="s">
        <v>3374</v>
      </c>
      <c r="U1273" s="30">
        <v>2</v>
      </c>
      <c r="V1273" s="30"/>
      <c r="W1273" s="30" t="s">
        <v>72</v>
      </c>
      <c r="X1273" s="30">
        <v>1</v>
      </c>
      <c r="Y1273" s="30" t="s">
        <v>169</v>
      </c>
      <c r="Z1273" s="18" t="s">
        <v>74</v>
      </c>
      <c r="AA1273" s="30" t="s">
        <v>75</v>
      </c>
      <c r="AB1273" s="30" t="s">
        <v>331</v>
      </c>
      <c r="AC1273" s="30" t="s">
        <v>117</v>
      </c>
      <c r="AD1273" s="30" t="s">
        <v>109</v>
      </c>
      <c r="AE1273" s="19">
        <v>46371</v>
      </c>
      <c r="AF1273" s="31">
        <v>46371</v>
      </c>
      <c r="AG1273" s="24"/>
      <c r="AH1273" s="32" t="s">
        <v>79</v>
      </c>
      <c r="AI1273" s="27"/>
      <c r="AJ1273" s="31">
        <f>AF1273+90</f>
        <v>46461</v>
      </c>
      <c r="AK1273" s="24"/>
      <c r="AL1273" s="23" t="s">
        <v>81</v>
      </c>
      <c r="AM1273" s="23"/>
      <c r="AN1273" s="24"/>
      <c r="AO1273" s="25"/>
      <c r="AP1273" s="25"/>
      <c r="AQ1273" s="25"/>
      <c r="AR1273" s="25"/>
      <c r="AS1273" s="25"/>
      <c r="AT1273" s="25"/>
      <c r="AU1273" s="25"/>
      <c r="AV1273" s="33"/>
      <c r="AW1273" s="27"/>
      <c r="AX1273" s="27"/>
      <c r="AY1273" s="27"/>
      <c r="AZ1273" s="27"/>
      <c r="BA1273" s="27"/>
      <c r="BB1273" s="27"/>
      <c r="BC1273" s="27"/>
      <c r="BD1273" s="27" t="str">
        <f>AA1273</f>
        <v>VM</v>
      </c>
    </row>
    <row r="1274" spans="1:56">
      <c r="A1274" s="35">
        <v>24334</v>
      </c>
      <c r="B1274" s="29" t="s">
        <v>3375</v>
      </c>
      <c r="C1274" s="30" t="s">
        <v>57</v>
      </c>
      <c r="D1274" s="30" t="s">
        <v>3376</v>
      </c>
      <c r="E1274" s="18" t="s">
        <v>204</v>
      </c>
      <c r="F1274" s="18" t="s">
        <v>381</v>
      </c>
      <c r="G1274" s="18" t="s">
        <v>499</v>
      </c>
      <c r="H1274" s="18" t="s">
        <v>1099</v>
      </c>
      <c r="I1274" s="30" t="s">
        <v>1100</v>
      </c>
      <c r="J1274" s="30" t="s">
        <v>310</v>
      </c>
      <c r="K1274" s="30" t="s">
        <v>65</v>
      </c>
      <c r="L1274" s="30">
        <v>322</v>
      </c>
      <c r="M1274" s="30" t="s">
        <v>66</v>
      </c>
      <c r="N1274" s="30" t="s">
        <v>67</v>
      </c>
      <c r="O1274" s="30" t="s">
        <v>101</v>
      </c>
      <c r="P1274" s="30" t="s">
        <v>381</v>
      </c>
      <c r="Q1274" s="30" t="s">
        <v>499</v>
      </c>
      <c r="R1274" s="30" t="s">
        <v>69</v>
      </c>
      <c r="S1274" s="30" t="s">
        <v>127</v>
      </c>
      <c r="T1274" s="29" t="s">
        <v>3377</v>
      </c>
      <c r="U1274" s="30"/>
      <c r="V1274" s="30"/>
      <c r="W1274" s="30" t="s">
        <v>72</v>
      </c>
      <c r="X1274" s="30">
        <v>3</v>
      </c>
      <c r="Y1274" s="30" t="s">
        <v>212</v>
      </c>
      <c r="Z1274" s="18" t="s">
        <v>299</v>
      </c>
      <c r="AA1274" s="30" t="s">
        <v>118</v>
      </c>
      <c r="AB1274" s="30" t="s">
        <v>231</v>
      </c>
      <c r="AC1274" s="30" t="s">
        <v>119</v>
      </c>
      <c r="AD1274" s="30" t="s">
        <v>78</v>
      </c>
      <c r="AE1274" s="19">
        <v>45823</v>
      </c>
      <c r="AF1274" s="31">
        <v>45823</v>
      </c>
      <c r="AG1274" s="24"/>
      <c r="AH1274" s="32" t="s">
        <v>215</v>
      </c>
      <c r="AI1274" s="32" t="s">
        <v>80</v>
      </c>
      <c r="AJ1274" s="31">
        <f>AF1274+90</f>
        <v>45913</v>
      </c>
      <c r="AK1274" s="24"/>
      <c r="AL1274" s="23" t="s">
        <v>81</v>
      </c>
      <c r="AM1274" s="23"/>
      <c r="AN1274" s="24" t="s">
        <v>66</v>
      </c>
      <c r="AO1274" s="25">
        <v>0.75</v>
      </c>
      <c r="AP1274" s="25">
        <v>0.25</v>
      </c>
      <c r="AQ1274" s="25">
        <v>0</v>
      </c>
      <c r="AR1274" s="25">
        <v>0</v>
      </c>
      <c r="AS1274" s="25">
        <v>0</v>
      </c>
      <c r="AT1274" s="25">
        <v>0</v>
      </c>
      <c r="AU1274" s="25">
        <v>0</v>
      </c>
      <c r="AV1274" s="33"/>
      <c r="AW1274" s="27" t="s">
        <v>332</v>
      </c>
      <c r="AX1274" s="27"/>
      <c r="AY1274" s="27"/>
      <c r="AZ1274" s="27"/>
      <c r="BA1274" s="27"/>
      <c r="BB1274" s="43" t="s">
        <v>3378</v>
      </c>
      <c r="BC1274" s="27" t="s">
        <v>66</v>
      </c>
      <c r="BD1274" s="27" t="str">
        <f>AA1274</f>
        <v>SQL</v>
      </c>
    </row>
    <row r="1275" spans="1:56">
      <c r="A1275" s="28">
        <v>19089</v>
      </c>
      <c r="B1275" s="29" t="s">
        <v>3379</v>
      </c>
      <c r="C1275" s="30" t="s">
        <v>57</v>
      </c>
      <c r="D1275" s="30" t="s">
        <v>3380</v>
      </c>
      <c r="E1275" s="18" t="s">
        <v>204</v>
      </c>
      <c r="F1275" s="18" t="s">
        <v>508</v>
      </c>
      <c r="G1275" s="18" t="s">
        <v>509</v>
      </c>
      <c r="H1275" s="18" t="s">
        <v>3335</v>
      </c>
      <c r="I1275" s="30" t="s">
        <v>153</v>
      </c>
      <c r="J1275" s="30" t="s">
        <v>143</v>
      </c>
      <c r="K1275" s="30" t="s">
        <v>65</v>
      </c>
      <c r="L1275" s="30">
        <v>331</v>
      </c>
      <c r="M1275" s="30" t="s">
        <v>66</v>
      </c>
      <c r="N1275" s="30" t="s">
        <v>67</v>
      </c>
      <c r="O1275" s="30" t="s">
        <v>68</v>
      </c>
      <c r="P1275" s="30"/>
      <c r="Q1275" s="30"/>
      <c r="R1275" s="30" t="s">
        <v>311</v>
      </c>
      <c r="S1275" s="30" t="s">
        <v>127</v>
      </c>
      <c r="T1275" s="29" t="s">
        <v>3381</v>
      </c>
      <c r="U1275" s="30">
        <v>15</v>
      </c>
      <c r="V1275" s="30"/>
      <c r="W1275" s="30" t="s">
        <v>72</v>
      </c>
      <c r="X1275" s="30">
        <v>1</v>
      </c>
      <c r="Y1275" s="30" t="s">
        <v>212</v>
      </c>
      <c r="Z1275" s="18" t="s">
        <v>74</v>
      </c>
      <c r="AA1275" s="30" t="s">
        <v>75</v>
      </c>
      <c r="AB1275" s="30" t="s">
        <v>331</v>
      </c>
      <c r="AC1275" s="30" t="s">
        <v>129</v>
      </c>
      <c r="AD1275" s="30" t="s">
        <v>78</v>
      </c>
      <c r="AE1275" s="19">
        <v>46371</v>
      </c>
      <c r="AF1275" s="31">
        <v>46371</v>
      </c>
      <c r="AG1275" s="24"/>
      <c r="AH1275" s="32" t="s">
        <v>79</v>
      </c>
      <c r="AI1275" s="27"/>
      <c r="AJ1275" s="31">
        <f>AF1275+90</f>
        <v>46461</v>
      </c>
      <c r="AK1275" s="24"/>
      <c r="AL1275" s="23" t="s">
        <v>81</v>
      </c>
      <c r="AM1275" s="23"/>
      <c r="AN1275" s="24" t="s">
        <v>66</v>
      </c>
      <c r="AO1275" s="25"/>
      <c r="AP1275" s="25"/>
      <c r="AQ1275" s="25"/>
      <c r="AR1275" s="25"/>
      <c r="AS1275" s="25"/>
      <c r="AT1275" s="25"/>
      <c r="AU1275" s="25"/>
      <c r="AV1275" s="33"/>
      <c r="AW1275" s="27" t="s">
        <v>92</v>
      </c>
      <c r="AX1275" s="27"/>
      <c r="AY1275" s="27"/>
      <c r="AZ1275" s="27"/>
      <c r="BA1275" s="27"/>
      <c r="BB1275" s="27"/>
      <c r="BC1275" s="27" t="s">
        <v>66</v>
      </c>
      <c r="BD1275" s="27" t="str">
        <f>AA1275</f>
        <v>VM</v>
      </c>
    </row>
    <row r="1276" spans="1:56">
      <c r="A1276" s="28">
        <v>24334</v>
      </c>
      <c r="B1276" s="29" t="s">
        <v>3375</v>
      </c>
      <c r="C1276" s="30" t="s">
        <v>57</v>
      </c>
      <c r="D1276" s="30" t="s">
        <v>3376</v>
      </c>
      <c r="E1276" s="18" t="s">
        <v>204</v>
      </c>
      <c r="F1276" s="18" t="s">
        <v>381</v>
      </c>
      <c r="G1276" s="18" t="s">
        <v>499</v>
      </c>
      <c r="H1276" s="18" t="s">
        <v>1099</v>
      </c>
      <c r="I1276" s="30" t="s">
        <v>1100</v>
      </c>
      <c r="J1276" s="30" t="s">
        <v>310</v>
      </c>
      <c r="K1276" s="30" t="s">
        <v>65</v>
      </c>
      <c r="L1276" s="30">
        <v>322</v>
      </c>
      <c r="M1276" s="30" t="s">
        <v>66</v>
      </c>
      <c r="N1276" s="30" t="s">
        <v>67</v>
      </c>
      <c r="O1276" s="30" t="s">
        <v>101</v>
      </c>
      <c r="P1276" s="30" t="s">
        <v>381</v>
      </c>
      <c r="Q1276" s="30" t="s">
        <v>499</v>
      </c>
      <c r="R1276" s="30" t="s">
        <v>69</v>
      </c>
      <c r="S1276" s="30" t="s">
        <v>127</v>
      </c>
      <c r="T1276" s="29" t="s">
        <v>3377</v>
      </c>
      <c r="U1276" s="30"/>
      <c r="V1276" s="30"/>
      <c r="W1276" s="30" t="s">
        <v>72</v>
      </c>
      <c r="X1276" s="30">
        <v>3</v>
      </c>
      <c r="Y1276" s="30" t="s">
        <v>212</v>
      </c>
      <c r="Z1276" s="18" t="s">
        <v>299</v>
      </c>
      <c r="AA1276" s="30" t="s">
        <v>110</v>
      </c>
      <c r="AB1276" s="30" t="s">
        <v>231</v>
      </c>
      <c r="AC1276" s="30" t="s">
        <v>112</v>
      </c>
      <c r="AD1276" s="30" t="s">
        <v>78</v>
      </c>
      <c r="AE1276" s="19">
        <v>45823</v>
      </c>
      <c r="AF1276" s="31">
        <v>45823</v>
      </c>
      <c r="AG1276" s="24"/>
      <c r="AH1276" s="32" t="s">
        <v>215</v>
      </c>
      <c r="AI1276" s="32" t="s">
        <v>80</v>
      </c>
      <c r="AJ1276" s="31">
        <f>AF1276+90</f>
        <v>45913</v>
      </c>
      <c r="AK1276" s="24"/>
      <c r="AL1276" s="23" t="s">
        <v>81</v>
      </c>
      <c r="AM1276" s="23"/>
      <c r="AN1276" s="24" t="s">
        <v>66</v>
      </c>
      <c r="AO1276" s="25">
        <v>0.75</v>
      </c>
      <c r="AP1276" s="25">
        <v>0.25</v>
      </c>
      <c r="AQ1276" s="25">
        <v>0</v>
      </c>
      <c r="AR1276" s="25">
        <v>0</v>
      </c>
      <c r="AS1276" s="25">
        <v>0</v>
      </c>
      <c r="AT1276" s="25">
        <v>0</v>
      </c>
      <c r="AU1276" s="25">
        <v>0</v>
      </c>
      <c r="AV1276" s="33"/>
      <c r="AW1276" s="27" t="s">
        <v>361</v>
      </c>
      <c r="AX1276" s="27"/>
      <c r="AY1276" s="27"/>
      <c r="AZ1276" s="27"/>
      <c r="BA1276" s="27"/>
      <c r="BB1276" s="43" t="s">
        <v>3378</v>
      </c>
      <c r="BC1276" s="27" t="s">
        <v>66</v>
      </c>
      <c r="BD1276" s="27" t="s">
        <v>113</v>
      </c>
    </row>
    <row r="1277" spans="1:56">
      <c r="A1277" s="28">
        <v>11412</v>
      </c>
      <c r="B1277" s="29" t="s">
        <v>1348</v>
      </c>
      <c r="C1277" s="30" t="s">
        <v>57</v>
      </c>
      <c r="D1277" s="30" t="s">
        <v>1349</v>
      </c>
      <c r="E1277" s="18" t="s">
        <v>184</v>
      </c>
      <c r="F1277" s="18" t="s">
        <v>185</v>
      </c>
      <c r="G1277" s="18" t="s">
        <v>186</v>
      </c>
      <c r="H1277" s="18" t="s">
        <v>1350</v>
      </c>
      <c r="I1277" s="30" t="s">
        <v>188</v>
      </c>
      <c r="J1277" s="30" t="s">
        <v>100</v>
      </c>
      <c r="K1277" s="30" t="s">
        <v>65</v>
      </c>
      <c r="L1277" s="30">
        <v>211</v>
      </c>
      <c r="M1277" s="30" t="s">
        <v>66</v>
      </c>
      <c r="N1277" s="30" t="s">
        <v>67</v>
      </c>
      <c r="O1277" s="30" t="s">
        <v>101</v>
      </c>
      <c r="P1277" s="30" t="s">
        <v>185</v>
      </c>
      <c r="Q1277" s="30" t="s">
        <v>185</v>
      </c>
      <c r="R1277" s="30" t="s">
        <v>190</v>
      </c>
      <c r="S1277" s="30" t="s">
        <v>191</v>
      </c>
      <c r="T1277" s="29" t="s">
        <v>1351</v>
      </c>
      <c r="U1277" s="30"/>
      <c r="V1277" s="30"/>
      <c r="W1277" s="30" t="s">
        <v>72</v>
      </c>
      <c r="X1277" s="30">
        <v>3</v>
      </c>
      <c r="Y1277" s="30" t="s">
        <v>150</v>
      </c>
      <c r="Z1277" s="18" t="s">
        <v>74</v>
      </c>
      <c r="AA1277" s="30" t="s">
        <v>217</v>
      </c>
      <c r="AB1277" s="30" t="s">
        <v>76</v>
      </c>
      <c r="AC1277" s="30" t="s">
        <v>117</v>
      </c>
      <c r="AD1277" s="30" t="s">
        <v>109</v>
      </c>
      <c r="AE1277" s="19"/>
      <c r="AF1277" s="31"/>
      <c r="AG1277" s="24"/>
      <c r="AH1277" s="32" t="s">
        <v>79</v>
      </c>
      <c r="AI1277" s="27"/>
      <c r="AJ1277" s="31"/>
      <c r="AK1277" s="24"/>
      <c r="AL1277" s="23" t="s">
        <v>81</v>
      </c>
      <c r="AM1277" s="23"/>
      <c r="AN1277" s="24" t="s">
        <v>66</v>
      </c>
      <c r="AO1277" s="25"/>
      <c r="AP1277" s="25"/>
      <c r="AQ1277" s="25"/>
      <c r="AR1277" s="25"/>
      <c r="AS1277" s="25"/>
      <c r="AT1277" s="25"/>
      <c r="AU1277" s="25"/>
      <c r="AV1277" s="33"/>
      <c r="AW1277" s="22" t="s">
        <v>109</v>
      </c>
      <c r="AX1277" s="27"/>
      <c r="AY1277" s="27"/>
      <c r="AZ1277" s="27"/>
      <c r="BA1277" s="27"/>
      <c r="BB1277" s="27"/>
      <c r="BC1277" s="27" t="s">
        <v>66</v>
      </c>
      <c r="BD1277" s="27" t="str">
        <f>AA1277</f>
        <v>Oracle</v>
      </c>
    </row>
    <row r="1278" spans="1:56">
      <c r="A1278" s="28">
        <v>12368</v>
      </c>
      <c r="B1278" s="29" t="s">
        <v>3382</v>
      </c>
      <c r="C1278" s="30" t="s">
        <v>57</v>
      </c>
      <c r="D1278" s="30" t="s">
        <v>3383</v>
      </c>
      <c r="E1278" s="18" t="s">
        <v>204</v>
      </c>
      <c r="F1278" s="18" t="s">
        <v>508</v>
      </c>
      <c r="G1278" s="18" t="s">
        <v>509</v>
      </c>
      <c r="H1278" s="18" t="s">
        <v>3335</v>
      </c>
      <c r="I1278" s="30" t="s">
        <v>153</v>
      </c>
      <c r="J1278" s="30" t="s">
        <v>143</v>
      </c>
      <c r="K1278" s="30" t="s">
        <v>65</v>
      </c>
      <c r="L1278" s="30">
        <v>331</v>
      </c>
      <c r="M1278" s="30" t="s">
        <v>66</v>
      </c>
      <c r="N1278" s="30" t="s">
        <v>67</v>
      </c>
      <c r="O1278" s="30" t="s">
        <v>68</v>
      </c>
      <c r="P1278" s="30" t="s">
        <v>512</v>
      </c>
      <c r="Q1278" s="30" t="s">
        <v>509</v>
      </c>
      <c r="R1278" s="30" t="s">
        <v>156</v>
      </c>
      <c r="S1278" s="30" t="s">
        <v>127</v>
      </c>
      <c r="T1278" s="29" t="s">
        <v>3384</v>
      </c>
      <c r="U1278" s="30">
        <v>16</v>
      </c>
      <c r="V1278" s="30"/>
      <c r="W1278" s="30" t="s">
        <v>72</v>
      </c>
      <c r="X1278" s="30">
        <v>2</v>
      </c>
      <c r="Y1278" s="30" t="s">
        <v>212</v>
      </c>
      <c r="Z1278" s="18" t="s">
        <v>74</v>
      </c>
      <c r="AA1278" s="30" t="s">
        <v>75</v>
      </c>
      <c r="AB1278" s="30" t="s">
        <v>331</v>
      </c>
      <c r="AC1278" s="30" t="s">
        <v>3337</v>
      </c>
      <c r="AD1278" s="30" t="s">
        <v>78</v>
      </c>
      <c r="AE1278" s="19">
        <v>46371</v>
      </c>
      <c r="AF1278" s="31">
        <v>46371</v>
      </c>
      <c r="AG1278" s="24"/>
      <c r="AH1278" s="32" t="s">
        <v>79</v>
      </c>
      <c r="AI1278" s="27"/>
      <c r="AJ1278" s="31">
        <f>AF1278+90</f>
        <v>46461</v>
      </c>
      <c r="AK1278" s="24"/>
      <c r="AL1278" s="23" t="s">
        <v>81</v>
      </c>
      <c r="AM1278" s="23"/>
      <c r="AN1278" s="24" t="s">
        <v>66</v>
      </c>
      <c r="AO1278" s="25"/>
      <c r="AP1278" s="25"/>
      <c r="AQ1278" s="25"/>
      <c r="AR1278" s="25"/>
      <c r="AS1278" s="25"/>
      <c r="AT1278" s="25"/>
      <c r="AU1278" s="25"/>
      <c r="AV1278" s="33"/>
      <c r="AW1278" s="27"/>
      <c r="AX1278" s="27"/>
      <c r="AY1278" s="27"/>
      <c r="AZ1278" s="27"/>
      <c r="BA1278" s="27"/>
      <c r="BB1278" s="27"/>
      <c r="BC1278" s="27" t="s">
        <v>66</v>
      </c>
      <c r="BD1278" s="27" t="str">
        <f>AA1278</f>
        <v>VM</v>
      </c>
    </row>
    <row r="1279" spans="1:56">
      <c r="A1279" s="28">
        <v>11412</v>
      </c>
      <c r="B1279" s="29" t="s">
        <v>1348</v>
      </c>
      <c r="C1279" s="30" t="s">
        <v>57</v>
      </c>
      <c r="D1279" s="30" t="s">
        <v>1349</v>
      </c>
      <c r="E1279" s="18" t="s">
        <v>184</v>
      </c>
      <c r="F1279" s="18" t="s">
        <v>185</v>
      </c>
      <c r="G1279" s="18" t="s">
        <v>186</v>
      </c>
      <c r="H1279" s="18" t="s">
        <v>1350</v>
      </c>
      <c r="I1279" s="30" t="s">
        <v>188</v>
      </c>
      <c r="J1279" s="30" t="s">
        <v>100</v>
      </c>
      <c r="K1279" s="30" t="s">
        <v>65</v>
      </c>
      <c r="L1279" s="30">
        <v>211</v>
      </c>
      <c r="M1279" s="30" t="s">
        <v>66</v>
      </c>
      <c r="N1279" s="30" t="s">
        <v>67</v>
      </c>
      <c r="O1279" s="30" t="s">
        <v>101</v>
      </c>
      <c r="P1279" s="30" t="s">
        <v>185</v>
      </c>
      <c r="Q1279" s="30" t="s">
        <v>189</v>
      </c>
      <c r="R1279" s="30" t="s">
        <v>190</v>
      </c>
      <c r="S1279" s="30" t="s">
        <v>191</v>
      </c>
      <c r="T1279" s="29" t="s">
        <v>1351</v>
      </c>
      <c r="U1279" s="30"/>
      <c r="V1279" s="30"/>
      <c r="W1279" s="30" t="s">
        <v>72</v>
      </c>
      <c r="X1279" s="30">
        <v>3</v>
      </c>
      <c r="Y1279" s="30" t="s">
        <v>150</v>
      </c>
      <c r="Z1279" s="18" t="s">
        <v>74</v>
      </c>
      <c r="AA1279" s="30" t="s">
        <v>110</v>
      </c>
      <c r="AB1279" s="30" t="s">
        <v>76</v>
      </c>
      <c r="AC1279" s="30" t="s">
        <v>117</v>
      </c>
      <c r="AD1279" s="30" t="s">
        <v>109</v>
      </c>
      <c r="AE1279" s="19"/>
      <c r="AF1279" s="31"/>
      <c r="AG1279" s="24"/>
      <c r="AH1279" s="32" t="s">
        <v>79</v>
      </c>
      <c r="AI1279" s="27"/>
      <c r="AJ1279" s="31"/>
      <c r="AK1279" s="24"/>
      <c r="AL1279" s="23" t="s">
        <v>81</v>
      </c>
      <c r="AM1279" s="23"/>
      <c r="AN1279" s="24" t="s">
        <v>66</v>
      </c>
      <c r="AO1279" s="25"/>
      <c r="AP1279" s="25"/>
      <c r="AQ1279" s="25"/>
      <c r="AR1279" s="25"/>
      <c r="AS1279" s="25"/>
      <c r="AT1279" s="25"/>
      <c r="AU1279" s="25"/>
      <c r="AV1279" s="33"/>
      <c r="AW1279" s="22" t="s">
        <v>109</v>
      </c>
      <c r="AX1279" s="27"/>
      <c r="AY1279" s="27"/>
      <c r="AZ1279" s="27"/>
      <c r="BA1279" s="27"/>
      <c r="BB1279" s="27"/>
      <c r="BC1279" s="27" t="s">
        <v>66</v>
      </c>
      <c r="BD1279" s="27" t="s">
        <v>113</v>
      </c>
    </row>
    <row r="1280" spans="1:56" ht="45">
      <c r="A1280" s="28">
        <v>50386</v>
      </c>
      <c r="B1280" s="29" t="s">
        <v>3385</v>
      </c>
      <c r="C1280" s="30" t="s">
        <v>57</v>
      </c>
      <c r="D1280" s="30" t="s">
        <v>3386</v>
      </c>
      <c r="E1280" s="18" t="s">
        <v>204</v>
      </c>
      <c r="F1280" s="18" t="s">
        <v>212</v>
      </c>
      <c r="G1280" s="18" t="s">
        <v>1246</v>
      </c>
      <c r="H1280" s="18" t="s">
        <v>3387</v>
      </c>
      <c r="I1280" s="30" t="s">
        <v>380</v>
      </c>
      <c r="J1280" s="30" t="s">
        <v>492</v>
      </c>
      <c r="K1280" s="30" t="s">
        <v>65</v>
      </c>
      <c r="L1280" s="30">
        <v>213</v>
      </c>
      <c r="M1280" s="30" t="s">
        <v>66</v>
      </c>
      <c r="N1280" s="30" t="s">
        <v>67</v>
      </c>
      <c r="O1280" s="30" t="s">
        <v>68</v>
      </c>
      <c r="P1280" s="30" t="s">
        <v>205</v>
      </c>
      <c r="Q1280" s="30" t="s">
        <v>1246</v>
      </c>
      <c r="R1280" s="30" t="s">
        <v>209</v>
      </c>
      <c r="S1280" s="30" t="s">
        <v>210</v>
      </c>
      <c r="T1280" s="29" t="s">
        <v>3388</v>
      </c>
      <c r="U1280" s="30">
        <v>33</v>
      </c>
      <c r="V1280" s="30"/>
      <c r="W1280" s="30" t="s">
        <v>72</v>
      </c>
      <c r="X1280" s="30">
        <v>1</v>
      </c>
      <c r="Y1280" s="30" t="s">
        <v>212</v>
      </c>
      <c r="Z1280" s="18" t="s">
        <v>74</v>
      </c>
      <c r="AA1280" s="30" t="s">
        <v>75</v>
      </c>
      <c r="AB1280" s="30" t="s">
        <v>331</v>
      </c>
      <c r="AC1280" s="30" t="s">
        <v>91</v>
      </c>
      <c r="AD1280" s="30" t="s">
        <v>109</v>
      </c>
      <c r="AE1280" s="19">
        <v>46371</v>
      </c>
      <c r="AF1280" s="31">
        <v>46371</v>
      </c>
      <c r="AG1280" s="24"/>
      <c r="AH1280" s="32" t="s">
        <v>79</v>
      </c>
      <c r="AI1280" s="27"/>
      <c r="AJ1280" s="31">
        <f>AF1280+90</f>
        <v>46461</v>
      </c>
      <c r="AK1280" s="24"/>
      <c r="AL1280" s="23" t="s">
        <v>81</v>
      </c>
      <c r="AM1280" s="23"/>
      <c r="AN1280" s="24" t="s">
        <v>66</v>
      </c>
      <c r="AO1280" s="25"/>
      <c r="AP1280" s="25"/>
      <c r="AQ1280" s="25"/>
      <c r="AR1280" s="25"/>
      <c r="AS1280" s="25"/>
      <c r="AT1280" s="25"/>
      <c r="AU1280" s="25"/>
      <c r="AV1280" s="33"/>
      <c r="AW1280" s="32" t="s">
        <v>109</v>
      </c>
      <c r="AX1280" s="27"/>
      <c r="AY1280" s="27"/>
      <c r="AZ1280" s="27"/>
      <c r="BA1280" s="27"/>
      <c r="BB1280" s="43" t="s">
        <v>3389</v>
      </c>
      <c r="BC1280" s="27" t="s">
        <v>66</v>
      </c>
      <c r="BD1280" s="27" t="str">
        <f>AA1280</f>
        <v>VM</v>
      </c>
    </row>
    <row r="1281" spans="1:56">
      <c r="A1281" s="28">
        <v>22574</v>
      </c>
      <c r="B1281" s="29" t="s">
        <v>3169</v>
      </c>
      <c r="C1281" s="30" t="s">
        <v>57</v>
      </c>
      <c r="D1281" s="30" t="s">
        <v>3170</v>
      </c>
      <c r="E1281" s="18" t="s">
        <v>59</v>
      </c>
      <c r="F1281" s="18" t="s">
        <v>132</v>
      </c>
      <c r="G1281" s="18" t="s">
        <v>133</v>
      </c>
      <c r="H1281" s="18" t="s">
        <v>1357</v>
      </c>
      <c r="I1281" s="30" t="s">
        <v>135</v>
      </c>
      <c r="J1281" s="30" t="s">
        <v>100</v>
      </c>
      <c r="K1281" s="30" t="s">
        <v>65</v>
      </c>
      <c r="L1281" s="30">
        <v>211</v>
      </c>
      <c r="M1281" s="30" t="s">
        <v>66</v>
      </c>
      <c r="N1281" s="30" t="s">
        <v>67</v>
      </c>
      <c r="O1281" s="30" t="s">
        <v>101</v>
      </c>
      <c r="P1281" s="30" t="s">
        <v>132</v>
      </c>
      <c r="Q1281" s="30" t="s">
        <v>133</v>
      </c>
      <c r="R1281" s="30" t="s">
        <v>292</v>
      </c>
      <c r="S1281" s="30" t="s">
        <v>70</v>
      </c>
      <c r="T1281" s="29" t="s">
        <v>3171</v>
      </c>
      <c r="U1281" s="30"/>
      <c r="V1281" s="30"/>
      <c r="W1281" s="30" t="s">
        <v>72</v>
      </c>
      <c r="X1281" s="30">
        <v>4</v>
      </c>
      <c r="Y1281" s="30" t="s">
        <v>73</v>
      </c>
      <c r="Z1281" s="18" t="s">
        <v>74</v>
      </c>
      <c r="AA1281" s="30" t="s">
        <v>193</v>
      </c>
      <c r="AB1281" s="30" t="s">
        <v>331</v>
      </c>
      <c r="AC1281" s="30" t="s">
        <v>200</v>
      </c>
      <c r="AD1281" s="30" t="s">
        <v>78</v>
      </c>
      <c r="AE1281" s="19">
        <v>46371</v>
      </c>
      <c r="AF1281" s="31">
        <v>46371</v>
      </c>
      <c r="AG1281" s="31"/>
      <c r="AH1281" s="41" t="s">
        <v>79</v>
      </c>
      <c r="AI1281" s="22" t="s">
        <v>80</v>
      </c>
      <c r="AJ1281" s="31">
        <f>AF1281+90</f>
        <v>46461</v>
      </c>
      <c r="AK1281" s="24"/>
      <c r="AL1281" s="23" t="s">
        <v>81</v>
      </c>
      <c r="AM1281" s="23"/>
      <c r="AN1281" s="24" t="s">
        <v>66</v>
      </c>
      <c r="AO1281" s="25"/>
      <c r="AP1281" s="25"/>
      <c r="AQ1281" s="25"/>
      <c r="AR1281" s="25"/>
      <c r="AS1281" s="25"/>
      <c r="AT1281" s="25"/>
      <c r="AU1281" s="25"/>
      <c r="AV1281" s="33"/>
      <c r="AW1281" s="27"/>
      <c r="AX1281" s="27"/>
      <c r="AY1281" s="27"/>
      <c r="AZ1281" s="43"/>
      <c r="BA1281" s="27"/>
      <c r="BB1281" s="27"/>
      <c r="BC1281" s="22" t="s">
        <v>66</v>
      </c>
      <c r="BD1281" s="27" t="s">
        <v>113</v>
      </c>
    </row>
    <row r="1282" spans="1:56">
      <c r="A1282" s="35">
        <v>22574</v>
      </c>
      <c r="B1282" s="29" t="s">
        <v>3169</v>
      </c>
      <c r="C1282" s="30" t="s">
        <v>57</v>
      </c>
      <c r="D1282" s="30" t="s">
        <v>3170</v>
      </c>
      <c r="E1282" s="18" t="s">
        <v>59</v>
      </c>
      <c r="F1282" s="18" t="s">
        <v>132</v>
      </c>
      <c r="G1282" s="18" t="s">
        <v>133</v>
      </c>
      <c r="H1282" s="18" t="s">
        <v>1357</v>
      </c>
      <c r="I1282" s="30" t="s">
        <v>135</v>
      </c>
      <c r="J1282" s="30" t="s">
        <v>100</v>
      </c>
      <c r="K1282" s="30" t="s">
        <v>65</v>
      </c>
      <c r="L1282" s="30">
        <v>211</v>
      </c>
      <c r="M1282" s="30" t="s">
        <v>66</v>
      </c>
      <c r="N1282" s="30" t="s">
        <v>67</v>
      </c>
      <c r="O1282" s="30" t="s">
        <v>101</v>
      </c>
      <c r="P1282" s="30" t="s">
        <v>132</v>
      </c>
      <c r="Q1282" s="30" t="s">
        <v>133</v>
      </c>
      <c r="R1282" s="30" t="s">
        <v>292</v>
      </c>
      <c r="S1282" s="30" t="s">
        <v>70</v>
      </c>
      <c r="T1282" s="29" t="s">
        <v>3171</v>
      </c>
      <c r="U1282" s="30"/>
      <c r="V1282" s="30"/>
      <c r="W1282" s="30" t="s">
        <v>72</v>
      </c>
      <c r="X1282" s="30">
        <v>4</v>
      </c>
      <c r="Y1282" s="30" t="s">
        <v>73</v>
      </c>
      <c r="Z1282" s="18" t="s">
        <v>74</v>
      </c>
      <c r="AA1282" s="30" t="s">
        <v>118</v>
      </c>
      <c r="AB1282" s="30" t="s">
        <v>331</v>
      </c>
      <c r="AC1282" s="30" t="s">
        <v>119</v>
      </c>
      <c r="AD1282" s="30" t="s">
        <v>78</v>
      </c>
      <c r="AE1282" s="19">
        <v>46371</v>
      </c>
      <c r="AF1282" s="31">
        <v>46371</v>
      </c>
      <c r="AG1282" s="31"/>
      <c r="AH1282" s="41" t="s">
        <v>79</v>
      </c>
      <c r="AI1282" s="22" t="s">
        <v>80</v>
      </c>
      <c r="AJ1282" s="31">
        <f>AF1282+90</f>
        <v>46461</v>
      </c>
      <c r="AK1282" s="24"/>
      <c r="AL1282" s="23" t="s">
        <v>81</v>
      </c>
      <c r="AM1282" s="23"/>
      <c r="AN1282" s="24" t="s">
        <v>66</v>
      </c>
      <c r="AO1282" s="25"/>
      <c r="AP1282" s="25"/>
      <c r="AQ1282" s="25"/>
      <c r="AR1282" s="25"/>
      <c r="AS1282" s="25"/>
      <c r="AT1282" s="25"/>
      <c r="AU1282" s="25"/>
      <c r="AV1282" s="33"/>
      <c r="AW1282" s="43" t="s">
        <v>118</v>
      </c>
      <c r="AX1282" s="27"/>
      <c r="AY1282" s="27"/>
      <c r="AZ1282" s="43"/>
      <c r="BA1282" s="27"/>
      <c r="BB1282" s="27"/>
      <c r="BC1282" s="22" t="s">
        <v>66</v>
      </c>
      <c r="BD1282" s="27" t="str">
        <f>AA1282</f>
        <v>SQL</v>
      </c>
    </row>
    <row r="1283" spans="1:56">
      <c r="A1283" s="28">
        <v>22574</v>
      </c>
      <c r="B1283" s="29" t="s">
        <v>3169</v>
      </c>
      <c r="C1283" s="30" t="s">
        <v>57</v>
      </c>
      <c r="D1283" s="30" t="s">
        <v>3170</v>
      </c>
      <c r="E1283" s="18" t="s">
        <v>59</v>
      </c>
      <c r="F1283" s="18" t="s">
        <v>132</v>
      </c>
      <c r="G1283" s="18" t="s">
        <v>133</v>
      </c>
      <c r="H1283" s="18" t="s">
        <v>1357</v>
      </c>
      <c r="I1283" s="30" t="s">
        <v>135</v>
      </c>
      <c r="J1283" s="30" t="s">
        <v>100</v>
      </c>
      <c r="K1283" s="30" t="s">
        <v>65</v>
      </c>
      <c r="L1283" s="30">
        <v>211</v>
      </c>
      <c r="M1283" s="30" t="s">
        <v>66</v>
      </c>
      <c r="N1283" s="30" t="s">
        <v>67</v>
      </c>
      <c r="O1283" s="30" t="s">
        <v>101</v>
      </c>
      <c r="P1283" s="30" t="s">
        <v>132</v>
      </c>
      <c r="Q1283" s="30" t="s">
        <v>133</v>
      </c>
      <c r="R1283" s="30" t="s">
        <v>292</v>
      </c>
      <c r="S1283" s="30" t="s">
        <v>70</v>
      </c>
      <c r="T1283" s="29" t="s">
        <v>3171</v>
      </c>
      <c r="U1283" s="30"/>
      <c r="V1283" s="30"/>
      <c r="W1283" s="30" t="s">
        <v>72</v>
      </c>
      <c r="X1283" s="30">
        <v>4</v>
      </c>
      <c r="Y1283" s="30" t="s">
        <v>73</v>
      </c>
      <c r="Z1283" s="18" t="s">
        <v>74</v>
      </c>
      <c r="AA1283" s="30" t="s">
        <v>110</v>
      </c>
      <c r="AB1283" s="30" t="s">
        <v>331</v>
      </c>
      <c r="AC1283" s="30" t="s">
        <v>200</v>
      </c>
      <c r="AD1283" s="30" t="s">
        <v>78</v>
      </c>
      <c r="AE1283" s="19">
        <v>46371</v>
      </c>
      <c r="AF1283" s="31">
        <v>46371</v>
      </c>
      <c r="AG1283" s="31"/>
      <c r="AH1283" s="41" t="s">
        <v>79</v>
      </c>
      <c r="AI1283" s="22" t="s">
        <v>80</v>
      </c>
      <c r="AJ1283" s="31">
        <f>AF1283+90</f>
        <v>46461</v>
      </c>
      <c r="AK1283" s="24"/>
      <c r="AL1283" s="23" t="s">
        <v>81</v>
      </c>
      <c r="AM1283" s="23"/>
      <c r="AN1283" s="24" t="s">
        <v>66</v>
      </c>
      <c r="AO1283" s="25"/>
      <c r="AP1283" s="25"/>
      <c r="AQ1283" s="25"/>
      <c r="AR1283" s="25"/>
      <c r="AS1283" s="25"/>
      <c r="AT1283" s="25"/>
      <c r="AU1283" s="25"/>
      <c r="AV1283" s="33"/>
      <c r="AW1283" s="27"/>
      <c r="AX1283" s="27"/>
      <c r="AY1283" s="27"/>
      <c r="AZ1283" s="43"/>
      <c r="BA1283" s="27"/>
      <c r="BB1283" s="27"/>
      <c r="BC1283" s="22" t="s">
        <v>66</v>
      </c>
      <c r="BD1283" s="27" t="s">
        <v>113</v>
      </c>
    </row>
    <row r="1284" spans="1:56">
      <c r="A1284" s="28">
        <v>54247</v>
      </c>
      <c r="B1284" s="29" t="s">
        <v>3390</v>
      </c>
      <c r="C1284" s="30" t="s">
        <v>57</v>
      </c>
      <c r="D1284" s="30" t="s">
        <v>3391</v>
      </c>
      <c r="E1284" s="18" t="s">
        <v>95</v>
      </c>
      <c r="F1284" s="18" t="s">
        <v>419</v>
      </c>
      <c r="G1284" s="18" t="s">
        <v>1916</v>
      </c>
      <c r="H1284" s="18" t="s">
        <v>1917</v>
      </c>
      <c r="I1284" s="30" t="s">
        <v>1918</v>
      </c>
      <c r="J1284" s="30" t="s">
        <v>143</v>
      </c>
      <c r="K1284" s="30" t="s">
        <v>65</v>
      </c>
      <c r="L1284" s="30">
        <v>323</v>
      </c>
      <c r="M1284" s="30" t="s">
        <v>66</v>
      </c>
      <c r="N1284" s="30" t="s">
        <v>67</v>
      </c>
      <c r="O1284" s="30" t="s">
        <v>127</v>
      </c>
      <c r="P1284" s="30" t="s">
        <v>419</v>
      </c>
      <c r="Q1284" s="30" t="s">
        <v>1916</v>
      </c>
      <c r="R1284" s="30" t="s">
        <v>103</v>
      </c>
      <c r="S1284" s="30" t="s">
        <v>104</v>
      </c>
      <c r="T1284" s="29" t="s">
        <v>3392</v>
      </c>
      <c r="U1284" s="30">
        <v>4</v>
      </c>
      <c r="V1284" s="30"/>
      <c r="W1284" s="30" t="s">
        <v>72</v>
      </c>
      <c r="X1284" s="30">
        <v>1</v>
      </c>
      <c r="Y1284" s="30" t="s">
        <v>106</v>
      </c>
      <c r="Z1284" s="18" t="s">
        <v>74</v>
      </c>
      <c r="AA1284" s="30" t="s">
        <v>75</v>
      </c>
      <c r="AB1284" s="30" t="s">
        <v>331</v>
      </c>
      <c r="AC1284" s="30" t="s">
        <v>129</v>
      </c>
      <c r="AD1284" s="30" t="s">
        <v>78</v>
      </c>
      <c r="AE1284" s="19">
        <v>46371</v>
      </c>
      <c r="AF1284" s="31">
        <v>46371</v>
      </c>
      <c r="AG1284" s="24"/>
      <c r="AH1284" s="32" t="s">
        <v>79</v>
      </c>
      <c r="AI1284" s="27"/>
      <c r="AJ1284" s="31">
        <f>AF1284+90</f>
        <v>46461</v>
      </c>
      <c r="AK1284" s="24"/>
      <c r="AL1284" s="23" t="s">
        <v>81</v>
      </c>
      <c r="AM1284" s="23"/>
      <c r="AN1284" s="24"/>
      <c r="AO1284" s="25"/>
      <c r="AP1284" s="25"/>
      <c r="AQ1284" s="25"/>
      <c r="AR1284" s="25"/>
      <c r="AS1284" s="25"/>
      <c r="AT1284" s="25"/>
      <c r="AU1284" s="25"/>
      <c r="AV1284" s="33"/>
      <c r="AW1284" s="27" t="s">
        <v>92</v>
      </c>
      <c r="AX1284" s="27"/>
      <c r="AY1284" s="27"/>
      <c r="AZ1284" s="27"/>
      <c r="BA1284" s="27"/>
      <c r="BB1284" s="27"/>
      <c r="BC1284" s="22"/>
      <c r="BD1284" s="27" t="str">
        <f>AA1284</f>
        <v>VM</v>
      </c>
    </row>
    <row r="1285" spans="1:56" ht="33.75">
      <c r="A1285" s="28">
        <v>50367</v>
      </c>
      <c r="B1285" s="29" t="s">
        <v>3393</v>
      </c>
      <c r="C1285" s="30" t="s">
        <v>57</v>
      </c>
      <c r="D1285" s="30" t="s">
        <v>3394</v>
      </c>
      <c r="E1285" s="18" t="s">
        <v>59</v>
      </c>
      <c r="F1285" s="18" t="s">
        <v>665</v>
      </c>
      <c r="G1285" s="18" t="s">
        <v>666</v>
      </c>
      <c r="H1285" s="18" t="s">
        <v>1562</v>
      </c>
      <c r="I1285" s="30" t="s">
        <v>63</v>
      </c>
      <c r="J1285" s="30" t="s">
        <v>100</v>
      </c>
      <c r="K1285" s="30" t="s">
        <v>65</v>
      </c>
      <c r="L1285" s="30">
        <v>121</v>
      </c>
      <c r="M1285" s="30" t="s">
        <v>66</v>
      </c>
      <c r="N1285" s="30" t="s">
        <v>67</v>
      </c>
      <c r="O1285" s="30" t="s">
        <v>101</v>
      </c>
      <c r="P1285" s="30" t="s">
        <v>668</v>
      </c>
      <c r="Q1285" s="30" t="s">
        <v>666</v>
      </c>
      <c r="R1285" s="30" t="s">
        <v>180</v>
      </c>
      <c r="S1285" s="30" t="s">
        <v>70</v>
      </c>
      <c r="T1285" s="29" t="s">
        <v>3395</v>
      </c>
      <c r="U1285" s="30"/>
      <c r="V1285" s="30"/>
      <c r="W1285" s="30" t="s">
        <v>72</v>
      </c>
      <c r="X1285" s="30">
        <v>3</v>
      </c>
      <c r="Y1285" s="30" t="s">
        <v>73</v>
      </c>
      <c r="Z1285" s="18" t="s">
        <v>299</v>
      </c>
      <c r="AA1285" s="30" t="s">
        <v>113</v>
      </c>
      <c r="AB1285" s="30" t="s">
        <v>231</v>
      </c>
      <c r="AC1285" s="30" t="s">
        <v>112</v>
      </c>
      <c r="AD1285" s="30" t="s">
        <v>78</v>
      </c>
      <c r="AE1285" s="19">
        <v>45838</v>
      </c>
      <c r="AF1285" s="19">
        <v>45838</v>
      </c>
      <c r="AG1285" s="19"/>
      <c r="AH1285" s="41" t="s">
        <v>215</v>
      </c>
      <c r="AI1285" s="32" t="s">
        <v>80</v>
      </c>
      <c r="AJ1285" s="19">
        <v>45838</v>
      </c>
      <c r="AK1285" s="31"/>
      <c r="AL1285" s="23" t="s">
        <v>81</v>
      </c>
      <c r="AM1285" s="23"/>
      <c r="AN1285" s="24" t="s">
        <v>66</v>
      </c>
      <c r="AO1285" s="25">
        <v>1</v>
      </c>
      <c r="AP1285" s="25">
        <v>1</v>
      </c>
      <c r="AQ1285" s="25">
        <v>0.5</v>
      </c>
      <c r="AR1285" s="25"/>
      <c r="AS1285" s="25">
        <v>1</v>
      </c>
      <c r="AT1285" s="25"/>
      <c r="AU1285" s="25">
        <v>1</v>
      </c>
      <c r="AV1285" s="33"/>
      <c r="AW1285" s="43" t="s">
        <v>361</v>
      </c>
      <c r="AX1285" s="78" t="s">
        <v>303</v>
      </c>
      <c r="AY1285" s="57">
        <v>45722</v>
      </c>
      <c r="AZ1285" s="27"/>
      <c r="BA1285" s="27"/>
      <c r="BB1285" s="58" t="s">
        <v>3396</v>
      </c>
      <c r="BC1285" s="22" t="s">
        <v>66</v>
      </c>
      <c r="BD1285" s="27" t="s">
        <v>113</v>
      </c>
    </row>
    <row r="1286" spans="1:56">
      <c r="A1286" s="35">
        <v>50367</v>
      </c>
      <c r="B1286" s="29" t="s">
        <v>3393</v>
      </c>
      <c r="C1286" s="30" t="s">
        <v>57</v>
      </c>
      <c r="D1286" s="30" t="s">
        <v>3394</v>
      </c>
      <c r="E1286" s="18" t="s">
        <v>59</v>
      </c>
      <c r="F1286" s="18" t="s">
        <v>665</v>
      </c>
      <c r="G1286" s="18" t="s">
        <v>666</v>
      </c>
      <c r="H1286" s="18" t="s">
        <v>1562</v>
      </c>
      <c r="I1286" s="30" t="s">
        <v>63</v>
      </c>
      <c r="J1286" s="30" t="s">
        <v>100</v>
      </c>
      <c r="K1286" s="30" t="s">
        <v>65</v>
      </c>
      <c r="L1286" s="30">
        <v>121</v>
      </c>
      <c r="M1286" s="30" t="s">
        <v>66</v>
      </c>
      <c r="N1286" s="30" t="s">
        <v>67</v>
      </c>
      <c r="O1286" s="30" t="s">
        <v>101</v>
      </c>
      <c r="P1286" s="30" t="s">
        <v>668</v>
      </c>
      <c r="Q1286" s="30" t="s">
        <v>666</v>
      </c>
      <c r="R1286" s="30" t="s">
        <v>180</v>
      </c>
      <c r="S1286" s="30" t="s">
        <v>70</v>
      </c>
      <c r="T1286" s="29" t="s">
        <v>3395</v>
      </c>
      <c r="U1286" s="30"/>
      <c r="V1286" s="30"/>
      <c r="W1286" s="30" t="s">
        <v>72</v>
      </c>
      <c r="X1286" s="30">
        <v>3</v>
      </c>
      <c r="Y1286" s="30" t="s">
        <v>73</v>
      </c>
      <c r="Z1286" s="18" t="s">
        <v>299</v>
      </c>
      <c r="AA1286" s="30" t="s">
        <v>118</v>
      </c>
      <c r="AB1286" s="30" t="s">
        <v>76</v>
      </c>
      <c r="AC1286" s="30" t="s">
        <v>285</v>
      </c>
      <c r="AD1286" s="30" t="s">
        <v>78</v>
      </c>
      <c r="AE1286" s="19"/>
      <c r="AF1286" s="31"/>
      <c r="AG1286" s="24"/>
      <c r="AH1286" s="32" t="s">
        <v>79</v>
      </c>
      <c r="AI1286" s="32" t="s">
        <v>80</v>
      </c>
      <c r="AJ1286" s="31"/>
      <c r="AK1286" s="24"/>
      <c r="AL1286" s="23" t="s">
        <v>81</v>
      </c>
      <c r="AM1286" s="23"/>
      <c r="AN1286" s="24" t="s">
        <v>66</v>
      </c>
      <c r="AO1286" s="25"/>
      <c r="AP1286" s="25"/>
      <c r="AQ1286" s="25"/>
      <c r="AR1286" s="25"/>
      <c r="AS1286" s="25"/>
      <c r="AT1286" s="25"/>
      <c r="AU1286" s="25"/>
      <c r="AV1286" s="33"/>
      <c r="AW1286" s="27"/>
      <c r="AX1286" s="78" t="s">
        <v>303</v>
      </c>
      <c r="AY1286" s="27"/>
      <c r="AZ1286" s="27"/>
      <c r="BA1286" s="27"/>
      <c r="BB1286" s="27"/>
      <c r="BC1286" s="22" t="s">
        <v>66</v>
      </c>
      <c r="BD1286" s="27" t="str">
        <f>AA1286</f>
        <v>SQL</v>
      </c>
    </row>
    <row r="1287" spans="1:56">
      <c r="A1287" s="28">
        <v>13569</v>
      </c>
      <c r="B1287" s="29" t="s">
        <v>3397</v>
      </c>
      <c r="C1287" s="30" t="s">
        <v>57</v>
      </c>
      <c r="D1287" s="30" t="s">
        <v>3398</v>
      </c>
      <c r="E1287" s="18" t="s">
        <v>59</v>
      </c>
      <c r="F1287" s="18" t="s">
        <v>60</v>
      </c>
      <c r="G1287" s="18" t="s">
        <v>1154</v>
      </c>
      <c r="H1287" s="18" t="s">
        <v>3190</v>
      </c>
      <c r="I1287" s="30" t="s">
        <v>442</v>
      </c>
      <c r="J1287" s="30" t="s">
        <v>64</v>
      </c>
      <c r="K1287" s="30" t="s">
        <v>65</v>
      </c>
      <c r="L1287" s="30">
        <v>211</v>
      </c>
      <c r="M1287" s="30" t="s">
        <v>66</v>
      </c>
      <c r="N1287" s="30" t="s">
        <v>67</v>
      </c>
      <c r="O1287" s="30" t="s">
        <v>68</v>
      </c>
      <c r="P1287" s="30" t="s">
        <v>60</v>
      </c>
      <c r="Q1287" s="30" t="s">
        <v>1154</v>
      </c>
      <c r="R1287" s="30" t="s">
        <v>180</v>
      </c>
      <c r="S1287" s="30" t="s">
        <v>70</v>
      </c>
      <c r="T1287" s="29" t="s">
        <v>3399</v>
      </c>
      <c r="U1287" s="30">
        <v>8</v>
      </c>
      <c r="V1287" s="30"/>
      <c r="W1287" s="30" t="s">
        <v>72</v>
      </c>
      <c r="X1287" s="30">
        <v>3</v>
      </c>
      <c r="Y1287" s="30" t="s">
        <v>73</v>
      </c>
      <c r="Z1287" s="18" t="s">
        <v>74</v>
      </c>
      <c r="AA1287" s="30" t="s">
        <v>75</v>
      </c>
      <c r="AB1287" s="30" t="s">
        <v>331</v>
      </c>
      <c r="AC1287" s="30" t="s">
        <v>77</v>
      </c>
      <c r="AD1287" s="30" t="s">
        <v>78</v>
      </c>
      <c r="AE1287" s="19">
        <v>46371</v>
      </c>
      <c r="AF1287" s="31">
        <v>46371</v>
      </c>
      <c r="AG1287" s="24"/>
      <c r="AH1287" s="32" t="s">
        <v>79</v>
      </c>
      <c r="AI1287" s="22" t="s">
        <v>80</v>
      </c>
      <c r="AJ1287" s="31">
        <f>AF1287+90</f>
        <v>46461</v>
      </c>
      <c r="AK1287" s="24"/>
      <c r="AL1287" s="23" t="s">
        <v>81</v>
      </c>
      <c r="AM1287" s="23"/>
      <c r="AN1287" s="24" t="s">
        <v>66</v>
      </c>
      <c r="AO1287" s="25"/>
      <c r="AP1287" s="25"/>
      <c r="AQ1287" s="25"/>
      <c r="AR1287" s="25"/>
      <c r="AS1287" s="25"/>
      <c r="AT1287" s="25"/>
      <c r="AU1287" s="25"/>
      <c r="AV1287" s="33"/>
      <c r="AW1287" s="27"/>
      <c r="AX1287" s="27"/>
      <c r="AY1287" s="27"/>
      <c r="AZ1287" s="27"/>
      <c r="BA1287" s="27"/>
      <c r="BB1287" s="27"/>
      <c r="BC1287" s="22" t="s">
        <v>66</v>
      </c>
      <c r="BD1287" s="27" t="str">
        <f>AA1287</f>
        <v>VM</v>
      </c>
    </row>
    <row r="1288" spans="1:56" ht="33.75">
      <c r="A1288" s="28">
        <v>50384</v>
      </c>
      <c r="B1288" s="29" t="s">
        <v>2754</v>
      </c>
      <c r="C1288" s="30" t="s">
        <v>57</v>
      </c>
      <c r="D1288" s="30" t="s">
        <v>2755</v>
      </c>
      <c r="E1288" s="18" t="s">
        <v>59</v>
      </c>
      <c r="F1288" s="18" t="s">
        <v>665</v>
      </c>
      <c r="G1288" s="18" t="s">
        <v>666</v>
      </c>
      <c r="H1288" s="18" t="s">
        <v>1562</v>
      </c>
      <c r="I1288" s="30" t="s">
        <v>63</v>
      </c>
      <c r="J1288" s="30" t="s">
        <v>492</v>
      </c>
      <c r="K1288" s="30" t="s">
        <v>65</v>
      </c>
      <c r="L1288" s="30">
        <v>121</v>
      </c>
      <c r="M1288" s="30" t="s">
        <v>66</v>
      </c>
      <c r="N1288" s="30" t="s">
        <v>67</v>
      </c>
      <c r="O1288" s="30" t="s">
        <v>101</v>
      </c>
      <c r="P1288" s="30" t="s">
        <v>668</v>
      </c>
      <c r="Q1288" s="30" t="s">
        <v>666</v>
      </c>
      <c r="R1288" s="30" t="s">
        <v>180</v>
      </c>
      <c r="S1288" s="30">
        <v>121</v>
      </c>
      <c r="T1288" s="29" t="s">
        <v>2756</v>
      </c>
      <c r="U1288" s="30"/>
      <c r="V1288" s="30" t="s">
        <v>145</v>
      </c>
      <c r="W1288" s="30" t="s">
        <v>72</v>
      </c>
      <c r="X1288" s="30">
        <v>3</v>
      </c>
      <c r="Y1288" s="30" t="s">
        <v>73</v>
      </c>
      <c r="Z1288" s="18" t="s">
        <v>74</v>
      </c>
      <c r="AA1288" s="30" t="s">
        <v>113</v>
      </c>
      <c r="AB1288" s="30" t="s">
        <v>231</v>
      </c>
      <c r="AC1288" s="30" t="s">
        <v>112</v>
      </c>
      <c r="AD1288" s="30" t="s">
        <v>78</v>
      </c>
      <c r="AE1288" s="19">
        <v>45721</v>
      </c>
      <c r="AF1288" s="19">
        <v>45721</v>
      </c>
      <c r="AG1288" s="19">
        <v>45721</v>
      </c>
      <c r="AH1288" s="32" t="s">
        <v>301</v>
      </c>
      <c r="AI1288" s="32" t="s">
        <v>302</v>
      </c>
      <c r="AJ1288" s="19">
        <v>45721</v>
      </c>
      <c r="AK1288" s="19">
        <v>45721</v>
      </c>
      <c r="AL1288" s="23" t="s">
        <v>301</v>
      </c>
      <c r="AM1288" s="23"/>
      <c r="AN1288" s="24" t="s">
        <v>66</v>
      </c>
      <c r="AO1288" s="25">
        <v>1</v>
      </c>
      <c r="AP1288" s="25">
        <v>1</v>
      </c>
      <c r="AQ1288" s="25">
        <v>1</v>
      </c>
      <c r="AR1288" s="25">
        <v>1</v>
      </c>
      <c r="AS1288" s="25">
        <v>1</v>
      </c>
      <c r="AT1288" s="25">
        <v>1</v>
      </c>
      <c r="AU1288" s="25">
        <v>1</v>
      </c>
      <c r="AV1288" s="33"/>
      <c r="AW1288" s="43" t="s">
        <v>361</v>
      </c>
      <c r="AX1288" s="78" t="s">
        <v>303</v>
      </c>
      <c r="AY1288" s="57">
        <v>45721</v>
      </c>
      <c r="AZ1288" s="27"/>
      <c r="BA1288" s="27"/>
      <c r="BB1288" s="58" t="s">
        <v>3400</v>
      </c>
      <c r="BC1288" s="22" t="s">
        <v>66</v>
      </c>
      <c r="BD1288" s="27" t="s">
        <v>113</v>
      </c>
    </row>
    <row r="1289" spans="1:56" ht="45">
      <c r="A1289" s="35">
        <v>50384</v>
      </c>
      <c r="B1289" s="29" t="s">
        <v>2754</v>
      </c>
      <c r="C1289" s="30" t="s">
        <v>57</v>
      </c>
      <c r="D1289" s="30" t="s">
        <v>2755</v>
      </c>
      <c r="E1289" s="18" t="s">
        <v>59</v>
      </c>
      <c r="F1289" s="18" t="s">
        <v>665</v>
      </c>
      <c r="G1289" s="18" t="s">
        <v>666</v>
      </c>
      <c r="H1289" s="18" t="s">
        <v>1562</v>
      </c>
      <c r="I1289" s="30" t="s">
        <v>63</v>
      </c>
      <c r="J1289" s="30" t="s">
        <v>492</v>
      </c>
      <c r="K1289" s="30" t="s">
        <v>65</v>
      </c>
      <c r="L1289" s="30">
        <v>121</v>
      </c>
      <c r="M1289" s="30" t="s">
        <v>66</v>
      </c>
      <c r="N1289" s="30" t="s">
        <v>67</v>
      </c>
      <c r="O1289" s="30" t="s">
        <v>101</v>
      </c>
      <c r="P1289" s="30" t="s">
        <v>668</v>
      </c>
      <c r="Q1289" s="30" t="s">
        <v>666</v>
      </c>
      <c r="R1289" s="30" t="s">
        <v>180</v>
      </c>
      <c r="S1289" s="30" t="s">
        <v>70</v>
      </c>
      <c r="T1289" s="29" t="s">
        <v>2756</v>
      </c>
      <c r="U1289" s="30"/>
      <c r="V1289" s="30"/>
      <c r="W1289" s="30" t="s">
        <v>72</v>
      </c>
      <c r="X1289" s="30">
        <v>3</v>
      </c>
      <c r="Y1289" s="30" t="s">
        <v>73</v>
      </c>
      <c r="Z1289" s="18" t="s">
        <v>74</v>
      </c>
      <c r="AA1289" s="30" t="s">
        <v>118</v>
      </c>
      <c r="AB1289" s="30" t="s">
        <v>76</v>
      </c>
      <c r="AC1289" s="30" t="s">
        <v>285</v>
      </c>
      <c r="AD1289" s="30" t="s">
        <v>78</v>
      </c>
      <c r="AE1289" s="19"/>
      <c r="AF1289" s="31">
        <v>46736</v>
      </c>
      <c r="AG1289" s="24"/>
      <c r="AH1289" s="32" t="s">
        <v>79</v>
      </c>
      <c r="AI1289" s="32" t="s">
        <v>80</v>
      </c>
      <c r="AJ1289" s="31"/>
      <c r="AK1289" s="24"/>
      <c r="AL1289" s="23" t="s">
        <v>81</v>
      </c>
      <c r="AM1289" s="23"/>
      <c r="AN1289" s="24" t="s">
        <v>66</v>
      </c>
      <c r="AO1289" s="25"/>
      <c r="AP1289" s="25"/>
      <c r="AQ1289" s="25"/>
      <c r="AR1289" s="25"/>
      <c r="AS1289" s="25"/>
      <c r="AT1289" s="25"/>
      <c r="AU1289" s="25"/>
      <c r="AV1289" s="33"/>
      <c r="AW1289" s="43" t="s">
        <v>118</v>
      </c>
      <c r="AX1289" s="78" t="s">
        <v>303</v>
      </c>
      <c r="AY1289" s="57">
        <v>45721</v>
      </c>
      <c r="AZ1289" s="27"/>
      <c r="BA1289" s="27"/>
      <c r="BB1289" s="58" t="s">
        <v>3401</v>
      </c>
      <c r="BC1289" s="22" t="s">
        <v>66</v>
      </c>
      <c r="BD1289" s="27" t="str">
        <f>AA1289</f>
        <v>SQL</v>
      </c>
    </row>
    <row r="1290" spans="1:56">
      <c r="A1290" s="28">
        <v>24464</v>
      </c>
      <c r="B1290" s="29" t="s">
        <v>3402</v>
      </c>
      <c r="C1290" s="30" t="s">
        <v>57</v>
      </c>
      <c r="D1290" s="30" t="s">
        <v>3403</v>
      </c>
      <c r="E1290" s="18" t="s">
        <v>149</v>
      </c>
      <c r="F1290" s="18" t="s">
        <v>558</v>
      </c>
      <c r="G1290" s="18" t="s">
        <v>559</v>
      </c>
      <c r="H1290" s="18" t="s">
        <v>2258</v>
      </c>
      <c r="I1290" s="30" t="s">
        <v>1568</v>
      </c>
      <c r="J1290" s="30" t="s">
        <v>100</v>
      </c>
      <c r="K1290" s="30" t="s">
        <v>65</v>
      </c>
      <c r="L1290" s="30">
        <v>211</v>
      </c>
      <c r="M1290" s="30" t="s">
        <v>66</v>
      </c>
      <c r="N1290" s="30" t="s">
        <v>67</v>
      </c>
      <c r="O1290" s="30" t="s">
        <v>68</v>
      </c>
      <c r="P1290" s="30" t="s">
        <v>558</v>
      </c>
      <c r="Q1290" s="30" t="s">
        <v>559</v>
      </c>
      <c r="R1290" s="30" t="s">
        <v>103</v>
      </c>
      <c r="S1290" s="30" t="s">
        <v>127</v>
      </c>
      <c r="T1290" s="29" t="s">
        <v>3404</v>
      </c>
      <c r="U1290" s="30">
        <v>6</v>
      </c>
      <c r="V1290" s="30"/>
      <c r="W1290" s="30" t="s">
        <v>72</v>
      </c>
      <c r="X1290" s="30">
        <v>2</v>
      </c>
      <c r="Y1290" s="30" t="s">
        <v>150</v>
      </c>
      <c r="Z1290" s="18" t="s">
        <v>74</v>
      </c>
      <c r="AA1290" s="30" t="s">
        <v>75</v>
      </c>
      <c r="AB1290" s="30" t="s">
        <v>331</v>
      </c>
      <c r="AC1290" s="30" t="s">
        <v>117</v>
      </c>
      <c r="AD1290" s="30" t="s">
        <v>109</v>
      </c>
      <c r="AE1290" s="19">
        <v>46371</v>
      </c>
      <c r="AF1290" s="31">
        <v>46371</v>
      </c>
      <c r="AG1290" s="24"/>
      <c r="AH1290" s="32" t="s">
        <v>79</v>
      </c>
      <c r="AI1290" s="27"/>
      <c r="AJ1290" s="31">
        <f>AF1290+90</f>
        <v>46461</v>
      </c>
      <c r="AK1290" s="24"/>
      <c r="AL1290" s="23" t="s">
        <v>81</v>
      </c>
      <c r="AM1290" s="23"/>
      <c r="AN1290" s="24" t="s">
        <v>66</v>
      </c>
      <c r="AO1290" s="25"/>
      <c r="AP1290" s="25"/>
      <c r="AQ1290" s="25"/>
      <c r="AR1290" s="25"/>
      <c r="AS1290" s="25"/>
      <c r="AT1290" s="25"/>
      <c r="AU1290" s="25"/>
      <c r="AV1290" s="33"/>
      <c r="AW1290" s="27"/>
      <c r="AX1290" s="27"/>
      <c r="AY1290" s="27"/>
      <c r="AZ1290" s="27"/>
      <c r="BA1290" s="27"/>
      <c r="BB1290" s="27"/>
      <c r="BC1290" s="22" t="s">
        <v>66</v>
      </c>
      <c r="BD1290" s="27" t="str">
        <f>AA1290</f>
        <v>VM</v>
      </c>
    </row>
    <row r="1291" spans="1:56">
      <c r="A1291" s="71">
        <v>17599</v>
      </c>
      <c r="B1291" s="29" t="s">
        <v>3405</v>
      </c>
      <c r="C1291" s="30" t="s">
        <v>57</v>
      </c>
      <c r="D1291" s="30" t="s">
        <v>3406</v>
      </c>
      <c r="E1291" s="18" t="s">
        <v>149</v>
      </c>
      <c r="F1291" s="18" t="s">
        <v>558</v>
      </c>
      <c r="G1291" s="18" t="s">
        <v>559</v>
      </c>
      <c r="H1291" s="18" t="s">
        <v>856</v>
      </c>
      <c r="I1291" s="30" t="s">
        <v>561</v>
      </c>
      <c r="J1291" s="30" t="s">
        <v>100</v>
      </c>
      <c r="K1291" s="30" t="s">
        <v>154</v>
      </c>
      <c r="L1291" s="30">
        <v>232</v>
      </c>
      <c r="M1291" s="30" t="s">
        <v>66</v>
      </c>
      <c r="N1291" s="30" t="s">
        <v>67</v>
      </c>
      <c r="O1291" s="30" t="s">
        <v>101</v>
      </c>
      <c r="P1291" s="30" t="s">
        <v>558</v>
      </c>
      <c r="Q1291" s="30" t="s">
        <v>559</v>
      </c>
      <c r="R1291" s="30" t="s">
        <v>311</v>
      </c>
      <c r="S1291" s="30" t="s">
        <v>127</v>
      </c>
      <c r="T1291" s="29" t="s">
        <v>3407</v>
      </c>
      <c r="U1291" s="30"/>
      <c r="V1291" s="30"/>
      <c r="W1291" s="30" t="s">
        <v>72</v>
      </c>
      <c r="X1291" s="30">
        <v>4</v>
      </c>
      <c r="Y1291" s="30" t="s">
        <v>150</v>
      </c>
      <c r="Z1291" s="18" t="s">
        <v>74</v>
      </c>
      <c r="AA1291" s="30" t="s">
        <v>193</v>
      </c>
      <c r="AB1291" s="30" t="s">
        <v>331</v>
      </c>
      <c r="AC1291" s="30" t="s">
        <v>117</v>
      </c>
      <c r="AD1291" s="30" t="s">
        <v>109</v>
      </c>
      <c r="AE1291" s="19">
        <v>45823</v>
      </c>
      <c r="AF1291" s="31">
        <v>45807</v>
      </c>
      <c r="AG1291" s="24"/>
      <c r="AH1291" s="32" t="s">
        <v>215</v>
      </c>
      <c r="AI1291" s="32" t="s">
        <v>80</v>
      </c>
      <c r="AJ1291" s="31">
        <v>45807</v>
      </c>
      <c r="AK1291" s="24"/>
      <c r="AL1291" s="23" t="s">
        <v>81</v>
      </c>
      <c r="AM1291" s="23"/>
      <c r="AN1291" s="24" t="s">
        <v>66</v>
      </c>
      <c r="AO1291" s="25" t="s">
        <v>232</v>
      </c>
      <c r="AP1291" s="25" t="s">
        <v>232</v>
      </c>
      <c r="AQ1291" s="25" t="s">
        <v>232</v>
      </c>
      <c r="AR1291" s="25" t="s">
        <v>232</v>
      </c>
      <c r="AS1291" s="25" t="s">
        <v>232</v>
      </c>
      <c r="AT1291" s="25" t="s">
        <v>232</v>
      </c>
      <c r="AU1291" s="25" t="s">
        <v>232</v>
      </c>
      <c r="AV1291" s="33"/>
      <c r="AW1291" s="27" t="s">
        <v>109</v>
      </c>
      <c r="AX1291" s="27"/>
      <c r="AY1291" s="27"/>
      <c r="AZ1291" s="27"/>
      <c r="BA1291" s="27"/>
      <c r="BB1291" s="27"/>
      <c r="BC1291" s="22" t="s">
        <v>66</v>
      </c>
      <c r="BD1291" s="27" t="s">
        <v>113</v>
      </c>
    </row>
    <row r="1292" spans="1:56">
      <c r="A1292" s="71">
        <v>17599</v>
      </c>
      <c r="B1292" s="29" t="s">
        <v>3405</v>
      </c>
      <c r="C1292" s="30" t="s">
        <v>57</v>
      </c>
      <c r="D1292" s="30" t="s">
        <v>3406</v>
      </c>
      <c r="E1292" s="18" t="s">
        <v>149</v>
      </c>
      <c r="F1292" s="18" t="s">
        <v>558</v>
      </c>
      <c r="G1292" s="18" t="s">
        <v>559</v>
      </c>
      <c r="H1292" s="18" t="s">
        <v>856</v>
      </c>
      <c r="I1292" s="30" t="s">
        <v>561</v>
      </c>
      <c r="J1292" s="30" t="s">
        <v>100</v>
      </c>
      <c r="K1292" s="30" t="s">
        <v>154</v>
      </c>
      <c r="L1292" s="30">
        <v>232</v>
      </c>
      <c r="M1292" s="30" t="s">
        <v>66</v>
      </c>
      <c r="N1292" s="30" t="s">
        <v>67</v>
      </c>
      <c r="O1292" s="30" t="s">
        <v>101</v>
      </c>
      <c r="P1292" s="30" t="s">
        <v>558</v>
      </c>
      <c r="Q1292" s="30" t="s">
        <v>558</v>
      </c>
      <c r="R1292" s="30" t="s">
        <v>311</v>
      </c>
      <c r="S1292" s="30" t="s">
        <v>127</v>
      </c>
      <c r="T1292" s="29" t="s">
        <v>3407</v>
      </c>
      <c r="U1292" s="30"/>
      <c r="V1292" s="30"/>
      <c r="W1292" s="30" t="s">
        <v>72</v>
      </c>
      <c r="X1292" s="30">
        <v>4</v>
      </c>
      <c r="Y1292" s="30" t="s">
        <v>150</v>
      </c>
      <c r="Z1292" s="18" t="s">
        <v>74</v>
      </c>
      <c r="AA1292" s="30" t="s">
        <v>217</v>
      </c>
      <c r="AB1292" s="30" t="s">
        <v>331</v>
      </c>
      <c r="AC1292" s="30" t="s">
        <v>117</v>
      </c>
      <c r="AD1292" s="30" t="s">
        <v>109</v>
      </c>
      <c r="AE1292" s="19">
        <v>45823</v>
      </c>
      <c r="AF1292" s="31">
        <v>45807</v>
      </c>
      <c r="AG1292" s="24"/>
      <c r="AH1292" s="32" t="s">
        <v>215</v>
      </c>
      <c r="AI1292" s="32" t="s">
        <v>80</v>
      </c>
      <c r="AJ1292" s="31">
        <v>45807</v>
      </c>
      <c r="AK1292" s="24"/>
      <c r="AL1292" s="23" t="s">
        <v>81</v>
      </c>
      <c r="AM1292" s="23"/>
      <c r="AN1292" s="24" t="s">
        <v>66</v>
      </c>
      <c r="AO1292" s="25" t="s">
        <v>232</v>
      </c>
      <c r="AP1292" s="25" t="s">
        <v>232</v>
      </c>
      <c r="AQ1292" s="25" t="s">
        <v>232</v>
      </c>
      <c r="AR1292" s="25" t="s">
        <v>232</v>
      </c>
      <c r="AS1292" s="25" t="s">
        <v>232</v>
      </c>
      <c r="AT1292" s="25" t="s">
        <v>232</v>
      </c>
      <c r="AU1292" s="25" t="s">
        <v>232</v>
      </c>
      <c r="AV1292" s="33"/>
      <c r="AW1292" s="27" t="s">
        <v>109</v>
      </c>
      <c r="AX1292" s="27"/>
      <c r="AY1292" s="27"/>
      <c r="AZ1292" s="27"/>
      <c r="BA1292" s="27"/>
      <c r="BB1292" s="27"/>
      <c r="BC1292" s="22" t="s">
        <v>66</v>
      </c>
      <c r="BD1292" s="27" t="str">
        <f>AA1292</f>
        <v>Oracle</v>
      </c>
    </row>
    <row r="1293" spans="1:56">
      <c r="A1293" s="28">
        <v>13017</v>
      </c>
      <c r="B1293" s="29" t="s">
        <v>3408</v>
      </c>
      <c r="C1293" s="30" t="s">
        <v>57</v>
      </c>
      <c r="D1293" s="30" t="s">
        <v>3409</v>
      </c>
      <c r="E1293" s="18" t="s">
        <v>236</v>
      </c>
      <c r="F1293" s="18" t="s">
        <v>684</v>
      </c>
      <c r="G1293" s="18" t="s">
        <v>685</v>
      </c>
      <c r="H1293" s="18" t="s">
        <v>3410</v>
      </c>
      <c r="I1293" s="30" t="s">
        <v>429</v>
      </c>
      <c r="J1293" s="30" t="s">
        <v>100</v>
      </c>
      <c r="K1293" s="30" t="s">
        <v>65</v>
      </c>
      <c r="L1293" s="30">
        <v>221</v>
      </c>
      <c r="M1293" s="30" t="s">
        <v>66</v>
      </c>
      <c r="N1293" s="30" t="s">
        <v>67</v>
      </c>
      <c r="O1293" s="30" t="s">
        <v>101</v>
      </c>
      <c r="P1293" s="30" t="s">
        <v>684</v>
      </c>
      <c r="Q1293" s="30" t="s">
        <v>3028</v>
      </c>
      <c r="R1293" s="30" t="s">
        <v>241</v>
      </c>
      <c r="S1293" s="30" t="s">
        <v>350</v>
      </c>
      <c r="T1293" s="29" t="s">
        <v>3411</v>
      </c>
      <c r="U1293" s="30">
        <v>2</v>
      </c>
      <c r="V1293" s="30"/>
      <c r="W1293" s="30" t="s">
        <v>72</v>
      </c>
      <c r="X1293" s="30">
        <v>7</v>
      </c>
      <c r="Y1293" s="30" t="s">
        <v>243</v>
      </c>
      <c r="Z1293" s="18" t="s">
        <v>299</v>
      </c>
      <c r="AA1293" s="30" t="s">
        <v>75</v>
      </c>
      <c r="AB1293" s="30" t="s">
        <v>331</v>
      </c>
      <c r="AC1293" s="30" t="s">
        <v>374</v>
      </c>
      <c r="AD1293" s="30" t="s">
        <v>78</v>
      </c>
      <c r="AE1293" s="19">
        <v>46371</v>
      </c>
      <c r="AF1293" s="31">
        <v>46371</v>
      </c>
      <c r="AG1293" s="24"/>
      <c r="AH1293" s="32" t="s">
        <v>79</v>
      </c>
      <c r="AI1293" s="27"/>
      <c r="AJ1293" s="31">
        <f>AF1293+90</f>
        <v>46461</v>
      </c>
      <c r="AK1293" s="24"/>
      <c r="AL1293" s="23" t="s">
        <v>81</v>
      </c>
      <c r="AM1293" s="23"/>
      <c r="AN1293" s="24" t="s">
        <v>66</v>
      </c>
      <c r="AO1293" s="25"/>
      <c r="AP1293" s="25"/>
      <c r="AQ1293" s="25"/>
      <c r="AR1293" s="25"/>
      <c r="AS1293" s="25"/>
      <c r="AT1293" s="25"/>
      <c r="AU1293" s="25"/>
      <c r="AV1293" s="33"/>
      <c r="AW1293" s="27"/>
      <c r="AX1293" s="27"/>
      <c r="AY1293" s="27"/>
      <c r="AZ1293" s="27"/>
      <c r="BA1293" s="27"/>
      <c r="BB1293" s="27"/>
      <c r="BC1293" s="27" t="s">
        <v>66</v>
      </c>
      <c r="BD1293" s="27" t="str">
        <f>AA1293</f>
        <v>VM</v>
      </c>
    </row>
    <row r="1294" spans="1:56">
      <c r="A1294" s="71">
        <v>17599</v>
      </c>
      <c r="B1294" s="29" t="s">
        <v>3405</v>
      </c>
      <c r="C1294" s="30" t="s">
        <v>57</v>
      </c>
      <c r="D1294" s="30" t="s">
        <v>3406</v>
      </c>
      <c r="E1294" s="18" t="s">
        <v>149</v>
      </c>
      <c r="F1294" s="18" t="s">
        <v>558</v>
      </c>
      <c r="G1294" s="18" t="s">
        <v>559</v>
      </c>
      <c r="H1294" s="18" t="s">
        <v>856</v>
      </c>
      <c r="I1294" s="30" t="s">
        <v>561</v>
      </c>
      <c r="J1294" s="30" t="s">
        <v>100</v>
      </c>
      <c r="K1294" s="30" t="s">
        <v>154</v>
      </c>
      <c r="L1294" s="30">
        <v>232</v>
      </c>
      <c r="M1294" s="30" t="s">
        <v>66</v>
      </c>
      <c r="N1294" s="30" t="s">
        <v>67</v>
      </c>
      <c r="O1294" s="30" t="s">
        <v>101</v>
      </c>
      <c r="P1294" s="30" t="s">
        <v>558</v>
      </c>
      <c r="Q1294" s="30" t="s">
        <v>559</v>
      </c>
      <c r="R1294" s="30" t="s">
        <v>311</v>
      </c>
      <c r="S1294" s="30" t="s">
        <v>127</v>
      </c>
      <c r="T1294" s="29" t="s">
        <v>3407</v>
      </c>
      <c r="U1294" s="30"/>
      <c r="V1294" s="30"/>
      <c r="W1294" s="30" t="s">
        <v>72</v>
      </c>
      <c r="X1294" s="30">
        <v>4</v>
      </c>
      <c r="Y1294" s="30" t="s">
        <v>150</v>
      </c>
      <c r="Z1294" s="18" t="s">
        <v>74</v>
      </c>
      <c r="AA1294" s="30" t="s">
        <v>110</v>
      </c>
      <c r="AB1294" s="30" t="s">
        <v>331</v>
      </c>
      <c r="AC1294" s="30" t="s">
        <v>117</v>
      </c>
      <c r="AD1294" s="30" t="s">
        <v>109</v>
      </c>
      <c r="AE1294" s="19">
        <v>45823</v>
      </c>
      <c r="AF1294" s="31">
        <v>45807</v>
      </c>
      <c r="AG1294" s="24"/>
      <c r="AH1294" s="32" t="s">
        <v>215</v>
      </c>
      <c r="AI1294" s="32" t="s">
        <v>80</v>
      </c>
      <c r="AJ1294" s="31">
        <v>45807</v>
      </c>
      <c r="AK1294" s="24"/>
      <c r="AL1294" s="23" t="s">
        <v>81</v>
      </c>
      <c r="AM1294" s="23"/>
      <c r="AN1294" s="24" t="s">
        <v>66</v>
      </c>
      <c r="AO1294" s="25" t="s">
        <v>232</v>
      </c>
      <c r="AP1294" s="25" t="s">
        <v>232</v>
      </c>
      <c r="AQ1294" s="25" t="s">
        <v>232</v>
      </c>
      <c r="AR1294" s="25" t="s">
        <v>232</v>
      </c>
      <c r="AS1294" s="25" t="s">
        <v>232</v>
      </c>
      <c r="AT1294" s="25" t="s">
        <v>232</v>
      </c>
      <c r="AU1294" s="25" t="s">
        <v>232</v>
      </c>
      <c r="AV1294" s="33"/>
      <c r="AW1294" s="27" t="s">
        <v>109</v>
      </c>
      <c r="AX1294" s="27"/>
      <c r="AY1294" s="27"/>
      <c r="AZ1294" s="27"/>
      <c r="BA1294" s="27"/>
      <c r="BB1294" s="27"/>
      <c r="BC1294" s="22" t="s">
        <v>66</v>
      </c>
      <c r="BD1294" s="27" t="s">
        <v>113</v>
      </c>
    </row>
    <row r="1295" spans="1:56">
      <c r="A1295" s="28">
        <v>23762</v>
      </c>
      <c r="B1295" s="29" t="s">
        <v>3412</v>
      </c>
      <c r="C1295" s="30" t="s">
        <v>57</v>
      </c>
      <c r="D1295" s="30" t="s">
        <v>3413</v>
      </c>
      <c r="E1295" s="18" t="s">
        <v>149</v>
      </c>
      <c r="F1295" s="18" t="s">
        <v>558</v>
      </c>
      <c r="G1295" s="18" t="s">
        <v>559</v>
      </c>
      <c r="H1295" s="18" t="s">
        <v>903</v>
      </c>
      <c r="I1295" s="30" t="s">
        <v>561</v>
      </c>
      <c r="J1295" s="30" t="s">
        <v>100</v>
      </c>
      <c r="K1295" s="30" t="s">
        <v>65</v>
      </c>
      <c r="L1295" s="30">
        <v>211</v>
      </c>
      <c r="M1295" s="30" t="s">
        <v>66</v>
      </c>
      <c r="N1295" s="30" t="s">
        <v>67</v>
      </c>
      <c r="O1295" s="30" t="s">
        <v>101</v>
      </c>
      <c r="P1295" s="30" t="s">
        <v>558</v>
      </c>
      <c r="Q1295" s="30" t="s">
        <v>559</v>
      </c>
      <c r="R1295" s="30" t="s">
        <v>241</v>
      </c>
      <c r="S1295" s="30" t="s">
        <v>127</v>
      </c>
      <c r="T1295" s="29" t="s">
        <v>3414</v>
      </c>
      <c r="U1295" s="30">
        <v>8</v>
      </c>
      <c r="V1295" s="30"/>
      <c r="W1295" s="30" t="s">
        <v>72</v>
      </c>
      <c r="X1295" s="30">
        <v>4</v>
      </c>
      <c r="Y1295" s="30" t="s">
        <v>150</v>
      </c>
      <c r="Z1295" s="18" t="s">
        <v>74</v>
      </c>
      <c r="AA1295" s="30" t="s">
        <v>75</v>
      </c>
      <c r="AB1295" s="30" t="s">
        <v>331</v>
      </c>
      <c r="AC1295" s="30" t="s">
        <v>91</v>
      </c>
      <c r="AD1295" s="30" t="s">
        <v>78</v>
      </c>
      <c r="AE1295" s="19">
        <v>46371</v>
      </c>
      <c r="AF1295" s="31">
        <v>46371</v>
      </c>
      <c r="AG1295" s="24"/>
      <c r="AH1295" s="32" t="s">
        <v>79</v>
      </c>
      <c r="AI1295" s="27"/>
      <c r="AJ1295" s="31">
        <f>AF1295+90</f>
        <v>46461</v>
      </c>
      <c r="AK1295" s="24"/>
      <c r="AL1295" s="23" t="s">
        <v>81</v>
      </c>
      <c r="AM1295" s="23"/>
      <c r="AN1295" s="24" t="s">
        <v>66</v>
      </c>
      <c r="AO1295" s="25"/>
      <c r="AP1295" s="25"/>
      <c r="AQ1295" s="25"/>
      <c r="AR1295" s="25"/>
      <c r="AS1295" s="25"/>
      <c r="AT1295" s="25"/>
      <c r="AU1295" s="25"/>
      <c r="AV1295" s="33"/>
      <c r="AW1295" s="27" t="s">
        <v>92</v>
      </c>
      <c r="AX1295" s="27"/>
      <c r="AY1295" s="27"/>
      <c r="AZ1295" s="27"/>
      <c r="BA1295" s="27"/>
      <c r="BB1295" s="27"/>
      <c r="BC1295" s="22" t="s">
        <v>66</v>
      </c>
      <c r="BD1295" s="27" t="str">
        <f>AA1295</f>
        <v>VM</v>
      </c>
    </row>
    <row r="1296" spans="1:56">
      <c r="A1296" s="35">
        <v>50071</v>
      </c>
      <c r="B1296" s="29" t="s">
        <v>3415</v>
      </c>
      <c r="C1296" s="30" t="s">
        <v>57</v>
      </c>
      <c r="D1296" s="30" t="s">
        <v>3416</v>
      </c>
      <c r="E1296" s="18" t="s">
        <v>59</v>
      </c>
      <c r="F1296" s="18" t="s">
        <v>315</v>
      </c>
      <c r="G1296" s="18" t="s">
        <v>316</v>
      </c>
      <c r="H1296" s="18" t="s">
        <v>3417</v>
      </c>
      <c r="I1296" s="30" t="s">
        <v>135</v>
      </c>
      <c r="J1296" s="30" t="s">
        <v>143</v>
      </c>
      <c r="K1296" s="30" t="s">
        <v>65</v>
      </c>
      <c r="L1296" s="30">
        <v>331</v>
      </c>
      <c r="M1296" s="30" t="s">
        <v>66</v>
      </c>
      <c r="N1296" s="30" t="s">
        <v>67</v>
      </c>
      <c r="O1296" s="30" t="s">
        <v>68</v>
      </c>
      <c r="P1296" s="30" t="s">
        <v>315</v>
      </c>
      <c r="Q1296" s="30" t="s">
        <v>315</v>
      </c>
      <c r="R1296" s="30" t="s">
        <v>337</v>
      </c>
      <c r="S1296" s="30" t="s">
        <v>70</v>
      </c>
      <c r="T1296" s="29" t="s">
        <v>3418</v>
      </c>
      <c r="U1296" s="30"/>
      <c r="V1296" s="30"/>
      <c r="W1296" s="30" t="s">
        <v>72</v>
      </c>
      <c r="X1296" s="30">
        <v>3</v>
      </c>
      <c r="Y1296" s="30" t="s">
        <v>73</v>
      </c>
      <c r="Z1296" s="18" t="s">
        <v>74</v>
      </c>
      <c r="AA1296" s="30" t="s">
        <v>118</v>
      </c>
      <c r="AB1296" s="30" t="s">
        <v>76</v>
      </c>
      <c r="AC1296" s="30" t="s">
        <v>117</v>
      </c>
      <c r="AD1296" s="30" t="s">
        <v>109</v>
      </c>
      <c r="AE1296" s="19"/>
      <c r="AF1296" s="31"/>
      <c r="AG1296" s="24"/>
      <c r="AH1296" s="32" t="s">
        <v>79</v>
      </c>
      <c r="AI1296" s="22" t="s">
        <v>80</v>
      </c>
      <c r="AJ1296" s="31"/>
      <c r="AK1296" s="24"/>
      <c r="AL1296" s="23" t="s">
        <v>81</v>
      </c>
      <c r="AM1296" s="23"/>
      <c r="AN1296" s="24" t="s">
        <v>66</v>
      </c>
      <c r="AO1296" s="25"/>
      <c r="AP1296" s="25"/>
      <c r="AQ1296" s="25"/>
      <c r="AR1296" s="25"/>
      <c r="AS1296" s="25"/>
      <c r="AT1296" s="25"/>
      <c r="AU1296" s="25"/>
      <c r="AV1296" s="33"/>
      <c r="AW1296" s="27"/>
      <c r="AX1296" s="27"/>
      <c r="AY1296" s="27"/>
      <c r="AZ1296" s="27"/>
      <c r="BA1296" s="27"/>
      <c r="BB1296" s="27"/>
      <c r="BC1296" s="22" t="s">
        <v>66</v>
      </c>
      <c r="BD1296" s="27" t="str">
        <f>AA1296</f>
        <v>SQL</v>
      </c>
    </row>
    <row r="1297" spans="1:56">
      <c r="A1297" s="28">
        <v>23763</v>
      </c>
      <c r="B1297" s="29" t="s">
        <v>3419</v>
      </c>
      <c r="C1297" s="30" t="s">
        <v>57</v>
      </c>
      <c r="D1297" s="30" t="s">
        <v>3420</v>
      </c>
      <c r="E1297" s="18" t="s">
        <v>149</v>
      </c>
      <c r="F1297" s="18" t="s">
        <v>558</v>
      </c>
      <c r="G1297" s="18" t="s">
        <v>558</v>
      </c>
      <c r="H1297" s="18" t="s">
        <v>595</v>
      </c>
      <c r="I1297" s="30" t="s">
        <v>561</v>
      </c>
      <c r="J1297" s="30" t="s">
        <v>310</v>
      </c>
      <c r="K1297" s="30" t="s">
        <v>65</v>
      </c>
      <c r="L1297" s="30">
        <v>111</v>
      </c>
      <c r="M1297" s="30" t="s">
        <v>66</v>
      </c>
      <c r="N1297" s="30" t="s">
        <v>67</v>
      </c>
      <c r="O1297" s="30" t="s">
        <v>101</v>
      </c>
      <c r="P1297" s="30" t="s">
        <v>558</v>
      </c>
      <c r="Q1297" s="30" t="s">
        <v>558</v>
      </c>
      <c r="R1297" s="30" t="s">
        <v>241</v>
      </c>
      <c r="S1297" s="30" t="s">
        <v>127</v>
      </c>
      <c r="T1297" s="29" t="s">
        <v>3421</v>
      </c>
      <c r="U1297" s="30">
        <v>8</v>
      </c>
      <c r="V1297" s="30"/>
      <c r="W1297" s="30" t="s">
        <v>72</v>
      </c>
      <c r="X1297" s="30">
        <v>3</v>
      </c>
      <c r="Y1297" s="30" t="s">
        <v>150</v>
      </c>
      <c r="Z1297" s="18" t="s">
        <v>74</v>
      </c>
      <c r="AA1297" s="30" t="s">
        <v>75</v>
      </c>
      <c r="AB1297" s="30" t="s">
        <v>331</v>
      </c>
      <c r="AC1297" s="30" t="s">
        <v>91</v>
      </c>
      <c r="AD1297" s="30" t="s">
        <v>78</v>
      </c>
      <c r="AE1297" s="19">
        <v>46371</v>
      </c>
      <c r="AF1297" s="31">
        <v>46371</v>
      </c>
      <c r="AG1297" s="24"/>
      <c r="AH1297" s="32" t="s">
        <v>79</v>
      </c>
      <c r="AI1297" s="27"/>
      <c r="AJ1297" s="31">
        <f>AF1297+90</f>
        <v>46461</v>
      </c>
      <c r="AK1297" s="24"/>
      <c r="AL1297" s="23" t="s">
        <v>81</v>
      </c>
      <c r="AM1297" s="23"/>
      <c r="AN1297" s="24" t="s">
        <v>66</v>
      </c>
      <c r="AO1297" s="25"/>
      <c r="AP1297" s="25"/>
      <c r="AQ1297" s="25"/>
      <c r="AR1297" s="25"/>
      <c r="AS1297" s="25"/>
      <c r="AT1297" s="25"/>
      <c r="AU1297" s="25"/>
      <c r="AV1297" s="33"/>
      <c r="AW1297" s="27" t="s">
        <v>92</v>
      </c>
      <c r="AX1297" s="27"/>
      <c r="AY1297" s="27"/>
      <c r="AZ1297" s="27"/>
      <c r="BA1297" s="27"/>
      <c r="BB1297" s="27"/>
      <c r="BC1297" s="22" t="s">
        <v>66</v>
      </c>
      <c r="BD1297" s="27" t="str">
        <f>AA1297</f>
        <v>VM</v>
      </c>
    </row>
    <row r="1298" spans="1:56">
      <c r="A1298" s="28">
        <v>50071</v>
      </c>
      <c r="B1298" s="29" t="s">
        <v>3415</v>
      </c>
      <c r="C1298" s="30" t="s">
        <v>57</v>
      </c>
      <c r="D1298" s="30" t="s">
        <v>3416</v>
      </c>
      <c r="E1298" s="18" t="s">
        <v>59</v>
      </c>
      <c r="F1298" s="18" t="s">
        <v>315</v>
      </c>
      <c r="G1298" s="18" t="s">
        <v>316</v>
      </c>
      <c r="H1298" s="18" t="s">
        <v>3417</v>
      </c>
      <c r="I1298" s="30" t="s">
        <v>135</v>
      </c>
      <c r="J1298" s="30" t="s">
        <v>143</v>
      </c>
      <c r="K1298" s="30" t="s">
        <v>65</v>
      </c>
      <c r="L1298" s="30">
        <v>331</v>
      </c>
      <c r="M1298" s="30" t="s">
        <v>66</v>
      </c>
      <c r="N1298" s="30" t="s">
        <v>67</v>
      </c>
      <c r="O1298" s="30" t="s">
        <v>68</v>
      </c>
      <c r="P1298" s="30" t="s">
        <v>315</v>
      </c>
      <c r="Q1298" s="30" t="s">
        <v>315</v>
      </c>
      <c r="R1298" s="30" t="s">
        <v>337</v>
      </c>
      <c r="S1298" s="30" t="s">
        <v>70</v>
      </c>
      <c r="T1298" s="29" t="s">
        <v>3418</v>
      </c>
      <c r="U1298" s="30"/>
      <c r="V1298" s="30"/>
      <c r="W1298" s="30" t="s">
        <v>72</v>
      </c>
      <c r="X1298" s="30">
        <v>3</v>
      </c>
      <c r="Y1298" s="30" t="s">
        <v>73</v>
      </c>
      <c r="Z1298" s="18" t="s">
        <v>74</v>
      </c>
      <c r="AA1298" s="30" t="s">
        <v>110</v>
      </c>
      <c r="AB1298" s="30" t="s">
        <v>76</v>
      </c>
      <c r="AC1298" s="30" t="s">
        <v>117</v>
      </c>
      <c r="AD1298" s="30" t="s">
        <v>109</v>
      </c>
      <c r="AE1298" s="19"/>
      <c r="AF1298" s="31"/>
      <c r="AG1298" s="24"/>
      <c r="AH1298" s="32" t="s">
        <v>79</v>
      </c>
      <c r="AI1298" s="22" t="s">
        <v>80</v>
      </c>
      <c r="AJ1298" s="31"/>
      <c r="AK1298" s="24"/>
      <c r="AL1298" s="23" t="s">
        <v>81</v>
      </c>
      <c r="AM1298" s="23"/>
      <c r="AN1298" s="24" t="s">
        <v>66</v>
      </c>
      <c r="AO1298" s="25"/>
      <c r="AP1298" s="25"/>
      <c r="AQ1298" s="25"/>
      <c r="AR1298" s="25"/>
      <c r="AS1298" s="25"/>
      <c r="AT1298" s="25"/>
      <c r="AU1298" s="25"/>
      <c r="AV1298" s="33"/>
      <c r="AW1298" s="27"/>
      <c r="AX1298" s="27"/>
      <c r="AY1298" s="27"/>
      <c r="AZ1298" s="27"/>
      <c r="BA1298" s="27"/>
      <c r="BB1298" s="27"/>
      <c r="BC1298" s="22" t="s">
        <v>66</v>
      </c>
      <c r="BD1298" s="27" t="s">
        <v>113</v>
      </c>
    </row>
    <row r="1299" spans="1:56">
      <c r="A1299" s="28">
        <v>16105</v>
      </c>
      <c r="B1299" s="29" t="s">
        <v>3422</v>
      </c>
      <c r="C1299" s="30" t="s">
        <v>57</v>
      </c>
      <c r="D1299" s="30" t="s">
        <v>3423</v>
      </c>
      <c r="E1299" s="18" t="s">
        <v>149</v>
      </c>
      <c r="F1299" s="18" t="s">
        <v>558</v>
      </c>
      <c r="G1299" s="18" t="s">
        <v>559</v>
      </c>
      <c r="H1299" s="18" t="s">
        <v>2258</v>
      </c>
      <c r="I1299" s="30" t="s">
        <v>261</v>
      </c>
      <c r="J1299" s="30" t="s">
        <v>143</v>
      </c>
      <c r="K1299" s="30" t="s">
        <v>65</v>
      </c>
      <c r="L1299" s="30">
        <v>321</v>
      </c>
      <c r="M1299" s="30" t="s">
        <v>66</v>
      </c>
      <c r="N1299" s="30" t="s">
        <v>67</v>
      </c>
      <c r="O1299" s="30" t="s">
        <v>101</v>
      </c>
      <c r="P1299" s="30" t="s">
        <v>558</v>
      </c>
      <c r="Q1299" s="30" t="s">
        <v>559</v>
      </c>
      <c r="R1299" s="30" t="s">
        <v>103</v>
      </c>
      <c r="S1299" s="30" t="s">
        <v>104</v>
      </c>
      <c r="T1299" s="29" t="s">
        <v>3424</v>
      </c>
      <c r="U1299" s="30">
        <v>12</v>
      </c>
      <c r="V1299" s="30"/>
      <c r="W1299" s="30" t="s">
        <v>72</v>
      </c>
      <c r="X1299" s="30">
        <v>3</v>
      </c>
      <c r="Y1299" s="30" t="s">
        <v>150</v>
      </c>
      <c r="Z1299" s="18" t="s">
        <v>74</v>
      </c>
      <c r="AA1299" s="30" t="s">
        <v>75</v>
      </c>
      <c r="AB1299" s="30" t="s">
        <v>331</v>
      </c>
      <c r="AC1299" s="30" t="s">
        <v>374</v>
      </c>
      <c r="AD1299" s="30" t="s">
        <v>78</v>
      </c>
      <c r="AE1299" s="19">
        <v>46371</v>
      </c>
      <c r="AF1299" s="31">
        <v>46371</v>
      </c>
      <c r="AG1299" s="24"/>
      <c r="AH1299" s="32" t="s">
        <v>79</v>
      </c>
      <c r="AI1299" s="27"/>
      <c r="AJ1299" s="31">
        <f>AF1299+90</f>
        <v>46461</v>
      </c>
      <c r="AK1299" s="24"/>
      <c r="AL1299" s="23" t="s">
        <v>81</v>
      </c>
      <c r="AM1299" s="23"/>
      <c r="AN1299" s="24" t="s">
        <v>66</v>
      </c>
      <c r="AO1299" s="25"/>
      <c r="AP1299" s="25"/>
      <c r="AQ1299" s="25"/>
      <c r="AR1299" s="25"/>
      <c r="AS1299" s="25"/>
      <c r="AT1299" s="25"/>
      <c r="AU1299" s="25"/>
      <c r="AV1299" s="33"/>
      <c r="AW1299" s="27"/>
      <c r="AX1299" s="27"/>
      <c r="AY1299" s="27"/>
      <c r="AZ1299" s="27"/>
      <c r="BA1299" s="27"/>
      <c r="BB1299" s="27"/>
      <c r="BC1299" s="22" t="s">
        <v>66</v>
      </c>
      <c r="BD1299" s="27" t="str">
        <f>AA1299</f>
        <v>VM</v>
      </c>
    </row>
    <row r="1300" spans="1:56">
      <c r="A1300" s="28">
        <v>53398</v>
      </c>
      <c r="B1300" s="29" t="s">
        <v>3425</v>
      </c>
      <c r="C1300" s="30" t="s">
        <v>57</v>
      </c>
      <c r="D1300" s="30" t="s">
        <v>3426</v>
      </c>
      <c r="E1300" s="18" t="s">
        <v>59</v>
      </c>
      <c r="F1300" s="18" t="s">
        <v>665</v>
      </c>
      <c r="G1300" s="18" t="s">
        <v>666</v>
      </c>
      <c r="H1300" s="18" t="s">
        <v>2749</v>
      </c>
      <c r="I1300" s="30" t="s">
        <v>63</v>
      </c>
      <c r="J1300" s="30" t="s">
        <v>143</v>
      </c>
      <c r="K1300" s="30" t="s">
        <v>65</v>
      </c>
      <c r="L1300" s="30">
        <v>211</v>
      </c>
      <c r="M1300" s="30" t="s">
        <v>66</v>
      </c>
      <c r="N1300" s="30" t="s">
        <v>67</v>
      </c>
      <c r="O1300" s="30" t="s">
        <v>101</v>
      </c>
      <c r="P1300" s="30" t="s">
        <v>668</v>
      </c>
      <c r="Q1300" s="30" t="s">
        <v>666</v>
      </c>
      <c r="R1300" s="30" t="s">
        <v>69</v>
      </c>
      <c r="S1300" s="30">
        <v>211</v>
      </c>
      <c r="T1300" s="29" t="s">
        <v>3427</v>
      </c>
      <c r="U1300" s="30"/>
      <c r="V1300" s="30" t="s">
        <v>145</v>
      </c>
      <c r="W1300" s="30" t="s">
        <v>72</v>
      </c>
      <c r="X1300" s="30">
        <v>4</v>
      </c>
      <c r="Y1300" s="30" t="s">
        <v>73</v>
      </c>
      <c r="Z1300" s="18" t="s">
        <v>299</v>
      </c>
      <c r="AA1300" s="30" t="s">
        <v>113</v>
      </c>
      <c r="AB1300" s="30" t="s">
        <v>194</v>
      </c>
      <c r="AC1300" s="30" t="s">
        <v>112</v>
      </c>
      <c r="AD1300" s="42" t="s">
        <v>78</v>
      </c>
      <c r="AE1300" s="19">
        <v>46006</v>
      </c>
      <c r="AF1300" s="31">
        <v>46006</v>
      </c>
      <c r="AG1300" s="31"/>
      <c r="AH1300" s="32" t="s">
        <v>79</v>
      </c>
      <c r="AI1300" s="22" t="s">
        <v>80</v>
      </c>
      <c r="AJ1300" s="31">
        <f>AF1300+90</f>
        <v>46096</v>
      </c>
      <c r="AK1300" s="31"/>
      <c r="AL1300" s="23" t="s">
        <v>81</v>
      </c>
      <c r="AM1300" s="23"/>
      <c r="AN1300" s="24" t="s">
        <v>66</v>
      </c>
      <c r="AO1300" s="25"/>
      <c r="AP1300" s="25"/>
      <c r="AQ1300" s="25"/>
      <c r="AR1300" s="25"/>
      <c r="AS1300" s="25"/>
      <c r="AT1300" s="25"/>
      <c r="AU1300" s="25"/>
      <c r="AV1300" s="33"/>
      <c r="AW1300" s="27"/>
      <c r="AX1300" s="27"/>
      <c r="AY1300" s="27"/>
      <c r="AZ1300" s="27"/>
      <c r="BA1300" s="27"/>
      <c r="BB1300" s="27"/>
      <c r="BC1300" s="22" t="s">
        <v>66</v>
      </c>
      <c r="BD1300" s="27" t="s">
        <v>113</v>
      </c>
    </row>
    <row r="1301" spans="1:56">
      <c r="A1301" s="28">
        <v>13586</v>
      </c>
      <c r="B1301" s="29" t="s">
        <v>792</v>
      </c>
      <c r="C1301" s="30" t="s">
        <v>57</v>
      </c>
      <c r="D1301" s="30" t="s">
        <v>793</v>
      </c>
      <c r="E1301" s="18" t="s">
        <v>59</v>
      </c>
      <c r="F1301" s="18" t="s">
        <v>85</v>
      </c>
      <c r="G1301" s="18" t="s">
        <v>86</v>
      </c>
      <c r="H1301" s="18" t="s">
        <v>296</v>
      </c>
      <c r="I1301" s="30" t="s">
        <v>179</v>
      </c>
      <c r="J1301" s="30" t="s">
        <v>143</v>
      </c>
      <c r="K1301" s="30" t="s">
        <v>65</v>
      </c>
      <c r="L1301" s="30">
        <v>211</v>
      </c>
      <c r="M1301" s="30" t="s">
        <v>66</v>
      </c>
      <c r="N1301" s="30" t="s">
        <v>67</v>
      </c>
      <c r="O1301" s="30" t="s">
        <v>101</v>
      </c>
      <c r="P1301" s="30" t="s">
        <v>86</v>
      </c>
      <c r="Q1301" s="30" t="s">
        <v>297</v>
      </c>
      <c r="R1301" s="30" t="s">
        <v>532</v>
      </c>
      <c r="S1301" s="30" t="s">
        <v>70</v>
      </c>
      <c r="T1301" s="29" t="s">
        <v>794</v>
      </c>
      <c r="U1301" s="30">
        <v>3</v>
      </c>
      <c r="V1301" s="30"/>
      <c r="W1301" s="30" t="s">
        <v>72</v>
      </c>
      <c r="X1301" s="30">
        <v>4</v>
      </c>
      <c r="Y1301" s="30" t="s">
        <v>73</v>
      </c>
      <c r="Z1301" s="18" t="s">
        <v>74</v>
      </c>
      <c r="AA1301" s="30" t="s">
        <v>75</v>
      </c>
      <c r="AB1301" s="30" t="s">
        <v>300</v>
      </c>
      <c r="AC1301" s="30" t="s">
        <v>129</v>
      </c>
      <c r="AD1301" s="30" t="s">
        <v>78</v>
      </c>
      <c r="AE1301" s="19"/>
      <c r="AF1301" s="31"/>
      <c r="AG1301" s="24"/>
      <c r="AH1301" s="32" t="s">
        <v>79</v>
      </c>
      <c r="AI1301" s="27" t="s">
        <v>80</v>
      </c>
      <c r="AJ1301" s="31"/>
      <c r="AK1301" s="24"/>
      <c r="AL1301" s="23" t="s">
        <v>81</v>
      </c>
      <c r="AM1301" s="23"/>
      <c r="AN1301" s="24" t="s">
        <v>66</v>
      </c>
      <c r="AO1301" s="25"/>
      <c r="AP1301" s="25"/>
      <c r="AQ1301" s="25"/>
      <c r="AR1301" s="25"/>
      <c r="AS1301" s="25"/>
      <c r="AT1301" s="25"/>
      <c r="AU1301" s="25"/>
      <c r="AV1301" s="33"/>
      <c r="AW1301" s="27"/>
      <c r="AX1301" s="27"/>
      <c r="AY1301" s="27"/>
      <c r="AZ1301" s="27"/>
      <c r="BA1301" s="27"/>
      <c r="BB1301" s="27" t="s">
        <v>795</v>
      </c>
      <c r="BC1301" s="22" t="s">
        <v>66</v>
      </c>
      <c r="BD1301" s="27" t="str">
        <f>AA1301</f>
        <v>VM</v>
      </c>
    </row>
    <row r="1302" spans="1:56">
      <c r="A1302" s="28">
        <v>53398</v>
      </c>
      <c r="B1302" s="29" t="s">
        <v>3425</v>
      </c>
      <c r="C1302" s="30" t="s">
        <v>57</v>
      </c>
      <c r="D1302" s="30" t="s">
        <v>3426</v>
      </c>
      <c r="E1302" s="18" t="s">
        <v>59</v>
      </c>
      <c r="F1302" s="18" t="s">
        <v>665</v>
      </c>
      <c r="G1302" s="18" t="s">
        <v>666</v>
      </c>
      <c r="H1302" s="18" t="s">
        <v>2749</v>
      </c>
      <c r="I1302" s="30" t="s">
        <v>63</v>
      </c>
      <c r="J1302" s="30" t="s">
        <v>143</v>
      </c>
      <c r="K1302" s="30" t="s">
        <v>65</v>
      </c>
      <c r="L1302" s="30">
        <v>211</v>
      </c>
      <c r="M1302" s="30" t="s">
        <v>66</v>
      </c>
      <c r="N1302" s="30" t="s">
        <v>67</v>
      </c>
      <c r="O1302" s="30" t="s">
        <v>101</v>
      </c>
      <c r="P1302" s="30" t="s">
        <v>668</v>
      </c>
      <c r="Q1302" s="30" t="s">
        <v>668</v>
      </c>
      <c r="R1302" s="30" t="s">
        <v>69</v>
      </c>
      <c r="S1302" s="30" t="s">
        <v>70</v>
      </c>
      <c r="T1302" s="29" t="s">
        <v>3427</v>
      </c>
      <c r="U1302" s="30"/>
      <c r="V1302" s="30"/>
      <c r="W1302" s="30" t="s">
        <v>72</v>
      </c>
      <c r="X1302" s="30">
        <v>4</v>
      </c>
      <c r="Y1302" s="30" t="s">
        <v>73</v>
      </c>
      <c r="Z1302" s="18" t="s">
        <v>299</v>
      </c>
      <c r="AA1302" s="30" t="s">
        <v>217</v>
      </c>
      <c r="AB1302" s="30" t="s">
        <v>137</v>
      </c>
      <c r="AC1302" s="30" t="s">
        <v>285</v>
      </c>
      <c r="AD1302" s="30" t="s">
        <v>78</v>
      </c>
      <c r="AE1302" s="19">
        <v>46736</v>
      </c>
      <c r="AF1302" s="31">
        <v>46736</v>
      </c>
      <c r="AG1302" s="24"/>
      <c r="AH1302" s="32" t="s">
        <v>79</v>
      </c>
      <c r="AI1302" s="22" t="s">
        <v>80</v>
      </c>
      <c r="AJ1302" s="31">
        <f>AF1302</f>
        <v>46736</v>
      </c>
      <c r="AK1302" s="24"/>
      <c r="AL1302" s="23" t="s">
        <v>81</v>
      </c>
      <c r="AM1302" s="23"/>
      <c r="AN1302" s="24" t="s">
        <v>66</v>
      </c>
      <c r="AO1302" s="25"/>
      <c r="AP1302" s="25"/>
      <c r="AQ1302" s="25"/>
      <c r="AR1302" s="25"/>
      <c r="AS1302" s="25"/>
      <c r="AT1302" s="25"/>
      <c r="AU1302" s="25"/>
      <c r="AV1302" s="33"/>
      <c r="AW1302" s="27"/>
      <c r="AX1302" s="27"/>
      <c r="AY1302" s="27"/>
      <c r="AZ1302" s="27"/>
      <c r="BA1302" s="27"/>
      <c r="BB1302" s="27"/>
      <c r="BC1302" s="22" t="s">
        <v>66</v>
      </c>
      <c r="BD1302" s="27" t="str">
        <f>AA1302</f>
        <v>Oracle</v>
      </c>
    </row>
    <row r="1303" spans="1:56">
      <c r="A1303" s="28">
        <v>15989</v>
      </c>
      <c r="B1303" s="29" t="s">
        <v>3428</v>
      </c>
      <c r="C1303" s="30" t="s">
        <v>57</v>
      </c>
      <c r="D1303" s="30" t="s">
        <v>3429</v>
      </c>
      <c r="E1303" s="18" t="s">
        <v>95</v>
      </c>
      <c r="F1303" s="18" t="s">
        <v>3430</v>
      </c>
      <c r="G1303" s="18" t="s">
        <v>3431</v>
      </c>
      <c r="H1303" s="18" t="s">
        <v>3432</v>
      </c>
      <c r="I1303" s="30" t="s">
        <v>1870</v>
      </c>
      <c r="J1303" s="30" t="s">
        <v>100</v>
      </c>
      <c r="K1303" s="30" t="s">
        <v>154</v>
      </c>
      <c r="L1303" s="30">
        <v>332</v>
      </c>
      <c r="M1303" s="30" t="s">
        <v>66</v>
      </c>
      <c r="N1303" s="30" t="s">
        <v>67</v>
      </c>
      <c r="O1303" s="30" t="s">
        <v>101</v>
      </c>
      <c r="P1303" s="30" t="s">
        <v>3430</v>
      </c>
      <c r="Q1303" s="30" t="s">
        <v>3431</v>
      </c>
      <c r="R1303" s="30" t="s">
        <v>103</v>
      </c>
      <c r="S1303" s="30" t="s">
        <v>104</v>
      </c>
      <c r="T1303" s="29" t="s">
        <v>3433</v>
      </c>
      <c r="U1303" s="30">
        <v>4</v>
      </c>
      <c r="V1303" s="30"/>
      <c r="W1303" s="30" t="s">
        <v>72</v>
      </c>
      <c r="X1303" s="30">
        <v>3</v>
      </c>
      <c r="Y1303" s="30" t="s">
        <v>106</v>
      </c>
      <c r="Z1303" s="18" t="s">
        <v>74</v>
      </c>
      <c r="AA1303" s="30" t="s">
        <v>75</v>
      </c>
      <c r="AB1303" s="30" t="s">
        <v>331</v>
      </c>
      <c r="AC1303" s="30" t="s">
        <v>374</v>
      </c>
      <c r="AD1303" s="30" t="s">
        <v>78</v>
      </c>
      <c r="AE1303" s="19">
        <v>46371</v>
      </c>
      <c r="AF1303" s="31">
        <v>46371</v>
      </c>
      <c r="AG1303" s="24"/>
      <c r="AH1303" s="32" t="s">
        <v>79</v>
      </c>
      <c r="AI1303" s="27"/>
      <c r="AJ1303" s="31">
        <f>AF1303+90</f>
        <v>46461</v>
      </c>
      <c r="AK1303" s="24"/>
      <c r="AL1303" s="23" t="s">
        <v>81</v>
      </c>
      <c r="AM1303" s="23"/>
      <c r="AN1303" s="24"/>
      <c r="AO1303" s="25"/>
      <c r="AP1303" s="25"/>
      <c r="AQ1303" s="25"/>
      <c r="AR1303" s="25"/>
      <c r="AS1303" s="25"/>
      <c r="AT1303" s="25"/>
      <c r="AU1303" s="25"/>
      <c r="AV1303" s="33"/>
      <c r="AW1303" s="27"/>
      <c r="AX1303" s="27"/>
      <c r="AY1303" s="27"/>
      <c r="AZ1303" s="27"/>
      <c r="BA1303" s="27"/>
      <c r="BB1303" s="27"/>
      <c r="BC1303" s="22"/>
      <c r="BD1303" s="27" t="str">
        <f>AA1303</f>
        <v>VM</v>
      </c>
    </row>
    <row r="1304" spans="1:56">
      <c r="A1304" s="28">
        <v>15406</v>
      </c>
      <c r="B1304" s="29" t="s">
        <v>3434</v>
      </c>
      <c r="C1304" s="30" t="s">
        <v>57</v>
      </c>
      <c r="D1304" s="30" t="s">
        <v>3435</v>
      </c>
      <c r="E1304" s="18" t="s">
        <v>95</v>
      </c>
      <c r="F1304" s="18" t="s">
        <v>246</v>
      </c>
      <c r="G1304" s="18" t="s">
        <v>1255</v>
      </c>
      <c r="H1304" s="18" t="s">
        <v>2070</v>
      </c>
      <c r="I1304" s="30" t="s">
        <v>283</v>
      </c>
      <c r="J1304" s="30" t="s">
        <v>100</v>
      </c>
      <c r="K1304" s="30" t="s">
        <v>154</v>
      </c>
      <c r="L1304" s="30">
        <v>332</v>
      </c>
      <c r="M1304" s="30" t="s">
        <v>66</v>
      </c>
      <c r="N1304" s="30" t="s">
        <v>67</v>
      </c>
      <c r="O1304" s="30" t="s">
        <v>68</v>
      </c>
      <c r="P1304" s="30" t="s">
        <v>246</v>
      </c>
      <c r="Q1304" s="30" t="s">
        <v>1255</v>
      </c>
      <c r="R1304" s="30" t="s">
        <v>103</v>
      </c>
      <c r="S1304" s="30" t="s">
        <v>104</v>
      </c>
      <c r="T1304" s="29" t="s">
        <v>3436</v>
      </c>
      <c r="U1304" s="30">
        <v>533</v>
      </c>
      <c r="V1304" s="30"/>
      <c r="W1304" s="30" t="s">
        <v>72</v>
      </c>
      <c r="X1304" s="30">
        <v>5</v>
      </c>
      <c r="Y1304" s="30" t="s">
        <v>106</v>
      </c>
      <c r="Z1304" s="18" t="s">
        <v>74</v>
      </c>
      <c r="AA1304" s="30" t="s">
        <v>584</v>
      </c>
      <c r="AB1304" s="30" t="s">
        <v>360</v>
      </c>
      <c r="AC1304" s="30"/>
      <c r="AD1304" s="30" t="s">
        <v>78</v>
      </c>
      <c r="AE1304" s="19">
        <v>46280</v>
      </c>
      <c r="AF1304" s="31">
        <v>46280</v>
      </c>
      <c r="AG1304" s="24"/>
      <c r="AH1304" s="32" t="s">
        <v>79</v>
      </c>
      <c r="AI1304" s="27"/>
      <c r="AJ1304" s="31"/>
      <c r="AK1304" s="24"/>
      <c r="AL1304" s="23" t="s">
        <v>81</v>
      </c>
      <c r="AM1304" s="23"/>
      <c r="AN1304" s="24"/>
      <c r="AO1304" s="25"/>
      <c r="AP1304" s="25"/>
      <c r="AQ1304" s="25"/>
      <c r="AR1304" s="25"/>
      <c r="AS1304" s="25"/>
      <c r="AT1304" s="25"/>
      <c r="AU1304" s="25"/>
      <c r="AV1304" s="33"/>
      <c r="AW1304" s="27"/>
      <c r="AX1304" s="27"/>
      <c r="AY1304" s="27"/>
      <c r="AZ1304" s="27"/>
      <c r="BA1304" s="27"/>
      <c r="BB1304" s="27"/>
      <c r="BC1304" s="27"/>
      <c r="BD1304" s="27" t="s">
        <v>199</v>
      </c>
    </row>
    <row r="1305" spans="1:56">
      <c r="A1305" s="28">
        <v>15406</v>
      </c>
      <c r="B1305" s="29" t="s">
        <v>3434</v>
      </c>
      <c r="C1305" s="30" t="s">
        <v>57</v>
      </c>
      <c r="D1305" s="30" t="s">
        <v>3435</v>
      </c>
      <c r="E1305" s="18" t="s">
        <v>95</v>
      </c>
      <c r="F1305" s="18" t="s">
        <v>246</v>
      </c>
      <c r="G1305" s="18" t="s">
        <v>1255</v>
      </c>
      <c r="H1305" s="18" t="s">
        <v>2070</v>
      </c>
      <c r="I1305" s="30" t="s">
        <v>283</v>
      </c>
      <c r="J1305" s="30" t="s">
        <v>100</v>
      </c>
      <c r="K1305" s="30" t="s">
        <v>154</v>
      </c>
      <c r="L1305" s="30">
        <v>332</v>
      </c>
      <c r="M1305" s="30" t="s">
        <v>66</v>
      </c>
      <c r="N1305" s="30" t="s">
        <v>67</v>
      </c>
      <c r="O1305" s="30" t="s">
        <v>68</v>
      </c>
      <c r="P1305" s="30" t="s">
        <v>246</v>
      </c>
      <c r="Q1305" s="30" t="s">
        <v>1255</v>
      </c>
      <c r="R1305" s="30" t="s">
        <v>103</v>
      </c>
      <c r="S1305" s="30" t="s">
        <v>104</v>
      </c>
      <c r="T1305" s="29" t="s">
        <v>3436</v>
      </c>
      <c r="U1305" s="30"/>
      <c r="V1305" s="30"/>
      <c r="W1305" s="30" t="s">
        <v>72</v>
      </c>
      <c r="X1305" s="30">
        <v>5</v>
      </c>
      <c r="Y1305" s="30" t="s">
        <v>106</v>
      </c>
      <c r="Z1305" s="18" t="s">
        <v>74</v>
      </c>
      <c r="AA1305" s="30" t="s">
        <v>107</v>
      </c>
      <c r="AB1305" s="30" t="s">
        <v>76</v>
      </c>
      <c r="AC1305" s="30" t="s">
        <v>263</v>
      </c>
      <c r="AD1305" s="30" t="s">
        <v>78</v>
      </c>
      <c r="AE1305" s="19"/>
      <c r="AF1305" s="31"/>
      <c r="AG1305" s="24"/>
      <c r="AH1305" s="32" t="s">
        <v>79</v>
      </c>
      <c r="AI1305" s="27"/>
      <c r="AJ1305" s="31"/>
      <c r="AK1305" s="24"/>
      <c r="AL1305" s="23" t="s">
        <v>81</v>
      </c>
      <c r="AM1305" s="23"/>
      <c r="AN1305" s="24"/>
      <c r="AO1305" s="25"/>
      <c r="AP1305" s="25"/>
      <c r="AQ1305" s="25"/>
      <c r="AR1305" s="25"/>
      <c r="AS1305" s="25"/>
      <c r="AT1305" s="25"/>
      <c r="AU1305" s="25"/>
      <c r="AV1305" s="33"/>
      <c r="AW1305" s="27"/>
      <c r="AX1305" s="27"/>
      <c r="AY1305" s="27"/>
      <c r="AZ1305" s="27"/>
      <c r="BA1305" s="27"/>
      <c r="BB1305" s="27"/>
      <c r="BC1305" s="27"/>
      <c r="BD1305" s="27" t="str">
        <f>AA1305</f>
        <v>Mainframe</v>
      </c>
    </row>
    <row r="1306" spans="1:56">
      <c r="A1306" s="35">
        <v>15406</v>
      </c>
      <c r="B1306" s="29" t="s">
        <v>3434</v>
      </c>
      <c r="C1306" s="30" t="s">
        <v>57</v>
      </c>
      <c r="D1306" s="30" t="s">
        <v>3435</v>
      </c>
      <c r="E1306" s="18" t="s">
        <v>95</v>
      </c>
      <c r="F1306" s="18" t="s">
        <v>246</v>
      </c>
      <c r="G1306" s="18" t="s">
        <v>1255</v>
      </c>
      <c r="H1306" s="18" t="s">
        <v>2070</v>
      </c>
      <c r="I1306" s="30" t="s">
        <v>283</v>
      </c>
      <c r="J1306" s="30" t="s">
        <v>100</v>
      </c>
      <c r="K1306" s="30" t="s">
        <v>154</v>
      </c>
      <c r="L1306" s="30">
        <v>332</v>
      </c>
      <c r="M1306" s="30" t="s">
        <v>66</v>
      </c>
      <c r="N1306" s="30" t="s">
        <v>67</v>
      </c>
      <c r="O1306" s="30" t="s">
        <v>68</v>
      </c>
      <c r="P1306" s="30" t="s">
        <v>246</v>
      </c>
      <c r="Q1306" s="30" t="s">
        <v>1255</v>
      </c>
      <c r="R1306" s="30" t="s">
        <v>103</v>
      </c>
      <c r="S1306" s="30" t="s">
        <v>104</v>
      </c>
      <c r="T1306" s="29" t="s">
        <v>3436</v>
      </c>
      <c r="U1306" s="30"/>
      <c r="V1306" s="30"/>
      <c r="W1306" s="30" t="s">
        <v>72</v>
      </c>
      <c r="X1306" s="30">
        <v>5</v>
      </c>
      <c r="Y1306" s="30" t="s">
        <v>106</v>
      </c>
      <c r="Z1306" s="18" t="s">
        <v>74</v>
      </c>
      <c r="AA1306" s="30" t="s">
        <v>118</v>
      </c>
      <c r="AB1306" s="30" t="s">
        <v>76</v>
      </c>
      <c r="AC1306" s="30" t="s">
        <v>285</v>
      </c>
      <c r="AD1306" s="30" t="s">
        <v>78</v>
      </c>
      <c r="AE1306" s="19"/>
      <c r="AF1306" s="31"/>
      <c r="AG1306" s="24"/>
      <c r="AH1306" s="32" t="s">
        <v>79</v>
      </c>
      <c r="AI1306" s="27"/>
      <c r="AJ1306" s="31"/>
      <c r="AK1306" s="24"/>
      <c r="AL1306" s="23" t="s">
        <v>81</v>
      </c>
      <c r="AM1306" s="23"/>
      <c r="AN1306" s="24"/>
      <c r="AO1306" s="25"/>
      <c r="AP1306" s="25"/>
      <c r="AQ1306" s="25"/>
      <c r="AR1306" s="25"/>
      <c r="AS1306" s="25"/>
      <c r="AT1306" s="25"/>
      <c r="AU1306" s="25"/>
      <c r="AV1306" s="33"/>
      <c r="AW1306" s="27"/>
      <c r="AX1306" s="27"/>
      <c r="AY1306" s="27"/>
      <c r="AZ1306" s="27"/>
      <c r="BA1306" s="27"/>
      <c r="BB1306" s="27"/>
      <c r="BC1306" s="27"/>
      <c r="BD1306" s="27" t="str">
        <f>AA1306</f>
        <v>SQL</v>
      </c>
    </row>
    <row r="1307" spans="1:56">
      <c r="A1307" s="28">
        <v>50973</v>
      </c>
      <c r="B1307" s="29" t="s">
        <v>3437</v>
      </c>
      <c r="C1307" s="30" t="s">
        <v>57</v>
      </c>
      <c r="D1307" s="30" t="s">
        <v>3438</v>
      </c>
      <c r="E1307" s="18" t="s">
        <v>95</v>
      </c>
      <c r="F1307" s="18" t="s">
        <v>266</v>
      </c>
      <c r="G1307" s="18" t="s">
        <v>267</v>
      </c>
      <c r="H1307" s="18" t="s">
        <v>2197</v>
      </c>
      <c r="I1307" s="30" t="s">
        <v>269</v>
      </c>
      <c r="J1307" s="30" t="s">
        <v>100</v>
      </c>
      <c r="K1307" s="30" t="s">
        <v>65</v>
      </c>
      <c r="L1307" s="30">
        <v>332</v>
      </c>
      <c r="M1307" s="30" t="s">
        <v>66</v>
      </c>
      <c r="N1307" s="30" t="s">
        <v>67</v>
      </c>
      <c r="O1307" s="30" t="s">
        <v>101</v>
      </c>
      <c r="P1307" s="30" t="s">
        <v>266</v>
      </c>
      <c r="Q1307" s="30" t="s">
        <v>267</v>
      </c>
      <c r="R1307" s="30" t="s">
        <v>103</v>
      </c>
      <c r="S1307" s="30" t="s">
        <v>104</v>
      </c>
      <c r="T1307" s="29" t="s">
        <v>3439</v>
      </c>
      <c r="U1307" s="30">
        <v>1</v>
      </c>
      <c r="V1307" s="30"/>
      <c r="W1307" s="30" t="s">
        <v>72</v>
      </c>
      <c r="X1307" s="30">
        <v>3</v>
      </c>
      <c r="Y1307" s="30" t="s">
        <v>106</v>
      </c>
      <c r="Z1307" s="18" t="s">
        <v>74</v>
      </c>
      <c r="AA1307" s="30" t="s">
        <v>75</v>
      </c>
      <c r="AB1307" s="30" t="s">
        <v>331</v>
      </c>
      <c r="AC1307" s="30" t="s">
        <v>77</v>
      </c>
      <c r="AD1307" s="30" t="s">
        <v>78</v>
      </c>
      <c r="AE1307" s="19">
        <v>46371</v>
      </c>
      <c r="AF1307" s="31">
        <v>46371</v>
      </c>
      <c r="AG1307" s="24"/>
      <c r="AH1307" s="32" t="s">
        <v>79</v>
      </c>
      <c r="AI1307" s="27"/>
      <c r="AJ1307" s="31">
        <f>AF1307+90</f>
        <v>46461</v>
      </c>
      <c r="AK1307" s="24"/>
      <c r="AL1307" s="23" t="s">
        <v>81</v>
      </c>
      <c r="AM1307" s="23"/>
      <c r="AN1307" s="24"/>
      <c r="AO1307" s="25"/>
      <c r="AP1307" s="25"/>
      <c r="AQ1307" s="25"/>
      <c r="AR1307" s="25"/>
      <c r="AS1307" s="25"/>
      <c r="AT1307" s="25"/>
      <c r="AU1307" s="25"/>
      <c r="AV1307" s="33"/>
      <c r="AW1307" s="27"/>
      <c r="AX1307" s="27"/>
      <c r="AY1307" s="27"/>
      <c r="AZ1307" s="27"/>
      <c r="BA1307" s="27"/>
      <c r="BB1307" s="27"/>
      <c r="BC1307" s="27"/>
      <c r="BD1307" s="27" t="str">
        <f>AA1307</f>
        <v>VM</v>
      </c>
    </row>
    <row r="1308" spans="1:56">
      <c r="A1308" s="28">
        <v>15406</v>
      </c>
      <c r="B1308" s="29" t="s">
        <v>3434</v>
      </c>
      <c r="C1308" s="30" t="s">
        <v>57</v>
      </c>
      <c r="D1308" s="30" t="s">
        <v>3435</v>
      </c>
      <c r="E1308" s="18" t="s">
        <v>95</v>
      </c>
      <c r="F1308" s="18" t="s">
        <v>246</v>
      </c>
      <c r="G1308" s="18" t="s">
        <v>1255</v>
      </c>
      <c r="H1308" s="18" t="s">
        <v>2070</v>
      </c>
      <c r="I1308" s="30" t="s">
        <v>283</v>
      </c>
      <c r="J1308" s="30" t="s">
        <v>100</v>
      </c>
      <c r="K1308" s="30" t="s">
        <v>154</v>
      </c>
      <c r="L1308" s="30">
        <v>332</v>
      </c>
      <c r="M1308" s="30" t="s">
        <v>66</v>
      </c>
      <c r="N1308" s="30" t="s">
        <v>67</v>
      </c>
      <c r="O1308" s="30" t="s">
        <v>68</v>
      </c>
      <c r="P1308" s="30" t="s">
        <v>246</v>
      </c>
      <c r="Q1308" s="30" t="s">
        <v>1255</v>
      </c>
      <c r="R1308" s="30" t="s">
        <v>103</v>
      </c>
      <c r="S1308" s="30" t="s">
        <v>104</v>
      </c>
      <c r="T1308" s="29" t="s">
        <v>3436</v>
      </c>
      <c r="U1308" s="30"/>
      <c r="V1308" s="30"/>
      <c r="W1308" s="30" t="s">
        <v>72</v>
      </c>
      <c r="X1308" s="30">
        <v>5</v>
      </c>
      <c r="Y1308" s="30" t="s">
        <v>106</v>
      </c>
      <c r="Z1308" s="18" t="s">
        <v>74</v>
      </c>
      <c r="AA1308" s="30" t="s">
        <v>110</v>
      </c>
      <c r="AB1308" s="30" t="s">
        <v>194</v>
      </c>
      <c r="AC1308" s="30" t="s">
        <v>112</v>
      </c>
      <c r="AD1308" s="30" t="s">
        <v>78</v>
      </c>
      <c r="AE1308" s="19">
        <v>46006</v>
      </c>
      <c r="AF1308" s="31">
        <v>46006</v>
      </c>
      <c r="AG1308" s="24"/>
      <c r="AH1308" s="32" t="s">
        <v>79</v>
      </c>
      <c r="AI1308" s="27"/>
      <c r="AJ1308" s="31">
        <f>AF1308+90</f>
        <v>46096</v>
      </c>
      <c r="AK1308" s="24"/>
      <c r="AL1308" s="23" t="s">
        <v>81</v>
      </c>
      <c r="AM1308" s="23"/>
      <c r="AN1308" s="24"/>
      <c r="AO1308" s="25"/>
      <c r="AP1308" s="25"/>
      <c r="AQ1308" s="25"/>
      <c r="AR1308" s="25"/>
      <c r="AS1308" s="25"/>
      <c r="AT1308" s="25"/>
      <c r="AU1308" s="25"/>
      <c r="AV1308" s="33"/>
      <c r="AW1308" s="27"/>
      <c r="AX1308" s="27"/>
      <c r="AY1308" s="27"/>
      <c r="AZ1308" s="27"/>
      <c r="BA1308" s="27"/>
      <c r="BB1308" s="27"/>
      <c r="BC1308" s="27"/>
      <c r="BD1308" s="27" t="s">
        <v>113</v>
      </c>
    </row>
    <row r="1309" spans="1:56">
      <c r="A1309" s="35">
        <v>20972</v>
      </c>
      <c r="B1309" s="29" t="s">
        <v>3440</v>
      </c>
      <c r="C1309" s="30" t="s">
        <v>57</v>
      </c>
      <c r="D1309" s="30" t="s">
        <v>3441</v>
      </c>
      <c r="E1309" s="18" t="s">
        <v>149</v>
      </c>
      <c r="F1309" s="18" t="s">
        <v>519</v>
      </c>
      <c r="G1309" s="18" t="s">
        <v>1366</v>
      </c>
      <c r="H1309" s="18" t="s">
        <v>1367</v>
      </c>
      <c r="I1309" s="30" t="s">
        <v>1368</v>
      </c>
      <c r="J1309" s="30" t="s">
        <v>143</v>
      </c>
      <c r="K1309" s="30" t="s">
        <v>65</v>
      </c>
      <c r="L1309" s="30">
        <v>111</v>
      </c>
      <c r="M1309" s="30" t="s">
        <v>66</v>
      </c>
      <c r="N1309" s="30" t="s">
        <v>67</v>
      </c>
      <c r="O1309" s="30" t="s">
        <v>68</v>
      </c>
      <c r="P1309" s="30" t="s">
        <v>1369</v>
      </c>
      <c r="Q1309" s="30" t="s">
        <v>1366</v>
      </c>
      <c r="R1309" s="30" t="s">
        <v>69</v>
      </c>
      <c r="S1309" s="30" t="s">
        <v>822</v>
      </c>
      <c r="T1309" s="29" t="s">
        <v>3442</v>
      </c>
      <c r="U1309" s="30"/>
      <c r="V1309" s="30"/>
      <c r="W1309" s="30" t="s">
        <v>72</v>
      </c>
      <c r="X1309" s="30">
        <v>2</v>
      </c>
      <c r="Y1309" s="30" t="s">
        <v>150</v>
      </c>
      <c r="Z1309" s="18" t="s">
        <v>74</v>
      </c>
      <c r="AA1309" s="30" t="s">
        <v>118</v>
      </c>
      <c r="AB1309" s="30" t="s">
        <v>748</v>
      </c>
      <c r="AC1309" s="30" t="s">
        <v>285</v>
      </c>
      <c r="AD1309" s="30" t="s">
        <v>78</v>
      </c>
      <c r="AE1309" s="19">
        <v>46553</v>
      </c>
      <c r="AF1309" s="31">
        <v>46553</v>
      </c>
      <c r="AG1309" s="24"/>
      <c r="AH1309" s="32" t="s">
        <v>79</v>
      </c>
      <c r="AI1309" s="27"/>
      <c r="AJ1309" s="31">
        <f>AF1309+90</f>
        <v>46643</v>
      </c>
      <c r="AK1309" s="24"/>
      <c r="AL1309" s="23" t="s">
        <v>81</v>
      </c>
      <c r="AM1309" s="23"/>
      <c r="AN1309" s="24" t="s">
        <v>66</v>
      </c>
      <c r="AO1309" s="25"/>
      <c r="AP1309" s="25"/>
      <c r="AQ1309" s="25"/>
      <c r="AR1309" s="25"/>
      <c r="AS1309" s="25"/>
      <c r="AT1309" s="25"/>
      <c r="AU1309" s="25"/>
      <c r="AV1309" s="33"/>
      <c r="AW1309" s="27"/>
      <c r="AX1309" s="27"/>
      <c r="AY1309" s="27"/>
      <c r="AZ1309" s="27"/>
      <c r="BA1309" s="27"/>
      <c r="BB1309" s="27"/>
      <c r="BC1309" s="22" t="s">
        <v>66</v>
      </c>
      <c r="BD1309" s="27" t="str">
        <f>AA1309</f>
        <v>SQL</v>
      </c>
    </row>
    <row r="1310" spans="1:56">
      <c r="A1310" s="28">
        <v>12876</v>
      </c>
      <c r="B1310" s="29" t="s">
        <v>3443</v>
      </c>
      <c r="C1310" s="30" t="s">
        <v>57</v>
      </c>
      <c r="D1310" s="30" t="s">
        <v>3444</v>
      </c>
      <c r="E1310" s="18" t="s">
        <v>59</v>
      </c>
      <c r="F1310" s="18" t="s">
        <v>60</v>
      </c>
      <c r="G1310" s="18" t="s">
        <v>1154</v>
      </c>
      <c r="H1310" s="18" t="s">
        <v>3190</v>
      </c>
      <c r="I1310" s="30" t="s">
        <v>442</v>
      </c>
      <c r="J1310" s="30" t="s">
        <v>64</v>
      </c>
      <c r="K1310" s="30" t="s">
        <v>65</v>
      </c>
      <c r="L1310" s="30">
        <v>211</v>
      </c>
      <c r="M1310" s="30" t="s">
        <v>66</v>
      </c>
      <c r="N1310" s="30" t="s">
        <v>67</v>
      </c>
      <c r="O1310" s="30" t="s">
        <v>68</v>
      </c>
      <c r="P1310" s="30" t="s">
        <v>60</v>
      </c>
      <c r="Q1310" s="30" t="s">
        <v>1154</v>
      </c>
      <c r="R1310" s="30" t="s">
        <v>180</v>
      </c>
      <c r="S1310" s="30" t="s">
        <v>70</v>
      </c>
      <c r="T1310" s="29" t="s">
        <v>3445</v>
      </c>
      <c r="U1310" s="30">
        <v>44</v>
      </c>
      <c r="V1310" s="30"/>
      <c r="W1310" s="30" t="s">
        <v>72</v>
      </c>
      <c r="X1310" s="30">
        <v>3</v>
      </c>
      <c r="Y1310" s="30" t="s">
        <v>73</v>
      </c>
      <c r="Z1310" s="18" t="s">
        <v>74</v>
      </c>
      <c r="AA1310" s="30" t="s">
        <v>75</v>
      </c>
      <c r="AB1310" s="30" t="s">
        <v>331</v>
      </c>
      <c r="AC1310" s="30" t="s">
        <v>77</v>
      </c>
      <c r="AD1310" s="30" t="s">
        <v>78</v>
      </c>
      <c r="AE1310" s="19">
        <v>46371</v>
      </c>
      <c r="AF1310" s="31">
        <v>46371</v>
      </c>
      <c r="AG1310" s="24"/>
      <c r="AH1310" s="32" t="s">
        <v>79</v>
      </c>
      <c r="AI1310" s="22" t="s">
        <v>80</v>
      </c>
      <c r="AJ1310" s="31">
        <f>AF1310+90</f>
        <v>46461</v>
      </c>
      <c r="AK1310" s="24"/>
      <c r="AL1310" s="23" t="s">
        <v>81</v>
      </c>
      <c r="AM1310" s="23"/>
      <c r="AN1310" s="24" t="s">
        <v>66</v>
      </c>
      <c r="AO1310" s="25"/>
      <c r="AP1310" s="25"/>
      <c r="AQ1310" s="25"/>
      <c r="AR1310" s="25"/>
      <c r="AS1310" s="25"/>
      <c r="AT1310" s="25"/>
      <c r="AU1310" s="25"/>
      <c r="AV1310" s="33"/>
      <c r="AW1310" s="27"/>
      <c r="AX1310" s="27"/>
      <c r="AY1310" s="27"/>
      <c r="AZ1310" s="27"/>
      <c r="BA1310" s="27"/>
      <c r="BB1310" s="27"/>
      <c r="BC1310" s="27" t="s">
        <v>66</v>
      </c>
      <c r="BD1310" s="27" t="str">
        <f>AA1310</f>
        <v>VM</v>
      </c>
    </row>
    <row r="1311" spans="1:56">
      <c r="A1311" s="28">
        <v>18483</v>
      </c>
      <c r="B1311" s="29" t="s">
        <v>1360</v>
      </c>
      <c r="C1311" s="30" t="s">
        <v>57</v>
      </c>
      <c r="D1311" s="30" t="s">
        <v>1361</v>
      </c>
      <c r="E1311" s="18" t="s">
        <v>59</v>
      </c>
      <c r="F1311" s="18" t="s">
        <v>665</v>
      </c>
      <c r="G1311" s="18" t="s">
        <v>666</v>
      </c>
      <c r="H1311" s="18" t="s">
        <v>1362</v>
      </c>
      <c r="I1311" s="30" t="s">
        <v>63</v>
      </c>
      <c r="J1311" s="30" t="s">
        <v>100</v>
      </c>
      <c r="K1311" s="30" t="s">
        <v>65</v>
      </c>
      <c r="L1311" s="30">
        <v>121</v>
      </c>
      <c r="M1311" s="30" t="s">
        <v>66</v>
      </c>
      <c r="N1311" s="30" t="s">
        <v>67</v>
      </c>
      <c r="O1311" s="30" t="s">
        <v>68</v>
      </c>
      <c r="P1311" s="30" t="s">
        <v>668</v>
      </c>
      <c r="Q1311" s="30" t="s">
        <v>666</v>
      </c>
      <c r="R1311" s="30" t="s">
        <v>180</v>
      </c>
      <c r="S1311" s="30" t="s">
        <v>70</v>
      </c>
      <c r="T1311" s="29" t="s">
        <v>1363</v>
      </c>
      <c r="U1311" s="30"/>
      <c r="V1311" s="30"/>
      <c r="W1311" s="30" t="s">
        <v>72</v>
      </c>
      <c r="X1311" s="30">
        <v>4</v>
      </c>
      <c r="Y1311" s="30" t="s">
        <v>73</v>
      </c>
      <c r="Z1311" s="18" t="s">
        <v>74</v>
      </c>
      <c r="AA1311" s="30" t="s">
        <v>193</v>
      </c>
      <c r="AB1311" s="30" t="s">
        <v>76</v>
      </c>
      <c r="AC1311" s="30" t="s">
        <v>200</v>
      </c>
      <c r="AD1311" s="30" t="s">
        <v>109</v>
      </c>
      <c r="AE1311" s="19"/>
      <c r="AF1311" s="31"/>
      <c r="AG1311" s="31"/>
      <c r="AH1311" s="41" t="s">
        <v>79</v>
      </c>
      <c r="AI1311" s="22" t="s">
        <v>80</v>
      </c>
      <c r="AJ1311" s="31">
        <f>AF1311</f>
        <v>0</v>
      </c>
      <c r="AK1311" s="24"/>
      <c r="AL1311" s="23" t="s">
        <v>81</v>
      </c>
      <c r="AM1311" s="23"/>
      <c r="AN1311" s="24" t="s">
        <v>66</v>
      </c>
      <c r="AO1311" s="25"/>
      <c r="AP1311" s="25"/>
      <c r="AQ1311" s="25"/>
      <c r="AR1311" s="25"/>
      <c r="AS1311" s="25"/>
      <c r="AT1311" s="25"/>
      <c r="AU1311" s="25"/>
      <c r="AV1311" s="33"/>
      <c r="AW1311" s="27"/>
      <c r="AX1311" s="27"/>
      <c r="AY1311" s="27"/>
      <c r="AZ1311" s="43"/>
      <c r="BA1311" s="27"/>
      <c r="BB1311" s="27"/>
      <c r="BC1311" s="22" t="s">
        <v>66</v>
      </c>
      <c r="BD1311" s="27" t="s">
        <v>113</v>
      </c>
    </row>
    <row r="1312" spans="1:56">
      <c r="A1312" s="28">
        <v>18483</v>
      </c>
      <c r="B1312" s="29" t="s">
        <v>1360</v>
      </c>
      <c r="C1312" s="30" t="s">
        <v>57</v>
      </c>
      <c r="D1312" s="30" t="s">
        <v>1361</v>
      </c>
      <c r="E1312" s="18" t="s">
        <v>59</v>
      </c>
      <c r="F1312" s="18" t="s">
        <v>665</v>
      </c>
      <c r="G1312" s="18" t="s">
        <v>666</v>
      </c>
      <c r="H1312" s="18" t="s">
        <v>1362</v>
      </c>
      <c r="I1312" s="30" t="s">
        <v>63</v>
      </c>
      <c r="J1312" s="30" t="s">
        <v>100</v>
      </c>
      <c r="K1312" s="30" t="s">
        <v>65</v>
      </c>
      <c r="L1312" s="30">
        <v>121</v>
      </c>
      <c r="M1312" s="30" t="s">
        <v>66</v>
      </c>
      <c r="N1312" s="30" t="s">
        <v>67</v>
      </c>
      <c r="O1312" s="30" t="s">
        <v>68</v>
      </c>
      <c r="P1312" s="30" t="s">
        <v>668</v>
      </c>
      <c r="Q1312" s="30" t="s">
        <v>666</v>
      </c>
      <c r="R1312" s="30" t="s">
        <v>180</v>
      </c>
      <c r="S1312" s="30" t="s">
        <v>70</v>
      </c>
      <c r="T1312" s="29" t="s">
        <v>1363</v>
      </c>
      <c r="U1312" s="30"/>
      <c r="V1312" s="30"/>
      <c r="W1312" s="30" t="s">
        <v>72</v>
      </c>
      <c r="X1312" s="30">
        <v>4</v>
      </c>
      <c r="Y1312" s="30" t="s">
        <v>73</v>
      </c>
      <c r="Z1312" s="18" t="s">
        <v>74</v>
      </c>
      <c r="AA1312" s="30" t="s">
        <v>110</v>
      </c>
      <c r="AB1312" s="30" t="s">
        <v>76</v>
      </c>
      <c r="AC1312" s="30" t="s">
        <v>200</v>
      </c>
      <c r="AD1312" s="30" t="s">
        <v>109</v>
      </c>
      <c r="AE1312" s="19"/>
      <c r="AF1312" s="31"/>
      <c r="AG1312" s="24"/>
      <c r="AH1312" s="32" t="s">
        <v>79</v>
      </c>
      <c r="AI1312" s="22" t="s">
        <v>80</v>
      </c>
      <c r="AJ1312" s="31">
        <f>AF1312</f>
        <v>0</v>
      </c>
      <c r="AK1312" s="24"/>
      <c r="AL1312" s="23" t="s">
        <v>81</v>
      </c>
      <c r="AM1312" s="23"/>
      <c r="AN1312" s="24" t="s">
        <v>66</v>
      </c>
      <c r="AO1312" s="25"/>
      <c r="AP1312" s="25"/>
      <c r="AQ1312" s="25"/>
      <c r="AR1312" s="25"/>
      <c r="AS1312" s="25"/>
      <c r="AT1312" s="25"/>
      <c r="AU1312" s="25"/>
      <c r="AV1312" s="33"/>
      <c r="AW1312" s="27"/>
      <c r="AX1312" s="27"/>
      <c r="AY1312" s="27"/>
      <c r="AZ1312" s="27"/>
      <c r="BA1312" s="27"/>
      <c r="BB1312" s="27"/>
      <c r="BC1312" s="22" t="s">
        <v>66</v>
      </c>
      <c r="BD1312" s="27" t="s">
        <v>113</v>
      </c>
    </row>
    <row r="1313" spans="1:56">
      <c r="A1313" s="28">
        <v>18483</v>
      </c>
      <c r="B1313" s="29" t="s">
        <v>1360</v>
      </c>
      <c r="C1313" s="30" t="s">
        <v>57</v>
      </c>
      <c r="D1313" s="30" t="s">
        <v>1361</v>
      </c>
      <c r="E1313" s="18" t="s">
        <v>59</v>
      </c>
      <c r="F1313" s="18" t="s">
        <v>665</v>
      </c>
      <c r="G1313" s="18" t="s">
        <v>666</v>
      </c>
      <c r="H1313" s="18" t="s">
        <v>1362</v>
      </c>
      <c r="I1313" s="30" t="s">
        <v>63</v>
      </c>
      <c r="J1313" s="30" t="s">
        <v>100</v>
      </c>
      <c r="K1313" s="30" t="s">
        <v>65</v>
      </c>
      <c r="L1313" s="30">
        <v>121</v>
      </c>
      <c r="M1313" s="30" t="s">
        <v>66</v>
      </c>
      <c r="N1313" s="30" t="s">
        <v>67</v>
      </c>
      <c r="O1313" s="30" t="s">
        <v>68</v>
      </c>
      <c r="P1313" s="30" t="s">
        <v>668</v>
      </c>
      <c r="Q1313" s="30" t="s">
        <v>666</v>
      </c>
      <c r="R1313" s="30" t="s">
        <v>180</v>
      </c>
      <c r="S1313" s="30" t="s">
        <v>70</v>
      </c>
      <c r="T1313" s="29" t="s">
        <v>1363</v>
      </c>
      <c r="U1313" s="30"/>
      <c r="V1313" s="30"/>
      <c r="W1313" s="30" t="s">
        <v>72</v>
      </c>
      <c r="X1313" s="30">
        <v>4</v>
      </c>
      <c r="Y1313" s="30" t="s">
        <v>73</v>
      </c>
      <c r="Z1313" s="18" t="s">
        <v>74</v>
      </c>
      <c r="AA1313" s="30" t="s">
        <v>198</v>
      </c>
      <c r="AB1313" s="30"/>
      <c r="AC1313" s="30"/>
      <c r="AD1313" s="30" t="s">
        <v>78</v>
      </c>
      <c r="AE1313" s="19"/>
      <c r="AF1313" s="31"/>
      <c r="AG1313" s="24"/>
      <c r="AH1313" s="32" t="s">
        <v>79</v>
      </c>
      <c r="AI1313" s="22" t="s">
        <v>80</v>
      </c>
      <c r="AJ1313" s="31"/>
      <c r="AK1313" s="24"/>
      <c r="AL1313" s="23" t="s">
        <v>81</v>
      </c>
      <c r="AM1313" s="23"/>
      <c r="AN1313" s="24" t="s">
        <v>66</v>
      </c>
      <c r="AO1313" s="25"/>
      <c r="AP1313" s="25"/>
      <c r="AQ1313" s="25"/>
      <c r="AR1313" s="25"/>
      <c r="AS1313" s="25"/>
      <c r="AT1313" s="25"/>
      <c r="AU1313" s="25"/>
      <c r="AV1313" s="33"/>
      <c r="AW1313" s="27"/>
      <c r="AX1313" s="27"/>
      <c r="AY1313" s="27"/>
      <c r="AZ1313" s="27"/>
      <c r="BA1313" s="27"/>
      <c r="BB1313" s="27"/>
      <c r="BC1313" s="22" t="s">
        <v>66</v>
      </c>
      <c r="BD1313" s="27" t="s">
        <v>199</v>
      </c>
    </row>
    <row r="1314" spans="1:56">
      <c r="A1314" s="28">
        <v>20981</v>
      </c>
      <c r="B1314" s="29" t="s">
        <v>3446</v>
      </c>
      <c r="C1314" s="30" t="s">
        <v>57</v>
      </c>
      <c r="D1314" s="30" t="s">
        <v>3447</v>
      </c>
      <c r="E1314" s="18" t="s">
        <v>236</v>
      </c>
      <c r="F1314" s="18" t="s">
        <v>684</v>
      </c>
      <c r="G1314" s="18" t="s">
        <v>2776</v>
      </c>
      <c r="H1314" s="18" t="s">
        <v>2777</v>
      </c>
      <c r="I1314" s="30" t="s">
        <v>2778</v>
      </c>
      <c r="J1314" s="30" t="s">
        <v>100</v>
      </c>
      <c r="K1314" s="30" t="s">
        <v>65</v>
      </c>
      <c r="L1314" s="30">
        <v>221</v>
      </c>
      <c r="M1314" s="30" t="s">
        <v>66</v>
      </c>
      <c r="N1314" s="30" t="s">
        <v>67</v>
      </c>
      <c r="O1314" s="30" t="s">
        <v>101</v>
      </c>
      <c r="P1314" s="30" t="s">
        <v>578</v>
      </c>
      <c r="Q1314" s="30" t="s">
        <v>2779</v>
      </c>
      <c r="R1314" s="30" t="s">
        <v>241</v>
      </c>
      <c r="S1314" s="30" t="s">
        <v>350</v>
      </c>
      <c r="T1314" s="29" t="s">
        <v>3448</v>
      </c>
      <c r="U1314" s="30">
        <v>8</v>
      </c>
      <c r="V1314" s="30"/>
      <c r="W1314" s="30" t="s">
        <v>72</v>
      </c>
      <c r="X1314" s="30">
        <v>2</v>
      </c>
      <c r="Y1314" s="30" t="s">
        <v>243</v>
      </c>
      <c r="Z1314" s="18" t="s">
        <v>74</v>
      </c>
      <c r="AA1314" s="30" t="s">
        <v>75</v>
      </c>
      <c r="AB1314" s="30" t="s">
        <v>331</v>
      </c>
      <c r="AC1314" s="30" t="s">
        <v>117</v>
      </c>
      <c r="AD1314" s="30" t="s">
        <v>109</v>
      </c>
      <c r="AE1314" s="19">
        <v>46371</v>
      </c>
      <c r="AF1314" s="31">
        <v>46371</v>
      </c>
      <c r="AG1314" s="24"/>
      <c r="AH1314" s="32" t="s">
        <v>79</v>
      </c>
      <c r="AI1314" s="27"/>
      <c r="AJ1314" s="31">
        <f>AF1314+90</f>
        <v>46461</v>
      </c>
      <c r="AK1314" s="24"/>
      <c r="AL1314" s="23" t="s">
        <v>81</v>
      </c>
      <c r="AM1314" s="23"/>
      <c r="AN1314" s="24" t="s">
        <v>66</v>
      </c>
      <c r="AO1314" s="25"/>
      <c r="AP1314" s="25"/>
      <c r="AQ1314" s="25"/>
      <c r="AR1314" s="25"/>
      <c r="AS1314" s="25"/>
      <c r="AT1314" s="25"/>
      <c r="AU1314" s="25"/>
      <c r="AV1314" s="33"/>
      <c r="AW1314" s="22" t="s">
        <v>109</v>
      </c>
      <c r="AX1314" s="27"/>
      <c r="AY1314" s="27"/>
      <c r="AZ1314" s="27"/>
      <c r="BA1314" s="27"/>
      <c r="BB1314" s="27"/>
      <c r="BC1314" s="27" t="s">
        <v>66</v>
      </c>
      <c r="BD1314" s="27" t="str">
        <f t="shared" ref="BD1314:BD1320" si="43">AA1314</f>
        <v>VM</v>
      </c>
    </row>
    <row r="1315" spans="1:56">
      <c r="A1315" s="28">
        <v>13867</v>
      </c>
      <c r="B1315" s="29" t="s">
        <v>1372</v>
      </c>
      <c r="C1315" s="30" t="s">
        <v>57</v>
      </c>
      <c r="D1315" s="30" t="s">
        <v>1373</v>
      </c>
      <c r="E1315" s="18" t="s">
        <v>59</v>
      </c>
      <c r="F1315" s="18" t="s">
        <v>132</v>
      </c>
      <c r="G1315" s="18" t="s">
        <v>335</v>
      </c>
      <c r="H1315" s="18" t="s">
        <v>336</v>
      </c>
      <c r="I1315" s="30" t="s">
        <v>88</v>
      </c>
      <c r="J1315" s="30" t="s">
        <v>64</v>
      </c>
      <c r="K1315" s="30" t="s">
        <v>65</v>
      </c>
      <c r="L1315" s="30">
        <v>111</v>
      </c>
      <c r="M1315" s="30" t="s">
        <v>66</v>
      </c>
      <c r="N1315" s="30" t="s">
        <v>67</v>
      </c>
      <c r="O1315" s="30" t="s">
        <v>101</v>
      </c>
      <c r="P1315" s="30" t="s">
        <v>132</v>
      </c>
      <c r="Q1315" s="30" t="s">
        <v>132</v>
      </c>
      <c r="R1315" s="30" t="s">
        <v>89</v>
      </c>
      <c r="S1315" s="30" t="s">
        <v>70</v>
      </c>
      <c r="T1315" s="29" t="s">
        <v>1374</v>
      </c>
      <c r="U1315" s="30"/>
      <c r="V1315" s="30"/>
      <c r="W1315" s="30" t="s">
        <v>72</v>
      </c>
      <c r="X1315" s="30">
        <v>2</v>
      </c>
      <c r="Y1315" s="30" t="s">
        <v>73</v>
      </c>
      <c r="Z1315" s="18" t="s">
        <v>74</v>
      </c>
      <c r="AA1315" s="30" t="s">
        <v>217</v>
      </c>
      <c r="AB1315" s="30" t="s">
        <v>76</v>
      </c>
      <c r="AC1315" s="30" t="s">
        <v>285</v>
      </c>
      <c r="AD1315" s="30" t="s">
        <v>78</v>
      </c>
      <c r="AE1315" s="19"/>
      <c r="AF1315" s="31"/>
      <c r="AG1315" s="31"/>
      <c r="AH1315" s="32" t="s">
        <v>79</v>
      </c>
      <c r="AI1315" s="22" t="s">
        <v>80</v>
      </c>
      <c r="AJ1315" s="31"/>
      <c r="AK1315" s="31"/>
      <c r="AL1315" s="23" t="s">
        <v>81</v>
      </c>
      <c r="AM1315" s="23"/>
      <c r="AN1315" s="24" t="s">
        <v>66</v>
      </c>
      <c r="AO1315" s="25"/>
      <c r="AP1315" s="25"/>
      <c r="AQ1315" s="25"/>
      <c r="AR1315" s="25"/>
      <c r="AS1315" s="25"/>
      <c r="AT1315" s="25"/>
      <c r="AU1315" s="25"/>
      <c r="AV1315" s="33"/>
      <c r="AW1315" s="27"/>
      <c r="AX1315" s="27"/>
      <c r="AY1315" s="27"/>
      <c r="AZ1315" s="27"/>
      <c r="BA1315" s="27"/>
      <c r="BB1315" s="27"/>
      <c r="BC1315" s="22" t="s">
        <v>66</v>
      </c>
      <c r="BD1315" s="27" t="str">
        <f t="shared" si="43"/>
        <v>Oracle</v>
      </c>
    </row>
    <row r="1316" spans="1:56">
      <c r="A1316" s="28">
        <v>23244</v>
      </c>
      <c r="B1316" s="29" t="s">
        <v>3449</v>
      </c>
      <c r="C1316" s="30" t="s">
        <v>273</v>
      </c>
      <c r="D1316" s="30" t="s">
        <v>3450</v>
      </c>
      <c r="E1316" s="18" t="s">
        <v>163</v>
      </c>
      <c r="F1316" s="18" t="s">
        <v>164</v>
      </c>
      <c r="G1316" s="18" t="s">
        <v>481</v>
      </c>
      <c r="H1316" s="18" t="s">
        <v>3451</v>
      </c>
      <c r="I1316" s="30" t="s">
        <v>3452</v>
      </c>
      <c r="J1316" s="30" t="s">
        <v>100</v>
      </c>
      <c r="K1316" s="30" t="s">
        <v>65</v>
      </c>
      <c r="L1316" s="30" t="s">
        <v>127</v>
      </c>
      <c r="M1316" s="30" t="s">
        <v>66</v>
      </c>
      <c r="N1316" s="30" t="s">
        <v>67</v>
      </c>
      <c r="O1316" s="30" t="s">
        <v>127</v>
      </c>
      <c r="P1316" s="30" t="s">
        <v>164</v>
      </c>
      <c r="Q1316" s="30" t="s">
        <v>481</v>
      </c>
      <c r="R1316" s="30" t="s">
        <v>69</v>
      </c>
      <c r="S1316" s="30" t="s">
        <v>127</v>
      </c>
      <c r="T1316" s="29" t="s">
        <v>3453</v>
      </c>
      <c r="U1316" s="30">
        <v>6</v>
      </c>
      <c r="V1316" s="30"/>
      <c r="W1316" s="30" t="s">
        <v>72</v>
      </c>
      <c r="X1316" s="30">
        <v>1</v>
      </c>
      <c r="Y1316" s="30" t="s">
        <v>169</v>
      </c>
      <c r="Z1316" s="18" t="s">
        <v>74</v>
      </c>
      <c r="AA1316" s="30" t="s">
        <v>75</v>
      </c>
      <c r="AB1316" s="30" t="s">
        <v>331</v>
      </c>
      <c r="AC1316" s="30" t="s">
        <v>91</v>
      </c>
      <c r="AD1316" s="30" t="s">
        <v>78</v>
      </c>
      <c r="AE1316" s="19">
        <v>46371</v>
      </c>
      <c r="AF1316" s="31">
        <v>46371</v>
      </c>
      <c r="AG1316" s="24"/>
      <c r="AH1316" s="32" t="s">
        <v>79</v>
      </c>
      <c r="AI1316" s="27"/>
      <c r="AJ1316" s="31">
        <f>AF1316+90</f>
        <v>46461</v>
      </c>
      <c r="AK1316" s="24"/>
      <c r="AL1316" s="23" t="s">
        <v>81</v>
      </c>
      <c r="AM1316" s="23"/>
      <c r="AN1316" s="24"/>
      <c r="AO1316" s="25"/>
      <c r="AP1316" s="25"/>
      <c r="AQ1316" s="25"/>
      <c r="AR1316" s="25"/>
      <c r="AS1316" s="25"/>
      <c r="AT1316" s="25"/>
      <c r="AU1316" s="25"/>
      <c r="AV1316" s="33"/>
      <c r="AW1316" s="27" t="s">
        <v>92</v>
      </c>
      <c r="AX1316" s="27"/>
      <c r="AY1316" s="27"/>
      <c r="AZ1316" s="27"/>
      <c r="BA1316" s="27"/>
      <c r="BB1316" s="27"/>
      <c r="BC1316" s="22"/>
      <c r="BD1316" s="27" t="str">
        <f t="shared" si="43"/>
        <v>VM</v>
      </c>
    </row>
    <row r="1317" spans="1:56">
      <c r="A1317" s="35">
        <v>19966</v>
      </c>
      <c r="B1317" s="29" t="s">
        <v>1375</v>
      </c>
      <c r="C1317" s="30" t="s">
        <v>57</v>
      </c>
      <c r="D1317" s="30" t="s">
        <v>1376</v>
      </c>
      <c r="E1317" s="18" t="s">
        <v>59</v>
      </c>
      <c r="F1317" s="18" t="s">
        <v>122</v>
      </c>
      <c r="G1317" s="18" t="s">
        <v>725</v>
      </c>
      <c r="H1317" s="18" t="s">
        <v>726</v>
      </c>
      <c r="I1317" s="30" t="s">
        <v>727</v>
      </c>
      <c r="J1317" s="30" t="s">
        <v>64</v>
      </c>
      <c r="K1317" s="30" t="s">
        <v>65</v>
      </c>
      <c r="L1317" s="30">
        <v>111</v>
      </c>
      <c r="M1317" s="30" t="s">
        <v>67</v>
      </c>
      <c r="N1317" s="30" t="s">
        <v>66</v>
      </c>
      <c r="O1317" s="30" t="s">
        <v>101</v>
      </c>
      <c r="P1317" s="30" t="s">
        <v>725</v>
      </c>
      <c r="Q1317" s="30" t="s">
        <v>726</v>
      </c>
      <c r="R1317" s="30" t="s">
        <v>172</v>
      </c>
      <c r="S1317" s="30" t="s">
        <v>127</v>
      </c>
      <c r="T1317" s="29" t="s">
        <v>1377</v>
      </c>
      <c r="U1317" s="30"/>
      <c r="V1317" s="30"/>
      <c r="W1317" s="30" t="s">
        <v>72</v>
      </c>
      <c r="X1317" s="30">
        <v>2</v>
      </c>
      <c r="Y1317" s="30" t="s">
        <v>73</v>
      </c>
      <c r="Z1317" s="18" t="s">
        <v>74</v>
      </c>
      <c r="AA1317" s="30" t="s">
        <v>118</v>
      </c>
      <c r="AB1317" s="30" t="s">
        <v>76</v>
      </c>
      <c r="AC1317" s="30"/>
      <c r="AD1317" s="30" t="s">
        <v>78</v>
      </c>
      <c r="AE1317" s="19"/>
      <c r="AF1317" s="31"/>
      <c r="AG1317" s="24"/>
      <c r="AH1317" s="32" t="s">
        <v>79</v>
      </c>
      <c r="AI1317" s="22" t="s">
        <v>80</v>
      </c>
      <c r="AJ1317" s="31"/>
      <c r="AK1317" s="24"/>
      <c r="AL1317" s="23" t="s">
        <v>81</v>
      </c>
      <c r="AM1317" s="23"/>
      <c r="AN1317" s="24" t="s">
        <v>66</v>
      </c>
      <c r="AO1317" s="25"/>
      <c r="AP1317" s="25"/>
      <c r="AQ1317" s="25"/>
      <c r="AR1317" s="25"/>
      <c r="AS1317" s="25"/>
      <c r="AT1317" s="25"/>
      <c r="AU1317" s="25"/>
      <c r="AV1317" s="33"/>
      <c r="AW1317" s="27"/>
      <c r="AX1317" s="27"/>
      <c r="AY1317" s="27"/>
      <c r="AZ1317" s="27"/>
      <c r="BA1317" s="27"/>
      <c r="BB1317" s="27"/>
      <c r="BC1317" s="22" t="s">
        <v>66</v>
      </c>
      <c r="BD1317" s="27" t="str">
        <f t="shared" si="43"/>
        <v>SQL</v>
      </c>
    </row>
    <row r="1318" spans="1:56">
      <c r="A1318" s="28">
        <v>50048</v>
      </c>
      <c r="B1318" s="29" t="s">
        <v>3454</v>
      </c>
      <c r="C1318" s="30" t="s">
        <v>81</v>
      </c>
      <c r="D1318" s="30" t="s">
        <v>3455</v>
      </c>
      <c r="E1318" s="18" t="s">
        <v>163</v>
      </c>
      <c r="F1318" s="18" t="s">
        <v>1481</v>
      </c>
      <c r="G1318" s="18" t="s">
        <v>1482</v>
      </c>
      <c r="H1318" s="18" t="s">
        <v>3456</v>
      </c>
      <c r="I1318" s="30" t="s">
        <v>483</v>
      </c>
      <c r="J1318" s="30" t="s">
        <v>100</v>
      </c>
      <c r="K1318" s="30" t="s">
        <v>65</v>
      </c>
      <c r="L1318" s="30" t="s">
        <v>127</v>
      </c>
      <c r="M1318" s="30" t="s">
        <v>66</v>
      </c>
      <c r="N1318" s="30" t="s">
        <v>67</v>
      </c>
      <c r="O1318" s="30" t="s">
        <v>68</v>
      </c>
      <c r="P1318" s="30" t="s">
        <v>1481</v>
      </c>
      <c r="Q1318" s="30" t="s">
        <v>1482</v>
      </c>
      <c r="R1318" s="30" t="s">
        <v>69</v>
      </c>
      <c r="S1318" s="30" t="s">
        <v>163</v>
      </c>
      <c r="T1318" s="29" t="s">
        <v>3457</v>
      </c>
      <c r="U1318" s="30">
        <v>2</v>
      </c>
      <c r="V1318" s="30"/>
      <c r="W1318" s="30" t="s">
        <v>72</v>
      </c>
      <c r="X1318" s="30">
        <v>1</v>
      </c>
      <c r="Y1318" s="30" t="s">
        <v>169</v>
      </c>
      <c r="Z1318" s="18" t="s">
        <v>74</v>
      </c>
      <c r="AA1318" s="30" t="s">
        <v>75</v>
      </c>
      <c r="AB1318" s="30" t="s">
        <v>331</v>
      </c>
      <c r="AC1318" s="30" t="s">
        <v>159</v>
      </c>
      <c r="AD1318" s="30" t="s">
        <v>78</v>
      </c>
      <c r="AE1318" s="19">
        <v>46371</v>
      </c>
      <c r="AF1318" s="31">
        <v>46371</v>
      </c>
      <c r="AG1318" s="24"/>
      <c r="AH1318" s="32" t="s">
        <v>79</v>
      </c>
      <c r="AI1318" s="27"/>
      <c r="AJ1318" s="31">
        <f t="shared" ref="AJ1318:AJ1325" si="44">AF1318+90</f>
        <v>46461</v>
      </c>
      <c r="AK1318" s="24"/>
      <c r="AL1318" s="23" t="s">
        <v>81</v>
      </c>
      <c r="AM1318" s="23"/>
      <c r="AN1318" s="24"/>
      <c r="AO1318" s="25"/>
      <c r="AP1318" s="25"/>
      <c r="AQ1318" s="25"/>
      <c r="AR1318" s="25"/>
      <c r="AS1318" s="25"/>
      <c r="AT1318" s="25"/>
      <c r="AU1318" s="25"/>
      <c r="AV1318" s="33"/>
      <c r="AW1318" s="27"/>
      <c r="AX1318" s="27"/>
      <c r="AY1318" s="27"/>
      <c r="AZ1318" s="27"/>
      <c r="BA1318" s="27"/>
      <c r="BB1318" s="27"/>
      <c r="BC1318" s="22"/>
      <c r="BD1318" s="27" t="str">
        <f t="shared" si="43"/>
        <v>VM</v>
      </c>
    </row>
    <row r="1319" spans="1:56">
      <c r="A1319" s="67">
        <v>24397</v>
      </c>
      <c r="B1319" s="61" t="s">
        <v>3458</v>
      </c>
      <c r="C1319" s="30" t="s">
        <v>57</v>
      </c>
      <c r="D1319" s="30" t="s">
        <v>3459</v>
      </c>
      <c r="E1319" s="18" t="s">
        <v>204</v>
      </c>
      <c r="F1319" s="18" t="s">
        <v>1407</v>
      </c>
      <c r="G1319" s="18" t="s">
        <v>1409</v>
      </c>
      <c r="H1319" s="18" t="s">
        <v>3460</v>
      </c>
      <c r="I1319" s="30" t="s">
        <v>501</v>
      </c>
      <c r="J1319" s="30" t="s">
        <v>310</v>
      </c>
      <c r="K1319" s="30" t="s">
        <v>65</v>
      </c>
      <c r="L1319" s="30">
        <v>222</v>
      </c>
      <c r="M1319" s="30" t="s">
        <v>66</v>
      </c>
      <c r="N1319" s="30" t="s">
        <v>67</v>
      </c>
      <c r="O1319" s="30" t="s">
        <v>101</v>
      </c>
      <c r="P1319" s="30" t="s">
        <v>1407</v>
      </c>
      <c r="Q1319" s="30" t="s">
        <v>1409</v>
      </c>
      <c r="R1319" s="30" t="s">
        <v>69</v>
      </c>
      <c r="S1319" s="30" t="s">
        <v>127</v>
      </c>
      <c r="T1319" s="29" t="s">
        <v>3461</v>
      </c>
      <c r="U1319" s="30"/>
      <c r="V1319" s="30"/>
      <c r="W1319" s="61" t="s">
        <v>72</v>
      </c>
      <c r="X1319" s="30">
        <v>3</v>
      </c>
      <c r="Y1319" s="30" t="s">
        <v>212</v>
      </c>
      <c r="Z1319" s="18" t="s">
        <v>74</v>
      </c>
      <c r="AA1319" s="61" t="s">
        <v>118</v>
      </c>
      <c r="AB1319" s="30" t="s">
        <v>352</v>
      </c>
      <c r="AC1319" s="61" t="s">
        <v>117</v>
      </c>
      <c r="AD1319" s="61" t="s">
        <v>109</v>
      </c>
      <c r="AE1319" s="19">
        <v>45731</v>
      </c>
      <c r="AF1319" s="31">
        <v>45731</v>
      </c>
      <c r="AG1319" s="31">
        <v>45681</v>
      </c>
      <c r="AH1319" s="32" t="s">
        <v>301</v>
      </c>
      <c r="AI1319" s="32" t="s">
        <v>302</v>
      </c>
      <c r="AJ1319" s="31">
        <f t="shared" si="44"/>
        <v>45821</v>
      </c>
      <c r="AK1319" s="31">
        <v>45681</v>
      </c>
      <c r="AL1319" s="64" t="s">
        <v>301</v>
      </c>
      <c r="AM1319" s="64"/>
      <c r="AN1319" s="24" t="s">
        <v>66</v>
      </c>
      <c r="AO1319" s="65" t="s">
        <v>232</v>
      </c>
      <c r="AP1319" s="65" t="s">
        <v>232</v>
      </c>
      <c r="AQ1319" s="65" t="s">
        <v>232</v>
      </c>
      <c r="AR1319" s="65" t="s">
        <v>232</v>
      </c>
      <c r="AS1319" s="65" t="s">
        <v>232</v>
      </c>
      <c r="AT1319" s="65" t="s">
        <v>232</v>
      </c>
      <c r="AU1319" s="65" t="s">
        <v>232</v>
      </c>
      <c r="AV1319" s="66"/>
      <c r="AW1319" s="32" t="s">
        <v>109</v>
      </c>
      <c r="AX1319" s="32"/>
      <c r="AY1319" s="32"/>
      <c r="AZ1319" s="32"/>
      <c r="BA1319" s="32"/>
      <c r="BB1319" s="32"/>
      <c r="BC1319" s="27" t="s">
        <v>66</v>
      </c>
      <c r="BD1319" s="32" t="str">
        <f t="shared" si="43"/>
        <v>SQL</v>
      </c>
    </row>
    <row r="1320" spans="1:56">
      <c r="A1320" s="28">
        <v>23712</v>
      </c>
      <c r="B1320" s="29" t="s">
        <v>3462</v>
      </c>
      <c r="C1320" s="30" t="s">
        <v>57</v>
      </c>
      <c r="D1320" s="30" t="s">
        <v>3463</v>
      </c>
      <c r="E1320" s="18" t="s">
        <v>184</v>
      </c>
      <c r="F1320" s="18" t="s">
        <v>321</v>
      </c>
      <c r="G1320" s="18" t="s">
        <v>321</v>
      </c>
      <c r="H1320" s="18" t="s">
        <v>768</v>
      </c>
      <c r="I1320" s="30" t="s">
        <v>309</v>
      </c>
      <c r="J1320" s="30" t="s">
        <v>64</v>
      </c>
      <c r="K1320" s="30" t="s">
        <v>65</v>
      </c>
      <c r="L1320" s="30">
        <v>321</v>
      </c>
      <c r="M1320" s="30" t="s">
        <v>66</v>
      </c>
      <c r="N1320" s="30" t="s">
        <v>67</v>
      </c>
      <c r="O1320" s="30" t="s">
        <v>68</v>
      </c>
      <c r="P1320" s="30" t="s">
        <v>150</v>
      </c>
      <c r="Q1320" s="30" t="s">
        <v>321</v>
      </c>
      <c r="R1320" s="30" t="s">
        <v>311</v>
      </c>
      <c r="S1320" s="30" t="s">
        <v>2344</v>
      </c>
      <c r="T1320" s="29" t="s">
        <v>3464</v>
      </c>
      <c r="U1320" s="30">
        <v>15</v>
      </c>
      <c r="V1320" s="30"/>
      <c r="W1320" s="30" t="s">
        <v>72</v>
      </c>
      <c r="X1320" s="30">
        <v>2</v>
      </c>
      <c r="Y1320" s="30" t="s">
        <v>150</v>
      </c>
      <c r="Z1320" s="18" t="s">
        <v>74</v>
      </c>
      <c r="AA1320" s="30" t="s">
        <v>75</v>
      </c>
      <c r="AB1320" s="30" t="s">
        <v>331</v>
      </c>
      <c r="AC1320" s="30" t="s">
        <v>77</v>
      </c>
      <c r="AD1320" s="30" t="s">
        <v>78</v>
      </c>
      <c r="AE1320" s="19">
        <v>46371</v>
      </c>
      <c r="AF1320" s="31">
        <v>46371</v>
      </c>
      <c r="AG1320" s="24"/>
      <c r="AH1320" s="32" t="s">
        <v>79</v>
      </c>
      <c r="AI1320" s="27"/>
      <c r="AJ1320" s="31">
        <f t="shared" si="44"/>
        <v>46461</v>
      </c>
      <c r="AK1320" s="24"/>
      <c r="AL1320" s="23" t="s">
        <v>81</v>
      </c>
      <c r="AM1320" s="23"/>
      <c r="AN1320" s="24" t="s">
        <v>66</v>
      </c>
      <c r="AO1320" s="25"/>
      <c r="AP1320" s="25"/>
      <c r="AQ1320" s="25"/>
      <c r="AR1320" s="25"/>
      <c r="AS1320" s="25"/>
      <c r="AT1320" s="25"/>
      <c r="AU1320" s="25"/>
      <c r="AV1320" s="33"/>
      <c r="AW1320" s="27"/>
      <c r="AX1320" s="27"/>
      <c r="AY1320" s="27"/>
      <c r="AZ1320" s="27"/>
      <c r="BA1320" s="27"/>
      <c r="BB1320" s="27"/>
      <c r="BC1320" s="27" t="s">
        <v>66</v>
      </c>
      <c r="BD1320" s="27" t="str">
        <f t="shared" si="43"/>
        <v>VM</v>
      </c>
    </row>
    <row r="1321" spans="1:56">
      <c r="A1321" s="60">
        <v>24397</v>
      </c>
      <c r="B1321" s="61" t="s">
        <v>3458</v>
      </c>
      <c r="C1321" s="30" t="s">
        <v>57</v>
      </c>
      <c r="D1321" s="30" t="s">
        <v>3459</v>
      </c>
      <c r="E1321" s="18" t="s">
        <v>204</v>
      </c>
      <c r="F1321" s="18" t="s">
        <v>1407</v>
      </c>
      <c r="G1321" s="18" t="s">
        <v>1409</v>
      </c>
      <c r="H1321" s="18" t="s">
        <v>3460</v>
      </c>
      <c r="I1321" s="30" t="s">
        <v>501</v>
      </c>
      <c r="J1321" s="30" t="s">
        <v>310</v>
      </c>
      <c r="K1321" s="30" t="s">
        <v>65</v>
      </c>
      <c r="L1321" s="30">
        <v>222</v>
      </c>
      <c r="M1321" s="30" t="s">
        <v>66</v>
      </c>
      <c r="N1321" s="30" t="s">
        <v>67</v>
      </c>
      <c r="O1321" s="30" t="s">
        <v>101</v>
      </c>
      <c r="P1321" s="30" t="s">
        <v>1407</v>
      </c>
      <c r="Q1321" s="30" t="s">
        <v>1409</v>
      </c>
      <c r="R1321" s="30" t="s">
        <v>69</v>
      </c>
      <c r="S1321" s="30" t="s">
        <v>127</v>
      </c>
      <c r="T1321" s="29" t="s">
        <v>3461</v>
      </c>
      <c r="U1321" s="30"/>
      <c r="V1321" s="30"/>
      <c r="W1321" s="61" t="s">
        <v>72</v>
      </c>
      <c r="X1321" s="30">
        <v>3</v>
      </c>
      <c r="Y1321" s="30" t="s">
        <v>212</v>
      </c>
      <c r="Z1321" s="18" t="s">
        <v>74</v>
      </c>
      <c r="AA1321" s="61" t="s">
        <v>110</v>
      </c>
      <c r="AB1321" s="30" t="s">
        <v>352</v>
      </c>
      <c r="AC1321" s="61" t="s">
        <v>117</v>
      </c>
      <c r="AD1321" s="61" t="s">
        <v>109</v>
      </c>
      <c r="AE1321" s="19">
        <v>45731</v>
      </c>
      <c r="AF1321" s="31">
        <v>45731</v>
      </c>
      <c r="AG1321" s="31">
        <v>45681</v>
      </c>
      <c r="AH1321" s="32" t="s">
        <v>301</v>
      </c>
      <c r="AI1321" s="32" t="s">
        <v>302</v>
      </c>
      <c r="AJ1321" s="31">
        <f t="shared" si="44"/>
        <v>45821</v>
      </c>
      <c r="AK1321" s="31">
        <v>45681</v>
      </c>
      <c r="AL1321" s="64" t="s">
        <v>301</v>
      </c>
      <c r="AM1321" s="64"/>
      <c r="AN1321" s="24" t="s">
        <v>66</v>
      </c>
      <c r="AO1321" s="65" t="s">
        <v>232</v>
      </c>
      <c r="AP1321" s="65" t="s">
        <v>232</v>
      </c>
      <c r="AQ1321" s="65" t="s">
        <v>232</v>
      </c>
      <c r="AR1321" s="65" t="s">
        <v>232</v>
      </c>
      <c r="AS1321" s="65" t="s">
        <v>232</v>
      </c>
      <c r="AT1321" s="65" t="s">
        <v>232</v>
      </c>
      <c r="AU1321" s="65" t="s">
        <v>232</v>
      </c>
      <c r="AV1321" s="66"/>
      <c r="AW1321" s="32" t="s">
        <v>109</v>
      </c>
      <c r="AX1321" s="32"/>
      <c r="AY1321" s="32"/>
      <c r="AZ1321" s="32"/>
      <c r="BA1321" s="32"/>
      <c r="BB1321" s="32"/>
      <c r="BC1321" s="27" t="s">
        <v>66</v>
      </c>
      <c r="BD1321" s="32" t="s">
        <v>113</v>
      </c>
    </row>
    <row r="1322" spans="1:56" ht="22.5">
      <c r="A1322" s="28">
        <v>50549</v>
      </c>
      <c r="B1322" s="29" t="s">
        <v>3465</v>
      </c>
      <c r="C1322" s="30" t="s">
        <v>57</v>
      </c>
      <c r="D1322" s="30" t="s">
        <v>3466</v>
      </c>
      <c r="E1322" s="18" t="s">
        <v>236</v>
      </c>
      <c r="F1322" s="18" t="s">
        <v>802</v>
      </c>
      <c r="G1322" s="18" t="s">
        <v>685</v>
      </c>
      <c r="H1322" s="18" t="s">
        <v>3467</v>
      </c>
      <c r="I1322" s="30" t="s">
        <v>429</v>
      </c>
      <c r="J1322" s="30" t="s">
        <v>100</v>
      </c>
      <c r="K1322" s="30" t="s">
        <v>65</v>
      </c>
      <c r="L1322" s="30">
        <v>211</v>
      </c>
      <c r="M1322" s="30" t="s">
        <v>66</v>
      </c>
      <c r="N1322" s="30" t="s">
        <v>67</v>
      </c>
      <c r="O1322" s="30" t="s">
        <v>101</v>
      </c>
      <c r="P1322" s="30" t="s">
        <v>687</v>
      </c>
      <c r="Q1322" s="30" t="s">
        <v>804</v>
      </c>
      <c r="R1322" s="30" t="s">
        <v>241</v>
      </c>
      <c r="S1322" s="30">
        <v>211</v>
      </c>
      <c r="T1322" s="29" t="s">
        <v>3468</v>
      </c>
      <c r="U1322" s="30"/>
      <c r="V1322" s="30" t="s">
        <v>145</v>
      </c>
      <c r="W1322" s="30" t="s">
        <v>72</v>
      </c>
      <c r="X1322" s="30">
        <v>3</v>
      </c>
      <c r="Y1322" s="30" t="s">
        <v>243</v>
      </c>
      <c r="Z1322" s="18" t="s">
        <v>74</v>
      </c>
      <c r="AA1322" s="30" t="s">
        <v>113</v>
      </c>
      <c r="AB1322" s="30" t="s">
        <v>352</v>
      </c>
      <c r="AC1322" s="30" t="s">
        <v>117</v>
      </c>
      <c r="AD1322" s="30" t="s">
        <v>109</v>
      </c>
      <c r="AE1322" s="19">
        <v>45731</v>
      </c>
      <c r="AF1322" s="31">
        <v>45747</v>
      </c>
      <c r="AG1322" s="31">
        <v>45726</v>
      </c>
      <c r="AH1322" s="32" t="s">
        <v>301</v>
      </c>
      <c r="AI1322" s="32" t="s">
        <v>302</v>
      </c>
      <c r="AJ1322" s="31">
        <f t="shared" si="44"/>
        <v>45837</v>
      </c>
      <c r="AK1322" s="31">
        <v>45726</v>
      </c>
      <c r="AL1322" s="23" t="s">
        <v>81</v>
      </c>
      <c r="AM1322" s="23"/>
      <c r="AN1322" s="24" t="s">
        <v>66</v>
      </c>
      <c r="AO1322" s="25"/>
      <c r="AP1322" s="25"/>
      <c r="AQ1322" s="25"/>
      <c r="AR1322" s="25"/>
      <c r="AS1322" s="25"/>
      <c r="AT1322" s="25"/>
      <c r="AU1322" s="25"/>
      <c r="AV1322" s="33"/>
      <c r="AW1322" s="22" t="s">
        <v>109</v>
      </c>
      <c r="AX1322" s="27"/>
      <c r="AY1322" s="27"/>
      <c r="AZ1322" s="27"/>
      <c r="BA1322" s="27"/>
      <c r="BB1322" s="43" t="s">
        <v>3469</v>
      </c>
      <c r="BC1322" s="27" t="s">
        <v>66</v>
      </c>
      <c r="BD1322" s="27" t="s">
        <v>113</v>
      </c>
    </row>
    <row r="1323" spans="1:56" ht="22.5">
      <c r="A1323" s="35">
        <v>50549</v>
      </c>
      <c r="B1323" s="29" t="s">
        <v>3465</v>
      </c>
      <c r="C1323" s="30" t="s">
        <v>57</v>
      </c>
      <c r="D1323" s="30" t="s">
        <v>3466</v>
      </c>
      <c r="E1323" s="18" t="s">
        <v>236</v>
      </c>
      <c r="F1323" s="18" t="s">
        <v>802</v>
      </c>
      <c r="G1323" s="18" t="s">
        <v>685</v>
      </c>
      <c r="H1323" s="18" t="s">
        <v>3467</v>
      </c>
      <c r="I1323" s="30" t="s">
        <v>429</v>
      </c>
      <c r="J1323" s="30" t="s">
        <v>100</v>
      </c>
      <c r="K1323" s="30" t="s">
        <v>65</v>
      </c>
      <c r="L1323" s="30">
        <v>211</v>
      </c>
      <c r="M1323" s="30" t="s">
        <v>66</v>
      </c>
      <c r="N1323" s="30" t="s">
        <v>67</v>
      </c>
      <c r="O1323" s="30" t="s">
        <v>101</v>
      </c>
      <c r="P1323" s="30" t="s">
        <v>687</v>
      </c>
      <c r="Q1323" s="30" t="s">
        <v>804</v>
      </c>
      <c r="R1323" s="30" t="s">
        <v>241</v>
      </c>
      <c r="S1323" s="30" t="s">
        <v>127</v>
      </c>
      <c r="T1323" s="29" t="s">
        <v>3468</v>
      </c>
      <c r="U1323" s="30"/>
      <c r="V1323" s="30"/>
      <c r="W1323" s="30" t="s">
        <v>72</v>
      </c>
      <c r="X1323" s="30">
        <v>3</v>
      </c>
      <c r="Y1323" s="30" t="s">
        <v>243</v>
      </c>
      <c r="Z1323" s="18" t="s">
        <v>74</v>
      </c>
      <c r="AA1323" s="30" t="s">
        <v>118</v>
      </c>
      <c r="AB1323" s="30" t="s">
        <v>352</v>
      </c>
      <c r="AC1323" s="30" t="s">
        <v>117</v>
      </c>
      <c r="AD1323" s="30" t="s">
        <v>109</v>
      </c>
      <c r="AE1323" s="19">
        <v>45731</v>
      </c>
      <c r="AF1323" s="31">
        <v>45747</v>
      </c>
      <c r="AG1323" s="24"/>
      <c r="AH1323" s="32" t="s">
        <v>215</v>
      </c>
      <c r="AI1323" s="32" t="s">
        <v>80</v>
      </c>
      <c r="AJ1323" s="31">
        <f t="shared" si="44"/>
        <v>45837</v>
      </c>
      <c r="AK1323" s="24"/>
      <c r="AL1323" s="23" t="s">
        <v>81</v>
      </c>
      <c r="AM1323" s="23"/>
      <c r="AN1323" s="24" t="s">
        <v>66</v>
      </c>
      <c r="AO1323" s="25"/>
      <c r="AP1323" s="25"/>
      <c r="AQ1323" s="25"/>
      <c r="AR1323" s="25"/>
      <c r="AS1323" s="25"/>
      <c r="AT1323" s="25"/>
      <c r="AU1323" s="25"/>
      <c r="AV1323" s="33"/>
      <c r="AW1323" s="22" t="s">
        <v>109</v>
      </c>
      <c r="AX1323" s="27"/>
      <c r="AY1323" s="27"/>
      <c r="AZ1323" s="27"/>
      <c r="BA1323" s="27"/>
      <c r="BB1323" s="43" t="s">
        <v>3469</v>
      </c>
      <c r="BC1323" s="27" t="s">
        <v>66</v>
      </c>
      <c r="BD1323" s="27" t="str">
        <f>AA1323</f>
        <v>SQL</v>
      </c>
    </row>
    <row r="1324" spans="1:56">
      <c r="A1324" s="28">
        <v>23081</v>
      </c>
      <c r="B1324" s="29" t="s">
        <v>3470</v>
      </c>
      <c r="C1324" s="30" t="s">
        <v>57</v>
      </c>
      <c r="D1324" s="30" t="s">
        <v>3471</v>
      </c>
      <c r="E1324" s="18" t="s">
        <v>149</v>
      </c>
      <c r="F1324" s="18" t="s">
        <v>519</v>
      </c>
      <c r="G1324" s="18" t="s">
        <v>1366</v>
      </c>
      <c r="H1324" s="18" t="s">
        <v>3472</v>
      </c>
      <c r="I1324" s="30" t="s">
        <v>1368</v>
      </c>
      <c r="J1324" s="30" t="s">
        <v>100</v>
      </c>
      <c r="K1324" s="30" t="s">
        <v>65</v>
      </c>
      <c r="L1324" s="30">
        <v>211</v>
      </c>
      <c r="M1324" s="30" t="s">
        <v>66</v>
      </c>
      <c r="N1324" s="30" t="s">
        <v>67</v>
      </c>
      <c r="O1324" s="30" t="s">
        <v>68</v>
      </c>
      <c r="P1324" s="30" t="s">
        <v>1369</v>
      </c>
      <c r="Q1324" s="30" t="s">
        <v>1366</v>
      </c>
      <c r="R1324" s="30" t="s">
        <v>69</v>
      </c>
      <c r="S1324" s="30" t="s">
        <v>822</v>
      </c>
      <c r="T1324" s="29" t="s">
        <v>3473</v>
      </c>
      <c r="U1324" s="30">
        <v>13</v>
      </c>
      <c r="V1324" s="30"/>
      <c r="W1324" s="30" t="s">
        <v>72</v>
      </c>
      <c r="X1324" s="30">
        <v>3</v>
      </c>
      <c r="Y1324" s="30" t="s">
        <v>150</v>
      </c>
      <c r="Z1324" s="18" t="s">
        <v>74</v>
      </c>
      <c r="AA1324" s="30" t="s">
        <v>75</v>
      </c>
      <c r="AB1324" s="30" t="s">
        <v>331</v>
      </c>
      <c r="AC1324" s="30" t="s">
        <v>159</v>
      </c>
      <c r="AD1324" s="30" t="s">
        <v>78</v>
      </c>
      <c r="AE1324" s="19">
        <v>46371</v>
      </c>
      <c r="AF1324" s="31">
        <v>46371</v>
      </c>
      <c r="AG1324" s="24"/>
      <c r="AH1324" s="32" t="s">
        <v>79</v>
      </c>
      <c r="AI1324" s="27"/>
      <c r="AJ1324" s="31">
        <f t="shared" si="44"/>
        <v>46461</v>
      </c>
      <c r="AK1324" s="24"/>
      <c r="AL1324" s="23" t="s">
        <v>81</v>
      </c>
      <c r="AM1324" s="23"/>
      <c r="AN1324" s="24" t="s">
        <v>66</v>
      </c>
      <c r="AO1324" s="25"/>
      <c r="AP1324" s="25"/>
      <c r="AQ1324" s="25"/>
      <c r="AR1324" s="25"/>
      <c r="AS1324" s="25"/>
      <c r="AT1324" s="25"/>
      <c r="AU1324" s="25"/>
      <c r="AV1324" s="33"/>
      <c r="AW1324" s="27"/>
      <c r="AX1324" s="27"/>
      <c r="AY1324" s="27"/>
      <c r="AZ1324" s="27"/>
      <c r="BA1324" s="27"/>
      <c r="BB1324" s="27"/>
      <c r="BC1324" s="22" t="s">
        <v>66</v>
      </c>
      <c r="BD1324" s="27" t="str">
        <f>AA1324</f>
        <v>VM</v>
      </c>
    </row>
    <row r="1325" spans="1:56">
      <c r="A1325" s="28">
        <v>19820</v>
      </c>
      <c r="B1325" s="29" t="s">
        <v>3474</v>
      </c>
      <c r="C1325" s="30" t="s">
        <v>57</v>
      </c>
      <c r="D1325" s="30" t="s">
        <v>3475</v>
      </c>
      <c r="E1325" s="18" t="s">
        <v>149</v>
      </c>
      <c r="F1325" s="18" t="s">
        <v>150</v>
      </c>
      <c r="G1325" s="18" t="s">
        <v>355</v>
      </c>
      <c r="H1325" s="18" t="s">
        <v>943</v>
      </c>
      <c r="I1325" s="30" t="s">
        <v>153</v>
      </c>
      <c r="J1325" s="30" t="s">
        <v>143</v>
      </c>
      <c r="K1325" s="30" t="s">
        <v>65</v>
      </c>
      <c r="L1325" s="30">
        <v>211</v>
      </c>
      <c r="M1325" s="30" t="s">
        <v>66</v>
      </c>
      <c r="N1325" s="30" t="s">
        <v>67</v>
      </c>
      <c r="O1325" s="30" t="s">
        <v>101</v>
      </c>
      <c r="P1325" s="30" t="s">
        <v>155</v>
      </c>
      <c r="Q1325" s="30" t="s">
        <v>355</v>
      </c>
      <c r="R1325" s="30" t="s">
        <v>311</v>
      </c>
      <c r="S1325" s="30" t="s">
        <v>157</v>
      </c>
      <c r="T1325" s="29" t="s">
        <v>3476</v>
      </c>
      <c r="U1325" s="30"/>
      <c r="V1325" s="30"/>
      <c r="W1325" s="30" t="s">
        <v>72</v>
      </c>
      <c r="X1325" s="30">
        <v>2</v>
      </c>
      <c r="Y1325" s="30" t="s">
        <v>150</v>
      </c>
      <c r="Z1325" s="18" t="s">
        <v>299</v>
      </c>
      <c r="AA1325" s="30" t="s">
        <v>193</v>
      </c>
      <c r="AB1325" s="30" t="s">
        <v>194</v>
      </c>
      <c r="AC1325" s="30" t="s">
        <v>200</v>
      </c>
      <c r="AD1325" s="30" t="s">
        <v>78</v>
      </c>
      <c r="AE1325" s="19">
        <v>46006</v>
      </c>
      <c r="AF1325" s="31">
        <v>46006</v>
      </c>
      <c r="AG1325" s="24"/>
      <c r="AH1325" s="32" t="s">
        <v>79</v>
      </c>
      <c r="AI1325" s="27"/>
      <c r="AJ1325" s="31">
        <f t="shared" si="44"/>
        <v>46096</v>
      </c>
      <c r="AK1325" s="24"/>
      <c r="AL1325" s="23" t="s">
        <v>81</v>
      </c>
      <c r="AM1325" s="23"/>
      <c r="AN1325" s="24" t="s">
        <v>66</v>
      </c>
      <c r="AO1325" s="25"/>
      <c r="AP1325" s="25"/>
      <c r="AQ1325" s="25"/>
      <c r="AR1325" s="25"/>
      <c r="AS1325" s="25"/>
      <c r="AT1325" s="25"/>
      <c r="AU1325" s="25"/>
      <c r="AV1325" s="33"/>
      <c r="AW1325" s="22" t="s">
        <v>466</v>
      </c>
      <c r="AX1325" s="27"/>
      <c r="AY1325" s="27"/>
      <c r="AZ1325" s="27"/>
      <c r="BA1325" s="27"/>
      <c r="BB1325" s="27"/>
      <c r="BC1325" s="22" t="s">
        <v>66</v>
      </c>
      <c r="BD1325" s="27" t="s">
        <v>113</v>
      </c>
    </row>
    <row r="1326" spans="1:56">
      <c r="A1326" s="28">
        <v>19820</v>
      </c>
      <c r="B1326" s="29" t="s">
        <v>3474</v>
      </c>
      <c r="C1326" s="30" t="s">
        <v>57</v>
      </c>
      <c r="D1326" s="30" t="s">
        <v>3475</v>
      </c>
      <c r="E1326" s="18" t="s">
        <v>149</v>
      </c>
      <c r="F1326" s="18" t="s">
        <v>150</v>
      </c>
      <c r="G1326" s="18" t="s">
        <v>355</v>
      </c>
      <c r="H1326" s="18" t="s">
        <v>943</v>
      </c>
      <c r="I1326" s="30" t="s">
        <v>153</v>
      </c>
      <c r="J1326" s="30" t="s">
        <v>143</v>
      </c>
      <c r="K1326" s="30" t="s">
        <v>65</v>
      </c>
      <c r="L1326" s="30">
        <v>211</v>
      </c>
      <c r="M1326" s="30" t="s">
        <v>66</v>
      </c>
      <c r="N1326" s="30" t="s">
        <v>67</v>
      </c>
      <c r="O1326" s="30" t="s">
        <v>101</v>
      </c>
      <c r="P1326" s="30" t="s">
        <v>155</v>
      </c>
      <c r="Q1326" s="30" t="s">
        <v>355</v>
      </c>
      <c r="R1326" s="30" t="s">
        <v>311</v>
      </c>
      <c r="S1326" s="30" t="s">
        <v>157</v>
      </c>
      <c r="T1326" s="29" t="s">
        <v>3476</v>
      </c>
      <c r="U1326" s="30"/>
      <c r="V1326" s="30"/>
      <c r="W1326" s="30" t="s">
        <v>72</v>
      </c>
      <c r="X1326" s="30">
        <v>2</v>
      </c>
      <c r="Y1326" s="30" t="s">
        <v>150</v>
      </c>
      <c r="Z1326" s="18" t="s">
        <v>74</v>
      </c>
      <c r="AA1326" s="30" t="s">
        <v>107</v>
      </c>
      <c r="AB1326" s="30" t="s">
        <v>194</v>
      </c>
      <c r="AC1326" s="30" t="s">
        <v>201</v>
      </c>
      <c r="AD1326" s="30" t="s">
        <v>78</v>
      </c>
      <c r="AE1326" s="19"/>
      <c r="AF1326" s="31"/>
      <c r="AG1326" s="24"/>
      <c r="AH1326" s="32" t="s">
        <v>79</v>
      </c>
      <c r="AI1326" s="27"/>
      <c r="AJ1326" s="31"/>
      <c r="AK1326" s="24"/>
      <c r="AL1326" s="23" t="s">
        <v>81</v>
      </c>
      <c r="AM1326" s="23"/>
      <c r="AN1326" s="24" t="s">
        <v>66</v>
      </c>
      <c r="AO1326" s="25"/>
      <c r="AP1326" s="25"/>
      <c r="AQ1326" s="25"/>
      <c r="AR1326" s="25"/>
      <c r="AS1326" s="25"/>
      <c r="AT1326" s="25"/>
      <c r="AU1326" s="25"/>
      <c r="AV1326" s="33"/>
      <c r="AW1326" s="27"/>
      <c r="AX1326" s="27"/>
      <c r="AY1326" s="27"/>
      <c r="AZ1326" s="27"/>
      <c r="BA1326" s="27"/>
      <c r="BB1326" s="27"/>
      <c r="BC1326" s="22" t="s">
        <v>66</v>
      </c>
      <c r="BD1326" s="27" t="str">
        <f>AA1326</f>
        <v>Mainframe</v>
      </c>
    </row>
    <row r="1327" spans="1:56">
      <c r="A1327" s="35">
        <v>50490</v>
      </c>
      <c r="B1327" s="29" t="s">
        <v>3477</v>
      </c>
      <c r="C1327" s="30" t="s">
        <v>57</v>
      </c>
      <c r="D1327" s="30" t="s">
        <v>3478</v>
      </c>
      <c r="E1327" s="18" t="s">
        <v>59</v>
      </c>
      <c r="F1327" s="18" t="s">
        <v>315</v>
      </c>
      <c r="G1327" s="18" t="s">
        <v>316</v>
      </c>
      <c r="H1327" s="18" t="s">
        <v>3417</v>
      </c>
      <c r="I1327" s="30" t="s">
        <v>135</v>
      </c>
      <c r="J1327" s="30" t="s">
        <v>100</v>
      </c>
      <c r="K1327" s="30" t="s">
        <v>65</v>
      </c>
      <c r="L1327" s="30">
        <v>322</v>
      </c>
      <c r="M1327" s="30" t="s">
        <v>66</v>
      </c>
      <c r="N1327" s="30" t="s">
        <v>67</v>
      </c>
      <c r="O1327" s="30" t="s">
        <v>324</v>
      </c>
      <c r="P1327" s="30" t="s">
        <v>315</v>
      </c>
      <c r="Q1327" s="30" t="s">
        <v>315</v>
      </c>
      <c r="R1327" s="30" t="s">
        <v>126</v>
      </c>
      <c r="S1327" s="30" t="s">
        <v>70</v>
      </c>
      <c r="T1327" s="29" t="s">
        <v>3479</v>
      </c>
      <c r="U1327" s="30"/>
      <c r="V1327" s="30"/>
      <c r="W1327" s="30" t="s">
        <v>72</v>
      </c>
      <c r="X1327" s="30">
        <v>3</v>
      </c>
      <c r="Y1327" s="30" t="s">
        <v>73</v>
      </c>
      <c r="Z1327" s="18" t="s">
        <v>74</v>
      </c>
      <c r="AA1327" s="30" t="s">
        <v>118</v>
      </c>
      <c r="AB1327" s="30" t="s">
        <v>76</v>
      </c>
      <c r="AC1327" s="30" t="s">
        <v>117</v>
      </c>
      <c r="AD1327" s="30" t="s">
        <v>109</v>
      </c>
      <c r="AE1327" s="19"/>
      <c r="AF1327" s="31"/>
      <c r="AG1327" s="24"/>
      <c r="AH1327" s="32" t="s">
        <v>79</v>
      </c>
      <c r="AI1327" s="22" t="s">
        <v>80</v>
      </c>
      <c r="AJ1327" s="31"/>
      <c r="AK1327" s="24"/>
      <c r="AL1327" s="23" t="s">
        <v>81</v>
      </c>
      <c r="AM1327" s="23"/>
      <c r="AN1327" s="24" t="s">
        <v>66</v>
      </c>
      <c r="AO1327" s="25"/>
      <c r="AP1327" s="25"/>
      <c r="AQ1327" s="25"/>
      <c r="AR1327" s="25"/>
      <c r="AS1327" s="25"/>
      <c r="AT1327" s="25"/>
      <c r="AU1327" s="25"/>
      <c r="AV1327" s="33"/>
      <c r="AW1327" s="27"/>
      <c r="AX1327" s="27"/>
      <c r="AY1327" s="27"/>
      <c r="AZ1327" s="27"/>
      <c r="BA1327" s="27"/>
      <c r="BB1327" s="27"/>
      <c r="BC1327" s="22" t="s">
        <v>66</v>
      </c>
      <c r="BD1327" s="27" t="str">
        <f>AA1327</f>
        <v>SQL</v>
      </c>
    </row>
    <row r="1328" spans="1:56">
      <c r="A1328" s="28">
        <v>12986</v>
      </c>
      <c r="B1328" s="29" t="s">
        <v>3480</v>
      </c>
      <c r="C1328" s="30" t="s">
        <v>57</v>
      </c>
      <c r="D1328" s="30" t="s">
        <v>3481</v>
      </c>
      <c r="E1328" s="18" t="s">
        <v>204</v>
      </c>
      <c r="F1328" s="18" t="s">
        <v>205</v>
      </c>
      <c r="G1328" s="18" t="s">
        <v>547</v>
      </c>
      <c r="H1328" s="18" t="s">
        <v>2297</v>
      </c>
      <c r="I1328" s="30" t="s">
        <v>208</v>
      </c>
      <c r="J1328" s="30" t="s">
        <v>310</v>
      </c>
      <c r="K1328" s="30" t="s">
        <v>65</v>
      </c>
      <c r="L1328" s="30">
        <v>122</v>
      </c>
      <c r="M1328" s="30" t="s">
        <v>66</v>
      </c>
      <c r="N1328" s="30" t="s">
        <v>67</v>
      </c>
      <c r="O1328" s="30" t="s">
        <v>101</v>
      </c>
      <c r="P1328" s="30" t="s">
        <v>205</v>
      </c>
      <c r="Q1328" s="30" t="s">
        <v>547</v>
      </c>
      <c r="R1328" s="30" t="s">
        <v>209</v>
      </c>
      <c r="S1328" s="30" t="s">
        <v>210</v>
      </c>
      <c r="T1328" s="29" t="s">
        <v>3482</v>
      </c>
      <c r="U1328" s="30">
        <v>4</v>
      </c>
      <c r="V1328" s="30"/>
      <c r="W1328" s="30" t="s">
        <v>72</v>
      </c>
      <c r="X1328" s="30">
        <v>1</v>
      </c>
      <c r="Y1328" s="30" t="s">
        <v>212</v>
      </c>
      <c r="Z1328" s="18" t="s">
        <v>74</v>
      </c>
      <c r="AA1328" s="30" t="s">
        <v>75</v>
      </c>
      <c r="AB1328" s="30" t="s">
        <v>331</v>
      </c>
      <c r="AC1328" s="30" t="s">
        <v>91</v>
      </c>
      <c r="AD1328" s="30" t="s">
        <v>78</v>
      </c>
      <c r="AE1328" s="19">
        <v>46371</v>
      </c>
      <c r="AF1328" s="31">
        <v>46371</v>
      </c>
      <c r="AG1328" s="24"/>
      <c r="AH1328" s="32" t="s">
        <v>79</v>
      </c>
      <c r="AI1328" s="27"/>
      <c r="AJ1328" s="31">
        <f>AF1328+90</f>
        <v>46461</v>
      </c>
      <c r="AK1328" s="24"/>
      <c r="AL1328" s="23" t="s">
        <v>81</v>
      </c>
      <c r="AM1328" s="23"/>
      <c r="AN1328" s="24" t="s">
        <v>66</v>
      </c>
      <c r="AO1328" s="25"/>
      <c r="AP1328" s="25"/>
      <c r="AQ1328" s="25"/>
      <c r="AR1328" s="25"/>
      <c r="AS1328" s="25"/>
      <c r="AT1328" s="25"/>
      <c r="AU1328" s="25"/>
      <c r="AV1328" s="33"/>
      <c r="AW1328" s="27" t="s">
        <v>92</v>
      </c>
      <c r="AX1328" s="27"/>
      <c r="AY1328" s="27"/>
      <c r="AZ1328" s="27"/>
      <c r="BA1328" s="27"/>
      <c r="BB1328" s="27"/>
      <c r="BC1328" s="27" t="s">
        <v>66</v>
      </c>
      <c r="BD1328" s="27" t="str">
        <f>AA1328</f>
        <v>VM</v>
      </c>
    </row>
    <row r="1329" spans="1:56">
      <c r="A1329" s="28">
        <v>50490</v>
      </c>
      <c r="B1329" s="29" t="s">
        <v>3477</v>
      </c>
      <c r="C1329" s="30" t="s">
        <v>57</v>
      </c>
      <c r="D1329" s="30" t="s">
        <v>3478</v>
      </c>
      <c r="E1329" s="18" t="s">
        <v>59</v>
      </c>
      <c r="F1329" s="18" t="s">
        <v>315</v>
      </c>
      <c r="G1329" s="18" t="s">
        <v>316</v>
      </c>
      <c r="H1329" s="18" t="s">
        <v>3417</v>
      </c>
      <c r="I1329" s="30" t="s">
        <v>135</v>
      </c>
      <c r="J1329" s="30" t="s">
        <v>100</v>
      </c>
      <c r="K1329" s="30" t="s">
        <v>65</v>
      </c>
      <c r="L1329" s="30">
        <v>322</v>
      </c>
      <c r="M1329" s="30" t="s">
        <v>66</v>
      </c>
      <c r="N1329" s="30" t="s">
        <v>67</v>
      </c>
      <c r="O1329" s="30" t="s">
        <v>324</v>
      </c>
      <c r="P1329" s="30" t="s">
        <v>315</v>
      </c>
      <c r="Q1329" s="30" t="s">
        <v>315</v>
      </c>
      <c r="R1329" s="30" t="s">
        <v>126</v>
      </c>
      <c r="S1329" s="30" t="s">
        <v>70</v>
      </c>
      <c r="T1329" s="29" t="s">
        <v>3479</v>
      </c>
      <c r="U1329" s="30"/>
      <c r="V1329" s="30"/>
      <c r="W1329" s="30" t="s">
        <v>72</v>
      </c>
      <c r="X1329" s="30">
        <v>3</v>
      </c>
      <c r="Y1329" s="30" t="s">
        <v>73</v>
      </c>
      <c r="Z1329" s="18" t="s">
        <v>74</v>
      </c>
      <c r="AA1329" s="30" t="s">
        <v>110</v>
      </c>
      <c r="AB1329" s="30" t="s">
        <v>76</v>
      </c>
      <c r="AC1329" s="30" t="s">
        <v>117</v>
      </c>
      <c r="AD1329" s="30" t="s">
        <v>109</v>
      </c>
      <c r="AE1329" s="19"/>
      <c r="AF1329" s="31"/>
      <c r="AG1329" s="24"/>
      <c r="AH1329" s="32" t="s">
        <v>79</v>
      </c>
      <c r="AI1329" s="22" t="s">
        <v>80</v>
      </c>
      <c r="AJ1329" s="31"/>
      <c r="AK1329" s="24"/>
      <c r="AL1329" s="23" t="s">
        <v>81</v>
      </c>
      <c r="AM1329" s="23"/>
      <c r="AN1329" s="24" t="s">
        <v>66</v>
      </c>
      <c r="AO1329" s="25"/>
      <c r="AP1329" s="25"/>
      <c r="AQ1329" s="25"/>
      <c r="AR1329" s="25"/>
      <c r="AS1329" s="25"/>
      <c r="AT1329" s="25"/>
      <c r="AU1329" s="25"/>
      <c r="AV1329" s="33"/>
      <c r="AW1329" s="27"/>
      <c r="AX1329" s="27"/>
      <c r="AY1329" s="27"/>
      <c r="AZ1329" s="27"/>
      <c r="BA1329" s="27"/>
      <c r="BB1329" s="27"/>
      <c r="BC1329" s="22" t="s">
        <v>66</v>
      </c>
      <c r="BD1329" s="27" t="s">
        <v>113</v>
      </c>
    </row>
    <row r="1330" spans="1:56">
      <c r="A1330" s="28">
        <v>50109</v>
      </c>
      <c r="B1330" s="29" t="s">
        <v>3483</v>
      </c>
      <c r="C1330" s="30" t="s">
        <v>57</v>
      </c>
      <c r="D1330" s="30" t="s">
        <v>3484</v>
      </c>
      <c r="E1330" s="18" t="s">
        <v>163</v>
      </c>
      <c r="F1330" s="18" t="s">
        <v>164</v>
      </c>
      <c r="G1330" s="18" t="s">
        <v>1457</v>
      </c>
      <c r="H1330" s="18" t="s">
        <v>3116</v>
      </c>
      <c r="I1330" s="30" t="s">
        <v>3116</v>
      </c>
      <c r="J1330" s="30" t="s">
        <v>310</v>
      </c>
      <c r="K1330" s="30" t="s">
        <v>65</v>
      </c>
      <c r="L1330" s="30">
        <v>333</v>
      </c>
      <c r="M1330" s="30" t="s">
        <v>66</v>
      </c>
      <c r="N1330" s="30" t="s">
        <v>67</v>
      </c>
      <c r="O1330" s="30" t="s">
        <v>68</v>
      </c>
      <c r="P1330" s="30" t="s">
        <v>164</v>
      </c>
      <c r="Q1330" s="30" t="s">
        <v>1457</v>
      </c>
      <c r="R1330" s="30" t="s">
        <v>69</v>
      </c>
      <c r="S1330" s="30" t="s">
        <v>163</v>
      </c>
      <c r="T1330" s="29" t="s">
        <v>3485</v>
      </c>
      <c r="U1330" s="30">
        <v>4</v>
      </c>
      <c r="V1330" s="30"/>
      <c r="W1330" s="30" t="s">
        <v>72</v>
      </c>
      <c r="X1330" s="30">
        <v>1</v>
      </c>
      <c r="Y1330" s="30" t="s">
        <v>169</v>
      </c>
      <c r="Z1330" s="18" t="s">
        <v>74</v>
      </c>
      <c r="AA1330" s="30" t="s">
        <v>75</v>
      </c>
      <c r="AB1330" s="30" t="s">
        <v>331</v>
      </c>
      <c r="AC1330" s="30" t="s">
        <v>159</v>
      </c>
      <c r="AD1330" s="30" t="s">
        <v>78</v>
      </c>
      <c r="AE1330" s="19">
        <v>46371</v>
      </c>
      <c r="AF1330" s="31">
        <v>46371</v>
      </c>
      <c r="AG1330" s="24"/>
      <c r="AH1330" s="32" t="s">
        <v>79</v>
      </c>
      <c r="AI1330" s="27"/>
      <c r="AJ1330" s="31">
        <f>AF1330+90</f>
        <v>46461</v>
      </c>
      <c r="AK1330" s="24"/>
      <c r="AL1330" s="23" t="s">
        <v>81</v>
      </c>
      <c r="AM1330" s="23"/>
      <c r="AN1330" s="24"/>
      <c r="AO1330" s="25"/>
      <c r="AP1330" s="25"/>
      <c r="AQ1330" s="25"/>
      <c r="AR1330" s="25"/>
      <c r="AS1330" s="25"/>
      <c r="AT1330" s="25"/>
      <c r="AU1330" s="25"/>
      <c r="AV1330" s="33"/>
      <c r="AW1330" s="27"/>
      <c r="AX1330" s="27"/>
      <c r="AY1330" s="27"/>
      <c r="AZ1330" s="27"/>
      <c r="BA1330" s="27"/>
      <c r="BB1330" s="27"/>
      <c r="BC1330" s="27"/>
      <c r="BD1330" s="27" t="str">
        <f t="shared" ref="BD1330:BD1335" si="45">AA1330</f>
        <v>VM</v>
      </c>
    </row>
    <row r="1331" spans="1:56">
      <c r="A1331" s="35">
        <v>13357</v>
      </c>
      <c r="B1331" s="29" t="s">
        <v>3486</v>
      </c>
      <c r="C1331" s="30" t="s">
        <v>57</v>
      </c>
      <c r="D1331" s="30" t="s">
        <v>3487</v>
      </c>
      <c r="E1331" s="18" t="s">
        <v>163</v>
      </c>
      <c r="F1331" s="18" t="s">
        <v>370</v>
      </c>
      <c r="G1331" s="18" t="s">
        <v>371</v>
      </c>
      <c r="H1331" s="18" t="s">
        <v>372</v>
      </c>
      <c r="I1331" s="30" t="s">
        <v>372</v>
      </c>
      <c r="J1331" s="30" t="s">
        <v>64</v>
      </c>
      <c r="K1331" s="30" t="s">
        <v>65</v>
      </c>
      <c r="L1331" s="30">
        <v>222</v>
      </c>
      <c r="M1331" s="30" t="s">
        <v>66</v>
      </c>
      <c r="N1331" s="30" t="s">
        <v>67</v>
      </c>
      <c r="O1331" s="30" t="s">
        <v>101</v>
      </c>
      <c r="P1331" s="30" t="s">
        <v>370</v>
      </c>
      <c r="Q1331" s="30" t="s">
        <v>370</v>
      </c>
      <c r="R1331" s="30" t="s">
        <v>69</v>
      </c>
      <c r="S1331" s="30" t="s">
        <v>163</v>
      </c>
      <c r="T1331" s="29" t="s">
        <v>3488</v>
      </c>
      <c r="U1331" s="30"/>
      <c r="V1331" s="30"/>
      <c r="W1331" s="30" t="s">
        <v>72</v>
      </c>
      <c r="X1331" s="30">
        <v>2</v>
      </c>
      <c r="Y1331" s="30" t="s">
        <v>169</v>
      </c>
      <c r="Z1331" s="18" t="s">
        <v>74</v>
      </c>
      <c r="AA1331" s="30" t="s">
        <v>118</v>
      </c>
      <c r="AB1331" s="30" t="s">
        <v>76</v>
      </c>
      <c r="AC1331" s="30" t="s">
        <v>285</v>
      </c>
      <c r="AD1331" s="30" t="s">
        <v>78</v>
      </c>
      <c r="AE1331" s="19"/>
      <c r="AF1331" s="31"/>
      <c r="AG1331" s="24"/>
      <c r="AH1331" s="32" t="s">
        <v>79</v>
      </c>
      <c r="AI1331" s="27"/>
      <c r="AJ1331" s="31"/>
      <c r="AK1331" s="24"/>
      <c r="AL1331" s="23" t="s">
        <v>81</v>
      </c>
      <c r="AM1331" s="23"/>
      <c r="AN1331" s="24"/>
      <c r="AO1331" s="25"/>
      <c r="AP1331" s="25"/>
      <c r="AQ1331" s="25"/>
      <c r="AR1331" s="25"/>
      <c r="AS1331" s="25"/>
      <c r="AT1331" s="25"/>
      <c r="AU1331" s="25"/>
      <c r="AV1331" s="33"/>
      <c r="AW1331" s="27"/>
      <c r="AX1331" s="27"/>
      <c r="AY1331" s="27"/>
      <c r="AZ1331" s="27"/>
      <c r="BA1331" s="27"/>
      <c r="BB1331" s="27"/>
      <c r="BC1331" s="27"/>
      <c r="BD1331" s="27" t="str">
        <f t="shared" si="45"/>
        <v>SQL</v>
      </c>
    </row>
    <row r="1332" spans="1:56">
      <c r="A1332" s="28">
        <v>20372</v>
      </c>
      <c r="B1332" s="29" t="s">
        <v>3489</v>
      </c>
      <c r="C1332" s="30" t="s">
        <v>57</v>
      </c>
      <c r="D1332" s="30" t="s">
        <v>3490</v>
      </c>
      <c r="E1332" s="18" t="s">
        <v>149</v>
      </c>
      <c r="F1332" s="18" t="s">
        <v>558</v>
      </c>
      <c r="G1332" s="18" t="s">
        <v>559</v>
      </c>
      <c r="H1332" s="18" t="s">
        <v>903</v>
      </c>
      <c r="I1332" s="30" t="s">
        <v>561</v>
      </c>
      <c r="J1332" s="30" t="s">
        <v>100</v>
      </c>
      <c r="K1332" s="30" t="s">
        <v>65</v>
      </c>
      <c r="L1332" s="30">
        <v>211</v>
      </c>
      <c r="M1332" s="30" t="s">
        <v>66</v>
      </c>
      <c r="N1332" s="30" t="s">
        <v>67</v>
      </c>
      <c r="O1332" s="30" t="s">
        <v>101</v>
      </c>
      <c r="P1332" s="30" t="s">
        <v>558</v>
      </c>
      <c r="Q1332" s="30" t="s">
        <v>559</v>
      </c>
      <c r="R1332" s="30" t="s">
        <v>311</v>
      </c>
      <c r="S1332" s="30" t="s">
        <v>127</v>
      </c>
      <c r="T1332" s="29" t="s">
        <v>3491</v>
      </c>
      <c r="U1332" s="30">
        <v>2</v>
      </c>
      <c r="V1332" s="30"/>
      <c r="W1332" s="30" t="s">
        <v>72</v>
      </c>
      <c r="X1332" s="30">
        <v>5</v>
      </c>
      <c r="Y1332" s="30" t="s">
        <v>150</v>
      </c>
      <c r="Z1332" s="18" t="s">
        <v>74</v>
      </c>
      <c r="AA1332" s="30" t="s">
        <v>75</v>
      </c>
      <c r="AB1332" s="30" t="s">
        <v>331</v>
      </c>
      <c r="AC1332" s="30" t="s">
        <v>91</v>
      </c>
      <c r="AD1332" s="30" t="s">
        <v>78</v>
      </c>
      <c r="AE1332" s="19">
        <v>46371</v>
      </c>
      <c r="AF1332" s="31">
        <v>46371</v>
      </c>
      <c r="AG1332" s="24"/>
      <c r="AH1332" s="32" t="s">
        <v>79</v>
      </c>
      <c r="AI1332" s="27"/>
      <c r="AJ1332" s="31">
        <f>AF1332+90</f>
        <v>46461</v>
      </c>
      <c r="AK1332" s="24"/>
      <c r="AL1332" s="23" t="s">
        <v>81</v>
      </c>
      <c r="AM1332" s="23"/>
      <c r="AN1332" s="24" t="s">
        <v>66</v>
      </c>
      <c r="AO1332" s="25"/>
      <c r="AP1332" s="25"/>
      <c r="AQ1332" s="25"/>
      <c r="AR1332" s="25"/>
      <c r="AS1332" s="25"/>
      <c r="AT1332" s="25"/>
      <c r="AU1332" s="25"/>
      <c r="AV1332" s="33"/>
      <c r="AW1332" s="27" t="s">
        <v>92</v>
      </c>
      <c r="AX1332" s="27"/>
      <c r="AY1332" s="27"/>
      <c r="AZ1332" s="27"/>
      <c r="BA1332" s="27"/>
      <c r="BB1332" s="27"/>
      <c r="BC1332" s="22" t="s">
        <v>66</v>
      </c>
      <c r="BD1332" s="27" t="str">
        <f t="shared" si="45"/>
        <v>VM</v>
      </c>
    </row>
    <row r="1333" spans="1:56">
      <c r="A1333" s="28">
        <v>13628</v>
      </c>
      <c r="B1333" s="29" t="s">
        <v>3492</v>
      </c>
      <c r="C1333" s="30" t="s">
        <v>57</v>
      </c>
      <c r="D1333" s="30" t="s">
        <v>3493</v>
      </c>
      <c r="E1333" s="18" t="s">
        <v>149</v>
      </c>
      <c r="F1333" s="18" t="s">
        <v>150</v>
      </c>
      <c r="G1333" s="18" t="s">
        <v>322</v>
      </c>
      <c r="H1333" s="18" t="s">
        <v>2234</v>
      </c>
      <c r="I1333" s="30" t="s">
        <v>309</v>
      </c>
      <c r="J1333" s="30" t="s">
        <v>310</v>
      </c>
      <c r="K1333" s="30" t="s">
        <v>65</v>
      </c>
      <c r="L1333" s="30">
        <v>211</v>
      </c>
      <c r="M1333" s="30" t="s">
        <v>66</v>
      </c>
      <c r="N1333" s="30" t="s">
        <v>67</v>
      </c>
      <c r="O1333" s="30" t="s">
        <v>101</v>
      </c>
      <c r="P1333" s="30" t="s">
        <v>155</v>
      </c>
      <c r="Q1333" s="30" t="s">
        <v>322</v>
      </c>
      <c r="R1333" s="30" t="s">
        <v>311</v>
      </c>
      <c r="S1333" s="30" t="s">
        <v>157</v>
      </c>
      <c r="T1333" s="29" t="s">
        <v>3494</v>
      </c>
      <c r="U1333" s="30"/>
      <c r="V1333" s="30"/>
      <c r="W1333" s="30" t="s">
        <v>72</v>
      </c>
      <c r="X1333" s="30">
        <v>1</v>
      </c>
      <c r="Y1333" s="30" t="s">
        <v>150</v>
      </c>
      <c r="Z1333" s="18" t="s">
        <v>74</v>
      </c>
      <c r="AA1333" s="30" t="s">
        <v>107</v>
      </c>
      <c r="AB1333" s="30" t="s">
        <v>111</v>
      </c>
      <c r="AC1333" s="30" t="s">
        <v>117</v>
      </c>
      <c r="AD1333" s="30" t="s">
        <v>109</v>
      </c>
      <c r="AE1333" s="19"/>
      <c r="AF1333" s="31"/>
      <c r="AG1333" s="24"/>
      <c r="AH1333" s="32" t="s">
        <v>79</v>
      </c>
      <c r="AI1333" s="27"/>
      <c r="AJ1333" s="31"/>
      <c r="AK1333" s="24"/>
      <c r="AL1333" s="23" t="s">
        <v>81</v>
      </c>
      <c r="AM1333" s="23"/>
      <c r="AN1333" s="24" t="s">
        <v>66</v>
      </c>
      <c r="AO1333" s="25"/>
      <c r="AP1333" s="25"/>
      <c r="AQ1333" s="25"/>
      <c r="AR1333" s="25"/>
      <c r="AS1333" s="25"/>
      <c r="AT1333" s="25"/>
      <c r="AU1333" s="25"/>
      <c r="AV1333" s="33"/>
      <c r="AW1333" s="27"/>
      <c r="AX1333" s="27"/>
      <c r="AY1333" s="27"/>
      <c r="AZ1333" s="27"/>
      <c r="BA1333" s="27"/>
      <c r="BB1333" s="27"/>
      <c r="BC1333" s="22" t="s">
        <v>66</v>
      </c>
      <c r="BD1333" s="27" t="str">
        <f t="shared" si="45"/>
        <v>Mainframe</v>
      </c>
    </row>
    <row r="1334" spans="1:56">
      <c r="A1334" s="28">
        <v>18635</v>
      </c>
      <c r="B1334" s="29" t="s">
        <v>3495</v>
      </c>
      <c r="C1334" s="30" t="s">
        <v>57</v>
      </c>
      <c r="D1334" s="30" t="s">
        <v>3496</v>
      </c>
      <c r="E1334" s="18" t="s">
        <v>163</v>
      </c>
      <c r="F1334" s="18" t="s">
        <v>370</v>
      </c>
      <c r="G1334" s="18" t="s">
        <v>371</v>
      </c>
      <c r="H1334" s="18" t="s">
        <v>372</v>
      </c>
      <c r="I1334" s="30" t="s">
        <v>372</v>
      </c>
      <c r="J1334" s="30" t="s">
        <v>492</v>
      </c>
      <c r="K1334" s="30" t="s">
        <v>65</v>
      </c>
      <c r="L1334" s="30">
        <v>221</v>
      </c>
      <c r="M1334" s="30" t="s">
        <v>66</v>
      </c>
      <c r="N1334" s="30" t="s">
        <v>67</v>
      </c>
      <c r="O1334" s="30" t="s">
        <v>101</v>
      </c>
      <c r="P1334" s="30" t="s">
        <v>370</v>
      </c>
      <c r="Q1334" s="30" t="s">
        <v>370</v>
      </c>
      <c r="R1334" s="30" t="s">
        <v>69</v>
      </c>
      <c r="S1334" s="30" t="s">
        <v>127</v>
      </c>
      <c r="T1334" s="29" t="s">
        <v>3497</v>
      </c>
      <c r="U1334" s="30"/>
      <c r="V1334" s="30"/>
      <c r="W1334" s="30" t="s">
        <v>72</v>
      </c>
      <c r="X1334" s="30">
        <v>3</v>
      </c>
      <c r="Y1334" s="30" t="s">
        <v>169</v>
      </c>
      <c r="Z1334" s="18" t="s">
        <v>74</v>
      </c>
      <c r="AA1334" s="30" t="s">
        <v>217</v>
      </c>
      <c r="AB1334" s="30" t="s">
        <v>76</v>
      </c>
      <c r="AC1334" s="30" t="s">
        <v>285</v>
      </c>
      <c r="AD1334" s="30" t="s">
        <v>78</v>
      </c>
      <c r="AE1334" s="19"/>
      <c r="AF1334" s="31"/>
      <c r="AG1334" s="24"/>
      <c r="AH1334" s="32" t="s">
        <v>79</v>
      </c>
      <c r="AI1334" s="27"/>
      <c r="AJ1334" s="31"/>
      <c r="AK1334" s="24"/>
      <c r="AL1334" s="23" t="s">
        <v>81</v>
      </c>
      <c r="AM1334" s="23"/>
      <c r="AN1334" s="24"/>
      <c r="AO1334" s="25"/>
      <c r="AP1334" s="25"/>
      <c r="AQ1334" s="25"/>
      <c r="AR1334" s="25"/>
      <c r="AS1334" s="25"/>
      <c r="AT1334" s="25"/>
      <c r="AU1334" s="25"/>
      <c r="AV1334" s="33"/>
      <c r="AW1334" s="27"/>
      <c r="AX1334" s="27"/>
      <c r="AY1334" s="27"/>
      <c r="AZ1334" s="27"/>
      <c r="BA1334" s="27"/>
      <c r="BB1334" s="27"/>
      <c r="BC1334" s="27"/>
      <c r="BD1334" s="27" t="str">
        <f t="shared" si="45"/>
        <v>Oracle</v>
      </c>
    </row>
    <row r="1335" spans="1:56">
      <c r="A1335" s="28">
        <v>11353</v>
      </c>
      <c r="B1335" s="29" t="s">
        <v>3498</v>
      </c>
      <c r="C1335" s="30" t="s">
        <v>57</v>
      </c>
      <c r="D1335" s="30" t="s">
        <v>3499</v>
      </c>
      <c r="E1335" s="18" t="s">
        <v>204</v>
      </c>
      <c r="F1335" s="18" t="s">
        <v>205</v>
      </c>
      <c r="G1335" s="18" t="s">
        <v>547</v>
      </c>
      <c r="H1335" s="18" t="s">
        <v>2297</v>
      </c>
      <c r="I1335" s="30" t="s">
        <v>208</v>
      </c>
      <c r="J1335" s="30" t="s">
        <v>310</v>
      </c>
      <c r="K1335" s="30" t="s">
        <v>65</v>
      </c>
      <c r="L1335" s="30">
        <v>222</v>
      </c>
      <c r="M1335" s="30" t="s">
        <v>66</v>
      </c>
      <c r="N1335" s="30" t="s">
        <v>67</v>
      </c>
      <c r="O1335" s="30" t="s">
        <v>101</v>
      </c>
      <c r="P1335" s="30" t="s">
        <v>205</v>
      </c>
      <c r="Q1335" s="30" t="s">
        <v>547</v>
      </c>
      <c r="R1335" s="30" t="s">
        <v>209</v>
      </c>
      <c r="S1335" s="30" t="s">
        <v>210</v>
      </c>
      <c r="T1335" s="29" t="s">
        <v>3500</v>
      </c>
      <c r="U1335" s="30">
        <v>9</v>
      </c>
      <c r="V1335" s="30"/>
      <c r="W1335" s="30" t="s">
        <v>72</v>
      </c>
      <c r="X1335" s="30">
        <v>4</v>
      </c>
      <c r="Y1335" s="30" t="s">
        <v>212</v>
      </c>
      <c r="Z1335" s="18" t="s">
        <v>74</v>
      </c>
      <c r="AA1335" s="30" t="s">
        <v>75</v>
      </c>
      <c r="AB1335" s="30" t="s">
        <v>331</v>
      </c>
      <c r="AC1335" s="30" t="s">
        <v>91</v>
      </c>
      <c r="AD1335" s="30" t="s">
        <v>78</v>
      </c>
      <c r="AE1335" s="19">
        <v>46371</v>
      </c>
      <c r="AF1335" s="31">
        <v>46371</v>
      </c>
      <c r="AG1335" s="24"/>
      <c r="AH1335" s="32" t="s">
        <v>79</v>
      </c>
      <c r="AI1335" s="27"/>
      <c r="AJ1335" s="31">
        <f>AF1335+90</f>
        <v>46461</v>
      </c>
      <c r="AK1335" s="24"/>
      <c r="AL1335" s="23" t="s">
        <v>81</v>
      </c>
      <c r="AM1335" s="23"/>
      <c r="AN1335" s="24" t="s">
        <v>66</v>
      </c>
      <c r="AO1335" s="25"/>
      <c r="AP1335" s="25"/>
      <c r="AQ1335" s="25"/>
      <c r="AR1335" s="25"/>
      <c r="AS1335" s="25"/>
      <c r="AT1335" s="25"/>
      <c r="AU1335" s="25"/>
      <c r="AV1335" s="33"/>
      <c r="AW1335" s="27" t="s">
        <v>92</v>
      </c>
      <c r="AX1335" s="27"/>
      <c r="AY1335" s="27"/>
      <c r="AZ1335" s="27"/>
      <c r="BA1335" s="27"/>
      <c r="BB1335" s="27"/>
      <c r="BC1335" s="27" t="s">
        <v>66</v>
      </c>
      <c r="BD1335" s="27" t="str">
        <f t="shared" si="45"/>
        <v>VM</v>
      </c>
    </row>
    <row r="1336" spans="1:56">
      <c r="A1336" s="28">
        <v>18635</v>
      </c>
      <c r="B1336" s="29" t="s">
        <v>3495</v>
      </c>
      <c r="C1336" s="30" t="s">
        <v>57</v>
      </c>
      <c r="D1336" s="30" t="s">
        <v>3496</v>
      </c>
      <c r="E1336" s="18" t="s">
        <v>163</v>
      </c>
      <c r="F1336" s="18" t="s">
        <v>370</v>
      </c>
      <c r="G1336" s="18" t="s">
        <v>371</v>
      </c>
      <c r="H1336" s="18" t="s">
        <v>372</v>
      </c>
      <c r="I1336" s="30" t="s">
        <v>372</v>
      </c>
      <c r="J1336" s="30" t="s">
        <v>492</v>
      </c>
      <c r="K1336" s="30" t="s">
        <v>65</v>
      </c>
      <c r="L1336" s="30">
        <v>221</v>
      </c>
      <c r="M1336" s="30" t="s">
        <v>66</v>
      </c>
      <c r="N1336" s="30" t="s">
        <v>67</v>
      </c>
      <c r="O1336" s="30" t="s">
        <v>101</v>
      </c>
      <c r="P1336" s="30" t="s">
        <v>370</v>
      </c>
      <c r="Q1336" s="30" t="s">
        <v>370</v>
      </c>
      <c r="R1336" s="30" t="s">
        <v>69</v>
      </c>
      <c r="S1336" s="30" t="s">
        <v>127</v>
      </c>
      <c r="T1336" s="29" t="s">
        <v>3497</v>
      </c>
      <c r="U1336" s="30"/>
      <c r="V1336" s="30"/>
      <c r="W1336" s="30" t="s">
        <v>72</v>
      </c>
      <c r="X1336" s="30">
        <v>3</v>
      </c>
      <c r="Y1336" s="30" t="s">
        <v>169</v>
      </c>
      <c r="Z1336" s="18" t="s">
        <v>74</v>
      </c>
      <c r="AA1336" s="30" t="s">
        <v>110</v>
      </c>
      <c r="AB1336" s="30" t="s">
        <v>76</v>
      </c>
      <c r="AC1336" s="30" t="s">
        <v>200</v>
      </c>
      <c r="AD1336" s="30" t="s">
        <v>78</v>
      </c>
      <c r="AE1336" s="19"/>
      <c r="AF1336" s="31"/>
      <c r="AG1336" s="24"/>
      <c r="AH1336" s="32" t="s">
        <v>79</v>
      </c>
      <c r="AI1336" s="27"/>
      <c r="AJ1336" s="31"/>
      <c r="AK1336" s="24"/>
      <c r="AL1336" s="23" t="s">
        <v>81</v>
      </c>
      <c r="AM1336" s="23"/>
      <c r="AN1336" s="24"/>
      <c r="AO1336" s="25"/>
      <c r="AP1336" s="25"/>
      <c r="AQ1336" s="25"/>
      <c r="AR1336" s="25"/>
      <c r="AS1336" s="25"/>
      <c r="AT1336" s="25"/>
      <c r="AU1336" s="25"/>
      <c r="AV1336" s="33"/>
      <c r="AW1336" s="27"/>
      <c r="AX1336" s="27"/>
      <c r="AY1336" s="27"/>
      <c r="AZ1336" s="27"/>
      <c r="BA1336" s="27"/>
      <c r="BB1336" s="27"/>
      <c r="BC1336" s="27"/>
      <c r="BD1336" s="27" t="s">
        <v>113</v>
      </c>
    </row>
    <row r="1337" spans="1:56">
      <c r="A1337" s="28">
        <v>21337</v>
      </c>
      <c r="B1337" s="29" t="s">
        <v>3501</v>
      </c>
      <c r="C1337" s="30" t="s">
        <v>57</v>
      </c>
      <c r="D1337" s="30" t="s">
        <v>3502</v>
      </c>
      <c r="E1337" s="18" t="s">
        <v>163</v>
      </c>
      <c r="F1337" s="18" t="s">
        <v>370</v>
      </c>
      <c r="G1337" s="18" t="s">
        <v>3503</v>
      </c>
      <c r="H1337" s="18" t="s">
        <v>3504</v>
      </c>
      <c r="I1337" s="30" t="s">
        <v>3505</v>
      </c>
      <c r="J1337" s="30" t="s">
        <v>64</v>
      </c>
      <c r="K1337" s="30" t="s">
        <v>65</v>
      </c>
      <c r="L1337" s="30">
        <v>222</v>
      </c>
      <c r="M1337" s="30" t="s">
        <v>66</v>
      </c>
      <c r="N1337" s="30" t="s">
        <v>67</v>
      </c>
      <c r="O1337" s="30" t="s">
        <v>101</v>
      </c>
      <c r="P1337" s="30" t="s">
        <v>370</v>
      </c>
      <c r="Q1337" s="30" t="s">
        <v>3503</v>
      </c>
      <c r="R1337" s="30" t="s">
        <v>69</v>
      </c>
      <c r="S1337" s="30" t="s">
        <v>163</v>
      </c>
      <c r="T1337" s="29" t="s">
        <v>3506</v>
      </c>
      <c r="U1337" s="30"/>
      <c r="V1337" s="30"/>
      <c r="W1337" s="30" t="s">
        <v>72</v>
      </c>
      <c r="X1337" s="30">
        <v>2</v>
      </c>
      <c r="Y1337" s="30" t="s">
        <v>169</v>
      </c>
      <c r="Z1337" s="18" t="s">
        <v>74</v>
      </c>
      <c r="AA1337" s="30" t="s">
        <v>217</v>
      </c>
      <c r="AB1337" s="30" t="s">
        <v>76</v>
      </c>
      <c r="AC1337" s="30" t="s">
        <v>285</v>
      </c>
      <c r="AD1337" s="30" t="s">
        <v>78</v>
      </c>
      <c r="AE1337" s="19"/>
      <c r="AF1337" s="31"/>
      <c r="AG1337" s="24"/>
      <c r="AH1337" s="32" t="s">
        <v>79</v>
      </c>
      <c r="AI1337" s="27"/>
      <c r="AJ1337" s="31"/>
      <c r="AK1337" s="24"/>
      <c r="AL1337" s="23" t="s">
        <v>81</v>
      </c>
      <c r="AM1337" s="23"/>
      <c r="AN1337" s="24"/>
      <c r="AO1337" s="25"/>
      <c r="AP1337" s="25"/>
      <c r="AQ1337" s="25"/>
      <c r="AR1337" s="25"/>
      <c r="AS1337" s="25"/>
      <c r="AT1337" s="25"/>
      <c r="AU1337" s="25"/>
      <c r="AV1337" s="33"/>
      <c r="AW1337" s="27"/>
      <c r="AX1337" s="27"/>
      <c r="AY1337" s="27"/>
      <c r="AZ1337" s="27"/>
      <c r="BA1337" s="27"/>
      <c r="BB1337" s="27"/>
      <c r="BC1337" s="27"/>
      <c r="BD1337" s="27" t="str">
        <f t="shared" ref="BD1337:BD1345" si="46">AA1337</f>
        <v>Oracle</v>
      </c>
    </row>
    <row r="1338" spans="1:56">
      <c r="A1338" s="28">
        <v>14773</v>
      </c>
      <c r="B1338" s="29" t="s">
        <v>3507</v>
      </c>
      <c r="C1338" s="30" t="s">
        <v>57</v>
      </c>
      <c r="D1338" s="30" t="s">
        <v>3507</v>
      </c>
      <c r="E1338" s="18" t="s">
        <v>163</v>
      </c>
      <c r="F1338" s="18" t="s">
        <v>164</v>
      </c>
      <c r="G1338" s="18" t="s">
        <v>3508</v>
      </c>
      <c r="H1338" s="18" t="s">
        <v>3509</v>
      </c>
      <c r="I1338" s="30" t="s">
        <v>483</v>
      </c>
      <c r="J1338" s="30" t="s">
        <v>143</v>
      </c>
      <c r="K1338" s="30" t="s">
        <v>65</v>
      </c>
      <c r="L1338" s="30">
        <v>211</v>
      </c>
      <c r="M1338" s="30" t="s">
        <v>67</v>
      </c>
      <c r="N1338" s="30" t="s">
        <v>66</v>
      </c>
      <c r="O1338" s="30" t="s">
        <v>101</v>
      </c>
      <c r="P1338" s="30" t="s">
        <v>164</v>
      </c>
      <c r="Q1338" s="30" t="s">
        <v>3508</v>
      </c>
      <c r="R1338" s="30" t="s">
        <v>69</v>
      </c>
      <c r="S1338" s="30" t="s">
        <v>127</v>
      </c>
      <c r="T1338" s="29" t="s">
        <v>3510</v>
      </c>
      <c r="U1338" s="30">
        <v>3</v>
      </c>
      <c r="V1338" s="30"/>
      <c r="W1338" s="30" t="s">
        <v>72</v>
      </c>
      <c r="X1338" s="30">
        <v>3</v>
      </c>
      <c r="Y1338" s="30" t="s">
        <v>169</v>
      </c>
      <c r="Z1338" s="18" t="s">
        <v>74</v>
      </c>
      <c r="AA1338" s="30" t="s">
        <v>75</v>
      </c>
      <c r="AB1338" s="30" t="s">
        <v>331</v>
      </c>
      <c r="AC1338" s="30" t="s">
        <v>129</v>
      </c>
      <c r="AD1338" s="30" t="s">
        <v>78</v>
      </c>
      <c r="AE1338" s="19">
        <v>46371</v>
      </c>
      <c r="AF1338" s="31">
        <v>46371</v>
      </c>
      <c r="AG1338" s="24"/>
      <c r="AH1338" s="32" t="s">
        <v>79</v>
      </c>
      <c r="AI1338" s="27"/>
      <c r="AJ1338" s="31">
        <f>AF1338+90</f>
        <v>46461</v>
      </c>
      <c r="AK1338" s="24"/>
      <c r="AL1338" s="23" t="s">
        <v>81</v>
      </c>
      <c r="AM1338" s="23"/>
      <c r="AN1338" s="24"/>
      <c r="AO1338" s="25"/>
      <c r="AP1338" s="25"/>
      <c r="AQ1338" s="25"/>
      <c r="AR1338" s="25"/>
      <c r="AS1338" s="25"/>
      <c r="AT1338" s="25"/>
      <c r="AU1338" s="25"/>
      <c r="AV1338" s="33"/>
      <c r="AW1338" s="27" t="s">
        <v>92</v>
      </c>
      <c r="AX1338" s="27"/>
      <c r="AY1338" s="27"/>
      <c r="AZ1338" s="27"/>
      <c r="BA1338" s="27"/>
      <c r="BB1338" s="27"/>
      <c r="BC1338" s="27"/>
      <c r="BD1338" s="27" t="str">
        <f t="shared" si="46"/>
        <v>VM</v>
      </c>
    </row>
    <row r="1339" spans="1:56">
      <c r="A1339" s="28">
        <v>17715</v>
      </c>
      <c r="B1339" s="29" t="s">
        <v>3511</v>
      </c>
      <c r="C1339" s="30" t="s">
        <v>57</v>
      </c>
      <c r="D1339" s="30" t="s">
        <v>3512</v>
      </c>
      <c r="E1339" s="18" t="s">
        <v>149</v>
      </c>
      <c r="F1339" s="18" t="s">
        <v>558</v>
      </c>
      <c r="G1339" s="18" t="s">
        <v>559</v>
      </c>
      <c r="H1339" s="18" t="s">
        <v>560</v>
      </c>
      <c r="I1339" s="30" t="s">
        <v>561</v>
      </c>
      <c r="J1339" s="30" t="s">
        <v>100</v>
      </c>
      <c r="K1339" s="30" t="s">
        <v>65</v>
      </c>
      <c r="L1339" s="30">
        <v>211</v>
      </c>
      <c r="M1339" s="30" t="s">
        <v>66</v>
      </c>
      <c r="N1339" s="30" t="s">
        <v>67</v>
      </c>
      <c r="O1339" s="30" t="s">
        <v>101</v>
      </c>
      <c r="P1339" s="30" t="s">
        <v>558</v>
      </c>
      <c r="Q1339" s="30" t="s">
        <v>559</v>
      </c>
      <c r="R1339" s="30" t="s">
        <v>209</v>
      </c>
      <c r="S1339" s="30" t="s">
        <v>127</v>
      </c>
      <c r="T1339" s="29" t="s">
        <v>3513</v>
      </c>
      <c r="U1339" s="30">
        <v>4</v>
      </c>
      <c r="V1339" s="30"/>
      <c r="W1339" s="30" t="s">
        <v>72</v>
      </c>
      <c r="X1339" s="30">
        <v>2</v>
      </c>
      <c r="Y1339" s="30" t="s">
        <v>150</v>
      </c>
      <c r="Z1339" s="18" t="s">
        <v>74</v>
      </c>
      <c r="AA1339" s="30" t="s">
        <v>75</v>
      </c>
      <c r="AB1339" s="30" t="s">
        <v>331</v>
      </c>
      <c r="AC1339" s="30" t="s">
        <v>117</v>
      </c>
      <c r="AD1339" s="30" t="s">
        <v>109</v>
      </c>
      <c r="AE1339" s="19">
        <v>46371</v>
      </c>
      <c r="AF1339" s="31">
        <v>46371</v>
      </c>
      <c r="AG1339" s="24"/>
      <c r="AH1339" s="32" t="s">
        <v>79</v>
      </c>
      <c r="AI1339" s="27"/>
      <c r="AJ1339" s="31">
        <f>AF1339+90</f>
        <v>46461</v>
      </c>
      <c r="AK1339" s="24"/>
      <c r="AL1339" s="23" t="s">
        <v>81</v>
      </c>
      <c r="AM1339" s="23"/>
      <c r="AN1339" s="24" t="s">
        <v>66</v>
      </c>
      <c r="AO1339" s="25"/>
      <c r="AP1339" s="25"/>
      <c r="AQ1339" s="25"/>
      <c r="AR1339" s="25"/>
      <c r="AS1339" s="25"/>
      <c r="AT1339" s="25"/>
      <c r="AU1339" s="25"/>
      <c r="AV1339" s="33"/>
      <c r="AW1339" s="27"/>
      <c r="AX1339" s="27"/>
      <c r="AY1339" s="27"/>
      <c r="AZ1339" s="27"/>
      <c r="BA1339" s="27"/>
      <c r="BB1339" s="27"/>
      <c r="BC1339" s="22" t="s">
        <v>66</v>
      </c>
      <c r="BD1339" s="27" t="str">
        <f t="shared" si="46"/>
        <v>VM</v>
      </c>
    </row>
    <row r="1340" spans="1:56">
      <c r="A1340" s="35">
        <v>19066</v>
      </c>
      <c r="B1340" s="29" t="s">
        <v>1384</v>
      </c>
      <c r="C1340" s="30" t="s">
        <v>57</v>
      </c>
      <c r="D1340" s="30" t="s">
        <v>1384</v>
      </c>
      <c r="E1340" s="18" t="s">
        <v>149</v>
      </c>
      <c r="F1340" s="18" t="s">
        <v>150</v>
      </c>
      <c r="G1340" s="18" t="s">
        <v>1314</v>
      </c>
      <c r="H1340" s="18" t="s">
        <v>1315</v>
      </c>
      <c r="I1340" s="30" t="s">
        <v>357</v>
      </c>
      <c r="J1340" s="30" t="s">
        <v>100</v>
      </c>
      <c r="K1340" s="30" t="s">
        <v>65</v>
      </c>
      <c r="L1340" s="30">
        <v>211</v>
      </c>
      <c r="M1340" s="30" t="s">
        <v>67</v>
      </c>
      <c r="N1340" s="30" t="s">
        <v>66</v>
      </c>
      <c r="O1340" s="30" t="s">
        <v>324</v>
      </c>
      <c r="P1340" s="30" t="s">
        <v>1316</v>
      </c>
      <c r="Q1340" s="30" t="s">
        <v>1314</v>
      </c>
      <c r="R1340" s="30" t="s">
        <v>337</v>
      </c>
      <c r="S1340" s="30" t="s">
        <v>157</v>
      </c>
      <c r="T1340" s="29" t="s">
        <v>1385</v>
      </c>
      <c r="U1340" s="30"/>
      <c r="V1340" s="30"/>
      <c r="W1340" s="30" t="s">
        <v>72</v>
      </c>
      <c r="X1340" s="30">
        <v>2</v>
      </c>
      <c r="Y1340" s="30" t="s">
        <v>150</v>
      </c>
      <c r="Z1340" s="18" t="s">
        <v>74</v>
      </c>
      <c r="AA1340" s="30" t="s">
        <v>118</v>
      </c>
      <c r="AB1340" s="30" t="s">
        <v>76</v>
      </c>
      <c r="AC1340" s="30"/>
      <c r="AD1340" s="30" t="s">
        <v>78</v>
      </c>
      <c r="AE1340" s="19"/>
      <c r="AF1340" s="31"/>
      <c r="AG1340" s="24"/>
      <c r="AH1340" s="32" t="s">
        <v>79</v>
      </c>
      <c r="AI1340" s="27"/>
      <c r="AJ1340" s="31"/>
      <c r="AK1340" s="24"/>
      <c r="AL1340" s="23" t="s">
        <v>81</v>
      </c>
      <c r="AM1340" s="23"/>
      <c r="AN1340" s="24" t="s">
        <v>66</v>
      </c>
      <c r="AO1340" s="25"/>
      <c r="AP1340" s="25"/>
      <c r="AQ1340" s="25"/>
      <c r="AR1340" s="25"/>
      <c r="AS1340" s="25"/>
      <c r="AT1340" s="25"/>
      <c r="AU1340" s="25"/>
      <c r="AV1340" s="33"/>
      <c r="AW1340" s="27"/>
      <c r="AX1340" s="27"/>
      <c r="AY1340" s="27"/>
      <c r="AZ1340" s="27"/>
      <c r="BA1340" s="27"/>
      <c r="BB1340" s="27"/>
      <c r="BC1340" s="22" t="s">
        <v>66</v>
      </c>
      <c r="BD1340" s="27" t="str">
        <f t="shared" si="46"/>
        <v>SQL</v>
      </c>
    </row>
    <row r="1341" spans="1:56">
      <c r="A1341" s="28">
        <v>52022</v>
      </c>
      <c r="B1341" s="29" t="s">
        <v>3514</v>
      </c>
      <c r="C1341" s="30" t="s">
        <v>57</v>
      </c>
      <c r="D1341" s="30" t="s">
        <v>3515</v>
      </c>
      <c r="E1341" s="18" t="s">
        <v>149</v>
      </c>
      <c r="F1341" s="18" t="s">
        <v>558</v>
      </c>
      <c r="G1341" s="18" t="s">
        <v>559</v>
      </c>
      <c r="H1341" s="18" t="s">
        <v>560</v>
      </c>
      <c r="I1341" s="30" t="s">
        <v>561</v>
      </c>
      <c r="J1341" s="30" t="s">
        <v>100</v>
      </c>
      <c r="K1341" s="30" t="s">
        <v>154</v>
      </c>
      <c r="L1341" s="30">
        <v>231</v>
      </c>
      <c r="M1341" s="30" t="s">
        <v>66</v>
      </c>
      <c r="N1341" s="30" t="s">
        <v>67</v>
      </c>
      <c r="O1341" s="30" t="s">
        <v>101</v>
      </c>
      <c r="P1341" s="30" t="s">
        <v>558</v>
      </c>
      <c r="Q1341" s="30" t="s">
        <v>559</v>
      </c>
      <c r="R1341" s="30" t="s">
        <v>311</v>
      </c>
      <c r="S1341" s="30" t="s">
        <v>127</v>
      </c>
      <c r="T1341" s="29" t="s">
        <v>3516</v>
      </c>
      <c r="U1341" s="30">
        <v>4</v>
      </c>
      <c r="V1341" s="30"/>
      <c r="W1341" s="30" t="s">
        <v>72</v>
      </c>
      <c r="X1341" s="30">
        <v>2</v>
      </c>
      <c r="Y1341" s="30" t="s">
        <v>150</v>
      </c>
      <c r="Z1341" s="18" t="s">
        <v>74</v>
      </c>
      <c r="AA1341" s="30" t="s">
        <v>75</v>
      </c>
      <c r="AB1341" s="30" t="s">
        <v>331</v>
      </c>
      <c r="AC1341" s="30" t="s">
        <v>91</v>
      </c>
      <c r="AD1341" s="30" t="s">
        <v>78</v>
      </c>
      <c r="AE1341" s="19">
        <v>46371</v>
      </c>
      <c r="AF1341" s="31">
        <v>46371</v>
      </c>
      <c r="AG1341" s="24"/>
      <c r="AH1341" s="32" t="s">
        <v>79</v>
      </c>
      <c r="AI1341" s="27"/>
      <c r="AJ1341" s="31">
        <f>AF1341+90</f>
        <v>46461</v>
      </c>
      <c r="AK1341" s="24"/>
      <c r="AL1341" s="23" t="s">
        <v>81</v>
      </c>
      <c r="AM1341" s="23"/>
      <c r="AN1341" s="24" t="s">
        <v>66</v>
      </c>
      <c r="AO1341" s="25"/>
      <c r="AP1341" s="25"/>
      <c r="AQ1341" s="25"/>
      <c r="AR1341" s="25"/>
      <c r="AS1341" s="25"/>
      <c r="AT1341" s="25"/>
      <c r="AU1341" s="25"/>
      <c r="AV1341" s="33"/>
      <c r="AW1341" s="27" t="s">
        <v>92</v>
      </c>
      <c r="AX1341" s="27"/>
      <c r="AY1341" s="27"/>
      <c r="AZ1341" s="27"/>
      <c r="BA1341" s="27"/>
      <c r="BB1341" s="27"/>
      <c r="BC1341" s="22" t="s">
        <v>66</v>
      </c>
      <c r="BD1341" s="27" t="str">
        <f t="shared" si="46"/>
        <v>VM</v>
      </c>
    </row>
    <row r="1342" spans="1:56">
      <c r="A1342" s="35">
        <v>15659</v>
      </c>
      <c r="B1342" s="29" t="s">
        <v>3517</v>
      </c>
      <c r="C1342" s="30" t="s">
        <v>57</v>
      </c>
      <c r="D1342" s="30" t="s">
        <v>3518</v>
      </c>
      <c r="E1342" s="18" t="s">
        <v>95</v>
      </c>
      <c r="F1342" s="18" t="s">
        <v>246</v>
      </c>
      <c r="G1342" s="18" t="s">
        <v>3519</v>
      </c>
      <c r="H1342" s="18" t="s">
        <v>3520</v>
      </c>
      <c r="I1342" s="30" t="s">
        <v>283</v>
      </c>
      <c r="J1342" s="30" t="s">
        <v>143</v>
      </c>
      <c r="K1342" s="30" t="s">
        <v>65</v>
      </c>
      <c r="L1342" s="30">
        <v>311</v>
      </c>
      <c r="M1342" s="30" t="s">
        <v>66</v>
      </c>
      <c r="N1342" s="30" t="s">
        <v>67</v>
      </c>
      <c r="O1342" s="30" t="s">
        <v>324</v>
      </c>
      <c r="P1342" s="30" t="s">
        <v>246</v>
      </c>
      <c r="Q1342" s="30" t="s">
        <v>1255</v>
      </c>
      <c r="R1342" s="30" t="s">
        <v>103</v>
      </c>
      <c r="S1342" s="30" t="s">
        <v>104</v>
      </c>
      <c r="T1342" s="29" t="s">
        <v>3521</v>
      </c>
      <c r="U1342" s="30"/>
      <c r="V1342" s="30"/>
      <c r="W1342" s="30" t="s">
        <v>72</v>
      </c>
      <c r="X1342" s="30">
        <v>2</v>
      </c>
      <c r="Y1342" s="30" t="s">
        <v>106</v>
      </c>
      <c r="Z1342" s="18" t="s">
        <v>74</v>
      </c>
      <c r="AA1342" s="30" t="s">
        <v>118</v>
      </c>
      <c r="AB1342" s="30" t="s">
        <v>76</v>
      </c>
      <c r="AC1342" s="30" t="s">
        <v>119</v>
      </c>
      <c r="AD1342" s="30" t="s">
        <v>78</v>
      </c>
      <c r="AE1342" s="19"/>
      <c r="AF1342" s="31"/>
      <c r="AG1342" s="24"/>
      <c r="AH1342" s="32" t="s">
        <v>79</v>
      </c>
      <c r="AI1342" s="27"/>
      <c r="AJ1342" s="31"/>
      <c r="AK1342" s="24"/>
      <c r="AL1342" s="23" t="s">
        <v>81</v>
      </c>
      <c r="AM1342" s="23"/>
      <c r="AN1342" s="24"/>
      <c r="AO1342" s="25"/>
      <c r="AP1342" s="25"/>
      <c r="AQ1342" s="25"/>
      <c r="AR1342" s="25"/>
      <c r="AS1342" s="25"/>
      <c r="AT1342" s="25"/>
      <c r="AU1342" s="25"/>
      <c r="AV1342" s="33"/>
      <c r="AW1342" s="27"/>
      <c r="AX1342" s="27"/>
      <c r="AY1342" s="27"/>
      <c r="AZ1342" s="27"/>
      <c r="BA1342" s="27"/>
      <c r="BB1342" s="27"/>
      <c r="BC1342" s="27"/>
      <c r="BD1342" s="27" t="str">
        <f t="shared" si="46"/>
        <v>SQL</v>
      </c>
    </row>
    <row r="1343" spans="1:56">
      <c r="A1343" s="28">
        <v>53039</v>
      </c>
      <c r="B1343" s="29" t="s">
        <v>3522</v>
      </c>
      <c r="C1343" s="30" t="s">
        <v>57</v>
      </c>
      <c r="D1343" s="30" t="s">
        <v>3523</v>
      </c>
      <c r="E1343" s="18" t="s">
        <v>163</v>
      </c>
      <c r="F1343" s="18" t="s">
        <v>275</v>
      </c>
      <c r="G1343" s="18" t="s">
        <v>276</v>
      </c>
      <c r="H1343" s="18" t="s">
        <v>3226</v>
      </c>
      <c r="I1343" s="30" t="s">
        <v>3524</v>
      </c>
      <c r="J1343" s="30" t="s">
        <v>143</v>
      </c>
      <c r="K1343" s="30" t="s">
        <v>65</v>
      </c>
      <c r="L1343" s="30" t="s">
        <v>127</v>
      </c>
      <c r="M1343" s="30" t="s">
        <v>66</v>
      </c>
      <c r="N1343" s="30" t="s">
        <v>67</v>
      </c>
      <c r="O1343" s="30" t="s">
        <v>101</v>
      </c>
      <c r="P1343" s="30" t="s">
        <v>275</v>
      </c>
      <c r="Q1343" s="30" t="s">
        <v>276</v>
      </c>
      <c r="R1343" s="30" t="s">
        <v>69</v>
      </c>
      <c r="S1343" s="30" t="s">
        <v>163</v>
      </c>
      <c r="T1343" s="29" t="s">
        <v>3525</v>
      </c>
      <c r="U1343" s="30">
        <v>2</v>
      </c>
      <c r="V1343" s="30"/>
      <c r="W1343" s="30" t="s">
        <v>72</v>
      </c>
      <c r="X1343" s="30">
        <v>1</v>
      </c>
      <c r="Y1343" s="30" t="s">
        <v>169</v>
      </c>
      <c r="Z1343" s="18" t="s">
        <v>74</v>
      </c>
      <c r="AA1343" s="30" t="s">
        <v>75</v>
      </c>
      <c r="AB1343" s="30" t="s">
        <v>331</v>
      </c>
      <c r="AC1343" s="30" t="s">
        <v>117</v>
      </c>
      <c r="AD1343" s="30" t="s">
        <v>109</v>
      </c>
      <c r="AE1343" s="19">
        <v>46371</v>
      </c>
      <c r="AF1343" s="31">
        <v>46371</v>
      </c>
      <c r="AG1343" s="24"/>
      <c r="AH1343" s="32" t="s">
        <v>79</v>
      </c>
      <c r="AI1343" s="27"/>
      <c r="AJ1343" s="31">
        <f>AF1343+90</f>
        <v>46461</v>
      </c>
      <c r="AK1343" s="24"/>
      <c r="AL1343" s="23" t="s">
        <v>81</v>
      </c>
      <c r="AM1343" s="23"/>
      <c r="AN1343" s="24"/>
      <c r="AO1343" s="25"/>
      <c r="AP1343" s="25"/>
      <c r="AQ1343" s="25"/>
      <c r="AR1343" s="25"/>
      <c r="AS1343" s="25"/>
      <c r="AT1343" s="25"/>
      <c r="AU1343" s="25"/>
      <c r="AV1343" s="33"/>
      <c r="AW1343" s="27"/>
      <c r="AX1343" s="27"/>
      <c r="AY1343" s="27"/>
      <c r="AZ1343" s="27"/>
      <c r="BA1343" s="27"/>
      <c r="BB1343" s="27"/>
      <c r="BC1343" s="27"/>
      <c r="BD1343" s="27" t="str">
        <f t="shared" si="46"/>
        <v>VM</v>
      </c>
    </row>
    <row r="1344" spans="1:56">
      <c r="A1344" s="35">
        <v>23752</v>
      </c>
      <c r="B1344" s="29" t="s">
        <v>3526</v>
      </c>
      <c r="C1344" s="30" t="s">
        <v>57</v>
      </c>
      <c r="D1344" s="30" t="s">
        <v>3527</v>
      </c>
      <c r="E1344" s="18" t="s">
        <v>95</v>
      </c>
      <c r="F1344" s="18" t="s">
        <v>246</v>
      </c>
      <c r="G1344" s="18" t="s">
        <v>3519</v>
      </c>
      <c r="H1344" s="18" t="s">
        <v>3520</v>
      </c>
      <c r="I1344" s="30" t="s">
        <v>283</v>
      </c>
      <c r="J1344" s="30" t="s">
        <v>143</v>
      </c>
      <c r="K1344" s="30" t="s">
        <v>65</v>
      </c>
      <c r="L1344" s="30">
        <v>311</v>
      </c>
      <c r="M1344" s="30" t="s">
        <v>66</v>
      </c>
      <c r="N1344" s="30" t="s">
        <v>67</v>
      </c>
      <c r="O1344" s="30" t="s">
        <v>324</v>
      </c>
      <c r="P1344" s="30" t="s">
        <v>246</v>
      </c>
      <c r="Q1344" s="30" t="s">
        <v>1255</v>
      </c>
      <c r="R1344" s="30" t="s">
        <v>103</v>
      </c>
      <c r="S1344" s="30" t="s">
        <v>104</v>
      </c>
      <c r="T1344" s="29" t="s">
        <v>3528</v>
      </c>
      <c r="U1344" s="30"/>
      <c r="V1344" s="30"/>
      <c r="W1344" s="30" t="s">
        <v>72</v>
      </c>
      <c r="X1344" s="30">
        <v>2</v>
      </c>
      <c r="Y1344" s="30" t="s">
        <v>106</v>
      </c>
      <c r="Z1344" s="18" t="s">
        <v>74</v>
      </c>
      <c r="AA1344" s="30" t="s">
        <v>118</v>
      </c>
      <c r="AB1344" s="30" t="s">
        <v>146</v>
      </c>
      <c r="AC1344" s="30" t="s">
        <v>119</v>
      </c>
      <c r="AD1344" s="30" t="s">
        <v>78</v>
      </c>
      <c r="AE1344" s="19">
        <v>45915</v>
      </c>
      <c r="AF1344" s="31">
        <v>45915</v>
      </c>
      <c r="AG1344" s="24"/>
      <c r="AH1344" s="32" t="s">
        <v>79</v>
      </c>
      <c r="AI1344" s="27"/>
      <c r="AJ1344" s="31">
        <f>AF1344+90</f>
        <v>46005</v>
      </c>
      <c r="AK1344" s="24"/>
      <c r="AL1344" s="23" t="s">
        <v>81</v>
      </c>
      <c r="AM1344" s="23"/>
      <c r="AN1344" s="24"/>
      <c r="AO1344" s="25"/>
      <c r="AP1344" s="25"/>
      <c r="AQ1344" s="25"/>
      <c r="AR1344" s="25"/>
      <c r="AS1344" s="25"/>
      <c r="AT1344" s="25"/>
      <c r="AU1344" s="25"/>
      <c r="AV1344" s="33"/>
      <c r="AW1344" s="27"/>
      <c r="AX1344" s="27"/>
      <c r="AY1344" s="27"/>
      <c r="AZ1344" s="27"/>
      <c r="BA1344" s="27"/>
      <c r="BB1344" s="27"/>
      <c r="BC1344" s="27"/>
      <c r="BD1344" s="27" t="str">
        <f t="shared" si="46"/>
        <v>SQL</v>
      </c>
    </row>
    <row r="1345" spans="1:56">
      <c r="A1345" s="28">
        <v>600</v>
      </c>
      <c r="B1345" s="29" t="s">
        <v>3529</v>
      </c>
      <c r="C1345" s="30" t="s">
        <v>57</v>
      </c>
      <c r="D1345" s="30" t="s">
        <v>3530</v>
      </c>
      <c r="E1345" s="18" t="s">
        <v>204</v>
      </c>
      <c r="F1345" s="18" t="s">
        <v>205</v>
      </c>
      <c r="G1345" s="18" t="s">
        <v>547</v>
      </c>
      <c r="H1345" s="18" t="s">
        <v>548</v>
      </c>
      <c r="I1345" s="30" t="s">
        <v>208</v>
      </c>
      <c r="J1345" s="30" t="s">
        <v>143</v>
      </c>
      <c r="K1345" s="30" t="s">
        <v>65</v>
      </c>
      <c r="L1345" s="30">
        <v>211</v>
      </c>
      <c r="M1345" s="30" t="s">
        <v>66</v>
      </c>
      <c r="N1345" s="30" t="s">
        <v>67</v>
      </c>
      <c r="O1345" s="30" t="s">
        <v>101</v>
      </c>
      <c r="P1345" s="30" t="s">
        <v>205</v>
      </c>
      <c r="Q1345" s="30" t="s">
        <v>547</v>
      </c>
      <c r="R1345" s="30" t="s">
        <v>180</v>
      </c>
      <c r="S1345" s="30" t="s">
        <v>210</v>
      </c>
      <c r="T1345" s="29" t="s">
        <v>3531</v>
      </c>
      <c r="U1345" s="30">
        <v>3</v>
      </c>
      <c r="V1345" s="30"/>
      <c r="W1345" s="30" t="s">
        <v>72</v>
      </c>
      <c r="X1345" s="30">
        <v>4</v>
      </c>
      <c r="Y1345" s="30" t="s">
        <v>212</v>
      </c>
      <c r="Z1345" s="18" t="s">
        <v>299</v>
      </c>
      <c r="AA1345" s="30" t="s">
        <v>75</v>
      </c>
      <c r="AB1345" s="30" t="s">
        <v>331</v>
      </c>
      <c r="AC1345" s="30" t="s">
        <v>91</v>
      </c>
      <c r="AD1345" s="30" t="s">
        <v>78</v>
      </c>
      <c r="AE1345" s="19">
        <v>46371</v>
      </c>
      <c r="AF1345" s="31">
        <v>46371</v>
      </c>
      <c r="AG1345" s="24"/>
      <c r="AH1345" s="32" t="s">
        <v>79</v>
      </c>
      <c r="AI1345" s="27"/>
      <c r="AJ1345" s="31">
        <f>AF1345+90</f>
        <v>46461</v>
      </c>
      <c r="AK1345" s="24"/>
      <c r="AL1345" s="23" t="s">
        <v>81</v>
      </c>
      <c r="AM1345" s="23"/>
      <c r="AN1345" s="24" t="s">
        <v>66</v>
      </c>
      <c r="AO1345" s="25"/>
      <c r="AP1345" s="25"/>
      <c r="AQ1345" s="25"/>
      <c r="AR1345" s="25"/>
      <c r="AS1345" s="25"/>
      <c r="AT1345" s="25"/>
      <c r="AU1345" s="25"/>
      <c r="AV1345" s="33"/>
      <c r="AW1345" s="27" t="s">
        <v>92</v>
      </c>
      <c r="AX1345" s="27"/>
      <c r="AY1345" s="27"/>
      <c r="AZ1345" s="27"/>
      <c r="BA1345" s="27"/>
      <c r="BB1345" s="27"/>
      <c r="BC1345" s="27" t="s">
        <v>66</v>
      </c>
      <c r="BD1345" s="27" t="str">
        <f t="shared" si="46"/>
        <v>VM</v>
      </c>
    </row>
    <row r="1346" spans="1:56">
      <c r="A1346" s="28">
        <v>53937</v>
      </c>
      <c r="B1346" s="29" t="s">
        <v>3532</v>
      </c>
      <c r="C1346" s="30" t="s">
        <v>57</v>
      </c>
      <c r="D1346" s="30" t="s">
        <v>3533</v>
      </c>
      <c r="E1346" s="18" t="s">
        <v>236</v>
      </c>
      <c r="F1346" s="18" t="s">
        <v>3534</v>
      </c>
      <c r="G1346" s="18" t="s">
        <v>927</v>
      </c>
      <c r="H1346" s="18" t="s">
        <v>928</v>
      </c>
      <c r="I1346" s="30" t="s">
        <v>610</v>
      </c>
      <c r="J1346" s="30" t="s">
        <v>100</v>
      </c>
      <c r="K1346" s="30" t="s">
        <v>65</v>
      </c>
      <c r="L1346" s="30">
        <v>311</v>
      </c>
      <c r="M1346" s="30" t="s">
        <v>66</v>
      </c>
      <c r="N1346" s="30" t="s">
        <v>67</v>
      </c>
      <c r="O1346" s="30" t="s">
        <v>101</v>
      </c>
      <c r="P1346" s="30" t="e">
        <v>#N/A</v>
      </c>
      <c r="Q1346" s="30" t="e">
        <v>#N/A</v>
      </c>
      <c r="R1346" s="30" t="s">
        <v>241</v>
      </c>
      <c r="S1346" s="30">
        <v>311</v>
      </c>
      <c r="T1346" s="29" t="s">
        <v>3535</v>
      </c>
      <c r="U1346" s="30"/>
      <c r="V1346" s="30" t="s">
        <v>145</v>
      </c>
      <c r="W1346" s="30" t="s">
        <v>72</v>
      </c>
      <c r="X1346" s="30">
        <v>1</v>
      </c>
      <c r="Y1346" s="30" t="s">
        <v>243</v>
      </c>
      <c r="Z1346" s="18" t="s">
        <v>299</v>
      </c>
      <c r="AA1346" s="30" t="s">
        <v>113</v>
      </c>
      <c r="AB1346" s="30" t="s">
        <v>194</v>
      </c>
      <c r="AC1346" s="30" t="s">
        <v>200</v>
      </c>
      <c r="AD1346" s="30" t="s">
        <v>78</v>
      </c>
      <c r="AE1346" s="19">
        <v>46006</v>
      </c>
      <c r="AF1346" s="31">
        <v>46021</v>
      </c>
      <c r="AG1346" s="24"/>
      <c r="AH1346" s="32" t="s">
        <v>215</v>
      </c>
      <c r="AI1346" s="27" t="s">
        <v>80</v>
      </c>
      <c r="AJ1346" s="31">
        <f>AF1346+90</f>
        <v>46111</v>
      </c>
      <c r="AK1346" s="24"/>
      <c r="AL1346" s="23" t="s">
        <v>81</v>
      </c>
      <c r="AM1346" s="23"/>
      <c r="AN1346" s="24" t="s">
        <v>66</v>
      </c>
      <c r="AO1346" s="25"/>
      <c r="AP1346" s="25"/>
      <c r="AQ1346" s="25"/>
      <c r="AR1346" s="25"/>
      <c r="AS1346" s="25"/>
      <c r="AT1346" s="25"/>
      <c r="AU1346" s="25"/>
      <c r="AV1346" s="33"/>
      <c r="AW1346" s="27" t="s">
        <v>1823</v>
      </c>
      <c r="AX1346" s="27"/>
      <c r="AY1346" s="27"/>
      <c r="AZ1346" s="27"/>
      <c r="BA1346" s="27"/>
      <c r="BB1346" s="27"/>
      <c r="BC1346" s="27" t="s">
        <v>66</v>
      </c>
      <c r="BD1346" s="27" t="s">
        <v>113</v>
      </c>
    </row>
    <row r="1347" spans="1:56">
      <c r="A1347" s="28">
        <v>19934</v>
      </c>
      <c r="B1347" s="29" t="s">
        <v>3536</v>
      </c>
      <c r="C1347" s="30" t="s">
        <v>57</v>
      </c>
      <c r="D1347" s="30" t="s">
        <v>3537</v>
      </c>
      <c r="E1347" s="18" t="s">
        <v>59</v>
      </c>
      <c r="F1347" s="18" t="s">
        <v>132</v>
      </c>
      <c r="G1347" s="18" t="s">
        <v>536</v>
      </c>
      <c r="H1347" s="18" t="s">
        <v>3538</v>
      </c>
      <c r="I1347" s="30" t="s">
        <v>88</v>
      </c>
      <c r="J1347" s="30" t="s">
        <v>64</v>
      </c>
      <c r="K1347" s="30" t="s">
        <v>65</v>
      </c>
      <c r="L1347" s="30">
        <v>111</v>
      </c>
      <c r="M1347" s="30" t="s">
        <v>66</v>
      </c>
      <c r="N1347" s="30" t="s">
        <v>67</v>
      </c>
      <c r="O1347" s="30" t="s">
        <v>68</v>
      </c>
      <c r="P1347" s="30" t="s">
        <v>132</v>
      </c>
      <c r="Q1347" s="30" t="s">
        <v>536</v>
      </c>
      <c r="R1347" s="30" t="s">
        <v>126</v>
      </c>
      <c r="S1347" s="30" t="s">
        <v>70</v>
      </c>
      <c r="T1347" s="29" t="s">
        <v>3539</v>
      </c>
      <c r="U1347" s="30">
        <v>6</v>
      </c>
      <c r="V1347" s="30"/>
      <c r="W1347" s="30" t="s">
        <v>72</v>
      </c>
      <c r="X1347" s="30">
        <v>3</v>
      </c>
      <c r="Y1347" s="30" t="s">
        <v>73</v>
      </c>
      <c r="Z1347" s="18" t="s">
        <v>74</v>
      </c>
      <c r="AA1347" s="30" t="s">
        <v>75</v>
      </c>
      <c r="AB1347" s="30" t="s">
        <v>331</v>
      </c>
      <c r="AC1347" s="30" t="s">
        <v>117</v>
      </c>
      <c r="AD1347" s="30" t="s">
        <v>109</v>
      </c>
      <c r="AE1347" s="19">
        <v>46371</v>
      </c>
      <c r="AF1347" s="31">
        <v>46371</v>
      </c>
      <c r="AG1347" s="24"/>
      <c r="AH1347" s="32" t="s">
        <v>79</v>
      </c>
      <c r="AI1347" s="22" t="s">
        <v>80</v>
      </c>
      <c r="AJ1347" s="31">
        <f>AF1347+90</f>
        <v>46461</v>
      </c>
      <c r="AK1347" s="24"/>
      <c r="AL1347" s="23" t="s">
        <v>81</v>
      </c>
      <c r="AM1347" s="23"/>
      <c r="AN1347" s="24" t="s">
        <v>66</v>
      </c>
      <c r="AO1347" s="25"/>
      <c r="AP1347" s="25"/>
      <c r="AQ1347" s="25"/>
      <c r="AR1347" s="25"/>
      <c r="AS1347" s="25"/>
      <c r="AT1347" s="25"/>
      <c r="AU1347" s="25"/>
      <c r="AV1347" s="33"/>
      <c r="AW1347" s="27"/>
      <c r="AX1347" s="27"/>
      <c r="AY1347" s="27"/>
      <c r="AZ1347" s="27"/>
      <c r="BA1347" s="27"/>
      <c r="BB1347" s="27"/>
      <c r="BC1347" s="27" t="s">
        <v>66</v>
      </c>
      <c r="BD1347" s="27" t="str">
        <f>AA1347</f>
        <v>VM</v>
      </c>
    </row>
    <row r="1348" spans="1:56">
      <c r="A1348" s="28">
        <v>23315</v>
      </c>
      <c r="B1348" s="29" t="s">
        <v>1394</v>
      </c>
      <c r="C1348" s="30" t="s">
        <v>273</v>
      </c>
      <c r="D1348" s="30" t="s">
        <v>1395</v>
      </c>
      <c r="E1348" s="18" t="s">
        <v>163</v>
      </c>
      <c r="F1348" s="18" t="s">
        <v>1396</v>
      </c>
      <c r="G1348" s="18" t="s">
        <v>1397</v>
      </c>
      <c r="H1348" s="18" t="s">
        <v>1398</v>
      </c>
      <c r="I1348" s="30" t="s">
        <v>1399</v>
      </c>
      <c r="J1348" s="30" t="s">
        <v>64</v>
      </c>
      <c r="K1348" s="30" t="s">
        <v>65</v>
      </c>
      <c r="L1348" s="30" t="s">
        <v>127</v>
      </c>
      <c r="M1348" s="30" t="s">
        <v>66</v>
      </c>
      <c r="N1348" s="30" t="s">
        <v>127</v>
      </c>
      <c r="O1348" s="30" t="s">
        <v>127</v>
      </c>
      <c r="P1348" s="30" t="s">
        <v>1396</v>
      </c>
      <c r="Q1348" s="30" t="s">
        <v>1397</v>
      </c>
      <c r="R1348" s="30" t="e">
        <v>#N/A</v>
      </c>
      <c r="S1348" s="30" t="e">
        <v>#N/A</v>
      </c>
      <c r="T1348" s="29" t="s">
        <v>1400</v>
      </c>
      <c r="U1348" s="30"/>
      <c r="V1348" s="30" t="s">
        <v>145</v>
      </c>
      <c r="W1348" s="30" t="s">
        <v>72</v>
      </c>
      <c r="X1348" s="30">
        <v>3</v>
      </c>
      <c r="Y1348" s="30" t="s">
        <v>169</v>
      </c>
      <c r="Z1348" s="18" t="s">
        <v>74</v>
      </c>
      <c r="AA1348" s="30" t="s">
        <v>113</v>
      </c>
      <c r="AB1348" s="30" t="s">
        <v>76</v>
      </c>
      <c r="AC1348" s="30" t="s">
        <v>117</v>
      </c>
      <c r="AD1348" s="30" t="s">
        <v>109</v>
      </c>
      <c r="AE1348" s="19"/>
      <c r="AF1348" s="31"/>
      <c r="AG1348" s="24"/>
      <c r="AH1348" s="32" t="s">
        <v>79</v>
      </c>
      <c r="AI1348" s="27"/>
      <c r="AJ1348" s="31"/>
      <c r="AK1348" s="24"/>
      <c r="AL1348" s="23" t="s">
        <v>81</v>
      </c>
      <c r="AM1348" s="23"/>
      <c r="AN1348" s="24"/>
      <c r="AO1348" s="25"/>
      <c r="AP1348" s="25"/>
      <c r="AQ1348" s="25"/>
      <c r="AR1348" s="25"/>
      <c r="AS1348" s="25"/>
      <c r="AT1348" s="25"/>
      <c r="AU1348" s="25"/>
      <c r="AV1348" s="33"/>
      <c r="AW1348" s="27"/>
      <c r="AX1348" s="27"/>
      <c r="AY1348" s="27"/>
      <c r="AZ1348" s="27"/>
      <c r="BA1348" s="27"/>
      <c r="BB1348" s="27"/>
      <c r="BC1348" s="27"/>
      <c r="BD1348" s="27" t="s">
        <v>113</v>
      </c>
    </row>
    <row r="1349" spans="1:56">
      <c r="A1349" s="35">
        <v>23315</v>
      </c>
      <c r="B1349" s="29" t="s">
        <v>1394</v>
      </c>
      <c r="C1349" s="30" t="s">
        <v>273</v>
      </c>
      <c r="D1349" s="30" t="s">
        <v>1395</v>
      </c>
      <c r="E1349" s="18" t="s">
        <v>163</v>
      </c>
      <c r="F1349" s="18" t="s">
        <v>1396</v>
      </c>
      <c r="G1349" s="18" t="s">
        <v>1397</v>
      </c>
      <c r="H1349" s="18" t="s">
        <v>1398</v>
      </c>
      <c r="I1349" s="30" t="s">
        <v>1399</v>
      </c>
      <c r="J1349" s="30" t="s">
        <v>64</v>
      </c>
      <c r="K1349" s="30" t="s">
        <v>65</v>
      </c>
      <c r="L1349" s="30" t="s">
        <v>127</v>
      </c>
      <c r="M1349" s="30" t="s">
        <v>66</v>
      </c>
      <c r="N1349" s="30" t="s">
        <v>67</v>
      </c>
      <c r="O1349" s="30" t="s">
        <v>127</v>
      </c>
      <c r="P1349" s="30" t="s">
        <v>1396</v>
      </c>
      <c r="Q1349" s="30" t="s">
        <v>1397</v>
      </c>
      <c r="R1349" s="30" t="s">
        <v>475</v>
      </c>
      <c r="S1349" s="30" t="s">
        <v>279</v>
      </c>
      <c r="T1349" s="29" t="e">
        <v>#N/A</v>
      </c>
      <c r="U1349" s="30"/>
      <c r="V1349" s="30"/>
      <c r="W1349" s="30" t="s">
        <v>72</v>
      </c>
      <c r="X1349" s="30">
        <v>3</v>
      </c>
      <c r="Y1349" s="30" t="s">
        <v>169</v>
      </c>
      <c r="Z1349" s="18" t="s">
        <v>74</v>
      </c>
      <c r="AA1349" s="30" t="s">
        <v>118</v>
      </c>
      <c r="AB1349" s="30" t="s">
        <v>76</v>
      </c>
      <c r="AC1349" s="30" t="s">
        <v>117</v>
      </c>
      <c r="AD1349" s="30" t="s">
        <v>109</v>
      </c>
      <c r="AE1349" s="19"/>
      <c r="AF1349" s="31"/>
      <c r="AG1349" s="24"/>
      <c r="AH1349" s="32" t="s">
        <v>79</v>
      </c>
      <c r="AI1349" s="27"/>
      <c r="AJ1349" s="31"/>
      <c r="AK1349" s="24"/>
      <c r="AL1349" s="23" t="s">
        <v>81</v>
      </c>
      <c r="AM1349" s="23"/>
      <c r="AN1349" s="24"/>
      <c r="AO1349" s="25"/>
      <c r="AP1349" s="25"/>
      <c r="AQ1349" s="25"/>
      <c r="AR1349" s="25"/>
      <c r="AS1349" s="25"/>
      <c r="AT1349" s="25"/>
      <c r="AU1349" s="25"/>
      <c r="AV1349" s="33"/>
      <c r="AW1349" s="27"/>
      <c r="AX1349" s="27"/>
      <c r="AY1349" s="27"/>
      <c r="AZ1349" s="27"/>
      <c r="BA1349" s="27"/>
      <c r="BB1349" s="27"/>
      <c r="BC1349" s="27"/>
      <c r="BD1349" s="27" t="str">
        <f>AA1349</f>
        <v>SQL</v>
      </c>
    </row>
    <row r="1350" spans="1:56">
      <c r="A1350" s="28">
        <v>22821</v>
      </c>
      <c r="B1350" s="29" t="s">
        <v>3540</v>
      </c>
      <c r="C1350" s="30" t="s">
        <v>273</v>
      </c>
      <c r="D1350" s="30" t="s">
        <v>3540</v>
      </c>
      <c r="E1350" s="18" t="s">
        <v>163</v>
      </c>
      <c r="F1350" s="18" t="s">
        <v>275</v>
      </c>
      <c r="G1350" s="18" t="s">
        <v>276</v>
      </c>
      <c r="H1350" s="18" t="s">
        <v>3226</v>
      </c>
      <c r="I1350" s="30" t="s">
        <v>3226</v>
      </c>
      <c r="J1350" s="30" t="s">
        <v>64</v>
      </c>
      <c r="K1350" s="30" t="s">
        <v>65</v>
      </c>
      <c r="L1350" s="30" t="s">
        <v>127</v>
      </c>
      <c r="M1350" s="30" t="s">
        <v>66</v>
      </c>
      <c r="N1350" s="30" t="s">
        <v>67</v>
      </c>
      <c r="O1350" s="30" t="s">
        <v>127</v>
      </c>
      <c r="P1350" s="30" t="s">
        <v>275</v>
      </c>
      <c r="Q1350" s="30" t="s">
        <v>276</v>
      </c>
      <c r="R1350" s="30" t="s">
        <v>69</v>
      </c>
      <c r="S1350" s="30" t="s">
        <v>279</v>
      </c>
      <c r="T1350" s="29" t="s">
        <v>3541</v>
      </c>
      <c r="U1350" s="30">
        <v>50</v>
      </c>
      <c r="V1350" s="30"/>
      <c r="W1350" s="30" t="s">
        <v>72</v>
      </c>
      <c r="X1350" s="30">
        <v>3</v>
      </c>
      <c r="Y1350" s="30" t="s">
        <v>169</v>
      </c>
      <c r="Z1350" s="18" t="s">
        <v>74</v>
      </c>
      <c r="AA1350" s="30" t="s">
        <v>75</v>
      </c>
      <c r="AB1350" s="30" t="s">
        <v>331</v>
      </c>
      <c r="AC1350" s="30" t="s">
        <v>117</v>
      </c>
      <c r="AD1350" s="30" t="s">
        <v>109</v>
      </c>
      <c r="AE1350" s="19">
        <v>46371</v>
      </c>
      <c r="AF1350" s="31">
        <v>46371</v>
      </c>
      <c r="AG1350" s="24"/>
      <c r="AH1350" s="32" t="s">
        <v>79</v>
      </c>
      <c r="AI1350" s="27"/>
      <c r="AJ1350" s="31">
        <f>AF1350+90</f>
        <v>46461</v>
      </c>
      <c r="AK1350" s="24"/>
      <c r="AL1350" s="23" t="s">
        <v>81</v>
      </c>
      <c r="AM1350" s="23"/>
      <c r="AN1350" s="24"/>
      <c r="AO1350" s="25"/>
      <c r="AP1350" s="25"/>
      <c r="AQ1350" s="25"/>
      <c r="AR1350" s="25"/>
      <c r="AS1350" s="25"/>
      <c r="AT1350" s="25"/>
      <c r="AU1350" s="25"/>
      <c r="AV1350" s="33"/>
      <c r="AW1350" s="27"/>
      <c r="AX1350" s="27"/>
      <c r="AY1350" s="27"/>
      <c r="AZ1350" s="27"/>
      <c r="BA1350" s="27"/>
      <c r="BB1350" s="27"/>
      <c r="BC1350" s="27"/>
      <c r="BD1350" s="27" t="str">
        <f>AA1350</f>
        <v>VM</v>
      </c>
    </row>
    <row r="1351" spans="1:56">
      <c r="A1351" s="35">
        <v>23793</v>
      </c>
      <c r="B1351" s="29" t="s">
        <v>3542</v>
      </c>
      <c r="C1351" s="30" t="s">
        <v>273</v>
      </c>
      <c r="D1351" s="30" t="s">
        <v>3543</v>
      </c>
      <c r="E1351" s="18" t="s">
        <v>163</v>
      </c>
      <c r="F1351" s="18" t="s">
        <v>275</v>
      </c>
      <c r="G1351" s="18" t="s">
        <v>276</v>
      </c>
      <c r="H1351" s="18" t="s">
        <v>3544</v>
      </c>
      <c r="I1351" s="30" t="s">
        <v>3545</v>
      </c>
      <c r="J1351" s="30" t="s">
        <v>100</v>
      </c>
      <c r="K1351" s="30" t="s">
        <v>65</v>
      </c>
      <c r="L1351" s="30" t="s">
        <v>127</v>
      </c>
      <c r="M1351" s="30" t="s">
        <v>66</v>
      </c>
      <c r="N1351" s="30" t="s">
        <v>67</v>
      </c>
      <c r="O1351" s="30" t="s">
        <v>127</v>
      </c>
      <c r="P1351" s="30" t="s">
        <v>275</v>
      </c>
      <c r="Q1351" s="30" t="s">
        <v>276</v>
      </c>
      <c r="R1351" s="30" t="s">
        <v>475</v>
      </c>
      <c r="S1351" s="30" t="s">
        <v>127</v>
      </c>
      <c r="T1351" s="29" t="e">
        <v>#N/A</v>
      </c>
      <c r="U1351" s="30"/>
      <c r="V1351" s="30"/>
      <c r="W1351" s="30" t="s">
        <v>72</v>
      </c>
      <c r="X1351" s="30">
        <v>2</v>
      </c>
      <c r="Y1351" s="30" t="s">
        <v>169</v>
      </c>
      <c r="Z1351" s="18" t="s">
        <v>74</v>
      </c>
      <c r="AA1351" s="30" t="s">
        <v>118</v>
      </c>
      <c r="AB1351" s="30" t="s">
        <v>76</v>
      </c>
      <c r="AC1351" s="30" t="s">
        <v>285</v>
      </c>
      <c r="AD1351" s="30" t="s">
        <v>78</v>
      </c>
      <c r="AE1351" s="19"/>
      <c r="AF1351" s="31"/>
      <c r="AG1351" s="24"/>
      <c r="AH1351" s="32" t="s">
        <v>79</v>
      </c>
      <c r="AI1351" s="27"/>
      <c r="AJ1351" s="31"/>
      <c r="AK1351" s="24"/>
      <c r="AL1351" s="23" t="s">
        <v>81</v>
      </c>
      <c r="AM1351" s="23"/>
      <c r="AN1351" s="24"/>
      <c r="AO1351" s="25"/>
      <c r="AP1351" s="25"/>
      <c r="AQ1351" s="25"/>
      <c r="AR1351" s="25"/>
      <c r="AS1351" s="25"/>
      <c r="AT1351" s="25"/>
      <c r="AU1351" s="25"/>
      <c r="AV1351" s="33"/>
      <c r="AW1351" s="27"/>
      <c r="AX1351" s="27"/>
      <c r="AY1351" s="27"/>
      <c r="AZ1351" s="27"/>
      <c r="BA1351" s="27"/>
      <c r="BB1351" s="27"/>
      <c r="BC1351" s="27"/>
      <c r="BD1351" s="27" t="str">
        <f>AA1351</f>
        <v>SQL</v>
      </c>
    </row>
    <row r="1352" spans="1:56">
      <c r="A1352" s="28">
        <v>50695</v>
      </c>
      <c r="B1352" s="29" t="s">
        <v>3546</v>
      </c>
      <c r="C1352" s="30" t="s">
        <v>57</v>
      </c>
      <c r="D1352" s="30" t="s">
        <v>3547</v>
      </c>
      <c r="E1352" s="18" t="s">
        <v>163</v>
      </c>
      <c r="F1352" s="18" t="s">
        <v>1481</v>
      </c>
      <c r="G1352" s="18" t="s">
        <v>1482</v>
      </c>
      <c r="H1352" s="18" t="s">
        <v>3456</v>
      </c>
      <c r="I1352" s="30" t="s">
        <v>3548</v>
      </c>
      <c r="J1352" s="30" t="s">
        <v>100</v>
      </c>
      <c r="K1352" s="30" t="s">
        <v>65</v>
      </c>
      <c r="L1352" s="30">
        <v>111</v>
      </c>
      <c r="M1352" s="30" t="s">
        <v>66</v>
      </c>
      <c r="N1352" s="30" t="s">
        <v>67</v>
      </c>
      <c r="O1352" s="30" t="s">
        <v>101</v>
      </c>
      <c r="P1352" s="30"/>
      <c r="Q1352" s="30"/>
      <c r="R1352" s="30" t="s">
        <v>69</v>
      </c>
      <c r="S1352" s="30" t="s">
        <v>163</v>
      </c>
      <c r="T1352" s="29" t="s">
        <v>3549</v>
      </c>
      <c r="U1352" s="30">
        <v>4</v>
      </c>
      <c r="V1352" s="30"/>
      <c r="W1352" s="30" t="s">
        <v>72</v>
      </c>
      <c r="X1352" s="30">
        <v>1</v>
      </c>
      <c r="Y1352" s="30" t="s">
        <v>169</v>
      </c>
      <c r="Z1352" s="18" t="s">
        <v>74</v>
      </c>
      <c r="AA1352" s="30" t="s">
        <v>75</v>
      </c>
      <c r="AB1352" s="30" t="s">
        <v>331</v>
      </c>
      <c r="AC1352" s="30" t="s">
        <v>91</v>
      </c>
      <c r="AD1352" s="30" t="s">
        <v>78</v>
      </c>
      <c r="AE1352" s="19">
        <v>46371</v>
      </c>
      <c r="AF1352" s="31">
        <v>46371</v>
      </c>
      <c r="AG1352" s="24"/>
      <c r="AH1352" s="32" t="s">
        <v>79</v>
      </c>
      <c r="AI1352" s="27"/>
      <c r="AJ1352" s="31">
        <f>AF1352+90</f>
        <v>46461</v>
      </c>
      <c r="AK1352" s="24"/>
      <c r="AL1352" s="23" t="s">
        <v>81</v>
      </c>
      <c r="AM1352" s="23"/>
      <c r="AN1352" s="24"/>
      <c r="AO1352" s="25"/>
      <c r="AP1352" s="25"/>
      <c r="AQ1352" s="25"/>
      <c r="AR1352" s="25"/>
      <c r="AS1352" s="25"/>
      <c r="AT1352" s="25"/>
      <c r="AU1352" s="25"/>
      <c r="AV1352" s="33"/>
      <c r="AW1352" s="27" t="s">
        <v>92</v>
      </c>
      <c r="AX1352" s="27"/>
      <c r="AY1352" s="27"/>
      <c r="AZ1352" s="27"/>
      <c r="BA1352" s="27"/>
      <c r="BB1352" s="27"/>
      <c r="BC1352" s="27"/>
      <c r="BD1352" s="27" t="str">
        <f>AA1352</f>
        <v>VM</v>
      </c>
    </row>
    <row r="1353" spans="1:56">
      <c r="A1353" s="83">
        <v>18122</v>
      </c>
      <c r="B1353" s="29" t="s">
        <v>3550</v>
      </c>
      <c r="C1353" s="30" t="s">
        <v>273</v>
      </c>
      <c r="D1353" s="30" t="s">
        <v>3551</v>
      </c>
      <c r="E1353" s="18" t="s">
        <v>163</v>
      </c>
      <c r="F1353" s="18" t="s">
        <v>470</v>
      </c>
      <c r="G1353" s="18" t="s">
        <v>1677</v>
      </c>
      <c r="H1353" s="18" t="s">
        <v>3552</v>
      </c>
      <c r="I1353" s="30" t="s">
        <v>380</v>
      </c>
      <c r="J1353" s="30" t="s">
        <v>64</v>
      </c>
      <c r="K1353" s="30" t="s">
        <v>65</v>
      </c>
      <c r="L1353" s="30" t="s">
        <v>127</v>
      </c>
      <c r="M1353" s="30" t="s">
        <v>66</v>
      </c>
      <c r="N1353" s="30" t="s">
        <v>67</v>
      </c>
      <c r="O1353" s="30" t="s">
        <v>127</v>
      </c>
      <c r="P1353" s="30"/>
      <c r="Q1353" s="30"/>
      <c r="R1353" s="30" t="s">
        <v>475</v>
      </c>
      <c r="S1353" s="30" t="s">
        <v>163</v>
      </c>
      <c r="T1353" s="29" t="s">
        <v>3553</v>
      </c>
      <c r="U1353" s="30"/>
      <c r="V1353" s="30" t="s">
        <v>1680</v>
      </c>
      <c r="W1353" s="30" t="s">
        <v>72</v>
      </c>
      <c r="X1353" s="30">
        <v>1</v>
      </c>
      <c r="Y1353" s="30" t="s">
        <v>169</v>
      </c>
      <c r="Z1353" s="18" t="s">
        <v>74</v>
      </c>
      <c r="AA1353" s="30" t="s">
        <v>113</v>
      </c>
      <c r="AB1353" s="30"/>
      <c r="AC1353" s="30"/>
      <c r="AD1353" s="30" t="s">
        <v>78</v>
      </c>
      <c r="AE1353" s="19"/>
      <c r="AF1353" s="31"/>
      <c r="AG1353" s="31"/>
      <c r="AH1353" s="32" t="s">
        <v>79</v>
      </c>
      <c r="AI1353" s="27"/>
      <c r="AJ1353" s="31"/>
      <c r="AK1353" s="31"/>
      <c r="AL1353" s="23" t="s">
        <v>81</v>
      </c>
      <c r="AM1353" s="23"/>
      <c r="AN1353" s="24"/>
      <c r="AO1353" s="25"/>
      <c r="AP1353" s="25"/>
      <c r="AQ1353" s="25"/>
      <c r="AR1353" s="25"/>
      <c r="AS1353" s="25"/>
      <c r="AT1353" s="25"/>
      <c r="AU1353" s="25"/>
      <c r="AV1353" s="33"/>
      <c r="AW1353" s="27"/>
      <c r="AX1353" s="27"/>
      <c r="AY1353" s="27"/>
      <c r="AZ1353" s="27"/>
      <c r="BA1353" s="27"/>
      <c r="BB1353" s="27"/>
      <c r="BC1353" s="27"/>
      <c r="BD1353" s="27" t="s">
        <v>113</v>
      </c>
    </row>
    <row r="1354" spans="1:56">
      <c r="A1354" s="28">
        <v>20918</v>
      </c>
      <c r="B1354" s="29" t="s">
        <v>3554</v>
      </c>
      <c r="C1354" s="30" t="s">
        <v>273</v>
      </c>
      <c r="D1354" s="30" t="s">
        <v>3555</v>
      </c>
      <c r="E1354" s="18" t="s">
        <v>149</v>
      </c>
      <c r="F1354" s="18" t="s">
        <v>519</v>
      </c>
      <c r="G1354" s="18" t="s">
        <v>3556</v>
      </c>
      <c r="H1354" s="18" t="s">
        <v>3557</v>
      </c>
      <c r="I1354" s="30" t="s">
        <v>3558</v>
      </c>
      <c r="J1354" s="30" t="s">
        <v>64</v>
      </c>
      <c r="K1354" s="30" t="s">
        <v>65</v>
      </c>
      <c r="L1354" s="30" t="s">
        <v>127</v>
      </c>
      <c r="M1354" s="30" t="s">
        <v>66</v>
      </c>
      <c r="N1354" s="30" t="s">
        <v>67</v>
      </c>
      <c r="O1354" s="30" t="s">
        <v>127</v>
      </c>
      <c r="P1354" s="30" t="s">
        <v>519</v>
      </c>
      <c r="Q1354" s="30" t="s">
        <v>3556</v>
      </c>
      <c r="R1354" s="30" t="e">
        <v>#N/A</v>
      </c>
      <c r="S1354" s="30" t="s">
        <v>127</v>
      </c>
      <c r="T1354" s="29" t="e">
        <v>#N/A</v>
      </c>
      <c r="U1354" s="30"/>
      <c r="V1354" s="30"/>
      <c r="W1354" s="30" t="s">
        <v>72</v>
      </c>
      <c r="X1354" s="30">
        <v>1</v>
      </c>
      <c r="Y1354" s="30" t="s">
        <v>150</v>
      </c>
      <c r="Z1354" s="18" t="s">
        <v>74</v>
      </c>
      <c r="AA1354" s="30" t="s">
        <v>110</v>
      </c>
      <c r="AB1354" s="30" t="s">
        <v>76</v>
      </c>
      <c r="AC1354" s="30" t="s">
        <v>200</v>
      </c>
      <c r="AD1354" s="30" t="s">
        <v>78</v>
      </c>
      <c r="AE1354" s="19"/>
      <c r="AF1354" s="31"/>
      <c r="AG1354" s="24"/>
      <c r="AH1354" s="32" t="s">
        <v>79</v>
      </c>
      <c r="AI1354" s="27"/>
      <c r="AJ1354" s="31"/>
      <c r="AK1354" s="24"/>
      <c r="AL1354" s="23" t="s">
        <v>81</v>
      </c>
      <c r="AM1354" s="23"/>
      <c r="AN1354" s="24" t="s">
        <v>66</v>
      </c>
      <c r="AO1354" s="25"/>
      <c r="AP1354" s="25"/>
      <c r="AQ1354" s="25"/>
      <c r="AR1354" s="25"/>
      <c r="AS1354" s="25"/>
      <c r="AT1354" s="25"/>
      <c r="AU1354" s="25"/>
      <c r="AV1354" s="33"/>
      <c r="AW1354" s="27"/>
      <c r="AX1354" s="27"/>
      <c r="AY1354" s="27"/>
      <c r="AZ1354" s="27"/>
      <c r="BA1354" s="27"/>
      <c r="BB1354" s="27"/>
      <c r="BC1354" s="22" t="s">
        <v>66</v>
      </c>
      <c r="BD1354" s="27" t="s">
        <v>113</v>
      </c>
    </row>
    <row r="1355" spans="1:56">
      <c r="A1355" s="28">
        <v>21655</v>
      </c>
      <c r="B1355" s="29" t="s">
        <v>3559</v>
      </c>
      <c r="C1355" s="30" t="s">
        <v>57</v>
      </c>
      <c r="D1355" s="30" t="s">
        <v>3560</v>
      </c>
      <c r="E1355" s="18" t="s">
        <v>184</v>
      </c>
      <c r="F1355" s="18" t="s">
        <v>321</v>
      </c>
      <c r="G1355" s="18" t="s">
        <v>3561</v>
      </c>
      <c r="H1355" s="18" t="s">
        <v>3562</v>
      </c>
      <c r="I1355" s="30" t="s">
        <v>510</v>
      </c>
      <c r="J1355" s="30" t="s">
        <v>64</v>
      </c>
      <c r="K1355" s="30" t="s">
        <v>65</v>
      </c>
      <c r="L1355" s="30">
        <v>322</v>
      </c>
      <c r="M1355" s="30" t="s">
        <v>67</v>
      </c>
      <c r="N1355" s="30" t="s">
        <v>66</v>
      </c>
      <c r="O1355" s="30" t="s">
        <v>389</v>
      </c>
      <c r="P1355" s="30" t="s">
        <v>3563</v>
      </c>
      <c r="Q1355" s="30" t="s">
        <v>3561</v>
      </c>
      <c r="R1355" s="30" t="s">
        <v>311</v>
      </c>
      <c r="S1355" s="30" t="s">
        <v>127</v>
      </c>
      <c r="T1355" s="29" t="s">
        <v>3564</v>
      </c>
      <c r="U1355" s="30">
        <v>2</v>
      </c>
      <c r="V1355" s="30"/>
      <c r="W1355" s="30" t="s">
        <v>72</v>
      </c>
      <c r="X1355" s="30">
        <v>2</v>
      </c>
      <c r="Y1355" s="30" t="s">
        <v>150</v>
      </c>
      <c r="Z1355" s="18" t="s">
        <v>74</v>
      </c>
      <c r="AA1355" s="30" t="s">
        <v>75</v>
      </c>
      <c r="AB1355" s="30" t="s">
        <v>331</v>
      </c>
      <c r="AC1355" s="30" t="s">
        <v>77</v>
      </c>
      <c r="AD1355" s="30" t="s">
        <v>78</v>
      </c>
      <c r="AE1355" s="19">
        <v>46371</v>
      </c>
      <c r="AF1355" s="31">
        <v>46371</v>
      </c>
      <c r="AG1355" s="24"/>
      <c r="AH1355" s="32" t="s">
        <v>79</v>
      </c>
      <c r="AI1355" s="27"/>
      <c r="AJ1355" s="31">
        <f>AF1355+90</f>
        <v>46461</v>
      </c>
      <c r="AK1355" s="24"/>
      <c r="AL1355" s="23" t="s">
        <v>81</v>
      </c>
      <c r="AM1355" s="23"/>
      <c r="AN1355" s="24" t="s">
        <v>66</v>
      </c>
      <c r="AO1355" s="25"/>
      <c r="AP1355" s="25"/>
      <c r="AQ1355" s="25"/>
      <c r="AR1355" s="25"/>
      <c r="AS1355" s="25"/>
      <c r="AT1355" s="25"/>
      <c r="AU1355" s="25"/>
      <c r="AV1355" s="33"/>
      <c r="AW1355" s="27"/>
      <c r="AX1355" s="27"/>
      <c r="AY1355" s="27"/>
      <c r="AZ1355" s="27"/>
      <c r="BA1355" s="27"/>
      <c r="BB1355" s="27"/>
      <c r="BC1355" s="27" t="s">
        <v>66</v>
      </c>
      <c r="BD1355" s="27" t="str">
        <f>AA1355</f>
        <v>VM</v>
      </c>
    </row>
    <row r="1356" spans="1:56">
      <c r="A1356" s="28">
        <v>17716</v>
      </c>
      <c r="B1356" s="29" t="s">
        <v>3565</v>
      </c>
      <c r="C1356" s="30" t="s">
        <v>57</v>
      </c>
      <c r="D1356" s="30" t="s">
        <v>3566</v>
      </c>
      <c r="E1356" s="18" t="s">
        <v>149</v>
      </c>
      <c r="F1356" s="18" t="s">
        <v>558</v>
      </c>
      <c r="G1356" s="18" t="s">
        <v>559</v>
      </c>
      <c r="H1356" s="18" t="s">
        <v>560</v>
      </c>
      <c r="I1356" s="30" t="s">
        <v>561</v>
      </c>
      <c r="J1356" s="30" t="s">
        <v>100</v>
      </c>
      <c r="K1356" s="30" t="s">
        <v>65</v>
      </c>
      <c r="L1356" s="30">
        <v>211</v>
      </c>
      <c r="M1356" s="30" t="s">
        <v>66</v>
      </c>
      <c r="N1356" s="30" t="s">
        <v>67</v>
      </c>
      <c r="O1356" s="30" t="s">
        <v>101</v>
      </c>
      <c r="P1356" s="30" t="s">
        <v>558</v>
      </c>
      <c r="Q1356" s="30" t="s">
        <v>559</v>
      </c>
      <c r="R1356" s="30" t="s">
        <v>209</v>
      </c>
      <c r="S1356" s="30" t="s">
        <v>127</v>
      </c>
      <c r="T1356" s="29" t="s">
        <v>3567</v>
      </c>
      <c r="U1356" s="30">
        <v>4</v>
      </c>
      <c r="V1356" s="30"/>
      <c r="W1356" s="30" t="s">
        <v>72</v>
      </c>
      <c r="X1356" s="30">
        <v>2</v>
      </c>
      <c r="Y1356" s="30" t="s">
        <v>150</v>
      </c>
      <c r="Z1356" s="18" t="s">
        <v>74</v>
      </c>
      <c r="AA1356" s="30" t="s">
        <v>75</v>
      </c>
      <c r="AB1356" s="30" t="s">
        <v>331</v>
      </c>
      <c r="AC1356" s="30" t="s">
        <v>91</v>
      </c>
      <c r="AD1356" s="30" t="s">
        <v>109</v>
      </c>
      <c r="AE1356" s="19">
        <v>46371</v>
      </c>
      <c r="AF1356" s="31">
        <v>46371</v>
      </c>
      <c r="AG1356" s="24"/>
      <c r="AH1356" s="32" t="s">
        <v>79</v>
      </c>
      <c r="AI1356" s="27"/>
      <c r="AJ1356" s="31">
        <f>AF1356+90</f>
        <v>46461</v>
      </c>
      <c r="AK1356" s="24"/>
      <c r="AL1356" s="23" t="s">
        <v>81</v>
      </c>
      <c r="AM1356" s="23"/>
      <c r="AN1356" s="24" t="s">
        <v>66</v>
      </c>
      <c r="AO1356" s="25"/>
      <c r="AP1356" s="25"/>
      <c r="AQ1356" s="25"/>
      <c r="AR1356" s="25"/>
      <c r="AS1356" s="25"/>
      <c r="AT1356" s="25"/>
      <c r="AU1356" s="25"/>
      <c r="AV1356" s="33"/>
      <c r="AW1356" s="27"/>
      <c r="AX1356" s="27"/>
      <c r="AY1356" s="27"/>
      <c r="AZ1356" s="27"/>
      <c r="BA1356" s="27"/>
      <c r="BB1356" s="27"/>
      <c r="BC1356" s="22" t="s">
        <v>66</v>
      </c>
      <c r="BD1356" s="27" t="str">
        <f>AA1356</f>
        <v>VM</v>
      </c>
    </row>
    <row r="1357" spans="1:56">
      <c r="A1357" s="35">
        <v>53011</v>
      </c>
      <c r="B1357" s="29" t="s">
        <v>3568</v>
      </c>
      <c r="C1357" s="30" t="s">
        <v>57</v>
      </c>
      <c r="D1357" s="30" t="s">
        <v>3569</v>
      </c>
      <c r="E1357" s="18" t="s">
        <v>699</v>
      </c>
      <c r="F1357" s="18" t="s">
        <v>523</v>
      </c>
      <c r="G1357" s="18" t="s">
        <v>3570</v>
      </c>
      <c r="H1357" s="18" t="s">
        <v>3571</v>
      </c>
      <c r="I1357" s="30" t="s">
        <v>1340</v>
      </c>
      <c r="J1357" s="30" t="s">
        <v>143</v>
      </c>
      <c r="K1357" s="30" t="s">
        <v>65</v>
      </c>
      <c r="L1357" s="30">
        <v>311</v>
      </c>
      <c r="M1357" s="30" t="s">
        <v>66</v>
      </c>
      <c r="N1357" s="30" t="s">
        <v>67</v>
      </c>
      <c r="O1357" s="30" t="s">
        <v>101</v>
      </c>
      <c r="P1357" s="30" t="s">
        <v>523</v>
      </c>
      <c r="Q1357" s="30" t="s">
        <v>3570</v>
      </c>
      <c r="R1357" s="30" t="s">
        <v>69</v>
      </c>
      <c r="S1357" s="30" t="s">
        <v>707</v>
      </c>
      <c r="T1357" s="29" t="s">
        <v>3572</v>
      </c>
      <c r="U1357" s="30"/>
      <c r="V1357" s="30"/>
      <c r="W1357" s="30" t="s">
        <v>706</v>
      </c>
      <c r="X1357" s="30">
        <v>2</v>
      </c>
      <c r="Y1357" s="30" t="str">
        <f>UPPER("franbell")</f>
        <v>FRANBELL</v>
      </c>
      <c r="Z1357" s="18" t="s">
        <v>74</v>
      </c>
      <c r="AA1357" s="30" t="s">
        <v>118</v>
      </c>
      <c r="AB1357" s="73"/>
      <c r="AC1357" s="73"/>
      <c r="AD1357" s="30" t="s">
        <v>78</v>
      </c>
      <c r="AE1357" s="19"/>
      <c r="AF1357" s="31"/>
      <c r="AG1357" s="24"/>
      <c r="AH1357" s="32" t="s">
        <v>79</v>
      </c>
      <c r="AI1357" s="27"/>
      <c r="AJ1357" s="31"/>
      <c r="AK1357" s="24"/>
      <c r="AL1357" s="23" t="s">
        <v>81</v>
      </c>
      <c r="AM1357" s="23"/>
      <c r="AN1357" s="24" t="s">
        <v>66</v>
      </c>
      <c r="AO1357" s="25"/>
      <c r="AP1357" s="25"/>
      <c r="AQ1357" s="25"/>
      <c r="AR1357" s="25"/>
      <c r="AS1357" s="25"/>
      <c r="AT1357" s="25"/>
      <c r="AU1357" s="25"/>
      <c r="AV1357" s="33"/>
      <c r="AW1357" s="27"/>
      <c r="AX1357" s="27"/>
      <c r="AY1357" s="27"/>
      <c r="AZ1357" s="27"/>
      <c r="BA1357" s="27"/>
      <c r="BB1357" s="27"/>
      <c r="BC1357" s="27" t="s">
        <v>66</v>
      </c>
      <c r="BD1357" s="27" t="str">
        <f>AA1357</f>
        <v>SQL</v>
      </c>
    </row>
    <row r="1358" spans="1:56">
      <c r="A1358" s="28">
        <v>24816</v>
      </c>
      <c r="B1358" s="29" t="s">
        <v>3573</v>
      </c>
      <c r="C1358" s="30" t="s">
        <v>57</v>
      </c>
      <c r="D1358" s="30" t="s">
        <v>3574</v>
      </c>
      <c r="E1358" s="18" t="s">
        <v>204</v>
      </c>
      <c r="F1358" s="18" t="s">
        <v>508</v>
      </c>
      <c r="G1358" s="18" t="s">
        <v>509</v>
      </c>
      <c r="H1358" s="18" t="s">
        <v>510</v>
      </c>
      <c r="I1358" s="30" t="s">
        <v>511</v>
      </c>
      <c r="J1358" s="30" t="s">
        <v>143</v>
      </c>
      <c r="K1358" s="30" t="s">
        <v>65</v>
      </c>
      <c r="L1358" s="30">
        <v>211</v>
      </c>
      <c r="M1358" s="30" t="s">
        <v>66</v>
      </c>
      <c r="N1358" s="30" t="s">
        <v>67</v>
      </c>
      <c r="O1358" s="30" t="s">
        <v>101</v>
      </c>
      <c r="P1358" s="30" t="s">
        <v>512</v>
      </c>
      <c r="Q1358" s="30" t="s">
        <v>509</v>
      </c>
      <c r="R1358" s="30" t="s">
        <v>209</v>
      </c>
      <c r="S1358" s="30" t="s">
        <v>210</v>
      </c>
      <c r="T1358" s="29" t="s">
        <v>3575</v>
      </c>
      <c r="U1358" s="30">
        <v>4</v>
      </c>
      <c r="V1358" s="30"/>
      <c r="W1358" s="30" t="s">
        <v>72</v>
      </c>
      <c r="X1358" s="30">
        <v>4</v>
      </c>
      <c r="Y1358" s="30" t="s">
        <v>212</v>
      </c>
      <c r="Z1358" s="18" t="s">
        <v>299</v>
      </c>
      <c r="AA1358" s="30" t="s">
        <v>75</v>
      </c>
      <c r="AB1358" s="30" t="s">
        <v>331</v>
      </c>
      <c r="AC1358" s="30" t="s">
        <v>91</v>
      </c>
      <c r="AD1358" s="30" t="s">
        <v>78</v>
      </c>
      <c r="AE1358" s="19">
        <v>46371</v>
      </c>
      <c r="AF1358" s="31">
        <v>46371</v>
      </c>
      <c r="AG1358" s="24"/>
      <c r="AH1358" s="32" t="s">
        <v>79</v>
      </c>
      <c r="AI1358" s="27"/>
      <c r="AJ1358" s="31">
        <f>AF1358+90</f>
        <v>46461</v>
      </c>
      <c r="AK1358" s="24"/>
      <c r="AL1358" s="23" t="s">
        <v>81</v>
      </c>
      <c r="AM1358" s="23"/>
      <c r="AN1358" s="24" t="s">
        <v>66</v>
      </c>
      <c r="AO1358" s="25"/>
      <c r="AP1358" s="25"/>
      <c r="AQ1358" s="25"/>
      <c r="AR1358" s="25"/>
      <c r="AS1358" s="25"/>
      <c r="AT1358" s="25"/>
      <c r="AU1358" s="25"/>
      <c r="AV1358" s="33"/>
      <c r="AW1358" s="27" t="s">
        <v>92</v>
      </c>
      <c r="AX1358" s="27"/>
      <c r="AY1358" s="27"/>
      <c r="AZ1358" s="27"/>
      <c r="BA1358" s="27"/>
      <c r="BB1358" s="27"/>
      <c r="BC1358" s="27" t="s">
        <v>66</v>
      </c>
      <c r="BD1358" s="27" t="str">
        <f>AA1358</f>
        <v>VM</v>
      </c>
    </row>
    <row r="1359" spans="1:56">
      <c r="A1359" s="60">
        <v>50716</v>
      </c>
      <c r="B1359" s="61" t="s">
        <v>3576</v>
      </c>
      <c r="C1359" s="30" t="s">
        <v>57</v>
      </c>
      <c r="D1359" s="30" t="s">
        <v>3577</v>
      </c>
      <c r="E1359" s="18" t="s">
        <v>204</v>
      </c>
      <c r="F1359" s="18" t="s">
        <v>1407</v>
      </c>
      <c r="G1359" s="18" t="s">
        <v>1407</v>
      </c>
      <c r="H1359" s="18" t="s">
        <v>3578</v>
      </c>
      <c r="I1359" s="30" t="s">
        <v>3579</v>
      </c>
      <c r="J1359" s="30" t="s">
        <v>492</v>
      </c>
      <c r="K1359" s="30" t="s">
        <v>65</v>
      </c>
      <c r="L1359" s="30">
        <v>233</v>
      </c>
      <c r="M1359" s="30" t="s">
        <v>66</v>
      </c>
      <c r="N1359" s="30" t="s">
        <v>67</v>
      </c>
      <c r="O1359" s="30" t="s">
        <v>324</v>
      </c>
      <c r="P1359" s="30" t="e">
        <v>#N/A</v>
      </c>
      <c r="Q1359" s="30" t="e">
        <v>#N/A</v>
      </c>
      <c r="R1359" s="30" t="s">
        <v>69</v>
      </c>
      <c r="S1359" s="30">
        <v>233</v>
      </c>
      <c r="T1359" s="29" t="s">
        <v>3580</v>
      </c>
      <c r="U1359" s="30"/>
      <c r="V1359" s="30" t="s">
        <v>145</v>
      </c>
      <c r="W1359" s="61" t="s">
        <v>72</v>
      </c>
      <c r="X1359" s="30">
        <v>1</v>
      </c>
      <c r="Y1359" s="30" t="s">
        <v>212</v>
      </c>
      <c r="Z1359" s="18" t="s">
        <v>74</v>
      </c>
      <c r="AA1359" s="30" t="s">
        <v>113</v>
      </c>
      <c r="AB1359" s="29" t="s">
        <v>300</v>
      </c>
      <c r="AC1359" s="61" t="s">
        <v>117</v>
      </c>
      <c r="AD1359" s="61" t="s">
        <v>109</v>
      </c>
      <c r="AE1359" s="19">
        <v>45641</v>
      </c>
      <c r="AF1359" s="31">
        <v>45641</v>
      </c>
      <c r="AG1359" s="31">
        <v>45557</v>
      </c>
      <c r="AH1359" s="32" t="s">
        <v>301</v>
      </c>
      <c r="AI1359" s="32" t="s">
        <v>302</v>
      </c>
      <c r="AJ1359" s="31">
        <v>45641</v>
      </c>
      <c r="AK1359" s="31">
        <v>45557</v>
      </c>
      <c r="AL1359" s="64" t="s">
        <v>81</v>
      </c>
      <c r="AM1359" s="64"/>
      <c r="AN1359" s="24" t="s">
        <v>66</v>
      </c>
      <c r="AO1359" s="65" t="s">
        <v>232</v>
      </c>
      <c r="AP1359" s="65" t="s">
        <v>232</v>
      </c>
      <c r="AQ1359" s="65" t="s">
        <v>232</v>
      </c>
      <c r="AR1359" s="65" t="s">
        <v>232</v>
      </c>
      <c r="AS1359" s="65" t="s">
        <v>232</v>
      </c>
      <c r="AT1359" s="65" t="s">
        <v>232</v>
      </c>
      <c r="AU1359" s="65" t="s">
        <v>232</v>
      </c>
      <c r="AV1359" s="66"/>
      <c r="AW1359" s="32" t="s">
        <v>109</v>
      </c>
      <c r="AX1359" s="32"/>
      <c r="AY1359" s="32"/>
      <c r="AZ1359" s="32"/>
      <c r="BA1359" s="41"/>
      <c r="BB1359" s="32"/>
      <c r="BC1359" s="27" t="s">
        <v>66</v>
      </c>
      <c r="BD1359" s="32" t="s">
        <v>113</v>
      </c>
    </row>
    <row r="1360" spans="1:56">
      <c r="A1360" s="28">
        <v>21526</v>
      </c>
      <c r="B1360" s="29" t="s">
        <v>3581</v>
      </c>
      <c r="C1360" s="30" t="s">
        <v>57</v>
      </c>
      <c r="D1360" s="30" t="s">
        <v>3582</v>
      </c>
      <c r="E1360" s="18" t="s">
        <v>204</v>
      </c>
      <c r="F1360" s="18" t="s">
        <v>205</v>
      </c>
      <c r="G1360" s="18" t="s">
        <v>206</v>
      </c>
      <c r="H1360" s="18" t="s">
        <v>1960</v>
      </c>
      <c r="I1360" s="30" t="s">
        <v>208</v>
      </c>
      <c r="J1360" s="30" t="s">
        <v>143</v>
      </c>
      <c r="K1360" s="30" t="s">
        <v>65</v>
      </c>
      <c r="L1360" s="30">
        <v>211</v>
      </c>
      <c r="M1360" s="30" t="s">
        <v>66</v>
      </c>
      <c r="N1360" s="30" t="s">
        <v>67</v>
      </c>
      <c r="O1360" s="30" t="s">
        <v>101</v>
      </c>
      <c r="P1360" s="30" t="s">
        <v>205</v>
      </c>
      <c r="Q1360" s="30" t="s">
        <v>206</v>
      </c>
      <c r="R1360" s="30" t="s">
        <v>156</v>
      </c>
      <c r="S1360" s="30" t="s">
        <v>210</v>
      </c>
      <c r="T1360" s="29" t="s">
        <v>3583</v>
      </c>
      <c r="U1360" s="30">
        <v>116</v>
      </c>
      <c r="V1360" s="30"/>
      <c r="W1360" s="30" t="s">
        <v>72</v>
      </c>
      <c r="X1360" s="30">
        <v>7</v>
      </c>
      <c r="Y1360" s="30" t="s">
        <v>212</v>
      </c>
      <c r="Z1360" s="18" t="s">
        <v>74</v>
      </c>
      <c r="AA1360" s="30" t="s">
        <v>585</v>
      </c>
      <c r="AB1360" s="30" t="s">
        <v>194</v>
      </c>
      <c r="AC1360" s="30" t="s">
        <v>638</v>
      </c>
      <c r="AD1360" s="30" t="s">
        <v>78</v>
      </c>
      <c r="AE1360" s="19">
        <v>46006</v>
      </c>
      <c r="AF1360" s="19">
        <v>46006</v>
      </c>
      <c r="AG1360" s="24"/>
      <c r="AH1360" s="32" t="s">
        <v>215</v>
      </c>
      <c r="AI1360" s="27" t="s">
        <v>80</v>
      </c>
      <c r="AJ1360" s="31">
        <v>46053</v>
      </c>
      <c r="AK1360" s="24"/>
      <c r="AL1360" s="87" t="s">
        <v>81</v>
      </c>
      <c r="AM1360" s="87"/>
      <c r="AN1360" s="24" t="s">
        <v>66</v>
      </c>
      <c r="AO1360" s="25"/>
      <c r="AP1360" s="25"/>
      <c r="AQ1360" s="25"/>
      <c r="AR1360" s="25"/>
      <c r="AS1360" s="25"/>
      <c r="AT1360" s="25"/>
      <c r="AU1360" s="25"/>
      <c r="AV1360" s="33"/>
      <c r="AW1360" s="27" t="s">
        <v>639</v>
      </c>
      <c r="AX1360" s="27"/>
      <c r="AY1360" s="27"/>
      <c r="AZ1360" s="27"/>
      <c r="BA1360" s="27"/>
      <c r="BB1360" s="27"/>
      <c r="BC1360" s="27" t="s">
        <v>66</v>
      </c>
      <c r="BD1360" s="27" t="s">
        <v>199</v>
      </c>
    </row>
    <row r="1361" spans="1:56">
      <c r="A1361" s="28">
        <v>21526</v>
      </c>
      <c r="B1361" s="29" t="s">
        <v>3581</v>
      </c>
      <c r="C1361" s="30" t="s">
        <v>57</v>
      </c>
      <c r="D1361" s="30" t="s">
        <v>3582</v>
      </c>
      <c r="E1361" s="18" t="s">
        <v>204</v>
      </c>
      <c r="F1361" s="18" t="s">
        <v>205</v>
      </c>
      <c r="G1361" s="18" t="s">
        <v>206</v>
      </c>
      <c r="H1361" s="18" t="s">
        <v>1960</v>
      </c>
      <c r="I1361" s="30" t="s">
        <v>208</v>
      </c>
      <c r="J1361" s="30" t="s">
        <v>143</v>
      </c>
      <c r="K1361" s="30" t="s">
        <v>65</v>
      </c>
      <c r="L1361" s="30">
        <v>211</v>
      </c>
      <c r="M1361" s="30" t="s">
        <v>66</v>
      </c>
      <c r="N1361" s="30" t="s">
        <v>67</v>
      </c>
      <c r="O1361" s="30" t="s">
        <v>101</v>
      </c>
      <c r="P1361" s="30" t="s">
        <v>205</v>
      </c>
      <c r="Q1361" s="30" t="s">
        <v>206</v>
      </c>
      <c r="R1361" s="30" t="s">
        <v>156</v>
      </c>
      <c r="S1361" s="30" t="s">
        <v>210</v>
      </c>
      <c r="T1361" s="29" t="s">
        <v>3583</v>
      </c>
      <c r="U1361" s="30"/>
      <c r="V1361" s="30"/>
      <c r="W1361" s="30" t="s">
        <v>72</v>
      </c>
      <c r="X1361" s="30">
        <v>7</v>
      </c>
      <c r="Y1361" s="30" t="s">
        <v>212</v>
      </c>
      <c r="Z1361" s="18" t="s">
        <v>74</v>
      </c>
      <c r="AA1361" s="30" t="s">
        <v>193</v>
      </c>
      <c r="AB1361" s="29" t="s">
        <v>300</v>
      </c>
      <c r="AC1361" s="30" t="s">
        <v>200</v>
      </c>
      <c r="AD1361" s="30" t="s">
        <v>78</v>
      </c>
      <c r="AE1361" s="19">
        <v>45641</v>
      </c>
      <c r="AF1361" s="31">
        <v>45641</v>
      </c>
      <c r="AG1361" s="95">
        <v>45632</v>
      </c>
      <c r="AH1361" s="32" t="s">
        <v>301</v>
      </c>
      <c r="AI1361" s="27" t="s">
        <v>302</v>
      </c>
      <c r="AJ1361" s="31">
        <v>45641</v>
      </c>
      <c r="AK1361" s="95">
        <v>45716</v>
      </c>
      <c r="AL1361" s="23" t="s">
        <v>301</v>
      </c>
      <c r="AM1361" s="23"/>
      <c r="AN1361" s="24" t="s">
        <v>66</v>
      </c>
      <c r="AO1361" s="25">
        <v>1</v>
      </c>
      <c r="AP1361" s="25">
        <v>1</v>
      </c>
      <c r="AQ1361" s="25">
        <v>1</v>
      </c>
      <c r="AR1361" s="25">
        <v>1</v>
      </c>
      <c r="AS1361" s="25">
        <v>1</v>
      </c>
      <c r="AT1361" s="25">
        <v>1</v>
      </c>
      <c r="AU1361" s="25">
        <v>1</v>
      </c>
      <c r="AV1361" s="33"/>
      <c r="AW1361" s="27" t="s">
        <v>466</v>
      </c>
      <c r="AX1361" s="27"/>
      <c r="AY1361" s="27"/>
      <c r="AZ1361" s="27"/>
      <c r="BA1361" s="27"/>
      <c r="BB1361" s="27"/>
      <c r="BC1361" s="27" t="s">
        <v>66</v>
      </c>
      <c r="BD1361" s="27" t="s">
        <v>113</v>
      </c>
    </row>
    <row r="1362" spans="1:56">
      <c r="A1362" s="28">
        <v>21526</v>
      </c>
      <c r="B1362" s="29" t="s">
        <v>3581</v>
      </c>
      <c r="C1362" s="30" t="s">
        <v>57</v>
      </c>
      <c r="D1362" s="30" t="s">
        <v>3582</v>
      </c>
      <c r="E1362" s="18" t="s">
        <v>204</v>
      </c>
      <c r="F1362" s="18" t="s">
        <v>205</v>
      </c>
      <c r="G1362" s="18" t="s">
        <v>206</v>
      </c>
      <c r="H1362" s="18" t="s">
        <v>1960</v>
      </c>
      <c r="I1362" s="30" t="s">
        <v>208</v>
      </c>
      <c r="J1362" s="30" t="s">
        <v>143</v>
      </c>
      <c r="K1362" s="30" t="s">
        <v>65</v>
      </c>
      <c r="L1362" s="30">
        <v>211</v>
      </c>
      <c r="M1362" s="30" t="s">
        <v>66</v>
      </c>
      <c r="N1362" s="30" t="s">
        <v>67</v>
      </c>
      <c r="O1362" s="30" t="s">
        <v>101</v>
      </c>
      <c r="P1362" s="30" t="s">
        <v>205</v>
      </c>
      <c r="Q1362" s="30" t="s">
        <v>206</v>
      </c>
      <c r="R1362" s="30" t="s">
        <v>156</v>
      </c>
      <c r="S1362" s="30" t="s">
        <v>210</v>
      </c>
      <c r="T1362" s="29" t="s">
        <v>3583</v>
      </c>
      <c r="U1362" s="30"/>
      <c r="V1362" s="30"/>
      <c r="W1362" s="30" t="s">
        <v>72</v>
      </c>
      <c r="X1362" s="30">
        <v>7</v>
      </c>
      <c r="Y1362" s="30" t="s">
        <v>212</v>
      </c>
      <c r="Z1362" s="18" t="s">
        <v>74</v>
      </c>
      <c r="AA1362" s="30" t="s">
        <v>107</v>
      </c>
      <c r="AB1362" s="30" t="s">
        <v>331</v>
      </c>
      <c r="AC1362" s="30" t="s">
        <v>263</v>
      </c>
      <c r="AD1362" s="30" t="s">
        <v>78</v>
      </c>
      <c r="AE1362" s="19"/>
      <c r="AF1362" s="31"/>
      <c r="AG1362" s="24"/>
      <c r="AH1362" s="32" t="s">
        <v>79</v>
      </c>
      <c r="AI1362" s="27"/>
      <c r="AJ1362" s="31"/>
      <c r="AK1362" s="24"/>
      <c r="AL1362" s="23" t="s">
        <v>81</v>
      </c>
      <c r="AM1362" s="23"/>
      <c r="AN1362" s="24" t="s">
        <v>66</v>
      </c>
      <c r="AO1362" s="25"/>
      <c r="AP1362" s="25"/>
      <c r="AQ1362" s="25"/>
      <c r="AR1362" s="25"/>
      <c r="AS1362" s="25"/>
      <c r="AT1362" s="25"/>
      <c r="AU1362" s="25"/>
      <c r="AV1362" s="33"/>
      <c r="AW1362" s="27"/>
      <c r="AX1362" s="27"/>
      <c r="AY1362" s="27"/>
      <c r="AZ1362" s="27"/>
      <c r="BA1362" s="27"/>
      <c r="BB1362" s="27"/>
      <c r="BC1362" s="27" t="s">
        <v>66</v>
      </c>
      <c r="BD1362" s="27" t="str">
        <f>AA1362</f>
        <v>Mainframe</v>
      </c>
    </row>
    <row r="1363" spans="1:56">
      <c r="A1363" s="28">
        <v>21526</v>
      </c>
      <c r="B1363" s="29" t="s">
        <v>3581</v>
      </c>
      <c r="C1363" s="30" t="s">
        <v>57</v>
      </c>
      <c r="D1363" s="30" t="s">
        <v>3582</v>
      </c>
      <c r="E1363" s="18" t="s">
        <v>204</v>
      </c>
      <c r="F1363" s="18" t="s">
        <v>205</v>
      </c>
      <c r="G1363" s="18" t="s">
        <v>206</v>
      </c>
      <c r="H1363" s="18" t="s">
        <v>1960</v>
      </c>
      <c r="I1363" s="30" t="s">
        <v>208</v>
      </c>
      <c r="J1363" s="30" t="s">
        <v>143</v>
      </c>
      <c r="K1363" s="30" t="s">
        <v>65</v>
      </c>
      <c r="L1363" s="30">
        <v>211</v>
      </c>
      <c r="M1363" s="30" t="s">
        <v>66</v>
      </c>
      <c r="N1363" s="30" t="s">
        <v>67</v>
      </c>
      <c r="O1363" s="30" t="s">
        <v>101</v>
      </c>
      <c r="P1363" s="30" t="s">
        <v>205</v>
      </c>
      <c r="Q1363" s="30" t="s">
        <v>206</v>
      </c>
      <c r="R1363" s="30" t="s">
        <v>156</v>
      </c>
      <c r="S1363" s="30" t="s">
        <v>210</v>
      </c>
      <c r="T1363" s="29" t="s">
        <v>3583</v>
      </c>
      <c r="U1363" s="30"/>
      <c r="V1363" s="30"/>
      <c r="W1363" s="30" t="s">
        <v>72</v>
      </c>
      <c r="X1363" s="30">
        <v>7</v>
      </c>
      <c r="Y1363" s="30" t="s">
        <v>212</v>
      </c>
      <c r="Z1363" s="18" t="s">
        <v>74</v>
      </c>
      <c r="AA1363" s="30" t="s">
        <v>383</v>
      </c>
      <c r="AB1363" s="30"/>
      <c r="AC1363" s="30"/>
      <c r="AD1363" s="30" t="s">
        <v>78</v>
      </c>
      <c r="AE1363" s="19"/>
      <c r="AF1363" s="31"/>
      <c r="AG1363" s="24"/>
      <c r="AH1363" s="32" t="s">
        <v>79</v>
      </c>
      <c r="AI1363" s="27"/>
      <c r="AJ1363" s="31"/>
      <c r="AK1363" s="24"/>
      <c r="AL1363" s="23" t="s">
        <v>81</v>
      </c>
      <c r="AM1363" s="23"/>
      <c r="AN1363" s="24" t="s">
        <v>66</v>
      </c>
      <c r="AO1363" s="25"/>
      <c r="AP1363" s="25"/>
      <c r="AQ1363" s="25"/>
      <c r="AR1363" s="25"/>
      <c r="AS1363" s="25"/>
      <c r="AT1363" s="25"/>
      <c r="AU1363" s="25"/>
      <c r="AV1363" s="33"/>
      <c r="AW1363" s="27"/>
      <c r="AX1363" s="27"/>
      <c r="AY1363" s="27"/>
      <c r="AZ1363" s="27"/>
      <c r="BA1363" s="27"/>
      <c r="BB1363" s="27"/>
      <c r="BC1363" s="27" t="s">
        <v>66</v>
      </c>
      <c r="BD1363" s="27" t="str">
        <f>AA1363</f>
        <v>Mainframe - DB2</v>
      </c>
    </row>
    <row r="1364" spans="1:56">
      <c r="A1364" s="35">
        <v>21526</v>
      </c>
      <c r="B1364" s="29" t="s">
        <v>3581</v>
      </c>
      <c r="C1364" s="30" t="s">
        <v>57</v>
      </c>
      <c r="D1364" s="30" t="s">
        <v>3582</v>
      </c>
      <c r="E1364" s="18" t="s">
        <v>204</v>
      </c>
      <c r="F1364" s="18" t="s">
        <v>205</v>
      </c>
      <c r="G1364" s="18" t="s">
        <v>206</v>
      </c>
      <c r="H1364" s="18" t="s">
        <v>1960</v>
      </c>
      <c r="I1364" s="30" t="s">
        <v>208</v>
      </c>
      <c r="J1364" s="30" t="s">
        <v>143</v>
      </c>
      <c r="K1364" s="30" t="s">
        <v>65</v>
      </c>
      <c r="L1364" s="30">
        <v>211</v>
      </c>
      <c r="M1364" s="30" t="s">
        <v>66</v>
      </c>
      <c r="N1364" s="30" t="s">
        <v>67</v>
      </c>
      <c r="O1364" s="30" t="s">
        <v>101</v>
      </c>
      <c r="P1364" s="30" t="s">
        <v>205</v>
      </c>
      <c r="Q1364" s="30" t="s">
        <v>206</v>
      </c>
      <c r="R1364" s="30" t="s">
        <v>156</v>
      </c>
      <c r="S1364" s="30" t="s">
        <v>210</v>
      </c>
      <c r="T1364" s="29" t="s">
        <v>3583</v>
      </c>
      <c r="U1364" s="30"/>
      <c r="V1364" s="30"/>
      <c r="W1364" s="30" t="s">
        <v>72</v>
      </c>
      <c r="X1364" s="30">
        <v>7</v>
      </c>
      <c r="Y1364" s="30" t="s">
        <v>212</v>
      </c>
      <c r="Z1364" s="18" t="s">
        <v>74</v>
      </c>
      <c r="AA1364" s="30" t="s">
        <v>118</v>
      </c>
      <c r="AB1364" s="30" t="s">
        <v>137</v>
      </c>
      <c r="AC1364" s="30" t="s">
        <v>119</v>
      </c>
      <c r="AD1364" s="30" t="s">
        <v>78</v>
      </c>
      <c r="AE1364" s="19">
        <v>46736</v>
      </c>
      <c r="AF1364" s="31">
        <v>46736</v>
      </c>
      <c r="AG1364" s="24"/>
      <c r="AH1364" s="32" t="s">
        <v>79</v>
      </c>
      <c r="AI1364" s="27"/>
      <c r="AJ1364" s="31">
        <f>AF1364</f>
        <v>46736</v>
      </c>
      <c r="AK1364" s="24"/>
      <c r="AL1364" s="23" t="s">
        <v>81</v>
      </c>
      <c r="AM1364" s="23"/>
      <c r="AN1364" s="24" t="s">
        <v>66</v>
      </c>
      <c r="AO1364" s="25"/>
      <c r="AP1364" s="25"/>
      <c r="AQ1364" s="25"/>
      <c r="AR1364" s="25"/>
      <c r="AS1364" s="25"/>
      <c r="AT1364" s="25"/>
      <c r="AU1364" s="25"/>
      <c r="AV1364" s="33"/>
      <c r="AW1364" s="27"/>
      <c r="AX1364" s="27"/>
      <c r="AY1364" s="27"/>
      <c r="AZ1364" s="27"/>
      <c r="BA1364" s="27"/>
      <c r="BB1364" s="27"/>
      <c r="BC1364" s="27" t="s">
        <v>66</v>
      </c>
      <c r="BD1364" s="27" t="str">
        <f>AA1364</f>
        <v>SQL</v>
      </c>
    </row>
    <row r="1365" spans="1:56">
      <c r="A1365" s="28">
        <v>23359</v>
      </c>
      <c r="B1365" s="29" t="s">
        <v>3584</v>
      </c>
      <c r="C1365" s="30" t="s">
        <v>57</v>
      </c>
      <c r="D1365" s="30" t="s">
        <v>3585</v>
      </c>
      <c r="E1365" s="18" t="s">
        <v>59</v>
      </c>
      <c r="F1365" s="18" t="s">
        <v>132</v>
      </c>
      <c r="G1365" s="18" t="s">
        <v>133</v>
      </c>
      <c r="H1365" s="18" t="s">
        <v>134</v>
      </c>
      <c r="I1365" s="30" t="s">
        <v>135</v>
      </c>
      <c r="J1365" s="30" t="s">
        <v>64</v>
      </c>
      <c r="K1365" s="30" t="s">
        <v>65</v>
      </c>
      <c r="L1365" s="30" t="s">
        <v>127</v>
      </c>
      <c r="M1365" s="30" t="s">
        <v>67</v>
      </c>
      <c r="N1365" s="30" t="s">
        <v>66</v>
      </c>
      <c r="O1365" s="30" t="s">
        <v>68</v>
      </c>
      <c r="P1365" s="30" t="s">
        <v>132</v>
      </c>
      <c r="Q1365" s="30" t="s">
        <v>133</v>
      </c>
      <c r="R1365" s="30" t="s">
        <v>126</v>
      </c>
      <c r="S1365" s="30" t="s">
        <v>70</v>
      </c>
      <c r="T1365" s="29" t="s">
        <v>3586</v>
      </c>
      <c r="U1365" s="30">
        <v>3</v>
      </c>
      <c r="V1365" s="30"/>
      <c r="W1365" s="30" t="s">
        <v>72</v>
      </c>
      <c r="X1365" s="30">
        <v>2</v>
      </c>
      <c r="Y1365" s="30" t="s">
        <v>73</v>
      </c>
      <c r="Z1365" s="18" t="s">
        <v>74</v>
      </c>
      <c r="AA1365" s="30" t="s">
        <v>75</v>
      </c>
      <c r="AB1365" s="30" t="s">
        <v>331</v>
      </c>
      <c r="AC1365" s="30" t="s">
        <v>91</v>
      </c>
      <c r="AD1365" s="30" t="s">
        <v>78</v>
      </c>
      <c r="AE1365" s="19">
        <v>46371</v>
      </c>
      <c r="AF1365" s="31">
        <v>46371</v>
      </c>
      <c r="AG1365" s="24"/>
      <c r="AH1365" s="32" t="s">
        <v>79</v>
      </c>
      <c r="AI1365" s="22" t="s">
        <v>80</v>
      </c>
      <c r="AJ1365" s="31">
        <f>AF1365+90</f>
        <v>46461</v>
      </c>
      <c r="AK1365" s="24"/>
      <c r="AL1365" s="23" t="s">
        <v>81</v>
      </c>
      <c r="AM1365" s="23"/>
      <c r="AN1365" s="24" t="s">
        <v>66</v>
      </c>
      <c r="AO1365" s="25"/>
      <c r="AP1365" s="25"/>
      <c r="AQ1365" s="25"/>
      <c r="AR1365" s="25"/>
      <c r="AS1365" s="25"/>
      <c r="AT1365" s="25"/>
      <c r="AU1365" s="25"/>
      <c r="AV1365" s="33"/>
      <c r="AW1365" s="27" t="s">
        <v>92</v>
      </c>
      <c r="AX1365" s="27"/>
      <c r="AY1365" s="27"/>
      <c r="AZ1365" s="27"/>
      <c r="BA1365" s="27"/>
      <c r="BB1365" s="27"/>
      <c r="BC1365" s="27" t="s">
        <v>66</v>
      </c>
      <c r="BD1365" s="27" t="str">
        <f>AA1365</f>
        <v>VM</v>
      </c>
    </row>
    <row r="1366" spans="1:56">
      <c r="A1366" s="28">
        <v>21526</v>
      </c>
      <c r="B1366" s="29" t="s">
        <v>3581</v>
      </c>
      <c r="C1366" s="30" t="s">
        <v>57</v>
      </c>
      <c r="D1366" s="30" t="s">
        <v>3582</v>
      </c>
      <c r="E1366" s="18" t="s">
        <v>204</v>
      </c>
      <c r="F1366" s="18" t="s">
        <v>205</v>
      </c>
      <c r="G1366" s="18" t="s">
        <v>206</v>
      </c>
      <c r="H1366" s="18" t="s">
        <v>1960</v>
      </c>
      <c r="I1366" s="30" t="s">
        <v>208</v>
      </c>
      <c r="J1366" s="30" t="s">
        <v>143</v>
      </c>
      <c r="K1366" s="30" t="s">
        <v>65</v>
      </c>
      <c r="L1366" s="30">
        <v>211</v>
      </c>
      <c r="M1366" s="30" t="s">
        <v>66</v>
      </c>
      <c r="N1366" s="30" t="s">
        <v>67</v>
      </c>
      <c r="O1366" s="30" t="s">
        <v>101</v>
      </c>
      <c r="P1366" s="30" t="s">
        <v>205</v>
      </c>
      <c r="Q1366" s="30" t="s">
        <v>206</v>
      </c>
      <c r="R1366" s="30" t="s">
        <v>156</v>
      </c>
      <c r="S1366" s="30" t="s">
        <v>210</v>
      </c>
      <c r="T1366" s="29" t="s">
        <v>3583</v>
      </c>
      <c r="U1366" s="30"/>
      <c r="V1366" s="30"/>
      <c r="W1366" s="30" t="s">
        <v>72</v>
      </c>
      <c r="X1366" s="30">
        <v>7</v>
      </c>
      <c r="Y1366" s="30" t="s">
        <v>212</v>
      </c>
      <c r="Z1366" s="18" t="s">
        <v>74</v>
      </c>
      <c r="AA1366" s="30" t="s">
        <v>110</v>
      </c>
      <c r="AB1366" s="29" t="s">
        <v>300</v>
      </c>
      <c r="AC1366" s="30" t="s">
        <v>200</v>
      </c>
      <c r="AD1366" s="30" t="s">
        <v>78</v>
      </c>
      <c r="AE1366" s="19">
        <v>45641</v>
      </c>
      <c r="AF1366" s="31">
        <v>45641</v>
      </c>
      <c r="AG1366" s="95">
        <v>45632</v>
      </c>
      <c r="AH1366" s="32" t="s">
        <v>301</v>
      </c>
      <c r="AI1366" s="27" t="s">
        <v>302</v>
      </c>
      <c r="AJ1366" s="31">
        <v>45641</v>
      </c>
      <c r="AK1366" s="95">
        <v>45716</v>
      </c>
      <c r="AL1366" s="23" t="s">
        <v>301</v>
      </c>
      <c r="AM1366" s="23"/>
      <c r="AN1366" s="24" t="s">
        <v>66</v>
      </c>
      <c r="AO1366" s="25">
        <v>1</v>
      </c>
      <c r="AP1366" s="25">
        <v>1</v>
      </c>
      <c r="AQ1366" s="25">
        <v>1</v>
      </c>
      <c r="AR1366" s="25">
        <v>1</v>
      </c>
      <c r="AS1366" s="25">
        <v>1</v>
      </c>
      <c r="AT1366" s="25">
        <v>1</v>
      </c>
      <c r="AU1366" s="25">
        <v>1</v>
      </c>
      <c r="AV1366" s="33"/>
      <c r="AW1366" s="27" t="s">
        <v>466</v>
      </c>
      <c r="AX1366" s="27"/>
      <c r="AY1366" s="27"/>
      <c r="AZ1366" s="27"/>
      <c r="BA1366" s="27"/>
      <c r="BB1366" s="27"/>
      <c r="BC1366" s="27" t="s">
        <v>66</v>
      </c>
      <c r="BD1366" s="27" t="s">
        <v>113</v>
      </c>
    </row>
    <row r="1367" spans="1:56">
      <c r="A1367" s="28">
        <v>24086</v>
      </c>
      <c r="B1367" s="29" t="s">
        <v>3587</v>
      </c>
      <c r="C1367" s="30" t="s">
        <v>57</v>
      </c>
      <c r="D1367" s="30" t="s">
        <v>3588</v>
      </c>
      <c r="E1367" s="18" t="s">
        <v>95</v>
      </c>
      <c r="F1367" s="18" t="s">
        <v>246</v>
      </c>
      <c r="G1367" s="18" t="s">
        <v>247</v>
      </c>
      <c r="H1367" s="18" t="s">
        <v>3589</v>
      </c>
      <c r="I1367" s="30" t="s">
        <v>1568</v>
      </c>
      <c r="J1367" s="30" t="s">
        <v>143</v>
      </c>
      <c r="K1367" s="30" t="s">
        <v>65</v>
      </c>
      <c r="L1367" s="30">
        <v>111</v>
      </c>
      <c r="M1367" s="30" t="s">
        <v>66</v>
      </c>
      <c r="N1367" s="30" t="s">
        <v>67</v>
      </c>
      <c r="O1367" s="30" t="s">
        <v>101</v>
      </c>
      <c r="P1367" s="30" t="s">
        <v>246</v>
      </c>
      <c r="Q1367" s="30" t="s">
        <v>247</v>
      </c>
      <c r="R1367" s="30" t="s">
        <v>103</v>
      </c>
      <c r="S1367" s="30">
        <v>111</v>
      </c>
      <c r="T1367" s="29" t="s">
        <v>3590</v>
      </c>
      <c r="U1367" s="30"/>
      <c r="V1367" s="30" t="s">
        <v>145</v>
      </c>
      <c r="W1367" s="30" t="s">
        <v>72</v>
      </c>
      <c r="X1367" s="30">
        <v>4</v>
      </c>
      <c r="Y1367" s="30" t="s">
        <v>106</v>
      </c>
      <c r="Z1367" s="18" t="s">
        <v>74</v>
      </c>
      <c r="AA1367" s="30" t="s">
        <v>113</v>
      </c>
      <c r="AB1367" s="30" t="s">
        <v>231</v>
      </c>
      <c r="AC1367" s="30" t="s">
        <v>112</v>
      </c>
      <c r="AD1367" s="30" t="s">
        <v>78</v>
      </c>
      <c r="AE1367" s="19">
        <v>45823</v>
      </c>
      <c r="AF1367" s="31">
        <v>45823</v>
      </c>
      <c r="AG1367" s="24"/>
      <c r="AH1367" s="32" t="s">
        <v>215</v>
      </c>
      <c r="AI1367" s="32" t="s">
        <v>80</v>
      </c>
      <c r="AJ1367" s="31">
        <f>AF1367+90</f>
        <v>45913</v>
      </c>
      <c r="AK1367" s="24"/>
      <c r="AL1367" s="23" t="s">
        <v>81</v>
      </c>
      <c r="AM1367" s="23"/>
      <c r="AN1367" s="24"/>
      <c r="AO1367" s="25"/>
      <c r="AP1367" s="25"/>
      <c r="AQ1367" s="25"/>
      <c r="AR1367" s="25"/>
      <c r="AS1367" s="25"/>
      <c r="AT1367" s="25"/>
      <c r="AU1367" s="25"/>
      <c r="AV1367" s="33"/>
      <c r="AW1367" s="27"/>
      <c r="AX1367" s="27"/>
      <c r="AY1367" s="27"/>
      <c r="AZ1367" s="27"/>
      <c r="BA1367" s="27"/>
      <c r="BB1367" s="27"/>
      <c r="BC1367" s="27"/>
      <c r="BD1367" s="27" t="s">
        <v>113</v>
      </c>
    </row>
    <row r="1368" spans="1:56">
      <c r="A1368" s="28">
        <v>24086</v>
      </c>
      <c r="B1368" s="29" t="s">
        <v>3587</v>
      </c>
      <c r="C1368" s="30" t="s">
        <v>57</v>
      </c>
      <c r="D1368" s="30" t="s">
        <v>3588</v>
      </c>
      <c r="E1368" s="18" t="s">
        <v>95</v>
      </c>
      <c r="F1368" s="18" t="s">
        <v>246</v>
      </c>
      <c r="G1368" s="18" t="s">
        <v>247</v>
      </c>
      <c r="H1368" s="18" t="s">
        <v>3589</v>
      </c>
      <c r="I1368" s="30" t="s">
        <v>1568</v>
      </c>
      <c r="J1368" s="30" t="s">
        <v>143</v>
      </c>
      <c r="K1368" s="30" t="s">
        <v>65</v>
      </c>
      <c r="L1368" s="30">
        <v>111</v>
      </c>
      <c r="M1368" s="30" t="s">
        <v>66</v>
      </c>
      <c r="N1368" s="30" t="s">
        <v>67</v>
      </c>
      <c r="O1368" s="30" t="s">
        <v>101</v>
      </c>
      <c r="P1368" s="30" t="s">
        <v>246</v>
      </c>
      <c r="Q1368" s="30" t="s">
        <v>247</v>
      </c>
      <c r="R1368" s="30" t="s">
        <v>103</v>
      </c>
      <c r="S1368" s="30" t="s">
        <v>104</v>
      </c>
      <c r="T1368" s="29" t="s">
        <v>3590</v>
      </c>
      <c r="U1368" s="30"/>
      <c r="V1368" s="30"/>
      <c r="W1368" s="30" t="s">
        <v>72</v>
      </c>
      <c r="X1368" s="30">
        <v>4</v>
      </c>
      <c r="Y1368" s="30" t="s">
        <v>106</v>
      </c>
      <c r="Z1368" s="18" t="s">
        <v>74</v>
      </c>
      <c r="AA1368" s="30" t="s">
        <v>107</v>
      </c>
      <c r="AB1368" s="30" t="s">
        <v>76</v>
      </c>
      <c r="AC1368" s="30" t="s">
        <v>108</v>
      </c>
      <c r="AD1368" s="30" t="s">
        <v>78</v>
      </c>
      <c r="AE1368" s="19"/>
      <c r="AF1368" s="31"/>
      <c r="AG1368" s="24"/>
      <c r="AH1368" s="32" t="s">
        <v>79</v>
      </c>
      <c r="AI1368" s="27"/>
      <c r="AJ1368" s="31"/>
      <c r="AK1368" s="24"/>
      <c r="AL1368" s="23" t="s">
        <v>81</v>
      </c>
      <c r="AM1368" s="23"/>
      <c r="AN1368" s="24"/>
      <c r="AO1368" s="25"/>
      <c r="AP1368" s="25"/>
      <c r="AQ1368" s="25"/>
      <c r="AR1368" s="25"/>
      <c r="AS1368" s="25"/>
      <c r="AT1368" s="25"/>
      <c r="AU1368" s="25"/>
      <c r="AV1368" s="33"/>
      <c r="AW1368" s="27"/>
      <c r="AX1368" s="27"/>
      <c r="AY1368" s="27"/>
      <c r="AZ1368" s="27"/>
      <c r="BA1368" s="27"/>
      <c r="BB1368" s="27"/>
      <c r="BC1368" s="27"/>
      <c r="BD1368" s="27" t="str">
        <f>AA1368</f>
        <v>Mainframe</v>
      </c>
    </row>
    <row r="1369" spans="1:56">
      <c r="A1369" s="35">
        <v>24086</v>
      </c>
      <c r="B1369" s="29" t="s">
        <v>3587</v>
      </c>
      <c r="C1369" s="30" t="s">
        <v>57</v>
      </c>
      <c r="D1369" s="30" t="s">
        <v>3588</v>
      </c>
      <c r="E1369" s="18" t="s">
        <v>95</v>
      </c>
      <c r="F1369" s="18" t="s">
        <v>246</v>
      </c>
      <c r="G1369" s="18" t="s">
        <v>247</v>
      </c>
      <c r="H1369" s="18" t="s">
        <v>3589</v>
      </c>
      <c r="I1369" s="30" t="s">
        <v>1568</v>
      </c>
      <c r="J1369" s="30" t="s">
        <v>143</v>
      </c>
      <c r="K1369" s="30" t="s">
        <v>65</v>
      </c>
      <c r="L1369" s="30">
        <v>111</v>
      </c>
      <c r="M1369" s="30" t="s">
        <v>66</v>
      </c>
      <c r="N1369" s="30" t="s">
        <v>67</v>
      </c>
      <c r="O1369" s="30" t="s">
        <v>101</v>
      </c>
      <c r="P1369" s="30" t="s">
        <v>246</v>
      </c>
      <c r="Q1369" s="30" t="s">
        <v>247</v>
      </c>
      <c r="R1369" s="30" t="s">
        <v>103</v>
      </c>
      <c r="S1369" s="30" t="s">
        <v>104</v>
      </c>
      <c r="T1369" s="29" t="s">
        <v>3590</v>
      </c>
      <c r="U1369" s="30"/>
      <c r="V1369" s="30"/>
      <c r="W1369" s="30" t="s">
        <v>72</v>
      </c>
      <c r="X1369" s="30">
        <v>4</v>
      </c>
      <c r="Y1369" s="30" t="s">
        <v>106</v>
      </c>
      <c r="Z1369" s="18" t="s">
        <v>74</v>
      </c>
      <c r="AA1369" s="30" t="s">
        <v>118</v>
      </c>
      <c r="AB1369" s="30" t="s">
        <v>76</v>
      </c>
      <c r="AC1369" s="30" t="s">
        <v>119</v>
      </c>
      <c r="AD1369" s="30" t="s">
        <v>109</v>
      </c>
      <c r="AE1369" s="19"/>
      <c r="AF1369" s="31"/>
      <c r="AG1369" s="24"/>
      <c r="AH1369" s="32" t="s">
        <v>79</v>
      </c>
      <c r="AI1369" s="27"/>
      <c r="AJ1369" s="31"/>
      <c r="AK1369" s="24"/>
      <c r="AL1369" s="23" t="s">
        <v>81</v>
      </c>
      <c r="AM1369" s="23"/>
      <c r="AN1369" s="24"/>
      <c r="AO1369" s="25"/>
      <c r="AP1369" s="25"/>
      <c r="AQ1369" s="25"/>
      <c r="AR1369" s="25"/>
      <c r="AS1369" s="25"/>
      <c r="AT1369" s="25"/>
      <c r="AU1369" s="25"/>
      <c r="AV1369" s="33"/>
      <c r="AW1369" s="27"/>
      <c r="AX1369" s="27"/>
      <c r="AY1369" s="27"/>
      <c r="AZ1369" s="27"/>
      <c r="BA1369" s="27"/>
      <c r="BB1369" s="27"/>
      <c r="BC1369" s="27"/>
      <c r="BD1369" s="27" t="str">
        <f>AA1369</f>
        <v>SQL</v>
      </c>
    </row>
    <row r="1370" spans="1:56">
      <c r="A1370" s="28">
        <v>24084</v>
      </c>
      <c r="B1370" s="29" t="s">
        <v>3591</v>
      </c>
      <c r="C1370" s="30" t="s">
        <v>57</v>
      </c>
      <c r="D1370" s="30" t="s">
        <v>3592</v>
      </c>
      <c r="E1370" s="18" t="s">
        <v>204</v>
      </c>
      <c r="F1370" s="18" t="s">
        <v>508</v>
      </c>
      <c r="G1370" s="18" t="s">
        <v>509</v>
      </c>
      <c r="H1370" s="18" t="s">
        <v>510</v>
      </c>
      <c r="I1370" s="30" t="s">
        <v>511</v>
      </c>
      <c r="J1370" s="30" t="s">
        <v>100</v>
      </c>
      <c r="K1370" s="30" t="s">
        <v>65</v>
      </c>
      <c r="L1370" s="30">
        <v>211</v>
      </c>
      <c r="M1370" s="30" t="s">
        <v>66</v>
      </c>
      <c r="N1370" s="30" t="s">
        <v>67</v>
      </c>
      <c r="O1370" s="30" t="s">
        <v>101</v>
      </c>
      <c r="P1370" s="30" t="s">
        <v>684</v>
      </c>
      <c r="Q1370" s="30" t="s">
        <v>685</v>
      </c>
      <c r="R1370" s="30" t="s">
        <v>209</v>
      </c>
      <c r="S1370" s="30" t="s">
        <v>210</v>
      </c>
      <c r="T1370" s="29" t="s">
        <v>3593</v>
      </c>
      <c r="U1370" s="30">
        <v>12</v>
      </c>
      <c r="V1370" s="30"/>
      <c r="W1370" s="30" t="s">
        <v>72</v>
      </c>
      <c r="X1370" s="30">
        <v>1</v>
      </c>
      <c r="Y1370" s="30" t="s">
        <v>212</v>
      </c>
      <c r="Z1370" s="18" t="s">
        <v>74</v>
      </c>
      <c r="AA1370" s="30" t="s">
        <v>75</v>
      </c>
      <c r="AB1370" s="30" t="s">
        <v>331</v>
      </c>
      <c r="AC1370" s="30" t="s">
        <v>91</v>
      </c>
      <c r="AD1370" s="30" t="s">
        <v>78</v>
      </c>
      <c r="AE1370" s="19">
        <v>46371</v>
      </c>
      <c r="AF1370" s="31">
        <v>46371</v>
      </c>
      <c r="AG1370" s="24"/>
      <c r="AH1370" s="32" t="s">
        <v>79</v>
      </c>
      <c r="AI1370" s="27"/>
      <c r="AJ1370" s="31">
        <f>AF1370+90</f>
        <v>46461</v>
      </c>
      <c r="AK1370" s="24"/>
      <c r="AL1370" s="23" t="s">
        <v>81</v>
      </c>
      <c r="AM1370" s="23"/>
      <c r="AN1370" s="24" t="s">
        <v>66</v>
      </c>
      <c r="AO1370" s="25"/>
      <c r="AP1370" s="25"/>
      <c r="AQ1370" s="25"/>
      <c r="AR1370" s="25"/>
      <c r="AS1370" s="25"/>
      <c r="AT1370" s="25"/>
      <c r="AU1370" s="25"/>
      <c r="AV1370" s="33"/>
      <c r="AW1370" s="27" t="s">
        <v>92</v>
      </c>
      <c r="AX1370" s="27"/>
      <c r="AY1370" s="27"/>
      <c r="AZ1370" s="27"/>
      <c r="BA1370" s="27"/>
      <c r="BB1370" s="27"/>
      <c r="BC1370" s="27" t="s">
        <v>66</v>
      </c>
      <c r="BD1370" s="27" t="str">
        <f>AA1370</f>
        <v>VM</v>
      </c>
    </row>
    <row r="1371" spans="1:56">
      <c r="A1371" s="35">
        <v>53278</v>
      </c>
      <c r="B1371" s="29" t="s">
        <v>1401</v>
      </c>
      <c r="C1371" s="30" t="s">
        <v>57</v>
      </c>
      <c r="D1371" s="30" t="s">
        <v>1402</v>
      </c>
      <c r="E1371" s="18" t="s">
        <v>163</v>
      </c>
      <c r="F1371" s="18" t="s">
        <v>1396</v>
      </c>
      <c r="G1371" s="18" t="s">
        <v>1396</v>
      </c>
      <c r="H1371" s="18" t="s">
        <v>1403</v>
      </c>
      <c r="I1371" s="30" t="s">
        <v>1403</v>
      </c>
      <c r="J1371" s="30" t="s">
        <v>64</v>
      </c>
      <c r="K1371" s="30" t="s">
        <v>616</v>
      </c>
      <c r="L1371" s="30">
        <v>122</v>
      </c>
      <c r="M1371" s="30" t="s">
        <v>66</v>
      </c>
      <c r="N1371" s="30" t="s">
        <v>67</v>
      </c>
      <c r="O1371" s="30" t="s">
        <v>68</v>
      </c>
      <c r="P1371" s="30" t="s">
        <v>1396</v>
      </c>
      <c r="Q1371" s="30" t="s">
        <v>1396</v>
      </c>
      <c r="R1371" s="30" t="s">
        <v>69</v>
      </c>
      <c r="S1371" s="30" t="s">
        <v>163</v>
      </c>
      <c r="T1371" s="29" t="s">
        <v>1404</v>
      </c>
      <c r="U1371" s="30"/>
      <c r="V1371" s="30"/>
      <c r="W1371" s="30" t="s">
        <v>72</v>
      </c>
      <c r="X1371" s="30">
        <v>2</v>
      </c>
      <c r="Y1371" s="30" t="s">
        <v>169</v>
      </c>
      <c r="Z1371" s="18" t="s">
        <v>74</v>
      </c>
      <c r="AA1371" s="30" t="s">
        <v>118</v>
      </c>
      <c r="AB1371" s="30" t="s">
        <v>76</v>
      </c>
      <c r="AC1371" s="30" t="s">
        <v>117</v>
      </c>
      <c r="AD1371" s="30" t="s">
        <v>109</v>
      </c>
      <c r="AE1371" s="19"/>
      <c r="AF1371" s="31"/>
      <c r="AG1371" s="24"/>
      <c r="AH1371" s="32" t="s">
        <v>79</v>
      </c>
      <c r="AI1371" s="27"/>
      <c r="AJ1371" s="31"/>
      <c r="AK1371" s="24"/>
      <c r="AL1371" s="23" t="s">
        <v>81</v>
      </c>
      <c r="AM1371" s="23"/>
      <c r="AN1371" s="24"/>
      <c r="AO1371" s="25"/>
      <c r="AP1371" s="25"/>
      <c r="AQ1371" s="25"/>
      <c r="AR1371" s="25"/>
      <c r="AS1371" s="25"/>
      <c r="AT1371" s="25"/>
      <c r="AU1371" s="25"/>
      <c r="AV1371" s="33"/>
      <c r="AW1371" s="27"/>
      <c r="AX1371" s="27"/>
      <c r="AY1371" s="27"/>
      <c r="AZ1371" s="27"/>
      <c r="BA1371" s="27"/>
      <c r="BB1371" s="27"/>
      <c r="BC1371" s="27"/>
      <c r="BD1371" s="27" t="str">
        <f>AA1371</f>
        <v>SQL</v>
      </c>
    </row>
    <row r="1372" spans="1:56">
      <c r="A1372" s="28">
        <v>24041</v>
      </c>
      <c r="B1372" s="29" t="s">
        <v>3594</v>
      </c>
      <c r="C1372" s="30" t="s">
        <v>57</v>
      </c>
      <c r="D1372" s="30" t="s">
        <v>3595</v>
      </c>
      <c r="E1372" s="18" t="s">
        <v>184</v>
      </c>
      <c r="F1372" s="18" t="s">
        <v>185</v>
      </c>
      <c r="G1372" s="18" t="s">
        <v>694</v>
      </c>
      <c r="H1372" s="18" t="s">
        <v>3596</v>
      </c>
      <c r="I1372" s="30" t="s">
        <v>188</v>
      </c>
      <c r="J1372" s="30" t="s">
        <v>100</v>
      </c>
      <c r="K1372" s="30" t="s">
        <v>154</v>
      </c>
      <c r="L1372" s="30">
        <v>231</v>
      </c>
      <c r="M1372" s="30" t="s">
        <v>66</v>
      </c>
      <c r="N1372" s="30" t="s">
        <v>67</v>
      </c>
      <c r="O1372" s="30" t="s">
        <v>324</v>
      </c>
      <c r="P1372" s="30" t="s">
        <v>185</v>
      </c>
      <c r="Q1372" s="30" t="s">
        <v>694</v>
      </c>
      <c r="R1372" s="30" t="s">
        <v>190</v>
      </c>
      <c r="S1372" s="30" t="s">
        <v>191</v>
      </c>
      <c r="T1372" s="29" t="s">
        <v>3597</v>
      </c>
      <c r="U1372" s="30">
        <v>10</v>
      </c>
      <c r="V1372" s="30"/>
      <c r="W1372" s="30" t="s">
        <v>72</v>
      </c>
      <c r="X1372" s="30">
        <v>2</v>
      </c>
      <c r="Y1372" s="30" t="s">
        <v>150</v>
      </c>
      <c r="Z1372" s="18" t="s">
        <v>74</v>
      </c>
      <c r="AA1372" s="30" t="s">
        <v>75</v>
      </c>
      <c r="AB1372" s="30" t="s">
        <v>331</v>
      </c>
      <c r="AC1372" s="30" t="s">
        <v>91</v>
      </c>
      <c r="AD1372" s="30" t="s">
        <v>78</v>
      </c>
      <c r="AE1372" s="19">
        <v>46371</v>
      </c>
      <c r="AF1372" s="31">
        <v>46371</v>
      </c>
      <c r="AG1372" s="24"/>
      <c r="AH1372" s="32" t="s">
        <v>79</v>
      </c>
      <c r="AI1372" s="27"/>
      <c r="AJ1372" s="31">
        <f>AF1372+90</f>
        <v>46461</v>
      </c>
      <c r="AK1372" s="24"/>
      <c r="AL1372" s="23" t="s">
        <v>81</v>
      </c>
      <c r="AM1372" s="23"/>
      <c r="AN1372" s="24" t="s">
        <v>66</v>
      </c>
      <c r="AO1372" s="25"/>
      <c r="AP1372" s="25"/>
      <c r="AQ1372" s="25"/>
      <c r="AR1372" s="25"/>
      <c r="AS1372" s="25"/>
      <c r="AT1372" s="25"/>
      <c r="AU1372" s="25"/>
      <c r="AV1372" s="33"/>
      <c r="AW1372" s="27" t="s">
        <v>92</v>
      </c>
      <c r="AX1372" s="27"/>
      <c r="AY1372" s="27"/>
      <c r="AZ1372" s="27"/>
      <c r="BA1372" s="27"/>
      <c r="BB1372" s="27"/>
      <c r="BC1372" s="27" t="s">
        <v>66</v>
      </c>
      <c r="BD1372" s="27" t="str">
        <f>AA1372</f>
        <v>VM</v>
      </c>
    </row>
    <row r="1373" spans="1:56">
      <c r="A1373" s="28">
        <v>53653</v>
      </c>
      <c r="B1373" s="29" t="s">
        <v>3598</v>
      </c>
      <c r="C1373" s="30" t="s">
        <v>57</v>
      </c>
      <c r="D1373" s="30" t="s">
        <v>3599</v>
      </c>
      <c r="E1373" s="18" t="s">
        <v>569</v>
      </c>
      <c r="F1373" s="18" t="s">
        <v>3600</v>
      </c>
      <c r="G1373" s="18" t="s">
        <v>3601</v>
      </c>
      <c r="H1373" s="18" t="s">
        <v>3602</v>
      </c>
      <c r="I1373" s="30" t="s">
        <v>1883</v>
      </c>
      <c r="J1373" s="30" t="s">
        <v>100</v>
      </c>
      <c r="K1373" s="30" t="s">
        <v>65</v>
      </c>
      <c r="L1373" s="30">
        <v>321</v>
      </c>
      <c r="M1373" s="30" t="s">
        <v>66</v>
      </c>
      <c r="N1373" s="30" t="s">
        <v>67</v>
      </c>
      <c r="O1373" s="30" t="s">
        <v>101</v>
      </c>
      <c r="P1373" s="30" t="e">
        <v>#N/A</v>
      </c>
      <c r="Q1373" s="30" t="e">
        <v>#N/A</v>
      </c>
      <c r="R1373" s="30" t="s">
        <v>89</v>
      </c>
      <c r="S1373" s="30">
        <v>321</v>
      </c>
      <c r="T1373" s="29" t="s">
        <v>3603</v>
      </c>
      <c r="U1373" s="30"/>
      <c r="V1373" s="30" t="s">
        <v>145</v>
      </c>
      <c r="W1373" s="30" t="s">
        <v>72</v>
      </c>
      <c r="X1373" s="30">
        <v>1</v>
      </c>
      <c r="Y1373" s="30" t="s">
        <v>575</v>
      </c>
      <c r="Z1373" s="18" t="s">
        <v>74</v>
      </c>
      <c r="AA1373" s="30" t="s">
        <v>113</v>
      </c>
      <c r="AB1373" s="30" t="s">
        <v>76</v>
      </c>
      <c r="AC1373" s="30">
        <v>0</v>
      </c>
      <c r="AD1373" s="30" t="s">
        <v>78</v>
      </c>
      <c r="AE1373" s="19"/>
      <c r="AF1373" s="31"/>
      <c r="AG1373" s="24"/>
      <c r="AH1373" s="32" t="s">
        <v>79</v>
      </c>
      <c r="AI1373" s="27"/>
      <c r="AJ1373" s="31"/>
      <c r="AK1373" s="24"/>
      <c r="AL1373" s="23" t="s">
        <v>81</v>
      </c>
      <c r="AM1373" s="23"/>
      <c r="AN1373" s="24"/>
      <c r="AO1373" s="25"/>
      <c r="AP1373" s="25"/>
      <c r="AQ1373" s="25"/>
      <c r="AR1373" s="25"/>
      <c r="AS1373" s="25"/>
      <c r="AT1373" s="25"/>
      <c r="AU1373" s="25"/>
      <c r="AV1373" s="33"/>
      <c r="AW1373" s="27"/>
      <c r="AX1373" s="27"/>
      <c r="AY1373" s="27"/>
      <c r="AZ1373" s="27"/>
      <c r="BA1373" s="27"/>
      <c r="BB1373" s="27"/>
      <c r="BC1373" s="27"/>
      <c r="BD1373" s="27" t="s">
        <v>113</v>
      </c>
    </row>
    <row r="1374" spans="1:56">
      <c r="A1374" s="28">
        <v>24799</v>
      </c>
      <c r="B1374" s="29" t="s">
        <v>3604</v>
      </c>
      <c r="C1374" s="30" t="s">
        <v>57</v>
      </c>
      <c r="D1374" s="30" t="s">
        <v>3605</v>
      </c>
      <c r="E1374" s="18" t="s">
        <v>184</v>
      </c>
      <c r="F1374" s="18" t="s">
        <v>185</v>
      </c>
      <c r="G1374" s="18" t="s">
        <v>186</v>
      </c>
      <c r="H1374" s="18" t="s">
        <v>751</v>
      </c>
      <c r="I1374" s="30" t="s">
        <v>188</v>
      </c>
      <c r="J1374" s="30" t="s">
        <v>64</v>
      </c>
      <c r="K1374" s="30" t="s">
        <v>65</v>
      </c>
      <c r="L1374" s="30">
        <v>221</v>
      </c>
      <c r="M1374" s="30" t="s">
        <v>66</v>
      </c>
      <c r="N1374" s="30" t="s">
        <v>67</v>
      </c>
      <c r="O1374" s="30" t="s">
        <v>324</v>
      </c>
      <c r="P1374" s="30"/>
      <c r="Q1374" s="30"/>
      <c r="R1374" s="30" t="s">
        <v>190</v>
      </c>
      <c r="S1374" s="30" t="s">
        <v>127</v>
      </c>
      <c r="T1374" s="29" t="s">
        <v>3606</v>
      </c>
      <c r="U1374" s="30">
        <v>8</v>
      </c>
      <c r="V1374" s="30"/>
      <c r="W1374" s="30" t="s">
        <v>72</v>
      </c>
      <c r="X1374" s="30">
        <v>2</v>
      </c>
      <c r="Y1374" s="30" t="s">
        <v>150</v>
      </c>
      <c r="Z1374" s="18" t="s">
        <v>74</v>
      </c>
      <c r="AA1374" s="30" t="s">
        <v>75</v>
      </c>
      <c r="AB1374" s="30" t="s">
        <v>331</v>
      </c>
      <c r="AC1374" s="30" t="s">
        <v>91</v>
      </c>
      <c r="AD1374" s="30" t="s">
        <v>78</v>
      </c>
      <c r="AE1374" s="19">
        <v>46371</v>
      </c>
      <c r="AF1374" s="31">
        <v>46371</v>
      </c>
      <c r="AG1374" s="24"/>
      <c r="AH1374" s="32" t="s">
        <v>79</v>
      </c>
      <c r="AI1374" s="27"/>
      <c r="AJ1374" s="31">
        <f>AF1374+90</f>
        <v>46461</v>
      </c>
      <c r="AK1374" s="24"/>
      <c r="AL1374" s="23" t="s">
        <v>81</v>
      </c>
      <c r="AM1374" s="23"/>
      <c r="AN1374" s="24" t="s">
        <v>66</v>
      </c>
      <c r="AO1374" s="25"/>
      <c r="AP1374" s="25"/>
      <c r="AQ1374" s="25"/>
      <c r="AR1374" s="25"/>
      <c r="AS1374" s="25"/>
      <c r="AT1374" s="25"/>
      <c r="AU1374" s="25"/>
      <c r="AV1374" s="33"/>
      <c r="AW1374" s="27" t="s">
        <v>92</v>
      </c>
      <c r="AX1374" s="27"/>
      <c r="AY1374" s="27"/>
      <c r="AZ1374" s="27"/>
      <c r="BA1374" s="27"/>
      <c r="BB1374" s="27"/>
      <c r="BC1374" s="27" t="s">
        <v>66</v>
      </c>
      <c r="BD1374" s="27" t="str">
        <f>AA1374</f>
        <v>VM</v>
      </c>
    </row>
    <row r="1375" spans="1:56">
      <c r="A1375" s="35">
        <v>14569</v>
      </c>
      <c r="B1375" s="29" t="s">
        <v>1414</v>
      </c>
      <c r="C1375" s="30" t="s">
        <v>57</v>
      </c>
      <c r="D1375" s="30" t="s">
        <v>1415</v>
      </c>
      <c r="E1375" s="18" t="s">
        <v>184</v>
      </c>
      <c r="F1375" s="18" t="s">
        <v>122</v>
      </c>
      <c r="G1375" s="18" t="s">
        <v>1416</v>
      </c>
      <c r="H1375" s="18" t="s">
        <v>1417</v>
      </c>
      <c r="I1375" s="30" t="s">
        <v>429</v>
      </c>
      <c r="J1375" s="30" t="s">
        <v>64</v>
      </c>
      <c r="K1375" s="30" t="s">
        <v>65</v>
      </c>
      <c r="L1375" s="30">
        <v>11</v>
      </c>
      <c r="M1375" s="30" t="s">
        <v>67</v>
      </c>
      <c r="N1375" s="30" t="s">
        <v>66</v>
      </c>
      <c r="O1375" s="30" t="s">
        <v>324</v>
      </c>
      <c r="P1375" s="30" t="s">
        <v>1418</v>
      </c>
      <c r="Q1375" s="30" t="s">
        <v>1416</v>
      </c>
      <c r="R1375" s="30" t="s">
        <v>241</v>
      </c>
      <c r="S1375" s="30" t="s">
        <v>127</v>
      </c>
      <c r="T1375" s="29" t="s">
        <v>1419</v>
      </c>
      <c r="U1375" s="30"/>
      <c r="V1375" s="30"/>
      <c r="W1375" s="30" t="s">
        <v>72</v>
      </c>
      <c r="X1375" s="30">
        <v>2</v>
      </c>
      <c r="Y1375" s="30" t="s">
        <v>150</v>
      </c>
      <c r="Z1375" s="18" t="s">
        <v>74</v>
      </c>
      <c r="AA1375" s="30" t="s">
        <v>118</v>
      </c>
      <c r="AB1375" s="30" t="s">
        <v>76</v>
      </c>
      <c r="AC1375" s="30" t="s">
        <v>285</v>
      </c>
      <c r="AD1375" s="30" t="s">
        <v>78</v>
      </c>
      <c r="AE1375" s="19"/>
      <c r="AF1375" s="31"/>
      <c r="AG1375" s="24"/>
      <c r="AH1375" s="32" t="s">
        <v>79</v>
      </c>
      <c r="AI1375" s="27"/>
      <c r="AJ1375" s="31"/>
      <c r="AK1375" s="24"/>
      <c r="AL1375" s="23" t="s">
        <v>81</v>
      </c>
      <c r="AM1375" s="23"/>
      <c r="AN1375" s="24" t="s">
        <v>66</v>
      </c>
      <c r="AO1375" s="25"/>
      <c r="AP1375" s="25"/>
      <c r="AQ1375" s="25"/>
      <c r="AR1375" s="25"/>
      <c r="AS1375" s="25"/>
      <c r="AT1375" s="25"/>
      <c r="AU1375" s="25"/>
      <c r="AV1375" s="33"/>
      <c r="AW1375" s="27"/>
      <c r="AX1375" s="27"/>
      <c r="AY1375" s="27"/>
      <c r="AZ1375" s="27"/>
      <c r="BA1375" s="27"/>
      <c r="BB1375" s="27"/>
      <c r="BC1375" s="27" t="s">
        <v>66</v>
      </c>
      <c r="BD1375" s="27" t="str">
        <f>AA1375</f>
        <v>SQL</v>
      </c>
    </row>
    <row r="1376" spans="1:56">
      <c r="A1376" s="28">
        <v>17928</v>
      </c>
      <c r="B1376" s="29" t="s">
        <v>3607</v>
      </c>
      <c r="C1376" s="30" t="s">
        <v>57</v>
      </c>
      <c r="D1376" s="30" t="s">
        <v>3608</v>
      </c>
      <c r="E1376" s="18" t="s">
        <v>149</v>
      </c>
      <c r="F1376" s="18" t="s">
        <v>558</v>
      </c>
      <c r="G1376" s="18" t="s">
        <v>559</v>
      </c>
      <c r="H1376" s="18" t="s">
        <v>903</v>
      </c>
      <c r="I1376" s="30" t="s">
        <v>561</v>
      </c>
      <c r="J1376" s="30" t="s">
        <v>100</v>
      </c>
      <c r="K1376" s="30" t="s">
        <v>65</v>
      </c>
      <c r="L1376" s="30">
        <v>211</v>
      </c>
      <c r="M1376" s="30" t="s">
        <v>66</v>
      </c>
      <c r="N1376" s="30" t="s">
        <v>67</v>
      </c>
      <c r="O1376" s="30" t="s">
        <v>101</v>
      </c>
      <c r="P1376" s="30"/>
      <c r="Q1376" s="30"/>
      <c r="R1376" s="30" t="s">
        <v>311</v>
      </c>
      <c r="S1376" s="30" t="s">
        <v>127</v>
      </c>
      <c r="T1376" s="29" t="s">
        <v>3609</v>
      </c>
      <c r="U1376" s="30">
        <v>4</v>
      </c>
      <c r="V1376" s="30"/>
      <c r="W1376" s="30" t="s">
        <v>72</v>
      </c>
      <c r="X1376" s="30">
        <v>3</v>
      </c>
      <c r="Y1376" s="30" t="s">
        <v>150</v>
      </c>
      <c r="Z1376" s="18" t="s">
        <v>74</v>
      </c>
      <c r="AA1376" s="30" t="s">
        <v>75</v>
      </c>
      <c r="AB1376" s="30" t="s">
        <v>331</v>
      </c>
      <c r="AC1376" s="30" t="s">
        <v>91</v>
      </c>
      <c r="AD1376" s="30" t="s">
        <v>78</v>
      </c>
      <c r="AE1376" s="19">
        <v>46371</v>
      </c>
      <c r="AF1376" s="31">
        <v>46371</v>
      </c>
      <c r="AG1376" s="24"/>
      <c r="AH1376" s="32" t="s">
        <v>79</v>
      </c>
      <c r="AI1376" s="27"/>
      <c r="AJ1376" s="31">
        <f>AF1376+90</f>
        <v>46461</v>
      </c>
      <c r="AK1376" s="24"/>
      <c r="AL1376" s="23" t="s">
        <v>81</v>
      </c>
      <c r="AM1376" s="23"/>
      <c r="AN1376" s="24" t="s">
        <v>66</v>
      </c>
      <c r="AO1376" s="25"/>
      <c r="AP1376" s="25"/>
      <c r="AQ1376" s="25"/>
      <c r="AR1376" s="25"/>
      <c r="AS1376" s="25"/>
      <c r="AT1376" s="25"/>
      <c r="AU1376" s="25"/>
      <c r="AV1376" s="33"/>
      <c r="AW1376" s="27" t="s">
        <v>92</v>
      </c>
      <c r="AX1376" s="27"/>
      <c r="AY1376" s="27"/>
      <c r="AZ1376" s="27"/>
      <c r="BA1376" s="27"/>
      <c r="BB1376" s="27"/>
      <c r="BC1376" s="22" t="s">
        <v>66</v>
      </c>
      <c r="BD1376" s="27" t="str">
        <f>AA1376</f>
        <v>VM</v>
      </c>
    </row>
    <row r="1377" spans="1:56">
      <c r="A1377" s="28">
        <v>51089</v>
      </c>
      <c r="B1377" s="29" t="s">
        <v>3610</v>
      </c>
      <c r="C1377" s="30" t="s">
        <v>57</v>
      </c>
      <c r="D1377" s="30" t="s">
        <v>3611</v>
      </c>
      <c r="E1377" s="18" t="s">
        <v>236</v>
      </c>
      <c r="F1377" s="18" t="s">
        <v>243</v>
      </c>
      <c r="G1377" s="18" t="s">
        <v>927</v>
      </c>
      <c r="H1377" s="18" t="s">
        <v>928</v>
      </c>
      <c r="I1377" s="30" t="s">
        <v>610</v>
      </c>
      <c r="J1377" s="30" t="s">
        <v>64</v>
      </c>
      <c r="K1377" s="30" t="s">
        <v>65</v>
      </c>
      <c r="L1377" s="30">
        <v>221</v>
      </c>
      <c r="M1377" s="30" t="s">
        <v>66</v>
      </c>
      <c r="N1377" s="30" t="s">
        <v>67</v>
      </c>
      <c r="O1377" s="30" t="s">
        <v>101</v>
      </c>
      <c r="P1377" s="30" t="s">
        <v>243</v>
      </c>
      <c r="Q1377" s="30" t="s">
        <v>243</v>
      </c>
      <c r="R1377" s="30" t="s">
        <v>241</v>
      </c>
      <c r="S1377" s="30">
        <v>221</v>
      </c>
      <c r="T1377" s="29" t="s">
        <v>3612</v>
      </c>
      <c r="U1377" s="30"/>
      <c r="V1377" s="30" t="s">
        <v>145</v>
      </c>
      <c r="W1377" s="30" t="s">
        <v>72</v>
      </c>
      <c r="X1377" s="30">
        <v>3</v>
      </c>
      <c r="Y1377" s="30" t="s">
        <v>243</v>
      </c>
      <c r="Z1377" s="18" t="s">
        <v>299</v>
      </c>
      <c r="AA1377" s="30" t="s">
        <v>113</v>
      </c>
      <c r="AB1377" s="30" t="s">
        <v>76</v>
      </c>
      <c r="AC1377" s="30" t="s">
        <v>200</v>
      </c>
      <c r="AD1377" s="30" t="s">
        <v>78</v>
      </c>
      <c r="AE1377" s="19"/>
      <c r="AF1377" s="31"/>
      <c r="AG1377" s="24"/>
      <c r="AH1377" s="32" t="s">
        <v>79</v>
      </c>
      <c r="AI1377" s="27"/>
      <c r="AJ1377" s="31"/>
      <c r="AK1377" s="24"/>
      <c r="AL1377" s="23" t="s">
        <v>81</v>
      </c>
      <c r="AM1377" s="23"/>
      <c r="AN1377" s="24" t="s">
        <v>66</v>
      </c>
      <c r="AO1377" s="25"/>
      <c r="AP1377" s="25"/>
      <c r="AQ1377" s="25"/>
      <c r="AR1377" s="25"/>
      <c r="AS1377" s="25"/>
      <c r="AT1377" s="25"/>
      <c r="AU1377" s="25"/>
      <c r="AV1377" s="33"/>
      <c r="AW1377" s="27"/>
      <c r="AX1377" s="27"/>
      <c r="AY1377" s="27"/>
      <c r="AZ1377" s="27"/>
      <c r="BA1377" s="27"/>
      <c r="BB1377" s="27"/>
      <c r="BC1377" s="27" t="s">
        <v>66</v>
      </c>
      <c r="BD1377" s="27" t="s">
        <v>113</v>
      </c>
    </row>
    <row r="1378" spans="1:56">
      <c r="A1378" s="35">
        <v>51089</v>
      </c>
      <c r="B1378" s="29" t="s">
        <v>3610</v>
      </c>
      <c r="C1378" s="30" t="s">
        <v>57</v>
      </c>
      <c r="D1378" s="30" t="s">
        <v>3611</v>
      </c>
      <c r="E1378" s="18" t="s">
        <v>236</v>
      </c>
      <c r="F1378" s="18" t="s">
        <v>243</v>
      </c>
      <c r="G1378" s="18" t="s">
        <v>927</v>
      </c>
      <c r="H1378" s="18" t="s">
        <v>928</v>
      </c>
      <c r="I1378" s="30" t="s">
        <v>610</v>
      </c>
      <c r="J1378" s="30" t="s">
        <v>64</v>
      </c>
      <c r="K1378" s="30" t="s">
        <v>65</v>
      </c>
      <c r="L1378" s="30">
        <v>221</v>
      </c>
      <c r="M1378" s="30" t="s">
        <v>66</v>
      </c>
      <c r="N1378" s="30" t="s">
        <v>67</v>
      </c>
      <c r="O1378" s="30" t="s">
        <v>101</v>
      </c>
      <c r="P1378" s="30" t="s">
        <v>243</v>
      </c>
      <c r="Q1378" s="30" t="s">
        <v>243</v>
      </c>
      <c r="R1378" s="30" t="s">
        <v>241</v>
      </c>
      <c r="S1378" s="30" t="s">
        <v>210</v>
      </c>
      <c r="T1378" s="29" t="s">
        <v>3612</v>
      </c>
      <c r="U1378" s="30"/>
      <c r="V1378" s="30"/>
      <c r="W1378" s="30" t="s">
        <v>72</v>
      </c>
      <c r="X1378" s="30">
        <v>3</v>
      </c>
      <c r="Y1378" s="30" t="s">
        <v>243</v>
      </c>
      <c r="Z1378" s="18" t="s">
        <v>299</v>
      </c>
      <c r="AA1378" s="30" t="s">
        <v>118</v>
      </c>
      <c r="AB1378" s="30" t="s">
        <v>194</v>
      </c>
      <c r="AC1378" s="30" t="s">
        <v>119</v>
      </c>
      <c r="AD1378" s="30" t="s">
        <v>78</v>
      </c>
      <c r="AE1378" s="19">
        <v>46006</v>
      </c>
      <c r="AF1378" s="31">
        <v>46021</v>
      </c>
      <c r="AG1378" s="24"/>
      <c r="AH1378" s="32" t="s">
        <v>79</v>
      </c>
      <c r="AI1378" s="27"/>
      <c r="AJ1378" s="31">
        <f>AF1378+90</f>
        <v>46111</v>
      </c>
      <c r="AK1378" s="24"/>
      <c r="AL1378" s="23" t="s">
        <v>81</v>
      </c>
      <c r="AM1378" s="23"/>
      <c r="AN1378" s="24" t="s">
        <v>66</v>
      </c>
      <c r="AO1378" s="25"/>
      <c r="AP1378" s="25"/>
      <c r="AQ1378" s="25"/>
      <c r="AR1378" s="25"/>
      <c r="AS1378" s="25"/>
      <c r="AT1378" s="25"/>
      <c r="AU1378" s="25"/>
      <c r="AV1378" s="33"/>
      <c r="AW1378" s="27" t="s">
        <v>3261</v>
      </c>
      <c r="AX1378" s="27"/>
      <c r="AY1378" s="27"/>
      <c r="AZ1378" s="27"/>
      <c r="BA1378" s="27"/>
      <c r="BB1378" s="27" t="s">
        <v>3613</v>
      </c>
      <c r="BC1378" s="27" t="s">
        <v>66</v>
      </c>
      <c r="BD1378" s="27" t="str">
        <f t="shared" ref="BD1378:BD1397" si="47">AA1378</f>
        <v>SQL</v>
      </c>
    </row>
    <row r="1379" spans="1:56">
      <c r="A1379" s="28">
        <v>17828</v>
      </c>
      <c r="B1379" s="29" t="s">
        <v>3614</v>
      </c>
      <c r="C1379" s="30" t="s">
        <v>57</v>
      </c>
      <c r="D1379" s="30" t="s">
        <v>3615</v>
      </c>
      <c r="E1379" s="18" t="s">
        <v>149</v>
      </c>
      <c r="F1379" s="18" t="s">
        <v>558</v>
      </c>
      <c r="G1379" s="18" t="s">
        <v>559</v>
      </c>
      <c r="H1379" s="18" t="s">
        <v>903</v>
      </c>
      <c r="I1379" s="30" t="s">
        <v>561</v>
      </c>
      <c r="J1379" s="30" t="s">
        <v>100</v>
      </c>
      <c r="K1379" s="30" t="s">
        <v>65</v>
      </c>
      <c r="L1379" s="30">
        <v>211</v>
      </c>
      <c r="M1379" s="30" t="s">
        <v>66</v>
      </c>
      <c r="N1379" s="30" t="s">
        <v>67</v>
      </c>
      <c r="O1379" s="30" t="s">
        <v>101</v>
      </c>
      <c r="P1379" s="30" t="s">
        <v>558</v>
      </c>
      <c r="Q1379" s="30" t="s">
        <v>559</v>
      </c>
      <c r="R1379" s="30" t="s">
        <v>532</v>
      </c>
      <c r="S1379" s="30" t="s">
        <v>127</v>
      </c>
      <c r="T1379" s="29" t="s">
        <v>3616</v>
      </c>
      <c r="U1379" s="30">
        <v>4</v>
      </c>
      <c r="V1379" s="30"/>
      <c r="W1379" s="30" t="s">
        <v>72</v>
      </c>
      <c r="X1379" s="30">
        <v>3</v>
      </c>
      <c r="Y1379" s="30" t="s">
        <v>150</v>
      </c>
      <c r="Z1379" s="18" t="s">
        <v>299</v>
      </c>
      <c r="AA1379" s="30" t="s">
        <v>75</v>
      </c>
      <c r="AB1379" s="30" t="s">
        <v>331</v>
      </c>
      <c r="AC1379" s="30" t="s">
        <v>91</v>
      </c>
      <c r="AD1379" s="30" t="s">
        <v>78</v>
      </c>
      <c r="AE1379" s="19">
        <v>46371</v>
      </c>
      <c r="AF1379" s="31">
        <v>46371</v>
      </c>
      <c r="AG1379" s="24"/>
      <c r="AH1379" s="32" t="s">
        <v>79</v>
      </c>
      <c r="AI1379" s="27"/>
      <c r="AJ1379" s="31">
        <f>AF1379+90</f>
        <v>46461</v>
      </c>
      <c r="AK1379" s="24"/>
      <c r="AL1379" s="23" t="s">
        <v>81</v>
      </c>
      <c r="AM1379" s="23"/>
      <c r="AN1379" s="24" t="s">
        <v>66</v>
      </c>
      <c r="AO1379" s="25"/>
      <c r="AP1379" s="25"/>
      <c r="AQ1379" s="25"/>
      <c r="AR1379" s="25"/>
      <c r="AS1379" s="25"/>
      <c r="AT1379" s="25"/>
      <c r="AU1379" s="25"/>
      <c r="AV1379" s="33"/>
      <c r="AW1379" s="27" t="s">
        <v>92</v>
      </c>
      <c r="AX1379" s="27"/>
      <c r="AY1379" s="27"/>
      <c r="AZ1379" s="27"/>
      <c r="BA1379" s="27"/>
      <c r="BB1379" s="27"/>
      <c r="BC1379" s="22" t="s">
        <v>66</v>
      </c>
      <c r="BD1379" s="27" t="str">
        <f t="shared" si="47"/>
        <v>VM</v>
      </c>
    </row>
    <row r="1380" spans="1:56">
      <c r="A1380" s="28">
        <v>98</v>
      </c>
      <c r="B1380" s="29" t="s">
        <v>3617</v>
      </c>
      <c r="C1380" s="30" t="s">
        <v>57</v>
      </c>
      <c r="D1380" s="30" t="s">
        <v>3618</v>
      </c>
      <c r="E1380" s="18" t="s">
        <v>204</v>
      </c>
      <c r="F1380" s="18" t="s">
        <v>1130</v>
      </c>
      <c r="G1380" s="18" t="s">
        <v>1131</v>
      </c>
      <c r="H1380" s="18" t="s">
        <v>3619</v>
      </c>
      <c r="I1380" s="30" t="s">
        <v>380</v>
      </c>
      <c r="J1380" s="30" t="s">
        <v>100</v>
      </c>
      <c r="K1380" s="30" t="s">
        <v>65</v>
      </c>
      <c r="L1380" s="30">
        <v>221</v>
      </c>
      <c r="M1380" s="30" t="s">
        <v>66</v>
      </c>
      <c r="N1380" s="30" t="s">
        <v>67</v>
      </c>
      <c r="O1380" s="30" t="s">
        <v>101</v>
      </c>
      <c r="P1380" s="30" t="s">
        <v>1130</v>
      </c>
      <c r="Q1380" s="30" t="s">
        <v>1131</v>
      </c>
      <c r="R1380" s="30" t="s">
        <v>241</v>
      </c>
      <c r="S1380" s="30" t="s">
        <v>210</v>
      </c>
      <c r="T1380" s="29" t="s">
        <v>3620</v>
      </c>
      <c r="U1380" s="30"/>
      <c r="V1380" s="30"/>
      <c r="W1380" s="30" t="s">
        <v>72</v>
      </c>
      <c r="X1380" s="30">
        <v>2</v>
      </c>
      <c r="Y1380" s="30" t="s">
        <v>212</v>
      </c>
      <c r="Z1380" s="18" t="s">
        <v>74</v>
      </c>
      <c r="AA1380" s="30" t="s">
        <v>107</v>
      </c>
      <c r="AB1380" s="30" t="s">
        <v>194</v>
      </c>
      <c r="AC1380" s="30" t="s">
        <v>201</v>
      </c>
      <c r="AD1380" s="30" t="s">
        <v>78</v>
      </c>
      <c r="AE1380" s="19"/>
      <c r="AF1380" s="31"/>
      <c r="AG1380" s="24"/>
      <c r="AH1380" s="32" t="s">
        <v>79</v>
      </c>
      <c r="AI1380" s="27"/>
      <c r="AJ1380" s="31"/>
      <c r="AK1380" s="24"/>
      <c r="AL1380" s="23" t="s">
        <v>81</v>
      </c>
      <c r="AM1380" s="23"/>
      <c r="AN1380" s="24" t="s">
        <v>66</v>
      </c>
      <c r="AO1380" s="25"/>
      <c r="AP1380" s="25"/>
      <c r="AQ1380" s="25"/>
      <c r="AR1380" s="25"/>
      <c r="AS1380" s="25"/>
      <c r="AT1380" s="25"/>
      <c r="AU1380" s="25"/>
      <c r="AV1380" s="33"/>
      <c r="AW1380" s="27"/>
      <c r="AX1380" s="27"/>
      <c r="AY1380" s="27"/>
      <c r="AZ1380" s="27"/>
      <c r="BA1380" s="27"/>
      <c r="BB1380" s="27"/>
      <c r="BC1380" s="27" t="s">
        <v>66</v>
      </c>
      <c r="BD1380" s="27" t="str">
        <f t="shared" si="47"/>
        <v>Mainframe</v>
      </c>
    </row>
    <row r="1381" spans="1:56">
      <c r="A1381" s="28">
        <v>98</v>
      </c>
      <c r="B1381" s="29" t="s">
        <v>3617</v>
      </c>
      <c r="C1381" s="30" t="s">
        <v>57</v>
      </c>
      <c r="D1381" s="30" t="s">
        <v>3618</v>
      </c>
      <c r="E1381" s="18" t="s">
        <v>204</v>
      </c>
      <c r="F1381" s="18" t="s">
        <v>1130</v>
      </c>
      <c r="G1381" s="18" t="s">
        <v>1131</v>
      </c>
      <c r="H1381" s="18" t="s">
        <v>3619</v>
      </c>
      <c r="I1381" s="30" t="s">
        <v>380</v>
      </c>
      <c r="J1381" s="30" t="s">
        <v>100</v>
      </c>
      <c r="K1381" s="30" t="s">
        <v>65</v>
      </c>
      <c r="L1381" s="30">
        <v>221</v>
      </c>
      <c r="M1381" s="30" t="s">
        <v>66</v>
      </c>
      <c r="N1381" s="30" t="s">
        <v>67</v>
      </c>
      <c r="O1381" s="30" t="s">
        <v>101</v>
      </c>
      <c r="P1381" s="30" t="s">
        <v>1130</v>
      </c>
      <c r="Q1381" s="30" t="s">
        <v>1131</v>
      </c>
      <c r="R1381" s="30" t="s">
        <v>241</v>
      </c>
      <c r="S1381" s="30" t="s">
        <v>210</v>
      </c>
      <c r="T1381" s="29" t="s">
        <v>3620</v>
      </c>
      <c r="U1381" s="30"/>
      <c r="V1381" s="30"/>
      <c r="W1381" s="30" t="s">
        <v>72</v>
      </c>
      <c r="X1381" s="30">
        <v>2</v>
      </c>
      <c r="Y1381" s="30" t="s">
        <v>212</v>
      </c>
      <c r="Z1381" s="18" t="s">
        <v>74</v>
      </c>
      <c r="AA1381" s="30" t="s">
        <v>383</v>
      </c>
      <c r="AB1381" s="30"/>
      <c r="AC1381" s="30"/>
      <c r="AD1381" s="30" t="s">
        <v>78</v>
      </c>
      <c r="AE1381" s="19"/>
      <c r="AF1381" s="31"/>
      <c r="AG1381" s="24"/>
      <c r="AH1381" s="32" t="s">
        <v>79</v>
      </c>
      <c r="AI1381" s="27"/>
      <c r="AJ1381" s="31"/>
      <c r="AK1381" s="24"/>
      <c r="AL1381" s="23" t="s">
        <v>81</v>
      </c>
      <c r="AM1381" s="23"/>
      <c r="AN1381" s="24" t="s">
        <v>66</v>
      </c>
      <c r="AO1381" s="25"/>
      <c r="AP1381" s="25"/>
      <c r="AQ1381" s="25"/>
      <c r="AR1381" s="25"/>
      <c r="AS1381" s="25"/>
      <c r="AT1381" s="25"/>
      <c r="AU1381" s="25"/>
      <c r="AV1381" s="33"/>
      <c r="AW1381" s="27"/>
      <c r="AX1381" s="27"/>
      <c r="AY1381" s="27"/>
      <c r="AZ1381" s="27"/>
      <c r="BA1381" s="27"/>
      <c r="BB1381" s="27"/>
      <c r="BC1381" s="27" t="s">
        <v>66</v>
      </c>
      <c r="BD1381" s="27" t="str">
        <f t="shared" si="47"/>
        <v>Mainframe - DB2</v>
      </c>
    </row>
    <row r="1382" spans="1:56">
      <c r="A1382" s="35">
        <v>22572</v>
      </c>
      <c r="B1382" s="29" t="s">
        <v>3621</v>
      </c>
      <c r="C1382" s="30" t="s">
        <v>57</v>
      </c>
      <c r="D1382" s="30" t="s">
        <v>3622</v>
      </c>
      <c r="E1382" s="18" t="s">
        <v>204</v>
      </c>
      <c r="F1382" s="18" t="s">
        <v>377</v>
      </c>
      <c r="G1382" s="18" t="s">
        <v>378</v>
      </c>
      <c r="H1382" s="18" t="s">
        <v>3623</v>
      </c>
      <c r="I1382" s="30" t="s">
        <v>380</v>
      </c>
      <c r="J1382" s="30" t="s">
        <v>64</v>
      </c>
      <c r="K1382" s="30" t="s">
        <v>65</v>
      </c>
      <c r="L1382" s="30">
        <v>211</v>
      </c>
      <c r="M1382" s="30" t="s">
        <v>66</v>
      </c>
      <c r="N1382" s="30" t="s">
        <v>67</v>
      </c>
      <c r="O1382" s="30" t="s">
        <v>127</v>
      </c>
      <c r="P1382" s="30" t="s">
        <v>377</v>
      </c>
      <c r="Q1382" s="30" t="s">
        <v>378</v>
      </c>
      <c r="R1382" s="30" t="s">
        <v>209</v>
      </c>
      <c r="S1382" s="30" t="s">
        <v>127</v>
      </c>
      <c r="T1382" s="29" t="s">
        <v>3624</v>
      </c>
      <c r="U1382" s="30"/>
      <c r="V1382" s="30"/>
      <c r="W1382" s="30" t="s">
        <v>72</v>
      </c>
      <c r="X1382" s="30">
        <v>2</v>
      </c>
      <c r="Y1382" s="30" t="s">
        <v>212</v>
      </c>
      <c r="Z1382" s="18" t="s">
        <v>74</v>
      </c>
      <c r="AA1382" s="30" t="s">
        <v>118</v>
      </c>
      <c r="AB1382" s="30" t="s">
        <v>194</v>
      </c>
      <c r="AC1382" s="30" t="s">
        <v>119</v>
      </c>
      <c r="AD1382" s="30" t="s">
        <v>78</v>
      </c>
      <c r="AE1382" s="19">
        <v>46006</v>
      </c>
      <c r="AF1382" s="31">
        <v>46006</v>
      </c>
      <c r="AG1382" s="24"/>
      <c r="AH1382" s="32" t="s">
        <v>79</v>
      </c>
      <c r="AI1382" s="27"/>
      <c r="AJ1382" s="31">
        <f>AF1382+90</f>
        <v>46096</v>
      </c>
      <c r="AK1382" s="24"/>
      <c r="AL1382" s="23" t="s">
        <v>81</v>
      </c>
      <c r="AM1382" s="23"/>
      <c r="AN1382" s="24" t="s">
        <v>66</v>
      </c>
      <c r="AO1382" s="25"/>
      <c r="AP1382" s="25"/>
      <c r="AQ1382" s="25"/>
      <c r="AR1382" s="25"/>
      <c r="AS1382" s="25"/>
      <c r="AT1382" s="25"/>
      <c r="AU1382" s="25"/>
      <c r="AV1382" s="33"/>
      <c r="AW1382" s="27"/>
      <c r="AX1382" s="27"/>
      <c r="AY1382" s="27"/>
      <c r="AZ1382" s="27"/>
      <c r="BA1382" s="27"/>
      <c r="BB1382" s="27"/>
      <c r="BC1382" s="27" t="s">
        <v>66</v>
      </c>
      <c r="BD1382" s="27" t="str">
        <f t="shared" si="47"/>
        <v>SQL</v>
      </c>
    </row>
    <row r="1383" spans="1:56">
      <c r="A1383" s="28">
        <v>16025</v>
      </c>
      <c r="B1383" s="29" t="s">
        <v>3625</v>
      </c>
      <c r="C1383" s="30" t="s">
        <v>57</v>
      </c>
      <c r="D1383" s="30" t="s">
        <v>3626</v>
      </c>
      <c r="E1383" s="18" t="s">
        <v>149</v>
      </c>
      <c r="F1383" s="18" t="s">
        <v>558</v>
      </c>
      <c r="G1383" s="18" t="s">
        <v>559</v>
      </c>
      <c r="H1383" s="18" t="s">
        <v>903</v>
      </c>
      <c r="I1383" s="30" t="s">
        <v>561</v>
      </c>
      <c r="J1383" s="30" t="s">
        <v>100</v>
      </c>
      <c r="K1383" s="30" t="s">
        <v>65</v>
      </c>
      <c r="L1383" s="30">
        <v>211</v>
      </c>
      <c r="M1383" s="30" t="s">
        <v>66</v>
      </c>
      <c r="N1383" s="30" t="s">
        <v>67</v>
      </c>
      <c r="O1383" s="30" t="s">
        <v>101</v>
      </c>
      <c r="P1383" s="30" t="s">
        <v>558</v>
      </c>
      <c r="Q1383" s="30" t="s">
        <v>559</v>
      </c>
      <c r="R1383" s="30" t="s">
        <v>180</v>
      </c>
      <c r="S1383" s="30" t="s">
        <v>127</v>
      </c>
      <c r="T1383" s="29" t="s">
        <v>3627</v>
      </c>
      <c r="U1383" s="30">
        <v>6</v>
      </c>
      <c r="V1383" s="30"/>
      <c r="W1383" s="30" t="s">
        <v>72</v>
      </c>
      <c r="X1383" s="30">
        <v>3</v>
      </c>
      <c r="Y1383" s="30" t="s">
        <v>150</v>
      </c>
      <c r="Z1383" s="18" t="s">
        <v>74</v>
      </c>
      <c r="AA1383" s="30" t="s">
        <v>75</v>
      </c>
      <c r="AB1383" s="30" t="s">
        <v>331</v>
      </c>
      <c r="AC1383" s="30" t="s">
        <v>91</v>
      </c>
      <c r="AD1383" s="30" t="s">
        <v>78</v>
      </c>
      <c r="AE1383" s="19">
        <v>46371</v>
      </c>
      <c r="AF1383" s="31">
        <v>46371</v>
      </c>
      <c r="AG1383" s="24"/>
      <c r="AH1383" s="32" t="s">
        <v>79</v>
      </c>
      <c r="AI1383" s="27"/>
      <c r="AJ1383" s="31">
        <f>AF1383+90</f>
        <v>46461</v>
      </c>
      <c r="AK1383" s="24"/>
      <c r="AL1383" s="23" t="s">
        <v>81</v>
      </c>
      <c r="AM1383" s="23"/>
      <c r="AN1383" s="24" t="s">
        <v>66</v>
      </c>
      <c r="AO1383" s="25"/>
      <c r="AP1383" s="25"/>
      <c r="AQ1383" s="25"/>
      <c r="AR1383" s="25"/>
      <c r="AS1383" s="25"/>
      <c r="AT1383" s="25"/>
      <c r="AU1383" s="25"/>
      <c r="AV1383" s="33"/>
      <c r="AW1383" s="27" t="s">
        <v>92</v>
      </c>
      <c r="AX1383" s="27"/>
      <c r="AY1383" s="27"/>
      <c r="AZ1383" s="27"/>
      <c r="BA1383" s="27"/>
      <c r="BB1383" s="27"/>
      <c r="BC1383" s="22" t="s">
        <v>66</v>
      </c>
      <c r="BD1383" s="27" t="str">
        <f t="shared" si="47"/>
        <v>VM</v>
      </c>
    </row>
    <row r="1384" spans="1:56">
      <c r="A1384" s="35">
        <v>20167</v>
      </c>
      <c r="B1384" s="29" t="s">
        <v>3628</v>
      </c>
      <c r="C1384" s="30" t="s">
        <v>57</v>
      </c>
      <c r="D1384" s="30" t="s">
        <v>3629</v>
      </c>
      <c r="E1384" s="18" t="s">
        <v>163</v>
      </c>
      <c r="F1384" s="18" t="s">
        <v>164</v>
      </c>
      <c r="G1384" s="18" t="s">
        <v>3508</v>
      </c>
      <c r="H1384" s="18" t="s">
        <v>3630</v>
      </c>
      <c r="I1384" s="30" t="s">
        <v>3631</v>
      </c>
      <c r="J1384" s="30" t="s">
        <v>64</v>
      </c>
      <c r="K1384" s="30" t="s">
        <v>65</v>
      </c>
      <c r="L1384" s="30">
        <v>11</v>
      </c>
      <c r="M1384" s="30" t="s">
        <v>66</v>
      </c>
      <c r="N1384" s="30" t="s">
        <v>67</v>
      </c>
      <c r="O1384" s="30" t="s">
        <v>324</v>
      </c>
      <c r="P1384" s="30" t="s">
        <v>164</v>
      </c>
      <c r="Q1384" s="30" t="s">
        <v>3508</v>
      </c>
      <c r="R1384" s="30" t="s">
        <v>69</v>
      </c>
      <c r="S1384" s="30" t="s">
        <v>163</v>
      </c>
      <c r="T1384" s="29" t="s">
        <v>3632</v>
      </c>
      <c r="U1384" s="30"/>
      <c r="V1384" s="30"/>
      <c r="W1384" s="30" t="s">
        <v>72</v>
      </c>
      <c r="X1384" s="30">
        <v>2</v>
      </c>
      <c r="Y1384" s="30" t="s">
        <v>169</v>
      </c>
      <c r="Z1384" s="18" t="s">
        <v>74</v>
      </c>
      <c r="AA1384" s="30" t="s">
        <v>118</v>
      </c>
      <c r="AB1384" s="30" t="s">
        <v>76</v>
      </c>
      <c r="AC1384" s="30" t="s">
        <v>285</v>
      </c>
      <c r="AD1384" s="30" t="s">
        <v>78</v>
      </c>
      <c r="AE1384" s="19"/>
      <c r="AF1384" s="31"/>
      <c r="AG1384" s="24"/>
      <c r="AH1384" s="32" t="s">
        <v>79</v>
      </c>
      <c r="AI1384" s="27"/>
      <c r="AJ1384" s="31"/>
      <c r="AK1384" s="24"/>
      <c r="AL1384" s="23" t="s">
        <v>81</v>
      </c>
      <c r="AM1384" s="23"/>
      <c r="AN1384" s="24"/>
      <c r="AO1384" s="25"/>
      <c r="AP1384" s="25"/>
      <c r="AQ1384" s="25"/>
      <c r="AR1384" s="25"/>
      <c r="AS1384" s="25"/>
      <c r="AT1384" s="25"/>
      <c r="AU1384" s="25"/>
      <c r="AV1384" s="33"/>
      <c r="AW1384" s="27"/>
      <c r="AX1384" s="27"/>
      <c r="AY1384" s="27"/>
      <c r="AZ1384" s="27"/>
      <c r="BA1384" s="27"/>
      <c r="BB1384" s="27"/>
      <c r="BC1384" s="27"/>
      <c r="BD1384" s="27" t="str">
        <f t="shared" si="47"/>
        <v>SQL</v>
      </c>
    </row>
    <row r="1385" spans="1:56">
      <c r="A1385" s="28">
        <v>17850</v>
      </c>
      <c r="B1385" s="29" t="s">
        <v>3633</v>
      </c>
      <c r="C1385" s="30" t="s">
        <v>57</v>
      </c>
      <c r="D1385" s="30" t="s">
        <v>3634</v>
      </c>
      <c r="E1385" s="18" t="s">
        <v>149</v>
      </c>
      <c r="F1385" s="18" t="s">
        <v>558</v>
      </c>
      <c r="G1385" s="18" t="s">
        <v>559</v>
      </c>
      <c r="H1385" s="18" t="s">
        <v>903</v>
      </c>
      <c r="I1385" s="30" t="s">
        <v>561</v>
      </c>
      <c r="J1385" s="30" t="s">
        <v>100</v>
      </c>
      <c r="K1385" s="30" t="s">
        <v>65</v>
      </c>
      <c r="L1385" s="30">
        <v>211</v>
      </c>
      <c r="M1385" s="30" t="s">
        <v>66</v>
      </c>
      <c r="N1385" s="30" t="s">
        <v>67</v>
      </c>
      <c r="O1385" s="30" t="s">
        <v>101</v>
      </c>
      <c r="P1385" s="30"/>
      <c r="Q1385" s="30"/>
      <c r="R1385" s="30" t="s">
        <v>311</v>
      </c>
      <c r="S1385" s="30" t="s">
        <v>127</v>
      </c>
      <c r="T1385" s="29" t="s">
        <v>3635</v>
      </c>
      <c r="U1385" s="30">
        <v>4</v>
      </c>
      <c r="V1385" s="30"/>
      <c r="W1385" s="30" t="s">
        <v>72</v>
      </c>
      <c r="X1385" s="30">
        <v>3</v>
      </c>
      <c r="Y1385" s="30" t="s">
        <v>150</v>
      </c>
      <c r="Z1385" s="18" t="s">
        <v>74</v>
      </c>
      <c r="AA1385" s="30" t="s">
        <v>75</v>
      </c>
      <c r="AB1385" s="30" t="s">
        <v>331</v>
      </c>
      <c r="AC1385" s="30" t="s">
        <v>91</v>
      </c>
      <c r="AD1385" s="30" t="s">
        <v>78</v>
      </c>
      <c r="AE1385" s="19">
        <v>46371</v>
      </c>
      <c r="AF1385" s="31">
        <v>46371</v>
      </c>
      <c r="AG1385" s="24"/>
      <c r="AH1385" s="32" t="s">
        <v>79</v>
      </c>
      <c r="AI1385" s="27"/>
      <c r="AJ1385" s="31">
        <f>AF1385+90</f>
        <v>46461</v>
      </c>
      <c r="AK1385" s="24"/>
      <c r="AL1385" s="23" t="s">
        <v>81</v>
      </c>
      <c r="AM1385" s="23"/>
      <c r="AN1385" s="24" t="s">
        <v>66</v>
      </c>
      <c r="AO1385" s="25"/>
      <c r="AP1385" s="25"/>
      <c r="AQ1385" s="25"/>
      <c r="AR1385" s="25"/>
      <c r="AS1385" s="25"/>
      <c r="AT1385" s="25"/>
      <c r="AU1385" s="25"/>
      <c r="AV1385" s="33"/>
      <c r="AW1385" s="27" t="s">
        <v>92</v>
      </c>
      <c r="AX1385" s="27"/>
      <c r="AY1385" s="27"/>
      <c r="AZ1385" s="27"/>
      <c r="BA1385" s="27"/>
      <c r="BB1385" s="27"/>
      <c r="BC1385" s="22" t="s">
        <v>66</v>
      </c>
      <c r="BD1385" s="27" t="str">
        <f t="shared" si="47"/>
        <v>VM</v>
      </c>
    </row>
    <row r="1386" spans="1:56">
      <c r="A1386" s="28">
        <v>17831</v>
      </c>
      <c r="B1386" s="29" t="s">
        <v>3636</v>
      </c>
      <c r="C1386" s="30" t="s">
        <v>57</v>
      </c>
      <c r="D1386" s="30" t="s">
        <v>3637</v>
      </c>
      <c r="E1386" s="18" t="s">
        <v>149</v>
      </c>
      <c r="F1386" s="18" t="s">
        <v>558</v>
      </c>
      <c r="G1386" s="18" t="s">
        <v>559</v>
      </c>
      <c r="H1386" s="18" t="s">
        <v>560</v>
      </c>
      <c r="I1386" s="30" t="s">
        <v>561</v>
      </c>
      <c r="J1386" s="30" t="s">
        <v>143</v>
      </c>
      <c r="K1386" s="30" t="s">
        <v>65</v>
      </c>
      <c r="L1386" s="30">
        <v>111</v>
      </c>
      <c r="M1386" s="30" t="s">
        <v>66</v>
      </c>
      <c r="N1386" s="30" t="s">
        <v>67</v>
      </c>
      <c r="O1386" s="30" t="s">
        <v>101</v>
      </c>
      <c r="P1386" s="30" t="s">
        <v>558</v>
      </c>
      <c r="Q1386" s="30" t="s">
        <v>559</v>
      </c>
      <c r="R1386" s="30" t="s">
        <v>69</v>
      </c>
      <c r="S1386" s="30" t="s">
        <v>127</v>
      </c>
      <c r="T1386" s="29" t="s">
        <v>3638</v>
      </c>
      <c r="U1386" s="30">
        <v>7</v>
      </c>
      <c r="V1386" s="30"/>
      <c r="W1386" s="30" t="s">
        <v>72</v>
      </c>
      <c r="X1386" s="30">
        <v>2</v>
      </c>
      <c r="Y1386" s="30" t="s">
        <v>150</v>
      </c>
      <c r="Z1386" s="18" t="s">
        <v>299</v>
      </c>
      <c r="AA1386" s="30" t="s">
        <v>75</v>
      </c>
      <c r="AB1386" s="30" t="s">
        <v>331</v>
      </c>
      <c r="AC1386" s="30" t="s">
        <v>91</v>
      </c>
      <c r="AD1386" s="30" t="s">
        <v>109</v>
      </c>
      <c r="AE1386" s="19">
        <v>46371</v>
      </c>
      <c r="AF1386" s="31">
        <v>46371</v>
      </c>
      <c r="AG1386" s="24"/>
      <c r="AH1386" s="32" t="s">
        <v>79</v>
      </c>
      <c r="AI1386" s="27"/>
      <c r="AJ1386" s="31">
        <f>AF1386+90</f>
        <v>46461</v>
      </c>
      <c r="AK1386" s="24"/>
      <c r="AL1386" s="23" t="s">
        <v>81</v>
      </c>
      <c r="AM1386" s="23"/>
      <c r="AN1386" s="24" t="s">
        <v>66</v>
      </c>
      <c r="AO1386" s="25"/>
      <c r="AP1386" s="25"/>
      <c r="AQ1386" s="25"/>
      <c r="AR1386" s="25"/>
      <c r="AS1386" s="25"/>
      <c r="AT1386" s="25"/>
      <c r="AU1386" s="25"/>
      <c r="AV1386" s="33"/>
      <c r="AW1386" s="27"/>
      <c r="AX1386" s="27"/>
      <c r="AY1386" s="27"/>
      <c r="AZ1386" s="27"/>
      <c r="BA1386" s="27"/>
      <c r="BB1386" s="27"/>
      <c r="BC1386" s="22" t="s">
        <v>66</v>
      </c>
      <c r="BD1386" s="27" t="str">
        <f t="shared" si="47"/>
        <v>VM</v>
      </c>
    </row>
    <row r="1387" spans="1:56">
      <c r="A1387" s="28">
        <v>17873</v>
      </c>
      <c r="B1387" s="29" t="s">
        <v>3639</v>
      </c>
      <c r="C1387" s="30" t="s">
        <v>57</v>
      </c>
      <c r="D1387" s="30" t="s">
        <v>3640</v>
      </c>
      <c r="E1387" s="18" t="s">
        <v>149</v>
      </c>
      <c r="F1387" s="18" t="s">
        <v>558</v>
      </c>
      <c r="G1387" s="18" t="s">
        <v>595</v>
      </c>
      <c r="H1387" s="18" t="s">
        <v>912</v>
      </c>
      <c r="I1387" s="30" t="s">
        <v>561</v>
      </c>
      <c r="J1387" s="30" t="s">
        <v>100</v>
      </c>
      <c r="K1387" s="30" t="s">
        <v>65</v>
      </c>
      <c r="L1387" s="30">
        <v>311</v>
      </c>
      <c r="M1387" s="30" t="s">
        <v>66</v>
      </c>
      <c r="N1387" s="30" t="s">
        <v>67</v>
      </c>
      <c r="O1387" s="30" t="s">
        <v>101</v>
      </c>
      <c r="P1387" s="30" t="s">
        <v>558</v>
      </c>
      <c r="Q1387" s="30" t="s">
        <v>595</v>
      </c>
      <c r="R1387" s="30" t="s">
        <v>209</v>
      </c>
      <c r="S1387" s="30" t="s">
        <v>127</v>
      </c>
      <c r="T1387" s="29" t="s">
        <v>3641</v>
      </c>
      <c r="U1387" s="30">
        <v>8</v>
      </c>
      <c r="V1387" s="30"/>
      <c r="W1387" s="30" t="s">
        <v>72</v>
      </c>
      <c r="X1387" s="30">
        <v>4</v>
      </c>
      <c r="Y1387" s="30" t="s">
        <v>150</v>
      </c>
      <c r="Z1387" s="18" t="s">
        <v>74</v>
      </c>
      <c r="AA1387" s="30" t="s">
        <v>75</v>
      </c>
      <c r="AB1387" s="30" t="s">
        <v>331</v>
      </c>
      <c r="AC1387" s="30" t="s">
        <v>117</v>
      </c>
      <c r="AD1387" s="30" t="s">
        <v>109</v>
      </c>
      <c r="AE1387" s="19">
        <v>46371</v>
      </c>
      <c r="AF1387" s="31">
        <v>45746</v>
      </c>
      <c r="AG1387" s="24"/>
      <c r="AH1387" s="32" t="s">
        <v>79</v>
      </c>
      <c r="AI1387" s="27"/>
      <c r="AJ1387" s="31">
        <f>AF1387+90</f>
        <v>45836</v>
      </c>
      <c r="AK1387" s="24"/>
      <c r="AL1387" s="23" t="s">
        <v>81</v>
      </c>
      <c r="AM1387" s="23"/>
      <c r="AN1387" s="24" t="s">
        <v>66</v>
      </c>
      <c r="AO1387" s="25"/>
      <c r="AP1387" s="25"/>
      <c r="AQ1387" s="25"/>
      <c r="AR1387" s="25"/>
      <c r="AS1387" s="25"/>
      <c r="AT1387" s="25"/>
      <c r="AU1387" s="25"/>
      <c r="AV1387" s="33"/>
      <c r="AW1387" s="27" t="s">
        <v>109</v>
      </c>
      <c r="AX1387" s="27"/>
      <c r="AY1387" s="27"/>
      <c r="AZ1387" s="27"/>
      <c r="BA1387" s="27"/>
      <c r="BB1387" s="27"/>
      <c r="BC1387" s="22" t="s">
        <v>66</v>
      </c>
      <c r="BD1387" s="27" t="str">
        <f t="shared" si="47"/>
        <v>VM</v>
      </c>
    </row>
    <row r="1388" spans="1:56">
      <c r="A1388" s="35">
        <v>24133</v>
      </c>
      <c r="B1388" s="29" t="s">
        <v>3642</v>
      </c>
      <c r="C1388" s="30" t="s">
        <v>57</v>
      </c>
      <c r="D1388" s="30" t="s">
        <v>3643</v>
      </c>
      <c r="E1388" s="18" t="s">
        <v>163</v>
      </c>
      <c r="F1388" s="18" t="s">
        <v>164</v>
      </c>
      <c r="G1388" s="18" t="s">
        <v>3508</v>
      </c>
      <c r="H1388" s="18" t="s">
        <v>3630</v>
      </c>
      <c r="I1388" s="30" t="s">
        <v>3631</v>
      </c>
      <c r="J1388" s="30" t="s">
        <v>143</v>
      </c>
      <c r="K1388" s="30" t="s">
        <v>65</v>
      </c>
      <c r="L1388" s="30">
        <v>111</v>
      </c>
      <c r="M1388" s="30" t="s">
        <v>66</v>
      </c>
      <c r="N1388" s="30" t="s">
        <v>67</v>
      </c>
      <c r="O1388" s="30" t="s">
        <v>324</v>
      </c>
      <c r="P1388" s="30" t="s">
        <v>164</v>
      </c>
      <c r="Q1388" s="30" t="s">
        <v>3508</v>
      </c>
      <c r="R1388" s="30" t="s">
        <v>69</v>
      </c>
      <c r="S1388" s="30" t="s">
        <v>163</v>
      </c>
      <c r="T1388" s="29" t="s">
        <v>3644</v>
      </c>
      <c r="U1388" s="30"/>
      <c r="V1388" s="30"/>
      <c r="W1388" s="30" t="s">
        <v>72</v>
      </c>
      <c r="X1388" s="30">
        <v>2</v>
      </c>
      <c r="Y1388" s="30" t="s">
        <v>169</v>
      </c>
      <c r="Z1388" s="18" t="s">
        <v>74</v>
      </c>
      <c r="AA1388" s="30" t="s">
        <v>118</v>
      </c>
      <c r="AB1388" s="30" t="s">
        <v>76</v>
      </c>
      <c r="AC1388" s="30" t="s">
        <v>285</v>
      </c>
      <c r="AD1388" s="30" t="s">
        <v>78</v>
      </c>
      <c r="AE1388" s="19"/>
      <c r="AF1388" s="31"/>
      <c r="AG1388" s="24"/>
      <c r="AH1388" s="32" t="s">
        <v>79</v>
      </c>
      <c r="AI1388" s="27"/>
      <c r="AJ1388" s="31"/>
      <c r="AK1388" s="24"/>
      <c r="AL1388" s="23" t="s">
        <v>81</v>
      </c>
      <c r="AM1388" s="23"/>
      <c r="AN1388" s="24"/>
      <c r="AO1388" s="25"/>
      <c r="AP1388" s="25"/>
      <c r="AQ1388" s="25"/>
      <c r="AR1388" s="25"/>
      <c r="AS1388" s="25"/>
      <c r="AT1388" s="25"/>
      <c r="AU1388" s="25"/>
      <c r="AV1388" s="33"/>
      <c r="AW1388" s="27"/>
      <c r="AX1388" s="27"/>
      <c r="AY1388" s="27"/>
      <c r="AZ1388" s="27"/>
      <c r="BA1388" s="27"/>
      <c r="BB1388" s="27"/>
      <c r="BC1388" s="27"/>
      <c r="BD1388" s="27" t="str">
        <f t="shared" si="47"/>
        <v>SQL</v>
      </c>
    </row>
    <row r="1389" spans="1:56">
      <c r="A1389" s="28">
        <v>17860</v>
      </c>
      <c r="B1389" s="29" t="s">
        <v>3645</v>
      </c>
      <c r="C1389" s="30" t="s">
        <v>57</v>
      </c>
      <c r="D1389" s="30" t="s">
        <v>3646</v>
      </c>
      <c r="E1389" s="18" t="s">
        <v>149</v>
      </c>
      <c r="F1389" s="18" t="s">
        <v>558</v>
      </c>
      <c r="G1389" s="18" t="s">
        <v>595</v>
      </c>
      <c r="H1389" s="18" t="s">
        <v>912</v>
      </c>
      <c r="I1389" s="30" t="s">
        <v>561</v>
      </c>
      <c r="J1389" s="30" t="s">
        <v>64</v>
      </c>
      <c r="K1389" s="30" t="s">
        <v>65</v>
      </c>
      <c r="L1389" s="30">
        <v>211</v>
      </c>
      <c r="M1389" s="30" t="s">
        <v>66</v>
      </c>
      <c r="N1389" s="30" t="s">
        <v>67</v>
      </c>
      <c r="O1389" s="30" t="s">
        <v>101</v>
      </c>
      <c r="P1389" s="30" t="s">
        <v>558</v>
      </c>
      <c r="Q1389" s="30" t="s">
        <v>558</v>
      </c>
      <c r="R1389" s="30" t="s">
        <v>209</v>
      </c>
      <c r="S1389" s="30" t="s">
        <v>127</v>
      </c>
      <c r="T1389" s="29" t="s">
        <v>3647</v>
      </c>
      <c r="U1389" s="30">
        <v>12</v>
      </c>
      <c r="V1389" s="30"/>
      <c r="W1389" s="30" t="s">
        <v>72</v>
      </c>
      <c r="X1389" s="30">
        <v>3</v>
      </c>
      <c r="Y1389" s="30" t="s">
        <v>150</v>
      </c>
      <c r="Z1389" s="18" t="s">
        <v>299</v>
      </c>
      <c r="AA1389" s="30" t="s">
        <v>75</v>
      </c>
      <c r="AB1389" s="30" t="s">
        <v>331</v>
      </c>
      <c r="AC1389" s="30" t="s">
        <v>117</v>
      </c>
      <c r="AD1389" s="30" t="s">
        <v>109</v>
      </c>
      <c r="AE1389" s="19">
        <v>46371</v>
      </c>
      <c r="AF1389" s="31">
        <v>46371</v>
      </c>
      <c r="AG1389" s="24"/>
      <c r="AH1389" s="32" t="s">
        <v>79</v>
      </c>
      <c r="AI1389" s="27"/>
      <c r="AJ1389" s="31">
        <f>AF1389+90</f>
        <v>46461</v>
      </c>
      <c r="AK1389" s="24"/>
      <c r="AL1389" s="23" t="s">
        <v>81</v>
      </c>
      <c r="AM1389" s="23"/>
      <c r="AN1389" s="24" t="s">
        <v>66</v>
      </c>
      <c r="AO1389" s="25"/>
      <c r="AP1389" s="25"/>
      <c r="AQ1389" s="25"/>
      <c r="AR1389" s="25"/>
      <c r="AS1389" s="25"/>
      <c r="AT1389" s="25"/>
      <c r="AU1389" s="25"/>
      <c r="AV1389" s="33"/>
      <c r="AW1389" s="27"/>
      <c r="AX1389" s="27"/>
      <c r="AY1389" s="27"/>
      <c r="AZ1389" s="27"/>
      <c r="BA1389" s="27"/>
      <c r="BB1389" s="27"/>
      <c r="BC1389" s="22" t="s">
        <v>66</v>
      </c>
      <c r="BD1389" s="27" t="str">
        <f t="shared" si="47"/>
        <v>VM</v>
      </c>
    </row>
    <row r="1390" spans="1:56">
      <c r="A1390" s="35">
        <v>22096</v>
      </c>
      <c r="B1390" s="29" t="s">
        <v>3648</v>
      </c>
      <c r="C1390" s="30" t="s">
        <v>57</v>
      </c>
      <c r="D1390" s="30" t="s">
        <v>3649</v>
      </c>
      <c r="E1390" s="18" t="s">
        <v>163</v>
      </c>
      <c r="F1390" s="18" t="s">
        <v>164</v>
      </c>
      <c r="G1390" s="18" t="s">
        <v>3508</v>
      </c>
      <c r="H1390" s="18" t="s">
        <v>3630</v>
      </c>
      <c r="I1390" s="30" t="s">
        <v>3631</v>
      </c>
      <c r="J1390" s="30" t="s">
        <v>64</v>
      </c>
      <c r="K1390" s="30" t="s">
        <v>65</v>
      </c>
      <c r="L1390" s="30">
        <v>111</v>
      </c>
      <c r="M1390" s="30" t="s">
        <v>66</v>
      </c>
      <c r="N1390" s="30" t="s">
        <v>67</v>
      </c>
      <c r="O1390" s="30" t="s">
        <v>324</v>
      </c>
      <c r="P1390" s="30" t="s">
        <v>164</v>
      </c>
      <c r="Q1390" s="30" t="s">
        <v>3508</v>
      </c>
      <c r="R1390" s="30" t="s">
        <v>69</v>
      </c>
      <c r="S1390" s="30" t="s">
        <v>163</v>
      </c>
      <c r="T1390" s="29" t="s">
        <v>3650</v>
      </c>
      <c r="U1390" s="30"/>
      <c r="V1390" s="30"/>
      <c r="W1390" s="30" t="s">
        <v>72</v>
      </c>
      <c r="X1390" s="30">
        <v>2</v>
      </c>
      <c r="Y1390" s="30" t="s">
        <v>169</v>
      </c>
      <c r="Z1390" s="18" t="s">
        <v>74</v>
      </c>
      <c r="AA1390" s="30" t="s">
        <v>118</v>
      </c>
      <c r="AB1390" s="30" t="s">
        <v>76</v>
      </c>
      <c r="AC1390" s="30" t="s">
        <v>285</v>
      </c>
      <c r="AD1390" s="30" t="s">
        <v>78</v>
      </c>
      <c r="AE1390" s="19"/>
      <c r="AF1390" s="31"/>
      <c r="AG1390" s="24"/>
      <c r="AH1390" s="32" t="s">
        <v>79</v>
      </c>
      <c r="AI1390" s="27"/>
      <c r="AJ1390" s="31"/>
      <c r="AK1390" s="24"/>
      <c r="AL1390" s="23" t="s">
        <v>81</v>
      </c>
      <c r="AM1390" s="23"/>
      <c r="AN1390" s="24"/>
      <c r="AO1390" s="25"/>
      <c r="AP1390" s="25"/>
      <c r="AQ1390" s="25"/>
      <c r="AR1390" s="25"/>
      <c r="AS1390" s="25"/>
      <c r="AT1390" s="25"/>
      <c r="AU1390" s="25"/>
      <c r="AV1390" s="33"/>
      <c r="AW1390" s="27"/>
      <c r="AX1390" s="27"/>
      <c r="AY1390" s="27"/>
      <c r="AZ1390" s="27"/>
      <c r="BA1390" s="27"/>
      <c r="BB1390" s="27"/>
      <c r="BC1390" s="27"/>
      <c r="BD1390" s="27" t="str">
        <f t="shared" si="47"/>
        <v>SQL</v>
      </c>
    </row>
    <row r="1391" spans="1:56">
      <c r="A1391" s="28">
        <v>17834</v>
      </c>
      <c r="B1391" s="29" t="s">
        <v>3651</v>
      </c>
      <c r="C1391" s="30" t="s">
        <v>57</v>
      </c>
      <c r="D1391" s="30" t="s">
        <v>3652</v>
      </c>
      <c r="E1391" s="18" t="s">
        <v>149</v>
      </c>
      <c r="F1391" s="18" t="s">
        <v>558</v>
      </c>
      <c r="G1391" s="18" t="s">
        <v>559</v>
      </c>
      <c r="H1391" s="18" t="s">
        <v>903</v>
      </c>
      <c r="I1391" s="30" t="s">
        <v>561</v>
      </c>
      <c r="J1391" s="30" t="s">
        <v>100</v>
      </c>
      <c r="K1391" s="30" t="s">
        <v>65</v>
      </c>
      <c r="L1391" s="30">
        <v>111</v>
      </c>
      <c r="M1391" s="30" t="s">
        <v>66</v>
      </c>
      <c r="N1391" s="30" t="s">
        <v>67</v>
      </c>
      <c r="O1391" s="30" t="s">
        <v>101</v>
      </c>
      <c r="P1391" s="30"/>
      <c r="Q1391" s="30"/>
      <c r="R1391" s="30" t="s">
        <v>180</v>
      </c>
      <c r="S1391" s="30" t="s">
        <v>127</v>
      </c>
      <c r="T1391" s="29" t="s">
        <v>3653</v>
      </c>
      <c r="U1391" s="30">
        <v>4</v>
      </c>
      <c r="V1391" s="30"/>
      <c r="W1391" s="30" t="s">
        <v>72</v>
      </c>
      <c r="X1391" s="30">
        <v>3</v>
      </c>
      <c r="Y1391" s="30" t="s">
        <v>150</v>
      </c>
      <c r="Z1391" s="18" t="s">
        <v>74</v>
      </c>
      <c r="AA1391" s="30" t="s">
        <v>75</v>
      </c>
      <c r="AB1391" s="30" t="s">
        <v>331</v>
      </c>
      <c r="AC1391" s="30" t="s">
        <v>91</v>
      </c>
      <c r="AD1391" s="30" t="s">
        <v>78</v>
      </c>
      <c r="AE1391" s="19">
        <v>46371</v>
      </c>
      <c r="AF1391" s="31">
        <v>46371</v>
      </c>
      <c r="AG1391" s="24"/>
      <c r="AH1391" s="32" t="s">
        <v>79</v>
      </c>
      <c r="AI1391" s="27"/>
      <c r="AJ1391" s="31">
        <f>AF1391+90</f>
        <v>46461</v>
      </c>
      <c r="AK1391" s="24"/>
      <c r="AL1391" s="23" t="s">
        <v>81</v>
      </c>
      <c r="AM1391" s="23"/>
      <c r="AN1391" s="24" t="s">
        <v>66</v>
      </c>
      <c r="AO1391" s="25"/>
      <c r="AP1391" s="25"/>
      <c r="AQ1391" s="25"/>
      <c r="AR1391" s="25"/>
      <c r="AS1391" s="25"/>
      <c r="AT1391" s="25"/>
      <c r="AU1391" s="25"/>
      <c r="AV1391" s="33"/>
      <c r="AW1391" s="27" t="s">
        <v>92</v>
      </c>
      <c r="AX1391" s="27"/>
      <c r="AY1391" s="27"/>
      <c r="AZ1391" s="27"/>
      <c r="BA1391" s="27"/>
      <c r="BB1391" s="27"/>
      <c r="BC1391" s="22" t="s">
        <v>66</v>
      </c>
      <c r="BD1391" s="27" t="str">
        <f t="shared" si="47"/>
        <v>VM</v>
      </c>
    </row>
    <row r="1392" spans="1:56">
      <c r="A1392" s="28">
        <v>18586</v>
      </c>
      <c r="B1392" s="29" t="s">
        <v>3654</v>
      </c>
      <c r="C1392" s="30" t="s">
        <v>57</v>
      </c>
      <c r="D1392" s="30" t="s">
        <v>3655</v>
      </c>
      <c r="E1392" s="18" t="s">
        <v>149</v>
      </c>
      <c r="F1392" s="18" t="s">
        <v>558</v>
      </c>
      <c r="G1392" s="18" t="s">
        <v>559</v>
      </c>
      <c r="H1392" s="18" t="s">
        <v>560</v>
      </c>
      <c r="I1392" s="30" t="s">
        <v>561</v>
      </c>
      <c r="J1392" s="30" t="s">
        <v>64</v>
      </c>
      <c r="K1392" s="30" t="s">
        <v>65</v>
      </c>
      <c r="L1392" s="30">
        <v>211</v>
      </c>
      <c r="M1392" s="30" t="s">
        <v>66</v>
      </c>
      <c r="N1392" s="30" t="s">
        <v>67</v>
      </c>
      <c r="O1392" s="30" t="s">
        <v>101</v>
      </c>
      <c r="P1392" s="30" t="s">
        <v>558</v>
      </c>
      <c r="Q1392" s="30" t="s">
        <v>559</v>
      </c>
      <c r="R1392" s="30" t="s">
        <v>180</v>
      </c>
      <c r="S1392" s="30" t="s">
        <v>70</v>
      </c>
      <c r="T1392" s="29" t="s">
        <v>3656</v>
      </c>
      <c r="U1392" s="30">
        <v>4</v>
      </c>
      <c r="V1392" s="30"/>
      <c r="W1392" s="30" t="s">
        <v>72</v>
      </c>
      <c r="X1392" s="30">
        <v>4</v>
      </c>
      <c r="Y1392" s="30" t="s">
        <v>150</v>
      </c>
      <c r="Z1392" s="18" t="s">
        <v>299</v>
      </c>
      <c r="AA1392" s="30" t="s">
        <v>75</v>
      </c>
      <c r="AB1392" s="30" t="s">
        <v>331</v>
      </c>
      <c r="AC1392" s="30" t="s">
        <v>91</v>
      </c>
      <c r="AD1392" s="30" t="s">
        <v>78</v>
      </c>
      <c r="AE1392" s="19">
        <v>46371</v>
      </c>
      <c r="AF1392" s="31">
        <v>46371</v>
      </c>
      <c r="AG1392" s="24"/>
      <c r="AH1392" s="32" t="s">
        <v>79</v>
      </c>
      <c r="AI1392" s="27"/>
      <c r="AJ1392" s="31">
        <f>AF1392+90</f>
        <v>46461</v>
      </c>
      <c r="AK1392" s="24"/>
      <c r="AL1392" s="23" t="s">
        <v>81</v>
      </c>
      <c r="AM1392" s="23"/>
      <c r="AN1392" s="24" t="s">
        <v>66</v>
      </c>
      <c r="AO1392" s="25"/>
      <c r="AP1392" s="25"/>
      <c r="AQ1392" s="25"/>
      <c r="AR1392" s="25"/>
      <c r="AS1392" s="25"/>
      <c r="AT1392" s="25"/>
      <c r="AU1392" s="25"/>
      <c r="AV1392" s="33"/>
      <c r="AW1392" s="27" t="s">
        <v>92</v>
      </c>
      <c r="AX1392" s="27"/>
      <c r="AY1392" s="27"/>
      <c r="AZ1392" s="27"/>
      <c r="BA1392" s="27"/>
      <c r="BB1392" s="27"/>
      <c r="BC1392" s="22" t="s">
        <v>66</v>
      </c>
      <c r="BD1392" s="27" t="str">
        <f t="shared" si="47"/>
        <v>VM</v>
      </c>
    </row>
    <row r="1393" spans="1:56">
      <c r="A1393" s="28">
        <v>17838</v>
      </c>
      <c r="B1393" s="29" t="s">
        <v>3657</v>
      </c>
      <c r="C1393" s="30" t="s">
        <v>57</v>
      </c>
      <c r="D1393" s="30" t="s">
        <v>3658</v>
      </c>
      <c r="E1393" s="18" t="s">
        <v>149</v>
      </c>
      <c r="F1393" s="18" t="s">
        <v>558</v>
      </c>
      <c r="G1393" s="18" t="s">
        <v>559</v>
      </c>
      <c r="H1393" s="18" t="s">
        <v>560</v>
      </c>
      <c r="I1393" s="30" t="s">
        <v>561</v>
      </c>
      <c r="J1393" s="30" t="s">
        <v>64</v>
      </c>
      <c r="K1393" s="30" t="s">
        <v>65</v>
      </c>
      <c r="L1393" s="30">
        <v>111</v>
      </c>
      <c r="M1393" s="30" t="s">
        <v>66</v>
      </c>
      <c r="N1393" s="30" t="s">
        <v>67</v>
      </c>
      <c r="O1393" s="30" t="s">
        <v>101</v>
      </c>
      <c r="P1393" s="30" t="s">
        <v>558</v>
      </c>
      <c r="Q1393" s="30" t="s">
        <v>559</v>
      </c>
      <c r="R1393" s="30" t="s">
        <v>69</v>
      </c>
      <c r="S1393" s="30" t="s">
        <v>127</v>
      </c>
      <c r="T1393" s="29" t="s">
        <v>3659</v>
      </c>
      <c r="U1393" s="30">
        <v>4</v>
      </c>
      <c r="V1393" s="30"/>
      <c r="W1393" s="30" t="s">
        <v>72</v>
      </c>
      <c r="X1393" s="30">
        <v>2</v>
      </c>
      <c r="Y1393" s="30" t="s">
        <v>150</v>
      </c>
      <c r="Z1393" s="18" t="s">
        <v>299</v>
      </c>
      <c r="AA1393" s="30" t="s">
        <v>75</v>
      </c>
      <c r="AB1393" s="30" t="s">
        <v>331</v>
      </c>
      <c r="AC1393" s="30" t="s">
        <v>117</v>
      </c>
      <c r="AD1393" s="30" t="s">
        <v>109</v>
      </c>
      <c r="AE1393" s="19">
        <v>46371</v>
      </c>
      <c r="AF1393" s="31">
        <v>46371</v>
      </c>
      <c r="AG1393" s="24"/>
      <c r="AH1393" s="32" t="s">
        <v>79</v>
      </c>
      <c r="AI1393" s="27"/>
      <c r="AJ1393" s="31">
        <f>AF1393+90</f>
        <v>46461</v>
      </c>
      <c r="AK1393" s="24"/>
      <c r="AL1393" s="23" t="s">
        <v>81</v>
      </c>
      <c r="AM1393" s="23"/>
      <c r="AN1393" s="24" t="s">
        <v>66</v>
      </c>
      <c r="AO1393" s="25"/>
      <c r="AP1393" s="25"/>
      <c r="AQ1393" s="25"/>
      <c r="AR1393" s="25"/>
      <c r="AS1393" s="25"/>
      <c r="AT1393" s="25"/>
      <c r="AU1393" s="25"/>
      <c r="AV1393" s="33"/>
      <c r="AW1393" s="27"/>
      <c r="AX1393" s="27"/>
      <c r="AY1393" s="27"/>
      <c r="AZ1393" s="27"/>
      <c r="BA1393" s="27"/>
      <c r="BB1393" s="27"/>
      <c r="BC1393" s="22" t="s">
        <v>66</v>
      </c>
      <c r="BD1393" s="27" t="str">
        <f t="shared" si="47"/>
        <v>VM</v>
      </c>
    </row>
    <row r="1394" spans="1:56">
      <c r="A1394" s="35">
        <v>23297</v>
      </c>
      <c r="B1394" s="29" t="s">
        <v>3660</v>
      </c>
      <c r="C1394" s="30" t="s">
        <v>81</v>
      </c>
      <c r="D1394" s="30" t="s">
        <v>3661</v>
      </c>
      <c r="E1394" s="18" t="s">
        <v>163</v>
      </c>
      <c r="F1394" s="18" t="s">
        <v>164</v>
      </c>
      <c r="G1394" s="18" t="s">
        <v>3508</v>
      </c>
      <c r="H1394" s="18" t="s">
        <v>3630</v>
      </c>
      <c r="I1394" s="30" t="s">
        <v>3631</v>
      </c>
      <c r="J1394" s="30" t="s">
        <v>100</v>
      </c>
      <c r="K1394" s="30" t="s">
        <v>65</v>
      </c>
      <c r="L1394" s="30">
        <v>22</v>
      </c>
      <c r="M1394" s="30" t="s">
        <v>66</v>
      </c>
      <c r="N1394" s="30" t="s">
        <v>67</v>
      </c>
      <c r="O1394" s="30" t="s">
        <v>127</v>
      </c>
      <c r="P1394" s="30" t="s">
        <v>164</v>
      </c>
      <c r="Q1394" s="30" t="s">
        <v>3508</v>
      </c>
      <c r="R1394" s="30" t="s">
        <v>69</v>
      </c>
      <c r="S1394" s="30" t="s">
        <v>127</v>
      </c>
      <c r="T1394" s="29" t="s">
        <v>3662</v>
      </c>
      <c r="U1394" s="30"/>
      <c r="V1394" s="30"/>
      <c r="W1394" s="30" t="s">
        <v>72</v>
      </c>
      <c r="X1394" s="30">
        <v>2</v>
      </c>
      <c r="Y1394" s="30" t="s">
        <v>169</v>
      </c>
      <c r="Z1394" s="18" t="s">
        <v>74</v>
      </c>
      <c r="AA1394" s="30" t="s">
        <v>118</v>
      </c>
      <c r="AB1394" s="30" t="s">
        <v>76</v>
      </c>
      <c r="AC1394" s="30" t="s">
        <v>285</v>
      </c>
      <c r="AD1394" s="30" t="s">
        <v>78</v>
      </c>
      <c r="AE1394" s="19"/>
      <c r="AF1394" s="31"/>
      <c r="AG1394" s="24"/>
      <c r="AH1394" s="32" t="s">
        <v>79</v>
      </c>
      <c r="AI1394" s="27"/>
      <c r="AJ1394" s="31"/>
      <c r="AK1394" s="24"/>
      <c r="AL1394" s="23" t="s">
        <v>81</v>
      </c>
      <c r="AM1394" s="23"/>
      <c r="AN1394" s="24"/>
      <c r="AO1394" s="25"/>
      <c r="AP1394" s="25"/>
      <c r="AQ1394" s="25"/>
      <c r="AR1394" s="25"/>
      <c r="AS1394" s="25"/>
      <c r="AT1394" s="25"/>
      <c r="AU1394" s="25"/>
      <c r="AV1394" s="33"/>
      <c r="AW1394" s="27"/>
      <c r="AX1394" s="27"/>
      <c r="AY1394" s="27"/>
      <c r="AZ1394" s="27"/>
      <c r="BA1394" s="27"/>
      <c r="BB1394" s="27"/>
      <c r="BC1394" s="27"/>
      <c r="BD1394" s="27" t="str">
        <f t="shared" si="47"/>
        <v>SQL</v>
      </c>
    </row>
    <row r="1395" spans="1:56">
      <c r="A1395" s="28">
        <v>23673</v>
      </c>
      <c r="B1395" s="29" t="s">
        <v>3663</v>
      </c>
      <c r="C1395" s="30" t="s">
        <v>273</v>
      </c>
      <c r="D1395" s="30" t="s">
        <v>3664</v>
      </c>
      <c r="E1395" s="18" t="s">
        <v>163</v>
      </c>
      <c r="F1395" s="18" t="s">
        <v>164</v>
      </c>
      <c r="G1395" s="18" t="s">
        <v>481</v>
      </c>
      <c r="H1395" s="18" t="s">
        <v>3451</v>
      </c>
      <c r="I1395" s="30" t="s">
        <v>3665</v>
      </c>
      <c r="J1395" s="30" t="s">
        <v>143</v>
      </c>
      <c r="K1395" s="30" t="s">
        <v>65</v>
      </c>
      <c r="L1395" s="30" t="s">
        <v>127</v>
      </c>
      <c r="M1395" s="30" t="s">
        <v>66</v>
      </c>
      <c r="N1395" s="30" t="s">
        <v>67</v>
      </c>
      <c r="O1395" s="30" t="s">
        <v>127</v>
      </c>
      <c r="P1395" s="30" t="s">
        <v>164</v>
      </c>
      <c r="Q1395" s="30" t="s">
        <v>481</v>
      </c>
      <c r="R1395" s="30" t="s">
        <v>69</v>
      </c>
      <c r="S1395" s="30" t="s">
        <v>127</v>
      </c>
      <c r="T1395" s="29" t="s">
        <v>3666</v>
      </c>
      <c r="U1395" s="30">
        <v>5</v>
      </c>
      <c r="V1395" s="30"/>
      <c r="W1395" s="30" t="s">
        <v>72</v>
      </c>
      <c r="X1395" s="30">
        <v>2</v>
      </c>
      <c r="Y1395" s="30" t="s">
        <v>169</v>
      </c>
      <c r="Z1395" s="18" t="s">
        <v>74</v>
      </c>
      <c r="AA1395" s="30" t="s">
        <v>75</v>
      </c>
      <c r="AB1395" s="30" t="s">
        <v>331</v>
      </c>
      <c r="AC1395" s="30" t="s">
        <v>91</v>
      </c>
      <c r="AD1395" s="30" t="s">
        <v>78</v>
      </c>
      <c r="AE1395" s="19">
        <v>46371</v>
      </c>
      <c r="AF1395" s="31">
        <v>46371</v>
      </c>
      <c r="AG1395" s="24"/>
      <c r="AH1395" s="32" t="s">
        <v>79</v>
      </c>
      <c r="AI1395" s="27"/>
      <c r="AJ1395" s="31">
        <f>AF1395+90</f>
        <v>46461</v>
      </c>
      <c r="AK1395" s="24"/>
      <c r="AL1395" s="23" t="s">
        <v>81</v>
      </c>
      <c r="AM1395" s="23"/>
      <c r="AN1395" s="24"/>
      <c r="AO1395" s="25"/>
      <c r="AP1395" s="25"/>
      <c r="AQ1395" s="25"/>
      <c r="AR1395" s="25"/>
      <c r="AS1395" s="25"/>
      <c r="AT1395" s="25"/>
      <c r="AU1395" s="25"/>
      <c r="AV1395" s="33"/>
      <c r="AW1395" s="27" t="s">
        <v>92</v>
      </c>
      <c r="AX1395" s="27"/>
      <c r="AY1395" s="27"/>
      <c r="AZ1395" s="27"/>
      <c r="BA1395" s="27"/>
      <c r="BB1395" s="27"/>
      <c r="BC1395" s="27"/>
      <c r="BD1395" s="27" t="str">
        <f t="shared" si="47"/>
        <v>VM</v>
      </c>
    </row>
    <row r="1396" spans="1:56">
      <c r="A1396" s="35">
        <v>55007</v>
      </c>
      <c r="B1396" s="29" t="s">
        <v>3667</v>
      </c>
      <c r="C1396" s="30" t="s">
        <v>81</v>
      </c>
      <c r="D1396" s="30" t="s">
        <v>3668</v>
      </c>
      <c r="E1396" s="18" t="s">
        <v>59</v>
      </c>
      <c r="F1396" s="18" t="s">
        <v>176</v>
      </c>
      <c r="G1396" s="18" t="s">
        <v>678</v>
      </c>
      <c r="H1396" s="18" t="s">
        <v>679</v>
      </c>
      <c r="I1396" s="30" t="s">
        <v>179</v>
      </c>
      <c r="J1396" s="30" t="s">
        <v>64</v>
      </c>
      <c r="K1396" s="30" t="s">
        <v>65</v>
      </c>
      <c r="L1396" s="30" t="s">
        <v>127</v>
      </c>
      <c r="M1396" s="30" t="s">
        <v>66</v>
      </c>
      <c r="N1396" s="30" t="s">
        <v>67</v>
      </c>
      <c r="O1396" s="30" t="s">
        <v>127</v>
      </c>
      <c r="P1396" s="30" t="s">
        <v>424</v>
      </c>
      <c r="Q1396" s="30" t="s">
        <v>678</v>
      </c>
      <c r="R1396" s="30" t="s">
        <v>180</v>
      </c>
      <c r="S1396" s="30" t="s">
        <v>127</v>
      </c>
      <c r="T1396" s="29" t="s">
        <v>3669</v>
      </c>
      <c r="U1396" s="30"/>
      <c r="V1396" s="30"/>
      <c r="W1396" s="30" t="s">
        <v>72</v>
      </c>
      <c r="X1396" s="30">
        <v>3</v>
      </c>
      <c r="Y1396" s="30" t="s">
        <v>73</v>
      </c>
      <c r="Z1396" s="18" t="s">
        <v>74</v>
      </c>
      <c r="AA1396" s="30" t="s">
        <v>118</v>
      </c>
      <c r="AB1396" s="30" t="s">
        <v>194</v>
      </c>
      <c r="AC1396" s="30" t="s">
        <v>119</v>
      </c>
      <c r="AD1396" s="30" t="s">
        <v>78</v>
      </c>
      <c r="AE1396" s="19">
        <v>46006</v>
      </c>
      <c r="AF1396" s="31">
        <v>46006</v>
      </c>
      <c r="AG1396" s="24"/>
      <c r="AH1396" s="32" t="s">
        <v>79</v>
      </c>
      <c r="AI1396" s="22" t="s">
        <v>80</v>
      </c>
      <c r="AJ1396" s="31">
        <f>AF1396+90</f>
        <v>46096</v>
      </c>
      <c r="AK1396" s="24"/>
      <c r="AL1396" s="23" t="s">
        <v>81</v>
      </c>
      <c r="AM1396" s="23"/>
      <c r="AN1396" s="24" t="s">
        <v>66</v>
      </c>
      <c r="AO1396" s="25"/>
      <c r="AP1396" s="25"/>
      <c r="AQ1396" s="25"/>
      <c r="AR1396" s="25"/>
      <c r="AS1396" s="25"/>
      <c r="AT1396" s="25"/>
      <c r="AU1396" s="25"/>
      <c r="AV1396" s="33"/>
      <c r="AW1396" s="27"/>
      <c r="AX1396" s="27"/>
      <c r="AY1396" s="27"/>
      <c r="AZ1396" s="27"/>
      <c r="BA1396" s="27"/>
      <c r="BB1396" s="27"/>
      <c r="BC1396" s="22" t="s">
        <v>66</v>
      </c>
      <c r="BD1396" s="27" t="str">
        <f t="shared" si="47"/>
        <v>SQL</v>
      </c>
    </row>
    <row r="1397" spans="1:56">
      <c r="A1397" s="28">
        <v>13562</v>
      </c>
      <c r="B1397" s="29" t="s">
        <v>3670</v>
      </c>
      <c r="C1397" s="30" t="s">
        <v>57</v>
      </c>
      <c r="D1397" s="30" t="s">
        <v>3671</v>
      </c>
      <c r="E1397" s="18" t="s">
        <v>59</v>
      </c>
      <c r="F1397" s="18" t="s">
        <v>1209</v>
      </c>
      <c r="G1397" s="18" t="s">
        <v>1209</v>
      </c>
      <c r="H1397" s="18" t="s">
        <v>1210</v>
      </c>
      <c r="I1397" s="30" t="s">
        <v>135</v>
      </c>
      <c r="J1397" s="30" t="s">
        <v>143</v>
      </c>
      <c r="K1397" s="30" t="s">
        <v>65</v>
      </c>
      <c r="L1397" s="30">
        <v>211</v>
      </c>
      <c r="M1397" s="30" t="s">
        <v>66</v>
      </c>
      <c r="N1397" s="30" t="s">
        <v>67</v>
      </c>
      <c r="O1397" s="30" t="s">
        <v>101</v>
      </c>
      <c r="P1397" s="30" t="s">
        <v>668</v>
      </c>
      <c r="Q1397" s="30" t="s">
        <v>1209</v>
      </c>
      <c r="R1397" s="30" t="s">
        <v>126</v>
      </c>
      <c r="S1397" s="30" t="s">
        <v>70</v>
      </c>
      <c r="T1397" s="29" t="s">
        <v>3672</v>
      </c>
      <c r="U1397" s="30">
        <v>2</v>
      </c>
      <c r="V1397" s="30"/>
      <c r="W1397" s="30" t="s">
        <v>72</v>
      </c>
      <c r="X1397" s="30">
        <v>1</v>
      </c>
      <c r="Y1397" s="30" t="s">
        <v>73</v>
      </c>
      <c r="Z1397" s="18" t="s">
        <v>74</v>
      </c>
      <c r="AA1397" s="30" t="s">
        <v>75</v>
      </c>
      <c r="AB1397" s="30" t="s">
        <v>331</v>
      </c>
      <c r="AC1397" s="30" t="s">
        <v>77</v>
      </c>
      <c r="AD1397" s="30" t="s">
        <v>78</v>
      </c>
      <c r="AE1397" s="19">
        <v>46371</v>
      </c>
      <c r="AF1397" s="31">
        <v>46371</v>
      </c>
      <c r="AG1397" s="24"/>
      <c r="AH1397" s="32" t="s">
        <v>79</v>
      </c>
      <c r="AI1397" s="22" t="s">
        <v>80</v>
      </c>
      <c r="AJ1397" s="31">
        <f>AF1397+90</f>
        <v>46461</v>
      </c>
      <c r="AK1397" s="24"/>
      <c r="AL1397" s="23" t="s">
        <v>81</v>
      </c>
      <c r="AM1397" s="23"/>
      <c r="AN1397" s="24" t="s">
        <v>66</v>
      </c>
      <c r="AO1397" s="25"/>
      <c r="AP1397" s="25"/>
      <c r="AQ1397" s="25"/>
      <c r="AR1397" s="25"/>
      <c r="AS1397" s="25"/>
      <c r="AT1397" s="25"/>
      <c r="AU1397" s="25"/>
      <c r="AV1397" s="33"/>
      <c r="AW1397" s="27"/>
      <c r="AX1397" s="27"/>
      <c r="AY1397" s="27"/>
      <c r="AZ1397" s="27"/>
      <c r="BA1397" s="27"/>
      <c r="BB1397" s="27"/>
      <c r="BC1397" s="22" t="s">
        <v>66</v>
      </c>
      <c r="BD1397" s="27" t="str">
        <f t="shared" si="47"/>
        <v>VM</v>
      </c>
    </row>
    <row r="1398" spans="1:56">
      <c r="A1398" s="28">
        <v>55007</v>
      </c>
      <c r="B1398" s="29" t="s">
        <v>3667</v>
      </c>
      <c r="C1398" s="30" t="s">
        <v>81</v>
      </c>
      <c r="D1398" s="30" t="s">
        <v>3668</v>
      </c>
      <c r="E1398" s="18" t="s">
        <v>59</v>
      </c>
      <c r="F1398" s="18" t="s">
        <v>176</v>
      </c>
      <c r="G1398" s="18" t="s">
        <v>678</v>
      </c>
      <c r="H1398" s="18" t="s">
        <v>679</v>
      </c>
      <c r="I1398" s="30" t="s">
        <v>179</v>
      </c>
      <c r="J1398" s="30" t="s">
        <v>64</v>
      </c>
      <c r="K1398" s="30" t="s">
        <v>65</v>
      </c>
      <c r="L1398" s="30" t="s">
        <v>127</v>
      </c>
      <c r="M1398" s="30" t="s">
        <v>66</v>
      </c>
      <c r="N1398" s="30" t="s">
        <v>67</v>
      </c>
      <c r="O1398" s="30" t="s">
        <v>127</v>
      </c>
      <c r="P1398" s="30" t="s">
        <v>424</v>
      </c>
      <c r="Q1398" s="30" t="s">
        <v>678</v>
      </c>
      <c r="R1398" s="30" t="s">
        <v>180</v>
      </c>
      <c r="S1398" s="30" t="s">
        <v>127</v>
      </c>
      <c r="T1398" s="29" t="s">
        <v>3669</v>
      </c>
      <c r="U1398" s="30"/>
      <c r="V1398" s="30"/>
      <c r="W1398" s="30" t="s">
        <v>72</v>
      </c>
      <c r="X1398" s="30">
        <v>3</v>
      </c>
      <c r="Y1398" s="30" t="s">
        <v>73</v>
      </c>
      <c r="Z1398" s="18" t="s">
        <v>74</v>
      </c>
      <c r="AA1398" s="30" t="s">
        <v>110</v>
      </c>
      <c r="AB1398" s="30" t="s">
        <v>76</v>
      </c>
      <c r="AC1398" s="30" t="s">
        <v>117</v>
      </c>
      <c r="AD1398" s="30" t="s">
        <v>109</v>
      </c>
      <c r="AE1398" s="19"/>
      <c r="AF1398" s="31"/>
      <c r="AG1398" s="24"/>
      <c r="AH1398" s="32" t="s">
        <v>79</v>
      </c>
      <c r="AI1398" s="22" t="s">
        <v>80</v>
      </c>
      <c r="AJ1398" s="31"/>
      <c r="AK1398" s="24"/>
      <c r="AL1398" s="23" t="s">
        <v>81</v>
      </c>
      <c r="AM1398" s="23"/>
      <c r="AN1398" s="24" t="s">
        <v>66</v>
      </c>
      <c r="AO1398" s="25"/>
      <c r="AP1398" s="25"/>
      <c r="AQ1398" s="25"/>
      <c r="AR1398" s="25"/>
      <c r="AS1398" s="25"/>
      <c r="AT1398" s="25"/>
      <c r="AU1398" s="25"/>
      <c r="AV1398" s="33"/>
      <c r="AW1398" s="27"/>
      <c r="AX1398" s="27"/>
      <c r="AY1398" s="27"/>
      <c r="AZ1398" s="27"/>
      <c r="BA1398" s="27"/>
      <c r="BB1398" s="27"/>
      <c r="BC1398" s="22" t="s">
        <v>66</v>
      </c>
      <c r="BD1398" s="27" t="s">
        <v>113</v>
      </c>
    </row>
    <row r="1399" spans="1:56">
      <c r="A1399" s="35">
        <v>54900</v>
      </c>
      <c r="B1399" s="29" t="s">
        <v>1423</v>
      </c>
      <c r="C1399" s="30" t="s">
        <v>57</v>
      </c>
      <c r="D1399" s="30" t="s">
        <v>1424</v>
      </c>
      <c r="E1399" s="18" t="s">
        <v>59</v>
      </c>
      <c r="F1399" s="18" t="s">
        <v>122</v>
      </c>
      <c r="G1399" s="18" t="s">
        <v>1425</v>
      </c>
      <c r="H1399" s="18" t="s">
        <v>1426</v>
      </c>
      <c r="I1399" s="30" t="s">
        <v>1426</v>
      </c>
      <c r="J1399" s="30" t="s">
        <v>143</v>
      </c>
      <c r="K1399" s="30" t="s">
        <v>65</v>
      </c>
      <c r="L1399" s="30">
        <v>111</v>
      </c>
      <c r="M1399" s="30" t="s">
        <v>67</v>
      </c>
      <c r="N1399" s="30" t="s">
        <v>66</v>
      </c>
      <c r="O1399" s="30" t="s">
        <v>101</v>
      </c>
      <c r="P1399" s="30" t="s">
        <v>1427</v>
      </c>
      <c r="Q1399" s="30" t="s">
        <v>1425</v>
      </c>
      <c r="R1399" s="30" t="s">
        <v>180</v>
      </c>
      <c r="S1399" s="30" t="s">
        <v>127</v>
      </c>
      <c r="T1399" s="29" t="s">
        <v>1428</v>
      </c>
      <c r="U1399" s="30"/>
      <c r="V1399" s="30"/>
      <c r="W1399" s="30" t="s">
        <v>72</v>
      </c>
      <c r="X1399" s="30">
        <v>2</v>
      </c>
      <c r="Y1399" s="30" t="s">
        <v>73</v>
      </c>
      <c r="Z1399" s="18" t="s">
        <v>74</v>
      </c>
      <c r="AA1399" s="30" t="s">
        <v>118</v>
      </c>
      <c r="AB1399" s="30" t="s">
        <v>76</v>
      </c>
      <c r="AC1399" s="30"/>
      <c r="AD1399" s="30" t="s">
        <v>78</v>
      </c>
      <c r="AE1399" s="19"/>
      <c r="AF1399" s="31"/>
      <c r="AG1399" s="24"/>
      <c r="AH1399" s="32" t="s">
        <v>79</v>
      </c>
      <c r="AI1399" s="22" t="s">
        <v>80</v>
      </c>
      <c r="AJ1399" s="31"/>
      <c r="AK1399" s="24"/>
      <c r="AL1399" s="23" t="s">
        <v>81</v>
      </c>
      <c r="AM1399" s="23"/>
      <c r="AN1399" s="24" t="s">
        <v>66</v>
      </c>
      <c r="AO1399" s="25"/>
      <c r="AP1399" s="25"/>
      <c r="AQ1399" s="25"/>
      <c r="AR1399" s="25"/>
      <c r="AS1399" s="25"/>
      <c r="AT1399" s="25"/>
      <c r="AU1399" s="25"/>
      <c r="AV1399" s="33"/>
      <c r="AW1399" s="27"/>
      <c r="AX1399" s="27"/>
      <c r="AY1399" s="27"/>
      <c r="AZ1399" s="27"/>
      <c r="BA1399" s="27"/>
      <c r="BB1399" s="27"/>
      <c r="BC1399" s="22" t="s">
        <v>66</v>
      </c>
      <c r="BD1399" s="27" t="str">
        <f t="shared" ref="BD1399:BD1405" si="48">AA1399</f>
        <v>SQL</v>
      </c>
    </row>
    <row r="1400" spans="1:56">
      <c r="A1400" s="28">
        <v>16136</v>
      </c>
      <c r="B1400" s="29" t="s">
        <v>3673</v>
      </c>
      <c r="C1400" s="30" t="s">
        <v>57</v>
      </c>
      <c r="D1400" s="30" t="s">
        <v>3674</v>
      </c>
      <c r="E1400" s="18" t="s">
        <v>149</v>
      </c>
      <c r="F1400" s="18" t="s">
        <v>558</v>
      </c>
      <c r="G1400" s="18" t="s">
        <v>559</v>
      </c>
      <c r="H1400" s="18" t="s">
        <v>560</v>
      </c>
      <c r="I1400" s="30" t="s">
        <v>561</v>
      </c>
      <c r="J1400" s="30" t="s">
        <v>100</v>
      </c>
      <c r="K1400" s="30" t="s">
        <v>65</v>
      </c>
      <c r="L1400" s="30">
        <v>221</v>
      </c>
      <c r="M1400" s="30" t="s">
        <v>66</v>
      </c>
      <c r="N1400" s="30" t="s">
        <v>67</v>
      </c>
      <c r="O1400" s="30" t="s">
        <v>101</v>
      </c>
      <c r="P1400" s="30" t="s">
        <v>558</v>
      </c>
      <c r="Q1400" s="30" t="s">
        <v>559</v>
      </c>
      <c r="R1400" s="30" t="s">
        <v>209</v>
      </c>
      <c r="S1400" s="30" t="s">
        <v>127</v>
      </c>
      <c r="T1400" s="29" t="s">
        <v>3675</v>
      </c>
      <c r="U1400" s="30">
        <v>4</v>
      </c>
      <c r="V1400" s="30"/>
      <c r="W1400" s="30" t="s">
        <v>72</v>
      </c>
      <c r="X1400" s="30">
        <v>2</v>
      </c>
      <c r="Y1400" s="30" t="s">
        <v>150</v>
      </c>
      <c r="Z1400" s="18" t="s">
        <v>74</v>
      </c>
      <c r="AA1400" s="30" t="s">
        <v>75</v>
      </c>
      <c r="AB1400" s="30" t="s">
        <v>331</v>
      </c>
      <c r="AC1400" s="30" t="s">
        <v>91</v>
      </c>
      <c r="AD1400" s="30" t="s">
        <v>78</v>
      </c>
      <c r="AE1400" s="19">
        <v>46371</v>
      </c>
      <c r="AF1400" s="31">
        <v>46371</v>
      </c>
      <c r="AG1400" s="24"/>
      <c r="AH1400" s="32" t="s">
        <v>79</v>
      </c>
      <c r="AI1400" s="27"/>
      <c r="AJ1400" s="31">
        <f t="shared" ref="AJ1400:AJ1405" si="49">AF1400+90</f>
        <v>46461</v>
      </c>
      <c r="AK1400" s="24"/>
      <c r="AL1400" s="23" t="s">
        <v>81</v>
      </c>
      <c r="AM1400" s="23"/>
      <c r="AN1400" s="24" t="s">
        <v>66</v>
      </c>
      <c r="AO1400" s="25"/>
      <c r="AP1400" s="25"/>
      <c r="AQ1400" s="25"/>
      <c r="AR1400" s="25"/>
      <c r="AS1400" s="25"/>
      <c r="AT1400" s="25"/>
      <c r="AU1400" s="25"/>
      <c r="AV1400" s="33"/>
      <c r="AW1400" s="27" t="s">
        <v>92</v>
      </c>
      <c r="AX1400" s="27"/>
      <c r="AY1400" s="27"/>
      <c r="AZ1400" s="27"/>
      <c r="BA1400" s="27"/>
      <c r="BB1400" s="27"/>
      <c r="BC1400" s="22" t="s">
        <v>66</v>
      </c>
      <c r="BD1400" s="27" t="str">
        <f t="shared" si="48"/>
        <v>VM</v>
      </c>
    </row>
    <row r="1401" spans="1:56">
      <c r="A1401" s="35">
        <v>52758</v>
      </c>
      <c r="B1401" s="29" t="s">
        <v>3676</v>
      </c>
      <c r="C1401" s="30" t="s">
        <v>57</v>
      </c>
      <c r="D1401" s="30" t="s">
        <v>3677</v>
      </c>
      <c r="E1401" s="18" t="s">
        <v>59</v>
      </c>
      <c r="F1401" s="18" t="s">
        <v>176</v>
      </c>
      <c r="G1401" s="18" t="s">
        <v>678</v>
      </c>
      <c r="H1401" s="18" t="s">
        <v>679</v>
      </c>
      <c r="I1401" s="30" t="s">
        <v>179</v>
      </c>
      <c r="J1401" s="30" t="s">
        <v>310</v>
      </c>
      <c r="K1401" s="30" t="s">
        <v>65</v>
      </c>
      <c r="L1401" s="30">
        <v>111</v>
      </c>
      <c r="M1401" s="30" t="s">
        <v>66</v>
      </c>
      <c r="N1401" s="30" t="s">
        <v>67</v>
      </c>
      <c r="O1401" s="30" t="s">
        <v>101</v>
      </c>
      <c r="P1401" s="30" t="s">
        <v>424</v>
      </c>
      <c r="Q1401" s="30" t="s">
        <v>678</v>
      </c>
      <c r="R1401" s="30" t="s">
        <v>180</v>
      </c>
      <c r="S1401" s="30" t="s">
        <v>127</v>
      </c>
      <c r="T1401" s="29" t="s">
        <v>3678</v>
      </c>
      <c r="U1401" s="30"/>
      <c r="V1401" s="30"/>
      <c r="W1401" s="30" t="s">
        <v>72</v>
      </c>
      <c r="X1401" s="30">
        <v>2</v>
      </c>
      <c r="Y1401" s="30" t="s">
        <v>73</v>
      </c>
      <c r="Z1401" s="18" t="s">
        <v>74</v>
      </c>
      <c r="AA1401" s="30" t="s">
        <v>118</v>
      </c>
      <c r="AB1401" s="30" t="s">
        <v>146</v>
      </c>
      <c r="AC1401" s="30" t="s">
        <v>119</v>
      </c>
      <c r="AD1401" s="30" t="s">
        <v>78</v>
      </c>
      <c r="AE1401" s="19">
        <v>45915</v>
      </c>
      <c r="AF1401" s="31">
        <v>45915</v>
      </c>
      <c r="AG1401" s="24"/>
      <c r="AH1401" s="32" t="s">
        <v>79</v>
      </c>
      <c r="AI1401" s="22" t="s">
        <v>80</v>
      </c>
      <c r="AJ1401" s="31">
        <f t="shared" si="49"/>
        <v>46005</v>
      </c>
      <c r="AK1401" s="24"/>
      <c r="AL1401" s="23" t="s">
        <v>81</v>
      </c>
      <c r="AM1401" s="23"/>
      <c r="AN1401" s="24" t="s">
        <v>66</v>
      </c>
      <c r="AO1401" s="25"/>
      <c r="AP1401" s="25"/>
      <c r="AQ1401" s="25"/>
      <c r="AR1401" s="25"/>
      <c r="AS1401" s="25"/>
      <c r="AT1401" s="25"/>
      <c r="AU1401" s="25"/>
      <c r="AV1401" s="33"/>
      <c r="AW1401" s="27"/>
      <c r="AX1401" s="27"/>
      <c r="AY1401" s="27"/>
      <c r="AZ1401" s="27"/>
      <c r="BA1401" s="27"/>
      <c r="BB1401" s="27"/>
      <c r="BC1401" s="22" t="s">
        <v>66</v>
      </c>
      <c r="BD1401" s="27" t="str">
        <f t="shared" si="48"/>
        <v>SQL</v>
      </c>
    </row>
    <row r="1402" spans="1:56">
      <c r="A1402" s="28">
        <v>11346</v>
      </c>
      <c r="B1402" s="29" t="s">
        <v>3679</v>
      </c>
      <c r="C1402" s="30" t="s">
        <v>57</v>
      </c>
      <c r="D1402" s="30" t="s">
        <v>3680</v>
      </c>
      <c r="E1402" s="18" t="s">
        <v>204</v>
      </c>
      <c r="F1402" s="18" t="s">
        <v>205</v>
      </c>
      <c r="G1402" s="18" t="s">
        <v>547</v>
      </c>
      <c r="H1402" s="18" t="s">
        <v>2297</v>
      </c>
      <c r="I1402" s="30" t="s">
        <v>208</v>
      </c>
      <c r="J1402" s="30" t="s">
        <v>100</v>
      </c>
      <c r="K1402" s="30" t="s">
        <v>65</v>
      </c>
      <c r="L1402" s="30">
        <v>222</v>
      </c>
      <c r="M1402" s="30" t="s">
        <v>66</v>
      </c>
      <c r="N1402" s="30" t="s">
        <v>67</v>
      </c>
      <c r="O1402" s="30" t="s">
        <v>101</v>
      </c>
      <c r="P1402" s="30" t="s">
        <v>205</v>
      </c>
      <c r="Q1402" s="30" t="s">
        <v>547</v>
      </c>
      <c r="R1402" s="30" t="s">
        <v>209</v>
      </c>
      <c r="S1402" s="30" t="s">
        <v>210</v>
      </c>
      <c r="T1402" s="29" t="s">
        <v>3681</v>
      </c>
      <c r="U1402" s="30">
        <v>4</v>
      </c>
      <c r="V1402" s="30"/>
      <c r="W1402" s="30" t="s">
        <v>72</v>
      </c>
      <c r="X1402" s="30">
        <v>2</v>
      </c>
      <c r="Y1402" s="30" t="s">
        <v>212</v>
      </c>
      <c r="Z1402" s="18" t="s">
        <v>74</v>
      </c>
      <c r="AA1402" s="30" t="s">
        <v>75</v>
      </c>
      <c r="AB1402" s="30" t="s">
        <v>331</v>
      </c>
      <c r="AC1402" s="30" t="s">
        <v>91</v>
      </c>
      <c r="AD1402" s="30" t="s">
        <v>78</v>
      </c>
      <c r="AE1402" s="19">
        <v>46371</v>
      </c>
      <c r="AF1402" s="31">
        <v>46371</v>
      </c>
      <c r="AG1402" s="24"/>
      <c r="AH1402" s="32" t="s">
        <v>79</v>
      </c>
      <c r="AI1402" s="27"/>
      <c r="AJ1402" s="31">
        <f t="shared" si="49"/>
        <v>46461</v>
      </c>
      <c r="AK1402" s="24"/>
      <c r="AL1402" s="23" t="s">
        <v>81</v>
      </c>
      <c r="AM1402" s="23"/>
      <c r="AN1402" s="24" t="s">
        <v>66</v>
      </c>
      <c r="AO1402" s="25"/>
      <c r="AP1402" s="25"/>
      <c r="AQ1402" s="25"/>
      <c r="AR1402" s="25"/>
      <c r="AS1402" s="25"/>
      <c r="AT1402" s="25"/>
      <c r="AU1402" s="25"/>
      <c r="AV1402" s="33"/>
      <c r="AW1402" s="27" t="s">
        <v>92</v>
      </c>
      <c r="AX1402" s="27"/>
      <c r="AY1402" s="27"/>
      <c r="AZ1402" s="27"/>
      <c r="BA1402" s="27"/>
      <c r="BB1402" s="27"/>
      <c r="BC1402" s="27" t="s">
        <v>66</v>
      </c>
      <c r="BD1402" s="27" t="str">
        <f t="shared" si="48"/>
        <v>VM</v>
      </c>
    </row>
    <row r="1403" spans="1:56">
      <c r="A1403" s="35">
        <v>24478</v>
      </c>
      <c r="B1403" s="29" t="s">
        <v>3682</v>
      </c>
      <c r="C1403" s="30" t="s">
        <v>57</v>
      </c>
      <c r="D1403" s="30" t="s">
        <v>3683</v>
      </c>
      <c r="E1403" s="18" t="s">
        <v>149</v>
      </c>
      <c r="F1403" s="18" t="s">
        <v>150</v>
      </c>
      <c r="G1403" s="18" t="s">
        <v>355</v>
      </c>
      <c r="H1403" s="18" t="s">
        <v>3012</v>
      </c>
      <c r="I1403" s="30" t="s">
        <v>357</v>
      </c>
      <c r="J1403" s="30" t="s">
        <v>64</v>
      </c>
      <c r="K1403" s="30" t="s">
        <v>65</v>
      </c>
      <c r="L1403" s="30">
        <v>211</v>
      </c>
      <c r="M1403" s="30" t="s">
        <v>66</v>
      </c>
      <c r="N1403" s="30" t="s">
        <v>67</v>
      </c>
      <c r="O1403" s="30" t="s">
        <v>68</v>
      </c>
      <c r="P1403" s="30" t="s">
        <v>155</v>
      </c>
      <c r="Q1403" s="30" t="s">
        <v>355</v>
      </c>
      <c r="R1403" s="30" t="s">
        <v>358</v>
      </c>
      <c r="S1403" s="30" t="s">
        <v>157</v>
      </c>
      <c r="T1403" s="29" t="s">
        <v>3684</v>
      </c>
      <c r="U1403" s="30"/>
      <c r="V1403" s="30"/>
      <c r="W1403" s="30" t="s">
        <v>72</v>
      </c>
      <c r="X1403" s="30">
        <v>2</v>
      </c>
      <c r="Y1403" s="30" t="s">
        <v>150</v>
      </c>
      <c r="Z1403" s="18" t="s">
        <v>74</v>
      </c>
      <c r="AA1403" s="30" t="s">
        <v>118</v>
      </c>
      <c r="AB1403" s="30" t="s">
        <v>146</v>
      </c>
      <c r="AC1403" s="30" t="s">
        <v>285</v>
      </c>
      <c r="AD1403" s="30" t="s">
        <v>78</v>
      </c>
      <c r="AE1403" s="19">
        <v>45915</v>
      </c>
      <c r="AF1403" s="31">
        <v>45915</v>
      </c>
      <c r="AG1403" s="24"/>
      <c r="AH1403" s="32" t="s">
        <v>79</v>
      </c>
      <c r="AI1403" s="27"/>
      <c r="AJ1403" s="31">
        <f t="shared" si="49"/>
        <v>46005</v>
      </c>
      <c r="AK1403" s="24"/>
      <c r="AL1403" s="23" t="s">
        <v>81</v>
      </c>
      <c r="AM1403" s="23"/>
      <c r="AN1403" s="24" t="s">
        <v>66</v>
      </c>
      <c r="AO1403" s="25"/>
      <c r="AP1403" s="25"/>
      <c r="AQ1403" s="25"/>
      <c r="AR1403" s="25"/>
      <c r="AS1403" s="25"/>
      <c r="AT1403" s="25"/>
      <c r="AU1403" s="25"/>
      <c r="AV1403" s="33"/>
      <c r="AW1403" s="22" t="s">
        <v>606</v>
      </c>
      <c r="AX1403" s="27"/>
      <c r="AY1403" s="27"/>
      <c r="AZ1403" s="27"/>
      <c r="BA1403" s="27"/>
      <c r="BB1403" s="27"/>
      <c r="BC1403" s="22" t="s">
        <v>66</v>
      </c>
      <c r="BD1403" s="27" t="str">
        <f t="shared" si="48"/>
        <v>SQL</v>
      </c>
    </row>
    <row r="1404" spans="1:56">
      <c r="A1404" s="28">
        <v>15663</v>
      </c>
      <c r="B1404" s="29" t="s">
        <v>3685</v>
      </c>
      <c r="C1404" s="30" t="s">
        <v>57</v>
      </c>
      <c r="D1404" s="30" t="s">
        <v>3686</v>
      </c>
      <c r="E1404" s="18" t="s">
        <v>95</v>
      </c>
      <c r="F1404" s="18" t="s">
        <v>246</v>
      </c>
      <c r="G1404" s="18" t="s">
        <v>1255</v>
      </c>
      <c r="H1404" s="18" t="s">
        <v>2070</v>
      </c>
      <c r="I1404" s="30" t="s">
        <v>99</v>
      </c>
      <c r="J1404" s="30" t="s">
        <v>143</v>
      </c>
      <c r="K1404" s="30" t="s">
        <v>65</v>
      </c>
      <c r="L1404" s="30">
        <v>311</v>
      </c>
      <c r="M1404" s="30" t="s">
        <v>66</v>
      </c>
      <c r="N1404" s="30" t="s">
        <v>67</v>
      </c>
      <c r="O1404" s="30" t="s">
        <v>101</v>
      </c>
      <c r="P1404" s="30" t="s">
        <v>246</v>
      </c>
      <c r="Q1404" s="30" t="s">
        <v>1255</v>
      </c>
      <c r="R1404" s="30" t="s">
        <v>103</v>
      </c>
      <c r="S1404" s="30" t="s">
        <v>127</v>
      </c>
      <c r="T1404" s="29" t="s">
        <v>3687</v>
      </c>
      <c r="U1404" s="30">
        <v>4</v>
      </c>
      <c r="V1404" s="30"/>
      <c r="W1404" s="30" t="s">
        <v>72</v>
      </c>
      <c r="X1404" s="30">
        <v>2</v>
      </c>
      <c r="Y1404" s="30" t="s">
        <v>106</v>
      </c>
      <c r="Z1404" s="18" t="s">
        <v>74</v>
      </c>
      <c r="AA1404" s="30" t="s">
        <v>75</v>
      </c>
      <c r="AB1404" s="30" t="s">
        <v>331</v>
      </c>
      <c r="AC1404" s="30" t="s">
        <v>129</v>
      </c>
      <c r="AD1404" s="30" t="s">
        <v>78</v>
      </c>
      <c r="AE1404" s="19">
        <v>46371</v>
      </c>
      <c r="AF1404" s="31">
        <v>46371</v>
      </c>
      <c r="AG1404" s="24"/>
      <c r="AH1404" s="32" t="s">
        <v>79</v>
      </c>
      <c r="AI1404" s="27"/>
      <c r="AJ1404" s="31">
        <f t="shared" si="49"/>
        <v>46461</v>
      </c>
      <c r="AK1404" s="24"/>
      <c r="AL1404" s="23" t="s">
        <v>81</v>
      </c>
      <c r="AM1404" s="23"/>
      <c r="AN1404" s="24"/>
      <c r="AO1404" s="25"/>
      <c r="AP1404" s="25"/>
      <c r="AQ1404" s="25"/>
      <c r="AR1404" s="25"/>
      <c r="AS1404" s="25"/>
      <c r="AT1404" s="25"/>
      <c r="AU1404" s="25"/>
      <c r="AV1404" s="33"/>
      <c r="AW1404" s="27" t="s">
        <v>92</v>
      </c>
      <c r="AX1404" s="27"/>
      <c r="AY1404" s="27"/>
      <c r="AZ1404" s="27"/>
      <c r="BA1404" s="27"/>
      <c r="BB1404" s="27"/>
      <c r="BC1404" s="27"/>
      <c r="BD1404" s="27" t="str">
        <f t="shared" si="48"/>
        <v>VM</v>
      </c>
    </row>
    <row r="1405" spans="1:56">
      <c r="A1405" s="28">
        <v>20865</v>
      </c>
      <c r="B1405" s="29" t="s">
        <v>3688</v>
      </c>
      <c r="C1405" s="30" t="s">
        <v>57</v>
      </c>
      <c r="D1405" s="30" t="s">
        <v>3689</v>
      </c>
      <c r="E1405" s="18" t="s">
        <v>163</v>
      </c>
      <c r="F1405" s="18" t="s">
        <v>1481</v>
      </c>
      <c r="G1405" s="18" t="s">
        <v>2010</v>
      </c>
      <c r="H1405" s="18" t="s">
        <v>2025</v>
      </c>
      <c r="I1405" s="30" t="s">
        <v>483</v>
      </c>
      <c r="J1405" s="30" t="s">
        <v>310</v>
      </c>
      <c r="K1405" s="30" t="s">
        <v>65</v>
      </c>
      <c r="L1405" s="30">
        <v>211</v>
      </c>
      <c r="M1405" s="30" t="s">
        <v>66</v>
      </c>
      <c r="N1405" s="30" t="s">
        <v>67</v>
      </c>
      <c r="O1405" s="30" t="s">
        <v>68</v>
      </c>
      <c r="P1405" s="30" t="s">
        <v>1481</v>
      </c>
      <c r="Q1405" s="30" t="s">
        <v>2010</v>
      </c>
      <c r="R1405" s="30" t="s">
        <v>69</v>
      </c>
      <c r="S1405" s="30" t="s">
        <v>163</v>
      </c>
      <c r="T1405" s="29" t="s">
        <v>3690</v>
      </c>
      <c r="U1405" s="30">
        <v>68</v>
      </c>
      <c r="V1405" s="30"/>
      <c r="W1405" s="30" t="s">
        <v>72</v>
      </c>
      <c r="X1405" s="30">
        <v>2</v>
      </c>
      <c r="Y1405" s="30" t="s">
        <v>169</v>
      </c>
      <c r="Z1405" s="18" t="s">
        <v>74</v>
      </c>
      <c r="AA1405" s="30" t="s">
        <v>75</v>
      </c>
      <c r="AB1405" s="30" t="s">
        <v>331</v>
      </c>
      <c r="AC1405" s="30" t="s">
        <v>117</v>
      </c>
      <c r="AD1405" s="30" t="s">
        <v>109</v>
      </c>
      <c r="AE1405" s="19">
        <v>46371</v>
      </c>
      <c r="AF1405" s="31">
        <v>46371</v>
      </c>
      <c r="AG1405" s="24"/>
      <c r="AH1405" s="32" t="s">
        <v>79</v>
      </c>
      <c r="AI1405" s="27"/>
      <c r="AJ1405" s="31">
        <f t="shared" si="49"/>
        <v>46461</v>
      </c>
      <c r="AK1405" s="24"/>
      <c r="AL1405" s="23" t="s">
        <v>81</v>
      </c>
      <c r="AM1405" s="23"/>
      <c r="AN1405" s="24"/>
      <c r="AO1405" s="25"/>
      <c r="AP1405" s="25"/>
      <c r="AQ1405" s="25"/>
      <c r="AR1405" s="25"/>
      <c r="AS1405" s="25"/>
      <c r="AT1405" s="25"/>
      <c r="AU1405" s="25"/>
      <c r="AV1405" s="33"/>
      <c r="AW1405" s="27"/>
      <c r="AX1405" s="27"/>
      <c r="AY1405" s="27"/>
      <c r="AZ1405" s="27"/>
      <c r="BA1405" s="27"/>
      <c r="BB1405" s="27"/>
      <c r="BC1405" s="27"/>
      <c r="BD1405" s="27" t="str">
        <f t="shared" si="48"/>
        <v>VM</v>
      </c>
    </row>
    <row r="1406" spans="1:56">
      <c r="A1406" s="28">
        <v>21413</v>
      </c>
      <c r="B1406" s="29" t="s">
        <v>3691</v>
      </c>
      <c r="C1406" s="30" t="s">
        <v>57</v>
      </c>
      <c r="D1406" s="30" t="s">
        <v>3692</v>
      </c>
      <c r="E1406" s="18" t="s">
        <v>184</v>
      </c>
      <c r="F1406" s="18" t="s">
        <v>321</v>
      </c>
      <c r="G1406" s="18" t="s">
        <v>341</v>
      </c>
      <c r="H1406" s="18" t="s">
        <v>875</v>
      </c>
      <c r="I1406" s="30" t="s">
        <v>309</v>
      </c>
      <c r="J1406" s="30" t="s">
        <v>143</v>
      </c>
      <c r="K1406" s="30" t="s">
        <v>65</v>
      </c>
      <c r="L1406" s="30">
        <v>121</v>
      </c>
      <c r="M1406" s="30" t="s">
        <v>66</v>
      </c>
      <c r="N1406" s="30" t="s">
        <v>67</v>
      </c>
      <c r="O1406" s="30" t="s">
        <v>101</v>
      </c>
      <c r="P1406" s="30" t="s">
        <v>321</v>
      </c>
      <c r="Q1406" s="30" t="s">
        <v>341</v>
      </c>
      <c r="R1406" s="30" t="s">
        <v>311</v>
      </c>
      <c r="S1406" s="30" t="s">
        <v>127</v>
      </c>
      <c r="T1406" s="29" t="s">
        <v>3693</v>
      </c>
      <c r="U1406" s="30"/>
      <c r="V1406" s="30"/>
      <c r="W1406" s="30" t="s">
        <v>72</v>
      </c>
      <c r="X1406" s="30">
        <v>2</v>
      </c>
      <c r="Y1406" s="30" t="s">
        <v>150</v>
      </c>
      <c r="Z1406" s="18" t="s">
        <v>74</v>
      </c>
      <c r="AA1406" s="30" t="s">
        <v>193</v>
      </c>
      <c r="AB1406" s="30" t="s">
        <v>76</v>
      </c>
      <c r="AC1406" s="30" t="s">
        <v>200</v>
      </c>
      <c r="AD1406" s="30" t="s">
        <v>78</v>
      </c>
      <c r="AE1406" s="19"/>
      <c r="AF1406" s="31">
        <v>45620</v>
      </c>
      <c r="AG1406" s="24"/>
      <c r="AH1406" s="32" t="s">
        <v>79</v>
      </c>
      <c r="AI1406" s="27"/>
      <c r="AJ1406" s="31"/>
      <c r="AK1406" s="24"/>
      <c r="AL1406" s="23" t="s">
        <v>81</v>
      </c>
      <c r="AM1406" s="23"/>
      <c r="AN1406" s="24" t="s">
        <v>66</v>
      </c>
      <c r="AO1406" s="25"/>
      <c r="AP1406" s="25"/>
      <c r="AQ1406" s="25"/>
      <c r="AR1406" s="25"/>
      <c r="AS1406" s="25"/>
      <c r="AT1406" s="25"/>
      <c r="AU1406" s="25"/>
      <c r="AV1406" s="33"/>
      <c r="AW1406" s="27"/>
      <c r="AX1406" s="27"/>
      <c r="AY1406" s="27"/>
      <c r="AZ1406" s="27"/>
      <c r="BA1406" s="27"/>
      <c r="BB1406" s="27"/>
      <c r="BC1406" s="27" t="s">
        <v>66</v>
      </c>
      <c r="BD1406" s="27" t="s">
        <v>113</v>
      </c>
    </row>
    <row r="1407" spans="1:56">
      <c r="A1407" s="35">
        <v>21413</v>
      </c>
      <c r="B1407" s="29" t="s">
        <v>3691</v>
      </c>
      <c r="C1407" s="30" t="s">
        <v>57</v>
      </c>
      <c r="D1407" s="30" t="s">
        <v>3692</v>
      </c>
      <c r="E1407" s="18" t="s">
        <v>184</v>
      </c>
      <c r="F1407" s="18" t="s">
        <v>321</v>
      </c>
      <c r="G1407" s="18" t="s">
        <v>341</v>
      </c>
      <c r="H1407" s="18" t="s">
        <v>875</v>
      </c>
      <c r="I1407" s="30" t="s">
        <v>309</v>
      </c>
      <c r="J1407" s="30" t="s">
        <v>143</v>
      </c>
      <c r="K1407" s="30" t="s">
        <v>65</v>
      </c>
      <c r="L1407" s="30">
        <v>121</v>
      </c>
      <c r="M1407" s="30" t="s">
        <v>66</v>
      </c>
      <c r="N1407" s="30" t="s">
        <v>67</v>
      </c>
      <c r="O1407" s="30" t="s">
        <v>101</v>
      </c>
      <c r="P1407" s="30" t="s">
        <v>321</v>
      </c>
      <c r="Q1407" s="30" t="s">
        <v>341</v>
      </c>
      <c r="R1407" s="30" t="s">
        <v>311</v>
      </c>
      <c r="S1407" s="30" t="s">
        <v>127</v>
      </c>
      <c r="T1407" s="29" t="s">
        <v>3693</v>
      </c>
      <c r="U1407" s="30"/>
      <c r="V1407" s="30"/>
      <c r="W1407" s="30" t="s">
        <v>72</v>
      </c>
      <c r="X1407" s="30">
        <v>2</v>
      </c>
      <c r="Y1407" s="30" t="s">
        <v>150</v>
      </c>
      <c r="Z1407" s="18" t="s">
        <v>74</v>
      </c>
      <c r="AA1407" s="30" t="s">
        <v>118</v>
      </c>
      <c r="AB1407" s="30" t="s">
        <v>76</v>
      </c>
      <c r="AC1407" s="30" t="s">
        <v>119</v>
      </c>
      <c r="AD1407" s="30" t="s">
        <v>78</v>
      </c>
      <c r="AE1407" s="19"/>
      <c r="AF1407" s="31">
        <v>45406</v>
      </c>
      <c r="AG1407" s="24"/>
      <c r="AH1407" s="32" t="s">
        <v>79</v>
      </c>
      <c r="AI1407" s="27"/>
      <c r="AJ1407" s="31"/>
      <c r="AK1407" s="24"/>
      <c r="AL1407" s="23" t="s">
        <v>81</v>
      </c>
      <c r="AM1407" s="23"/>
      <c r="AN1407" s="24" t="s">
        <v>66</v>
      </c>
      <c r="AO1407" s="25"/>
      <c r="AP1407" s="25"/>
      <c r="AQ1407" s="25"/>
      <c r="AR1407" s="25"/>
      <c r="AS1407" s="25"/>
      <c r="AT1407" s="25"/>
      <c r="AU1407" s="25"/>
      <c r="AV1407" s="33"/>
      <c r="AW1407" s="27"/>
      <c r="AX1407" s="27"/>
      <c r="AY1407" s="27"/>
      <c r="AZ1407" s="27"/>
      <c r="BA1407" s="27"/>
      <c r="BB1407" s="27"/>
      <c r="BC1407" s="27" t="s">
        <v>66</v>
      </c>
      <c r="BD1407" s="27" t="str">
        <f>AA1407</f>
        <v>SQL</v>
      </c>
    </row>
    <row r="1408" spans="1:56">
      <c r="A1408" s="28">
        <v>19524</v>
      </c>
      <c r="B1408" s="29" t="s">
        <v>3694</v>
      </c>
      <c r="C1408" s="30" t="s">
        <v>57</v>
      </c>
      <c r="D1408" s="30" t="s">
        <v>3695</v>
      </c>
      <c r="E1408" s="18" t="s">
        <v>149</v>
      </c>
      <c r="F1408" s="18" t="s">
        <v>150</v>
      </c>
      <c r="G1408" s="18" t="s">
        <v>355</v>
      </c>
      <c r="H1408" s="18" t="s">
        <v>3696</v>
      </c>
      <c r="I1408" s="30" t="s">
        <v>153</v>
      </c>
      <c r="J1408" s="30" t="s">
        <v>310</v>
      </c>
      <c r="K1408" s="30" t="s">
        <v>65</v>
      </c>
      <c r="L1408" s="30">
        <v>112</v>
      </c>
      <c r="M1408" s="30" t="s">
        <v>66</v>
      </c>
      <c r="N1408" s="30" t="s">
        <v>67</v>
      </c>
      <c r="O1408" s="30" t="s">
        <v>68</v>
      </c>
      <c r="P1408" s="30" t="s">
        <v>155</v>
      </c>
      <c r="Q1408" s="30" t="s">
        <v>155</v>
      </c>
      <c r="R1408" s="30" t="s">
        <v>3697</v>
      </c>
      <c r="S1408" s="30" t="s">
        <v>157</v>
      </c>
      <c r="T1408" s="29" t="s">
        <v>3698</v>
      </c>
      <c r="U1408" s="30">
        <v>39</v>
      </c>
      <c r="V1408" s="30"/>
      <c r="W1408" s="30" t="s">
        <v>72</v>
      </c>
      <c r="X1408" s="30">
        <v>1</v>
      </c>
      <c r="Y1408" s="30" t="s">
        <v>150</v>
      </c>
      <c r="Z1408" s="18" t="s">
        <v>299</v>
      </c>
      <c r="AA1408" s="30" t="s">
        <v>75</v>
      </c>
      <c r="AB1408" s="30" t="s">
        <v>331</v>
      </c>
      <c r="AC1408" s="30" t="s">
        <v>159</v>
      </c>
      <c r="AD1408" s="30" t="s">
        <v>78</v>
      </c>
      <c r="AE1408" s="19">
        <v>46371</v>
      </c>
      <c r="AF1408" s="31">
        <v>46371</v>
      </c>
      <c r="AG1408" s="24"/>
      <c r="AH1408" s="32" t="s">
        <v>79</v>
      </c>
      <c r="AI1408" s="27"/>
      <c r="AJ1408" s="31">
        <f>AF1408+90</f>
        <v>46461</v>
      </c>
      <c r="AK1408" s="24"/>
      <c r="AL1408" s="23" t="s">
        <v>81</v>
      </c>
      <c r="AM1408" s="23"/>
      <c r="AN1408" s="24" t="s">
        <v>66</v>
      </c>
      <c r="AO1408" s="25"/>
      <c r="AP1408" s="25"/>
      <c r="AQ1408" s="25"/>
      <c r="AR1408" s="25"/>
      <c r="AS1408" s="25"/>
      <c r="AT1408" s="25"/>
      <c r="AU1408" s="25"/>
      <c r="AV1408" s="33"/>
      <c r="AW1408" s="27"/>
      <c r="AX1408" s="27"/>
      <c r="AY1408" s="27"/>
      <c r="AZ1408" s="27"/>
      <c r="BA1408" s="27"/>
      <c r="BB1408" s="27"/>
      <c r="BC1408" s="22" t="s">
        <v>66</v>
      </c>
      <c r="BD1408" s="27" t="str">
        <f>AA1408</f>
        <v>VM</v>
      </c>
    </row>
    <row r="1409" spans="1:56">
      <c r="A1409" s="28">
        <v>6358</v>
      </c>
      <c r="B1409" s="29" t="s">
        <v>3699</v>
      </c>
      <c r="C1409" s="30" t="s">
        <v>57</v>
      </c>
      <c r="D1409" s="30" t="s">
        <v>3699</v>
      </c>
      <c r="E1409" s="18" t="s">
        <v>184</v>
      </c>
      <c r="F1409" s="18" t="s">
        <v>321</v>
      </c>
      <c r="G1409" s="18" t="s">
        <v>713</v>
      </c>
      <c r="H1409" s="18" t="s">
        <v>3700</v>
      </c>
      <c r="I1409" s="30" t="s">
        <v>309</v>
      </c>
      <c r="J1409" s="30" t="s">
        <v>310</v>
      </c>
      <c r="K1409" s="30" t="s">
        <v>154</v>
      </c>
      <c r="L1409" s="30">
        <v>31</v>
      </c>
      <c r="M1409" s="30" t="s">
        <v>66</v>
      </c>
      <c r="N1409" s="30" t="s">
        <v>67</v>
      </c>
      <c r="O1409" s="30" t="s">
        <v>101</v>
      </c>
      <c r="P1409" s="30" t="s">
        <v>321</v>
      </c>
      <c r="Q1409" s="30" t="s">
        <v>713</v>
      </c>
      <c r="R1409" s="30" t="s">
        <v>311</v>
      </c>
      <c r="S1409" s="30" t="s">
        <v>191</v>
      </c>
      <c r="T1409" s="29" t="s">
        <v>3701</v>
      </c>
      <c r="U1409" s="30"/>
      <c r="V1409" s="30"/>
      <c r="W1409" s="30" t="s">
        <v>72</v>
      </c>
      <c r="X1409" s="30">
        <v>1</v>
      </c>
      <c r="Y1409" s="30" t="s">
        <v>150</v>
      </c>
      <c r="Z1409" s="18" t="s">
        <v>74</v>
      </c>
      <c r="AA1409" s="30" t="s">
        <v>107</v>
      </c>
      <c r="AB1409" s="30" t="s">
        <v>331</v>
      </c>
      <c r="AC1409" s="30" t="s">
        <v>263</v>
      </c>
      <c r="AD1409" s="30" t="s">
        <v>78</v>
      </c>
      <c r="AE1409" s="19"/>
      <c r="AF1409" s="31"/>
      <c r="AG1409" s="24"/>
      <c r="AH1409" s="32" t="s">
        <v>79</v>
      </c>
      <c r="AI1409" s="27"/>
      <c r="AJ1409" s="31"/>
      <c r="AK1409" s="24"/>
      <c r="AL1409" s="23" t="s">
        <v>81</v>
      </c>
      <c r="AM1409" s="23"/>
      <c r="AN1409" s="24" t="s">
        <v>66</v>
      </c>
      <c r="AO1409" s="25"/>
      <c r="AP1409" s="25"/>
      <c r="AQ1409" s="25"/>
      <c r="AR1409" s="25"/>
      <c r="AS1409" s="25"/>
      <c r="AT1409" s="25"/>
      <c r="AU1409" s="25"/>
      <c r="AV1409" s="33"/>
      <c r="AW1409" s="27"/>
      <c r="AX1409" s="27"/>
      <c r="AY1409" s="27"/>
      <c r="AZ1409" s="27"/>
      <c r="BA1409" s="27"/>
      <c r="BB1409" s="27"/>
      <c r="BC1409" s="27" t="s">
        <v>66</v>
      </c>
      <c r="BD1409" s="27" t="str">
        <f>AA1409</f>
        <v>Mainframe</v>
      </c>
    </row>
    <row r="1410" spans="1:56">
      <c r="A1410" s="93">
        <v>12019</v>
      </c>
      <c r="B1410" s="29" t="s">
        <v>3702</v>
      </c>
      <c r="C1410" s="30" t="s">
        <v>57</v>
      </c>
      <c r="D1410" s="30" t="s">
        <v>3702</v>
      </c>
      <c r="E1410" s="18" t="s">
        <v>236</v>
      </c>
      <c r="F1410" s="18" t="s">
        <v>684</v>
      </c>
      <c r="G1410" s="18" t="s">
        <v>685</v>
      </c>
      <c r="H1410" s="18" t="s">
        <v>686</v>
      </c>
      <c r="I1410" s="30" t="s">
        <v>429</v>
      </c>
      <c r="J1410" s="30" t="s">
        <v>100</v>
      </c>
      <c r="K1410" s="30" t="s">
        <v>65</v>
      </c>
      <c r="L1410" s="30">
        <v>222</v>
      </c>
      <c r="M1410" s="30" t="s">
        <v>66</v>
      </c>
      <c r="N1410" s="30" t="s">
        <v>67</v>
      </c>
      <c r="O1410" s="30" t="s">
        <v>101</v>
      </c>
      <c r="P1410" s="30" t="s">
        <v>684</v>
      </c>
      <c r="Q1410" s="30" t="s">
        <v>685</v>
      </c>
      <c r="R1410" s="30" t="s">
        <v>241</v>
      </c>
      <c r="S1410" s="30" t="s">
        <v>350</v>
      </c>
      <c r="T1410" s="29" t="s">
        <v>3703</v>
      </c>
      <c r="U1410" s="30"/>
      <c r="V1410" s="30"/>
      <c r="W1410" s="30" t="s">
        <v>72</v>
      </c>
      <c r="X1410" s="30">
        <v>1</v>
      </c>
      <c r="Y1410" s="30" t="s">
        <v>243</v>
      </c>
      <c r="Z1410" s="18" t="s">
        <v>74</v>
      </c>
      <c r="AA1410" s="30" t="s">
        <v>107</v>
      </c>
      <c r="AB1410" s="30" t="s">
        <v>111</v>
      </c>
      <c r="AC1410" s="30" t="s">
        <v>117</v>
      </c>
      <c r="AD1410" s="30" t="s">
        <v>109</v>
      </c>
      <c r="AE1410" s="19"/>
      <c r="AF1410" s="31"/>
      <c r="AG1410" s="24"/>
      <c r="AH1410" s="32" t="s">
        <v>79</v>
      </c>
      <c r="AI1410" s="27"/>
      <c r="AJ1410" s="31"/>
      <c r="AK1410" s="24"/>
      <c r="AL1410" s="23" t="s">
        <v>81</v>
      </c>
      <c r="AM1410" s="23"/>
      <c r="AN1410" s="24" t="s">
        <v>66</v>
      </c>
      <c r="AO1410" s="25"/>
      <c r="AP1410" s="25"/>
      <c r="AQ1410" s="25"/>
      <c r="AR1410" s="25"/>
      <c r="AS1410" s="25"/>
      <c r="AT1410" s="25"/>
      <c r="AU1410" s="25"/>
      <c r="AV1410" s="33"/>
      <c r="AW1410" s="22" t="s">
        <v>109</v>
      </c>
      <c r="AX1410" s="27"/>
      <c r="AY1410" s="27"/>
      <c r="AZ1410" s="27"/>
      <c r="BA1410" s="27"/>
      <c r="BB1410" s="27"/>
      <c r="BC1410" s="27" t="s">
        <v>66</v>
      </c>
      <c r="BD1410" s="27" t="str">
        <f>AA1410</f>
        <v>Mainframe</v>
      </c>
    </row>
    <row r="1411" spans="1:56" ht="22.5">
      <c r="A1411" s="28">
        <v>9850</v>
      </c>
      <c r="B1411" s="29" t="s">
        <v>313</v>
      </c>
      <c r="C1411" s="30" t="s">
        <v>57</v>
      </c>
      <c r="D1411" s="30" t="s">
        <v>3704</v>
      </c>
      <c r="E1411" s="18" t="s">
        <v>59</v>
      </c>
      <c r="F1411" s="18" t="s">
        <v>315</v>
      </c>
      <c r="G1411" s="18" t="s">
        <v>316</v>
      </c>
      <c r="H1411" s="18" t="s">
        <v>317</v>
      </c>
      <c r="I1411" s="30" t="s">
        <v>135</v>
      </c>
      <c r="J1411" s="30" t="s">
        <v>143</v>
      </c>
      <c r="K1411" s="30" t="s">
        <v>65</v>
      </c>
      <c r="L1411" s="30">
        <v>211</v>
      </c>
      <c r="M1411" s="30" t="s">
        <v>66</v>
      </c>
      <c r="N1411" s="30" t="s">
        <v>67</v>
      </c>
      <c r="O1411" s="30" t="s">
        <v>101</v>
      </c>
      <c r="P1411" s="30"/>
      <c r="Q1411" s="30"/>
      <c r="R1411" s="30" t="s">
        <v>126</v>
      </c>
      <c r="S1411" s="30" t="s">
        <v>70</v>
      </c>
      <c r="T1411" s="29" t="s">
        <v>318</v>
      </c>
      <c r="U1411" s="30">
        <v>3</v>
      </c>
      <c r="V1411" s="30"/>
      <c r="W1411" s="30" t="s">
        <v>72</v>
      </c>
      <c r="X1411" s="30">
        <v>2</v>
      </c>
      <c r="Y1411" s="30" t="s">
        <v>73</v>
      </c>
      <c r="Z1411" s="18" t="s">
        <v>74</v>
      </c>
      <c r="AA1411" s="30" t="s">
        <v>75</v>
      </c>
      <c r="AB1411" s="30" t="s">
        <v>194</v>
      </c>
      <c r="AC1411" s="30" t="s">
        <v>129</v>
      </c>
      <c r="AD1411" s="30" t="s">
        <v>78</v>
      </c>
      <c r="AE1411" s="19">
        <v>46006</v>
      </c>
      <c r="AF1411" s="31">
        <v>46006</v>
      </c>
      <c r="AG1411" s="24"/>
      <c r="AH1411" s="32" t="s">
        <v>215</v>
      </c>
      <c r="AI1411" s="27" t="s">
        <v>80</v>
      </c>
      <c r="AJ1411" s="31">
        <v>46006</v>
      </c>
      <c r="AK1411" s="24"/>
      <c r="AL1411" s="23" t="s">
        <v>81</v>
      </c>
      <c r="AM1411" s="23"/>
      <c r="AN1411" s="24" t="s">
        <v>66</v>
      </c>
      <c r="AO1411" s="25" t="s">
        <v>232</v>
      </c>
      <c r="AP1411" s="25" t="s">
        <v>232</v>
      </c>
      <c r="AQ1411" s="25" t="s">
        <v>232</v>
      </c>
      <c r="AR1411" s="25" t="s">
        <v>232</v>
      </c>
      <c r="AS1411" s="25" t="s">
        <v>232</v>
      </c>
      <c r="AT1411" s="25" t="s">
        <v>232</v>
      </c>
      <c r="AU1411" s="25" t="s">
        <v>232</v>
      </c>
      <c r="AV1411" s="33"/>
      <c r="AW1411" s="27" t="s">
        <v>92</v>
      </c>
      <c r="AX1411" s="27"/>
      <c r="AY1411" s="27"/>
      <c r="AZ1411" s="27"/>
      <c r="BA1411" s="27"/>
      <c r="BB1411" s="80" t="s">
        <v>3705</v>
      </c>
      <c r="BC1411" s="27" t="s">
        <v>66</v>
      </c>
      <c r="BD1411" s="27" t="str">
        <f>AA1411</f>
        <v>VM</v>
      </c>
    </row>
    <row r="1412" spans="1:56">
      <c r="A1412" s="28">
        <v>51799</v>
      </c>
      <c r="B1412" s="29" t="s">
        <v>3706</v>
      </c>
      <c r="C1412" s="30" t="s">
        <v>57</v>
      </c>
      <c r="D1412" s="30" t="s">
        <v>3707</v>
      </c>
      <c r="E1412" s="18" t="s">
        <v>569</v>
      </c>
      <c r="F1412" s="18" t="s">
        <v>993</v>
      </c>
      <c r="G1412" s="18" t="s">
        <v>1023</v>
      </c>
      <c r="H1412" s="18" t="s">
        <v>1024</v>
      </c>
      <c r="I1412" s="30" t="s">
        <v>3708</v>
      </c>
      <c r="J1412" s="30" t="s">
        <v>64</v>
      </c>
      <c r="K1412" s="30" t="s">
        <v>65</v>
      </c>
      <c r="L1412" s="30">
        <v>122</v>
      </c>
      <c r="M1412" s="30" t="s">
        <v>66</v>
      </c>
      <c r="N1412" s="30" t="s">
        <v>67</v>
      </c>
      <c r="O1412" s="30" t="s">
        <v>101</v>
      </c>
      <c r="P1412" s="30" t="e">
        <v>#N/A</v>
      </c>
      <c r="Q1412" s="30" t="e">
        <v>#N/A</v>
      </c>
      <c r="R1412" s="30" t="s">
        <v>89</v>
      </c>
      <c r="S1412" s="30">
        <v>122</v>
      </c>
      <c r="T1412" s="29" t="s">
        <v>3709</v>
      </c>
      <c r="U1412" s="30"/>
      <c r="V1412" s="30" t="s">
        <v>145</v>
      </c>
      <c r="W1412" s="30" t="s">
        <v>72</v>
      </c>
      <c r="X1412" s="30">
        <v>1</v>
      </c>
      <c r="Y1412" s="30" t="s">
        <v>575</v>
      </c>
      <c r="Z1412" s="18" t="s">
        <v>74</v>
      </c>
      <c r="AA1412" s="30" t="s">
        <v>113</v>
      </c>
      <c r="AB1412" s="30" t="s">
        <v>76</v>
      </c>
      <c r="AC1412" s="30">
        <v>0</v>
      </c>
      <c r="AD1412" s="30" t="s">
        <v>78</v>
      </c>
      <c r="AE1412" s="19"/>
      <c r="AF1412" s="31"/>
      <c r="AG1412" s="24"/>
      <c r="AH1412" s="32" t="s">
        <v>79</v>
      </c>
      <c r="AI1412" s="27"/>
      <c r="AJ1412" s="31"/>
      <c r="AK1412" s="24"/>
      <c r="AL1412" s="23" t="s">
        <v>81</v>
      </c>
      <c r="AM1412" s="23"/>
      <c r="AN1412" s="24"/>
      <c r="AO1412" s="25"/>
      <c r="AP1412" s="25"/>
      <c r="AQ1412" s="25"/>
      <c r="AR1412" s="25"/>
      <c r="AS1412" s="25"/>
      <c r="AT1412" s="25"/>
      <c r="AU1412" s="25"/>
      <c r="AV1412" s="84"/>
      <c r="AW1412" s="27"/>
      <c r="AX1412" s="27"/>
      <c r="AY1412" s="27"/>
      <c r="AZ1412" s="27"/>
      <c r="BA1412" s="27"/>
      <c r="BB1412" s="27"/>
      <c r="BC1412" s="27"/>
      <c r="BD1412" s="27" t="s">
        <v>113</v>
      </c>
    </row>
    <row r="1413" spans="1:56">
      <c r="A1413" s="28">
        <v>125</v>
      </c>
      <c r="B1413" s="29" t="s">
        <v>3710</v>
      </c>
      <c r="C1413" s="30" t="s">
        <v>57</v>
      </c>
      <c r="D1413" s="30" t="s">
        <v>3711</v>
      </c>
      <c r="E1413" s="18" t="s">
        <v>236</v>
      </c>
      <c r="F1413" s="18" t="s">
        <v>802</v>
      </c>
      <c r="G1413" s="18" t="s">
        <v>685</v>
      </c>
      <c r="H1413" s="18" t="s">
        <v>803</v>
      </c>
      <c r="I1413" s="30" t="s">
        <v>429</v>
      </c>
      <c r="J1413" s="30" t="s">
        <v>310</v>
      </c>
      <c r="K1413" s="30" t="s">
        <v>154</v>
      </c>
      <c r="L1413" s="30">
        <v>232</v>
      </c>
      <c r="M1413" s="30" t="s">
        <v>66</v>
      </c>
      <c r="N1413" s="30" t="s">
        <v>67</v>
      </c>
      <c r="O1413" s="30" t="s">
        <v>101</v>
      </c>
      <c r="P1413" s="30" t="s">
        <v>687</v>
      </c>
      <c r="Q1413" s="30" t="s">
        <v>804</v>
      </c>
      <c r="R1413" s="30" t="s">
        <v>241</v>
      </c>
      <c r="S1413" s="30" t="s">
        <v>350</v>
      </c>
      <c r="T1413" s="29" t="s">
        <v>3712</v>
      </c>
      <c r="U1413" s="30"/>
      <c r="V1413" s="30"/>
      <c r="W1413" s="30" t="s">
        <v>72</v>
      </c>
      <c r="X1413" s="30">
        <v>2</v>
      </c>
      <c r="Y1413" s="30" t="s">
        <v>243</v>
      </c>
      <c r="Z1413" s="18" t="s">
        <v>74</v>
      </c>
      <c r="AA1413" s="30" t="s">
        <v>107</v>
      </c>
      <c r="AB1413" s="30" t="s">
        <v>550</v>
      </c>
      <c r="AC1413" s="30" t="s">
        <v>263</v>
      </c>
      <c r="AD1413" s="30" t="s">
        <v>78</v>
      </c>
      <c r="AE1413" s="19"/>
      <c r="AF1413" s="31"/>
      <c r="AG1413" s="24"/>
      <c r="AH1413" s="32" t="s">
        <v>79</v>
      </c>
      <c r="AI1413" s="27"/>
      <c r="AJ1413" s="31"/>
      <c r="AK1413" s="24"/>
      <c r="AL1413" s="23" t="s">
        <v>81</v>
      </c>
      <c r="AM1413" s="23"/>
      <c r="AN1413" s="24" t="s">
        <v>66</v>
      </c>
      <c r="AO1413" s="25"/>
      <c r="AP1413" s="25"/>
      <c r="AQ1413" s="25"/>
      <c r="AR1413" s="25"/>
      <c r="AS1413" s="25"/>
      <c r="AT1413" s="25"/>
      <c r="AU1413" s="25"/>
      <c r="AV1413" s="33"/>
      <c r="AW1413" s="27"/>
      <c r="AX1413" s="27"/>
      <c r="AY1413" s="27"/>
      <c r="AZ1413" s="27"/>
      <c r="BA1413" s="27"/>
      <c r="BB1413" s="27"/>
      <c r="BC1413" s="27" t="s">
        <v>66</v>
      </c>
      <c r="BD1413" s="27" t="str">
        <f>AA1413</f>
        <v>Mainframe</v>
      </c>
    </row>
    <row r="1414" spans="1:56">
      <c r="A1414" s="28">
        <v>125</v>
      </c>
      <c r="B1414" s="29" t="s">
        <v>3710</v>
      </c>
      <c r="C1414" s="30" t="s">
        <v>57</v>
      </c>
      <c r="D1414" s="30" t="s">
        <v>3711</v>
      </c>
      <c r="E1414" s="18" t="s">
        <v>236</v>
      </c>
      <c r="F1414" s="18" t="s">
        <v>802</v>
      </c>
      <c r="G1414" s="18" t="s">
        <v>685</v>
      </c>
      <c r="H1414" s="18" t="s">
        <v>803</v>
      </c>
      <c r="I1414" s="30" t="s">
        <v>429</v>
      </c>
      <c r="J1414" s="30" t="s">
        <v>310</v>
      </c>
      <c r="K1414" s="30" t="s">
        <v>154</v>
      </c>
      <c r="L1414" s="30">
        <v>232</v>
      </c>
      <c r="M1414" s="30" t="s">
        <v>66</v>
      </c>
      <c r="N1414" s="30" t="s">
        <v>67</v>
      </c>
      <c r="O1414" s="30" t="s">
        <v>101</v>
      </c>
      <c r="P1414" s="30" t="s">
        <v>687</v>
      </c>
      <c r="Q1414" s="30" t="s">
        <v>804</v>
      </c>
      <c r="R1414" s="30" t="s">
        <v>241</v>
      </c>
      <c r="S1414" s="30" t="s">
        <v>350</v>
      </c>
      <c r="T1414" s="29" t="s">
        <v>3712</v>
      </c>
      <c r="U1414" s="30"/>
      <c r="V1414" s="30"/>
      <c r="W1414" s="30" t="s">
        <v>72</v>
      </c>
      <c r="X1414" s="30">
        <v>2</v>
      </c>
      <c r="Y1414" s="30" t="s">
        <v>243</v>
      </c>
      <c r="Z1414" s="18" t="s">
        <v>74</v>
      </c>
      <c r="AA1414" s="30" t="s">
        <v>383</v>
      </c>
      <c r="AB1414" s="30"/>
      <c r="AC1414" s="30"/>
      <c r="AD1414" s="30" t="s">
        <v>78</v>
      </c>
      <c r="AE1414" s="19"/>
      <c r="AF1414" s="31"/>
      <c r="AG1414" s="24"/>
      <c r="AH1414" s="32" t="s">
        <v>79</v>
      </c>
      <c r="AI1414" s="27"/>
      <c r="AJ1414" s="31"/>
      <c r="AK1414" s="24"/>
      <c r="AL1414" s="23" t="s">
        <v>81</v>
      </c>
      <c r="AM1414" s="23"/>
      <c r="AN1414" s="24" t="s">
        <v>66</v>
      </c>
      <c r="AO1414" s="25"/>
      <c r="AP1414" s="25"/>
      <c r="AQ1414" s="25"/>
      <c r="AR1414" s="25"/>
      <c r="AS1414" s="25"/>
      <c r="AT1414" s="25"/>
      <c r="AU1414" s="25"/>
      <c r="AV1414" s="33"/>
      <c r="AW1414" s="27"/>
      <c r="AX1414" s="27"/>
      <c r="AY1414" s="27"/>
      <c r="AZ1414" s="27"/>
      <c r="BA1414" s="27"/>
      <c r="BB1414" s="27"/>
      <c r="BC1414" s="27" t="s">
        <v>66</v>
      </c>
      <c r="BD1414" s="27" t="str">
        <f>AA1414</f>
        <v>Mainframe - DB2</v>
      </c>
    </row>
    <row r="1415" spans="1:56">
      <c r="A1415" s="28">
        <v>51944</v>
      </c>
      <c r="B1415" s="29" t="s">
        <v>3713</v>
      </c>
      <c r="C1415" s="30" t="s">
        <v>57</v>
      </c>
      <c r="D1415" s="30" t="s">
        <v>3714</v>
      </c>
      <c r="E1415" s="18" t="s">
        <v>204</v>
      </c>
      <c r="F1415" s="18" t="s">
        <v>377</v>
      </c>
      <c r="G1415" s="18" t="s">
        <v>3715</v>
      </c>
      <c r="H1415" s="18" t="s">
        <v>3716</v>
      </c>
      <c r="I1415" s="30" t="s">
        <v>947</v>
      </c>
      <c r="J1415" s="30" t="s">
        <v>143</v>
      </c>
      <c r="K1415" s="30" t="s">
        <v>65</v>
      </c>
      <c r="L1415" s="30">
        <v>211</v>
      </c>
      <c r="M1415" s="30" t="s">
        <v>67</v>
      </c>
      <c r="N1415" s="30" t="s">
        <v>66</v>
      </c>
      <c r="O1415" s="30" t="s">
        <v>324</v>
      </c>
      <c r="P1415" s="30" t="s">
        <v>377</v>
      </c>
      <c r="Q1415" s="30" t="s">
        <v>3715</v>
      </c>
      <c r="R1415" s="30" t="s">
        <v>209</v>
      </c>
      <c r="S1415" s="30">
        <v>211</v>
      </c>
      <c r="T1415" s="29" t="s">
        <v>3717</v>
      </c>
      <c r="U1415" s="30"/>
      <c r="V1415" s="30" t="s">
        <v>145</v>
      </c>
      <c r="W1415" s="30" t="s">
        <v>72</v>
      </c>
      <c r="X1415" s="30">
        <v>3</v>
      </c>
      <c r="Y1415" s="30" t="s">
        <v>212</v>
      </c>
      <c r="Z1415" s="18" t="s">
        <v>74</v>
      </c>
      <c r="AA1415" s="30" t="s">
        <v>113</v>
      </c>
      <c r="AB1415" s="30" t="s">
        <v>231</v>
      </c>
      <c r="AC1415" s="30" t="s">
        <v>117</v>
      </c>
      <c r="AD1415" s="30" t="s">
        <v>109</v>
      </c>
      <c r="AE1415" s="19">
        <v>45823</v>
      </c>
      <c r="AF1415" s="31">
        <v>45823</v>
      </c>
      <c r="AG1415" s="24"/>
      <c r="AH1415" s="32" t="s">
        <v>215</v>
      </c>
      <c r="AI1415" s="32" t="s">
        <v>80</v>
      </c>
      <c r="AJ1415" s="31">
        <f>AF1415+90</f>
        <v>45913</v>
      </c>
      <c r="AK1415" s="24"/>
      <c r="AL1415" s="23" t="s">
        <v>81</v>
      </c>
      <c r="AM1415" s="23"/>
      <c r="AN1415" s="24" t="s">
        <v>66</v>
      </c>
      <c r="AO1415" s="65" t="s">
        <v>232</v>
      </c>
      <c r="AP1415" s="65" t="s">
        <v>232</v>
      </c>
      <c r="AQ1415" s="65" t="s">
        <v>232</v>
      </c>
      <c r="AR1415" s="65" t="s">
        <v>232</v>
      </c>
      <c r="AS1415" s="65" t="s">
        <v>232</v>
      </c>
      <c r="AT1415" s="65" t="s">
        <v>232</v>
      </c>
      <c r="AU1415" s="65" t="s">
        <v>232</v>
      </c>
      <c r="AV1415" s="33"/>
      <c r="AW1415" s="32" t="s">
        <v>109</v>
      </c>
      <c r="AX1415" s="27"/>
      <c r="AY1415" s="27"/>
      <c r="AZ1415" s="27"/>
      <c r="BA1415" s="27"/>
      <c r="BB1415" s="105" t="s">
        <v>3718</v>
      </c>
      <c r="BC1415" s="27" t="s">
        <v>66</v>
      </c>
      <c r="BD1415" s="27" t="s">
        <v>113</v>
      </c>
    </row>
    <row r="1416" spans="1:56">
      <c r="A1416" s="28">
        <v>24209</v>
      </c>
      <c r="B1416" s="29" t="s">
        <v>614</v>
      </c>
      <c r="C1416" s="30" t="s">
        <v>57</v>
      </c>
      <c r="D1416" s="30" t="s">
        <v>615</v>
      </c>
      <c r="E1416" s="18" t="s">
        <v>149</v>
      </c>
      <c r="F1416" s="18" t="s">
        <v>558</v>
      </c>
      <c r="G1416" s="18" t="s">
        <v>595</v>
      </c>
      <c r="H1416" s="18" t="s">
        <v>596</v>
      </c>
      <c r="I1416" s="30" t="s">
        <v>561</v>
      </c>
      <c r="J1416" s="30" t="s">
        <v>64</v>
      </c>
      <c r="K1416" s="30" t="s">
        <v>616</v>
      </c>
      <c r="L1416" s="30">
        <v>211</v>
      </c>
      <c r="M1416" s="30" t="s">
        <v>66</v>
      </c>
      <c r="N1416" s="30" t="s">
        <v>67</v>
      </c>
      <c r="O1416" s="30" t="s">
        <v>101</v>
      </c>
      <c r="P1416" s="30" t="s">
        <v>558</v>
      </c>
      <c r="Q1416" s="30" t="s">
        <v>595</v>
      </c>
      <c r="R1416" s="30" t="s">
        <v>311</v>
      </c>
      <c r="S1416" s="30" t="s">
        <v>191</v>
      </c>
      <c r="T1416" s="29" t="s">
        <v>617</v>
      </c>
      <c r="U1416" s="30">
        <v>4</v>
      </c>
      <c r="V1416" s="30"/>
      <c r="W1416" s="30" t="s">
        <v>72</v>
      </c>
      <c r="X1416" s="30">
        <v>3</v>
      </c>
      <c r="Y1416" s="30" t="s">
        <v>150</v>
      </c>
      <c r="Z1416" s="18" t="s">
        <v>74</v>
      </c>
      <c r="AA1416" s="30" t="s">
        <v>75</v>
      </c>
      <c r="AB1416" s="69" t="s">
        <v>194</v>
      </c>
      <c r="AC1416" s="30" t="s">
        <v>91</v>
      </c>
      <c r="AD1416" s="30" t="s">
        <v>78</v>
      </c>
      <c r="AE1416" s="19">
        <v>46006</v>
      </c>
      <c r="AF1416" s="31">
        <v>45777</v>
      </c>
      <c r="AG1416" s="24"/>
      <c r="AH1416" s="32" t="s">
        <v>215</v>
      </c>
      <c r="AI1416" s="27"/>
      <c r="AJ1416" s="31">
        <v>45793</v>
      </c>
      <c r="AK1416" s="24"/>
      <c r="AL1416" s="23" t="s">
        <v>81</v>
      </c>
      <c r="AM1416" s="23"/>
      <c r="AN1416" s="24" t="s">
        <v>66</v>
      </c>
      <c r="AO1416" s="25"/>
      <c r="AP1416" s="25">
        <v>0.25</v>
      </c>
      <c r="AQ1416" s="25">
        <v>0.25</v>
      </c>
      <c r="AR1416" s="25"/>
      <c r="AS1416" s="25"/>
      <c r="AT1416" s="25"/>
      <c r="AU1416" s="25"/>
      <c r="AV1416" s="33"/>
      <c r="AW1416" s="27" t="s">
        <v>92</v>
      </c>
      <c r="AX1416" s="27"/>
      <c r="AY1416" s="27"/>
      <c r="AZ1416" s="27"/>
      <c r="BA1416" s="27"/>
      <c r="BB1416" s="79"/>
      <c r="BC1416" s="22" t="s">
        <v>66</v>
      </c>
      <c r="BD1416" s="27" t="str">
        <f>AA1416</f>
        <v>VM</v>
      </c>
    </row>
    <row r="1417" spans="1:56">
      <c r="A1417" s="35">
        <v>51944</v>
      </c>
      <c r="B1417" s="29" t="s">
        <v>3713</v>
      </c>
      <c r="C1417" s="30" t="s">
        <v>57</v>
      </c>
      <c r="D1417" s="30" t="s">
        <v>3714</v>
      </c>
      <c r="E1417" s="18" t="s">
        <v>204</v>
      </c>
      <c r="F1417" s="18" t="s">
        <v>377</v>
      </c>
      <c r="G1417" s="18" t="s">
        <v>3715</v>
      </c>
      <c r="H1417" s="18" t="s">
        <v>3716</v>
      </c>
      <c r="I1417" s="30" t="s">
        <v>947</v>
      </c>
      <c r="J1417" s="30" t="s">
        <v>143</v>
      </c>
      <c r="K1417" s="30" t="s">
        <v>65</v>
      </c>
      <c r="L1417" s="30">
        <v>211</v>
      </c>
      <c r="M1417" s="30" t="s">
        <v>67</v>
      </c>
      <c r="N1417" s="30" t="s">
        <v>66</v>
      </c>
      <c r="O1417" s="30" t="s">
        <v>324</v>
      </c>
      <c r="P1417" s="30" t="s">
        <v>377</v>
      </c>
      <c r="Q1417" s="30" t="s">
        <v>3715</v>
      </c>
      <c r="R1417" s="30" t="s">
        <v>209</v>
      </c>
      <c r="S1417" s="30" t="s">
        <v>127</v>
      </c>
      <c r="T1417" s="29" t="s">
        <v>3717</v>
      </c>
      <c r="U1417" s="30"/>
      <c r="V1417" s="30"/>
      <c r="W1417" s="30" t="s">
        <v>72</v>
      </c>
      <c r="X1417" s="30">
        <v>3</v>
      </c>
      <c r="Y1417" s="30" t="s">
        <v>212</v>
      </c>
      <c r="Z1417" s="18" t="s">
        <v>74</v>
      </c>
      <c r="AA1417" s="30" t="s">
        <v>118</v>
      </c>
      <c r="AB1417" s="30" t="s">
        <v>76</v>
      </c>
      <c r="AC1417" s="30" t="s">
        <v>117</v>
      </c>
      <c r="AD1417" s="30" t="s">
        <v>109</v>
      </c>
      <c r="AE1417" s="19"/>
      <c r="AF1417" s="31"/>
      <c r="AG1417" s="24"/>
      <c r="AH1417" s="32" t="s">
        <v>79</v>
      </c>
      <c r="AI1417" s="27"/>
      <c r="AJ1417" s="31"/>
      <c r="AK1417" s="24"/>
      <c r="AL1417" s="23" t="s">
        <v>81</v>
      </c>
      <c r="AM1417" s="23"/>
      <c r="AN1417" s="24" t="s">
        <v>66</v>
      </c>
      <c r="AO1417" s="25"/>
      <c r="AP1417" s="25"/>
      <c r="AQ1417" s="25"/>
      <c r="AR1417" s="25"/>
      <c r="AS1417" s="25"/>
      <c r="AT1417" s="25"/>
      <c r="AU1417" s="25"/>
      <c r="AV1417" s="33"/>
      <c r="AW1417" s="32" t="s">
        <v>109</v>
      </c>
      <c r="AX1417" s="27"/>
      <c r="AY1417" s="27"/>
      <c r="AZ1417" s="27"/>
      <c r="BA1417" s="27"/>
      <c r="BB1417" s="105" t="s">
        <v>3718</v>
      </c>
      <c r="BC1417" s="27" t="s">
        <v>66</v>
      </c>
      <c r="BD1417" s="27" t="str">
        <f>AA1417</f>
        <v>SQL</v>
      </c>
    </row>
    <row r="1418" spans="1:56">
      <c r="A1418" s="28">
        <v>382</v>
      </c>
      <c r="B1418" s="29" t="s">
        <v>3719</v>
      </c>
      <c r="C1418" s="30" t="s">
        <v>57</v>
      </c>
      <c r="D1418" s="30" t="s">
        <v>3720</v>
      </c>
      <c r="E1418" s="18" t="s">
        <v>59</v>
      </c>
      <c r="F1418" s="18" t="s">
        <v>176</v>
      </c>
      <c r="G1418" s="18" t="s">
        <v>678</v>
      </c>
      <c r="H1418" s="18" t="s">
        <v>679</v>
      </c>
      <c r="I1418" s="30" t="s">
        <v>680</v>
      </c>
      <c r="J1418" s="30" t="s">
        <v>310</v>
      </c>
      <c r="K1418" s="30" t="s">
        <v>65</v>
      </c>
      <c r="L1418" s="30">
        <v>111</v>
      </c>
      <c r="M1418" s="30" t="s">
        <v>66</v>
      </c>
      <c r="N1418" s="30" t="s">
        <v>67</v>
      </c>
      <c r="O1418" s="30" t="s">
        <v>101</v>
      </c>
      <c r="P1418" s="30" t="s">
        <v>424</v>
      </c>
      <c r="Q1418" s="30" t="s">
        <v>678</v>
      </c>
      <c r="R1418" s="30" t="s">
        <v>180</v>
      </c>
      <c r="S1418" s="30" t="s">
        <v>70</v>
      </c>
      <c r="T1418" s="29" t="s">
        <v>3721</v>
      </c>
      <c r="U1418" s="30"/>
      <c r="V1418" s="30"/>
      <c r="W1418" s="30" t="s">
        <v>72</v>
      </c>
      <c r="X1418" s="30">
        <v>1</v>
      </c>
      <c r="Y1418" s="30" t="s">
        <v>73</v>
      </c>
      <c r="Z1418" s="18" t="s">
        <v>74</v>
      </c>
      <c r="AA1418" s="30" t="s">
        <v>107</v>
      </c>
      <c r="AB1418" s="30" t="s">
        <v>76</v>
      </c>
      <c r="AC1418" s="30" t="s">
        <v>117</v>
      </c>
      <c r="AD1418" s="30" t="s">
        <v>109</v>
      </c>
      <c r="AE1418" s="19"/>
      <c r="AF1418" s="31"/>
      <c r="AG1418" s="31"/>
      <c r="AH1418" s="41" t="s">
        <v>79</v>
      </c>
      <c r="AI1418" s="22"/>
      <c r="AJ1418" s="31"/>
      <c r="AK1418" s="24"/>
      <c r="AL1418" s="23" t="s">
        <v>81</v>
      </c>
      <c r="AM1418" s="23"/>
      <c r="AN1418" s="24" t="s">
        <v>66</v>
      </c>
      <c r="AO1418" s="25"/>
      <c r="AP1418" s="25"/>
      <c r="AQ1418" s="25"/>
      <c r="AR1418" s="25"/>
      <c r="AS1418" s="25"/>
      <c r="AT1418" s="25"/>
      <c r="AU1418" s="25"/>
      <c r="AV1418" s="33"/>
      <c r="AW1418" s="27"/>
      <c r="AX1418" s="27"/>
      <c r="AY1418" s="27"/>
      <c r="AZ1418" s="43"/>
      <c r="BA1418" s="27"/>
      <c r="BB1418" s="27"/>
      <c r="BC1418" s="22" t="s">
        <v>66</v>
      </c>
      <c r="BD1418" s="27" t="str">
        <f>AA1418</f>
        <v>Mainframe</v>
      </c>
    </row>
    <row r="1419" spans="1:56">
      <c r="A1419" s="28">
        <v>11481</v>
      </c>
      <c r="B1419" s="29" t="s">
        <v>3722</v>
      </c>
      <c r="C1419" s="30" t="s">
        <v>57</v>
      </c>
      <c r="D1419" s="30" t="s">
        <v>3723</v>
      </c>
      <c r="E1419" s="18" t="s">
        <v>184</v>
      </c>
      <c r="F1419" s="18" t="s">
        <v>321</v>
      </c>
      <c r="G1419" s="18" t="s">
        <v>768</v>
      </c>
      <c r="H1419" s="18" t="s">
        <v>3724</v>
      </c>
      <c r="I1419" s="30" t="s">
        <v>309</v>
      </c>
      <c r="J1419" s="30" t="s">
        <v>310</v>
      </c>
      <c r="K1419" s="30" t="s">
        <v>154</v>
      </c>
      <c r="L1419" s="30">
        <v>232</v>
      </c>
      <c r="M1419" s="30" t="s">
        <v>66</v>
      </c>
      <c r="N1419" s="30" t="s">
        <v>67</v>
      </c>
      <c r="O1419" s="30" t="s">
        <v>101</v>
      </c>
      <c r="P1419" s="30" t="s">
        <v>321</v>
      </c>
      <c r="Q1419" s="30" t="s">
        <v>768</v>
      </c>
      <c r="R1419" s="30" t="s">
        <v>311</v>
      </c>
      <c r="S1419" s="30" t="s">
        <v>191</v>
      </c>
      <c r="T1419" s="29" t="s">
        <v>3725</v>
      </c>
      <c r="U1419" s="30"/>
      <c r="V1419" s="30"/>
      <c r="W1419" s="30" t="s">
        <v>72</v>
      </c>
      <c r="X1419" s="30">
        <v>1</v>
      </c>
      <c r="Y1419" s="30" t="s">
        <v>150</v>
      </c>
      <c r="Z1419" s="18" t="s">
        <v>74</v>
      </c>
      <c r="AA1419" s="30" t="s">
        <v>107</v>
      </c>
      <c r="AB1419" s="30" t="s">
        <v>76</v>
      </c>
      <c r="AC1419" s="30"/>
      <c r="AD1419" s="30" t="s">
        <v>78</v>
      </c>
      <c r="AE1419" s="19"/>
      <c r="AF1419" s="31"/>
      <c r="AG1419" s="24"/>
      <c r="AH1419" s="32" t="s">
        <v>79</v>
      </c>
      <c r="AI1419" s="27"/>
      <c r="AJ1419" s="31"/>
      <c r="AK1419" s="24"/>
      <c r="AL1419" s="23" t="s">
        <v>81</v>
      </c>
      <c r="AM1419" s="23"/>
      <c r="AN1419" s="24" t="s">
        <v>66</v>
      </c>
      <c r="AO1419" s="25"/>
      <c r="AP1419" s="25"/>
      <c r="AQ1419" s="25"/>
      <c r="AR1419" s="25"/>
      <c r="AS1419" s="25"/>
      <c r="AT1419" s="25"/>
      <c r="AU1419" s="25"/>
      <c r="AV1419" s="33"/>
      <c r="AW1419" s="27"/>
      <c r="AX1419" s="27"/>
      <c r="AY1419" s="27"/>
      <c r="AZ1419" s="27"/>
      <c r="BA1419" s="27"/>
      <c r="BB1419" s="27"/>
      <c r="BC1419" s="22" t="s">
        <v>66</v>
      </c>
      <c r="BD1419" s="27" t="str">
        <f>AA1419</f>
        <v>Mainframe</v>
      </c>
    </row>
    <row r="1420" spans="1:56">
      <c r="A1420" s="28">
        <v>15745</v>
      </c>
      <c r="B1420" s="29" t="s">
        <v>3726</v>
      </c>
      <c r="C1420" s="77" t="s">
        <v>57</v>
      </c>
      <c r="D1420" s="77" t="s">
        <v>3727</v>
      </c>
      <c r="E1420" s="18" t="s">
        <v>95</v>
      </c>
      <c r="F1420" s="89" t="s">
        <v>246</v>
      </c>
      <c r="G1420" s="89" t="s">
        <v>2154</v>
      </c>
      <c r="H1420" s="89" t="s">
        <v>3728</v>
      </c>
      <c r="I1420" s="77" t="s">
        <v>1918</v>
      </c>
      <c r="J1420" s="77" t="s">
        <v>143</v>
      </c>
      <c r="K1420" s="77" t="s">
        <v>65</v>
      </c>
      <c r="L1420" s="77">
        <v>322</v>
      </c>
      <c r="M1420" s="77" t="s">
        <v>66</v>
      </c>
      <c r="N1420" s="77" t="s">
        <v>67</v>
      </c>
      <c r="O1420" s="77" t="s">
        <v>101</v>
      </c>
      <c r="P1420" s="77" t="s">
        <v>246</v>
      </c>
      <c r="Q1420" s="77" t="s">
        <v>2154</v>
      </c>
      <c r="R1420" s="77" t="s">
        <v>103</v>
      </c>
      <c r="S1420" s="77" t="s">
        <v>104</v>
      </c>
      <c r="T1420" s="90" t="s">
        <v>3729</v>
      </c>
      <c r="U1420" s="77">
        <v>1194</v>
      </c>
      <c r="V1420" s="77"/>
      <c r="W1420" s="77" t="s">
        <v>72</v>
      </c>
      <c r="X1420" s="77">
        <v>3</v>
      </c>
      <c r="Y1420" s="77" t="s">
        <v>106</v>
      </c>
      <c r="Z1420" s="18" t="s">
        <v>74</v>
      </c>
      <c r="AA1420" s="30" t="s">
        <v>585</v>
      </c>
      <c r="AB1420" s="69" t="s">
        <v>300</v>
      </c>
      <c r="AC1420" s="30" t="s">
        <v>638</v>
      </c>
      <c r="AD1420" s="30" t="s">
        <v>78</v>
      </c>
      <c r="AE1420" s="91">
        <v>45641</v>
      </c>
      <c r="AF1420" s="91">
        <v>45641</v>
      </c>
      <c r="AG1420" s="91">
        <v>45641</v>
      </c>
      <c r="AH1420" s="85" t="s">
        <v>301</v>
      </c>
      <c r="AI1420" s="27" t="s">
        <v>302</v>
      </c>
      <c r="AJ1420" s="70">
        <v>45656</v>
      </c>
      <c r="AK1420" s="70">
        <v>45656</v>
      </c>
      <c r="AL1420" s="86" t="s">
        <v>301</v>
      </c>
      <c r="AM1420" s="87"/>
      <c r="AN1420" s="24"/>
      <c r="AO1420" s="92"/>
      <c r="AP1420" s="92"/>
      <c r="AQ1420" s="92"/>
      <c r="AR1420" s="92"/>
      <c r="AS1420" s="92"/>
      <c r="AT1420" s="92"/>
      <c r="AU1420" s="92"/>
      <c r="AV1420" s="33"/>
      <c r="AW1420" s="27"/>
      <c r="AX1420" s="27"/>
      <c r="AY1420" s="27"/>
      <c r="AZ1420" s="27"/>
      <c r="BA1420" s="27"/>
      <c r="BB1420" s="27" t="s">
        <v>2049</v>
      </c>
      <c r="BC1420" s="27"/>
      <c r="BD1420" s="27" t="s">
        <v>199</v>
      </c>
    </row>
    <row r="1421" spans="1:56">
      <c r="A1421" s="35">
        <v>15745</v>
      </c>
      <c r="B1421" s="29" t="s">
        <v>3726</v>
      </c>
      <c r="C1421" s="30" t="s">
        <v>57</v>
      </c>
      <c r="D1421" s="30" t="s">
        <v>3727</v>
      </c>
      <c r="E1421" s="18" t="s">
        <v>95</v>
      </c>
      <c r="F1421" s="18" t="s">
        <v>246</v>
      </c>
      <c r="G1421" s="18" t="s">
        <v>2154</v>
      </c>
      <c r="H1421" s="18" t="s">
        <v>3728</v>
      </c>
      <c r="I1421" s="30" t="s">
        <v>1918</v>
      </c>
      <c r="J1421" s="30" t="s">
        <v>143</v>
      </c>
      <c r="K1421" s="30" t="s">
        <v>65</v>
      </c>
      <c r="L1421" s="30">
        <v>322</v>
      </c>
      <c r="M1421" s="30" t="s">
        <v>66</v>
      </c>
      <c r="N1421" s="30" t="s">
        <v>67</v>
      </c>
      <c r="O1421" s="30" t="s">
        <v>101</v>
      </c>
      <c r="P1421" s="30" t="s">
        <v>246</v>
      </c>
      <c r="Q1421" s="30" t="s">
        <v>2154</v>
      </c>
      <c r="R1421" s="30" t="s">
        <v>103</v>
      </c>
      <c r="S1421" s="30" t="s">
        <v>104</v>
      </c>
      <c r="T1421" s="29" t="s">
        <v>3729</v>
      </c>
      <c r="U1421" s="30"/>
      <c r="V1421" s="30"/>
      <c r="W1421" s="30" t="s">
        <v>72</v>
      </c>
      <c r="X1421" s="30">
        <v>3</v>
      </c>
      <c r="Y1421" s="30" t="s">
        <v>106</v>
      </c>
      <c r="Z1421" s="18" t="s">
        <v>74</v>
      </c>
      <c r="AA1421" s="30" t="s">
        <v>118</v>
      </c>
      <c r="AB1421" s="30" t="s">
        <v>76</v>
      </c>
      <c r="AC1421" s="30" t="s">
        <v>117</v>
      </c>
      <c r="AD1421" s="30" t="s">
        <v>109</v>
      </c>
      <c r="AE1421" s="19"/>
      <c r="AF1421" s="31"/>
      <c r="AG1421" s="24"/>
      <c r="AH1421" s="32" t="s">
        <v>79</v>
      </c>
      <c r="AI1421" s="27"/>
      <c r="AJ1421" s="31"/>
      <c r="AK1421" s="24"/>
      <c r="AL1421" s="23" t="s">
        <v>81</v>
      </c>
      <c r="AM1421" s="23"/>
      <c r="AN1421" s="24"/>
      <c r="AO1421" s="25"/>
      <c r="AP1421" s="25"/>
      <c r="AQ1421" s="25"/>
      <c r="AR1421" s="25"/>
      <c r="AS1421" s="25"/>
      <c r="AT1421" s="25"/>
      <c r="AU1421" s="25"/>
      <c r="AV1421" s="33"/>
      <c r="AW1421" s="27"/>
      <c r="AX1421" s="27"/>
      <c r="AY1421" s="27"/>
      <c r="AZ1421" s="27"/>
      <c r="BA1421" s="27"/>
      <c r="BB1421" s="27"/>
      <c r="BC1421" s="27"/>
      <c r="BD1421" s="27" t="str">
        <f>AA1421</f>
        <v>SQL</v>
      </c>
    </row>
    <row r="1422" spans="1:56">
      <c r="A1422" s="28">
        <v>23997</v>
      </c>
      <c r="B1422" s="29" t="s">
        <v>732</v>
      </c>
      <c r="C1422" s="30" t="s">
        <v>57</v>
      </c>
      <c r="D1422" s="30" t="s">
        <v>732</v>
      </c>
      <c r="E1422" s="18" t="s">
        <v>59</v>
      </c>
      <c r="F1422" s="18" t="s">
        <v>85</v>
      </c>
      <c r="G1422" s="18" t="s">
        <v>86</v>
      </c>
      <c r="H1422" s="18" t="s">
        <v>296</v>
      </c>
      <c r="I1422" s="30" t="s">
        <v>733</v>
      </c>
      <c r="J1422" s="30" t="s">
        <v>64</v>
      </c>
      <c r="K1422" s="30" t="s">
        <v>65</v>
      </c>
      <c r="L1422" s="30">
        <v>211</v>
      </c>
      <c r="M1422" s="30" t="s">
        <v>66</v>
      </c>
      <c r="N1422" s="30" t="s">
        <v>67</v>
      </c>
      <c r="O1422" s="30" t="s">
        <v>101</v>
      </c>
      <c r="P1422" s="30" t="s">
        <v>86</v>
      </c>
      <c r="Q1422" s="30" t="s">
        <v>297</v>
      </c>
      <c r="R1422" s="30" t="s">
        <v>532</v>
      </c>
      <c r="S1422" s="30" t="s">
        <v>70</v>
      </c>
      <c r="T1422" s="29" t="s">
        <v>734</v>
      </c>
      <c r="U1422" s="30">
        <v>4</v>
      </c>
      <c r="V1422" s="30"/>
      <c r="W1422" s="30" t="s">
        <v>72</v>
      </c>
      <c r="X1422" s="30">
        <v>3</v>
      </c>
      <c r="Y1422" s="30" t="s">
        <v>73</v>
      </c>
      <c r="Z1422" s="18" t="s">
        <v>74</v>
      </c>
      <c r="AA1422" s="30" t="s">
        <v>75</v>
      </c>
      <c r="AB1422" s="30" t="s">
        <v>194</v>
      </c>
      <c r="AC1422" s="30" t="s">
        <v>159</v>
      </c>
      <c r="AD1422" s="30" t="s">
        <v>78</v>
      </c>
      <c r="AE1422" s="19">
        <v>46006</v>
      </c>
      <c r="AF1422" s="31">
        <v>46006</v>
      </c>
      <c r="AG1422" s="24"/>
      <c r="AH1422" s="32" t="s">
        <v>79</v>
      </c>
      <c r="AI1422" s="22" t="s">
        <v>80</v>
      </c>
      <c r="AJ1422" s="31">
        <f t="shared" ref="AJ1422:AJ1427" si="50">AF1422+90</f>
        <v>46096</v>
      </c>
      <c r="AK1422" s="24"/>
      <c r="AL1422" s="23" t="s">
        <v>81</v>
      </c>
      <c r="AM1422" s="23"/>
      <c r="AN1422" s="24" t="s">
        <v>66</v>
      </c>
      <c r="AO1422" s="25"/>
      <c r="AP1422" s="25"/>
      <c r="AQ1422" s="25"/>
      <c r="AR1422" s="25"/>
      <c r="AS1422" s="25"/>
      <c r="AT1422" s="25"/>
      <c r="AU1422" s="25"/>
      <c r="AV1422" s="33"/>
      <c r="AW1422" s="27"/>
      <c r="AX1422" s="27"/>
      <c r="AY1422" s="27"/>
      <c r="AZ1422" s="27"/>
      <c r="BA1422" s="27"/>
      <c r="BB1422" s="27"/>
      <c r="BC1422" s="27" t="s">
        <v>66</v>
      </c>
      <c r="BD1422" s="27" t="str">
        <f>AA1422</f>
        <v>VM</v>
      </c>
    </row>
    <row r="1423" spans="1:56">
      <c r="A1423" s="28">
        <v>23090</v>
      </c>
      <c r="B1423" s="29" t="s">
        <v>3730</v>
      </c>
      <c r="C1423" s="30" t="s">
        <v>273</v>
      </c>
      <c r="D1423" s="30" t="s">
        <v>3731</v>
      </c>
      <c r="E1423" s="18" t="s">
        <v>163</v>
      </c>
      <c r="F1423" s="18" t="s">
        <v>275</v>
      </c>
      <c r="G1423" s="18" t="s">
        <v>275</v>
      </c>
      <c r="H1423" s="18" t="s">
        <v>460</v>
      </c>
      <c r="I1423" s="30" t="s">
        <v>483</v>
      </c>
      <c r="J1423" s="30" t="s">
        <v>64</v>
      </c>
      <c r="K1423" s="30" t="s">
        <v>65</v>
      </c>
      <c r="L1423" s="30" t="s">
        <v>127</v>
      </c>
      <c r="M1423" s="30" t="s">
        <v>66</v>
      </c>
      <c r="N1423" s="30" t="s">
        <v>67</v>
      </c>
      <c r="O1423" s="30" t="s">
        <v>127</v>
      </c>
      <c r="P1423" s="30" t="s">
        <v>275</v>
      </c>
      <c r="Q1423" s="30" t="s">
        <v>460</v>
      </c>
      <c r="R1423" s="30" t="s">
        <v>69</v>
      </c>
      <c r="S1423" s="30" t="s">
        <v>127</v>
      </c>
      <c r="T1423" s="29" t="s">
        <v>3732</v>
      </c>
      <c r="U1423" s="30">
        <v>1</v>
      </c>
      <c r="V1423" s="30"/>
      <c r="W1423" s="30" t="s">
        <v>72</v>
      </c>
      <c r="X1423" s="30">
        <v>1</v>
      </c>
      <c r="Y1423" s="30" t="s">
        <v>169</v>
      </c>
      <c r="Z1423" s="18" t="s">
        <v>74</v>
      </c>
      <c r="AA1423" s="30" t="s">
        <v>75</v>
      </c>
      <c r="AB1423" s="30" t="s">
        <v>194</v>
      </c>
      <c r="AC1423" s="30" t="s">
        <v>159</v>
      </c>
      <c r="AD1423" s="30" t="s">
        <v>78</v>
      </c>
      <c r="AE1423" s="19">
        <v>46006</v>
      </c>
      <c r="AF1423" s="31">
        <v>46006</v>
      </c>
      <c r="AG1423" s="24"/>
      <c r="AH1423" s="32" t="s">
        <v>79</v>
      </c>
      <c r="AI1423" s="27"/>
      <c r="AJ1423" s="31">
        <f t="shared" si="50"/>
        <v>46096</v>
      </c>
      <c r="AK1423" s="24"/>
      <c r="AL1423" s="23" t="s">
        <v>81</v>
      </c>
      <c r="AM1423" s="23"/>
      <c r="AN1423" s="24"/>
      <c r="AO1423" s="25"/>
      <c r="AP1423" s="25"/>
      <c r="AQ1423" s="25"/>
      <c r="AR1423" s="25"/>
      <c r="AS1423" s="25"/>
      <c r="AT1423" s="25"/>
      <c r="AU1423" s="25"/>
      <c r="AV1423" s="33"/>
      <c r="AW1423" s="27"/>
      <c r="AX1423" s="27"/>
      <c r="AY1423" s="27"/>
      <c r="AZ1423" s="27"/>
      <c r="BA1423" s="27"/>
      <c r="BB1423" s="27"/>
      <c r="BC1423" s="27"/>
      <c r="BD1423" s="27" t="str">
        <f>AA1423</f>
        <v>VM</v>
      </c>
    </row>
    <row r="1424" spans="1:56">
      <c r="A1424" s="28">
        <v>50255</v>
      </c>
      <c r="B1424" s="29" t="s">
        <v>938</v>
      </c>
      <c r="C1424" s="30" t="s">
        <v>57</v>
      </c>
      <c r="D1424" s="30" t="s">
        <v>939</v>
      </c>
      <c r="E1424" s="18" t="s">
        <v>59</v>
      </c>
      <c r="F1424" s="18" t="s">
        <v>85</v>
      </c>
      <c r="G1424" s="18" t="s">
        <v>86</v>
      </c>
      <c r="H1424" s="18" t="s">
        <v>296</v>
      </c>
      <c r="I1424" s="30" t="s">
        <v>135</v>
      </c>
      <c r="J1424" s="30" t="s">
        <v>64</v>
      </c>
      <c r="K1424" s="30" t="s">
        <v>65</v>
      </c>
      <c r="L1424" s="30">
        <v>211</v>
      </c>
      <c r="M1424" s="30" t="s">
        <v>66</v>
      </c>
      <c r="N1424" s="30" t="s">
        <v>67</v>
      </c>
      <c r="O1424" s="30" t="s">
        <v>68</v>
      </c>
      <c r="P1424" s="30" t="s">
        <v>86</v>
      </c>
      <c r="Q1424" s="30" t="s">
        <v>297</v>
      </c>
      <c r="R1424" s="30" t="s">
        <v>126</v>
      </c>
      <c r="S1424" s="30" t="s">
        <v>70</v>
      </c>
      <c r="T1424" s="29" t="s">
        <v>940</v>
      </c>
      <c r="U1424" s="30">
        <v>7</v>
      </c>
      <c r="V1424" s="30"/>
      <c r="W1424" s="30" t="s">
        <v>72</v>
      </c>
      <c r="X1424" s="30">
        <v>2</v>
      </c>
      <c r="Y1424" s="30" t="s">
        <v>73</v>
      </c>
      <c r="Z1424" s="18" t="s">
        <v>74</v>
      </c>
      <c r="AA1424" s="30" t="s">
        <v>75</v>
      </c>
      <c r="AB1424" s="30" t="s">
        <v>194</v>
      </c>
      <c r="AC1424" s="30" t="s">
        <v>159</v>
      </c>
      <c r="AD1424" s="30" t="s">
        <v>78</v>
      </c>
      <c r="AE1424" s="19">
        <v>46006</v>
      </c>
      <c r="AF1424" s="31">
        <v>46006</v>
      </c>
      <c r="AG1424" s="24"/>
      <c r="AH1424" s="32" t="s">
        <v>79</v>
      </c>
      <c r="AI1424" s="22" t="s">
        <v>80</v>
      </c>
      <c r="AJ1424" s="31">
        <f t="shared" si="50"/>
        <v>46096</v>
      </c>
      <c r="AK1424" s="24"/>
      <c r="AL1424" s="23" t="s">
        <v>81</v>
      </c>
      <c r="AM1424" s="23"/>
      <c r="AN1424" s="24" t="s">
        <v>66</v>
      </c>
      <c r="AO1424" s="25"/>
      <c r="AP1424" s="25"/>
      <c r="AQ1424" s="25"/>
      <c r="AR1424" s="25"/>
      <c r="AS1424" s="25"/>
      <c r="AT1424" s="25"/>
      <c r="AU1424" s="25"/>
      <c r="AV1424" s="33"/>
      <c r="AW1424" s="27"/>
      <c r="AX1424" s="27"/>
      <c r="AY1424" s="27"/>
      <c r="AZ1424" s="27"/>
      <c r="BA1424" s="27"/>
      <c r="BB1424" s="27"/>
      <c r="BC1424" s="27" t="s">
        <v>66</v>
      </c>
      <c r="BD1424" s="27" t="str">
        <f>AA1424</f>
        <v>VM</v>
      </c>
    </row>
    <row r="1425" spans="1:56">
      <c r="A1425" s="28">
        <v>23127</v>
      </c>
      <c r="B1425" s="29" t="s">
        <v>1123</v>
      </c>
      <c r="C1425" s="30" t="s">
        <v>273</v>
      </c>
      <c r="D1425" s="30" t="s">
        <v>1123</v>
      </c>
      <c r="E1425" s="18" t="s">
        <v>163</v>
      </c>
      <c r="F1425" s="18" t="s">
        <v>275</v>
      </c>
      <c r="G1425" s="18" t="s">
        <v>460</v>
      </c>
      <c r="H1425" s="18" t="s">
        <v>461</v>
      </c>
      <c r="I1425" s="30" t="s">
        <v>1124</v>
      </c>
      <c r="J1425" s="30" t="s">
        <v>310</v>
      </c>
      <c r="K1425" s="30" t="s">
        <v>65</v>
      </c>
      <c r="L1425" s="30" t="s">
        <v>127</v>
      </c>
      <c r="M1425" s="30" t="s">
        <v>66</v>
      </c>
      <c r="N1425" s="30" t="s">
        <v>67</v>
      </c>
      <c r="O1425" s="30" t="s">
        <v>127</v>
      </c>
      <c r="P1425" s="30" t="s">
        <v>275</v>
      </c>
      <c r="Q1425" s="30" t="s">
        <v>460</v>
      </c>
      <c r="R1425" s="30" t="s">
        <v>69</v>
      </c>
      <c r="S1425" s="30" t="s">
        <v>279</v>
      </c>
      <c r="T1425" s="29" t="s">
        <v>3733</v>
      </c>
      <c r="U1425" s="30">
        <v>36</v>
      </c>
      <c r="V1425" s="30"/>
      <c r="W1425" s="30" t="s">
        <v>72</v>
      </c>
      <c r="X1425" s="30">
        <v>2</v>
      </c>
      <c r="Y1425" s="30" t="s">
        <v>169</v>
      </c>
      <c r="Z1425" s="18" t="s">
        <v>74</v>
      </c>
      <c r="AA1425" s="30" t="s">
        <v>75</v>
      </c>
      <c r="AB1425" s="30" t="s">
        <v>194</v>
      </c>
      <c r="AC1425" s="30" t="s">
        <v>77</v>
      </c>
      <c r="AD1425" s="30" t="s">
        <v>78</v>
      </c>
      <c r="AE1425" s="19">
        <v>46006</v>
      </c>
      <c r="AF1425" s="31">
        <v>46006</v>
      </c>
      <c r="AG1425" s="24"/>
      <c r="AH1425" s="32" t="s">
        <v>79</v>
      </c>
      <c r="AI1425" s="27"/>
      <c r="AJ1425" s="31">
        <f t="shared" si="50"/>
        <v>46096</v>
      </c>
      <c r="AK1425" s="24"/>
      <c r="AL1425" s="23" t="s">
        <v>81</v>
      </c>
      <c r="AM1425" s="23"/>
      <c r="AN1425" s="24"/>
      <c r="AO1425" s="25"/>
      <c r="AP1425" s="25"/>
      <c r="AQ1425" s="25"/>
      <c r="AR1425" s="25"/>
      <c r="AS1425" s="25"/>
      <c r="AT1425" s="25"/>
      <c r="AU1425" s="25"/>
      <c r="AV1425" s="33"/>
      <c r="AW1425" s="27"/>
      <c r="AX1425" s="27"/>
      <c r="AY1425" s="27"/>
      <c r="AZ1425" s="27"/>
      <c r="BA1425" s="27"/>
      <c r="BB1425" s="27"/>
      <c r="BC1425" s="22"/>
      <c r="BD1425" s="27" t="str">
        <f>AA1425</f>
        <v>VM</v>
      </c>
    </row>
    <row r="1426" spans="1:56">
      <c r="A1426" s="28">
        <v>51722</v>
      </c>
      <c r="B1426" s="29" t="s">
        <v>3734</v>
      </c>
      <c r="C1426" s="30" t="s">
        <v>57</v>
      </c>
      <c r="D1426" s="30" t="s">
        <v>3735</v>
      </c>
      <c r="E1426" s="18" t="s">
        <v>59</v>
      </c>
      <c r="F1426" s="18" t="s">
        <v>60</v>
      </c>
      <c r="G1426" s="18" t="s">
        <v>440</v>
      </c>
      <c r="H1426" s="18" t="s">
        <v>776</v>
      </c>
      <c r="I1426" s="30" t="s">
        <v>442</v>
      </c>
      <c r="J1426" s="30" t="s">
        <v>64</v>
      </c>
      <c r="K1426" s="30" t="s">
        <v>65</v>
      </c>
      <c r="L1426" s="30">
        <v>211</v>
      </c>
      <c r="M1426" s="30" t="s">
        <v>66</v>
      </c>
      <c r="N1426" s="30" t="s">
        <v>67</v>
      </c>
      <c r="O1426" s="30" t="s">
        <v>101</v>
      </c>
      <c r="P1426" s="30" t="s">
        <v>60</v>
      </c>
      <c r="Q1426" s="30" t="s">
        <v>440</v>
      </c>
      <c r="R1426" s="30" t="s">
        <v>172</v>
      </c>
      <c r="S1426" s="30">
        <v>211</v>
      </c>
      <c r="T1426" s="29" t="s">
        <v>3736</v>
      </c>
      <c r="U1426" s="30"/>
      <c r="V1426" s="30" t="s">
        <v>145</v>
      </c>
      <c r="W1426" s="30" t="s">
        <v>72</v>
      </c>
      <c r="X1426" s="30">
        <v>2</v>
      </c>
      <c r="Y1426" s="30" t="s">
        <v>73</v>
      </c>
      <c r="Z1426" s="18" t="s">
        <v>299</v>
      </c>
      <c r="AA1426" s="30" t="s">
        <v>113</v>
      </c>
      <c r="AB1426" s="30" t="s">
        <v>194</v>
      </c>
      <c r="AC1426" s="30" t="s">
        <v>112</v>
      </c>
      <c r="AD1426" s="30" t="s">
        <v>78</v>
      </c>
      <c r="AE1426" s="19">
        <v>46006</v>
      </c>
      <c r="AF1426" s="31">
        <v>46006</v>
      </c>
      <c r="AG1426" s="24"/>
      <c r="AH1426" s="32" t="s">
        <v>79</v>
      </c>
      <c r="AI1426" s="22" t="s">
        <v>80</v>
      </c>
      <c r="AJ1426" s="31">
        <f t="shared" si="50"/>
        <v>46096</v>
      </c>
      <c r="AK1426" s="24"/>
      <c r="AL1426" s="23" t="s">
        <v>81</v>
      </c>
      <c r="AM1426" s="23"/>
      <c r="AN1426" s="24" t="s">
        <v>66</v>
      </c>
      <c r="AO1426" s="25"/>
      <c r="AP1426" s="25"/>
      <c r="AQ1426" s="25"/>
      <c r="AR1426" s="25"/>
      <c r="AS1426" s="25"/>
      <c r="AT1426" s="25"/>
      <c r="AU1426" s="25"/>
      <c r="AV1426" s="33"/>
      <c r="AW1426" s="27"/>
      <c r="AX1426" s="27"/>
      <c r="AY1426" s="27"/>
      <c r="AZ1426" s="27"/>
      <c r="BA1426" s="27"/>
      <c r="BB1426" s="27"/>
      <c r="BC1426" s="22" t="s">
        <v>66</v>
      </c>
      <c r="BD1426" s="27" t="s">
        <v>113</v>
      </c>
    </row>
    <row r="1427" spans="1:56">
      <c r="A1427" s="28">
        <v>18306</v>
      </c>
      <c r="B1427" s="29" t="s">
        <v>3737</v>
      </c>
      <c r="C1427" s="30" t="s">
        <v>273</v>
      </c>
      <c r="D1427" s="30" t="s">
        <v>3738</v>
      </c>
      <c r="E1427" s="18" t="s">
        <v>163</v>
      </c>
      <c r="F1427" s="18" t="s">
        <v>470</v>
      </c>
      <c r="G1427" s="18" t="s">
        <v>1677</v>
      </c>
      <c r="H1427" s="18" t="s">
        <v>3739</v>
      </c>
      <c r="I1427" s="30" t="s">
        <v>3739</v>
      </c>
      <c r="J1427" s="30" t="s">
        <v>64</v>
      </c>
      <c r="K1427" s="30" t="s">
        <v>65</v>
      </c>
      <c r="L1427" s="30" t="s">
        <v>127</v>
      </c>
      <c r="M1427" s="30" t="s">
        <v>66</v>
      </c>
      <c r="N1427" s="30" t="s">
        <v>67</v>
      </c>
      <c r="O1427" s="30" t="s">
        <v>127</v>
      </c>
      <c r="P1427" s="30" t="s">
        <v>474</v>
      </c>
      <c r="Q1427" s="30" t="s">
        <v>1677</v>
      </c>
      <c r="R1427" s="30" t="s">
        <v>69</v>
      </c>
      <c r="S1427" s="30" t="s">
        <v>127</v>
      </c>
      <c r="T1427" s="29" t="s">
        <v>3740</v>
      </c>
      <c r="U1427" s="30">
        <v>1</v>
      </c>
      <c r="V1427" s="30"/>
      <c r="W1427" s="30" t="s">
        <v>72</v>
      </c>
      <c r="X1427" s="30">
        <v>1</v>
      </c>
      <c r="Y1427" s="30" t="s">
        <v>169</v>
      </c>
      <c r="Z1427" s="18" t="s">
        <v>74</v>
      </c>
      <c r="AA1427" s="30" t="s">
        <v>75</v>
      </c>
      <c r="AB1427" s="30" t="s">
        <v>194</v>
      </c>
      <c r="AC1427" s="30" t="s">
        <v>77</v>
      </c>
      <c r="AD1427" s="30" t="s">
        <v>78</v>
      </c>
      <c r="AE1427" s="19">
        <v>46006</v>
      </c>
      <c r="AF1427" s="31">
        <v>46006</v>
      </c>
      <c r="AG1427" s="24"/>
      <c r="AH1427" s="32" t="s">
        <v>79</v>
      </c>
      <c r="AI1427" s="27"/>
      <c r="AJ1427" s="31">
        <f t="shared" si="50"/>
        <v>46096</v>
      </c>
      <c r="AK1427" s="24"/>
      <c r="AL1427" s="23" t="s">
        <v>81</v>
      </c>
      <c r="AM1427" s="23"/>
      <c r="AN1427" s="24"/>
      <c r="AO1427" s="25"/>
      <c r="AP1427" s="25"/>
      <c r="AQ1427" s="25"/>
      <c r="AR1427" s="25"/>
      <c r="AS1427" s="25"/>
      <c r="AT1427" s="25"/>
      <c r="AU1427" s="25"/>
      <c r="AV1427" s="33"/>
      <c r="AW1427" s="27"/>
      <c r="AX1427" s="27"/>
      <c r="AY1427" s="27"/>
      <c r="AZ1427" s="27"/>
      <c r="BA1427" s="27"/>
      <c r="BB1427" s="27"/>
      <c r="BC1427" s="22"/>
      <c r="BD1427" s="27" t="str">
        <f>AA1427</f>
        <v>VM</v>
      </c>
    </row>
    <row r="1428" spans="1:56">
      <c r="A1428" s="35">
        <v>56321</v>
      </c>
      <c r="B1428" s="29" t="s">
        <v>3741</v>
      </c>
      <c r="C1428" s="30" t="s">
        <v>57</v>
      </c>
      <c r="D1428" s="30" t="s">
        <v>3742</v>
      </c>
      <c r="E1428" s="18" t="s">
        <v>699</v>
      </c>
      <c r="F1428" s="18" t="s">
        <v>700</v>
      </c>
      <c r="G1428" s="18" t="s">
        <v>3743</v>
      </c>
      <c r="H1428" s="18" t="s">
        <v>3744</v>
      </c>
      <c r="I1428" s="30" t="s">
        <v>3745</v>
      </c>
      <c r="J1428" s="30" t="s">
        <v>143</v>
      </c>
      <c r="K1428" s="30" t="s">
        <v>65</v>
      </c>
      <c r="L1428" s="30">
        <v>211</v>
      </c>
      <c r="M1428" s="30" t="s">
        <v>66</v>
      </c>
      <c r="N1428" s="30" t="s">
        <v>67</v>
      </c>
      <c r="O1428" s="30" t="s">
        <v>101</v>
      </c>
      <c r="P1428" s="30" t="s">
        <v>700</v>
      </c>
      <c r="Q1428" s="30" t="s">
        <v>3743</v>
      </c>
      <c r="R1428" s="30" t="s">
        <v>69</v>
      </c>
      <c r="S1428" s="30" t="s">
        <v>707</v>
      </c>
      <c r="T1428" s="29" t="s">
        <v>3746</v>
      </c>
      <c r="U1428" s="30"/>
      <c r="V1428" s="30"/>
      <c r="W1428" s="30" t="s">
        <v>706</v>
      </c>
      <c r="X1428" s="30">
        <v>2</v>
      </c>
      <c r="Y1428" s="30" t="str">
        <f>UPPER("franbell")</f>
        <v>FRANBELL</v>
      </c>
      <c r="Z1428" s="18" t="s">
        <v>74</v>
      </c>
      <c r="AA1428" s="30" t="s">
        <v>118</v>
      </c>
      <c r="AB1428" s="73"/>
      <c r="AC1428" s="73"/>
      <c r="AD1428" s="30" t="s">
        <v>78</v>
      </c>
      <c r="AE1428" s="19"/>
      <c r="AF1428" s="31"/>
      <c r="AG1428" s="24"/>
      <c r="AH1428" s="32" t="s">
        <v>79</v>
      </c>
      <c r="AI1428" s="27"/>
      <c r="AJ1428" s="31"/>
      <c r="AK1428" s="24"/>
      <c r="AL1428" s="23" t="s">
        <v>81</v>
      </c>
      <c r="AM1428" s="23"/>
      <c r="AN1428" s="24" t="s">
        <v>66</v>
      </c>
      <c r="AO1428" s="25"/>
      <c r="AP1428" s="25"/>
      <c r="AQ1428" s="25"/>
      <c r="AR1428" s="25"/>
      <c r="AS1428" s="25"/>
      <c r="AT1428" s="25"/>
      <c r="AU1428" s="25"/>
      <c r="AV1428" s="33"/>
      <c r="AW1428" s="27"/>
      <c r="AX1428" s="27"/>
      <c r="AY1428" s="27"/>
      <c r="AZ1428" s="27"/>
      <c r="BA1428" s="27"/>
      <c r="BB1428" s="27"/>
      <c r="BC1428" s="22" t="s">
        <v>66</v>
      </c>
      <c r="BD1428" s="27" t="str">
        <f>AA1428</f>
        <v>SQL</v>
      </c>
    </row>
    <row r="1429" spans="1:56">
      <c r="A1429" s="28">
        <v>54671</v>
      </c>
      <c r="B1429" s="29" t="s">
        <v>3747</v>
      </c>
      <c r="C1429" s="30" t="s">
        <v>754</v>
      </c>
      <c r="D1429" s="30" t="s">
        <v>3748</v>
      </c>
      <c r="E1429" s="18" t="s">
        <v>163</v>
      </c>
      <c r="F1429" s="18" t="s">
        <v>370</v>
      </c>
      <c r="G1429" s="18" t="s">
        <v>2617</v>
      </c>
      <c r="H1429" s="18" t="s">
        <v>2923</v>
      </c>
      <c r="I1429" s="30" t="s">
        <v>2923</v>
      </c>
      <c r="J1429" s="30" t="s">
        <v>64</v>
      </c>
      <c r="K1429" s="30" t="s">
        <v>65</v>
      </c>
      <c r="L1429" s="30">
        <v>211</v>
      </c>
      <c r="M1429" s="30" t="s">
        <v>66</v>
      </c>
      <c r="N1429" s="30" t="s">
        <v>67</v>
      </c>
      <c r="O1429" s="30" t="s">
        <v>68</v>
      </c>
      <c r="P1429" s="30" t="s">
        <v>370</v>
      </c>
      <c r="Q1429" s="30" t="s">
        <v>2617</v>
      </c>
      <c r="R1429" s="30" t="s">
        <v>69</v>
      </c>
      <c r="S1429" s="30" t="s">
        <v>163</v>
      </c>
      <c r="T1429" s="29" t="s">
        <v>3749</v>
      </c>
      <c r="U1429" s="30">
        <v>6</v>
      </c>
      <c r="V1429" s="30"/>
      <c r="W1429" s="30" t="s">
        <v>72</v>
      </c>
      <c r="X1429" s="30">
        <v>1</v>
      </c>
      <c r="Y1429" s="30" t="s">
        <v>169</v>
      </c>
      <c r="Z1429" s="18" t="s">
        <v>74</v>
      </c>
      <c r="AA1429" s="30" t="s">
        <v>75</v>
      </c>
      <c r="AB1429" s="30" t="s">
        <v>194</v>
      </c>
      <c r="AC1429" s="30" t="s">
        <v>77</v>
      </c>
      <c r="AD1429" s="30" t="s">
        <v>78</v>
      </c>
      <c r="AE1429" s="19">
        <v>46006</v>
      </c>
      <c r="AF1429" s="31">
        <v>46006</v>
      </c>
      <c r="AG1429" s="24"/>
      <c r="AH1429" s="32" t="s">
        <v>79</v>
      </c>
      <c r="AI1429" s="27"/>
      <c r="AJ1429" s="31">
        <f>AF1429+90</f>
        <v>46096</v>
      </c>
      <c r="AK1429" s="24"/>
      <c r="AL1429" s="23" t="s">
        <v>81</v>
      </c>
      <c r="AM1429" s="23"/>
      <c r="AN1429" s="24"/>
      <c r="AO1429" s="25"/>
      <c r="AP1429" s="25"/>
      <c r="AQ1429" s="25"/>
      <c r="AR1429" s="25"/>
      <c r="AS1429" s="25"/>
      <c r="AT1429" s="25"/>
      <c r="AU1429" s="25"/>
      <c r="AV1429" s="33"/>
      <c r="AW1429" s="27"/>
      <c r="AX1429" s="27"/>
      <c r="AY1429" s="27"/>
      <c r="AZ1429" s="27"/>
      <c r="BA1429" s="27"/>
      <c r="BB1429" s="27"/>
      <c r="BC1429" s="27"/>
      <c r="BD1429" s="27" t="str">
        <f>AA1429</f>
        <v>VM</v>
      </c>
    </row>
    <row r="1430" spans="1:56">
      <c r="A1430" s="28">
        <v>50273</v>
      </c>
      <c r="B1430" s="29" t="s">
        <v>1444</v>
      </c>
      <c r="C1430" s="30" t="s">
        <v>57</v>
      </c>
      <c r="D1430" s="30" t="s">
        <v>1445</v>
      </c>
      <c r="E1430" s="18" t="s">
        <v>59</v>
      </c>
      <c r="F1430" s="18" t="s">
        <v>60</v>
      </c>
      <c r="G1430" s="18" t="s">
        <v>1446</v>
      </c>
      <c r="H1430" s="18" t="s">
        <v>1447</v>
      </c>
      <c r="I1430" s="30" t="s">
        <v>442</v>
      </c>
      <c r="J1430" s="30" t="s">
        <v>143</v>
      </c>
      <c r="K1430" s="30" t="s">
        <v>65</v>
      </c>
      <c r="L1430" s="30">
        <v>211</v>
      </c>
      <c r="M1430" s="30" t="s">
        <v>66</v>
      </c>
      <c r="N1430" s="30" t="s">
        <v>67</v>
      </c>
      <c r="O1430" s="30" t="s">
        <v>68</v>
      </c>
      <c r="P1430" s="30" t="s">
        <v>60</v>
      </c>
      <c r="Q1430" s="30" t="s">
        <v>1446</v>
      </c>
      <c r="R1430" s="30" t="s">
        <v>172</v>
      </c>
      <c r="S1430" s="30">
        <v>211</v>
      </c>
      <c r="T1430" s="29" t="s">
        <v>1448</v>
      </c>
      <c r="U1430" s="30"/>
      <c r="V1430" s="30" t="s">
        <v>145</v>
      </c>
      <c r="W1430" s="30" t="s">
        <v>72</v>
      </c>
      <c r="X1430" s="30">
        <v>2</v>
      </c>
      <c r="Y1430" s="30" t="s">
        <v>73</v>
      </c>
      <c r="Z1430" s="18" t="s">
        <v>74</v>
      </c>
      <c r="AA1430" s="30" t="s">
        <v>113</v>
      </c>
      <c r="AB1430" s="30" t="s">
        <v>194</v>
      </c>
      <c r="AC1430" s="30" t="s">
        <v>112</v>
      </c>
      <c r="AD1430" s="30" t="s">
        <v>78</v>
      </c>
      <c r="AE1430" s="19">
        <v>46006</v>
      </c>
      <c r="AF1430" s="31">
        <v>46006</v>
      </c>
      <c r="AG1430" s="24"/>
      <c r="AH1430" s="32" t="s">
        <v>79</v>
      </c>
      <c r="AI1430" s="22" t="s">
        <v>80</v>
      </c>
      <c r="AJ1430" s="31">
        <f>AF1430+90</f>
        <v>46096</v>
      </c>
      <c r="AK1430" s="24"/>
      <c r="AL1430" s="23" t="s">
        <v>81</v>
      </c>
      <c r="AM1430" s="23"/>
      <c r="AN1430" s="24" t="s">
        <v>66</v>
      </c>
      <c r="AO1430" s="25"/>
      <c r="AP1430" s="25"/>
      <c r="AQ1430" s="25"/>
      <c r="AR1430" s="25"/>
      <c r="AS1430" s="25"/>
      <c r="AT1430" s="25"/>
      <c r="AU1430" s="25"/>
      <c r="AV1430" s="33"/>
      <c r="AW1430" s="27"/>
      <c r="AX1430" s="27"/>
      <c r="AY1430" s="27"/>
      <c r="AZ1430" s="27"/>
      <c r="BA1430" s="27"/>
      <c r="BB1430" s="27"/>
      <c r="BC1430" s="22" t="s">
        <v>66</v>
      </c>
      <c r="BD1430" s="27" t="s">
        <v>113</v>
      </c>
    </row>
    <row r="1431" spans="1:56">
      <c r="A1431" s="28">
        <v>50057</v>
      </c>
      <c r="B1431" s="29" t="s">
        <v>1364</v>
      </c>
      <c r="C1431" s="30" t="s">
        <v>57</v>
      </c>
      <c r="D1431" s="30" t="s">
        <v>1365</v>
      </c>
      <c r="E1431" s="18" t="s">
        <v>149</v>
      </c>
      <c r="F1431" s="18" t="s">
        <v>519</v>
      </c>
      <c r="G1431" s="18" t="s">
        <v>1366</v>
      </c>
      <c r="H1431" s="18" t="s">
        <v>1367</v>
      </c>
      <c r="I1431" s="30" t="s">
        <v>1368</v>
      </c>
      <c r="J1431" s="30" t="s">
        <v>100</v>
      </c>
      <c r="K1431" s="30" t="s">
        <v>65</v>
      </c>
      <c r="L1431" s="30">
        <v>211</v>
      </c>
      <c r="M1431" s="30" t="s">
        <v>66</v>
      </c>
      <c r="N1431" s="30" t="s">
        <v>67</v>
      </c>
      <c r="O1431" s="30" t="s">
        <v>68</v>
      </c>
      <c r="P1431" s="30" t="s">
        <v>1369</v>
      </c>
      <c r="Q1431" s="30" t="s">
        <v>1366</v>
      </c>
      <c r="R1431" s="30" t="s">
        <v>69</v>
      </c>
      <c r="S1431" s="30" t="s">
        <v>822</v>
      </c>
      <c r="T1431" s="29" t="s">
        <v>1370</v>
      </c>
      <c r="U1431" s="30">
        <v>17</v>
      </c>
      <c r="V1431" s="30"/>
      <c r="W1431" s="30" t="s">
        <v>72</v>
      </c>
      <c r="X1431" s="30">
        <v>2</v>
      </c>
      <c r="Y1431" s="30" t="s">
        <v>150</v>
      </c>
      <c r="Z1431" s="18" t="s">
        <v>74</v>
      </c>
      <c r="AA1431" s="30" t="s">
        <v>75</v>
      </c>
      <c r="AB1431" s="30" t="s">
        <v>194</v>
      </c>
      <c r="AC1431" s="30" t="s">
        <v>117</v>
      </c>
      <c r="AD1431" s="30" t="s">
        <v>109</v>
      </c>
      <c r="AE1431" s="19">
        <v>46006</v>
      </c>
      <c r="AF1431" s="31">
        <v>46006</v>
      </c>
      <c r="AG1431" s="24"/>
      <c r="AH1431" s="32" t="s">
        <v>79</v>
      </c>
      <c r="AI1431" s="27"/>
      <c r="AJ1431" s="31">
        <f>AF1431+90</f>
        <v>46096</v>
      </c>
      <c r="AK1431" s="24"/>
      <c r="AL1431" s="23" t="s">
        <v>81</v>
      </c>
      <c r="AM1431" s="23"/>
      <c r="AN1431" s="24" t="s">
        <v>66</v>
      </c>
      <c r="AO1431" s="25"/>
      <c r="AP1431" s="25"/>
      <c r="AQ1431" s="25"/>
      <c r="AR1431" s="25"/>
      <c r="AS1431" s="25"/>
      <c r="AT1431" s="25"/>
      <c r="AU1431" s="25"/>
      <c r="AV1431" s="33"/>
      <c r="AW1431" s="27" t="s">
        <v>109</v>
      </c>
      <c r="AX1431" s="27"/>
      <c r="AY1431" s="27"/>
      <c r="AZ1431" s="27"/>
      <c r="BA1431" s="27"/>
      <c r="BB1431" s="27"/>
      <c r="BC1431" s="22" t="s">
        <v>66</v>
      </c>
      <c r="BD1431" s="27" t="str">
        <f>AA1431</f>
        <v>VM</v>
      </c>
    </row>
    <row r="1432" spans="1:56">
      <c r="A1432" s="28">
        <v>13620</v>
      </c>
      <c r="B1432" s="29" t="s">
        <v>3750</v>
      </c>
      <c r="C1432" s="30" t="s">
        <v>57</v>
      </c>
      <c r="D1432" s="30" t="s">
        <v>3751</v>
      </c>
      <c r="E1432" s="18" t="s">
        <v>59</v>
      </c>
      <c r="F1432" s="18" t="s">
        <v>449</v>
      </c>
      <c r="G1432" s="18" t="s">
        <v>450</v>
      </c>
      <c r="H1432" s="18" t="s">
        <v>451</v>
      </c>
      <c r="I1432" s="30" t="s">
        <v>452</v>
      </c>
      <c r="J1432" s="30" t="s">
        <v>100</v>
      </c>
      <c r="K1432" s="30" t="s">
        <v>65</v>
      </c>
      <c r="L1432" s="30">
        <v>21</v>
      </c>
      <c r="M1432" s="30" t="s">
        <v>66</v>
      </c>
      <c r="N1432" s="30" t="s">
        <v>67</v>
      </c>
      <c r="O1432" s="30" t="s">
        <v>101</v>
      </c>
      <c r="P1432" s="30" t="s">
        <v>449</v>
      </c>
      <c r="Q1432" s="30" t="s">
        <v>450</v>
      </c>
      <c r="R1432" s="30" t="s">
        <v>209</v>
      </c>
      <c r="S1432" s="30" t="s">
        <v>70</v>
      </c>
      <c r="T1432" s="29" t="s">
        <v>3752</v>
      </c>
      <c r="U1432" s="30"/>
      <c r="V1432" s="30"/>
      <c r="W1432" s="30" t="s">
        <v>72</v>
      </c>
      <c r="X1432" s="30">
        <v>2</v>
      </c>
      <c r="Y1432" s="30" t="s">
        <v>73</v>
      </c>
      <c r="Z1432" s="18" t="s">
        <v>74</v>
      </c>
      <c r="AA1432" s="30" t="s">
        <v>193</v>
      </c>
      <c r="AB1432" s="30" t="s">
        <v>300</v>
      </c>
      <c r="AC1432" s="30" t="s">
        <v>200</v>
      </c>
      <c r="AD1432" s="30" t="s">
        <v>78</v>
      </c>
      <c r="AE1432" s="19">
        <v>45641</v>
      </c>
      <c r="AF1432" s="31">
        <v>45641</v>
      </c>
      <c r="AG1432" s="31"/>
      <c r="AH1432" s="41" t="s">
        <v>215</v>
      </c>
      <c r="AI1432" s="27" t="s">
        <v>80</v>
      </c>
      <c r="AJ1432" s="31">
        <v>45641</v>
      </c>
      <c r="AK1432" s="24"/>
      <c r="AL1432" s="23" t="s">
        <v>81</v>
      </c>
      <c r="AM1432" s="23"/>
      <c r="AN1432" s="24" t="s">
        <v>66</v>
      </c>
      <c r="AO1432" s="25"/>
      <c r="AP1432" s="25"/>
      <c r="AQ1432" s="25"/>
      <c r="AR1432" s="25"/>
      <c r="AS1432" s="25"/>
      <c r="AT1432" s="25"/>
      <c r="AU1432" s="25"/>
      <c r="AV1432" s="33"/>
      <c r="AW1432" s="27"/>
      <c r="AX1432" s="27"/>
      <c r="AY1432" s="27"/>
      <c r="AZ1432" s="43"/>
      <c r="BA1432" s="27"/>
      <c r="BB1432" s="27"/>
      <c r="BC1432" s="22" t="s">
        <v>66</v>
      </c>
      <c r="BD1432" s="27" t="s">
        <v>113</v>
      </c>
    </row>
    <row r="1433" spans="1:56">
      <c r="A1433" s="35">
        <v>13620</v>
      </c>
      <c r="B1433" s="29" t="s">
        <v>3750</v>
      </c>
      <c r="C1433" s="30" t="s">
        <v>57</v>
      </c>
      <c r="D1433" s="30" t="s">
        <v>3751</v>
      </c>
      <c r="E1433" s="18" t="s">
        <v>59</v>
      </c>
      <c r="F1433" s="18" t="s">
        <v>449</v>
      </c>
      <c r="G1433" s="18" t="s">
        <v>450</v>
      </c>
      <c r="H1433" s="18" t="s">
        <v>451</v>
      </c>
      <c r="I1433" s="30" t="s">
        <v>452</v>
      </c>
      <c r="J1433" s="30" t="s">
        <v>100</v>
      </c>
      <c r="K1433" s="30" t="s">
        <v>65</v>
      </c>
      <c r="L1433" s="30">
        <v>21</v>
      </c>
      <c r="M1433" s="30" t="s">
        <v>66</v>
      </c>
      <c r="N1433" s="30" t="s">
        <v>67</v>
      </c>
      <c r="O1433" s="30" t="s">
        <v>101</v>
      </c>
      <c r="P1433" s="30" t="s">
        <v>449</v>
      </c>
      <c r="Q1433" s="30" t="s">
        <v>450</v>
      </c>
      <c r="R1433" s="30" t="s">
        <v>209</v>
      </c>
      <c r="S1433" s="30" t="s">
        <v>70</v>
      </c>
      <c r="T1433" s="29" t="s">
        <v>3752</v>
      </c>
      <c r="U1433" s="30"/>
      <c r="V1433" s="30"/>
      <c r="W1433" s="30" t="s">
        <v>72</v>
      </c>
      <c r="X1433" s="30">
        <v>2</v>
      </c>
      <c r="Y1433" s="30" t="s">
        <v>73</v>
      </c>
      <c r="Z1433" s="18" t="s">
        <v>74</v>
      </c>
      <c r="AA1433" s="30" t="s">
        <v>118</v>
      </c>
      <c r="AB1433" s="30" t="s">
        <v>300</v>
      </c>
      <c r="AC1433" s="30" t="s">
        <v>119</v>
      </c>
      <c r="AD1433" s="30" t="s">
        <v>78</v>
      </c>
      <c r="AE1433" s="19">
        <v>45641</v>
      </c>
      <c r="AF1433" s="31">
        <v>45641</v>
      </c>
      <c r="AG1433" s="31"/>
      <c r="AH1433" s="41" t="s">
        <v>215</v>
      </c>
      <c r="AI1433" s="27" t="s">
        <v>80</v>
      </c>
      <c r="AJ1433" s="31">
        <v>45641</v>
      </c>
      <c r="AK1433" s="24"/>
      <c r="AL1433" s="23" t="s">
        <v>81</v>
      </c>
      <c r="AM1433" s="23"/>
      <c r="AN1433" s="24" t="s">
        <v>66</v>
      </c>
      <c r="AO1433" s="25"/>
      <c r="AP1433" s="25"/>
      <c r="AQ1433" s="25"/>
      <c r="AR1433" s="25"/>
      <c r="AS1433" s="25"/>
      <c r="AT1433" s="25"/>
      <c r="AU1433" s="25"/>
      <c r="AV1433" s="33"/>
      <c r="AW1433" s="27"/>
      <c r="AX1433" s="27"/>
      <c r="AY1433" s="27"/>
      <c r="AZ1433" s="27"/>
      <c r="BA1433" s="27"/>
      <c r="BB1433" s="27"/>
      <c r="BC1433" s="22" t="s">
        <v>66</v>
      </c>
      <c r="BD1433" s="27" t="str">
        <f>AA1433</f>
        <v>SQL</v>
      </c>
    </row>
    <row r="1434" spans="1:56" ht="101.25">
      <c r="A1434" s="35">
        <v>19238</v>
      </c>
      <c r="B1434" s="29" t="s">
        <v>1449</v>
      </c>
      <c r="C1434" s="30" t="s">
        <v>57</v>
      </c>
      <c r="D1434" s="30" t="s">
        <v>1450</v>
      </c>
      <c r="E1434" s="18" t="s">
        <v>59</v>
      </c>
      <c r="F1434" s="18" t="s">
        <v>132</v>
      </c>
      <c r="G1434" s="18" t="s">
        <v>1451</v>
      </c>
      <c r="H1434" s="18" t="s">
        <v>1452</v>
      </c>
      <c r="I1434" s="30" t="s">
        <v>88</v>
      </c>
      <c r="J1434" s="30" t="s">
        <v>64</v>
      </c>
      <c r="K1434" s="30" t="s">
        <v>65</v>
      </c>
      <c r="L1434" s="30">
        <v>211</v>
      </c>
      <c r="M1434" s="30" t="s">
        <v>66</v>
      </c>
      <c r="N1434" s="30" t="s">
        <v>67</v>
      </c>
      <c r="O1434" s="30" t="s">
        <v>101</v>
      </c>
      <c r="P1434" s="30" t="s">
        <v>132</v>
      </c>
      <c r="Q1434" s="30" t="s">
        <v>1451</v>
      </c>
      <c r="R1434" s="30" t="s">
        <v>69</v>
      </c>
      <c r="S1434" s="30" t="s">
        <v>70</v>
      </c>
      <c r="T1434" s="29" t="s">
        <v>1453</v>
      </c>
      <c r="U1434" s="30"/>
      <c r="V1434" s="30"/>
      <c r="W1434" s="30" t="s">
        <v>72</v>
      </c>
      <c r="X1434" s="30">
        <v>4</v>
      </c>
      <c r="Y1434" s="30" t="s">
        <v>73</v>
      </c>
      <c r="Z1434" s="18" t="s">
        <v>74</v>
      </c>
      <c r="AA1434" s="30" t="s">
        <v>118</v>
      </c>
      <c r="AB1434" s="30" t="s">
        <v>76</v>
      </c>
      <c r="AC1434" s="30" t="s">
        <v>285</v>
      </c>
      <c r="AD1434" s="30" t="s">
        <v>78</v>
      </c>
      <c r="AE1434" s="19"/>
      <c r="AF1434" s="31"/>
      <c r="AG1434" s="24"/>
      <c r="AH1434" s="32" t="s">
        <v>79</v>
      </c>
      <c r="AI1434" s="22" t="s">
        <v>80</v>
      </c>
      <c r="AJ1434" s="31"/>
      <c r="AK1434" s="24"/>
      <c r="AL1434" s="23" t="s">
        <v>81</v>
      </c>
      <c r="AM1434" s="23"/>
      <c r="AN1434" s="24" t="s">
        <v>66</v>
      </c>
      <c r="AO1434" s="25"/>
      <c r="AP1434" s="25"/>
      <c r="AQ1434" s="25"/>
      <c r="AR1434" s="25"/>
      <c r="AS1434" s="25"/>
      <c r="AT1434" s="25"/>
      <c r="AU1434" s="25"/>
      <c r="AV1434" s="33"/>
      <c r="AW1434" s="27"/>
      <c r="AX1434" s="27"/>
      <c r="AY1434" s="27"/>
      <c r="AZ1434" s="27"/>
      <c r="BA1434" s="27"/>
      <c r="BB1434" s="80" t="s">
        <v>1454</v>
      </c>
      <c r="BC1434" s="22" t="s">
        <v>66</v>
      </c>
      <c r="BD1434" s="27" t="str">
        <f>AA1434</f>
        <v>SQL</v>
      </c>
    </row>
    <row r="1435" spans="1:56">
      <c r="A1435" s="28">
        <v>21813</v>
      </c>
      <c r="B1435" s="29" t="s">
        <v>3753</v>
      </c>
      <c r="C1435" s="30" t="s">
        <v>57</v>
      </c>
      <c r="D1435" s="30" t="s">
        <v>3754</v>
      </c>
      <c r="E1435" s="18" t="s">
        <v>163</v>
      </c>
      <c r="F1435" s="18" t="s">
        <v>470</v>
      </c>
      <c r="G1435" s="18" t="s">
        <v>3755</v>
      </c>
      <c r="H1435" s="18" t="s">
        <v>3756</v>
      </c>
      <c r="I1435" s="30" t="s">
        <v>483</v>
      </c>
      <c r="J1435" s="30" t="s">
        <v>64</v>
      </c>
      <c r="K1435" s="30" t="s">
        <v>65</v>
      </c>
      <c r="L1435" s="30">
        <v>111</v>
      </c>
      <c r="M1435" s="30" t="s">
        <v>66</v>
      </c>
      <c r="N1435" s="30" t="s">
        <v>67</v>
      </c>
      <c r="O1435" s="30" t="s">
        <v>68</v>
      </c>
      <c r="P1435" s="30" t="s">
        <v>474</v>
      </c>
      <c r="Q1435" s="30" t="s">
        <v>3755</v>
      </c>
      <c r="R1435" s="30" t="s">
        <v>69</v>
      </c>
      <c r="S1435" s="30" t="s">
        <v>163</v>
      </c>
      <c r="T1435" s="29" t="s">
        <v>3757</v>
      </c>
      <c r="U1435" s="30">
        <v>7</v>
      </c>
      <c r="V1435" s="30"/>
      <c r="W1435" s="30" t="s">
        <v>72</v>
      </c>
      <c r="X1435" s="30">
        <v>1</v>
      </c>
      <c r="Y1435" s="30" t="s">
        <v>169</v>
      </c>
      <c r="Z1435" s="18" t="s">
        <v>74</v>
      </c>
      <c r="AA1435" s="30" t="s">
        <v>75</v>
      </c>
      <c r="AB1435" s="30" t="s">
        <v>194</v>
      </c>
      <c r="AC1435" s="30" t="s">
        <v>77</v>
      </c>
      <c r="AD1435" s="30" t="s">
        <v>78</v>
      </c>
      <c r="AE1435" s="19">
        <v>46006</v>
      </c>
      <c r="AF1435" s="31">
        <v>46006</v>
      </c>
      <c r="AG1435" s="24"/>
      <c r="AH1435" s="32" t="s">
        <v>79</v>
      </c>
      <c r="AI1435" s="27"/>
      <c r="AJ1435" s="31">
        <f>AF1435+90</f>
        <v>46096</v>
      </c>
      <c r="AK1435" s="24"/>
      <c r="AL1435" s="23" t="s">
        <v>81</v>
      </c>
      <c r="AM1435" s="23"/>
      <c r="AN1435" s="24"/>
      <c r="AO1435" s="25"/>
      <c r="AP1435" s="25"/>
      <c r="AQ1435" s="25"/>
      <c r="AR1435" s="25"/>
      <c r="AS1435" s="25"/>
      <c r="AT1435" s="25"/>
      <c r="AU1435" s="25"/>
      <c r="AV1435" s="33"/>
      <c r="AW1435" s="27"/>
      <c r="AX1435" s="27"/>
      <c r="AY1435" s="27"/>
      <c r="AZ1435" s="27"/>
      <c r="BA1435" s="27"/>
      <c r="BB1435" s="27"/>
      <c r="BC1435" s="22"/>
      <c r="BD1435" s="27" t="str">
        <f>AA1435</f>
        <v>VM</v>
      </c>
    </row>
    <row r="1436" spans="1:56">
      <c r="A1436" s="28">
        <v>13001</v>
      </c>
      <c r="B1436" s="29" t="s">
        <v>3758</v>
      </c>
      <c r="C1436" s="30" t="s">
        <v>57</v>
      </c>
      <c r="D1436" s="30" t="s">
        <v>3759</v>
      </c>
      <c r="E1436" s="18" t="s">
        <v>59</v>
      </c>
      <c r="F1436" s="18" t="s">
        <v>60</v>
      </c>
      <c r="G1436" s="18" t="s">
        <v>1624</v>
      </c>
      <c r="H1436" s="18" t="s">
        <v>1625</v>
      </c>
      <c r="I1436" s="30" t="s">
        <v>442</v>
      </c>
      <c r="J1436" s="30" t="s">
        <v>143</v>
      </c>
      <c r="K1436" s="30" t="s">
        <v>65</v>
      </c>
      <c r="L1436" s="30">
        <v>211</v>
      </c>
      <c r="M1436" s="30" t="s">
        <v>66</v>
      </c>
      <c r="N1436" s="30" t="s">
        <v>67</v>
      </c>
      <c r="O1436" s="30" t="s">
        <v>101</v>
      </c>
      <c r="P1436" s="30" t="s">
        <v>440</v>
      </c>
      <c r="Q1436" s="30" t="s">
        <v>1626</v>
      </c>
      <c r="R1436" s="30" t="s">
        <v>172</v>
      </c>
      <c r="S1436" s="30" t="s">
        <v>70</v>
      </c>
      <c r="T1436" s="29" t="s">
        <v>3760</v>
      </c>
      <c r="U1436" s="30">
        <v>112</v>
      </c>
      <c r="V1436" s="30"/>
      <c r="W1436" s="30" t="s">
        <v>72</v>
      </c>
      <c r="X1436" s="30">
        <v>3</v>
      </c>
      <c r="Y1436" s="30" t="s">
        <v>73</v>
      </c>
      <c r="Z1436" s="18" t="s">
        <v>74</v>
      </c>
      <c r="AA1436" s="30" t="s">
        <v>585</v>
      </c>
      <c r="AB1436" s="30" t="s">
        <v>146</v>
      </c>
      <c r="AC1436" s="30" t="s">
        <v>638</v>
      </c>
      <c r="AD1436" s="30" t="s">
        <v>78</v>
      </c>
      <c r="AE1436" s="19">
        <v>45930</v>
      </c>
      <c r="AF1436" s="19">
        <v>45930</v>
      </c>
      <c r="AG1436" s="24"/>
      <c r="AH1436" s="32" t="s">
        <v>215</v>
      </c>
      <c r="AI1436" s="22" t="s">
        <v>80</v>
      </c>
      <c r="AJ1436" s="31">
        <f>AF1436+90</f>
        <v>46020</v>
      </c>
      <c r="AK1436" s="24"/>
      <c r="AL1436" s="23" t="s">
        <v>81</v>
      </c>
      <c r="AM1436" s="23"/>
      <c r="AN1436" s="24" t="s">
        <v>66</v>
      </c>
      <c r="AO1436" s="25"/>
      <c r="AP1436" s="25"/>
      <c r="AQ1436" s="25"/>
      <c r="AR1436" s="25"/>
      <c r="AS1436" s="25"/>
      <c r="AT1436" s="25"/>
      <c r="AU1436" s="25"/>
      <c r="AV1436" s="33"/>
      <c r="AW1436" s="27"/>
      <c r="AX1436" s="27"/>
      <c r="AY1436" s="27"/>
      <c r="AZ1436" s="27"/>
      <c r="BA1436" s="27"/>
      <c r="BB1436" s="27"/>
      <c r="BC1436" s="22" t="s">
        <v>66</v>
      </c>
      <c r="BD1436" s="27" t="s">
        <v>199</v>
      </c>
    </row>
    <row r="1437" spans="1:56">
      <c r="A1437" s="28">
        <v>13001</v>
      </c>
      <c r="B1437" s="29" t="s">
        <v>3758</v>
      </c>
      <c r="C1437" s="30" t="s">
        <v>57</v>
      </c>
      <c r="D1437" s="30" t="s">
        <v>3759</v>
      </c>
      <c r="E1437" s="18" t="s">
        <v>59</v>
      </c>
      <c r="F1437" s="18" t="s">
        <v>60</v>
      </c>
      <c r="G1437" s="18" t="s">
        <v>1624</v>
      </c>
      <c r="H1437" s="18" t="s">
        <v>1625</v>
      </c>
      <c r="I1437" s="30" t="s">
        <v>442</v>
      </c>
      <c r="J1437" s="30" t="s">
        <v>143</v>
      </c>
      <c r="K1437" s="30" t="s">
        <v>65</v>
      </c>
      <c r="L1437" s="30">
        <v>211</v>
      </c>
      <c r="M1437" s="30" t="s">
        <v>66</v>
      </c>
      <c r="N1437" s="30" t="s">
        <v>67</v>
      </c>
      <c r="O1437" s="30" t="s">
        <v>101</v>
      </c>
      <c r="P1437" s="30" t="s">
        <v>60</v>
      </c>
      <c r="Q1437" s="30" t="s">
        <v>60</v>
      </c>
      <c r="R1437" s="30" t="s">
        <v>172</v>
      </c>
      <c r="S1437" s="30" t="s">
        <v>70</v>
      </c>
      <c r="T1437" s="29" t="s">
        <v>3760</v>
      </c>
      <c r="U1437" s="30"/>
      <c r="V1437" s="30"/>
      <c r="W1437" s="30" t="s">
        <v>72</v>
      </c>
      <c r="X1437" s="30">
        <v>3</v>
      </c>
      <c r="Y1437" s="30" t="s">
        <v>73</v>
      </c>
      <c r="Z1437" s="18" t="s">
        <v>299</v>
      </c>
      <c r="AA1437" s="30" t="s">
        <v>217</v>
      </c>
      <c r="AB1437" s="30" t="s">
        <v>331</v>
      </c>
      <c r="AC1437" s="30" t="s">
        <v>119</v>
      </c>
      <c r="AD1437" s="30" t="s">
        <v>78</v>
      </c>
      <c r="AE1437" s="19">
        <v>46371</v>
      </c>
      <c r="AF1437" s="31">
        <v>46371</v>
      </c>
      <c r="AG1437" s="24"/>
      <c r="AH1437" s="32" t="s">
        <v>79</v>
      </c>
      <c r="AI1437" s="22" t="s">
        <v>80</v>
      </c>
      <c r="AJ1437" s="31">
        <f>AF1437+90</f>
        <v>46461</v>
      </c>
      <c r="AK1437" s="24"/>
      <c r="AL1437" s="23" t="s">
        <v>81</v>
      </c>
      <c r="AM1437" s="23"/>
      <c r="AN1437" s="24" t="s">
        <v>66</v>
      </c>
      <c r="AO1437" s="25"/>
      <c r="AP1437" s="25"/>
      <c r="AQ1437" s="25"/>
      <c r="AR1437" s="25"/>
      <c r="AS1437" s="25"/>
      <c r="AT1437" s="25"/>
      <c r="AU1437" s="25"/>
      <c r="AV1437" s="33"/>
      <c r="AW1437" s="27"/>
      <c r="AX1437" s="27"/>
      <c r="AY1437" s="27"/>
      <c r="AZ1437" s="27"/>
      <c r="BA1437" s="27"/>
      <c r="BB1437" s="27"/>
      <c r="BC1437" s="22" t="s">
        <v>66</v>
      </c>
      <c r="BD1437" s="27" t="str">
        <f>AA1437</f>
        <v>Oracle</v>
      </c>
    </row>
    <row r="1438" spans="1:56">
      <c r="A1438" s="28">
        <v>13001</v>
      </c>
      <c r="B1438" s="29" t="s">
        <v>3758</v>
      </c>
      <c r="C1438" s="30" t="s">
        <v>57</v>
      </c>
      <c r="D1438" s="30" t="s">
        <v>3759</v>
      </c>
      <c r="E1438" s="18" t="s">
        <v>59</v>
      </c>
      <c r="F1438" s="18" t="s">
        <v>60</v>
      </c>
      <c r="G1438" s="18" t="s">
        <v>1624</v>
      </c>
      <c r="H1438" s="18" t="s">
        <v>1625</v>
      </c>
      <c r="I1438" s="30" t="s">
        <v>442</v>
      </c>
      <c r="J1438" s="30" t="s">
        <v>143</v>
      </c>
      <c r="K1438" s="30" t="s">
        <v>65</v>
      </c>
      <c r="L1438" s="30">
        <v>211</v>
      </c>
      <c r="M1438" s="30" t="s">
        <v>66</v>
      </c>
      <c r="N1438" s="30" t="s">
        <v>67</v>
      </c>
      <c r="O1438" s="30" t="s">
        <v>101</v>
      </c>
      <c r="P1438" s="30" t="s">
        <v>60</v>
      </c>
      <c r="Q1438" s="30" t="s">
        <v>1626</v>
      </c>
      <c r="R1438" s="30" t="s">
        <v>172</v>
      </c>
      <c r="S1438" s="30" t="s">
        <v>70</v>
      </c>
      <c r="T1438" s="29" t="s">
        <v>3760</v>
      </c>
      <c r="U1438" s="30"/>
      <c r="V1438" s="30"/>
      <c r="W1438" s="30" t="s">
        <v>72</v>
      </c>
      <c r="X1438" s="30">
        <v>3</v>
      </c>
      <c r="Y1438" s="30" t="s">
        <v>73</v>
      </c>
      <c r="Z1438" s="18" t="s">
        <v>299</v>
      </c>
      <c r="AA1438" s="30" t="s">
        <v>110</v>
      </c>
      <c r="AB1438" s="30" t="s">
        <v>331</v>
      </c>
      <c r="AC1438" s="30" t="s">
        <v>200</v>
      </c>
      <c r="AD1438" s="30" t="s">
        <v>78</v>
      </c>
      <c r="AE1438" s="19">
        <v>46371</v>
      </c>
      <c r="AF1438" s="31">
        <v>46371</v>
      </c>
      <c r="AG1438" s="24"/>
      <c r="AH1438" s="32" t="s">
        <v>79</v>
      </c>
      <c r="AI1438" s="22" t="s">
        <v>80</v>
      </c>
      <c r="AJ1438" s="31">
        <f>AF1438+90</f>
        <v>46461</v>
      </c>
      <c r="AK1438" s="24"/>
      <c r="AL1438" s="23" t="s">
        <v>81</v>
      </c>
      <c r="AM1438" s="23"/>
      <c r="AN1438" s="24" t="s">
        <v>66</v>
      </c>
      <c r="AO1438" s="25"/>
      <c r="AP1438" s="25"/>
      <c r="AQ1438" s="25"/>
      <c r="AR1438" s="25"/>
      <c r="AS1438" s="25"/>
      <c r="AT1438" s="25"/>
      <c r="AU1438" s="25"/>
      <c r="AV1438" s="33"/>
      <c r="AW1438" s="27"/>
      <c r="AX1438" s="27"/>
      <c r="AY1438" s="27"/>
      <c r="AZ1438" s="27"/>
      <c r="BA1438" s="27"/>
      <c r="BB1438" s="27"/>
      <c r="BC1438" s="22" t="s">
        <v>66</v>
      </c>
      <c r="BD1438" s="27" t="s">
        <v>113</v>
      </c>
    </row>
    <row r="1439" spans="1:56">
      <c r="A1439" s="28">
        <v>11306</v>
      </c>
      <c r="B1439" s="29" t="s">
        <v>3761</v>
      </c>
      <c r="C1439" s="30" t="s">
        <v>57</v>
      </c>
      <c r="D1439" s="30" t="s">
        <v>3762</v>
      </c>
      <c r="E1439" s="18" t="s">
        <v>236</v>
      </c>
      <c r="F1439" s="18" t="s">
        <v>684</v>
      </c>
      <c r="G1439" s="18" t="s">
        <v>685</v>
      </c>
      <c r="H1439" s="18" t="s">
        <v>1947</v>
      </c>
      <c r="I1439" s="30" t="s">
        <v>429</v>
      </c>
      <c r="J1439" s="30" t="s">
        <v>310</v>
      </c>
      <c r="K1439" s="30" t="s">
        <v>65</v>
      </c>
      <c r="L1439" s="30">
        <v>111</v>
      </c>
      <c r="M1439" s="30" t="s">
        <v>66</v>
      </c>
      <c r="N1439" s="30" t="s">
        <v>67</v>
      </c>
      <c r="O1439" s="30" t="s">
        <v>101</v>
      </c>
      <c r="P1439" s="30" t="s">
        <v>687</v>
      </c>
      <c r="Q1439" s="30" t="s">
        <v>685</v>
      </c>
      <c r="R1439" s="30" t="s">
        <v>241</v>
      </c>
      <c r="S1439" s="30" t="s">
        <v>350</v>
      </c>
      <c r="T1439" s="29" t="s">
        <v>3763</v>
      </c>
      <c r="U1439" s="30"/>
      <c r="V1439" s="30"/>
      <c r="W1439" s="30" t="s">
        <v>72</v>
      </c>
      <c r="X1439" s="30">
        <v>1</v>
      </c>
      <c r="Y1439" s="30" t="s">
        <v>243</v>
      </c>
      <c r="Z1439" s="18" t="s">
        <v>74</v>
      </c>
      <c r="AA1439" s="30" t="s">
        <v>107</v>
      </c>
      <c r="AB1439" s="30" t="s">
        <v>331</v>
      </c>
      <c r="AC1439" s="30" t="s">
        <v>201</v>
      </c>
      <c r="AD1439" s="30" t="s">
        <v>78</v>
      </c>
      <c r="AE1439" s="19"/>
      <c r="AF1439" s="31"/>
      <c r="AG1439" s="24"/>
      <c r="AH1439" s="32" t="s">
        <v>79</v>
      </c>
      <c r="AI1439" s="27"/>
      <c r="AJ1439" s="31"/>
      <c r="AK1439" s="24"/>
      <c r="AL1439" s="23" t="s">
        <v>81</v>
      </c>
      <c r="AM1439" s="23"/>
      <c r="AN1439" s="24" t="s">
        <v>66</v>
      </c>
      <c r="AO1439" s="25"/>
      <c r="AP1439" s="25"/>
      <c r="AQ1439" s="25"/>
      <c r="AR1439" s="25"/>
      <c r="AS1439" s="25"/>
      <c r="AT1439" s="25"/>
      <c r="AU1439" s="25"/>
      <c r="AV1439" s="33"/>
      <c r="AW1439" s="27"/>
      <c r="AX1439" s="27"/>
      <c r="AY1439" s="27"/>
      <c r="AZ1439" s="27"/>
      <c r="BA1439" s="27"/>
      <c r="BB1439" s="27"/>
      <c r="BC1439" s="27" t="s">
        <v>66</v>
      </c>
      <c r="BD1439" s="27" t="str">
        <f t="shared" ref="BD1439:BD1444" si="51">AA1439</f>
        <v>Mainframe</v>
      </c>
    </row>
    <row r="1440" spans="1:56">
      <c r="A1440" s="28">
        <v>206</v>
      </c>
      <c r="B1440" s="29" t="s">
        <v>3764</v>
      </c>
      <c r="C1440" s="30" t="s">
        <v>57</v>
      </c>
      <c r="D1440" s="30" t="s">
        <v>3765</v>
      </c>
      <c r="E1440" s="18" t="s">
        <v>204</v>
      </c>
      <c r="F1440" s="18" t="s">
        <v>205</v>
      </c>
      <c r="G1440" s="18" t="s">
        <v>547</v>
      </c>
      <c r="H1440" s="18" t="s">
        <v>548</v>
      </c>
      <c r="I1440" s="30" t="s">
        <v>208</v>
      </c>
      <c r="J1440" s="30" t="s">
        <v>100</v>
      </c>
      <c r="K1440" s="30" t="s">
        <v>65</v>
      </c>
      <c r="L1440" s="30">
        <v>112</v>
      </c>
      <c r="M1440" s="30" t="s">
        <v>66</v>
      </c>
      <c r="N1440" s="30" t="s">
        <v>67</v>
      </c>
      <c r="O1440" s="30" t="s">
        <v>101</v>
      </c>
      <c r="P1440" s="30" t="s">
        <v>205</v>
      </c>
      <c r="Q1440" s="30" t="s">
        <v>547</v>
      </c>
      <c r="R1440" s="30" t="s">
        <v>180</v>
      </c>
      <c r="S1440" s="30" t="s">
        <v>210</v>
      </c>
      <c r="T1440" s="29" t="s">
        <v>3766</v>
      </c>
      <c r="U1440" s="30"/>
      <c r="V1440" s="30"/>
      <c r="W1440" s="30" t="s">
        <v>72</v>
      </c>
      <c r="X1440" s="30">
        <v>2</v>
      </c>
      <c r="Y1440" s="30" t="s">
        <v>212</v>
      </c>
      <c r="Z1440" s="18" t="s">
        <v>74</v>
      </c>
      <c r="AA1440" s="30" t="s">
        <v>107</v>
      </c>
      <c r="AB1440" s="30" t="s">
        <v>111</v>
      </c>
      <c r="AC1440" s="30" t="s">
        <v>263</v>
      </c>
      <c r="AD1440" s="30" t="s">
        <v>78</v>
      </c>
      <c r="AE1440" s="19"/>
      <c r="AF1440" s="31"/>
      <c r="AG1440" s="24"/>
      <c r="AH1440" s="32" t="s">
        <v>79</v>
      </c>
      <c r="AI1440" s="27"/>
      <c r="AJ1440" s="31"/>
      <c r="AK1440" s="24"/>
      <c r="AL1440" s="23" t="s">
        <v>81</v>
      </c>
      <c r="AM1440" s="23"/>
      <c r="AN1440" s="24" t="s">
        <v>66</v>
      </c>
      <c r="AO1440" s="25"/>
      <c r="AP1440" s="25"/>
      <c r="AQ1440" s="25"/>
      <c r="AR1440" s="25"/>
      <c r="AS1440" s="25"/>
      <c r="AT1440" s="25"/>
      <c r="AU1440" s="25"/>
      <c r="AV1440" s="33"/>
      <c r="AW1440" s="27"/>
      <c r="AX1440" s="27"/>
      <c r="AY1440" s="27"/>
      <c r="AZ1440" s="27"/>
      <c r="BA1440" s="27"/>
      <c r="BB1440" s="27"/>
      <c r="BC1440" s="27" t="s">
        <v>66</v>
      </c>
      <c r="BD1440" s="27" t="str">
        <f t="shared" si="51"/>
        <v>Mainframe</v>
      </c>
    </row>
    <row r="1441" spans="1:56">
      <c r="A1441" s="28">
        <v>206</v>
      </c>
      <c r="B1441" s="29" t="s">
        <v>3764</v>
      </c>
      <c r="C1441" s="30" t="s">
        <v>57</v>
      </c>
      <c r="D1441" s="30" t="s">
        <v>3765</v>
      </c>
      <c r="E1441" s="18" t="s">
        <v>204</v>
      </c>
      <c r="F1441" s="18" t="s">
        <v>205</v>
      </c>
      <c r="G1441" s="18" t="s">
        <v>547</v>
      </c>
      <c r="H1441" s="18" t="s">
        <v>548</v>
      </c>
      <c r="I1441" s="30" t="s">
        <v>208</v>
      </c>
      <c r="J1441" s="30" t="s">
        <v>100</v>
      </c>
      <c r="K1441" s="30" t="s">
        <v>65</v>
      </c>
      <c r="L1441" s="30">
        <v>112</v>
      </c>
      <c r="M1441" s="30" t="s">
        <v>66</v>
      </c>
      <c r="N1441" s="30" t="s">
        <v>67</v>
      </c>
      <c r="O1441" s="30" t="s">
        <v>101</v>
      </c>
      <c r="P1441" s="30" t="s">
        <v>205</v>
      </c>
      <c r="Q1441" s="30" t="s">
        <v>547</v>
      </c>
      <c r="R1441" s="30" t="s">
        <v>180</v>
      </c>
      <c r="S1441" s="30" t="s">
        <v>210</v>
      </c>
      <c r="T1441" s="29" t="s">
        <v>3766</v>
      </c>
      <c r="U1441" s="30"/>
      <c r="V1441" s="30"/>
      <c r="W1441" s="30" t="s">
        <v>72</v>
      </c>
      <c r="X1441" s="30">
        <v>2</v>
      </c>
      <c r="Y1441" s="30" t="s">
        <v>212</v>
      </c>
      <c r="Z1441" s="18" t="s">
        <v>74</v>
      </c>
      <c r="AA1441" s="30" t="s">
        <v>383</v>
      </c>
      <c r="AB1441" s="30"/>
      <c r="AC1441" s="30"/>
      <c r="AD1441" s="30" t="s">
        <v>78</v>
      </c>
      <c r="AE1441" s="19"/>
      <c r="AF1441" s="31"/>
      <c r="AG1441" s="24"/>
      <c r="AH1441" s="32" t="s">
        <v>79</v>
      </c>
      <c r="AI1441" s="27"/>
      <c r="AJ1441" s="31"/>
      <c r="AK1441" s="24"/>
      <c r="AL1441" s="23" t="s">
        <v>81</v>
      </c>
      <c r="AM1441" s="23"/>
      <c r="AN1441" s="24" t="s">
        <v>66</v>
      </c>
      <c r="AO1441" s="25"/>
      <c r="AP1441" s="25"/>
      <c r="AQ1441" s="25"/>
      <c r="AR1441" s="25"/>
      <c r="AS1441" s="25"/>
      <c r="AT1441" s="25"/>
      <c r="AU1441" s="25"/>
      <c r="AV1441" s="33"/>
      <c r="AW1441" s="27"/>
      <c r="AX1441" s="27"/>
      <c r="AY1441" s="27"/>
      <c r="AZ1441" s="27"/>
      <c r="BA1441" s="27"/>
      <c r="BB1441" s="27"/>
      <c r="BC1441" s="27" t="s">
        <v>66</v>
      </c>
      <c r="BD1441" s="27" t="str">
        <f t="shared" si="51"/>
        <v>Mainframe - DB2</v>
      </c>
    </row>
    <row r="1442" spans="1:56">
      <c r="A1442" s="28">
        <v>6335</v>
      </c>
      <c r="B1442" s="29" t="s">
        <v>3767</v>
      </c>
      <c r="C1442" s="30" t="s">
        <v>57</v>
      </c>
      <c r="D1442" s="30" t="s">
        <v>3768</v>
      </c>
      <c r="E1442" s="18" t="s">
        <v>184</v>
      </c>
      <c r="F1442" s="18" t="s">
        <v>321</v>
      </c>
      <c r="G1442" s="18" t="s">
        <v>713</v>
      </c>
      <c r="H1442" s="18" t="s">
        <v>714</v>
      </c>
      <c r="I1442" s="30" t="s">
        <v>309</v>
      </c>
      <c r="J1442" s="30" t="s">
        <v>310</v>
      </c>
      <c r="K1442" s="30" t="s">
        <v>65</v>
      </c>
      <c r="L1442" s="30">
        <v>122</v>
      </c>
      <c r="M1442" s="30" t="s">
        <v>66</v>
      </c>
      <c r="N1442" s="30" t="s">
        <v>67</v>
      </c>
      <c r="O1442" s="30" t="s">
        <v>101</v>
      </c>
      <c r="P1442" s="30" t="s">
        <v>321</v>
      </c>
      <c r="Q1442" s="30" t="s">
        <v>713</v>
      </c>
      <c r="R1442" s="30" t="s">
        <v>311</v>
      </c>
      <c r="S1442" s="30" t="s">
        <v>191</v>
      </c>
      <c r="T1442" s="29" t="s">
        <v>3769</v>
      </c>
      <c r="U1442" s="30"/>
      <c r="V1442" s="30"/>
      <c r="W1442" s="30" t="s">
        <v>72</v>
      </c>
      <c r="X1442" s="30">
        <v>1</v>
      </c>
      <c r="Y1442" s="30" t="s">
        <v>150</v>
      </c>
      <c r="Z1442" s="18" t="s">
        <v>74</v>
      </c>
      <c r="AA1442" s="30" t="s">
        <v>107</v>
      </c>
      <c r="AB1442" s="30" t="s">
        <v>331</v>
      </c>
      <c r="AC1442" s="30" t="s">
        <v>1030</v>
      </c>
      <c r="AD1442" s="30" t="s">
        <v>78</v>
      </c>
      <c r="AE1442" s="19"/>
      <c r="AF1442" s="31"/>
      <c r="AG1442" s="24"/>
      <c r="AH1442" s="32" t="s">
        <v>79</v>
      </c>
      <c r="AI1442" s="27"/>
      <c r="AJ1442" s="31"/>
      <c r="AK1442" s="24"/>
      <c r="AL1442" s="23" t="s">
        <v>81</v>
      </c>
      <c r="AM1442" s="23"/>
      <c r="AN1442" s="24" t="s">
        <v>66</v>
      </c>
      <c r="AO1442" s="25"/>
      <c r="AP1442" s="25"/>
      <c r="AQ1442" s="25"/>
      <c r="AR1442" s="25"/>
      <c r="AS1442" s="25"/>
      <c r="AT1442" s="25"/>
      <c r="AU1442" s="25"/>
      <c r="AV1442" s="33"/>
      <c r="AW1442" s="27"/>
      <c r="AX1442" s="27"/>
      <c r="AY1442" s="27"/>
      <c r="AZ1442" s="27"/>
      <c r="BA1442" s="27"/>
      <c r="BB1442" s="27"/>
      <c r="BC1442" s="22" t="s">
        <v>66</v>
      </c>
      <c r="BD1442" s="27" t="str">
        <f t="shared" si="51"/>
        <v>Mainframe</v>
      </c>
    </row>
    <row r="1443" spans="1:56">
      <c r="A1443" s="35">
        <v>24297</v>
      </c>
      <c r="B1443" s="29" t="s">
        <v>3770</v>
      </c>
      <c r="C1443" s="30" t="s">
        <v>57</v>
      </c>
      <c r="D1443" s="30" t="s">
        <v>3771</v>
      </c>
      <c r="E1443" s="18" t="s">
        <v>163</v>
      </c>
      <c r="F1443" s="18" t="s">
        <v>3772</v>
      </c>
      <c r="G1443" s="18" t="s">
        <v>3773</v>
      </c>
      <c r="H1443" s="18" t="s">
        <v>3774</v>
      </c>
      <c r="I1443" s="30" t="s">
        <v>1156</v>
      </c>
      <c r="J1443" s="30" t="s">
        <v>64</v>
      </c>
      <c r="K1443" s="30" t="s">
        <v>65</v>
      </c>
      <c r="L1443" s="30">
        <v>211</v>
      </c>
      <c r="M1443" s="30" t="s">
        <v>66</v>
      </c>
      <c r="N1443" s="30" t="s">
        <v>67</v>
      </c>
      <c r="O1443" s="30" t="s">
        <v>324</v>
      </c>
      <c r="P1443" s="30" t="s">
        <v>3772</v>
      </c>
      <c r="Q1443" s="30" t="s">
        <v>3773</v>
      </c>
      <c r="R1443" s="30" t="s">
        <v>209</v>
      </c>
      <c r="S1443" s="30" t="s">
        <v>163</v>
      </c>
      <c r="T1443" s="29" t="s">
        <v>3775</v>
      </c>
      <c r="U1443" s="30"/>
      <c r="V1443" s="30"/>
      <c r="W1443" s="30" t="s">
        <v>72</v>
      </c>
      <c r="X1443" s="30">
        <v>2</v>
      </c>
      <c r="Y1443" s="30" t="s">
        <v>169</v>
      </c>
      <c r="Z1443" s="18" t="s">
        <v>74</v>
      </c>
      <c r="AA1443" s="30" t="s">
        <v>118</v>
      </c>
      <c r="AB1443" s="30" t="s">
        <v>76</v>
      </c>
      <c r="AC1443" s="30" t="s">
        <v>285</v>
      </c>
      <c r="AD1443" s="30" t="s">
        <v>78</v>
      </c>
      <c r="AE1443" s="19"/>
      <c r="AF1443" s="31"/>
      <c r="AG1443" s="24"/>
      <c r="AH1443" s="32" t="s">
        <v>79</v>
      </c>
      <c r="AI1443" s="27"/>
      <c r="AJ1443" s="31"/>
      <c r="AK1443" s="24"/>
      <c r="AL1443" s="23" t="s">
        <v>81</v>
      </c>
      <c r="AM1443" s="23"/>
      <c r="AN1443" s="24"/>
      <c r="AO1443" s="25"/>
      <c r="AP1443" s="25"/>
      <c r="AQ1443" s="25"/>
      <c r="AR1443" s="25"/>
      <c r="AS1443" s="25"/>
      <c r="AT1443" s="25"/>
      <c r="AU1443" s="25"/>
      <c r="AV1443" s="33"/>
      <c r="AW1443" s="27"/>
      <c r="AX1443" s="27"/>
      <c r="AY1443" s="27"/>
      <c r="AZ1443" s="27"/>
      <c r="BA1443" s="27"/>
      <c r="BB1443" s="27"/>
      <c r="BC1443" s="27"/>
      <c r="BD1443" s="27" t="str">
        <f t="shared" si="51"/>
        <v>SQL</v>
      </c>
    </row>
    <row r="1444" spans="1:56">
      <c r="A1444" s="28">
        <v>16088</v>
      </c>
      <c r="B1444" s="29" t="s">
        <v>1588</v>
      </c>
      <c r="C1444" s="30" t="s">
        <v>57</v>
      </c>
      <c r="D1444" s="30" t="s">
        <v>1589</v>
      </c>
      <c r="E1444" s="18" t="s">
        <v>149</v>
      </c>
      <c r="F1444" s="18" t="s">
        <v>150</v>
      </c>
      <c r="G1444" s="18" t="s">
        <v>1590</v>
      </c>
      <c r="H1444" s="18" t="s">
        <v>1591</v>
      </c>
      <c r="I1444" s="30" t="s">
        <v>153</v>
      </c>
      <c r="J1444" s="30" t="s">
        <v>143</v>
      </c>
      <c r="K1444" s="30" t="s">
        <v>616</v>
      </c>
      <c r="L1444" s="30">
        <v>331</v>
      </c>
      <c r="M1444" s="30" t="s">
        <v>66</v>
      </c>
      <c r="N1444" s="30" t="s">
        <v>67</v>
      </c>
      <c r="O1444" s="30" t="s">
        <v>101</v>
      </c>
      <c r="P1444" s="30" t="s">
        <v>155</v>
      </c>
      <c r="Q1444" s="30" t="s">
        <v>1590</v>
      </c>
      <c r="R1444" s="30" t="s">
        <v>156</v>
      </c>
      <c r="S1444" s="30" t="s">
        <v>157</v>
      </c>
      <c r="T1444" s="29" t="s">
        <v>1592</v>
      </c>
      <c r="U1444" s="30">
        <v>6</v>
      </c>
      <c r="V1444" s="30"/>
      <c r="W1444" s="30" t="s">
        <v>72</v>
      </c>
      <c r="X1444" s="30">
        <v>5</v>
      </c>
      <c r="Y1444" s="30" t="s">
        <v>150</v>
      </c>
      <c r="Z1444" s="18" t="s">
        <v>299</v>
      </c>
      <c r="AA1444" s="30" t="s">
        <v>75</v>
      </c>
      <c r="AB1444" s="30" t="s">
        <v>194</v>
      </c>
      <c r="AC1444" s="30" t="s">
        <v>159</v>
      </c>
      <c r="AD1444" s="30" t="s">
        <v>78</v>
      </c>
      <c r="AE1444" s="19">
        <v>46006</v>
      </c>
      <c r="AF1444" s="31">
        <v>46006</v>
      </c>
      <c r="AG1444" s="24"/>
      <c r="AH1444" s="32" t="s">
        <v>79</v>
      </c>
      <c r="AI1444" s="27"/>
      <c r="AJ1444" s="31">
        <f>AF1444+90</f>
        <v>46096</v>
      </c>
      <c r="AK1444" s="24"/>
      <c r="AL1444" s="23" t="s">
        <v>81</v>
      </c>
      <c r="AM1444" s="23"/>
      <c r="AN1444" s="24" t="s">
        <v>66</v>
      </c>
      <c r="AO1444" s="25"/>
      <c r="AP1444" s="25"/>
      <c r="AQ1444" s="25"/>
      <c r="AR1444" s="25"/>
      <c r="AS1444" s="25"/>
      <c r="AT1444" s="25"/>
      <c r="AU1444" s="25"/>
      <c r="AV1444" s="33"/>
      <c r="AW1444" s="27" t="s">
        <v>92</v>
      </c>
      <c r="AX1444" s="27"/>
      <c r="AY1444" s="27"/>
      <c r="AZ1444" s="27"/>
      <c r="BA1444" s="27"/>
      <c r="BB1444" s="27"/>
      <c r="BC1444" s="22" t="s">
        <v>66</v>
      </c>
      <c r="BD1444" s="27" t="str">
        <f t="shared" si="51"/>
        <v>VM</v>
      </c>
    </row>
    <row r="1445" spans="1:56">
      <c r="A1445" s="28">
        <v>15438</v>
      </c>
      <c r="B1445" s="29" t="s">
        <v>3776</v>
      </c>
      <c r="C1445" s="30" t="s">
        <v>57</v>
      </c>
      <c r="D1445" s="30" t="s">
        <v>3777</v>
      </c>
      <c r="E1445" s="18" t="s">
        <v>95</v>
      </c>
      <c r="F1445" s="18" t="s">
        <v>96</v>
      </c>
      <c r="G1445" s="18" t="s">
        <v>1255</v>
      </c>
      <c r="H1445" s="18" t="s">
        <v>1256</v>
      </c>
      <c r="I1445" s="30" t="s">
        <v>99</v>
      </c>
      <c r="J1445" s="30" t="s">
        <v>100</v>
      </c>
      <c r="K1445" s="30" t="s">
        <v>154</v>
      </c>
      <c r="L1445" s="30">
        <v>333</v>
      </c>
      <c r="M1445" s="30" t="s">
        <v>66</v>
      </c>
      <c r="N1445" s="30" t="s">
        <v>67</v>
      </c>
      <c r="O1445" s="30" t="s">
        <v>101</v>
      </c>
      <c r="P1445" s="30" t="s">
        <v>96</v>
      </c>
      <c r="Q1445" s="30" t="s">
        <v>102</v>
      </c>
      <c r="R1445" s="30" t="s">
        <v>103</v>
      </c>
      <c r="S1445" s="30">
        <v>333</v>
      </c>
      <c r="T1445" s="29" t="s">
        <v>3778</v>
      </c>
      <c r="U1445" s="30"/>
      <c r="V1445" s="30" t="s">
        <v>145</v>
      </c>
      <c r="W1445" s="30" t="s">
        <v>72</v>
      </c>
      <c r="X1445" s="30">
        <v>4</v>
      </c>
      <c r="Y1445" s="30" t="s">
        <v>106</v>
      </c>
      <c r="Z1445" s="18" t="s">
        <v>74</v>
      </c>
      <c r="AA1445" s="30" t="s">
        <v>113</v>
      </c>
      <c r="AB1445" s="30" t="s">
        <v>76</v>
      </c>
      <c r="AC1445" s="30" t="s">
        <v>117</v>
      </c>
      <c r="AD1445" s="30" t="s">
        <v>109</v>
      </c>
      <c r="AE1445" s="19"/>
      <c r="AF1445" s="31"/>
      <c r="AG1445" s="24"/>
      <c r="AH1445" s="32" t="s">
        <v>79</v>
      </c>
      <c r="AI1445" s="27"/>
      <c r="AJ1445" s="31"/>
      <c r="AK1445" s="24"/>
      <c r="AL1445" s="23" t="s">
        <v>81</v>
      </c>
      <c r="AM1445" s="23"/>
      <c r="AN1445" s="24"/>
      <c r="AO1445" s="25"/>
      <c r="AP1445" s="25"/>
      <c r="AQ1445" s="25"/>
      <c r="AR1445" s="25"/>
      <c r="AS1445" s="25"/>
      <c r="AT1445" s="25"/>
      <c r="AU1445" s="25"/>
      <c r="AV1445" s="33"/>
      <c r="AW1445" s="27"/>
      <c r="AX1445" s="27"/>
      <c r="AY1445" s="27"/>
      <c r="AZ1445" s="27"/>
      <c r="BA1445" s="27"/>
      <c r="BB1445" s="27"/>
      <c r="BC1445" s="27"/>
      <c r="BD1445" s="27" t="s">
        <v>113</v>
      </c>
    </row>
    <row r="1446" spans="1:56">
      <c r="A1446" s="28">
        <v>15438</v>
      </c>
      <c r="B1446" s="29" t="s">
        <v>3776</v>
      </c>
      <c r="C1446" s="30" t="s">
        <v>57</v>
      </c>
      <c r="D1446" s="30" t="s">
        <v>3777</v>
      </c>
      <c r="E1446" s="18" t="s">
        <v>95</v>
      </c>
      <c r="F1446" s="18" t="s">
        <v>96</v>
      </c>
      <c r="G1446" s="18" t="s">
        <v>1255</v>
      </c>
      <c r="H1446" s="18" t="s">
        <v>1256</v>
      </c>
      <c r="I1446" s="30" t="s">
        <v>99</v>
      </c>
      <c r="J1446" s="30" t="s">
        <v>100</v>
      </c>
      <c r="K1446" s="30" t="s">
        <v>154</v>
      </c>
      <c r="L1446" s="30">
        <v>333</v>
      </c>
      <c r="M1446" s="30" t="s">
        <v>66</v>
      </c>
      <c r="N1446" s="30" t="s">
        <v>67</v>
      </c>
      <c r="O1446" s="30" t="s">
        <v>101</v>
      </c>
      <c r="P1446" s="30" t="s">
        <v>96</v>
      </c>
      <c r="Q1446" s="30" t="s">
        <v>102</v>
      </c>
      <c r="R1446" s="30" t="s">
        <v>103</v>
      </c>
      <c r="S1446" s="30" t="s">
        <v>104</v>
      </c>
      <c r="T1446" s="29" t="s">
        <v>3778</v>
      </c>
      <c r="U1446" s="30">
        <v>2</v>
      </c>
      <c r="V1446" s="30"/>
      <c r="W1446" s="30" t="s">
        <v>72</v>
      </c>
      <c r="X1446" s="30">
        <v>4</v>
      </c>
      <c r="Y1446" s="30" t="s">
        <v>106</v>
      </c>
      <c r="Z1446" s="18" t="s">
        <v>74</v>
      </c>
      <c r="AA1446" s="30" t="str">
        <f>VLOOKUP(A1446,[1]Dataload!$A$1:$AY$1719,51,0)</f>
        <v>Focus - MF</v>
      </c>
      <c r="AB1446" s="30" t="s">
        <v>1046</v>
      </c>
      <c r="AC1446" s="30"/>
      <c r="AD1446" s="30" t="s">
        <v>78</v>
      </c>
      <c r="AE1446" s="19"/>
      <c r="AF1446" s="31"/>
      <c r="AG1446" s="24"/>
      <c r="AH1446" s="32" t="s">
        <v>79</v>
      </c>
      <c r="AI1446" s="27" t="s">
        <v>80</v>
      </c>
      <c r="AJ1446" s="31"/>
      <c r="AK1446" s="24"/>
      <c r="AL1446" s="23" t="s">
        <v>81</v>
      </c>
      <c r="AM1446" s="23"/>
      <c r="AN1446" s="24"/>
      <c r="AO1446" s="25"/>
      <c r="AP1446" s="25"/>
      <c r="AQ1446" s="25"/>
      <c r="AR1446" s="25"/>
      <c r="AS1446" s="25"/>
      <c r="AT1446" s="25"/>
      <c r="AU1446" s="25"/>
      <c r="AV1446" s="33"/>
      <c r="AW1446" s="27"/>
      <c r="AX1446" s="27"/>
      <c r="AY1446" s="27"/>
      <c r="AZ1446" s="27"/>
      <c r="BA1446" s="27"/>
      <c r="BB1446" s="27"/>
      <c r="BC1446" s="27"/>
      <c r="BD1446" s="27" t="s">
        <v>199</v>
      </c>
    </row>
    <row r="1447" spans="1:56">
      <c r="A1447" s="28">
        <v>15438</v>
      </c>
      <c r="B1447" s="29" t="s">
        <v>3776</v>
      </c>
      <c r="C1447" s="30" t="s">
        <v>57</v>
      </c>
      <c r="D1447" s="30" t="s">
        <v>3777</v>
      </c>
      <c r="E1447" s="18" t="s">
        <v>95</v>
      </c>
      <c r="F1447" s="18" t="s">
        <v>96</v>
      </c>
      <c r="G1447" s="18" t="s">
        <v>1255</v>
      </c>
      <c r="H1447" s="18" t="s">
        <v>1256</v>
      </c>
      <c r="I1447" s="30" t="s">
        <v>99</v>
      </c>
      <c r="J1447" s="30" t="s">
        <v>100</v>
      </c>
      <c r="K1447" s="30" t="s">
        <v>154</v>
      </c>
      <c r="L1447" s="30">
        <v>333</v>
      </c>
      <c r="M1447" s="30" t="s">
        <v>66</v>
      </c>
      <c r="N1447" s="30" t="s">
        <v>67</v>
      </c>
      <c r="O1447" s="30" t="s">
        <v>101</v>
      </c>
      <c r="P1447" s="30" t="s">
        <v>96</v>
      </c>
      <c r="Q1447" s="30" t="s">
        <v>102</v>
      </c>
      <c r="R1447" s="30" t="s">
        <v>103</v>
      </c>
      <c r="S1447" s="30" t="s">
        <v>104</v>
      </c>
      <c r="T1447" s="29" t="s">
        <v>3778</v>
      </c>
      <c r="U1447" s="30"/>
      <c r="V1447" s="30"/>
      <c r="W1447" s="30" t="s">
        <v>72</v>
      </c>
      <c r="X1447" s="30">
        <v>4</v>
      </c>
      <c r="Y1447" s="30" t="s">
        <v>106</v>
      </c>
      <c r="Z1447" s="18" t="s">
        <v>74</v>
      </c>
      <c r="AA1447" s="30" t="s">
        <v>107</v>
      </c>
      <c r="AB1447" s="30" t="s">
        <v>76</v>
      </c>
      <c r="AC1447" s="30" t="s">
        <v>117</v>
      </c>
      <c r="AD1447" s="30" t="s">
        <v>109</v>
      </c>
      <c r="AE1447" s="19"/>
      <c r="AF1447" s="31"/>
      <c r="AG1447" s="24"/>
      <c r="AH1447" s="32" t="s">
        <v>79</v>
      </c>
      <c r="AI1447" s="27"/>
      <c r="AJ1447" s="31"/>
      <c r="AK1447" s="24"/>
      <c r="AL1447" s="23" t="s">
        <v>81</v>
      </c>
      <c r="AM1447" s="23"/>
      <c r="AN1447" s="24"/>
      <c r="AO1447" s="25"/>
      <c r="AP1447" s="25"/>
      <c r="AQ1447" s="25"/>
      <c r="AR1447" s="25"/>
      <c r="AS1447" s="25"/>
      <c r="AT1447" s="25"/>
      <c r="AU1447" s="25"/>
      <c r="AV1447" s="33"/>
      <c r="AW1447" s="27"/>
      <c r="AX1447" s="27"/>
      <c r="AY1447" s="27"/>
      <c r="AZ1447" s="27"/>
      <c r="BA1447" s="27"/>
      <c r="BB1447" s="27"/>
      <c r="BC1447" s="27"/>
      <c r="BD1447" s="27" t="str">
        <f>AA1447</f>
        <v>Mainframe</v>
      </c>
    </row>
    <row r="1448" spans="1:56">
      <c r="A1448" s="28">
        <v>20867</v>
      </c>
      <c r="B1448" s="29" t="s">
        <v>3779</v>
      </c>
      <c r="C1448" s="30" t="s">
        <v>57</v>
      </c>
      <c r="D1448" s="30" t="s">
        <v>3779</v>
      </c>
      <c r="E1448" s="18" t="s">
        <v>163</v>
      </c>
      <c r="F1448" s="18" t="s">
        <v>1176</v>
      </c>
      <c r="G1448" s="18" t="s">
        <v>1664</v>
      </c>
      <c r="H1448" s="18" t="s">
        <v>1665</v>
      </c>
      <c r="I1448" s="30" t="s">
        <v>483</v>
      </c>
      <c r="J1448" s="30" t="s">
        <v>64</v>
      </c>
      <c r="K1448" s="30" t="s">
        <v>65</v>
      </c>
      <c r="L1448" s="30">
        <v>221</v>
      </c>
      <c r="M1448" s="30" t="s">
        <v>66</v>
      </c>
      <c r="N1448" s="30" t="s">
        <v>67</v>
      </c>
      <c r="O1448" s="30" t="s">
        <v>324</v>
      </c>
      <c r="P1448" s="30" t="s">
        <v>1176</v>
      </c>
      <c r="Q1448" s="30" t="s">
        <v>3780</v>
      </c>
      <c r="R1448" s="30" t="s">
        <v>69</v>
      </c>
      <c r="S1448" s="30" t="s">
        <v>163</v>
      </c>
      <c r="T1448" s="29" t="s">
        <v>3781</v>
      </c>
      <c r="U1448" s="30">
        <v>53</v>
      </c>
      <c r="V1448" s="30"/>
      <c r="W1448" s="30" t="s">
        <v>72</v>
      </c>
      <c r="X1448" s="30">
        <v>1</v>
      </c>
      <c r="Y1448" s="30" t="s">
        <v>169</v>
      </c>
      <c r="Z1448" s="18" t="s">
        <v>74</v>
      </c>
      <c r="AA1448" s="30" t="s">
        <v>75</v>
      </c>
      <c r="AB1448" s="30" t="s">
        <v>194</v>
      </c>
      <c r="AC1448" s="30" t="s">
        <v>77</v>
      </c>
      <c r="AD1448" s="30" t="s">
        <v>78</v>
      </c>
      <c r="AE1448" s="19">
        <v>46006</v>
      </c>
      <c r="AF1448" s="31">
        <v>46006</v>
      </c>
      <c r="AG1448" s="24"/>
      <c r="AH1448" s="32" t="s">
        <v>79</v>
      </c>
      <c r="AI1448" s="27"/>
      <c r="AJ1448" s="31">
        <f>AF1448+90</f>
        <v>46096</v>
      </c>
      <c r="AK1448" s="24"/>
      <c r="AL1448" s="23" t="s">
        <v>81</v>
      </c>
      <c r="AM1448" s="23"/>
      <c r="AN1448" s="24"/>
      <c r="AO1448" s="25"/>
      <c r="AP1448" s="25"/>
      <c r="AQ1448" s="25"/>
      <c r="AR1448" s="25"/>
      <c r="AS1448" s="25"/>
      <c r="AT1448" s="25"/>
      <c r="AU1448" s="25"/>
      <c r="AV1448" s="33"/>
      <c r="AW1448" s="27"/>
      <c r="AX1448" s="27"/>
      <c r="AY1448" s="27"/>
      <c r="AZ1448" s="27"/>
      <c r="BA1448" s="27"/>
      <c r="BB1448" s="27"/>
      <c r="BC1448" s="27"/>
      <c r="BD1448" s="27" t="str">
        <f>AA1448</f>
        <v>VM</v>
      </c>
    </row>
    <row r="1449" spans="1:56">
      <c r="A1449" s="28">
        <v>54319</v>
      </c>
      <c r="B1449" s="29" t="s">
        <v>3782</v>
      </c>
      <c r="C1449" s="30" t="s">
        <v>81</v>
      </c>
      <c r="D1449" s="30" t="s">
        <v>3783</v>
      </c>
      <c r="E1449" s="18" t="s">
        <v>59</v>
      </c>
      <c r="F1449" s="18" t="s">
        <v>122</v>
      </c>
      <c r="G1449" s="18" t="s">
        <v>725</v>
      </c>
      <c r="H1449" s="18" t="s">
        <v>3784</v>
      </c>
      <c r="I1449" s="30" t="s">
        <v>63</v>
      </c>
      <c r="J1449" s="30" t="s">
        <v>143</v>
      </c>
      <c r="K1449" s="30" t="s">
        <v>65</v>
      </c>
      <c r="L1449" s="30">
        <v>111</v>
      </c>
      <c r="M1449" s="30" t="s">
        <v>66</v>
      </c>
      <c r="N1449" s="30" t="s">
        <v>67</v>
      </c>
      <c r="O1449" s="30" t="s">
        <v>101</v>
      </c>
      <c r="P1449" s="30" t="s">
        <v>3785</v>
      </c>
      <c r="Q1449" s="30" t="s">
        <v>725</v>
      </c>
      <c r="R1449" s="30" t="s">
        <v>172</v>
      </c>
      <c r="S1449" s="30" t="s">
        <v>127</v>
      </c>
      <c r="T1449" s="29" t="s">
        <v>3786</v>
      </c>
      <c r="U1449" s="30"/>
      <c r="V1449" s="30" t="s">
        <v>145</v>
      </c>
      <c r="W1449" s="30" t="s">
        <v>72</v>
      </c>
      <c r="X1449" s="30">
        <v>1</v>
      </c>
      <c r="Y1449" s="30" t="s">
        <v>73</v>
      </c>
      <c r="Z1449" s="18" t="s">
        <v>74</v>
      </c>
      <c r="AA1449" s="30" t="s">
        <v>113</v>
      </c>
      <c r="AB1449" s="30" t="s">
        <v>76</v>
      </c>
      <c r="AC1449" s="30" t="s">
        <v>200</v>
      </c>
      <c r="AD1449" s="30" t="s">
        <v>78</v>
      </c>
      <c r="AE1449" s="19"/>
      <c r="AF1449" s="31"/>
      <c r="AG1449" s="24"/>
      <c r="AH1449" s="32" t="s">
        <v>79</v>
      </c>
      <c r="AI1449" s="22" t="s">
        <v>80</v>
      </c>
      <c r="AJ1449" s="31"/>
      <c r="AK1449" s="24"/>
      <c r="AL1449" s="23" t="s">
        <v>81</v>
      </c>
      <c r="AM1449" s="23"/>
      <c r="AN1449" s="24" t="s">
        <v>66</v>
      </c>
      <c r="AO1449" s="25"/>
      <c r="AP1449" s="25"/>
      <c r="AQ1449" s="25"/>
      <c r="AR1449" s="25"/>
      <c r="AS1449" s="25"/>
      <c r="AT1449" s="25"/>
      <c r="AU1449" s="25"/>
      <c r="AV1449" s="33"/>
      <c r="AW1449" s="27"/>
      <c r="AX1449" s="27"/>
      <c r="AY1449" s="27"/>
      <c r="AZ1449" s="27"/>
      <c r="BA1449" s="27"/>
      <c r="BB1449" s="27"/>
      <c r="BC1449" s="22" t="s">
        <v>66</v>
      </c>
      <c r="BD1449" s="27" t="s">
        <v>113</v>
      </c>
    </row>
    <row r="1450" spans="1:56">
      <c r="A1450" s="28">
        <v>11565</v>
      </c>
      <c r="B1450" s="29" t="s">
        <v>3787</v>
      </c>
      <c r="C1450" s="30" t="s">
        <v>57</v>
      </c>
      <c r="D1450" s="30" t="s">
        <v>3788</v>
      </c>
      <c r="E1450" s="18" t="s">
        <v>236</v>
      </c>
      <c r="F1450" s="18" t="s">
        <v>684</v>
      </c>
      <c r="G1450" s="18" t="s">
        <v>685</v>
      </c>
      <c r="H1450" s="18" t="s">
        <v>686</v>
      </c>
      <c r="I1450" s="30" t="s">
        <v>429</v>
      </c>
      <c r="J1450" s="30" t="s">
        <v>100</v>
      </c>
      <c r="K1450" s="30" t="s">
        <v>65</v>
      </c>
      <c r="L1450" s="30">
        <v>221</v>
      </c>
      <c r="M1450" s="30" t="s">
        <v>66</v>
      </c>
      <c r="N1450" s="30" t="s">
        <v>67</v>
      </c>
      <c r="O1450" s="30" t="s">
        <v>101</v>
      </c>
      <c r="P1450" s="30" t="s">
        <v>687</v>
      </c>
      <c r="Q1450" s="30" t="s">
        <v>685</v>
      </c>
      <c r="R1450" s="30" t="s">
        <v>311</v>
      </c>
      <c r="S1450" s="30" t="s">
        <v>350</v>
      </c>
      <c r="T1450" s="29" t="s">
        <v>3789</v>
      </c>
      <c r="U1450" s="30"/>
      <c r="V1450" s="30"/>
      <c r="W1450" s="30" t="s">
        <v>72</v>
      </c>
      <c r="X1450" s="30">
        <v>2</v>
      </c>
      <c r="Y1450" s="30" t="s">
        <v>243</v>
      </c>
      <c r="Z1450" s="18" t="s">
        <v>74</v>
      </c>
      <c r="AA1450" s="30" t="s">
        <v>107</v>
      </c>
      <c r="AB1450" s="30" t="s">
        <v>194</v>
      </c>
      <c r="AC1450" s="30" t="s">
        <v>117</v>
      </c>
      <c r="AD1450" s="30" t="s">
        <v>109</v>
      </c>
      <c r="AE1450" s="19"/>
      <c r="AF1450" s="31"/>
      <c r="AG1450" s="24"/>
      <c r="AH1450" s="32" t="s">
        <v>79</v>
      </c>
      <c r="AI1450" s="27"/>
      <c r="AJ1450" s="31"/>
      <c r="AK1450" s="24"/>
      <c r="AL1450" s="23" t="s">
        <v>81</v>
      </c>
      <c r="AM1450" s="23"/>
      <c r="AN1450" s="24" t="s">
        <v>66</v>
      </c>
      <c r="AO1450" s="25"/>
      <c r="AP1450" s="25"/>
      <c r="AQ1450" s="25"/>
      <c r="AR1450" s="25"/>
      <c r="AS1450" s="25"/>
      <c r="AT1450" s="25"/>
      <c r="AU1450" s="25"/>
      <c r="AV1450" s="33"/>
      <c r="AW1450" s="22" t="s">
        <v>109</v>
      </c>
      <c r="AX1450" s="27"/>
      <c r="AY1450" s="27"/>
      <c r="AZ1450" s="27"/>
      <c r="BA1450" s="27"/>
      <c r="BB1450" s="27"/>
      <c r="BC1450" s="27" t="s">
        <v>66</v>
      </c>
      <c r="BD1450" s="27" t="str">
        <f>AA1450</f>
        <v>Mainframe</v>
      </c>
    </row>
    <row r="1451" spans="1:56">
      <c r="A1451" s="28">
        <v>11565</v>
      </c>
      <c r="B1451" s="29" t="s">
        <v>3787</v>
      </c>
      <c r="C1451" s="30" t="s">
        <v>57</v>
      </c>
      <c r="D1451" s="30" t="s">
        <v>3788</v>
      </c>
      <c r="E1451" s="18" t="s">
        <v>236</v>
      </c>
      <c r="F1451" s="18" t="s">
        <v>684</v>
      </c>
      <c r="G1451" s="18" t="s">
        <v>685</v>
      </c>
      <c r="H1451" s="18" t="s">
        <v>686</v>
      </c>
      <c r="I1451" s="30" t="s">
        <v>429</v>
      </c>
      <c r="J1451" s="30" t="s">
        <v>100</v>
      </c>
      <c r="K1451" s="30" t="s">
        <v>65</v>
      </c>
      <c r="L1451" s="30">
        <v>221</v>
      </c>
      <c r="M1451" s="30" t="s">
        <v>66</v>
      </c>
      <c r="N1451" s="30" t="s">
        <v>67</v>
      </c>
      <c r="O1451" s="30" t="s">
        <v>101</v>
      </c>
      <c r="P1451" s="30" t="s">
        <v>687</v>
      </c>
      <c r="Q1451" s="30" t="s">
        <v>685</v>
      </c>
      <c r="R1451" s="30" t="s">
        <v>311</v>
      </c>
      <c r="S1451" s="30" t="s">
        <v>350</v>
      </c>
      <c r="T1451" s="29" t="s">
        <v>3789</v>
      </c>
      <c r="U1451" s="30"/>
      <c r="V1451" s="30"/>
      <c r="W1451" s="30" t="s">
        <v>72</v>
      </c>
      <c r="X1451" s="30">
        <v>2</v>
      </c>
      <c r="Y1451" s="30" t="s">
        <v>243</v>
      </c>
      <c r="Z1451" s="18" t="s">
        <v>74</v>
      </c>
      <c r="AA1451" s="30" t="s">
        <v>383</v>
      </c>
      <c r="AB1451" s="30"/>
      <c r="AC1451" s="30"/>
      <c r="AD1451" s="30" t="s">
        <v>78</v>
      </c>
      <c r="AE1451" s="19"/>
      <c r="AF1451" s="31"/>
      <c r="AG1451" s="24"/>
      <c r="AH1451" s="32" t="s">
        <v>79</v>
      </c>
      <c r="AI1451" s="27"/>
      <c r="AJ1451" s="31"/>
      <c r="AK1451" s="24"/>
      <c r="AL1451" s="23" t="s">
        <v>81</v>
      </c>
      <c r="AM1451" s="23"/>
      <c r="AN1451" s="24" t="s">
        <v>66</v>
      </c>
      <c r="AO1451" s="25"/>
      <c r="AP1451" s="25"/>
      <c r="AQ1451" s="25"/>
      <c r="AR1451" s="25"/>
      <c r="AS1451" s="25"/>
      <c r="AT1451" s="25"/>
      <c r="AU1451" s="25"/>
      <c r="AV1451" s="33"/>
      <c r="AW1451" s="27"/>
      <c r="AX1451" s="27"/>
      <c r="AY1451" s="27"/>
      <c r="AZ1451" s="27"/>
      <c r="BA1451" s="27"/>
      <c r="BB1451" s="27"/>
      <c r="BC1451" s="27" t="s">
        <v>66</v>
      </c>
      <c r="BD1451" s="27" t="str">
        <f>AA1451</f>
        <v>Mainframe - DB2</v>
      </c>
    </row>
    <row r="1452" spans="1:56">
      <c r="A1452" s="28">
        <v>20420</v>
      </c>
      <c r="B1452" s="29" t="s">
        <v>1461</v>
      </c>
      <c r="C1452" s="30" t="s">
        <v>57</v>
      </c>
      <c r="D1452" s="30" t="s">
        <v>1462</v>
      </c>
      <c r="E1452" s="18" t="s">
        <v>59</v>
      </c>
      <c r="F1452" s="18" t="s">
        <v>60</v>
      </c>
      <c r="G1452" s="18" t="s">
        <v>1154</v>
      </c>
      <c r="H1452" s="18" t="s">
        <v>1155</v>
      </c>
      <c r="I1452" s="30" t="s">
        <v>1156</v>
      </c>
      <c r="J1452" s="30" t="s">
        <v>100</v>
      </c>
      <c r="K1452" s="30" t="s">
        <v>154</v>
      </c>
      <c r="L1452" s="30">
        <v>222</v>
      </c>
      <c r="M1452" s="30" t="s">
        <v>66</v>
      </c>
      <c r="N1452" s="30" t="s">
        <v>67</v>
      </c>
      <c r="O1452" s="30" t="s">
        <v>68</v>
      </c>
      <c r="P1452" s="30" t="s">
        <v>60</v>
      </c>
      <c r="Q1452" s="30" t="s">
        <v>60</v>
      </c>
      <c r="R1452" s="30" t="s">
        <v>180</v>
      </c>
      <c r="S1452" s="30" t="s">
        <v>70</v>
      </c>
      <c r="T1452" s="29" t="s">
        <v>1463</v>
      </c>
      <c r="U1452" s="30"/>
      <c r="V1452" s="30"/>
      <c r="W1452" s="30" t="s">
        <v>72</v>
      </c>
      <c r="X1452" s="30">
        <v>3</v>
      </c>
      <c r="Y1452" s="30" t="s">
        <v>73</v>
      </c>
      <c r="Z1452" s="18" t="s">
        <v>74</v>
      </c>
      <c r="AA1452" s="30" t="s">
        <v>217</v>
      </c>
      <c r="AB1452" s="30" t="s">
        <v>76</v>
      </c>
      <c r="AC1452" s="30" t="s">
        <v>285</v>
      </c>
      <c r="AD1452" s="30" t="s">
        <v>78</v>
      </c>
      <c r="AE1452" s="19"/>
      <c r="AF1452" s="31"/>
      <c r="AG1452" s="24"/>
      <c r="AH1452" s="32" t="s">
        <v>79</v>
      </c>
      <c r="AI1452" s="22" t="s">
        <v>80</v>
      </c>
      <c r="AJ1452" s="31"/>
      <c r="AK1452" s="24"/>
      <c r="AL1452" s="23" t="s">
        <v>81</v>
      </c>
      <c r="AM1452" s="23"/>
      <c r="AN1452" s="24" t="s">
        <v>66</v>
      </c>
      <c r="AO1452" s="25"/>
      <c r="AP1452" s="25"/>
      <c r="AQ1452" s="25"/>
      <c r="AR1452" s="25"/>
      <c r="AS1452" s="25"/>
      <c r="AT1452" s="25"/>
      <c r="AU1452" s="25"/>
      <c r="AV1452" s="33"/>
      <c r="AW1452" s="27"/>
      <c r="AX1452" s="27"/>
      <c r="AY1452" s="27"/>
      <c r="AZ1452" s="27"/>
      <c r="BA1452" s="27"/>
      <c r="BB1452" s="27"/>
      <c r="BC1452" s="22" t="s">
        <v>66</v>
      </c>
      <c r="BD1452" s="27" t="str">
        <f>AA1452</f>
        <v>Oracle</v>
      </c>
    </row>
    <row r="1453" spans="1:56">
      <c r="A1453" s="28">
        <v>22434</v>
      </c>
      <c r="B1453" s="29" t="s">
        <v>3790</v>
      </c>
      <c r="C1453" s="30" t="s">
        <v>57</v>
      </c>
      <c r="D1453" s="30" t="s">
        <v>3791</v>
      </c>
      <c r="E1453" s="18" t="s">
        <v>204</v>
      </c>
      <c r="F1453" s="18" t="s">
        <v>508</v>
      </c>
      <c r="G1453" s="18" t="s">
        <v>509</v>
      </c>
      <c r="H1453" s="18" t="s">
        <v>510</v>
      </c>
      <c r="I1453" s="30" t="s">
        <v>511</v>
      </c>
      <c r="J1453" s="30" t="s">
        <v>100</v>
      </c>
      <c r="K1453" s="30" t="s">
        <v>65</v>
      </c>
      <c r="L1453" s="30">
        <v>211</v>
      </c>
      <c r="M1453" s="30" t="s">
        <v>66</v>
      </c>
      <c r="N1453" s="30" t="s">
        <v>67</v>
      </c>
      <c r="O1453" s="30" t="s">
        <v>101</v>
      </c>
      <c r="P1453" s="30" t="s">
        <v>684</v>
      </c>
      <c r="Q1453" s="30" t="s">
        <v>685</v>
      </c>
      <c r="R1453" s="30" t="s">
        <v>241</v>
      </c>
      <c r="S1453" s="30" t="s">
        <v>210</v>
      </c>
      <c r="T1453" s="29" t="s">
        <v>3792</v>
      </c>
      <c r="U1453" s="30">
        <v>13</v>
      </c>
      <c r="V1453" s="30"/>
      <c r="W1453" s="30" t="s">
        <v>72</v>
      </c>
      <c r="X1453" s="30">
        <v>1</v>
      </c>
      <c r="Y1453" s="30" t="s">
        <v>212</v>
      </c>
      <c r="Z1453" s="18" t="s">
        <v>74</v>
      </c>
      <c r="AA1453" s="30" t="s">
        <v>75</v>
      </c>
      <c r="AB1453" s="30" t="s">
        <v>194</v>
      </c>
      <c r="AC1453" s="30" t="s">
        <v>91</v>
      </c>
      <c r="AD1453" s="30" t="s">
        <v>78</v>
      </c>
      <c r="AE1453" s="19">
        <v>46006</v>
      </c>
      <c r="AF1453" s="31">
        <v>46006</v>
      </c>
      <c r="AG1453" s="24"/>
      <c r="AH1453" s="32" t="s">
        <v>79</v>
      </c>
      <c r="AI1453" s="27"/>
      <c r="AJ1453" s="31">
        <f>AF1453+90</f>
        <v>46096</v>
      </c>
      <c r="AK1453" s="24"/>
      <c r="AL1453" s="23" t="s">
        <v>81</v>
      </c>
      <c r="AM1453" s="23"/>
      <c r="AN1453" s="24" t="s">
        <v>66</v>
      </c>
      <c r="AO1453" s="25"/>
      <c r="AP1453" s="25"/>
      <c r="AQ1453" s="25"/>
      <c r="AR1453" s="25"/>
      <c r="AS1453" s="25"/>
      <c r="AT1453" s="25"/>
      <c r="AU1453" s="25"/>
      <c r="AV1453" s="33"/>
      <c r="AW1453" s="27" t="s">
        <v>92</v>
      </c>
      <c r="AX1453" s="27"/>
      <c r="AY1453" s="27"/>
      <c r="AZ1453" s="27"/>
      <c r="BA1453" s="27"/>
      <c r="BB1453" s="27"/>
      <c r="BC1453" s="27" t="s">
        <v>66</v>
      </c>
      <c r="BD1453" s="27" t="str">
        <f>AA1453</f>
        <v>VM</v>
      </c>
    </row>
    <row r="1454" spans="1:56">
      <c r="A1454" s="28">
        <v>20420</v>
      </c>
      <c r="B1454" s="29" t="s">
        <v>1461</v>
      </c>
      <c r="C1454" s="30" t="s">
        <v>57</v>
      </c>
      <c r="D1454" s="30" t="s">
        <v>1462</v>
      </c>
      <c r="E1454" s="18" t="s">
        <v>59</v>
      </c>
      <c r="F1454" s="18" t="s">
        <v>60</v>
      </c>
      <c r="G1454" s="18" t="s">
        <v>1154</v>
      </c>
      <c r="H1454" s="18" t="s">
        <v>1155</v>
      </c>
      <c r="I1454" s="30" t="s">
        <v>1156</v>
      </c>
      <c r="J1454" s="30" t="s">
        <v>100</v>
      </c>
      <c r="K1454" s="30" t="s">
        <v>154</v>
      </c>
      <c r="L1454" s="30">
        <v>222</v>
      </c>
      <c r="M1454" s="30" t="s">
        <v>66</v>
      </c>
      <c r="N1454" s="30" t="s">
        <v>67</v>
      </c>
      <c r="O1454" s="30" t="s">
        <v>68</v>
      </c>
      <c r="P1454" s="30" t="s">
        <v>60</v>
      </c>
      <c r="Q1454" s="30" t="s">
        <v>1154</v>
      </c>
      <c r="R1454" s="30" t="s">
        <v>180</v>
      </c>
      <c r="S1454" s="30" t="s">
        <v>70</v>
      </c>
      <c r="T1454" s="29" t="s">
        <v>1463</v>
      </c>
      <c r="U1454" s="30"/>
      <c r="V1454" s="30"/>
      <c r="W1454" s="30" t="s">
        <v>72</v>
      </c>
      <c r="X1454" s="30">
        <v>3</v>
      </c>
      <c r="Y1454" s="30" t="s">
        <v>73</v>
      </c>
      <c r="Z1454" s="18" t="s">
        <v>74</v>
      </c>
      <c r="AA1454" s="30" t="s">
        <v>110</v>
      </c>
      <c r="AB1454" s="30" t="s">
        <v>76</v>
      </c>
      <c r="AC1454" s="30" t="s">
        <v>112</v>
      </c>
      <c r="AD1454" s="30" t="s">
        <v>78</v>
      </c>
      <c r="AE1454" s="19"/>
      <c r="AF1454" s="31"/>
      <c r="AG1454" s="24"/>
      <c r="AH1454" s="32" t="s">
        <v>79</v>
      </c>
      <c r="AI1454" s="22" t="s">
        <v>80</v>
      </c>
      <c r="AJ1454" s="31"/>
      <c r="AK1454" s="24"/>
      <c r="AL1454" s="23" t="s">
        <v>81</v>
      </c>
      <c r="AM1454" s="23"/>
      <c r="AN1454" s="24" t="s">
        <v>66</v>
      </c>
      <c r="AO1454" s="25"/>
      <c r="AP1454" s="25"/>
      <c r="AQ1454" s="25"/>
      <c r="AR1454" s="25"/>
      <c r="AS1454" s="25"/>
      <c r="AT1454" s="25"/>
      <c r="AU1454" s="25"/>
      <c r="AV1454" s="33"/>
      <c r="AW1454" s="27"/>
      <c r="AX1454" s="27"/>
      <c r="AY1454" s="27"/>
      <c r="AZ1454" s="27"/>
      <c r="BA1454" s="27"/>
      <c r="BB1454" s="27"/>
      <c r="BC1454" s="22" t="s">
        <v>66</v>
      </c>
      <c r="BD1454" s="27" t="s">
        <v>113</v>
      </c>
    </row>
    <row r="1455" spans="1:56">
      <c r="A1455" s="28">
        <v>23824</v>
      </c>
      <c r="B1455" s="29" t="s">
        <v>1467</v>
      </c>
      <c r="C1455" s="30" t="s">
        <v>57</v>
      </c>
      <c r="D1455" s="30" t="s">
        <v>1468</v>
      </c>
      <c r="E1455" s="18" t="s">
        <v>59</v>
      </c>
      <c r="F1455" s="18" t="s">
        <v>85</v>
      </c>
      <c r="G1455" s="18" t="s">
        <v>86</v>
      </c>
      <c r="H1455" s="18" t="s">
        <v>87</v>
      </c>
      <c r="I1455" s="30" t="s">
        <v>88</v>
      </c>
      <c r="J1455" s="30" t="s">
        <v>100</v>
      </c>
      <c r="K1455" s="30" t="s">
        <v>65</v>
      </c>
      <c r="L1455" s="30">
        <v>311</v>
      </c>
      <c r="M1455" s="30" t="s">
        <v>66</v>
      </c>
      <c r="N1455" s="30" t="s">
        <v>67</v>
      </c>
      <c r="O1455" s="30" t="s">
        <v>68</v>
      </c>
      <c r="P1455" s="30" t="s">
        <v>85</v>
      </c>
      <c r="Q1455" s="30" t="s">
        <v>86</v>
      </c>
      <c r="R1455" s="30" t="s">
        <v>89</v>
      </c>
      <c r="S1455" s="30" t="s">
        <v>70</v>
      </c>
      <c r="T1455" s="29" t="s">
        <v>1469</v>
      </c>
      <c r="U1455" s="30">
        <v>15</v>
      </c>
      <c r="V1455" s="30"/>
      <c r="W1455" s="30" t="s">
        <v>72</v>
      </c>
      <c r="X1455" s="30">
        <v>3</v>
      </c>
      <c r="Y1455" s="30" t="s">
        <v>73</v>
      </c>
      <c r="Z1455" s="18" t="s">
        <v>74</v>
      </c>
      <c r="AA1455" s="30" t="s">
        <v>213</v>
      </c>
      <c r="AB1455" s="30" t="s">
        <v>300</v>
      </c>
      <c r="AC1455" s="30" t="s">
        <v>1809</v>
      </c>
      <c r="AD1455" s="30" t="s">
        <v>109</v>
      </c>
      <c r="AE1455" s="19">
        <v>45641</v>
      </c>
      <c r="AF1455" s="19">
        <v>45641</v>
      </c>
      <c r="AG1455" s="19">
        <v>45641</v>
      </c>
      <c r="AH1455" s="85" t="s">
        <v>301</v>
      </c>
      <c r="AI1455" s="22" t="s">
        <v>302</v>
      </c>
      <c r="AJ1455" s="31">
        <v>45657</v>
      </c>
      <c r="AK1455" s="31">
        <v>45657</v>
      </c>
      <c r="AL1455" s="86" t="s">
        <v>301</v>
      </c>
      <c r="AM1455" s="87"/>
      <c r="AN1455" s="24" t="s">
        <v>66</v>
      </c>
      <c r="AO1455" s="25">
        <v>1</v>
      </c>
      <c r="AP1455" s="25">
        <v>1</v>
      </c>
      <c r="AQ1455" s="25">
        <v>1</v>
      </c>
      <c r="AR1455" s="25">
        <v>1</v>
      </c>
      <c r="AS1455" s="25">
        <v>1</v>
      </c>
      <c r="AT1455" s="25">
        <v>1</v>
      </c>
      <c r="AU1455" s="25">
        <v>1</v>
      </c>
      <c r="AV1455" s="33"/>
      <c r="AW1455" s="27" t="s">
        <v>216</v>
      </c>
      <c r="AX1455" s="27"/>
      <c r="AY1455" s="27"/>
      <c r="AZ1455" s="27"/>
      <c r="BA1455" s="27"/>
      <c r="BB1455" s="43"/>
      <c r="BC1455" s="22" t="s">
        <v>66</v>
      </c>
      <c r="BD1455" s="27" t="s">
        <v>199</v>
      </c>
    </row>
    <row r="1456" spans="1:56">
      <c r="A1456" s="35">
        <v>23824</v>
      </c>
      <c r="B1456" s="29" t="s">
        <v>1467</v>
      </c>
      <c r="C1456" s="30" t="s">
        <v>57</v>
      </c>
      <c r="D1456" s="30" t="s">
        <v>1468</v>
      </c>
      <c r="E1456" s="18" t="s">
        <v>59</v>
      </c>
      <c r="F1456" s="18" t="s">
        <v>85</v>
      </c>
      <c r="G1456" s="18" t="s">
        <v>86</v>
      </c>
      <c r="H1456" s="18" t="s">
        <v>87</v>
      </c>
      <c r="I1456" s="30" t="s">
        <v>88</v>
      </c>
      <c r="J1456" s="30" t="s">
        <v>100</v>
      </c>
      <c r="K1456" s="30" t="s">
        <v>65</v>
      </c>
      <c r="L1456" s="30">
        <v>311</v>
      </c>
      <c r="M1456" s="30" t="s">
        <v>66</v>
      </c>
      <c r="N1456" s="30" t="s">
        <v>67</v>
      </c>
      <c r="O1456" s="30" t="s">
        <v>68</v>
      </c>
      <c r="P1456" s="30" t="s">
        <v>85</v>
      </c>
      <c r="Q1456" s="30" t="s">
        <v>86</v>
      </c>
      <c r="R1456" s="30" t="s">
        <v>89</v>
      </c>
      <c r="S1456" s="30" t="s">
        <v>70</v>
      </c>
      <c r="T1456" s="29" t="s">
        <v>1469</v>
      </c>
      <c r="U1456" s="30"/>
      <c r="V1456" s="30"/>
      <c r="W1456" s="30" t="s">
        <v>72</v>
      </c>
      <c r="X1456" s="30">
        <v>3</v>
      </c>
      <c r="Y1456" s="30" t="s">
        <v>73</v>
      </c>
      <c r="Z1456" s="18" t="s">
        <v>74</v>
      </c>
      <c r="AA1456" s="30" t="s">
        <v>118</v>
      </c>
      <c r="AB1456" s="30" t="s">
        <v>76</v>
      </c>
      <c r="AC1456" s="30" t="s">
        <v>285</v>
      </c>
      <c r="AD1456" s="30" t="s">
        <v>78</v>
      </c>
      <c r="AE1456" s="19"/>
      <c r="AF1456" s="31"/>
      <c r="AG1456" s="24"/>
      <c r="AH1456" s="32" t="s">
        <v>79</v>
      </c>
      <c r="AI1456" s="22" t="s">
        <v>80</v>
      </c>
      <c r="AJ1456" s="31"/>
      <c r="AK1456" s="24"/>
      <c r="AL1456" s="23" t="s">
        <v>81</v>
      </c>
      <c r="AM1456" s="23"/>
      <c r="AN1456" s="24" t="s">
        <v>66</v>
      </c>
      <c r="AO1456" s="25"/>
      <c r="AP1456" s="25"/>
      <c r="AQ1456" s="25"/>
      <c r="AR1456" s="25"/>
      <c r="AS1456" s="25"/>
      <c r="AT1456" s="25"/>
      <c r="AU1456" s="25"/>
      <c r="AV1456" s="33"/>
      <c r="AW1456" s="27"/>
      <c r="AX1456" s="27"/>
      <c r="AY1456" s="27"/>
      <c r="AZ1456" s="27"/>
      <c r="BA1456" s="27"/>
      <c r="BB1456" s="27"/>
      <c r="BC1456" s="22" t="s">
        <v>66</v>
      </c>
      <c r="BD1456" s="27" t="str">
        <f>AA1456</f>
        <v>SQL</v>
      </c>
    </row>
    <row r="1457" spans="1:56">
      <c r="A1457" s="28">
        <v>51541</v>
      </c>
      <c r="B1457" s="29" t="s">
        <v>1730</v>
      </c>
      <c r="C1457" s="30" t="s">
        <v>57</v>
      </c>
      <c r="D1457" s="30" t="s">
        <v>1731</v>
      </c>
      <c r="E1457" s="18" t="s">
        <v>149</v>
      </c>
      <c r="F1457" s="18" t="s">
        <v>558</v>
      </c>
      <c r="G1457" s="18" t="s">
        <v>595</v>
      </c>
      <c r="H1457" s="18" t="s">
        <v>912</v>
      </c>
      <c r="I1457" s="30" t="s">
        <v>561</v>
      </c>
      <c r="J1457" s="30" t="s">
        <v>100</v>
      </c>
      <c r="K1457" s="30" t="s">
        <v>65</v>
      </c>
      <c r="L1457" s="30">
        <v>111</v>
      </c>
      <c r="M1457" s="30" t="s">
        <v>66</v>
      </c>
      <c r="N1457" s="30" t="s">
        <v>67</v>
      </c>
      <c r="O1457" s="30" t="s">
        <v>101</v>
      </c>
      <c r="P1457" s="30" t="s">
        <v>558</v>
      </c>
      <c r="Q1457" s="30" t="s">
        <v>595</v>
      </c>
      <c r="R1457" s="30" t="s">
        <v>209</v>
      </c>
      <c r="S1457" s="30" t="s">
        <v>127</v>
      </c>
      <c r="T1457" s="29" t="s">
        <v>1732</v>
      </c>
      <c r="U1457" s="30">
        <v>5</v>
      </c>
      <c r="V1457" s="30"/>
      <c r="W1457" s="30" t="s">
        <v>72</v>
      </c>
      <c r="X1457" s="30">
        <v>3</v>
      </c>
      <c r="Y1457" s="30" t="s">
        <v>150</v>
      </c>
      <c r="Z1457" s="18" t="s">
        <v>299</v>
      </c>
      <c r="AA1457" s="30" t="s">
        <v>75</v>
      </c>
      <c r="AB1457" s="30" t="s">
        <v>194</v>
      </c>
      <c r="AC1457" s="30" t="s">
        <v>91</v>
      </c>
      <c r="AD1457" s="30" t="s">
        <v>78</v>
      </c>
      <c r="AE1457" s="19">
        <v>46006</v>
      </c>
      <c r="AF1457" s="31">
        <v>46006</v>
      </c>
      <c r="AG1457" s="24"/>
      <c r="AH1457" s="32" t="s">
        <v>79</v>
      </c>
      <c r="AI1457" s="27"/>
      <c r="AJ1457" s="31">
        <f>AF1457+90</f>
        <v>46096</v>
      </c>
      <c r="AK1457" s="24"/>
      <c r="AL1457" s="23" t="s">
        <v>81</v>
      </c>
      <c r="AM1457" s="23"/>
      <c r="AN1457" s="24" t="s">
        <v>66</v>
      </c>
      <c r="AO1457" s="25"/>
      <c r="AP1457" s="25"/>
      <c r="AQ1457" s="25"/>
      <c r="AR1457" s="25"/>
      <c r="AS1457" s="25"/>
      <c r="AT1457" s="25"/>
      <c r="AU1457" s="25"/>
      <c r="AV1457" s="33"/>
      <c r="AW1457" s="27" t="s">
        <v>92</v>
      </c>
      <c r="AX1457" s="27"/>
      <c r="AY1457" s="27"/>
      <c r="AZ1457" s="27"/>
      <c r="BA1457" s="27"/>
      <c r="BB1457" s="27"/>
      <c r="BC1457" s="22" t="s">
        <v>66</v>
      </c>
      <c r="BD1457" s="27" t="str">
        <f>AA1457</f>
        <v>VM</v>
      </c>
    </row>
    <row r="1458" spans="1:56">
      <c r="A1458" s="28">
        <v>19048</v>
      </c>
      <c r="B1458" s="29" t="s">
        <v>3793</v>
      </c>
      <c r="C1458" s="30" t="s">
        <v>57</v>
      </c>
      <c r="D1458" s="30" t="s">
        <v>3794</v>
      </c>
      <c r="E1458" s="18" t="s">
        <v>204</v>
      </c>
      <c r="F1458" s="18" t="s">
        <v>205</v>
      </c>
      <c r="G1458" s="18" t="s">
        <v>547</v>
      </c>
      <c r="H1458" s="18" t="s">
        <v>548</v>
      </c>
      <c r="I1458" s="30" t="s">
        <v>208</v>
      </c>
      <c r="J1458" s="30" t="s">
        <v>143</v>
      </c>
      <c r="K1458" s="30" t="s">
        <v>65</v>
      </c>
      <c r="L1458" s="30">
        <v>111</v>
      </c>
      <c r="M1458" s="30" t="s">
        <v>66</v>
      </c>
      <c r="N1458" s="30" t="s">
        <v>67</v>
      </c>
      <c r="O1458" s="30" t="s">
        <v>101</v>
      </c>
      <c r="P1458" s="30" t="s">
        <v>547</v>
      </c>
      <c r="Q1458" s="30" t="s">
        <v>548</v>
      </c>
      <c r="R1458" s="30" t="s">
        <v>180</v>
      </c>
      <c r="S1458" s="30" t="s">
        <v>210</v>
      </c>
      <c r="T1458" s="29" t="s">
        <v>3795</v>
      </c>
      <c r="U1458" s="30"/>
      <c r="V1458" s="30" t="s">
        <v>110</v>
      </c>
      <c r="W1458" s="30" t="s">
        <v>72</v>
      </c>
      <c r="X1458" s="30">
        <v>1</v>
      </c>
      <c r="Y1458" s="30" t="s">
        <v>212</v>
      </c>
      <c r="Z1458" s="18" t="s">
        <v>74</v>
      </c>
      <c r="AA1458" s="30" t="s">
        <v>110</v>
      </c>
      <c r="AB1458" s="30" t="s">
        <v>748</v>
      </c>
      <c r="AC1458" s="30" t="s">
        <v>117</v>
      </c>
      <c r="AD1458" s="30" t="s">
        <v>109</v>
      </c>
      <c r="AE1458" s="19">
        <v>46553</v>
      </c>
      <c r="AF1458" s="31">
        <v>46553</v>
      </c>
      <c r="AG1458" s="24"/>
      <c r="AH1458" s="32" t="s">
        <v>79</v>
      </c>
      <c r="AI1458" s="27"/>
      <c r="AJ1458" s="31">
        <f>AF1458+90</f>
        <v>46643</v>
      </c>
      <c r="AK1458" s="24"/>
      <c r="AL1458" s="23" t="s">
        <v>81</v>
      </c>
      <c r="AM1458" s="23"/>
      <c r="AN1458" s="24" t="s">
        <v>66</v>
      </c>
      <c r="AO1458" s="25"/>
      <c r="AP1458" s="25"/>
      <c r="AQ1458" s="25"/>
      <c r="AR1458" s="25"/>
      <c r="AS1458" s="25"/>
      <c r="AT1458" s="25"/>
      <c r="AU1458" s="25"/>
      <c r="AV1458" s="33"/>
      <c r="AW1458" s="32" t="s">
        <v>109</v>
      </c>
      <c r="AX1458" s="27"/>
      <c r="AY1458" s="27"/>
      <c r="AZ1458" s="27"/>
      <c r="BA1458" s="27"/>
      <c r="BB1458" s="27"/>
      <c r="BC1458" s="27" t="s">
        <v>66</v>
      </c>
      <c r="BD1458" s="27" t="s">
        <v>113</v>
      </c>
    </row>
    <row r="1459" spans="1:56">
      <c r="A1459" s="28">
        <v>17711</v>
      </c>
      <c r="B1459" s="29" t="s">
        <v>3796</v>
      </c>
      <c r="C1459" s="30" t="s">
        <v>57</v>
      </c>
      <c r="D1459" s="30" t="s">
        <v>3797</v>
      </c>
      <c r="E1459" s="18" t="s">
        <v>204</v>
      </c>
      <c r="F1459" s="18" t="s">
        <v>205</v>
      </c>
      <c r="G1459" s="18" t="s">
        <v>127</v>
      </c>
      <c r="H1459" s="18" t="s">
        <v>3798</v>
      </c>
      <c r="I1459" s="30" t="s">
        <v>746</v>
      </c>
      <c r="J1459" s="30" t="s">
        <v>310</v>
      </c>
      <c r="K1459" s="30" t="s">
        <v>65</v>
      </c>
      <c r="L1459" s="30">
        <v>133</v>
      </c>
      <c r="M1459" s="30" t="s">
        <v>66</v>
      </c>
      <c r="N1459" s="30" t="s">
        <v>67</v>
      </c>
      <c r="O1459" s="30" t="s">
        <v>101</v>
      </c>
      <c r="P1459" s="30" t="s">
        <v>205</v>
      </c>
      <c r="Q1459" s="30" t="s">
        <v>922</v>
      </c>
      <c r="R1459" s="30" t="s">
        <v>209</v>
      </c>
      <c r="S1459" s="30" t="s">
        <v>210</v>
      </c>
      <c r="T1459" s="29" t="s">
        <v>3799</v>
      </c>
      <c r="U1459" s="30"/>
      <c r="V1459" s="30"/>
      <c r="W1459" s="30" t="s">
        <v>72</v>
      </c>
      <c r="X1459" s="30">
        <v>1</v>
      </c>
      <c r="Y1459" s="30" t="s">
        <v>212</v>
      </c>
      <c r="Z1459" s="18" t="s">
        <v>74</v>
      </c>
      <c r="AA1459" s="30" t="s">
        <v>107</v>
      </c>
      <c r="AB1459" s="30" t="s">
        <v>76</v>
      </c>
      <c r="AC1459" s="30" t="s">
        <v>117</v>
      </c>
      <c r="AD1459" s="30" t="s">
        <v>109</v>
      </c>
      <c r="AE1459" s="19"/>
      <c r="AF1459" s="31"/>
      <c r="AG1459" s="24"/>
      <c r="AH1459" s="32" t="s">
        <v>79</v>
      </c>
      <c r="AI1459" s="27"/>
      <c r="AJ1459" s="31"/>
      <c r="AK1459" s="24"/>
      <c r="AL1459" s="23" t="s">
        <v>81</v>
      </c>
      <c r="AM1459" s="23"/>
      <c r="AN1459" s="24" t="s">
        <v>66</v>
      </c>
      <c r="AO1459" s="25"/>
      <c r="AP1459" s="25"/>
      <c r="AQ1459" s="25"/>
      <c r="AR1459" s="25"/>
      <c r="AS1459" s="25"/>
      <c r="AT1459" s="25"/>
      <c r="AU1459" s="25"/>
      <c r="AV1459" s="33"/>
      <c r="AW1459" s="32" t="s">
        <v>109</v>
      </c>
      <c r="AX1459" s="27"/>
      <c r="AY1459" s="27"/>
      <c r="AZ1459" s="27"/>
      <c r="BA1459" s="27"/>
      <c r="BB1459" s="27"/>
      <c r="BC1459" s="27" t="s">
        <v>66</v>
      </c>
      <c r="BD1459" s="27" t="str">
        <f>AA1459</f>
        <v>Mainframe</v>
      </c>
    </row>
    <row r="1460" spans="1:56">
      <c r="A1460" s="28">
        <v>50573</v>
      </c>
      <c r="B1460" s="29" t="s">
        <v>3800</v>
      </c>
      <c r="C1460" s="30" t="s">
        <v>57</v>
      </c>
      <c r="D1460" s="30" t="s">
        <v>3801</v>
      </c>
      <c r="E1460" s="18" t="s">
        <v>204</v>
      </c>
      <c r="F1460" s="18" t="s">
        <v>205</v>
      </c>
      <c r="G1460" s="18" t="s">
        <v>922</v>
      </c>
      <c r="H1460" s="18" t="s">
        <v>922</v>
      </c>
      <c r="I1460" s="30" t="s">
        <v>746</v>
      </c>
      <c r="J1460" s="30" t="s">
        <v>100</v>
      </c>
      <c r="K1460" s="30" t="s">
        <v>65</v>
      </c>
      <c r="L1460" s="30">
        <v>231</v>
      </c>
      <c r="M1460" s="30" t="s">
        <v>66</v>
      </c>
      <c r="N1460" s="30" t="s">
        <v>67</v>
      </c>
      <c r="O1460" s="30" t="s">
        <v>127</v>
      </c>
      <c r="P1460" s="30" t="s">
        <v>205</v>
      </c>
      <c r="Q1460" s="30" t="s">
        <v>922</v>
      </c>
      <c r="R1460" s="30" t="s">
        <v>209</v>
      </c>
      <c r="S1460" s="30" t="s">
        <v>210</v>
      </c>
      <c r="T1460" s="29" t="s">
        <v>3802</v>
      </c>
      <c r="U1460" s="30"/>
      <c r="V1460" s="30"/>
      <c r="W1460" s="30" t="s">
        <v>72</v>
      </c>
      <c r="X1460" s="30">
        <v>4</v>
      </c>
      <c r="Y1460" s="30" t="s">
        <v>212</v>
      </c>
      <c r="Z1460" s="18" t="s">
        <v>299</v>
      </c>
      <c r="AA1460" s="30" t="s">
        <v>193</v>
      </c>
      <c r="AB1460" s="30" t="s">
        <v>271</v>
      </c>
      <c r="AC1460" s="30" t="s">
        <v>200</v>
      </c>
      <c r="AD1460" s="30" t="s">
        <v>78</v>
      </c>
      <c r="AE1460" s="19">
        <v>46096</v>
      </c>
      <c r="AF1460" s="31">
        <v>46096</v>
      </c>
      <c r="AG1460" s="24"/>
      <c r="AH1460" s="32" t="s">
        <v>79</v>
      </c>
      <c r="AI1460" s="27"/>
      <c r="AJ1460" s="31">
        <f>AF1460+90</f>
        <v>46186</v>
      </c>
      <c r="AK1460" s="24"/>
      <c r="AL1460" s="23" t="s">
        <v>81</v>
      </c>
      <c r="AM1460" s="23"/>
      <c r="AN1460" s="24" t="s">
        <v>66</v>
      </c>
      <c r="AO1460" s="25"/>
      <c r="AP1460" s="25"/>
      <c r="AQ1460" s="25"/>
      <c r="AR1460" s="25"/>
      <c r="AS1460" s="25"/>
      <c r="AT1460" s="25"/>
      <c r="AU1460" s="25"/>
      <c r="AV1460" s="33"/>
      <c r="AW1460" s="27"/>
      <c r="AX1460" s="27"/>
      <c r="AY1460" s="27"/>
      <c r="AZ1460" s="27"/>
      <c r="BA1460" s="27"/>
      <c r="BB1460" s="27"/>
      <c r="BC1460" s="27" t="s">
        <v>66</v>
      </c>
      <c r="BD1460" s="27" t="s">
        <v>113</v>
      </c>
    </row>
    <row r="1461" spans="1:56">
      <c r="A1461" s="35">
        <v>50573</v>
      </c>
      <c r="B1461" s="29" t="s">
        <v>3800</v>
      </c>
      <c r="C1461" s="30" t="s">
        <v>57</v>
      </c>
      <c r="D1461" s="30" t="s">
        <v>3801</v>
      </c>
      <c r="E1461" s="18" t="s">
        <v>204</v>
      </c>
      <c r="F1461" s="18" t="s">
        <v>205</v>
      </c>
      <c r="G1461" s="18" t="s">
        <v>922</v>
      </c>
      <c r="H1461" s="18" t="s">
        <v>922</v>
      </c>
      <c r="I1461" s="30" t="s">
        <v>746</v>
      </c>
      <c r="J1461" s="30" t="s">
        <v>100</v>
      </c>
      <c r="K1461" s="30" t="s">
        <v>65</v>
      </c>
      <c r="L1461" s="30">
        <v>231</v>
      </c>
      <c r="M1461" s="30" t="s">
        <v>66</v>
      </c>
      <c r="N1461" s="30" t="s">
        <v>67</v>
      </c>
      <c r="O1461" s="30" t="s">
        <v>127</v>
      </c>
      <c r="P1461" s="30" t="s">
        <v>205</v>
      </c>
      <c r="Q1461" s="30" t="s">
        <v>922</v>
      </c>
      <c r="R1461" s="30" t="s">
        <v>209</v>
      </c>
      <c r="S1461" s="30" t="s">
        <v>210</v>
      </c>
      <c r="T1461" s="29" t="s">
        <v>3802</v>
      </c>
      <c r="U1461" s="30"/>
      <c r="V1461" s="30"/>
      <c r="W1461" s="30" t="s">
        <v>72</v>
      </c>
      <c r="X1461" s="30">
        <v>4</v>
      </c>
      <c r="Y1461" s="30" t="s">
        <v>212</v>
      </c>
      <c r="Z1461" s="18" t="s">
        <v>299</v>
      </c>
      <c r="AA1461" s="30" t="s">
        <v>118</v>
      </c>
      <c r="AB1461" s="30" t="s">
        <v>194</v>
      </c>
      <c r="AC1461" s="30" t="s">
        <v>119</v>
      </c>
      <c r="AD1461" s="30" t="s">
        <v>78</v>
      </c>
      <c r="AE1461" s="19">
        <v>46006</v>
      </c>
      <c r="AF1461" s="31">
        <v>46006</v>
      </c>
      <c r="AG1461" s="24"/>
      <c r="AH1461" s="32" t="s">
        <v>79</v>
      </c>
      <c r="AI1461" s="27"/>
      <c r="AJ1461" s="31">
        <f>AF1461+90</f>
        <v>46096</v>
      </c>
      <c r="AK1461" s="24"/>
      <c r="AL1461" s="23" t="s">
        <v>81</v>
      </c>
      <c r="AM1461" s="23"/>
      <c r="AN1461" s="24" t="s">
        <v>66</v>
      </c>
      <c r="AO1461" s="25"/>
      <c r="AP1461" s="25"/>
      <c r="AQ1461" s="25"/>
      <c r="AR1461" s="25"/>
      <c r="AS1461" s="25"/>
      <c r="AT1461" s="25"/>
      <c r="AU1461" s="25"/>
      <c r="AV1461" s="33"/>
      <c r="AW1461" s="27"/>
      <c r="AX1461" s="27"/>
      <c r="AY1461" s="27"/>
      <c r="AZ1461" s="27"/>
      <c r="BA1461" s="27"/>
      <c r="BB1461" s="27"/>
      <c r="BC1461" s="27" t="s">
        <v>66</v>
      </c>
      <c r="BD1461" s="27" t="str">
        <f>AA1461</f>
        <v>SQL</v>
      </c>
    </row>
    <row r="1462" spans="1:56">
      <c r="A1462" s="28">
        <v>51540</v>
      </c>
      <c r="B1462" s="29" t="s">
        <v>1743</v>
      </c>
      <c r="C1462" s="30" t="s">
        <v>57</v>
      </c>
      <c r="D1462" s="30" t="s">
        <v>1744</v>
      </c>
      <c r="E1462" s="18" t="s">
        <v>149</v>
      </c>
      <c r="F1462" s="18" t="s">
        <v>558</v>
      </c>
      <c r="G1462" s="18" t="s">
        <v>595</v>
      </c>
      <c r="H1462" s="18" t="s">
        <v>912</v>
      </c>
      <c r="I1462" s="30" t="s">
        <v>561</v>
      </c>
      <c r="J1462" s="30" t="s">
        <v>100</v>
      </c>
      <c r="K1462" s="30" t="s">
        <v>65</v>
      </c>
      <c r="L1462" s="30">
        <v>311</v>
      </c>
      <c r="M1462" s="30" t="s">
        <v>66</v>
      </c>
      <c r="N1462" s="30" t="s">
        <v>67</v>
      </c>
      <c r="O1462" s="30" t="s">
        <v>101</v>
      </c>
      <c r="P1462" s="30" t="s">
        <v>558</v>
      </c>
      <c r="Q1462" s="30" t="s">
        <v>595</v>
      </c>
      <c r="R1462" s="30" t="s">
        <v>209</v>
      </c>
      <c r="S1462" s="30" t="s">
        <v>127</v>
      </c>
      <c r="T1462" s="29" t="s">
        <v>1745</v>
      </c>
      <c r="U1462" s="30">
        <v>8</v>
      </c>
      <c r="V1462" s="30"/>
      <c r="W1462" s="30" t="s">
        <v>72</v>
      </c>
      <c r="X1462" s="30">
        <v>3</v>
      </c>
      <c r="Y1462" s="30" t="s">
        <v>150</v>
      </c>
      <c r="Z1462" s="18" t="s">
        <v>299</v>
      </c>
      <c r="AA1462" s="30" t="s">
        <v>75</v>
      </c>
      <c r="AB1462" s="30" t="s">
        <v>194</v>
      </c>
      <c r="AC1462" s="30" t="s">
        <v>91</v>
      </c>
      <c r="AD1462" s="30" t="s">
        <v>78</v>
      </c>
      <c r="AE1462" s="19">
        <v>46006</v>
      </c>
      <c r="AF1462" s="31">
        <v>46006</v>
      </c>
      <c r="AG1462" s="24"/>
      <c r="AH1462" s="32" t="s">
        <v>79</v>
      </c>
      <c r="AI1462" s="27"/>
      <c r="AJ1462" s="31">
        <f>AF1462+90</f>
        <v>46096</v>
      </c>
      <c r="AK1462" s="24"/>
      <c r="AL1462" s="23" t="s">
        <v>81</v>
      </c>
      <c r="AM1462" s="23"/>
      <c r="AN1462" s="24" t="s">
        <v>66</v>
      </c>
      <c r="AO1462" s="25"/>
      <c r="AP1462" s="25"/>
      <c r="AQ1462" s="25"/>
      <c r="AR1462" s="25"/>
      <c r="AS1462" s="25"/>
      <c r="AT1462" s="25"/>
      <c r="AU1462" s="25"/>
      <c r="AV1462" s="33"/>
      <c r="AW1462" s="27" t="s">
        <v>92</v>
      </c>
      <c r="AX1462" s="27"/>
      <c r="AY1462" s="27"/>
      <c r="AZ1462" s="27"/>
      <c r="BA1462" s="27"/>
      <c r="BB1462" s="27"/>
      <c r="BC1462" s="22" t="s">
        <v>66</v>
      </c>
      <c r="BD1462" s="27" t="str">
        <f>AA1462</f>
        <v>VM</v>
      </c>
    </row>
    <row r="1463" spans="1:56">
      <c r="A1463" s="28">
        <v>50573</v>
      </c>
      <c r="B1463" s="29" t="s">
        <v>3800</v>
      </c>
      <c r="C1463" s="30" t="s">
        <v>57</v>
      </c>
      <c r="D1463" s="30" t="s">
        <v>3801</v>
      </c>
      <c r="E1463" s="18" t="s">
        <v>204</v>
      </c>
      <c r="F1463" s="18" t="s">
        <v>205</v>
      </c>
      <c r="G1463" s="18" t="s">
        <v>922</v>
      </c>
      <c r="H1463" s="18" t="s">
        <v>922</v>
      </c>
      <c r="I1463" s="30" t="s">
        <v>746</v>
      </c>
      <c r="J1463" s="30" t="s">
        <v>100</v>
      </c>
      <c r="K1463" s="30" t="s">
        <v>65</v>
      </c>
      <c r="L1463" s="30">
        <v>231</v>
      </c>
      <c r="M1463" s="30" t="s">
        <v>66</v>
      </c>
      <c r="N1463" s="30" t="s">
        <v>67</v>
      </c>
      <c r="O1463" s="30" t="s">
        <v>127</v>
      </c>
      <c r="P1463" s="30" t="s">
        <v>205</v>
      </c>
      <c r="Q1463" s="30" t="s">
        <v>922</v>
      </c>
      <c r="R1463" s="30" t="s">
        <v>209</v>
      </c>
      <c r="S1463" s="30" t="s">
        <v>210</v>
      </c>
      <c r="T1463" s="29" t="s">
        <v>3802</v>
      </c>
      <c r="U1463" s="30"/>
      <c r="V1463" s="30"/>
      <c r="W1463" s="30" t="s">
        <v>72</v>
      </c>
      <c r="X1463" s="30">
        <v>4</v>
      </c>
      <c r="Y1463" s="30" t="s">
        <v>212</v>
      </c>
      <c r="Z1463" s="18" t="s">
        <v>299</v>
      </c>
      <c r="AA1463" s="30" t="s">
        <v>110</v>
      </c>
      <c r="AB1463" s="30" t="s">
        <v>271</v>
      </c>
      <c r="AC1463" s="30" t="s">
        <v>200</v>
      </c>
      <c r="AD1463" s="30" t="s">
        <v>78</v>
      </c>
      <c r="AE1463" s="19">
        <v>46096</v>
      </c>
      <c r="AF1463" s="31">
        <v>46096</v>
      </c>
      <c r="AG1463" s="24"/>
      <c r="AH1463" s="32" t="s">
        <v>79</v>
      </c>
      <c r="AI1463" s="27"/>
      <c r="AJ1463" s="31">
        <f>AF1463+90</f>
        <v>46186</v>
      </c>
      <c r="AK1463" s="24"/>
      <c r="AL1463" s="23" t="s">
        <v>81</v>
      </c>
      <c r="AM1463" s="23"/>
      <c r="AN1463" s="24" t="s">
        <v>66</v>
      </c>
      <c r="AO1463" s="25"/>
      <c r="AP1463" s="25"/>
      <c r="AQ1463" s="25"/>
      <c r="AR1463" s="25"/>
      <c r="AS1463" s="25"/>
      <c r="AT1463" s="25"/>
      <c r="AU1463" s="25"/>
      <c r="AV1463" s="33"/>
      <c r="AW1463" s="27"/>
      <c r="AX1463" s="27"/>
      <c r="AY1463" s="27"/>
      <c r="AZ1463" s="27"/>
      <c r="BA1463" s="27"/>
      <c r="BB1463" s="27"/>
      <c r="BC1463" s="27" t="s">
        <v>66</v>
      </c>
      <c r="BD1463" s="27" t="s">
        <v>113</v>
      </c>
    </row>
    <row r="1464" spans="1:56">
      <c r="A1464" s="28">
        <v>11116</v>
      </c>
      <c r="B1464" s="29" t="s">
        <v>3803</v>
      </c>
      <c r="C1464" s="30" t="s">
        <v>57</v>
      </c>
      <c r="D1464" s="30" t="s">
        <v>3804</v>
      </c>
      <c r="E1464" s="18" t="s">
        <v>59</v>
      </c>
      <c r="F1464" s="18" t="s">
        <v>139</v>
      </c>
      <c r="G1464" s="18" t="s">
        <v>140</v>
      </c>
      <c r="H1464" s="18" t="s">
        <v>141</v>
      </c>
      <c r="I1464" s="30" t="s">
        <v>142</v>
      </c>
      <c r="J1464" s="30" t="s">
        <v>100</v>
      </c>
      <c r="K1464" s="30" t="s">
        <v>65</v>
      </c>
      <c r="L1464" s="30">
        <v>212</v>
      </c>
      <c r="M1464" s="30" t="s">
        <v>66</v>
      </c>
      <c r="N1464" s="30" t="s">
        <v>67</v>
      </c>
      <c r="O1464" s="30" t="s">
        <v>101</v>
      </c>
      <c r="P1464" s="30" t="s">
        <v>139</v>
      </c>
      <c r="Q1464" s="30" t="s">
        <v>140</v>
      </c>
      <c r="R1464" s="30" t="s">
        <v>89</v>
      </c>
      <c r="S1464" s="30" t="s">
        <v>70</v>
      </c>
      <c r="T1464" s="29" t="s">
        <v>3805</v>
      </c>
      <c r="U1464" s="30"/>
      <c r="V1464" s="30"/>
      <c r="W1464" s="30" t="s">
        <v>72</v>
      </c>
      <c r="X1464" s="30">
        <v>3</v>
      </c>
      <c r="Y1464" s="30" t="s">
        <v>73</v>
      </c>
      <c r="Z1464" s="18" t="s">
        <v>299</v>
      </c>
      <c r="AA1464" s="30" t="s">
        <v>193</v>
      </c>
      <c r="AB1464" s="30" t="s">
        <v>76</v>
      </c>
      <c r="AC1464" s="30" t="s">
        <v>200</v>
      </c>
      <c r="AD1464" s="30" t="s">
        <v>78</v>
      </c>
      <c r="AE1464" s="19"/>
      <c r="AF1464" s="31"/>
      <c r="AG1464" s="31"/>
      <c r="AH1464" s="41" t="s">
        <v>79</v>
      </c>
      <c r="AI1464" s="22" t="s">
        <v>80</v>
      </c>
      <c r="AJ1464" s="31"/>
      <c r="AK1464" s="24"/>
      <c r="AL1464" s="23" t="s">
        <v>81</v>
      </c>
      <c r="AM1464" s="23"/>
      <c r="AN1464" s="24" t="s">
        <v>66</v>
      </c>
      <c r="AO1464" s="25"/>
      <c r="AP1464" s="25"/>
      <c r="AQ1464" s="25"/>
      <c r="AR1464" s="25"/>
      <c r="AS1464" s="25"/>
      <c r="AT1464" s="25"/>
      <c r="AU1464" s="25"/>
      <c r="AV1464" s="33"/>
      <c r="AW1464" s="27"/>
      <c r="AX1464" s="27"/>
      <c r="AY1464" s="27"/>
      <c r="AZ1464" s="43"/>
      <c r="BA1464" s="27"/>
      <c r="BB1464" s="27"/>
      <c r="BC1464" s="22" t="s">
        <v>66</v>
      </c>
      <c r="BD1464" s="27" t="s">
        <v>113</v>
      </c>
    </row>
    <row r="1465" spans="1:56">
      <c r="A1465" s="28">
        <v>11116</v>
      </c>
      <c r="B1465" s="29" t="s">
        <v>3803</v>
      </c>
      <c r="C1465" s="30" t="s">
        <v>57</v>
      </c>
      <c r="D1465" s="30" t="s">
        <v>3804</v>
      </c>
      <c r="E1465" s="18" t="s">
        <v>59</v>
      </c>
      <c r="F1465" s="18" t="s">
        <v>139</v>
      </c>
      <c r="G1465" s="18" t="s">
        <v>140</v>
      </c>
      <c r="H1465" s="18" t="s">
        <v>141</v>
      </c>
      <c r="I1465" s="30" t="s">
        <v>142</v>
      </c>
      <c r="J1465" s="30" t="s">
        <v>100</v>
      </c>
      <c r="K1465" s="30" t="s">
        <v>65</v>
      </c>
      <c r="L1465" s="30">
        <v>212</v>
      </c>
      <c r="M1465" s="30" t="s">
        <v>66</v>
      </c>
      <c r="N1465" s="30" t="s">
        <v>67</v>
      </c>
      <c r="O1465" s="30" t="s">
        <v>101</v>
      </c>
      <c r="P1465" s="30" t="s">
        <v>139</v>
      </c>
      <c r="Q1465" s="30" t="s">
        <v>140</v>
      </c>
      <c r="R1465" s="30" t="s">
        <v>89</v>
      </c>
      <c r="S1465" s="30" t="s">
        <v>70</v>
      </c>
      <c r="T1465" s="29" t="s">
        <v>3805</v>
      </c>
      <c r="U1465" s="30"/>
      <c r="V1465" s="30"/>
      <c r="W1465" s="30" t="s">
        <v>72</v>
      </c>
      <c r="X1465" s="30">
        <v>3</v>
      </c>
      <c r="Y1465" s="30" t="s">
        <v>73</v>
      </c>
      <c r="Z1465" s="18" t="s">
        <v>74</v>
      </c>
      <c r="AA1465" s="30" t="s">
        <v>107</v>
      </c>
      <c r="AB1465" s="30" t="s">
        <v>76</v>
      </c>
      <c r="AC1465" s="30" t="s">
        <v>201</v>
      </c>
      <c r="AD1465" s="30" t="s">
        <v>78</v>
      </c>
      <c r="AE1465" s="19"/>
      <c r="AF1465" s="31"/>
      <c r="AG1465" s="31"/>
      <c r="AH1465" s="41" t="s">
        <v>79</v>
      </c>
      <c r="AI1465" s="22"/>
      <c r="AJ1465" s="31"/>
      <c r="AK1465" s="24"/>
      <c r="AL1465" s="23" t="s">
        <v>81</v>
      </c>
      <c r="AM1465" s="23"/>
      <c r="AN1465" s="24" t="s">
        <v>66</v>
      </c>
      <c r="AO1465" s="25"/>
      <c r="AP1465" s="25"/>
      <c r="AQ1465" s="25"/>
      <c r="AR1465" s="25"/>
      <c r="AS1465" s="25"/>
      <c r="AT1465" s="25"/>
      <c r="AU1465" s="25"/>
      <c r="AV1465" s="33"/>
      <c r="AW1465" s="27"/>
      <c r="AX1465" s="27"/>
      <c r="AY1465" s="27"/>
      <c r="AZ1465" s="43"/>
      <c r="BA1465" s="27"/>
      <c r="BB1465" s="27"/>
      <c r="BC1465" s="22" t="s">
        <v>66</v>
      </c>
      <c r="BD1465" s="27" t="str">
        <f>AA1465</f>
        <v>Mainframe</v>
      </c>
    </row>
    <row r="1466" spans="1:56">
      <c r="A1466" s="28">
        <v>11116</v>
      </c>
      <c r="B1466" s="29" t="s">
        <v>3803</v>
      </c>
      <c r="C1466" s="30" t="s">
        <v>57</v>
      </c>
      <c r="D1466" s="30" t="s">
        <v>3804</v>
      </c>
      <c r="E1466" s="18" t="s">
        <v>59</v>
      </c>
      <c r="F1466" s="18" t="s">
        <v>139</v>
      </c>
      <c r="G1466" s="18" t="s">
        <v>140</v>
      </c>
      <c r="H1466" s="18" t="s">
        <v>141</v>
      </c>
      <c r="I1466" s="30" t="s">
        <v>142</v>
      </c>
      <c r="J1466" s="30" t="s">
        <v>100</v>
      </c>
      <c r="K1466" s="30" t="s">
        <v>65</v>
      </c>
      <c r="L1466" s="30">
        <v>212</v>
      </c>
      <c r="M1466" s="30" t="s">
        <v>66</v>
      </c>
      <c r="N1466" s="30" t="s">
        <v>67</v>
      </c>
      <c r="O1466" s="30" t="s">
        <v>101</v>
      </c>
      <c r="P1466" s="30" t="s">
        <v>139</v>
      </c>
      <c r="Q1466" s="30" t="s">
        <v>140</v>
      </c>
      <c r="R1466" s="30" t="s">
        <v>89</v>
      </c>
      <c r="S1466" s="30" t="s">
        <v>70</v>
      </c>
      <c r="T1466" s="29" t="s">
        <v>3805</v>
      </c>
      <c r="U1466" s="30"/>
      <c r="V1466" s="30"/>
      <c r="W1466" s="30" t="s">
        <v>72</v>
      </c>
      <c r="X1466" s="30">
        <v>3</v>
      </c>
      <c r="Y1466" s="30" t="s">
        <v>73</v>
      </c>
      <c r="Z1466" s="18" t="s">
        <v>299</v>
      </c>
      <c r="AA1466" s="30" t="s">
        <v>110</v>
      </c>
      <c r="AB1466" s="30" t="s">
        <v>76</v>
      </c>
      <c r="AC1466" s="30" t="s">
        <v>200</v>
      </c>
      <c r="AD1466" s="30" t="s">
        <v>78</v>
      </c>
      <c r="AE1466" s="19"/>
      <c r="AF1466" s="31"/>
      <c r="AG1466" s="24"/>
      <c r="AH1466" s="32" t="s">
        <v>79</v>
      </c>
      <c r="AI1466" s="22" t="s">
        <v>80</v>
      </c>
      <c r="AJ1466" s="31"/>
      <c r="AK1466" s="24"/>
      <c r="AL1466" s="23" t="s">
        <v>81</v>
      </c>
      <c r="AM1466" s="23"/>
      <c r="AN1466" s="24" t="s">
        <v>66</v>
      </c>
      <c r="AO1466" s="25"/>
      <c r="AP1466" s="25"/>
      <c r="AQ1466" s="25"/>
      <c r="AR1466" s="25"/>
      <c r="AS1466" s="25"/>
      <c r="AT1466" s="25"/>
      <c r="AU1466" s="25"/>
      <c r="AV1466" s="33"/>
      <c r="AW1466" s="27"/>
      <c r="AX1466" s="27"/>
      <c r="AY1466" s="27"/>
      <c r="AZ1466" s="27"/>
      <c r="BA1466" s="27"/>
      <c r="BB1466" s="27"/>
      <c r="BC1466" s="22" t="s">
        <v>66</v>
      </c>
      <c r="BD1466" s="27" t="s">
        <v>113</v>
      </c>
    </row>
    <row r="1467" spans="1:56">
      <c r="A1467" s="35">
        <v>53915</v>
      </c>
      <c r="B1467" s="29" t="s">
        <v>3806</v>
      </c>
      <c r="C1467" s="30" t="s">
        <v>57</v>
      </c>
      <c r="D1467" s="30" t="s">
        <v>3807</v>
      </c>
      <c r="E1467" s="18" t="s">
        <v>59</v>
      </c>
      <c r="F1467" s="18" t="s">
        <v>176</v>
      </c>
      <c r="G1467" s="18" t="s">
        <v>177</v>
      </c>
      <c r="H1467" s="18" t="s">
        <v>3808</v>
      </c>
      <c r="I1467" s="30" t="s">
        <v>179</v>
      </c>
      <c r="J1467" s="30" t="s">
        <v>100</v>
      </c>
      <c r="K1467" s="30" t="s">
        <v>65</v>
      </c>
      <c r="L1467" s="30">
        <v>222</v>
      </c>
      <c r="M1467" s="30" t="s">
        <v>67</v>
      </c>
      <c r="N1467" s="30" t="s">
        <v>66</v>
      </c>
      <c r="O1467" s="30" t="s">
        <v>101</v>
      </c>
      <c r="P1467" s="30" t="s">
        <v>85</v>
      </c>
      <c r="Q1467" s="30" t="s">
        <v>86</v>
      </c>
      <c r="R1467" s="30" t="s">
        <v>180</v>
      </c>
      <c r="S1467" s="30" t="s">
        <v>127</v>
      </c>
      <c r="T1467" s="29" t="s">
        <v>3809</v>
      </c>
      <c r="U1467" s="30"/>
      <c r="V1467" s="30"/>
      <c r="W1467" s="30" t="s">
        <v>72</v>
      </c>
      <c r="X1467" s="30">
        <v>2</v>
      </c>
      <c r="Y1467" s="30" t="s">
        <v>73</v>
      </c>
      <c r="Z1467" s="18" t="s">
        <v>74</v>
      </c>
      <c r="AA1467" s="30" t="s">
        <v>118</v>
      </c>
      <c r="AB1467" s="30" t="s">
        <v>194</v>
      </c>
      <c r="AC1467" s="30" t="s">
        <v>285</v>
      </c>
      <c r="AD1467" s="30" t="s">
        <v>78</v>
      </c>
      <c r="AE1467" s="19">
        <v>46006</v>
      </c>
      <c r="AF1467" s="31">
        <v>46006</v>
      </c>
      <c r="AG1467" s="24"/>
      <c r="AH1467" s="32" t="s">
        <v>79</v>
      </c>
      <c r="AI1467" s="22" t="s">
        <v>80</v>
      </c>
      <c r="AJ1467" s="31">
        <f>AF1467+90</f>
        <v>46096</v>
      </c>
      <c r="AK1467" s="24"/>
      <c r="AL1467" s="23" t="s">
        <v>81</v>
      </c>
      <c r="AM1467" s="23"/>
      <c r="AN1467" s="24" t="s">
        <v>66</v>
      </c>
      <c r="AO1467" s="25"/>
      <c r="AP1467" s="25"/>
      <c r="AQ1467" s="25"/>
      <c r="AR1467" s="25"/>
      <c r="AS1467" s="25"/>
      <c r="AT1467" s="25"/>
      <c r="AU1467" s="25"/>
      <c r="AV1467" s="33"/>
      <c r="AW1467" s="27"/>
      <c r="AX1467" s="27"/>
      <c r="AY1467" s="27"/>
      <c r="AZ1467" s="27"/>
      <c r="BA1467" s="27"/>
      <c r="BB1467" s="27"/>
      <c r="BC1467" s="22" t="s">
        <v>66</v>
      </c>
      <c r="BD1467" s="27" t="str">
        <f t="shared" ref="BD1467:BD1473" si="52">AA1467</f>
        <v>SQL</v>
      </c>
    </row>
    <row r="1468" spans="1:56">
      <c r="A1468" s="28">
        <v>53268</v>
      </c>
      <c r="B1468" s="29" t="s">
        <v>1923</v>
      </c>
      <c r="C1468" s="30" t="s">
        <v>57</v>
      </c>
      <c r="D1468" s="30" t="s">
        <v>1924</v>
      </c>
      <c r="E1468" s="18" t="s">
        <v>204</v>
      </c>
      <c r="F1468" s="18" t="s">
        <v>1130</v>
      </c>
      <c r="G1468" s="18" t="s">
        <v>1925</v>
      </c>
      <c r="H1468" s="18" t="s">
        <v>1926</v>
      </c>
      <c r="I1468" s="30" t="s">
        <v>1927</v>
      </c>
      <c r="J1468" s="30" t="s">
        <v>310</v>
      </c>
      <c r="K1468" s="30" t="s">
        <v>65</v>
      </c>
      <c r="L1468" s="30">
        <v>322</v>
      </c>
      <c r="M1468" s="30" t="s">
        <v>66</v>
      </c>
      <c r="N1468" s="30" t="s">
        <v>67</v>
      </c>
      <c r="O1468" s="30" t="s">
        <v>324</v>
      </c>
      <c r="P1468" s="30" t="s">
        <v>1130</v>
      </c>
      <c r="Q1468" s="30" t="s">
        <v>1925</v>
      </c>
      <c r="R1468" s="30" t="s">
        <v>1248</v>
      </c>
      <c r="S1468" s="30" t="s">
        <v>210</v>
      </c>
      <c r="T1468" s="29" t="s">
        <v>1928</v>
      </c>
      <c r="U1468" s="30">
        <v>78</v>
      </c>
      <c r="V1468" s="30"/>
      <c r="W1468" s="30" t="s">
        <v>72</v>
      </c>
      <c r="X1468" s="30">
        <v>3</v>
      </c>
      <c r="Y1468" s="30" t="s">
        <v>212</v>
      </c>
      <c r="Z1468" s="18" t="s">
        <v>74</v>
      </c>
      <c r="AA1468" s="30" t="s">
        <v>75</v>
      </c>
      <c r="AB1468" s="30" t="s">
        <v>194</v>
      </c>
      <c r="AC1468" s="30" t="s">
        <v>159</v>
      </c>
      <c r="AD1468" s="30" t="s">
        <v>78</v>
      </c>
      <c r="AE1468" s="19">
        <v>46006</v>
      </c>
      <c r="AF1468" s="31">
        <v>46006</v>
      </c>
      <c r="AG1468" s="24"/>
      <c r="AH1468" s="32" t="s">
        <v>79</v>
      </c>
      <c r="AI1468" s="27"/>
      <c r="AJ1468" s="31">
        <f>AF1468+90</f>
        <v>46096</v>
      </c>
      <c r="AK1468" s="24"/>
      <c r="AL1468" s="23" t="s">
        <v>81</v>
      </c>
      <c r="AM1468" s="23"/>
      <c r="AN1468" s="24" t="s">
        <v>66</v>
      </c>
      <c r="AO1468" s="25"/>
      <c r="AP1468" s="25"/>
      <c r="AQ1468" s="25"/>
      <c r="AR1468" s="25"/>
      <c r="AS1468" s="25"/>
      <c r="AT1468" s="25"/>
      <c r="AU1468" s="25"/>
      <c r="AV1468" s="33"/>
      <c r="AW1468" s="27"/>
      <c r="AX1468" s="27"/>
      <c r="AY1468" s="27"/>
      <c r="AZ1468" s="27"/>
      <c r="BA1468" s="27"/>
      <c r="BB1468" s="27"/>
      <c r="BC1468" s="27" t="s">
        <v>66</v>
      </c>
      <c r="BD1468" s="27" t="str">
        <f t="shared" si="52"/>
        <v>VM</v>
      </c>
    </row>
    <row r="1469" spans="1:56">
      <c r="A1469" s="28">
        <v>18469</v>
      </c>
      <c r="B1469" s="29" t="s">
        <v>1473</v>
      </c>
      <c r="C1469" s="30" t="s">
        <v>57</v>
      </c>
      <c r="D1469" s="30" t="s">
        <v>1474</v>
      </c>
      <c r="E1469" s="18" t="s">
        <v>59</v>
      </c>
      <c r="F1469" s="18" t="s">
        <v>60</v>
      </c>
      <c r="G1469" s="18" t="s">
        <v>1154</v>
      </c>
      <c r="H1469" s="18" t="s">
        <v>1155</v>
      </c>
      <c r="I1469" s="30" t="s">
        <v>1156</v>
      </c>
      <c r="J1469" s="30" t="s">
        <v>64</v>
      </c>
      <c r="K1469" s="30" t="s">
        <v>65</v>
      </c>
      <c r="L1469" s="30">
        <v>111</v>
      </c>
      <c r="M1469" s="30" t="s">
        <v>66</v>
      </c>
      <c r="N1469" s="30" t="s">
        <v>67</v>
      </c>
      <c r="O1469" s="30" t="s">
        <v>68</v>
      </c>
      <c r="P1469" s="30" t="s">
        <v>60</v>
      </c>
      <c r="Q1469" s="30" t="s">
        <v>60</v>
      </c>
      <c r="R1469" s="30" t="s">
        <v>172</v>
      </c>
      <c r="S1469" s="30" t="s">
        <v>127</v>
      </c>
      <c r="T1469" s="29" t="s">
        <v>1475</v>
      </c>
      <c r="U1469" s="30"/>
      <c r="V1469" s="30"/>
      <c r="W1469" s="30" t="s">
        <v>72</v>
      </c>
      <c r="X1469" s="30">
        <v>3</v>
      </c>
      <c r="Y1469" s="30" t="s">
        <v>73</v>
      </c>
      <c r="Z1469" s="18" t="s">
        <v>74</v>
      </c>
      <c r="AA1469" s="30" t="s">
        <v>217</v>
      </c>
      <c r="AB1469" s="30" t="s">
        <v>76</v>
      </c>
      <c r="AC1469" s="30" t="s">
        <v>285</v>
      </c>
      <c r="AD1469" s="30" t="s">
        <v>78</v>
      </c>
      <c r="AE1469" s="19"/>
      <c r="AF1469" s="31"/>
      <c r="AG1469" s="31"/>
      <c r="AH1469" s="32" t="s">
        <v>79</v>
      </c>
      <c r="AI1469" s="22" t="s">
        <v>80</v>
      </c>
      <c r="AJ1469" s="31"/>
      <c r="AK1469" s="31"/>
      <c r="AL1469" s="23" t="s">
        <v>81</v>
      </c>
      <c r="AM1469" s="23"/>
      <c r="AN1469" s="24" t="s">
        <v>66</v>
      </c>
      <c r="AO1469" s="25"/>
      <c r="AP1469" s="25"/>
      <c r="AQ1469" s="25"/>
      <c r="AR1469" s="25"/>
      <c r="AS1469" s="25"/>
      <c r="AT1469" s="25"/>
      <c r="AU1469" s="25"/>
      <c r="AV1469" s="33"/>
      <c r="AW1469" s="27"/>
      <c r="AX1469" s="27"/>
      <c r="AY1469" s="27"/>
      <c r="AZ1469" s="27"/>
      <c r="BA1469" s="27"/>
      <c r="BB1469" s="27"/>
      <c r="BC1469" s="22" t="s">
        <v>66</v>
      </c>
      <c r="BD1469" s="27" t="str">
        <f t="shared" si="52"/>
        <v>Oracle</v>
      </c>
    </row>
    <row r="1470" spans="1:56">
      <c r="A1470" s="35">
        <v>18469</v>
      </c>
      <c r="B1470" s="29" t="s">
        <v>1473</v>
      </c>
      <c r="C1470" s="30" t="s">
        <v>57</v>
      </c>
      <c r="D1470" s="30" t="s">
        <v>1474</v>
      </c>
      <c r="E1470" s="18" t="s">
        <v>59</v>
      </c>
      <c r="F1470" s="18" t="s">
        <v>60</v>
      </c>
      <c r="G1470" s="18" t="s">
        <v>1154</v>
      </c>
      <c r="H1470" s="18" t="s">
        <v>1155</v>
      </c>
      <c r="I1470" s="30" t="s">
        <v>1156</v>
      </c>
      <c r="J1470" s="30" t="s">
        <v>64</v>
      </c>
      <c r="K1470" s="30" t="s">
        <v>65</v>
      </c>
      <c r="L1470" s="30">
        <v>111</v>
      </c>
      <c r="M1470" s="30" t="s">
        <v>66</v>
      </c>
      <c r="N1470" s="30" t="s">
        <v>67</v>
      </c>
      <c r="O1470" s="30" t="s">
        <v>68</v>
      </c>
      <c r="P1470" s="30" t="s">
        <v>60</v>
      </c>
      <c r="Q1470" s="30" t="s">
        <v>1154</v>
      </c>
      <c r="R1470" s="30" t="s">
        <v>172</v>
      </c>
      <c r="S1470" s="30" t="s">
        <v>127</v>
      </c>
      <c r="T1470" s="29" t="s">
        <v>1475</v>
      </c>
      <c r="U1470" s="30"/>
      <c r="V1470" s="30"/>
      <c r="W1470" s="30" t="s">
        <v>72</v>
      </c>
      <c r="X1470" s="30">
        <v>3</v>
      </c>
      <c r="Y1470" s="30" t="s">
        <v>73</v>
      </c>
      <c r="Z1470" s="18" t="s">
        <v>74</v>
      </c>
      <c r="AA1470" s="30" t="s">
        <v>118</v>
      </c>
      <c r="AB1470" s="30" t="s">
        <v>76</v>
      </c>
      <c r="AC1470" s="30" t="s">
        <v>285</v>
      </c>
      <c r="AD1470" s="30" t="s">
        <v>78</v>
      </c>
      <c r="AE1470" s="19"/>
      <c r="AF1470" s="31"/>
      <c r="AG1470" s="24"/>
      <c r="AH1470" s="32" t="s">
        <v>79</v>
      </c>
      <c r="AI1470" s="22" t="s">
        <v>80</v>
      </c>
      <c r="AJ1470" s="31"/>
      <c r="AK1470" s="24"/>
      <c r="AL1470" s="23" t="s">
        <v>81</v>
      </c>
      <c r="AM1470" s="23"/>
      <c r="AN1470" s="24" t="s">
        <v>66</v>
      </c>
      <c r="AO1470" s="25"/>
      <c r="AP1470" s="25"/>
      <c r="AQ1470" s="25"/>
      <c r="AR1470" s="25"/>
      <c r="AS1470" s="25"/>
      <c r="AT1470" s="25"/>
      <c r="AU1470" s="25"/>
      <c r="AV1470" s="33"/>
      <c r="AW1470" s="27"/>
      <c r="AX1470" s="27"/>
      <c r="AY1470" s="27"/>
      <c r="AZ1470" s="27"/>
      <c r="BA1470" s="27"/>
      <c r="BB1470" s="27"/>
      <c r="BC1470" s="22" t="s">
        <v>66</v>
      </c>
      <c r="BD1470" s="27" t="str">
        <f t="shared" si="52"/>
        <v>SQL</v>
      </c>
    </row>
    <row r="1471" spans="1:56">
      <c r="A1471" s="28">
        <v>14840</v>
      </c>
      <c r="B1471" s="29" t="s">
        <v>2008</v>
      </c>
      <c r="C1471" s="30" t="s">
        <v>57</v>
      </c>
      <c r="D1471" s="30" t="s">
        <v>2009</v>
      </c>
      <c r="E1471" s="18" t="s">
        <v>163</v>
      </c>
      <c r="F1471" s="18" t="s">
        <v>1481</v>
      </c>
      <c r="G1471" s="18" t="s">
        <v>2010</v>
      </c>
      <c r="H1471" s="18" t="s">
        <v>2011</v>
      </c>
      <c r="I1471" s="30" t="s">
        <v>483</v>
      </c>
      <c r="J1471" s="30" t="s">
        <v>100</v>
      </c>
      <c r="K1471" s="30" t="s">
        <v>65</v>
      </c>
      <c r="L1471" s="30">
        <v>222</v>
      </c>
      <c r="M1471" s="30" t="s">
        <v>67</v>
      </c>
      <c r="N1471" s="30" t="s">
        <v>66</v>
      </c>
      <c r="O1471" s="30" t="s">
        <v>101</v>
      </c>
      <c r="P1471" s="30" t="s">
        <v>1481</v>
      </c>
      <c r="Q1471" s="30" t="s">
        <v>2010</v>
      </c>
      <c r="R1471" s="30" t="s">
        <v>69</v>
      </c>
      <c r="S1471" s="30" t="s">
        <v>163</v>
      </c>
      <c r="T1471" s="29" t="s">
        <v>2012</v>
      </c>
      <c r="U1471" s="30">
        <v>12</v>
      </c>
      <c r="V1471" s="30"/>
      <c r="W1471" s="30" t="s">
        <v>72</v>
      </c>
      <c r="X1471" s="30">
        <v>2</v>
      </c>
      <c r="Y1471" s="30" t="s">
        <v>169</v>
      </c>
      <c r="Z1471" s="18" t="s">
        <v>74</v>
      </c>
      <c r="AA1471" s="30" t="s">
        <v>75</v>
      </c>
      <c r="AB1471" s="30" t="s">
        <v>194</v>
      </c>
      <c r="AC1471" s="30" t="s">
        <v>77</v>
      </c>
      <c r="AD1471" s="30" t="s">
        <v>78</v>
      </c>
      <c r="AE1471" s="19">
        <v>46006</v>
      </c>
      <c r="AF1471" s="31">
        <v>46006</v>
      </c>
      <c r="AG1471" s="24"/>
      <c r="AH1471" s="32" t="s">
        <v>79</v>
      </c>
      <c r="AI1471" s="27"/>
      <c r="AJ1471" s="31">
        <f>AF1471+90</f>
        <v>46096</v>
      </c>
      <c r="AK1471" s="24"/>
      <c r="AL1471" s="23" t="s">
        <v>81</v>
      </c>
      <c r="AM1471" s="23"/>
      <c r="AN1471" s="24"/>
      <c r="AO1471" s="25"/>
      <c r="AP1471" s="25"/>
      <c r="AQ1471" s="25"/>
      <c r="AR1471" s="25"/>
      <c r="AS1471" s="25"/>
      <c r="AT1471" s="25"/>
      <c r="AU1471" s="25"/>
      <c r="AV1471" s="33"/>
      <c r="AW1471" s="27"/>
      <c r="AX1471" s="27"/>
      <c r="AY1471" s="27"/>
      <c r="AZ1471" s="27"/>
      <c r="BA1471" s="27"/>
      <c r="BB1471" s="27"/>
      <c r="BC1471" s="22"/>
      <c r="BD1471" s="27" t="str">
        <f t="shared" si="52"/>
        <v>VM</v>
      </c>
    </row>
    <row r="1472" spans="1:56">
      <c r="A1472" s="28">
        <v>11151</v>
      </c>
      <c r="B1472" s="29" t="s">
        <v>3182</v>
      </c>
      <c r="C1472" s="30" t="s">
        <v>57</v>
      </c>
      <c r="D1472" s="30" t="s">
        <v>3183</v>
      </c>
      <c r="E1472" s="18" t="s">
        <v>59</v>
      </c>
      <c r="F1472" s="18" t="s">
        <v>449</v>
      </c>
      <c r="G1472" s="18" t="s">
        <v>450</v>
      </c>
      <c r="H1472" s="18" t="s">
        <v>1160</v>
      </c>
      <c r="I1472" s="30" t="s">
        <v>452</v>
      </c>
      <c r="J1472" s="30" t="s">
        <v>100</v>
      </c>
      <c r="K1472" s="30" t="s">
        <v>65</v>
      </c>
      <c r="L1472" s="30">
        <v>222</v>
      </c>
      <c r="M1472" s="30" t="s">
        <v>66</v>
      </c>
      <c r="N1472" s="30" t="s">
        <v>67</v>
      </c>
      <c r="O1472" s="30" t="s">
        <v>101</v>
      </c>
      <c r="P1472" s="30" t="s">
        <v>449</v>
      </c>
      <c r="Q1472" s="30" t="s">
        <v>449</v>
      </c>
      <c r="R1472" s="30" t="s">
        <v>126</v>
      </c>
      <c r="S1472" s="30" t="s">
        <v>70</v>
      </c>
      <c r="T1472" s="29" t="s">
        <v>3184</v>
      </c>
      <c r="U1472" s="30"/>
      <c r="V1472" s="30"/>
      <c r="W1472" s="30" t="s">
        <v>72</v>
      </c>
      <c r="X1472" s="30">
        <v>2</v>
      </c>
      <c r="Y1472" s="30" t="s">
        <v>73</v>
      </c>
      <c r="Z1472" s="18" t="s">
        <v>74</v>
      </c>
      <c r="AA1472" s="30" t="s">
        <v>217</v>
      </c>
      <c r="AB1472" s="30" t="s">
        <v>331</v>
      </c>
      <c r="AC1472" s="30" t="s">
        <v>119</v>
      </c>
      <c r="AD1472" s="30" t="s">
        <v>78</v>
      </c>
      <c r="AE1472" s="19">
        <v>46371</v>
      </c>
      <c r="AF1472" s="31">
        <v>46371</v>
      </c>
      <c r="AG1472" s="24"/>
      <c r="AH1472" s="32" t="s">
        <v>79</v>
      </c>
      <c r="AI1472" s="22" t="s">
        <v>80</v>
      </c>
      <c r="AJ1472" s="31">
        <f>AF1472+90</f>
        <v>46461</v>
      </c>
      <c r="AK1472" s="24"/>
      <c r="AL1472" s="23" t="s">
        <v>81</v>
      </c>
      <c r="AM1472" s="23"/>
      <c r="AN1472" s="24" t="s">
        <v>66</v>
      </c>
      <c r="AO1472" s="25"/>
      <c r="AP1472" s="25"/>
      <c r="AQ1472" s="25"/>
      <c r="AR1472" s="25"/>
      <c r="AS1472" s="25"/>
      <c r="AT1472" s="25"/>
      <c r="AU1472" s="25"/>
      <c r="AV1472" s="33"/>
      <c r="AW1472" s="27"/>
      <c r="AX1472" s="27"/>
      <c r="AY1472" s="27"/>
      <c r="AZ1472" s="27"/>
      <c r="BA1472" s="27"/>
      <c r="BB1472" s="27"/>
      <c r="BC1472" s="22" t="s">
        <v>66</v>
      </c>
      <c r="BD1472" s="27" t="str">
        <f t="shared" si="52"/>
        <v>Oracle</v>
      </c>
    </row>
    <row r="1473" spans="1:56">
      <c r="A1473" s="28">
        <v>51292</v>
      </c>
      <c r="B1473" s="29" t="s">
        <v>2040</v>
      </c>
      <c r="C1473" s="30" t="s">
        <v>57</v>
      </c>
      <c r="D1473" s="30" t="s">
        <v>2041</v>
      </c>
      <c r="E1473" s="18" t="s">
        <v>1135</v>
      </c>
      <c r="F1473" s="18" t="s">
        <v>1136</v>
      </c>
      <c r="G1473" s="18" t="s">
        <v>1137</v>
      </c>
      <c r="H1473" s="18" t="s">
        <v>1138</v>
      </c>
      <c r="I1473" s="30" t="s">
        <v>820</v>
      </c>
      <c r="J1473" s="30" t="s">
        <v>143</v>
      </c>
      <c r="K1473" s="30" t="s">
        <v>65</v>
      </c>
      <c r="L1473" s="30">
        <v>211</v>
      </c>
      <c r="M1473" s="30" t="s">
        <v>66</v>
      </c>
      <c r="N1473" s="30" t="s">
        <v>67</v>
      </c>
      <c r="O1473" s="30" t="s">
        <v>101</v>
      </c>
      <c r="P1473" s="30" t="s">
        <v>1136</v>
      </c>
      <c r="Q1473" s="30" t="s">
        <v>1137</v>
      </c>
      <c r="R1473" s="30" t="s">
        <v>69</v>
      </c>
      <c r="S1473" s="30" t="s">
        <v>822</v>
      </c>
      <c r="T1473" s="29" t="s">
        <v>2042</v>
      </c>
      <c r="U1473" s="30">
        <v>1</v>
      </c>
      <c r="V1473" s="30"/>
      <c r="W1473" s="30" t="s">
        <v>72</v>
      </c>
      <c r="X1473" s="30">
        <v>2</v>
      </c>
      <c r="Y1473" s="30" t="s">
        <v>1140</v>
      </c>
      <c r="Z1473" s="18" t="s">
        <v>74</v>
      </c>
      <c r="AA1473" s="30" t="s">
        <v>75</v>
      </c>
      <c r="AB1473" s="30" t="s">
        <v>194</v>
      </c>
      <c r="AC1473" s="30" t="s">
        <v>77</v>
      </c>
      <c r="AD1473" s="30" t="s">
        <v>78</v>
      </c>
      <c r="AE1473" s="19">
        <v>46006</v>
      </c>
      <c r="AF1473" s="31">
        <v>46006</v>
      </c>
      <c r="AG1473" s="24"/>
      <c r="AH1473" s="32" t="s">
        <v>79</v>
      </c>
      <c r="AI1473" s="27"/>
      <c r="AJ1473" s="31">
        <f>AF1473+90</f>
        <v>46096</v>
      </c>
      <c r="AK1473" s="24"/>
      <c r="AL1473" s="23" t="s">
        <v>81</v>
      </c>
      <c r="AM1473" s="23"/>
      <c r="AN1473" s="24"/>
      <c r="AO1473" s="25"/>
      <c r="AP1473" s="25"/>
      <c r="AQ1473" s="25"/>
      <c r="AR1473" s="25"/>
      <c r="AS1473" s="25"/>
      <c r="AT1473" s="25"/>
      <c r="AU1473" s="25"/>
      <c r="AV1473" s="33"/>
      <c r="AW1473" s="27"/>
      <c r="AX1473" s="27"/>
      <c r="AY1473" s="27"/>
      <c r="AZ1473" s="27"/>
      <c r="BA1473" s="27"/>
      <c r="BB1473" s="27"/>
      <c r="BC1473" s="22"/>
      <c r="BD1473" s="27" t="str">
        <f t="shared" si="52"/>
        <v>VM</v>
      </c>
    </row>
    <row r="1474" spans="1:56">
      <c r="A1474" s="36">
        <v>11151</v>
      </c>
      <c r="B1474" s="37" t="s">
        <v>3182</v>
      </c>
      <c r="C1474" s="30" t="s">
        <v>57</v>
      </c>
      <c r="D1474" s="30" t="s">
        <v>3183</v>
      </c>
      <c r="E1474" s="18" t="s">
        <v>59</v>
      </c>
      <c r="F1474" s="18" t="s">
        <v>449</v>
      </c>
      <c r="G1474" s="18" t="s">
        <v>450</v>
      </c>
      <c r="H1474" s="18" t="s">
        <v>1160</v>
      </c>
      <c r="I1474" s="30" t="s">
        <v>452</v>
      </c>
      <c r="J1474" s="30" t="s">
        <v>100</v>
      </c>
      <c r="K1474" s="30" t="s">
        <v>65</v>
      </c>
      <c r="L1474" s="30">
        <v>222</v>
      </c>
      <c r="M1474" s="30" t="s">
        <v>66</v>
      </c>
      <c r="N1474" s="30" t="s">
        <v>67</v>
      </c>
      <c r="O1474" s="30" t="s">
        <v>101</v>
      </c>
      <c r="P1474" s="30"/>
      <c r="Q1474" s="30"/>
      <c r="R1474" s="30" t="s">
        <v>126</v>
      </c>
      <c r="S1474" s="30" t="s">
        <v>70</v>
      </c>
      <c r="T1474" s="40" t="s">
        <v>3184</v>
      </c>
      <c r="U1474" s="32"/>
      <c r="V1474" s="41" t="s">
        <v>145</v>
      </c>
      <c r="W1474" s="30" t="s">
        <v>72</v>
      </c>
      <c r="X1474" s="30">
        <f>COUNTIF($A$2:$A$3716,A1474)</f>
        <v>3</v>
      </c>
      <c r="Y1474" s="30" t="s">
        <v>73</v>
      </c>
      <c r="Z1474" s="18" t="s">
        <v>74</v>
      </c>
      <c r="AA1474" s="30" t="s">
        <v>113</v>
      </c>
      <c r="AB1474" s="30" t="s">
        <v>331</v>
      </c>
      <c r="AC1474" s="30" t="s">
        <v>112</v>
      </c>
      <c r="AD1474" s="42" t="s">
        <v>78</v>
      </c>
      <c r="AE1474" s="19">
        <v>46371</v>
      </c>
      <c r="AF1474" s="31">
        <v>46371</v>
      </c>
      <c r="AG1474" s="24"/>
      <c r="AH1474" s="32" t="s">
        <v>79</v>
      </c>
      <c r="AI1474" s="22" t="s">
        <v>80</v>
      </c>
      <c r="AJ1474" s="31">
        <f>AF1474+90</f>
        <v>46461</v>
      </c>
      <c r="AK1474" s="24"/>
      <c r="AL1474" s="23" t="s">
        <v>81</v>
      </c>
      <c r="AM1474" s="23"/>
      <c r="AN1474" s="24" t="s">
        <v>66</v>
      </c>
      <c r="AO1474" s="25"/>
      <c r="AP1474" s="25"/>
      <c r="AQ1474" s="25"/>
      <c r="AR1474" s="25"/>
      <c r="AS1474" s="25"/>
      <c r="AT1474" s="25"/>
      <c r="AU1474" s="25"/>
      <c r="AV1474" s="33"/>
      <c r="AW1474" s="27"/>
      <c r="AX1474" s="27"/>
      <c r="AY1474" s="27"/>
      <c r="AZ1474" s="27"/>
      <c r="BA1474" s="27"/>
      <c r="BB1474" s="27"/>
      <c r="BC1474" s="22" t="s">
        <v>66</v>
      </c>
      <c r="BD1474" s="27" t="s">
        <v>113</v>
      </c>
    </row>
    <row r="1475" spans="1:56">
      <c r="A1475" s="28">
        <v>21238</v>
      </c>
      <c r="B1475" s="29" t="s">
        <v>3810</v>
      </c>
      <c r="C1475" s="30" t="s">
        <v>57</v>
      </c>
      <c r="D1475" s="30" t="s">
        <v>3811</v>
      </c>
      <c r="E1475" s="18" t="s">
        <v>699</v>
      </c>
      <c r="F1475" s="18" t="s">
        <v>523</v>
      </c>
      <c r="G1475" s="18" t="s">
        <v>3812</v>
      </c>
      <c r="H1475" s="18" t="s">
        <v>3813</v>
      </c>
      <c r="I1475" s="30" t="s">
        <v>1055</v>
      </c>
      <c r="J1475" s="30" t="s">
        <v>143</v>
      </c>
      <c r="K1475" s="30" t="s">
        <v>65</v>
      </c>
      <c r="L1475" s="30">
        <v>221</v>
      </c>
      <c r="M1475" s="30" t="s">
        <v>66</v>
      </c>
      <c r="N1475" s="30" t="s">
        <v>67</v>
      </c>
      <c r="O1475" s="30" t="s">
        <v>101</v>
      </c>
      <c r="P1475" s="30" t="s">
        <v>523</v>
      </c>
      <c r="Q1475" s="30" t="s">
        <v>3812</v>
      </c>
      <c r="R1475" s="30" t="s">
        <v>69</v>
      </c>
      <c r="S1475" s="30" t="s">
        <v>707</v>
      </c>
      <c r="T1475" s="29" t="s">
        <v>3814</v>
      </c>
      <c r="U1475" s="30">
        <v>141</v>
      </c>
      <c r="V1475" s="30"/>
      <c r="W1475" s="30" t="s">
        <v>706</v>
      </c>
      <c r="X1475" s="30">
        <v>2</v>
      </c>
      <c r="Y1475" s="30" t="str">
        <f>UPPER("franbell")</f>
        <v>FRANBELL</v>
      </c>
      <c r="Z1475" s="18" t="s">
        <v>74</v>
      </c>
      <c r="AA1475" s="30" t="s">
        <v>584</v>
      </c>
      <c r="AB1475" s="30"/>
      <c r="AC1475" s="30"/>
      <c r="AD1475" s="30" t="s">
        <v>78</v>
      </c>
      <c r="AE1475" s="19"/>
      <c r="AF1475" s="31"/>
      <c r="AG1475" s="24"/>
      <c r="AH1475" s="32" t="s">
        <v>79</v>
      </c>
      <c r="AI1475" s="27"/>
      <c r="AJ1475" s="31"/>
      <c r="AK1475" s="24"/>
      <c r="AL1475" s="23" t="s">
        <v>81</v>
      </c>
      <c r="AM1475" s="23"/>
      <c r="AN1475" s="24" t="s">
        <v>66</v>
      </c>
      <c r="AO1475" s="25"/>
      <c r="AP1475" s="25"/>
      <c r="AQ1475" s="25"/>
      <c r="AR1475" s="25"/>
      <c r="AS1475" s="25"/>
      <c r="AT1475" s="25"/>
      <c r="AU1475" s="25"/>
      <c r="AV1475" s="33"/>
      <c r="AW1475" s="27"/>
      <c r="AX1475" s="27"/>
      <c r="AY1475" s="27"/>
      <c r="AZ1475" s="27"/>
      <c r="BA1475" s="27"/>
      <c r="BB1475" s="27"/>
      <c r="BC1475" s="22" t="s">
        <v>66</v>
      </c>
      <c r="BD1475" s="27" t="s">
        <v>199</v>
      </c>
    </row>
    <row r="1476" spans="1:56">
      <c r="A1476" s="28">
        <v>21238</v>
      </c>
      <c r="B1476" s="29" t="s">
        <v>3810</v>
      </c>
      <c r="C1476" s="30" t="s">
        <v>57</v>
      </c>
      <c r="D1476" s="30" t="s">
        <v>3811</v>
      </c>
      <c r="E1476" s="18" t="s">
        <v>699</v>
      </c>
      <c r="F1476" s="18" t="s">
        <v>523</v>
      </c>
      <c r="G1476" s="18" t="s">
        <v>3812</v>
      </c>
      <c r="H1476" s="18" t="s">
        <v>3813</v>
      </c>
      <c r="I1476" s="30" t="s">
        <v>1055</v>
      </c>
      <c r="J1476" s="30" t="s">
        <v>143</v>
      </c>
      <c r="K1476" s="30" t="s">
        <v>65</v>
      </c>
      <c r="L1476" s="30">
        <v>221</v>
      </c>
      <c r="M1476" s="30" t="s">
        <v>66</v>
      </c>
      <c r="N1476" s="30" t="s">
        <v>67</v>
      </c>
      <c r="O1476" s="30" t="s">
        <v>101</v>
      </c>
      <c r="P1476" s="30" t="s">
        <v>523</v>
      </c>
      <c r="Q1476" s="30" t="s">
        <v>3812</v>
      </c>
      <c r="R1476" s="30" t="s">
        <v>69</v>
      </c>
      <c r="S1476" s="30" t="s">
        <v>707</v>
      </c>
      <c r="T1476" s="29" t="s">
        <v>3814</v>
      </c>
      <c r="U1476" s="30"/>
      <c r="V1476" s="30"/>
      <c r="W1476" s="30" t="s">
        <v>706</v>
      </c>
      <c r="X1476" s="30">
        <v>2</v>
      </c>
      <c r="Y1476" s="30" t="str">
        <f>UPPER("franbell")</f>
        <v>FRANBELL</v>
      </c>
      <c r="Z1476" s="18" t="s">
        <v>74</v>
      </c>
      <c r="AA1476" s="30" t="s">
        <v>107</v>
      </c>
      <c r="AB1476" s="30"/>
      <c r="AC1476" s="30"/>
      <c r="AD1476" s="30" t="s">
        <v>78</v>
      </c>
      <c r="AE1476" s="19"/>
      <c r="AF1476" s="31"/>
      <c r="AG1476" s="24"/>
      <c r="AH1476" s="32" t="s">
        <v>79</v>
      </c>
      <c r="AI1476" s="27"/>
      <c r="AJ1476" s="31"/>
      <c r="AK1476" s="24"/>
      <c r="AL1476" s="23" t="s">
        <v>81</v>
      </c>
      <c r="AM1476" s="23"/>
      <c r="AN1476" s="24" t="s">
        <v>66</v>
      </c>
      <c r="AO1476" s="25"/>
      <c r="AP1476" s="25"/>
      <c r="AQ1476" s="25"/>
      <c r="AR1476" s="25"/>
      <c r="AS1476" s="25"/>
      <c r="AT1476" s="25"/>
      <c r="AU1476" s="25"/>
      <c r="AV1476" s="33"/>
      <c r="AW1476" s="27"/>
      <c r="AX1476" s="27"/>
      <c r="AY1476" s="27"/>
      <c r="AZ1476" s="27"/>
      <c r="BA1476" s="27"/>
      <c r="BB1476" s="27"/>
      <c r="BC1476" s="22" t="s">
        <v>66</v>
      </c>
      <c r="BD1476" s="27" t="str">
        <f>AA1476</f>
        <v>Mainframe</v>
      </c>
    </row>
    <row r="1477" spans="1:56">
      <c r="A1477" s="28">
        <v>16800</v>
      </c>
      <c r="B1477" s="29" t="s">
        <v>3815</v>
      </c>
      <c r="C1477" s="30" t="s">
        <v>57</v>
      </c>
      <c r="D1477" s="30" t="s">
        <v>3816</v>
      </c>
      <c r="E1477" s="18" t="s">
        <v>204</v>
      </c>
      <c r="F1477" s="18" t="s">
        <v>377</v>
      </c>
      <c r="G1477" s="18" t="s">
        <v>378</v>
      </c>
      <c r="H1477" s="18" t="s">
        <v>3623</v>
      </c>
      <c r="I1477" s="30" t="s">
        <v>947</v>
      </c>
      <c r="J1477" s="30" t="s">
        <v>100</v>
      </c>
      <c r="K1477" s="30" t="s">
        <v>154</v>
      </c>
      <c r="L1477" s="30">
        <v>232</v>
      </c>
      <c r="M1477" s="30" t="s">
        <v>66</v>
      </c>
      <c r="N1477" s="30" t="s">
        <v>67</v>
      </c>
      <c r="O1477" s="30" t="s">
        <v>101</v>
      </c>
      <c r="P1477" s="30" t="s">
        <v>377</v>
      </c>
      <c r="Q1477" s="30" t="s">
        <v>378</v>
      </c>
      <c r="R1477" s="30" t="s">
        <v>209</v>
      </c>
      <c r="S1477" s="30" t="s">
        <v>210</v>
      </c>
      <c r="T1477" s="29" t="s">
        <v>3817</v>
      </c>
      <c r="U1477" s="30"/>
      <c r="V1477" s="30"/>
      <c r="W1477" s="30" t="s">
        <v>72</v>
      </c>
      <c r="X1477" s="30">
        <v>6</v>
      </c>
      <c r="Y1477" s="30" t="s">
        <v>212</v>
      </c>
      <c r="Z1477" s="18" t="s">
        <v>74</v>
      </c>
      <c r="AA1477" s="30" t="s">
        <v>198</v>
      </c>
      <c r="AB1477" s="30"/>
      <c r="AC1477" s="30"/>
      <c r="AD1477" s="30" t="s">
        <v>78</v>
      </c>
      <c r="AE1477" s="19"/>
      <c r="AF1477" s="31"/>
      <c r="AG1477" s="24"/>
      <c r="AH1477" s="41" t="s">
        <v>79</v>
      </c>
      <c r="AI1477" s="27"/>
      <c r="AJ1477" s="31"/>
      <c r="AK1477" s="24"/>
      <c r="AL1477" s="23" t="s">
        <v>81</v>
      </c>
      <c r="AM1477" s="23"/>
      <c r="AN1477" s="24" t="s">
        <v>66</v>
      </c>
      <c r="AO1477" s="25"/>
      <c r="AP1477" s="25"/>
      <c r="AQ1477" s="25"/>
      <c r="AR1477" s="25"/>
      <c r="AS1477" s="25"/>
      <c r="AT1477" s="25"/>
      <c r="AU1477" s="25"/>
      <c r="AV1477" s="33"/>
      <c r="AW1477" s="27"/>
      <c r="AX1477" s="43"/>
      <c r="AY1477" s="27"/>
      <c r="AZ1477" s="27"/>
      <c r="BA1477" s="43"/>
      <c r="BB1477" s="27"/>
      <c r="BC1477" s="27" t="s">
        <v>66</v>
      </c>
      <c r="BD1477" s="27" t="s">
        <v>199</v>
      </c>
    </row>
    <row r="1478" spans="1:56">
      <c r="A1478" s="28">
        <v>16800</v>
      </c>
      <c r="B1478" s="29" t="s">
        <v>3815</v>
      </c>
      <c r="C1478" s="30" t="s">
        <v>57</v>
      </c>
      <c r="D1478" s="30" t="s">
        <v>3816</v>
      </c>
      <c r="E1478" s="18" t="s">
        <v>204</v>
      </c>
      <c r="F1478" s="18" t="s">
        <v>377</v>
      </c>
      <c r="G1478" s="18" t="s">
        <v>378</v>
      </c>
      <c r="H1478" s="18" t="s">
        <v>3623</v>
      </c>
      <c r="I1478" s="30" t="s">
        <v>947</v>
      </c>
      <c r="J1478" s="30" t="s">
        <v>100</v>
      </c>
      <c r="K1478" s="30" t="s">
        <v>154</v>
      </c>
      <c r="L1478" s="30">
        <v>232</v>
      </c>
      <c r="M1478" s="30" t="s">
        <v>66</v>
      </c>
      <c r="N1478" s="30" t="s">
        <v>67</v>
      </c>
      <c r="O1478" s="30" t="s">
        <v>101</v>
      </c>
      <c r="P1478" s="30" t="s">
        <v>377</v>
      </c>
      <c r="Q1478" s="30" t="s">
        <v>378</v>
      </c>
      <c r="R1478" s="30" t="s">
        <v>209</v>
      </c>
      <c r="S1478" s="30" t="s">
        <v>210</v>
      </c>
      <c r="T1478" s="29" t="s">
        <v>3817</v>
      </c>
      <c r="U1478" s="30">
        <v>499</v>
      </c>
      <c r="V1478" s="30"/>
      <c r="W1478" s="30" t="s">
        <v>72</v>
      </c>
      <c r="X1478" s="30">
        <v>6</v>
      </c>
      <c r="Y1478" s="30" t="s">
        <v>212</v>
      </c>
      <c r="Z1478" s="18" t="s">
        <v>74</v>
      </c>
      <c r="AA1478" s="30" t="s">
        <v>585</v>
      </c>
      <c r="AB1478" s="30" t="s">
        <v>194</v>
      </c>
      <c r="AC1478" s="30" t="s">
        <v>638</v>
      </c>
      <c r="AD1478" s="30" t="s">
        <v>78</v>
      </c>
      <c r="AE1478" s="19">
        <v>46006</v>
      </c>
      <c r="AF1478" s="19">
        <v>46006</v>
      </c>
      <c r="AG1478" s="24"/>
      <c r="AH1478" s="32" t="s">
        <v>215</v>
      </c>
      <c r="AI1478" s="27" t="s">
        <v>80</v>
      </c>
      <c r="AJ1478" s="31">
        <v>46053</v>
      </c>
      <c r="AK1478" s="24"/>
      <c r="AL1478" s="23" t="s">
        <v>81</v>
      </c>
      <c r="AM1478" s="23"/>
      <c r="AN1478" s="24" t="s">
        <v>66</v>
      </c>
      <c r="AO1478" s="25"/>
      <c r="AP1478" s="25"/>
      <c r="AQ1478" s="25"/>
      <c r="AR1478" s="25"/>
      <c r="AS1478" s="25"/>
      <c r="AT1478" s="25"/>
      <c r="AU1478" s="25"/>
      <c r="AV1478" s="33"/>
      <c r="AW1478" s="27" t="s">
        <v>639</v>
      </c>
      <c r="AX1478" s="27"/>
      <c r="AY1478" s="27"/>
      <c r="AZ1478" s="27"/>
      <c r="BA1478" s="27"/>
      <c r="BB1478" s="27"/>
      <c r="BC1478" s="27" t="s">
        <v>66</v>
      </c>
      <c r="BD1478" s="27" t="s">
        <v>199</v>
      </c>
    </row>
    <row r="1479" spans="1:56">
      <c r="A1479" s="28">
        <v>16800</v>
      </c>
      <c r="B1479" s="29" t="s">
        <v>3815</v>
      </c>
      <c r="C1479" s="30" t="s">
        <v>57</v>
      </c>
      <c r="D1479" s="30" t="s">
        <v>3816</v>
      </c>
      <c r="E1479" s="18" t="s">
        <v>204</v>
      </c>
      <c r="F1479" s="18" t="s">
        <v>377</v>
      </c>
      <c r="G1479" s="18" t="s">
        <v>378</v>
      </c>
      <c r="H1479" s="18" t="s">
        <v>3623</v>
      </c>
      <c r="I1479" s="30" t="s">
        <v>947</v>
      </c>
      <c r="J1479" s="30" t="s">
        <v>100</v>
      </c>
      <c r="K1479" s="30" t="s">
        <v>154</v>
      </c>
      <c r="L1479" s="30">
        <v>232</v>
      </c>
      <c r="M1479" s="30" t="s">
        <v>66</v>
      </c>
      <c r="N1479" s="30" t="s">
        <v>67</v>
      </c>
      <c r="O1479" s="30" t="s">
        <v>101</v>
      </c>
      <c r="P1479" s="30" t="s">
        <v>377</v>
      </c>
      <c r="Q1479" s="30" t="s">
        <v>378</v>
      </c>
      <c r="R1479" s="30" t="s">
        <v>209</v>
      </c>
      <c r="S1479" s="30" t="s">
        <v>210</v>
      </c>
      <c r="T1479" s="29" t="s">
        <v>3817</v>
      </c>
      <c r="U1479" s="30"/>
      <c r="V1479" s="30"/>
      <c r="W1479" s="30" t="s">
        <v>72</v>
      </c>
      <c r="X1479" s="30">
        <v>6</v>
      </c>
      <c r="Y1479" s="30" t="s">
        <v>212</v>
      </c>
      <c r="Z1479" s="18" t="s">
        <v>74</v>
      </c>
      <c r="AA1479" s="30" t="s">
        <v>193</v>
      </c>
      <c r="AB1479" s="30" t="s">
        <v>194</v>
      </c>
      <c r="AC1479" s="30" t="s">
        <v>200</v>
      </c>
      <c r="AD1479" s="30" t="s">
        <v>78</v>
      </c>
      <c r="AE1479" s="19">
        <v>46006</v>
      </c>
      <c r="AF1479" s="31">
        <v>46006</v>
      </c>
      <c r="AG1479" s="24"/>
      <c r="AH1479" s="32" t="s">
        <v>79</v>
      </c>
      <c r="AI1479" s="27"/>
      <c r="AJ1479" s="31">
        <f>AF1479+90</f>
        <v>46096</v>
      </c>
      <c r="AK1479" s="24"/>
      <c r="AL1479" s="23" t="s">
        <v>81</v>
      </c>
      <c r="AM1479" s="23"/>
      <c r="AN1479" s="24" t="s">
        <v>66</v>
      </c>
      <c r="AO1479" s="25"/>
      <c r="AP1479" s="25"/>
      <c r="AQ1479" s="25"/>
      <c r="AR1479" s="25"/>
      <c r="AS1479" s="25"/>
      <c r="AT1479" s="25"/>
      <c r="AU1479" s="25"/>
      <c r="AV1479" s="33"/>
      <c r="AW1479" s="27"/>
      <c r="AX1479" s="27"/>
      <c r="AY1479" s="27"/>
      <c r="AZ1479" s="27"/>
      <c r="BA1479" s="27"/>
      <c r="BB1479" s="27"/>
      <c r="BC1479" s="27" t="s">
        <v>66</v>
      </c>
      <c r="BD1479" s="27" t="s">
        <v>113</v>
      </c>
    </row>
    <row r="1480" spans="1:56">
      <c r="A1480" s="28">
        <v>16800</v>
      </c>
      <c r="B1480" s="29" t="s">
        <v>3815</v>
      </c>
      <c r="C1480" s="30" t="s">
        <v>57</v>
      </c>
      <c r="D1480" s="30" t="s">
        <v>3816</v>
      </c>
      <c r="E1480" s="18" t="s">
        <v>204</v>
      </c>
      <c r="F1480" s="18" t="s">
        <v>377</v>
      </c>
      <c r="G1480" s="18" t="s">
        <v>378</v>
      </c>
      <c r="H1480" s="18" t="s">
        <v>3623</v>
      </c>
      <c r="I1480" s="30" t="s">
        <v>947</v>
      </c>
      <c r="J1480" s="30" t="s">
        <v>100</v>
      </c>
      <c r="K1480" s="30" t="s">
        <v>154</v>
      </c>
      <c r="L1480" s="30">
        <v>232</v>
      </c>
      <c r="M1480" s="30" t="s">
        <v>66</v>
      </c>
      <c r="N1480" s="30" t="s">
        <v>67</v>
      </c>
      <c r="O1480" s="30" t="s">
        <v>101</v>
      </c>
      <c r="P1480" s="30" t="s">
        <v>377</v>
      </c>
      <c r="Q1480" s="30" t="s">
        <v>377</v>
      </c>
      <c r="R1480" s="30" t="s">
        <v>209</v>
      </c>
      <c r="S1480" s="30" t="s">
        <v>210</v>
      </c>
      <c r="T1480" s="29" t="s">
        <v>3817</v>
      </c>
      <c r="U1480" s="30"/>
      <c r="V1480" s="30"/>
      <c r="W1480" s="30" t="s">
        <v>72</v>
      </c>
      <c r="X1480" s="30">
        <v>6</v>
      </c>
      <c r="Y1480" s="30" t="s">
        <v>212</v>
      </c>
      <c r="Z1480" s="18" t="s">
        <v>74</v>
      </c>
      <c r="AA1480" s="30" t="s">
        <v>217</v>
      </c>
      <c r="AB1480" s="30" t="s">
        <v>76</v>
      </c>
      <c r="AC1480" s="30" t="s">
        <v>119</v>
      </c>
      <c r="AD1480" s="30" t="s">
        <v>78</v>
      </c>
      <c r="AE1480" s="19"/>
      <c r="AF1480" s="31"/>
      <c r="AG1480" s="24"/>
      <c r="AH1480" s="32" t="s">
        <v>79</v>
      </c>
      <c r="AI1480" s="27"/>
      <c r="AJ1480" s="31"/>
      <c r="AK1480" s="24"/>
      <c r="AL1480" s="23" t="s">
        <v>81</v>
      </c>
      <c r="AM1480" s="23"/>
      <c r="AN1480" s="24" t="s">
        <v>66</v>
      </c>
      <c r="AO1480" s="25"/>
      <c r="AP1480" s="25"/>
      <c r="AQ1480" s="25"/>
      <c r="AR1480" s="25"/>
      <c r="AS1480" s="25"/>
      <c r="AT1480" s="25"/>
      <c r="AU1480" s="25"/>
      <c r="AV1480" s="33"/>
      <c r="AW1480" s="27"/>
      <c r="AX1480" s="27"/>
      <c r="AY1480" s="27"/>
      <c r="AZ1480" s="27"/>
      <c r="BA1480" s="27"/>
      <c r="BB1480" s="27"/>
      <c r="BC1480" s="27" t="s">
        <v>66</v>
      </c>
      <c r="BD1480" s="27" t="str">
        <f>AA1480</f>
        <v>Oracle</v>
      </c>
    </row>
    <row r="1481" spans="1:56">
      <c r="A1481" s="28">
        <v>51273</v>
      </c>
      <c r="B1481" s="29" t="s">
        <v>2131</v>
      </c>
      <c r="C1481" s="30" t="s">
        <v>57</v>
      </c>
      <c r="D1481" s="30" t="s">
        <v>2132</v>
      </c>
      <c r="E1481" s="18" t="s">
        <v>699</v>
      </c>
      <c r="F1481" s="18" t="s">
        <v>1182</v>
      </c>
      <c r="G1481" s="18" t="s">
        <v>2133</v>
      </c>
      <c r="H1481" s="18" t="s">
        <v>2134</v>
      </c>
      <c r="I1481" s="30" t="s">
        <v>2135</v>
      </c>
      <c r="J1481" s="30" t="s">
        <v>100</v>
      </c>
      <c r="K1481" s="30" t="s">
        <v>65</v>
      </c>
      <c r="L1481" s="30">
        <v>311</v>
      </c>
      <c r="M1481" s="30" t="s">
        <v>66</v>
      </c>
      <c r="N1481" s="30" t="s">
        <v>67</v>
      </c>
      <c r="O1481" s="30" t="s">
        <v>101</v>
      </c>
      <c r="P1481" s="30"/>
      <c r="Q1481" s="30"/>
      <c r="R1481" s="30" t="s">
        <v>69</v>
      </c>
      <c r="S1481" s="30" t="s">
        <v>707</v>
      </c>
      <c r="T1481" s="29" t="s">
        <v>2137</v>
      </c>
      <c r="U1481" s="30">
        <v>6</v>
      </c>
      <c r="V1481" s="30"/>
      <c r="W1481" s="30" t="s">
        <v>72</v>
      </c>
      <c r="X1481" s="30">
        <v>2</v>
      </c>
      <c r="Y1481" s="30" t="str">
        <f>UPPER("franbell")</f>
        <v>FRANBELL</v>
      </c>
      <c r="Z1481" s="18" t="s">
        <v>74</v>
      </c>
      <c r="AA1481" s="30" t="s">
        <v>75</v>
      </c>
      <c r="AB1481" s="30" t="s">
        <v>194</v>
      </c>
      <c r="AC1481" s="30" t="s">
        <v>117</v>
      </c>
      <c r="AD1481" s="30" t="s">
        <v>109</v>
      </c>
      <c r="AE1481" s="19">
        <v>45931</v>
      </c>
      <c r="AF1481" s="31">
        <v>45931</v>
      </c>
      <c r="AG1481" s="24"/>
      <c r="AH1481" s="32" t="s">
        <v>215</v>
      </c>
      <c r="AI1481" s="27" t="s">
        <v>80</v>
      </c>
      <c r="AJ1481" s="31">
        <v>45976</v>
      </c>
      <c r="AK1481" s="24"/>
      <c r="AL1481" s="23" t="s">
        <v>81</v>
      </c>
      <c r="AM1481" s="23"/>
      <c r="AN1481" s="24" t="s">
        <v>66</v>
      </c>
      <c r="AO1481" s="25"/>
      <c r="AP1481" s="25"/>
      <c r="AQ1481" s="25"/>
      <c r="AR1481" s="25"/>
      <c r="AS1481" s="25"/>
      <c r="AT1481" s="25"/>
      <c r="AU1481" s="25"/>
      <c r="AV1481" s="33"/>
      <c r="AW1481" s="27"/>
      <c r="AX1481" s="27"/>
      <c r="AY1481" s="27"/>
      <c r="AZ1481" s="27"/>
      <c r="BA1481" s="27"/>
      <c r="BB1481" s="27"/>
      <c r="BC1481" s="22" t="s">
        <v>66</v>
      </c>
      <c r="BD1481" s="27" t="str">
        <f>AA1481</f>
        <v>VM</v>
      </c>
    </row>
    <row r="1482" spans="1:56">
      <c r="A1482" s="28">
        <v>16800</v>
      </c>
      <c r="B1482" s="29" t="s">
        <v>3815</v>
      </c>
      <c r="C1482" s="30" t="s">
        <v>57</v>
      </c>
      <c r="D1482" s="30" t="s">
        <v>3816</v>
      </c>
      <c r="E1482" s="18" t="s">
        <v>204</v>
      </c>
      <c r="F1482" s="18" t="s">
        <v>377</v>
      </c>
      <c r="G1482" s="18" t="s">
        <v>378</v>
      </c>
      <c r="H1482" s="18" t="s">
        <v>3623</v>
      </c>
      <c r="I1482" s="30" t="s">
        <v>947</v>
      </c>
      <c r="J1482" s="30" t="s">
        <v>100</v>
      </c>
      <c r="K1482" s="30" t="s">
        <v>154</v>
      </c>
      <c r="L1482" s="30">
        <v>232</v>
      </c>
      <c r="M1482" s="30" t="s">
        <v>66</v>
      </c>
      <c r="N1482" s="30" t="s">
        <v>67</v>
      </c>
      <c r="O1482" s="30" t="s">
        <v>101</v>
      </c>
      <c r="P1482" s="30" t="s">
        <v>377</v>
      </c>
      <c r="Q1482" s="30" t="s">
        <v>378</v>
      </c>
      <c r="R1482" s="30" t="s">
        <v>209</v>
      </c>
      <c r="S1482" s="30" t="s">
        <v>210</v>
      </c>
      <c r="T1482" s="29" t="s">
        <v>3817</v>
      </c>
      <c r="U1482" s="30"/>
      <c r="V1482" s="30"/>
      <c r="W1482" s="30" t="s">
        <v>72</v>
      </c>
      <c r="X1482" s="30">
        <v>6</v>
      </c>
      <c r="Y1482" s="30" t="s">
        <v>212</v>
      </c>
      <c r="Z1482" s="18" t="s">
        <v>74</v>
      </c>
      <c r="AA1482" s="30" t="s">
        <v>110</v>
      </c>
      <c r="AB1482" s="30" t="s">
        <v>194</v>
      </c>
      <c r="AC1482" s="30" t="s">
        <v>200</v>
      </c>
      <c r="AD1482" s="30" t="s">
        <v>78</v>
      </c>
      <c r="AE1482" s="19">
        <v>46006</v>
      </c>
      <c r="AF1482" s="31">
        <v>46006</v>
      </c>
      <c r="AG1482" s="24"/>
      <c r="AH1482" s="32" t="s">
        <v>79</v>
      </c>
      <c r="AI1482" s="27"/>
      <c r="AJ1482" s="31">
        <f>AF1482+90</f>
        <v>46096</v>
      </c>
      <c r="AK1482" s="24"/>
      <c r="AL1482" s="23" t="s">
        <v>81</v>
      </c>
      <c r="AM1482" s="23"/>
      <c r="AN1482" s="24" t="s">
        <v>66</v>
      </c>
      <c r="AO1482" s="25"/>
      <c r="AP1482" s="25"/>
      <c r="AQ1482" s="25"/>
      <c r="AR1482" s="25"/>
      <c r="AS1482" s="25"/>
      <c r="AT1482" s="25"/>
      <c r="AU1482" s="25"/>
      <c r="AV1482" s="33"/>
      <c r="AW1482" s="27"/>
      <c r="AX1482" s="27"/>
      <c r="AY1482" s="27"/>
      <c r="AZ1482" s="27"/>
      <c r="BA1482" s="27"/>
      <c r="BB1482" s="27"/>
      <c r="BC1482" s="27" t="s">
        <v>66</v>
      </c>
      <c r="BD1482" s="27" t="s">
        <v>113</v>
      </c>
    </row>
    <row r="1483" spans="1:56">
      <c r="A1483" s="28">
        <v>16795</v>
      </c>
      <c r="B1483" s="29" t="s">
        <v>3818</v>
      </c>
      <c r="C1483" s="30" t="s">
        <v>57</v>
      </c>
      <c r="D1483" s="30" t="s">
        <v>3819</v>
      </c>
      <c r="E1483" s="18" t="s">
        <v>59</v>
      </c>
      <c r="F1483" s="18" t="s">
        <v>139</v>
      </c>
      <c r="G1483" s="18" t="s">
        <v>140</v>
      </c>
      <c r="H1483" s="18" t="s">
        <v>141</v>
      </c>
      <c r="I1483" s="30" t="s">
        <v>135</v>
      </c>
      <c r="J1483" s="30" t="s">
        <v>143</v>
      </c>
      <c r="K1483" s="30" t="s">
        <v>65</v>
      </c>
      <c r="L1483" s="30">
        <v>231</v>
      </c>
      <c r="M1483" s="30" t="s">
        <v>66</v>
      </c>
      <c r="N1483" s="30" t="s">
        <v>67</v>
      </c>
      <c r="O1483" s="30" t="s">
        <v>101</v>
      </c>
      <c r="P1483" s="30" t="s">
        <v>139</v>
      </c>
      <c r="Q1483" s="30" t="s">
        <v>140</v>
      </c>
      <c r="R1483" s="30" t="s">
        <v>89</v>
      </c>
      <c r="S1483" s="30" t="s">
        <v>127</v>
      </c>
      <c r="T1483" s="29" t="s">
        <v>3820</v>
      </c>
      <c r="U1483" s="30"/>
      <c r="V1483" s="30"/>
      <c r="W1483" s="30" t="s">
        <v>72</v>
      </c>
      <c r="X1483" s="30">
        <v>1</v>
      </c>
      <c r="Y1483" s="30" t="s">
        <v>73</v>
      </c>
      <c r="Z1483" s="18" t="s">
        <v>74</v>
      </c>
      <c r="AA1483" s="30" t="s">
        <v>107</v>
      </c>
      <c r="AB1483" s="30" t="s">
        <v>76</v>
      </c>
      <c r="AC1483" s="30" t="s">
        <v>263</v>
      </c>
      <c r="AD1483" s="30" t="s">
        <v>78</v>
      </c>
      <c r="AE1483" s="19"/>
      <c r="AF1483" s="31"/>
      <c r="AG1483" s="31"/>
      <c r="AH1483" s="41" t="s">
        <v>79</v>
      </c>
      <c r="AI1483" s="22"/>
      <c r="AJ1483" s="31"/>
      <c r="AK1483" s="24"/>
      <c r="AL1483" s="23" t="s">
        <v>81</v>
      </c>
      <c r="AM1483" s="23"/>
      <c r="AN1483" s="24" t="s">
        <v>66</v>
      </c>
      <c r="AO1483" s="25"/>
      <c r="AP1483" s="25"/>
      <c r="AQ1483" s="25"/>
      <c r="AR1483" s="25"/>
      <c r="AS1483" s="25"/>
      <c r="AT1483" s="25"/>
      <c r="AU1483" s="25"/>
      <c r="AV1483" s="33"/>
      <c r="AW1483" s="27"/>
      <c r="AX1483" s="27"/>
      <c r="AY1483" s="27"/>
      <c r="AZ1483" s="43"/>
      <c r="BA1483" s="27"/>
      <c r="BB1483" s="27"/>
      <c r="BC1483" s="22" t="s">
        <v>66</v>
      </c>
      <c r="BD1483" s="27" t="str">
        <f>AA1483</f>
        <v>Mainframe</v>
      </c>
    </row>
    <row r="1484" spans="1:56">
      <c r="A1484" s="34">
        <v>11131</v>
      </c>
      <c r="B1484" s="29" t="s">
        <v>3821</v>
      </c>
      <c r="C1484" s="30" t="s">
        <v>57</v>
      </c>
      <c r="D1484" s="30" t="s">
        <v>3822</v>
      </c>
      <c r="E1484" s="18" t="s">
        <v>204</v>
      </c>
      <c r="F1484" s="18" t="s">
        <v>205</v>
      </c>
      <c r="G1484" s="18" t="s">
        <v>870</v>
      </c>
      <c r="H1484" s="18" t="s">
        <v>1346</v>
      </c>
      <c r="I1484" s="30" t="s">
        <v>208</v>
      </c>
      <c r="J1484" s="30" t="s">
        <v>64</v>
      </c>
      <c r="K1484" s="30" t="s">
        <v>65</v>
      </c>
      <c r="L1484" s="30">
        <v>221</v>
      </c>
      <c r="M1484" s="30" t="s">
        <v>66</v>
      </c>
      <c r="N1484" s="30" t="s">
        <v>67</v>
      </c>
      <c r="O1484" s="30" t="s">
        <v>101</v>
      </c>
      <c r="P1484" s="30" t="s">
        <v>205</v>
      </c>
      <c r="Q1484" s="30" t="s">
        <v>870</v>
      </c>
      <c r="R1484" s="30" t="s">
        <v>209</v>
      </c>
      <c r="S1484" s="30" t="s">
        <v>210</v>
      </c>
      <c r="T1484" s="29" t="s">
        <v>3823</v>
      </c>
      <c r="U1484" s="30">
        <v>8</v>
      </c>
      <c r="V1484" s="30"/>
      <c r="W1484" s="30" t="s">
        <v>72</v>
      </c>
      <c r="X1484" s="30">
        <v>4</v>
      </c>
      <c r="Y1484" s="30" t="s">
        <v>212</v>
      </c>
      <c r="Z1484" s="18" t="s">
        <v>74</v>
      </c>
      <c r="AA1484" s="30" t="s">
        <v>213</v>
      </c>
      <c r="AB1484" s="30" t="s">
        <v>300</v>
      </c>
      <c r="AC1484" s="30" t="s">
        <v>1809</v>
      </c>
      <c r="AD1484" s="30" t="s">
        <v>109</v>
      </c>
      <c r="AE1484" s="19">
        <v>45641</v>
      </c>
      <c r="AF1484" s="31">
        <v>45641</v>
      </c>
      <c r="AG1484" s="19">
        <v>45641</v>
      </c>
      <c r="AH1484" s="85" t="s">
        <v>301</v>
      </c>
      <c r="AI1484" s="27" t="s">
        <v>302</v>
      </c>
      <c r="AJ1484" s="31">
        <v>45657</v>
      </c>
      <c r="AK1484" s="31">
        <v>45657</v>
      </c>
      <c r="AL1484" s="86" t="s">
        <v>301</v>
      </c>
      <c r="AM1484" s="87"/>
      <c r="AN1484" s="24" t="s">
        <v>66</v>
      </c>
      <c r="AO1484" s="65" t="s">
        <v>232</v>
      </c>
      <c r="AP1484" s="65" t="s">
        <v>232</v>
      </c>
      <c r="AQ1484" s="65" t="s">
        <v>232</v>
      </c>
      <c r="AR1484" s="65" t="s">
        <v>232</v>
      </c>
      <c r="AS1484" s="65" t="s">
        <v>232</v>
      </c>
      <c r="AT1484" s="65" t="s">
        <v>232</v>
      </c>
      <c r="AU1484" s="65" t="s">
        <v>232</v>
      </c>
      <c r="AV1484" s="33"/>
      <c r="AW1484" s="32" t="s">
        <v>109</v>
      </c>
      <c r="AX1484" s="27"/>
      <c r="AY1484" s="27"/>
      <c r="AZ1484" s="27"/>
      <c r="BA1484" s="27"/>
      <c r="BB1484" s="27"/>
      <c r="BC1484" s="27" t="s">
        <v>66</v>
      </c>
      <c r="BD1484" s="27" t="s">
        <v>199</v>
      </c>
    </row>
    <row r="1485" spans="1:56">
      <c r="A1485" s="28">
        <v>11131</v>
      </c>
      <c r="B1485" s="29" t="s">
        <v>3821</v>
      </c>
      <c r="C1485" s="30" t="s">
        <v>57</v>
      </c>
      <c r="D1485" s="30" t="s">
        <v>3822</v>
      </c>
      <c r="E1485" s="18" t="s">
        <v>204</v>
      </c>
      <c r="F1485" s="18" t="s">
        <v>205</v>
      </c>
      <c r="G1485" s="18" t="s">
        <v>870</v>
      </c>
      <c r="H1485" s="18" t="s">
        <v>1346</v>
      </c>
      <c r="I1485" s="30" t="s">
        <v>208</v>
      </c>
      <c r="J1485" s="30" t="s">
        <v>64</v>
      </c>
      <c r="K1485" s="30" t="s">
        <v>65</v>
      </c>
      <c r="L1485" s="30">
        <v>221</v>
      </c>
      <c r="M1485" s="30" t="s">
        <v>66</v>
      </c>
      <c r="N1485" s="30" t="s">
        <v>67</v>
      </c>
      <c r="O1485" s="30" t="s">
        <v>101</v>
      </c>
      <c r="P1485" s="30" t="s">
        <v>205</v>
      </c>
      <c r="Q1485" s="30" t="s">
        <v>205</v>
      </c>
      <c r="R1485" s="30" t="s">
        <v>209</v>
      </c>
      <c r="S1485" s="30" t="s">
        <v>210</v>
      </c>
      <c r="T1485" s="29" t="s">
        <v>3823</v>
      </c>
      <c r="U1485" s="30"/>
      <c r="V1485" s="30"/>
      <c r="W1485" s="30" t="s">
        <v>72</v>
      </c>
      <c r="X1485" s="30">
        <v>4</v>
      </c>
      <c r="Y1485" s="30" t="s">
        <v>212</v>
      </c>
      <c r="Z1485" s="18" t="s">
        <v>74</v>
      </c>
      <c r="AA1485" s="30" t="s">
        <v>217</v>
      </c>
      <c r="AB1485" s="30" t="s">
        <v>76</v>
      </c>
      <c r="AC1485" s="30" t="s">
        <v>117</v>
      </c>
      <c r="AD1485" s="30" t="s">
        <v>109</v>
      </c>
      <c r="AE1485" s="19"/>
      <c r="AF1485" s="31"/>
      <c r="AG1485" s="24"/>
      <c r="AH1485" s="32" t="s">
        <v>79</v>
      </c>
      <c r="AI1485" s="27"/>
      <c r="AJ1485" s="31"/>
      <c r="AK1485" s="106"/>
      <c r="AL1485" s="23" t="s">
        <v>81</v>
      </c>
      <c r="AM1485" s="23"/>
      <c r="AN1485" s="24" t="s">
        <v>66</v>
      </c>
      <c r="AO1485" s="25"/>
      <c r="AP1485" s="25"/>
      <c r="AQ1485" s="25"/>
      <c r="AR1485" s="25"/>
      <c r="AS1485" s="25"/>
      <c r="AT1485" s="25"/>
      <c r="AU1485" s="25"/>
      <c r="AV1485" s="33"/>
      <c r="AW1485" s="32" t="s">
        <v>109</v>
      </c>
      <c r="AX1485" s="27"/>
      <c r="AY1485" s="27"/>
      <c r="AZ1485" s="27"/>
      <c r="BA1485" s="27"/>
      <c r="BB1485" s="27" t="s">
        <v>3824</v>
      </c>
      <c r="BC1485" s="27" t="s">
        <v>66</v>
      </c>
      <c r="BD1485" s="27" t="str">
        <f t="shared" ref="BD1485:BD1494" si="53">AA1485</f>
        <v>Oracle</v>
      </c>
    </row>
    <row r="1486" spans="1:56">
      <c r="A1486" s="60">
        <v>11131</v>
      </c>
      <c r="B1486" s="61" t="s">
        <v>3821</v>
      </c>
      <c r="C1486" s="30" t="s">
        <v>57</v>
      </c>
      <c r="D1486" s="30" t="s">
        <v>3822</v>
      </c>
      <c r="E1486" s="18" t="s">
        <v>204</v>
      </c>
      <c r="F1486" s="18" t="s">
        <v>205</v>
      </c>
      <c r="G1486" s="18" t="s">
        <v>870</v>
      </c>
      <c r="H1486" s="18" t="s">
        <v>1346</v>
      </c>
      <c r="I1486" s="30" t="s">
        <v>208</v>
      </c>
      <c r="J1486" s="30" t="s">
        <v>64</v>
      </c>
      <c r="K1486" s="30" t="s">
        <v>65</v>
      </c>
      <c r="L1486" s="30">
        <v>221</v>
      </c>
      <c r="M1486" s="30" t="s">
        <v>66</v>
      </c>
      <c r="N1486" s="30" t="s">
        <v>67</v>
      </c>
      <c r="O1486" s="30" t="s">
        <v>101</v>
      </c>
      <c r="P1486" s="30" t="s">
        <v>205</v>
      </c>
      <c r="Q1486" s="30" t="s">
        <v>870</v>
      </c>
      <c r="R1486" s="30" t="s">
        <v>209</v>
      </c>
      <c r="S1486" s="30" t="s">
        <v>210</v>
      </c>
      <c r="T1486" s="29" t="s">
        <v>3823</v>
      </c>
      <c r="U1486" s="30"/>
      <c r="V1486" s="30"/>
      <c r="W1486" s="61" t="s">
        <v>72</v>
      </c>
      <c r="X1486" s="30">
        <v>4</v>
      </c>
      <c r="Y1486" s="30" t="s">
        <v>212</v>
      </c>
      <c r="Z1486" s="18" t="s">
        <v>74</v>
      </c>
      <c r="AA1486" s="61" t="s">
        <v>107</v>
      </c>
      <c r="AB1486" s="30" t="s">
        <v>352</v>
      </c>
      <c r="AC1486" s="61" t="s">
        <v>117</v>
      </c>
      <c r="AD1486" s="61" t="s">
        <v>109</v>
      </c>
      <c r="AE1486" s="19"/>
      <c r="AF1486" s="31"/>
      <c r="AG1486" s="31"/>
      <c r="AH1486" s="32" t="s">
        <v>301</v>
      </c>
      <c r="AI1486" s="32"/>
      <c r="AJ1486" s="31"/>
      <c r="AK1486" s="31"/>
      <c r="AL1486" s="64" t="s">
        <v>301</v>
      </c>
      <c r="AM1486" s="64"/>
      <c r="AN1486" s="24" t="s">
        <v>66</v>
      </c>
      <c r="AO1486" s="65" t="s">
        <v>232</v>
      </c>
      <c r="AP1486" s="65" t="s">
        <v>232</v>
      </c>
      <c r="AQ1486" s="65" t="s">
        <v>232</v>
      </c>
      <c r="AR1486" s="65" t="s">
        <v>232</v>
      </c>
      <c r="AS1486" s="65" t="s">
        <v>232</v>
      </c>
      <c r="AT1486" s="65" t="s">
        <v>232</v>
      </c>
      <c r="AU1486" s="65" t="s">
        <v>232</v>
      </c>
      <c r="AV1486" s="66"/>
      <c r="AW1486" s="32" t="s">
        <v>109</v>
      </c>
      <c r="AX1486" s="32"/>
      <c r="AY1486" s="32"/>
      <c r="AZ1486" s="32"/>
      <c r="BA1486" s="32"/>
      <c r="BB1486" s="32" t="s">
        <v>3824</v>
      </c>
      <c r="BC1486" s="27" t="s">
        <v>66</v>
      </c>
      <c r="BD1486" s="32" t="str">
        <f t="shared" si="53"/>
        <v>Mainframe</v>
      </c>
    </row>
    <row r="1487" spans="1:56">
      <c r="A1487" s="28">
        <v>23863</v>
      </c>
      <c r="B1487" s="29" t="s">
        <v>2351</v>
      </c>
      <c r="C1487" s="30" t="s">
        <v>57</v>
      </c>
      <c r="D1487" s="30" t="s">
        <v>2352</v>
      </c>
      <c r="E1487" s="18" t="s">
        <v>149</v>
      </c>
      <c r="F1487" s="18" t="s">
        <v>150</v>
      </c>
      <c r="G1487" s="18" t="s">
        <v>1590</v>
      </c>
      <c r="H1487" s="18" t="s">
        <v>1591</v>
      </c>
      <c r="I1487" s="30" t="s">
        <v>153</v>
      </c>
      <c r="J1487" s="30" t="s">
        <v>64</v>
      </c>
      <c r="K1487" s="30" t="s">
        <v>65</v>
      </c>
      <c r="L1487" s="30">
        <v>311</v>
      </c>
      <c r="M1487" s="30" t="s">
        <v>67</v>
      </c>
      <c r="N1487" s="30" t="s">
        <v>66</v>
      </c>
      <c r="O1487" s="30" t="s">
        <v>324</v>
      </c>
      <c r="P1487" s="30" t="s">
        <v>155</v>
      </c>
      <c r="Q1487" s="30" t="s">
        <v>1590</v>
      </c>
      <c r="R1487" s="30" t="s">
        <v>156</v>
      </c>
      <c r="S1487" s="30" t="s">
        <v>127</v>
      </c>
      <c r="T1487" s="29" t="s">
        <v>2353</v>
      </c>
      <c r="U1487" s="30">
        <v>6</v>
      </c>
      <c r="V1487" s="30"/>
      <c r="W1487" s="30" t="s">
        <v>72</v>
      </c>
      <c r="X1487" s="30">
        <v>2</v>
      </c>
      <c r="Y1487" s="30" t="s">
        <v>150</v>
      </c>
      <c r="Z1487" s="18" t="s">
        <v>74</v>
      </c>
      <c r="AA1487" s="30" t="s">
        <v>75</v>
      </c>
      <c r="AB1487" s="30" t="s">
        <v>194</v>
      </c>
      <c r="AC1487" s="30" t="s">
        <v>117</v>
      </c>
      <c r="AD1487" s="30" t="s">
        <v>109</v>
      </c>
      <c r="AE1487" s="19">
        <v>46006</v>
      </c>
      <c r="AF1487" s="31">
        <v>46006</v>
      </c>
      <c r="AG1487" s="24"/>
      <c r="AH1487" s="32" t="s">
        <v>79</v>
      </c>
      <c r="AI1487" s="27"/>
      <c r="AJ1487" s="31">
        <f>AF1487+90</f>
        <v>46096</v>
      </c>
      <c r="AK1487" s="24"/>
      <c r="AL1487" s="23" t="s">
        <v>81</v>
      </c>
      <c r="AM1487" s="23"/>
      <c r="AN1487" s="24" t="s">
        <v>66</v>
      </c>
      <c r="AO1487" s="25"/>
      <c r="AP1487" s="25"/>
      <c r="AQ1487" s="25"/>
      <c r="AR1487" s="25"/>
      <c r="AS1487" s="25"/>
      <c r="AT1487" s="25"/>
      <c r="AU1487" s="25"/>
      <c r="AV1487" s="33"/>
      <c r="AW1487" s="27" t="s">
        <v>109</v>
      </c>
      <c r="AX1487" s="27"/>
      <c r="AY1487" s="27"/>
      <c r="AZ1487" s="27"/>
      <c r="BA1487" s="27"/>
      <c r="BB1487" s="27"/>
      <c r="BC1487" s="22" t="s">
        <v>66</v>
      </c>
      <c r="BD1487" s="27" t="str">
        <f t="shared" si="53"/>
        <v>VM</v>
      </c>
    </row>
    <row r="1488" spans="1:56">
      <c r="A1488" s="35">
        <v>50371</v>
      </c>
      <c r="B1488" s="29" t="s">
        <v>3825</v>
      </c>
      <c r="C1488" s="30" t="s">
        <v>57</v>
      </c>
      <c r="D1488" s="30" t="s">
        <v>3826</v>
      </c>
      <c r="E1488" s="18" t="s">
        <v>95</v>
      </c>
      <c r="F1488" s="18" t="s">
        <v>246</v>
      </c>
      <c r="G1488" s="18" t="s">
        <v>1255</v>
      </c>
      <c r="H1488" s="18" t="s">
        <v>2392</v>
      </c>
      <c r="I1488" s="30" t="s">
        <v>283</v>
      </c>
      <c r="J1488" s="30" t="s">
        <v>143</v>
      </c>
      <c r="K1488" s="30" t="s">
        <v>65</v>
      </c>
      <c r="L1488" s="30">
        <v>221</v>
      </c>
      <c r="M1488" s="30" t="s">
        <v>66</v>
      </c>
      <c r="N1488" s="30" t="s">
        <v>67</v>
      </c>
      <c r="O1488" s="30" t="s">
        <v>101</v>
      </c>
      <c r="P1488" s="30" t="s">
        <v>246</v>
      </c>
      <c r="Q1488" s="30" t="s">
        <v>1255</v>
      </c>
      <c r="R1488" s="30" t="s">
        <v>103</v>
      </c>
      <c r="S1488" s="30" t="s">
        <v>104</v>
      </c>
      <c r="T1488" s="29" t="s">
        <v>3827</v>
      </c>
      <c r="U1488" s="30"/>
      <c r="V1488" s="30"/>
      <c r="W1488" s="30" t="s">
        <v>72</v>
      </c>
      <c r="X1488" s="30">
        <v>2</v>
      </c>
      <c r="Y1488" s="30" t="s">
        <v>106</v>
      </c>
      <c r="Z1488" s="18" t="s">
        <v>74</v>
      </c>
      <c r="AA1488" s="30" t="s">
        <v>118</v>
      </c>
      <c r="AB1488" s="30" t="s">
        <v>76</v>
      </c>
      <c r="AC1488" s="30" t="s">
        <v>117</v>
      </c>
      <c r="AD1488" s="30" t="s">
        <v>109</v>
      </c>
      <c r="AE1488" s="19"/>
      <c r="AF1488" s="31"/>
      <c r="AG1488" s="24"/>
      <c r="AH1488" s="32" t="s">
        <v>79</v>
      </c>
      <c r="AI1488" s="27"/>
      <c r="AJ1488" s="31"/>
      <c r="AK1488" s="24"/>
      <c r="AL1488" s="23" t="s">
        <v>81</v>
      </c>
      <c r="AM1488" s="23"/>
      <c r="AN1488" s="24"/>
      <c r="AO1488" s="25"/>
      <c r="AP1488" s="25"/>
      <c r="AQ1488" s="25"/>
      <c r="AR1488" s="25"/>
      <c r="AS1488" s="25"/>
      <c r="AT1488" s="25"/>
      <c r="AU1488" s="25"/>
      <c r="AV1488" s="33"/>
      <c r="AW1488" s="27"/>
      <c r="AX1488" s="27"/>
      <c r="AY1488" s="27"/>
      <c r="AZ1488" s="27"/>
      <c r="BA1488" s="27"/>
      <c r="BB1488" s="27"/>
      <c r="BC1488" s="27"/>
      <c r="BD1488" s="27" t="str">
        <f t="shared" si="53"/>
        <v>SQL</v>
      </c>
    </row>
    <row r="1489" spans="1:56">
      <c r="A1489" s="28">
        <v>53807</v>
      </c>
      <c r="B1489" s="29" t="s">
        <v>2357</v>
      </c>
      <c r="C1489" s="30" t="s">
        <v>81</v>
      </c>
      <c r="D1489" s="30" t="s">
        <v>2358</v>
      </c>
      <c r="E1489" s="18" t="s">
        <v>204</v>
      </c>
      <c r="F1489" s="18" t="s">
        <v>212</v>
      </c>
      <c r="G1489" s="18" t="s">
        <v>1246</v>
      </c>
      <c r="H1489" s="18" t="s">
        <v>2359</v>
      </c>
      <c r="I1489" s="30" t="s">
        <v>380</v>
      </c>
      <c r="J1489" s="30" t="s">
        <v>127</v>
      </c>
      <c r="K1489" s="30" t="s">
        <v>65</v>
      </c>
      <c r="L1489" s="30" t="s">
        <v>127</v>
      </c>
      <c r="M1489" s="30" t="s">
        <v>66</v>
      </c>
      <c r="N1489" s="30" t="s">
        <v>67</v>
      </c>
      <c r="O1489" s="30" t="s">
        <v>101</v>
      </c>
      <c r="P1489" s="30" t="s">
        <v>205</v>
      </c>
      <c r="Q1489" s="30" t="s">
        <v>1246</v>
      </c>
      <c r="R1489" s="30" t="s">
        <v>209</v>
      </c>
      <c r="S1489" s="30" t="s">
        <v>210</v>
      </c>
      <c r="T1489" s="29" t="s">
        <v>2360</v>
      </c>
      <c r="U1489" s="30">
        <v>4</v>
      </c>
      <c r="V1489" s="30"/>
      <c r="W1489" s="30" t="s">
        <v>72</v>
      </c>
      <c r="X1489" s="30">
        <v>3</v>
      </c>
      <c r="Y1489" s="30" t="s">
        <v>212</v>
      </c>
      <c r="Z1489" s="18" t="s">
        <v>74</v>
      </c>
      <c r="AA1489" s="30" t="s">
        <v>75</v>
      </c>
      <c r="AB1489" s="30" t="s">
        <v>194</v>
      </c>
      <c r="AC1489" s="30" t="s">
        <v>91</v>
      </c>
      <c r="AD1489" s="30" t="s">
        <v>78</v>
      </c>
      <c r="AE1489" s="19">
        <v>46006</v>
      </c>
      <c r="AF1489" s="31">
        <v>46006</v>
      </c>
      <c r="AG1489" s="24"/>
      <c r="AH1489" s="32" t="s">
        <v>79</v>
      </c>
      <c r="AI1489" s="27"/>
      <c r="AJ1489" s="31">
        <f>AF1489+90</f>
        <v>46096</v>
      </c>
      <c r="AK1489" s="24"/>
      <c r="AL1489" s="23" t="s">
        <v>81</v>
      </c>
      <c r="AM1489" s="23"/>
      <c r="AN1489" s="24" t="s">
        <v>66</v>
      </c>
      <c r="AO1489" s="25"/>
      <c r="AP1489" s="25"/>
      <c r="AQ1489" s="25"/>
      <c r="AR1489" s="25"/>
      <c r="AS1489" s="25"/>
      <c r="AT1489" s="25"/>
      <c r="AU1489" s="25"/>
      <c r="AV1489" s="33"/>
      <c r="AW1489" s="27" t="s">
        <v>92</v>
      </c>
      <c r="AX1489" s="27"/>
      <c r="AY1489" s="27"/>
      <c r="AZ1489" s="27"/>
      <c r="BA1489" s="27"/>
      <c r="BB1489" s="27"/>
      <c r="BC1489" s="27" t="s">
        <v>66</v>
      </c>
      <c r="BD1489" s="27" t="str">
        <f t="shared" si="53"/>
        <v>VM</v>
      </c>
    </row>
    <row r="1490" spans="1:56">
      <c r="A1490" s="35">
        <v>19338</v>
      </c>
      <c r="B1490" s="29" t="s">
        <v>3828</v>
      </c>
      <c r="C1490" s="30" t="s">
        <v>57</v>
      </c>
      <c r="D1490" s="30" t="s">
        <v>3829</v>
      </c>
      <c r="E1490" s="18" t="s">
        <v>95</v>
      </c>
      <c r="F1490" s="18" t="s">
        <v>246</v>
      </c>
      <c r="G1490" s="18" t="s">
        <v>1255</v>
      </c>
      <c r="H1490" s="18" t="s">
        <v>2392</v>
      </c>
      <c r="I1490" s="30" t="s">
        <v>283</v>
      </c>
      <c r="J1490" s="30" t="s">
        <v>143</v>
      </c>
      <c r="K1490" s="30" t="s">
        <v>65</v>
      </c>
      <c r="L1490" s="30">
        <v>221</v>
      </c>
      <c r="M1490" s="30" t="s">
        <v>66</v>
      </c>
      <c r="N1490" s="30" t="s">
        <v>67</v>
      </c>
      <c r="O1490" s="30" t="s">
        <v>101</v>
      </c>
      <c r="P1490" s="30" t="s">
        <v>246</v>
      </c>
      <c r="Q1490" s="30" t="s">
        <v>1255</v>
      </c>
      <c r="R1490" s="30" t="s">
        <v>103</v>
      </c>
      <c r="S1490" s="30" t="s">
        <v>104</v>
      </c>
      <c r="T1490" s="29" t="s">
        <v>3830</v>
      </c>
      <c r="U1490" s="30"/>
      <c r="V1490" s="30"/>
      <c r="W1490" s="30" t="s">
        <v>72</v>
      </c>
      <c r="X1490" s="30">
        <v>2</v>
      </c>
      <c r="Y1490" s="30" t="s">
        <v>106</v>
      </c>
      <c r="Z1490" s="18" t="s">
        <v>74</v>
      </c>
      <c r="AA1490" s="30" t="s">
        <v>118</v>
      </c>
      <c r="AB1490" s="30" t="s">
        <v>76</v>
      </c>
      <c r="AC1490" s="30" t="s">
        <v>285</v>
      </c>
      <c r="AD1490" s="30" t="s">
        <v>78</v>
      </c>
      <c r="AE1490" s="19"/>
      <c r="AF1490" s="31"/>
      <c r="AG1490" s="24"/>
      <c r="AH1490" s="32" t="s">
        <v>79</v>
      </c>
      <c r="AI1490" s="27"/>
      <c r="AJ1490" s="31"/>
      <c r="AK1490" s="24"/>
      <c r="AL1490" s="23" t="s">
        <v>81</v>
      </c>
      <c r="AM1490" s="23"/>
      <c r="AN1490" s="24"/>
      <c r="AO1490" s="25"/>
      <c r="AP1490" s="25"/>
      <c r="AQ1490" s="25"/>
      <c r="AR1490" s="25"/>
      <c r="AS1490" s="25"/>
      <c r="AT1490" s="25"/>
      <c r="AU1490" s="25"/>
      <c r="AV1490" s="33"/>
      <c r="AW1490" s="27"/>
      <c r="AX1490" s="27"/>
      <c r="AY1490" s="27"/>
      <c r="AZ1490" s="27"/>
      <c r="BA1490" s="27"/>
      <c r="BB1490" s="27"/>
      <c r="BC1490" s="27"/>
      <c r="BD1490" s="27" t="str">
        <f t="shared" si="53"/>
        <v>SQL</v>
      </c>
    </row>
    <row r="1491" spans="1:56">
      <c r="A1491" s="28">
        <v>9079</v>
      </c>
      <c r="B1491" s="29" t="s">
        <v>2365</v>
      </c>
      <c r="C1491" s="30" t="s">
        <v>57</v>
      </c>
      <c r="D1491" s="30" t="s">
        <v>2366</v>
      </c>
      <c r="E1491" s="18" t="s">
        <v>204</v>
      </c>
      <c r="F1491" s="18" t="s">
        <v>212</v>
      </c>
      <c r="G1491" s="18" t="s">
        <v>1246</v>
      </c>
      <c r="H1491" s="18" t="s">
        <v>2367</v>
      </c>
      <c r="I1491" s="30" t="s">
        <v>380</v>
      </c>
      <c r="J1491" s="30" t="s">
        <v>100</v>
      </c>
      <c r="K1491" s="30" t="s">
        <v>65</v>
      </c>
      <c r="L1491" s="30">
        <v>211</v>
      </c>
      <c r="M1491" s="30" t="s">
        <v>66</v>
      </c>
      <c r="N1491" s="30" t="s">
        <v>67</v>
      </c>
      <c r="O1491" s="30" t="s">
        <v>101</v>
      </c>
      <c r="P1491" s="30" t="s">
        <v>205</v>
      </c>
      <c r="Q1491" s="30" t="s">
        <v>1246</v>
      </c>
      <c r="R1491" s="30" t="s">
        <v>1248</v>
      </c>
      <c r="S1491" s="30" t="s">
        <v>210</v>
      </c>
      <c r="T1491" s="29" t="s">
        <v>2368</v>
      </c>
      <c r="U1491" s="30">
        <v>13</v>
      </c>
      <c r="V1491" s="30"/>
      <c r="W1491" s="30" t="s">
        <v>72</v>
      </c>
      <c r="X1491" s="30">
        <v>4</v>
      </c>
      <c r="Y1491" s="30" t="s">
        <v>212</v>
      </c>
      <c r="Z1491" s="18" t="s">
        <v>299</v>
      </c>
      <c r="AA1491" s="30" t="s">
        <v>75</v>
      </c>
      <c r="AB1491" s="30" t="s">
        <v>194</v>
      </c>
      <c r="AC1491" s="30" t="s">
        <v>91</v>
      </c>
      <c r="AD1491" s="30" t="s">
        <v>78</v>
      </c>
      <c r="AE1491" s="19">
        <v>46006</v>
      </c>
      <c r="AF1491" s="31">
        <v>46006</v>
      </c>
      <c r="AG1491" s="24"/>
      <c r="AH1491" s="32" t="s">
        <v>79</v>
      </c>
      <c r="AI1491" s="27"/>
      <c r="AJ1491" s="31">
        <f>AF1491+90</f>
        <v>46096</v>
      </c>
      <c r="AK1491" s="24"/>
      <c r="AL1491" s="23" t="s">
        <v>81</v>
      </c>
      <c r="AM1491" s="23"/>
      <c r="AN1491" s="24" t="s">
        <v>66</v>
      </c>
      <c r="AO1491" s="25"/>
      <c r="AP1491" s="25"/>
      <c r="AQ1491" s="25"/>
      <c r="AR1491" s="25"/>
      <c r="AS1491" s="25"/>
      <c r="AT1491" s="25"/>
      <c r="AU1491" s="25"/>
      <c r="AV1491" s="33"/>
      <c r="AW1491" s="27" t="s">
        <v>92</v>
      </c>
      <c r="AX1491" s="27"/>
      <c r="AY1491" s="27"/>
      <c r="AZ1491" s="27"/>
      <c r="BA1491" s="27"/>
      <c r="BB1491" s="27"/>
      <c r="BC1491" s="27" t="s">
        <v>66</v>
      </c>
      <c r="BD1491" s="27" t="str">
        <f t="shared" si="53"/>
        <v>VM</v>
      </c>
    </row>
    <row r="1492" spans="1:56">
      <c r="A1492" s="28">
        <v>13671</v>
      </c>
      <c r="B1492" s="29" t="s">
        <v>3831</v>
      </c>
      <c r="C1492" s="30" t="s">
        <v>57</v>
      </c>
      <c r="D1492" s="30" t="s">
        <v>3832</v>
      </c>
      <c r="E1492" s="18" t="s">
        <v>59</v>
      </c>
      <c r="F1492" s="18" t="s">
        <v>132</v>
      </c>
      <c r="G1492" s="18" t="s">
        <v>133</v>
      </c>
      <c r="H1492" s="18" t="s">
        <v>291</v>
      </c>
      <c r="I1492" s="30" t="s">
        <v>135</v>
      </c>
      <c r="J1492" s="30" t="s">
        <v>64</v>
      </c>
      <c r="K1492" s="30" t="s">
        <v>65</v>
      </c>
      <c r="L1492" s="30">
        <v>111</v>
      </c>
      <c r="M1492" s="30" t="s">
        <v>66</v>
      </c>
      <c r="N1492" s="30" t="s">
        <v>67</v>
      </c>
      <c r="O1492" s="30" t="s">
        <v>101</v>
      </c>
      <c r="P1492" s="30" t="s">
        <v>132</v>
      </c>
      <c r="Q1492" s="30" t="s">
        <v>133</v>
      </c>
      <c r="R1492" s="30" t="s">
        <v>126</v>
      </c>
      <c r="S1492" s="30" t="s">
        <v>70</v>
      </c>
      <c r="T1492" s="29" t="s">
        <v>3833</v>
      </c>
      <c r="U1492" s="30">
        <v>4</v>
      </c>
      <c r="V1492" s="30"/>
      <c r="W1492" s="30" t="s">
        <v>72</v>
      </c>
      <c r="X1492" s="30">
        <v>3</v>
      </c>
      <c r="Y1492" s="30" t="s">
        <v>73</v>
      </c>
      <c r="Z1492" s="18" t="s">
        <v>299</v>
      </c>
      <c r="AA1492" s="30" t="s">
        <v>75</v>
      </c>
      <c r="AB1492" s="30" t="s">
        <v>300</v>
      </c>
      <c r="AC1492" s="30" t="s">
        <v>129</v>
      </c>
      <c r="AD1492" s="30" t="s">
        <v>78</v>
      </c>
      <c r="AE1492" s="19">
        <v>45641</v>
      </c>
      <c r="AF1492" s="31">
        <v>45641</v>
      </c>
      <c r="AG1492" s="24"/>
      <c r="AH1492" s="32" t="s">
        <v>215</v>
      </c>
      <c r="AI1492" s="27" t="s">
        <v>80</v>
      </c>
      <c r="AJ1492" s="31">
        <v>45641</v>
      </c>
      <c r="AK1492" s="24"/>
      <c r="AL1492" s="23" t="s">
        <v>81</v>
      </c>
      <c r="AM1492" s="23"/>
      <c r="AN1492" s="24" t="s">
        <v>66</v>
      </c>
      <c r="AO1492" s="25">
        <v>0.25</v>
      </c>
      <c r="AP1492" s="25"/>
      <c r="AQ1492" s="25"/>
      <c r="AR1492" s="25"/>
      <c r="AS1492" s="25"/>
      <c r="AT1492" s="25"/>
      <c r="AU1492" s="25"/>
      <c r="AV1492" s="33"/>
      <c r="AW1492" s="27" t="s">
        <v>92</v>
      </c>
      <c r="AX1492" s="27" t="s">
        <v>758</v>
      </c>
      <c r="AY1492" s="57">
        <v>45722</v>
      </c>
      <c r="AZ1492" s="27"/>
      <c r="BA1492" s="27"/>
      <c r="BB1492" s="27"/>
      <c r="BC1492" s="22" t="s">
        <v>66</v>
      </c>
      <c r="BD1492" s="27" t="str">
        <f t="shared" si="53"/>
        <v>VM</v>
      </c>
    </row>
    <row r="1493" spans="1:56">
      <c r="A1493" s="28">
        <v>50552</v>
      </c>
      <c r="B1493" s="29" t="s">
        <v>2421</v>
      </c>
      <c r="C1493" s="30" t="s">
        <v>57</v>
      </c>
      <c r="D1493" s="30" t="s">
        <v>2421</v>
      </c>
      <c r="E1493" s="18" t="s">
        <v>149</v>
      </c>
      <c r="F1493" s="18" t="s">
        <v>150</v>
      </c>
      <c r="G1493" s="18" t="s">
        <v>355</v>
      </c>
      <c r="H1493" s="18" t="s">
        <v>943</v>
      </c>
      <c r="I1493" s="30" t="s">
        <v>153</v>
      </c>
      <c r="J1493" s="30" t="s">
        <v>310</v>
      </c>
      <c r="K1493" s="30" t="s">
        <v>65</v>
      </c>
      <c r="L1493" s="30">
        <v>321</v>
      </c>
      <c r="M1493" s="30" t="s">
        <v>66</v>
      </c>
      <c r="N1493" s="30" t="s">
        <v>67</v>
      </c>
      <c r="O1493" s="30" t="s">
        <v>68</v>
      </c>
      <c r="P1493" s="30" t="s">
        <v>155</v>
      </c>
      <c r="Q1493" s="30" t="s">
        <v>355</v>
      </c>
      <c r="R1493" s="30" t="s">
        <v>337</v>
      </c>
      <c r="S1493" s="30" t="s">
        <v>157</v>
      </c>
      <c r="T1493" s="29" t="s">
        <v>2422</v>
      </c>
      <c r="U1493" s="30">
        <v>43</v>
      </c>
      <c r="V1493" s="30"/>
      <c r="W1493" s="30" t="s">
        <v>72</v>
      </c>
      <c r="X1493" s="30">
        <v>2</v>
      </c>
      <c r="Y1493" s="30" t="s">
        <v>150</v>
      </c>
      <c r="Z1493" s="18" t="s">
        <v>74</v>
      </c>
      <c r="AA1493" s="30" t="s">
        <v>75</v>
      </c>
      <c r="AB1493" s="30" t="s">
        <v>194</v>
      </c>
      <c r="AC1493" s="30" t="s">
        <v>159</v>
      </c>
      <c r="AD1493" s="30" t="s">
        <v>78</v>
      </c>
      <c r="AE1493" s="19">
        <v>46006</v>
      </c>
      <c r="AF1493" s="31">
        <v>46006</v>
      </c>
      <c r="AG1493" s="24"/>
      <c r="AH1493" s="32" t="s">
        <v>79</v>
      </c>
      <c r="AI1493" s="27"/>
      <c r="AJ1493" s="31">
        <f>AF1493+90</f>
        <v>46096</v>
      </c>
      <c r="AK1493" s="24"/>
      <c r="AL1493" s="23" t="s">
        <v>81</v>
      </c>
      <c r="AM1493" s="23"/>
      <c r="AN1493" s="24" t="s">
        <v>66</v>
      </c>
      <c r="AO1493" s="25"/>
      <c r="AP1493" s="25"/>
      <c r="AQ1493" s="25"/>
      <c r="AR1493" s="25"/>
      <c r="AS1493" s="25"/>
      <c r="AT1493" s="25"/>
      <c r="AU1493" s="25"/>
      <c r="AV1493" s="33"/>
      <c r="AW1493" s="27" t="s">
        <v>92</v>
      </c>
      <c r="AX1493" s="27"/>
      <c r="AY1493" s="27"/>
      <c r="AZ1493" s="27"/>
      <c r="BA1493" s="27"/>
      <c r="BB1493" s="27"/>
      <c r="BC1493" s="22" t="s">
        <v>66</v>
      </c>
      <c r="BD1493" s="27" t="str">
        <f t="shared" si="53"/>
        <v>VM</v>
      </c>
    </row>
    <row r="1494" spans="1:56">
      <c r="A1494" s="28">
        <v>14484</v>
      </c>
      <c r="B1494" s="29" t="s">
        <v>3834</v>
      </c>
      <c r="C1494" s="30" t="s">
        <v>57</v>
      </c>
      <c r="D1494" s="30" t="s">
        <v>3835</v>
      </c>
      <c r="E1494" s="18" t="s">
        <v>59</v>
      </c>
      <c r="F1494" s="18" t="s">
        <v>132</v>
      </c>
      <c r="G1494" s="18" t="s">
        <v>536</v>
      </c>
      <c r="H1494" s="18" t="s">
        <v>537</v>
      </c>
      <c r="I1494" s="30" t="s">
        <v>135</v>
      </c>
      <c r="J1494" s="30" t="s">
        <v>100</v>
      </c>
      <c r="K1494" s="30" t="s">
        <v>65</v>
      </c>
      <c r="L1494" s="30">
        <v>311</v>
      </c>
      <c r="M1494" s="30" t="s">
        <v>66</v>
      </c>
      <c r="N1494" s="30" t="s">
        <v>67</v>
      </c>
      <c r="O1494" s="30" t="s">
        <v>101</v>
      </c>
      <c r="P1494" s="30" t="s">
        <v>132</v>
      </c>
      <c r="Q1494" s="30" t="s">
        <v>536</v>
      </c>
      <c r="R1494" s="30" t="s">
        <v>126</v>
      </c>
      <c r="S1494" s="30" t="s">
        <v>70</v>
      </c>
      <c r="T1494" s="29" t="s">
        <v>3836</v>
      </c>
      <c r="U1494" s="30">
        <v>3</v>
      </c>
      <c r="V1494" s="30"/>
      <c r="W1494" s="30" t="s">
        <v>72</v>
      </c>
      <c r="X1494" s="30">
        <v>2</v>
      </c>
      <c r="Y1494" s="30" t="s">
        <v>73</v>
      </c>
      <c r="Z1494" s="18" t="s">
        <v>74</v>
      </c>
      <c r="AA1494" s="30" t="s">
        <v>75</v>
      </c>
      <c r="AB1494" s="30" t="s">
        <v>300</v>
      </c>
      <c r="AC1494" s="30" t="s">
        <v>117</v>
      </c>
      <c r="AD1494" s="30" t="s">
        <v>109</v>
      </c>
      <c r="AE1494" s="19">
        <v>45641</v>
      </c>
      <c r="AF1494" s="31">
        <v>45641</v>
      </c>
      <c r="AG1494" s="24"/>
      <c r="AH1494" s="32" t="s">
        <v>215</v>
      </c>
      <c r="AI1494" s="27" t="s">
        <v>80</v>
      </c>
      <c r="AJ1494" s="31">
        <v>45641</v>
      </c>
      <c r="AK1494" s="24"/>
      <c r="AL1494" s="23" t="s">
        <v>81</v>
      </c>
      <c r="AM1494" s="23"/>
      <c r="AN1494" s="24" t="s">
        <v>66</v>
      </c>
      <c r="AO1494" s="25"/>
      <c r="AP1494" s="25"/>
      <c r="AQ1494" s="25"/>
      <c r="AR1494" s="25"/>
      <c r="AS1494" s="25"/>
      <c r="AT1494" s="25"/>
      <c r="AU1494" s="25"/>
      <c r="AV1494" s="33"/>
      <c r="AW1494" s="27"/>
      <c r="AX1494" s="27"/>
      <c r="AY1494" s="27"/>
      <c r="AZ1494" s="27"/>
      <c r="BA1494" s="27"/>
      <c r="BB1494" s="27"/>
      <c r="BC1494" s="22" t="s">
        <v>66</v>
      </c>
      <c r="BD1494" s="27" t="str">
        <f t="shared" si="53"/>
        <v>VM</v>
      </c>
    </row>
    <row r="1495" spans="1:56">
      <c r="A1495" s="28">
        <v>50986</v>
      </c>
      <c r="B1495" s="29" t="s">
        <v>3837</v>
      </c>
      <c r="C1495" s="30" t="s">
        <v>57</v>
      </c>
      <c r="D1495" s="30" t="s">
        <v>3838</v>
      </c>
      <c r="E1495" s="18" t="s">
        <v>59</v>
      </c>
      <c r="F1495" s="18" t="s">
        <v>176</v>
      </c>
      <c r="G1495" s="18" t="s">
        <v>177</v>
      </c>
      <c r="H1495" s="18" t="s">
        <v>3839</v>
      </c>
      <c r="I1495" s="30" t="s">
        <v>179</v>
      </c>
      <c r="J1495" s="30" t="s">
        <v>100</v>
      </c>
      <c r="K1495" s="30" t="s">
        <v>65</v>
      </c>
      <c r="L1495" s="30">
        <v>122</v>
      </c>
      <c r="M1495" s="30" t="s">
        <v>66</v>
      </c>
      <c r="N1495" s="30" t="s">
        <v>67</v>
      </c>
      <c r="O1495" s="30" t="s">
        <v>101</v>
      </c>
      <c r="P1495" s="30" t="s">
        <v>424</v>
      </c>
      <c r="Q1495" s="30" t="s">
        <v>177</v>
      </c>
      <c r="R1495" s="30" t="s">
        <v>180</v>
      </c>
      <c r="S1495" s="30" t="s">
        <v>70</v>
      </c>
      <c r="T1495" s="29" t="s">
        <v>3840</v>
      </c>
      <c r="U1495" s="30"/>
      <c r="V1495" s="30"/>
      <c r="W1495" s="30" t="s">
        <v>72</v>
      </c>
      <c r="X1495" s="30">
        <v>3</v>
      </c>
      <c r="Y1495" s="30" t="s">
        <v>73</v>
      </c>
      <c r="Z1495" s="18" t="s">
        <v>74</v>
      </c>
      <c r="AA1495" s="30" t="s">
        <v>198</v>
      </c>
      <c r="AB1495" s="30"/>
      <c r="AC1495" s="30"/>
      <c r="AD1495" s="30" t="s">
        <v>78</v>
      </c>
      <c r="AE1495" s="19"/>
      <c r="AF1495" s="31"/>
      <c r="AG1495" s="24"/>
      <c r="AH1495" s="32" t="s">
        <v>79</v>
      </c>
      <c r="AI1495" s="22" t="s">
        <v>80</v>
      </c>
      <c r="AJ1495" s="31"/>
      <c r="AK1495" s="24"/>
      <c r="AL1495" s="23" t="s">
        <v>81</v>
      </c>
      <c r="AM1495" s="23"/>
      <c r="AN1495" s="24" t="s">
        <v>66</v>
      </c>
      <c r="AO1495" s="25"/>
      <c r="AP1495" s="25"/>
      <c r="AQ1495" s="25"/>
      <c r="AR1495" s="25"/>
      <c r="AS1495" s="25"/>
      <c r="AT1495" s="25"/>
      <c r="AU1495" s="25"/>
      <c r="AV1495" s="33"/>
      <c r="AW1495" s="27"/>
      <c r="AX1495" s="27"/>
      <c r="AY1495" s="27"/>
      <c r="AZ1495" s="27"/>
      <c r="BA1495" s="27"/>
      <c r="BB1495" s="27"/>
      <c r="BC1495" s="22" t="s">
        <v>66</v>
      </c>
      <c r="BD1495" s="27" t="s">
        <v>199</v>
      </c>
    </row>
    <row r="1496" spans="1:56">
      <c r="A1496" s="35">
        <v>14607</v>
      </c>
      <c r="B1496" s="29" t="s">
        <v>3841</v>
      </c>
      <c r="C1496" s="30" t="s">
        <v>57</v>
      </c>
      <c r="D1496" s="30" t="s">
        <v>3842</v>
      </c>
      <c r="E1496" s="18" t="s">
        <v>59</v>
      </c>
      <c r="F1496" s="18" t="s">
        <v>60</v>
      </c>
      <c r="G1496" s="18" t="s">
        <v>440</v>
      </c>
      <c r="H1496" s="18" t="s">
        <v>441</v>
      </c>
      <c r="I1496" s="30" t="s">
        <v>442</v>
      </c>
      <c r="J1496" s="30" t="s">
        <v>64</v>
      </c>
      <c r="K1496" s="30" t="s">
        <v>65</v>
      </c>
      <c r="L1496" s="30">
        <v>211</v>
      </c>
      <c r="M1496" s="30" t="s">
        <v>66</v>
      </c>
      <c r="N1496" s="30" t="s">
        <v>67</v>
      </c>
      <c r="O1496" s="30" t="s">
        <v>101</v>
      </c>
      <c r="P1496" s="30" t="s">
        <v>60</v>
      </c>
      <c r="Q1496" s="30" t="s">
        <v>440</v>
      </c>
      <c r="R1496" s="30" t="s">
        <v>172</v>
      </c>
      <c r="S1496" s="30" t="s">
        <v>70</v>
      </c>
      <c r="T1496" s="29" t="s">
        <v>3843</v>
      </c>
      <c r="U1496" s="30"/>
      <c r="V1496" s="30"/>
      <c r="W1496" s="30" t="s">
        <v>72</v>
      </c>
      <c r="X1496" s="30">
        <v>1</v>
      </c>
      <c r="Y1496" s="30" t="s">
        <v>73</v>
      </c>
      <c r="Z1496" s="18" t="s">
        <v>74</v>
      </c>
      <c r="AA1496" s="30" t="s">
        <v>118</v>
      </c>
      <c r="AB1496" s="30" t="s">
        <v>300</v>
      </c>
      <c r="AC1496" s="30" t="s">
        <v>119</v>
      </c>
      <c r="AD1496" s="30" t="s">
        <v>78</v>
      </c>
      <c r="AE1496" s="19">
        <v>45641</v>
      </c>
      <c r="AF1496" s="19">
        <v>45641</v>
      </c>
      <c r="AG1496" s="19"/>
      <c r="AH1496" s="41" t="s">
        <v>215</v>
      </c>
      <c r="AI1496" s="27" t="s">
        <v>80</v>
      </c>
      <c r="AJ1496" s="31">
        <v>45641</v>
      </c>
      <c r="AK1496" s="24"/>
      <c r="AL1496" s="23" t="s">
        <v>81</v>
      </c>
      <c r="AM1496" s="23"/>
      <c r="AN1496" s="24" t="s">
        <v>66</v>
      </c>
      <c r="AO1496" s="25"/>
      <c r="AP1496" s="25"/>
      <c r="AQ1496" s="25"/>
      <c r="AR1496" s="25"/>
      <c r="AS1496" s="25"/>
      <c r="AT1496" s="25"/>
      <c r="AU1496" s="25"/>
      <c r="AV1496" s="33"/>
      <c r="AW1496" s="27"/>
      <c r="AX1496" s="27" t="s">
        <v>758</v>
      </c>
      <c r="AY1496" s="27"/>
      <c r="AZ1496" s="27"/>
      <c r="BA1496" s="27"/>
      <c r="BB1496" s="27"/>
      <c r="BC1496" s="22" t="s">
        <v>66</v>
      </c>
      <c r="BD1496" s="27" t="str">
        <f>AA1496</f>
        <v>SQL</v>
      </c>
    </row>
    <row r="1497" spans="1:56">
      <c r="A1497" s="28">
        <v>53621</v>
      </c>
      <c r="B1497" s="29" t="s">
        <v>3844</v>
      </c>
      <c r="C1497" s="30" t="s">
        <v>57</v>
      </c>
      <c r="D1497" s="30" t="s">
        <v>3845</v>
      </c>
      <c r="E1497" s="18" t="s">
        <v>59</v>
      </c>
      <c r="F1497" s="18" t="s">
        <v>315</v>
      </c>
      <c r="G1497" s="18" t="s">
        <v>316</v>
      </c>
      <c r="H1497" s="18" t="s">
        <v>3846</v>
      </c>
      <c r="I1497" s="30" t="s">
        <v>3847</v>
      </c>
      <c r="J1497" s="30" t="s">
        <v>143</v>
      </c>
      <c r="K1497" s="30" t="s">
        <v>65</v>
      </c>
      <c r="L1497" s="30">
        <v>111</v>
      </c>
      <c r="M1497" s="30" t="s">
        <v>66</v>
      </c>
      <c r="N1497" s="30" t="s">
        <v>67</v>
      </c>
      <c r="O1497" s="30" t="s">
        <v>101</v>
      </c>
      <c r="P1497" s="30" t="s">
        <v>315</v>
      </c>
      <c r="Q1497" s="30" t="s">
        <v>316</v>
      </c>
      <c r="R1497" s="30" t="s">
        <v>126</v>
      </c>
      <c r="S1497" s="30" t="s">
        <v>127</v>
      </c>
      <c r="T1497" s="29" t="s">
        <v>3848</v>
      </c>
      <c r="U1497" s="30">
        <v>1</v>
      </c>
      <c r="V1497" s="30"/>
      <c r="W1497" s="30" t="s">
        <v>72</v>
      </c>
      <c r="X1497" s="30">
        <v>1</v>
      </c>
      <c r="Y1497" s="30" t="s">
        <v>73</v>
      </c>
      <c r="Z1497" s="18" t="s">
        <v>74</v>
      </c>
      <c r="AA1497" s="30" t="s">
        <v>75</v>
      </c>
      <c r="AB1497" s="30" t="s">
        <v>194</v>
      </c>
      <c r="AC1497" s="30" t="s">
        <v>374</v>
      </c>
      <c r="AD1497" s="30" t="s">
        <v>78</v>
      </c>
      <c r="AE1497" s="19">
        <v>46006</v>
      </c>
      <c r="AF1497" s="19">
        <v>46006</v>
      </c>
      <c r="AG1497" s="20"/>
      <c r="AH1497" s="32" t="s">
        <v>79</v>
      </c>
      <c r="AI1497" s="22" t="s">
        <v>80</v>
      </c>
      <c r="AJ1497" s="31">
        <f>AF1497+90</f>
        <v>46096</v>
      </c>
      <c r="AK1497" s="24"/>
      <c r="AL1497" s="23" t="s">
        <v>81</v>
      </c>
      <c r="AM1497" s="23"/>
      <c r="AN1497" s="24" t="s">
        <v>66</v>
      </c>
      <c r="AO1497" s="25"/>
      <c r="AP1497" s="25"/>
      <c r="AQ1497" s="25"/>
      <c r="AR1497" s="25"/>
      <c r="AS1497" s="25"/>
      <c r="AT1497" s="25"/>
      <c r="AU1497" s="25"/>
      <c r="AV1497" s="33"/>
      <c r="AW1497" s="27"/>
      <c r="AX1497" s="27"/>
      <c r="AY1497" s="27"/>
      <c r="AZ1497" s="27"/>
      <c r="BA1497" s="27"/>
      <c r="BB1497" s="27"/>
      <c r="BC1497" s="22" t="s">
        <v>66</v>
      </c>
      <c r="BD1497" s="27" t="str">
        <f>AA1497</f>
        <v>VM</v>
      </c>
    </row>
    <row r="1498" spans="1:56">
      <c r="A1498" s="28">
        <v>14809</v>
      </c>
      <c r="B1498" s="29" t="s">
        <v>891</v>
      </c>
      <c r="C1498" s="30" t="s">
        <v>57</v>
      </c>
      <c r="D1498" s="30" t="s">
        <v>892</v>
      </c>
      <c r="E1498" s="18" t="s">
        <v>59</v>
      </c>
      <c r="F1498" s="18" t="s">
        <v>176</v>
      </c>
      <c r="G1498" s="18" t="s">
        <v>678</v>
      </c>
      <c r="H1498" s="18" t="s">
        <v>889</v>
      </c>
      <c r="I1498" s="30" t="s">
        <v>680</v>
      </c>
      <c r="J1498" s="30" t="s">
        <v>100</v>
      </c>
      <c r="K1498" s="30" t="s">
        <v>65</v>
      </c>
      <c r="L1498" s="30">
        <v>131</v>
      </c>
      <c r="M1498" s="30" t="s">
        <v>66</v>
      </c>
      <c r="N1498" s="30" t="s">
        <v>67</v>
      </c>
      <c r="O1498" s="30" t="s">
        <v>101</v>
      </c>
      <c r="P1498" s="30" t="s">
        <v>424</v>
      </c>
      <c r="Q1498" s="30" t="s">
        <v>678</v>
      </c>
      <c r="R1498" s="30" t="s">
        <v>180</v>
      </c>
      <c r="S1498" s="30" t="s">
        <v>70</v>
      </c>
      <c r="T1498" s="29" t="s">
        <v>893</v>
      </c>
      <c r="U1498" s="30"/>
      <c r="V1498" s="30"/>
      <c r="W1498" s="30" t="s">
        <v>72</v>
      </c>
      <c r="X1498" s="30">
        <v>3</v>
      </c>
      <c r="Y1498" s="30" t="s">
        <v>73</v>
      </c>
      <c r="Z1498" s="18" t="s">
        <v>74</v>
      </c>
      <c r="AA1498" s="30" t="s">
        <v>110</v>
      </c>
      <c r="AB1498" s="30" t="s">
        <v>300</v>
      </c>
      <c r="AC1498" s="30" t="s">
        <v>200</v>
      </c>
      <c r="AD1498" s="30" t="s">
        <v>78</v>
      </c>
      <c r="AE1498" s="19">
        <v>45466</v>
      </c>
      <c r="AF1498" s="19">
        <v>45626</v>
      </c>
      <c r="AG1498" s="19">
        <v>45626</v>
      </c>
      <c r="AH1498" s="41" t="s">
        <v>301</v>
      </c>
      <c r="AI1498" s="27" t="s">
        <v>302</v>
      </c>
      <c r="AJ1498" s="31">
        <v>45747</v>
      </c>
      <c r="AK1498" s="31"/>
      <c r="AL1498" s="23" t="s">
        <v>81</v>
      </c>
      <c r="AM1498" s="23"/>
      <c r="AN1498" s="24" t="s">
        <v>66</v>
      </c>
      <c r="AO1498" s="25">
        <v>1</v>
      </c>
      <c r="AP1498" s="25">
        <v>1</v>
      </c>
      <c r="AQ1498" s="25">
        <v>1</v>
      </c>
      <c r="AR1498" s="25">
        <v>1</v>
      </c>
      <c r="AS1498" s="25">
        <v>1</v>
      </c>
      <c r="AT1498" s="25">
        <v>1</v>
      </c>
      <c r="AU1498" s="25">
        <v>1</v>
      </c>
      <c r="AV1498" s="33"/>
      <c r="AW1498" s="27" t="s">
        <v>466</v>
      </c>
      <c r="AX1498" s="27" t="s">
        <v>758</v>
      </c>
      <c r="AY1498" s="57">
        <v>45726</v>
      </c>
      <c r="AZ1498" s="27"/>
      <c r="BA1498" s="27"/>
      <c r="BB1498" s="27"/>
      <c r="BC1498" s="22" t="s">
        <v>66</v>
      </c>
      <c r="BD1498" s="27" t="s">
        <v>113</v>
      </c>
    </row>
    <row r="1499" spans="1:56" ht="56.25">
      <c r="A1499" s="35">
        <v>19977</v>
      </c>
      <c r="B1499" s="29" t="s">
        <v>3849</v>
      </c>
      <c r="C1499" s="30" t="s">
        <v>57</v>
      </c>
      <c r="D1499" s="30" t="s">
        <v>3850</v>
      </c>
      <c r="E1499" s="18" t="s">
        <v>59</v>
      </c>
      <c r="F1499" s="18" t="s">
        <v>665</v>
      </c>
      <c r="G1499" s="18" t="s">
        <v>666</v>
      </c>
      <c r="H1499" s="18" t="s">
        <v>1562</v>
      </c>
      <c r="I1499" s="30" t="s">
        <v>63</v>
      </c>
      <c r="J1499" s="30" t="s">
        <v>64</v>
      </c>
      <c r="K1499" s="30" t="s">
        <v>65</v>
      </c>
      <c r="L1499" s="30">
        <v>111</v>
      </c>
      <c r="M1499" s="30" t="s">
        <v>66</v>
      </c>
      <c r="N1499" s="30" t="s">
        <v>67</v>
      </c>
      <c r="O1499" s="30" t="s">
        <v>101</v>
      </c>
      <c r="P1499" s="30" t="s">
        <v>668</v>
      </c>
      <c r="Q1499" s="30" t="s">
        <v>666</v>
      </c>
      <c r="R1499" s="30" t="s">
        <v>180</v>
      </c>
      <c r="S1499" s="30" t="s">
        <v>70</v>
      </c>
      <c r="T1499" s="29" t="s">
        <v>3851</v>
      </c>
      <c r="U1499" s="30"/>
      <c r="V1499" s="30"/>
      <c r="W1499" s="30" t="s">
        <v>72</v>
      </c>
      <c r="X1499" s="30">
        <v>2</v>
      </c>
      <c r="Y1499" s="30" t="s">
        <v>73</v>
      </c>
      <c r="Z1499" s="18" t="s">
        <v>74</v>
      </c>
      <c r="AA1499" s="30" t="s">
        <v>118</v>
      </c>
      <c r="AB1499" s="30" t="s">
        <v>76</v>
      </c>
      <c r="AC1499" s="30" t="s">
        <v>285</v>
      </c>
      <c r="AD1499" s="30" t="s">
        <v>78</v>
      </c>
      <c r="AE1499" s="19"/>
      <c r="AF1499" s="31"/>
      <c r="AG1499" s="24"/>
      <c r="AH1499" s="32" t="s">
        <v>79</v>
      </c>
      <c r="AI1499" s="22" t="s">
        <v>80</v>
      </c>
      <c r="AJ1499" s="31"/>
      <c r="AK1499" s="24"/>
      <c r="AL1499" s="23" t="s">
        <v>81</v>
      </c>
      <c r="AM1499" s="23"/>
      <c r="AN1499" s="24" t="s">
        <v>66</v>
      </c>
      <c r="AO1499" s="25"/>
      <c r="AP1499" s="25"/>
      <c r="AQ1499" s="25"/>
      <c r="AR1499" s="25"/>
      <c r="AS1499" s="25"/>
      <c r="AT1499" s="25"/>
      <c r="AU1499" s="25"/>
      <c r="AV1499" s="33"/>
      <c r="AW1499" s="43" t="s">
        <v>118</v>
      </c>
      <c r="AX1499" s="78" t="s">
        <v>303</v>
      </c>
      <c r="AY1499" s="57">
        <v>45721</v>
      </c>
      <c r="AZ1499" s="27"/>
      <c r="BA1499" s="27"/>
      <c r="BB1499" s="58" t="s">
        <v>3852</v>
      </c>
      <c r="BC1499" s="22" t="s">
        <v>66</v>
      </c>
      <c r="BD1499" s="27" t="str">
        <f>AA1499</f>
        <v>SQL</v>
      </c>
    </row>
    <row r="1500" spans="1:56">
      <c r="A1500" s="28">
        <v>14648</v>
      </c>
      <c r="B1500" s="29" t="s">
        <v>2621</v>
      </c>
      <c r="C1500" s="30" t="s">
        <v>57</v>
      </c>
      <c r="D1500" s="30" t="s">
        <v>2622</v>
      </c>
      <c r="E1500" s="18" t="s">
        <v>59</v>
      </c>
      <c r="F1500" s="18" t="s">
        <v>60</v>
      </c>
      <c r="G1500" s="18" t="s">
        <v>440</v>
      </c>
      <c r="H1500" s="18" t="s">
        <v>1626</v>
      </c>
      <c r="I1500" s="30" t="s">
        <v>442</v>
      </c>
      <c r="J1500" s="30" t="s">
        <v>143</v>
      </c>
      <c r="K1500" s="30" t="s">
        <v>65</v>
      </c>
      <c r="L1500" s="30">
        <v>111</v>
      </c>
      <c r="M1500" s="30" t="s">
        <v>67</v>
      </c>
      <c r="N1500" s="30" t="s">
        <v>66</v>
      </c>
      <c r="O1500" s="30" t="s">
        <v>101</v>
      </c>
      <c r="P1500" s="30" t="s">
        <v>60</v>
      </c>
      <c r="Q1500" s="30" t="s">
        <v>440</v>
      </c>
      <c r="R1500" s="30" t="s">
        <v>172</v>
      </c>
      <c r="S1500" s="30" t="s">
        <v>70</v>
      </c>
      <c r="T1500" s="29" t="s">
        <v>2623</v>
      </c>
      <c r="U1500" s="30">
        <v>11</v>
      </c>
      <c r="V1500" s="30"/>
      <c r="W1500" s="30" t="s">
        <v>72</v>
      </c>
      <c r="X1500" s="30">
        <v>3</v>
      </c>
      <c r="Y1500" s="30" t="s">
        <v>73</v>
      </c>
      <c r="Z1500" s="18" t="s">
        <v>74</v>
      </c>
      <c r="AA1500" s="30" t="s">
        <v>75</v>
      </c>
      <c r="AB1500" s="30" t="s">
        <v>194</v>
      </c>
      <c r="AC1500" s="30" t="s">
        <v>77</v>
      </c>
      <c r="AD1500" s="30" t="s">
        <v>78</v>
      </c>
      <c r="AE1500" s="19">
        <v>46006</v>
      </c>
      <c r="AF1500" s="31">
        <v>46006</v>
      </c>
      <c r="AG1500" s="24"/>
      <c r="AH1500" s="32" t="s">
        <v>79</v>
      </c>
      <c r="AI1500" s="22" t="s">
        <v>80</v>
      </c>
      <c r="AJ1500" s="31">
        <f>AF1500+90</f>
        <v>46096</v>
      </c>
      <c r="AK1500" s="24"/>
      <c r="AL1500" s="23" t="s">
        <v>81</v>
      </c>
      <c r="AM1500" s="23"/>
      <c r="AN1500" s="24" t="s">
        <v>66</v>
      </c>
      <c r="AO1500" s="25"/>
      <c r="AP1500" s="25"/>
      <c r="AQ1500" s="25"/>
      <c r="AR1500" s="25"/>
      <c r="AS1500" s="25"/>
      <c r="AT1500" s="25"/>
      <c r="AU1500" s="25"/>
      <c r="AV1500" s="33"/>
      <c r="AW1500" s="27"/>
      <c r="AX1500" s="27"/>
      <c r="AY1500" s="27"/>
      <c r="AZ1500" s="27"/>
      <c r="BA1500" s="27"/>
      <c r="BB1500" s="27"/>
      <c r="BC1500" s="22" t="s">
        <v>66</v>
      </c>
      <c r="BD1500" s="27" t="str">
        <f>AA1500</f>
        <v>VM</v>
      </c>
    </row>
    <row r="1501" spans="1:56" ht="22.5">
      <c r="A1501" s="36">
        <v>19977</v>
      </c>
      <c r="B1501" s="37" t="s">
        <v>3849</v>
      </c>
      <c r="C1501" s="30" t="s">
        <v>57</v>
      </c>
      <c r="D1501" s="30" t="s">
        <v>3850</v>
      </c>
      <c r="E1501" s="18" t="s">
        <v>59</v>
      </c>
      <c r="F1501" s="18" t="s">
        <v>665</v>
      </c>
      <c r="G1501" s="18" t="s">
        <v>666</v>
      </c>
      <c r="H1501" s="18" t="s">
        <v>1562</v>
      </c>
      <c r="I1501" s="30" t="s">
        <v>63</v>
      </c>
      <c r="J1501" s="30" t="s">
        <v>64</v>
      </c>
      <c r="K1501" s="30" t="s">
        <v>65</v>
      </c>
      <c r="L1501" s="30">
        <v>111</v>
      </c>
      <c r="M1501" s="30" t="s">
        <v>66</v>
      </c>
      <c r="N1501" s="30" t="s">
        <v>67</v>
      </c>
      <c r="O1501" s="30" t="s">
        <v>101</v>
      </c>
      <c r="P1501" s="30"/>
      <c r="Q1501" s="30"/>
      <c r="R1501" s="30" t="s">
        <v>180</v>
      </c>
      <c r="S1501" s="30" t="s">
        <v>70</v>
      </c>
      <c r="T1501" s="40" t="s">
        <v>3851</v>
      </c>
      <c r="U1501" s="32"/>
      <c r="V1501" s="41" t="s">
        <v>145</v>
      </c>
      <c r="W1501" s="30" t="s">
        <v>72</v>
      </c>
      <c r="X1501" s="30">
        <f>COUNTIF($A$2:$A$3716,A1501)</f>
        <v>3</v>
      </c>
      <c r="Y1501" s="30" t="s">
        <v>73</v>
      </c>
      <c r="Z1501" s="18" t="s">
        <v>74</v>
      </c>
      <c r="AA1501" s="30" t="s">
        <v>113</v>
      </c>
      <c r="AB1501" s="30" t="s">
        <v>352</v>
      </c>
      <c r="AC1501" s="30" t="s">
        <v>112</v>
      </c>
      <c r="AD1501" s="42" t="s">
        <v>78</v>
      </c>
      <c r="AE1501" s="19">
        <v>45721</v>
      </c>
      <c r="AF1501" s="19">
        <v>45721</v>
      </c>
      <c r="AG1501" s="19">
        <v>45721</v>
      </c>
      <c r="AH1501" s="32" t="s">
        <v>301</v>
      </c>
      <c r="AI1501" s="32" t="s">
        <v>302</v>
      </c>
      <c r="AJ1501" s="19">
        <v>45721</v>
      </c>
      <c r="AK1501" s="19">
        <v>45721</v>
      </c>
      <c r="AL1501" s="23" t="s">
        <v>301</v>
      </c>
      <c r="AM1501" s="23"/>
      <c r="AN1501" s="24" t="s">
        <v>66</v>
      </c>
      <c r="AO1501" s="25">
        <v>1</v>
      </c>
      <c r="AP1501" s="25">
        <v>1</v>
      </c>
      <c r="AQ1501" s="25">
        <v>1</v>
      </c>
      <c r="AR1501" s="25">
        <v>1</v>
      </c>
      <c r="AS1501" s="25">
        <v>1</v>
      </c>
      <c r="AT1501" s="25">
        <v>1</v>
      </c>
      <c r="AU1501" s="25">
        <v>1</v>
      </c>
      <c r="AV1501" s="33"/>
      <c r="AW1501" s="43" t="s">
        <v>361</v>
      </c>
      <c r="AX1501" s="78" t="s">
        <v>303</v>
      </c>
      <c r="AY1501" s="57">
        <v>45721</v>
      </c>
      <c r="AZ1501" s="27"/>
      <c r="BA1501" s="27"/>
      <c r="BB1501" s="58" t="s">
        <v>3853</v>
      </c>
      <c r="BC1501" s="22" t="s">
        <v>66</v>
      </c>
      <c r="BD1501" s="27" t="s">
        <v>113</v>
      </c>
    </row>
    <row r="1502" spans="1:56">
      <c r="A1502" s="28">
        <v>50178</v>
      </c>
      <c r="B1502" s="29" t="s">
        <v>3854</v>
      </c>
      <c r="C1502" s="30" t="s">
        <v>273</v>
      </c>
      <c r="D1502" s="30" t="s">
        <v>3855</v>
      </c>
      <c r="E1502" s="18" t="s">
        <v>163</v>
      </c>
      <c r="F1502" s="18" t="s">
        <v>370</v>
      </c>
      <c r="G1502" s="18" t="s">
        <v>3503</v>
      </c>
      <c r="H1502" s="18" t="s">
        <v>3856</v>
      </c>
      <c r="I1502" s="30" t="s">
        <v>3856</v>
      </c>
      <c r="J1502" s="30" t="s">
        <v>310</v>
      </c>
      <c r="K1502" s="30" t="s">
        <v>65</v>
      </c>
      <c r="L1502" s="30" t="s">
        <v>127</v>
      </c>
      <c r="M1502" s="30" t="s">
        <v>66</v>
      </c>
      <c r="N1502" s="30" t="s">
        <v>67</v>
      </c>
      <c r="O1502" s="30" t="s">
        <v>127</v>
      </c>
      <c r="P1502" s="30" t="s">
        <v>370</v>
      </c>
      <c r="Q1502" s="30" t="s">
        <v>370</v>
      </c>
      <c r="R1502" s="30" t="s">
        <v>69</v>
      </c>
      <c r="S1502" s="30" t="s">
        <v>127</v>
      </c>
      <c r="T1502" s="29" t="s">
        <v>3857</v>
      </c>
      <c r="U1502" s="30">
        <v>2</v>
      </c>
      <c r="V1502" s="30"/>
      <c r="W1502" s="30" t="s">
        <v>72</v>
      </c>
      <c r="X1502" s="30">
        <v>1</v>
      </c>
      <c r="Y1502" s="30" t="s">
        <v>169</v>
      </c>
      <c r="Z1502" s="18" t="s">
        <v>74</v>
      </c>
      <c r="AA1502" s="30" t="s">
        <v>75</v>
      </c>
      <c r="AB1502" s="30" t="s">
        <v>194</v>
      </c>
      <c r="AC1502" s="30" t="s">
        <v>77</v>
      </c>
      <c r="AD1502" s="30" t="s">
        <v>78</v>
      </c>
      <c r="AE1502" s="19">
        <v>46006</v>
      </c>
      <c r="AF1502" s="31">
        <v>46006</v>
      </c>
      <c r="AG1502" s="24"/>
      <c r="AH1502" s="32" t="s">
        <v>79</v>
      </c>
      <c r="AI1502" s="27"/>
      <c r="AJ1502" s="31">
        <f>AF1502+90</f>
        <v>46096</v>
      </c>
      <c r="AK1502" s="24"/>
      <c r="AL1502" s="23" t="s">
        <v>81</v>
      </c>
      <c r="AM1502" s="23"/>
      <c r="AN1502" s="24"/>
      <c r="AO1502" s="25"/>
      <c r="AP1502" s="25"/>
      <c r="AQ1502" s="25"/>
      <c r="AR1502" s="25"/>
      <c r="AS1502" s="25"/>
      <c r="AT1502" s="25"/>
      <c r="AU1502" s="25"/>
      <c r="AV1502" s="33"/>
      <c r="AW1502" s="27"/>
      <c r="AX1502" s="27"/>
      <c r="AY1502" s="27"/>
      <c r="AZ1502" s="27"/>
      <c r="BA1502" s="27"/>
      <c r="BB1502" s="27"/>
      <c r="BC1502" s="22"/>
      <c r="BD1502" s="27" t="str">
        <f>AA1502</f>
        <v>VM</v>
      </c>
    </row>
    <row r="1503" spans="1:56">
      <c r="A1503" s="28">
        <v>14809</v>
      </c>
      <c r="B1503" s="29" t="s">
        <v>891</v>
      </c>
      <c r="C1503" s="30" t="s">
        <v>57</v>
      </c>
      <c r="D1503" s="30" t="s">
        <v>892</v>
      </c>
      <c r="E1503" s="18" t="s">
        <v>59</v>
      </c>
      <c r="F1503" s="18" t="s">
        <v>176</v>
      </c>
      <c r="G1503" s="18" t="s">
        <v>678</v>
      </c>
      <c r="H1503" s="18" t="s">
        <v>889</v>
      </c>
      <c r="I1503" s="30" t="s">
        <v>680</v>
      </c>
      <c r="J1503" s="30" t="s">
        <v>100</v>
      </c>
      <c r="K1503" s="30" t="s">
        <v>65</v>
      </c>
      <c r="L1503" s="30">
        <v>131</v>
      </c>
      <c r="M1503" s="30" t="s">
        <v>66</v>
      </c>
      <c r="N1503" s="30" t="s">
        <v>67</v>
      </c>
      <c r="O1503" s="30" t="s">
        <v>101</v>
      </c>
      <c r="P1503" s="30" t="s">
        <v>424</v>
      </c>
      <c r="Q1503" s="30" t="s">
        <v>678</v>
      </c>
      <c r="R1503" s="30" t="s">
        <v>180</v>
      </c>
      <c r="S1503" s="30" t="s">
        <v>70</v>
      </c>
      <c r="T1503" s="29" t="s">
        <v>893</v>
      </c>
      <c r="U1503" s="30"/>
      <c r="V1503" s="30"/>
      <c r="W1503" s="30" t="s">
        <v>72</v>
      </c>
      <c r="X1503" s="30">
        <v>3</v>
      </c>
      <c r="Y1503" s="30" t="s">
        <v>73</v>
      </c>
      <c r="Z1503" s="18" t="s">
        <v>74</v>
      </c>
      <c r="AA1503" s="30" t="s">
        <v>193</v>
      </c>
      <c r="AB1503" s="30" t="s">
        <v>300</v>
      </c>
      <c r="AC1503" s="30" t="s">
        <v>200</v>
      </c>
      <c r="AD1503" s="30" t="s">
        <v>78</v>
      </c>
      <c r="AE1503" s="19">
        <v>45466</v>
      </c>
      <c r="AF1503" s="31">
        <v>45626</v>
      </c>
      <c r="AG1503" s="31">
        <v>45626</v>
      </c>
      <c r="AH1503" s="41" t="s">
        <v>301</v>
      </c>
      <c r="AI1503" s="27" t="s">
        <v>302</v>
      </c>
      <c r="AJ1503" s="31">
        <v>45747</v>
      </c>
      <c r="AK1503" s="24"/>
      <c r="AL1503" s="23" t="s">
        <v>81</v>
      </c>
      <c r="AM1503" s="23"/>
      <c r="AN1503" s="24" t="s">
        <v>66</v>
      </c>
      <c r="AO1503" s="25">
        <v>1</v>
      </c>
      <c r="AP1503" s="25">
        <v>1</v>
      </c>
      <c r="AQ1503" s="25">
        <v>1</v>
      </c>
      <c r="AR1503" s="25">
        <v>1</v>
      </c>
      <c r="AS1503" s="25">
        <v>1</v>
      </c>
      <c r="AT1503" s="25">
        <v>1</v>
      </c>
      <c r="AU1503" s="25">
        <v>1</v>
      </c>
      <c r="AV1503" s="33"/>
      <c r="AW1503" s="27" t="s">
        <v>466</v>
      </c>
      <c r="AX1503" s="27" t="s">
        <v>758</v>
      </c>
      <c r="AY1503" s="57">
        <v>45726</v>
      </c>
      <c r="AZ1503" s="43"/>
      <c r="BA1503" s="27"/>
      <c r="BB1503" s="27"/>
      <c r="BC1503" s="22" t="s">
        <v>66</v>
      </c>
      <c r="BD1503" s="27" t="s">
        <v>113</v>
      </c>
    </row>
    <row r="1504" spans="1:56">
      <c r="A1504" s="28">
        <v>51144</v>
      </c>
      <c r="B1504" s="29" t="s">
        <v>3858</v>
      </c>
      <c r="C1504" s="30" t="s">
        <v>57</v>
      </c>
      <c r="D1504" s="30" t="s">
        <v>3859</v>
      </c>
      <c r="E1504" s="18" t="s">
        <v>163</v>
      </c>
      <c r="F1504" s="18" t="s">
        <v>470</v>
      </c>
      <c r="G1504" s="18" t="s">
        <v>370</v>
      </c>
      <c r="H1504" s="18" t="s">
        <v>3503</v>
      </c>
      <c r="I1504" s="30" t="s">
        <v>3860</v>
      </c>
      <c r="J1504" s="30" t="s">
        <v>310</v>
      </c>
      <c r="K1504" s="30" t="s">
        <v>65</v>
      </c>
      <c r="L1504" s="30">
        <v>11</v>
      </c>
      <c r="M1504" s="30" t="s">
        <v>66</v>
      </c>
      <c r="N1504" s="30" t="s">
        <v>67</v>
      </c>
      <c r="O1504" s="30" t="s">
        <v>101</v>
      </c>
      <c r="P1504" s="30" t="s">
        <v>474</v>
      </c>
      <c r="Q1504" s="30" t="s">
        <v>474</v>
      </c>
      <c r="R1504" s="30" t="s">
        <v>69</v>
      </c>
      <c r="S1504" s="30" t="s">
        <v>163</v>
      </c>
      <c r="T1504" s="29" t="s">
        <v>3861</v>
      </c>
      <c r="U1504" s="30">
        <v>3</v>
      </c>
      <c r="V1504" s="30"/>
      <c r="W1504" s="30" t="s">
        <v>72</v>
      </c>
      <c r="X1504" s="30">
        <v>1</v>
      </c>
      <c r="Y1504" s="30" t="s">
        <v>169</v>
      </c>
      <c r="Z1504" s="18" t="s">
        <v>74</v>
      </c>
      <c r="AA1504" s="30" t="s">
        <v>75</v>
      </c>
      <c r="AB1504" s="30" t="s">
        <v>194</v>
      </c>
      <c r="AC1504" s="30" t="s">
        <v>77</v>
      </c>
      <c r="AD1504" s="30" t="s">
        <v>78</v>
      </c>
      <c r="AE1504" s="19">
        <v>46006</v>
      </c>
      <c r="AF1504" s="31">
        <v>46006</v>
      </c>
      <c r="AG1504" s="24"/>
      <c r="AH1504" s="32" t="s">
        <v>79</v>
      </c>
      <c r="AI1504" s="27"/>
      <c r="AJ1504" s="31">
        <f>AF1504+90</f>
        <v>46096</v>
      </c>
      <c r="AK1504" s="24"/>
      <c r="AL1504" s="23" t="s">
        <v>81</v>
      </c>
      <c r="AM1504" s="23"/>
      <c r="AN1504" s="24"/>
      <c r="AO1504" s="25"/>
      <c r="AP1504" s="25"/>
      <c r="AQ1504" s="25"/>
      <c r="AR1504" s="25"/>
      <c r="AS1504" s="25"/>
      <c r="AT1504" s="25"/>
      <c r="AU1504" s="25"/>
      <c r="AV1504" s="33"/>
      <c r="AW1504" s="27"/>
      <c r="AX1504" s="27"/>
      <c r="AY1504" s="27"/>
      <c r="AZ1504" s="27"/>
      <c r="BA1504" s="27"/>
      <c r="BB1504" s="27"/>
      <c r="BC1504" s="22"/>
      <c r="BD1504" s="27" t="str">
        <f>AA1504</f>
        <v>VM</v>
      </c>
    </row>
    <row r="1505" spans="1:56">
      <c r="A1505" s="35">
        <v>52066</v>
      </c>
      <c r="B1505" s="29" t="s">
        <v>3862</v>
      </c>
      <c r="C1505" s="30" t="s">
        <v>57</v>
      </c>
      <c r="D1505" s="30" t="s">
        <v>3863</v>
      </c>
      <c r="E1505" s="18" t="s">
        <v>59</v>
      </c>
      <c r="F1505" s="18" t="s">
        <v>122</v>
      </c>
      <c r="G1505" s="18" t="s">
        <v>726</v>
      </c>
      <c r="H1505" s="18" t="s">
        <v>3864</v>
      </c>
      <c r="I1505" s="30" t="s">
        <v>442</v>
      </c>
      <c r="J1505" s="30" t="s">
        <v>64</v>
      </c>
      <c r="K1505" s="30" t="s">
        <v>65</v>
      </c>
      <c r="L1505" s="30">
        <v>211</v>
      </c>
      <c r="M1505" s="30" t="s">
        <v>67</v>
      </c>
      <c r="N1505" s="30" t="s">
        <v>66</v>
      </c>
      <c r="O1505" s="30" t="s">
        <v>101</v>
      </c>
      <c r="P1505" s="30" t="s">
        <v>725</v>
      </c>
      <c r="Q1505" s="30" t="s">
        <v>726</v>
      </c>
      <c r="R1505" s="30" t="s">
        <v>172</v>
      </c>
      <c r="S1505" s="30" t="s">
        <v>127</v>
      </c>
      <c r="T1505" s="29" t="s">
        <v>3865</v>
      </c>
      <c r="U1505" s="30"/>
      <c r="V1505" s="30"/>
      <c r="W1505" s="30" t="s">
        <v>72</v>
      </c>
      <c r="X1505" s="30">
        <v>2</v>
      </c>
      <c r="Y1505" s="30" t="s">
        <v>73</v>
      </c>
      <c r="Z1505" s="18" t="s">
        <v>74</v>
      </c>
      <c r="AA1505" s="30" t="s">
        <v>118</v>
      </c>
      <c r="AB1505" s="30" t="s">
        <v>76</v>
      </c>
      <c r="AC1505" s="30" t="s">
        <v>117</v>
      </c>
      <c r="AD1505" s="30" t="s">
        <v>109</v>
      </c>
      <c r="AE1505" s="19"/>
      <c r="AF1505" s="19"/>
      <c r="AG1505" s="24"/>
      <c r="AH1505" s="32" t="s">
        <v>79</v>
      </c>
      <c r="AI1505" s="32" t="s">
        <v>80</v>
      </c>
      <c r="AJ1505" s="19"/>
      <c r="AK1505" s="24"/>
      <c r="AL1505" s="23" t="s">
        <v>81</v>
      </c>
      <c r="AM1505" s="23"/>
      <c r="AN1505" s="24" t="s">
        <v>66</v>
      </c>
      <c r="AO1505" s="25" t="s">
        <v>232</v>
      </c>
      <c r="AP1505" s="25" t="s">
        <v>232</v>
      </c>
      <c r="AQ1505" s="25" t="s">
        <v>232</v>
      </c>
      <c r="AR1505" s="25" t="s">
        <v>232</v>
      </c>
      <c r="AS1505" s="25" t="s">
        <v>232</v>
      </c>
      <c r="AT1505" s="25" t="s">
        <v>232</v>
      </c>
      <c r="AU1505" s="25" t="s">
        <v>232</v>
      </c>
      <c r="AV1505" s="33"/>
      <c r="AW1505" s="43" t="s">
        <v>109</v>
      </c>
      <c r="AX1505" s="27" t="s">
        <v>303</v>
      </c>
      <c r="AY1505" s="27"/>
      <c r="AZ1505" s="27"/>
      <c r="BA1505" s="27"/>
      <c r="BB1505" s="27"/>
      <c r="BC1505" s="22" t="s">
        <v>66</v>
      </c>
      <c r="BD1505" s="27" t="str">
        <f>AA1505</f>
        <v>SQL</v>
      </c>
    </row>
    <row r="1506" spans="1:56">
      <c r="A1506" s="28">
        <v>18786</v>
      </c>
      <c r="B1506" s="29" t="s">
        <v>3866</v>
      </c>
      <c r="C1506" s="30" t="s">
        <v>57</v>
      </c>
      <c r="D1506" s="30" t="s">
        <v>3867</v>
      </c>
      <c r="E1506" s="18" t="s">
        <v>59</v>
      </c>
      <c r="F1506" s="18" t="s">
        <v>60</v>
      </c>
      <c r="G1506" s="18" t="s">
        <v>1154</v>
      </c>
      <c r="H1506" s="18" t="s">
        <v>1155</v>
      </c>
      <c r="I1506" s="30" t="s">
        <v>1156</v>
      </c>
      <c r="J1506" s="30" t="s">
        <v>64</v>
      </c>
      <c r="K1506" s="30" t="s">
        <v>65</v>
      </c>
      <c r="L1506" s="30">
        <v>111</v>
      </c>
      <c r="M1506" s="30" t="s">
        <v>66</v>
      </c>
      <c r="N1506" s="30" t="s">
        <v>67</v>
      </c>
      <c r="O1506" s="30" t="s">
        <v>101</v>
      </c>
      <c r="P1506" s="30" t="s">
        <v>60</v>
      </c>
      <c r="Q1506" s="30" t="s">
        <v>1154</v>
      </c>
      <c r="R1506" s="30" t="s">
        <v>69</v>
      </c>
      <c r="S1506" s="30" t="s">
        <v>70</v>
      </c>
      <c r="T1506" s="29" t="s">
        <v>3868</v>
      </c>
      <c r="U1506" s="30">
        <v>4</v>
      </c>
      <c r="V1506" s="30"/>
      <c r="W1506" s="30" t="s">
        <v>72</v>
      </c>
      <c r="X1506" s="30">
        <v>2</v>
      </c>
      <c r="Y1506" s="30" t="s">
        <v>73</v>
      </c>
      <c r="Z1506" s="18" t="s">
        <v>74</v>
      </c>
      <c r="AA1506" s="30" t="s">
        <v>75</v>
      </c>
      <c r="AB1506" s="30" t="s">
        <v>194</v>
      </c>
      <c r="AC1506" s="30" t="s">
        <v>77</v>
      </c>
      <c r="AD1506" s="30" t="s">
        <v>78</v>
      </c>
      <c r="AE1506" s="19">
        <v>46006</v>
      </c>
      <c r="AF1506" s="19">
        <v>46006</v>
      </c>
      <c r="AG1506" s="24"/>
      <c r="AH1506" s="32" t="s">
        <v>79</v>
      </c>
      <c r="AI1506" s="22" t="s">
        <v>80</v>
      </c>
      <c r="AJ1506" s="19">
        <f>AF1506+90</f>
        <v>46096</v>
      </c>
      <c r="AK1506" s="24"/>
      <c r="AL1506" s="23" t="s">
        <v>81</v>
      </c>
      <c r="AM1506" s="23"/>
      <c r="AN1506" s="24" t="s">
        <v>66</v>
      </c>
      <c r="AO1506" s="25"/>
      <c r="AP1506" s="25"/>
      <c r="AQ1506" s="25"/>
      <c r="AR1506" s="25"/>
      <c r="AS1506" s="25"/>
      <c r="AT1506" s="25"/>
      <c r="AU1506" s="25"/>
      <c r="AV1506" s="33"/>
      <c r="AW1506" s="27"/>
      <c r="AX1506" s="27"/>
      <c r="AY1506" s="27"/>
      <c r="AZ1506" s="27"/>
      <c r="BA1506" s="27"/>
      <c r="BB1506" s="27"/>
      <c r="BC1506" s="22" t="s">
        <v>66</v>
      </c>
      <c r="BD1506" s="27" t="str">
        <f>AA1506</f>
        <v>VM</v>
      </c>
    </row>
    <row r="1507" spans="1:56">
      <c r="A1507" s="35">
        <v>18584</v>
      </c>
      <c r="B1507" s="29" t="s">
        <v>3869</v>
      </c>
      <c r="C1507" s="30" t="s">
        <v>57</v>
      </c>
      <c r="D1507" s="30" t="s">
        <v>3870</v>
      </c>
      <c r="E1507" s="18" t="s">
        <v>59</v>
      </c>
      <c r="F1507" s="18" t="s">
        <v>60</v>
      </c>
      <c r="G1507" s="18" t="s">
        <v>440</v>
      </c>
      <c r="H1507" s="18" t="s">
        <v>3085</v>
      </c>
      <c r="I1507" s="30" t="s">
        <v>442</v>
      </c>
      <c r="J1507" s="30" t="s">
        <v>64</v>
      </c>
      <c r="K1507" s="30" t="s">
        <v>65</v>
      </c>
      <c r="L1507" s="30">
        <v>111</v>
      </c>
      <c r="M1507" s="30" t="s">
        <v>66</v>
      </c>
      <c r="N1507" s="30" t="s">
        <v>67</v>
      </c>
      <c r="O1507" s="30" t="s">
        <v>68</v>
      </c>
      <c r="P1507" s="30" t="s">
        <v>60</v>
      </c>
      <c r="Q1507" s="30" t="s">
        <v>440</v>
      </c>
      <c r="R1507" s="30" t="s">
        <v>172</v>
      </c>
      <c r="S1507" s="30" t="s">
        <v>70</v>
      </c>
      <c r="T1507" s="29" t="s">
        <v>3871</v>
      </c>
      <c r="U1507" s="30"/>
      <c r="V1507" s="30"/>
      <c r="W1507" s="30" t="s">
        <v>72</v>
      </c>
      <c r="X1507" s="30">
        <v>2</v>
      </c>
      <c r="Y1507" s="30" t="s">
        <v>73</v>
      </c>
      <c r="Z1507" s="18" t="s">
        <v>74</v>
      </c>
      <c r="AA1507" s="30" t="s">
        <v>118</v>
      </c>
      <c r="AB1507" s="30" t="s">
        <v>550</v>
      </c>
      <c r="AC1507" s="30" t="s">
        <v>285</v>
      </c>
      <c r="AD1507" s="30" t="s">
        <v>78</v>
      </c>
      <c r="AE1507" s="19">
        <v>46188</v>
      </c>
      <c r="AF1507" s="31">
        <v>46188</v>
      </c>
      <c r="AG1507" s="24"/>
      <c r="AH1507" s="32" t="s">
        <v>79</v>
      </c>
      <c r="AI1507" s="22" t="s">
        <v>80</v>
      </c>
      <c r="AJ1507" s="31">
        <f>AF1507+90</f>
        <v>46278</v>
      </c>
      <c r="AK1507" s="24"/>
      <c r="AL1507" s="23" t="s">
        <v>81</v>
      </c>
      <c r="AM1507" s="23"/>
      <c r="AN1507" s="24" t="s">
        <v>66</v>
      </c>
      <c r="AO1507" s="25"/>
      <c r="AP1507" s="25"/>
      <c r="AQ1507" s="25"/>
      <c r="AR1507" s="25"/>
      <c r="AS1507" s="25"/>
      <c r="AT1507" s="25"/>
      <c r="AU1507" s="25"/>
      <c r="AV1507" s="33"/>
      <c r="AW1507" s="27"/>
      <c r="AX1507" s="27"/>
      <c r="AY1507" s="27"/>
      <c r="AZ1507" s="27"/>
      <c r="BA1507" s="27"/>
      <c r="BB1507" s="27"/>
      <c r="BC1507" s="22" t="s">
        <v>66</v>
      </c>
      <c r="BD1507" s="27" t="str">
        <f>AA1507</f>
        <v>SQL</v>
      </c>
    </row>
    <row r="1508" spans="1:56">
      <c r="A1508" s="28">
        <v>13566</v>
      </c>
      <c r="B1508" s="29" t="s">
        <v>2751</v>
      </c>
      <c r="C1508" s="30" t="s">
        <v>57</v>
      </c>
      <c r="D1508" s="30" t="s">
        <v>2752</v>
      </c>
      <c r="E1508" s="18" t="s">
        <v>204</v>
      </c>
      <c r="F1508" s="18" t="s">
        <v>205</v>
      </c>
      <c r="G1508" s="18" t="s">
        <v>206</v>
      </c>
      <c r="H1508" s="18" t="s">
        <v>1960</v>
      </c>
      <c r="I1508" s="30" t="s">
        <v>208</v>
      </c>
      <c r="J1508" s="30" t="s">
        <v>143</v>
      </c>
      <c r="K1508" s="30" t="s">
        <v>65</v>
      </c>
      <c r="L1508" s="30">
        <v>321</v>
      </c>
      <c r="M1508" s="30" t="s">
        <v>66</v>
      </c>
      <c r="N1508" s="30" t="s">
        <v>67</v>
      </c>
      <c r="O1508" s="30" t="s">
        <v>101</v>
      </c>
      <c r="P1508" s="30" t="s">
        <v>205</v>
      </c>
      <c r="Q1508" s="30" t="s">
        <v>206</v>
      </c>
      <c r="R1508" s="30" t="s">
        <v>209</v>
      </c>
      <c r="S1508" s="30" t="s">
        <v>210</v>
      </c>
      <c r="T1508" s="29" t="s">
        <v>2753</v>
      </c>
      <c r="U1508" s="30">
        <v>3</v>
      </c>
      <c r="V1508" s="30"/>
      <c r="W1508" s="30" t="s">
        <v>72</v>
      </c>
      <c r="X1508" s="30">
        <v>4</v>
      </c>
      <c r="Y1508" s="30" t="s">
        <v>212</v>
      </c>
      <c r="Z1508" s="18" t="s">
        <v>299</v>
      </c>
      <c r="AA1508" s="30" t="s">
        <v>75</v>
      </c>
      <c r="AB1508" s="30" t="s">
        <v>194</v>
      </c>
      <c r="AC1508" s="30" t="s">
        <v>374</v>
      </c>
      <c r="AD1508" s="30" t="s">
        <v>78</v>
      </c>
      <c r="AE1508" s="19">
        <v>46006</v>
      </c>
      <c r="AF1508" s="31">
        <v>46006</v>
      </c>
      <c r="AG1508" s="24"/>
      <c r="AH1508" s="32" t="s">
        <v>79</v>
      </c>
      <c r="AI1508" s="27"/>
      <c r="AJ1508" s="31">
        <f>AF1508+90</f>
        <v>46096</v>
      </c>
      <c r="AK1508" s="24"/>
      <c r="AL1508" s="23" t="s">
        <v>81</v>
      </c>
      <c r="AM1508" s="23"/>
      <c r="AN1508" s="24" t="s">
        <v>66</v>
      </c>
      <c r="AO1508" s="25"/>
      <c r="AP1508" s="25"/>
      <c r="AQ1508" s="25"/>
      <c r="AR1508" s="25"/>
      <c r="AS1508" s="25"/>
      <c r="AT1508" s="25"/>
      <c r="AU1508" s="25"/>
      <c r="AV1508" s="33"/>
      <c r="AW1508" s="27"/>
      <c r="AX1508" s="27"/>
      <c r="AY1508" s="27"/>
      <c r="AZ1508" s="27"/>
      <c r="BA1508" s="27"/>
      <c r="BB1508" s="27"/>
      <c r="BC1508" s="27" t="s">
        <v>66</v>
      </c>
      <c r="BD1508" s="27" t="str">
        <f>AA1508</f>
        <v>VM</v>
      </c>
    </row>
    <row r="1509" spans="1:56">
      <c r="A1509" s="28">
        <v>12158</v>
      </c>
      <c r="B1509" s="29" t="s">
        <v>3872</v>
      </c>
      <c r="C1509" s="30" t="s">
        <v>57</v>
      </c>
      <c r="D1509" s="30" t="s">
        <v>3873</v>
      </c>
      <c r="E1509" s="18" t="s">
        <v>204</v>
      </c>
      <c r="F1509" s="18" t="s">
        <v>205</v>
      </c>
      <c r="G1509" s="18" t="s">
        <v>922</v>
      </c>
      <c r="H1509" s="18" t="s">
        <v>923</v>
      </c>
      <c r="I1509" s="30" t="s">
        <v>746</v>
      </c>
      <c r="J1509" s="30" t="s">
        <v>100</v>
      </c>
      <c r="K1509" s="30" t="s">
        <v>65</v>
      </c>
      <c r="L1509" s="30">
        <v>221</v>
      </c>
      <c r="M1509" s="30" t="s">
        <v>66</v>
      </c>
      <c r="N1509" s="30" t="s">
        <v>67</v>
      </c>
      <c r="O1509" s="30" t="s">
        <v>101</v>
      </c>
      <c r="P1509" s="30" t="s">
        <v>205</v>
      </c>
      <c r="Q1509" s="30" t="s">
        <v>922</v>
      </c>
      <c r="R1509" s="30" t="s">
        <v>180</v>
      </c>
      <c r="S1509" s="30" t="s">
        <v>210</v>
      </c>
      <c r="T1509" s="29" t="s">
        <v>3874</v>
      </c>
      <c r="U1509" s="30"/>
      <c r="V1509" s="30"/>
      <c r="W1509" s="30" t="s">
        <v>72</v>
      </c>
      <c r="X1509" s="30">
        <v>2</v>
      </c>
      <c r="Y1509" s="30" t="s">
        <v>212</v>
      </c>
      <c r="Z1509" s="18" t="s">
        <v>74</v>
      </c>
      <c r="AA1509" s="30" t="s">
        <v>193</v>
      </c>
      <c r="AB1509" s="30" t="s">
        <v>76</v>
      </c>
      <c r="AC1509" s="30" t="s">
        <v>117</v>
      </c>
      <c r="AD1509" s="30" t="s">
        <v>109</v>
      </c>
      <c r="AE1509" s="19"/>
      <c r="AF1509" s="31"/>
      <c r="AG1509" s="24"/>
      <c r="AH1509" s="32" t="s">
        <v>79</v>
      </c>
      <c r="AI1509" s="27"/>
      <c r="AJ1509" s="31"/>
      <c r="AK1509" s="24"/>
      <c r="AL1509" s="23" t="s">
        <v>81</v>
      </c>
      <c r="AM1509" s="23"/>
      <c r="AN1509" s="24" t="s">
        <v>66</v>
      </c>
      <c r="AO1509" s="25"/>
      <c r="AP1509" s="25"/>
      <c r="AQ1509" s="25"/>
      <c r="AR1509" s="25"/>
      <c r="AS1509" s="25"/>
      <c r="AT1509" s="25"/>
      <c r="AU1509" s="25"/>
      <c r="AV1509" s="33"/>
      <c r="AW1509" s="32" t="s">
        <v>109</v>
      </c>
      <c r="AX1509" s="27"/>
      <c r="AY1509" s="27"/>
      <c r="AZ1509" s="27"/>
      <c r="BA1509" s="27"/>
      <c r="BB1509" s="27"/>
      <c r="BC1509" s="27" t="s">
        <v>66</v>
      </c>
      <c r="BD1509" s="27" t="s">
        <v>113</v>
      </c>
    </row>
    <row r="1510" spans="1:56">
      <c r="A1510" s="28">
        <v>12158</v>
      </c>
      <c r="B1510" s="29" t="s">
        <v>3872</v>
      </c>
      <c r="C1510" s="30" t="s">
        <v>57</v>
      </c>
      <c r="D1510" s="30" t="s">
        <v>3873</v>
      </c>
      <c r="E1510" s="18" t="s">
        <v>204</v>
      </c>
      <c r="F1510" s="18" t="s">
        <v>205</v>
      </c>
      <c r="G1510" s="18" t="s">
        <v>922</v>
      </c>
      <c r="H1510" s="18" t="s">
        <v>923</v>
      </c>
      <c r="I1510" s="30" t="s">
        <v>746</v>
      </c>
      <c r="J1510" s="30" t="s">
        <v>100</v>
      </c>
      <c r="K1510" s="30" t="s">
        <v>65</v>
      </c>
      <c r="L1510" s="30">
        <v>221</v>
      </c>
      <c r="M1510" s="30" t="s">
        <v>66</v>
      </c>
      <c r="N1510" s="30" t="s">
        <v>67</v>
      </c>
      <c r="O1510" s="30" t="s">
        <v>101</v>
      </c>
      <c r="P1510" s="30" t="s">
        <v>205</v>
      </c>
      <c r="Q1510" s="30" t="s">
        <v>922</v>
      </c>
      <c r="R1510" s="30" t="s">
        <v>180</v>
      </c>
      <c r="S1510" s="30" t="s">
        <v>210</v>
      </c>
      <c r="T1510" s="29" t="s">
        <v>3874</v>
      </c>
      <c r="U1510" s="30"/>
      <c r="V1510" s="30"/>
      <c r="W1510" s="30" t="s">
        <v>72</v>
      </c>
      <c r="X1510" s="30">
        <v>2</v>
      </c>
      <c r="Y1510" s="30" t="s">
        <v>212</v>
      </c>
      <c r="Z1510" s="18" t="s">
        <v>74</v>
      </c>
      <c r="AA1510" s="30" t="s">
        <v>107</v>
      </c>
      <c r="AB1510" s="30" t="s">
        <v>76</v>
      </c>
      <c r="AC1510" s="30" t="s">
        <v>117</v>
      </c>
      <c r="AD1510" s="30" t="s">
        <v>109</v>
      </c>
      <c r="AE1510" s="19"/>
      <c r="AF1510" s="31"/>
      <c r="AG1510" s="24"/>
      <c r="AH1510" s="32" t="s">
        <v>79</v>
      </c>
      <c r="AI1510" s="27"/>
      <c r="AJ1510" s="31"/>
      <c r="AK1510" s="24"/>
      <c r="AL1510" s="23" t="s">
        <v>81</v>
      </c>
      <c r="AM1510" s="23"/>
      <c r="AN1510" s="24" t="s">
        <v>66</v>
      </c>
      <c r="AO1510" s="25"/>
      <c r="AP1510" s="25"/>
      <c r="AQ1510" s="25"/>
      <c r="AR1510" s="25"/>
      <c r="AS1510" s="25"/>
      <c r="AT1510" s="25"/>
      <c r="AU1510" s="25"/>
      <c r="AV1510" s="33"/>
      <c r="AW1510" s="32" t="s">
        <v>109</v>
      </c>
      <c r="AX1510" s="27"/>
      <c r="AY1510" s="27"/>
      <c r="AZ1510" s="27"/>
      <c r="BA1510" s="27"/>
      <c r="BB1510" s="27"/>
      <c r="BC1510" s="27" t="s">
        <v>66</v>
      </c>
      <c r="BD1510" s="27" t="str">
        <f>AA1510</f>
        <v>Mainframe</v>
      </c>
    </row>
    <row r="1511" spans="1:56">
      <c r="A1511" s="28">
        <v>15866</v>
      </c>
      <c r="B1511" s="29" t="s">
        <v>3875</v>
      </c>
      <c r="C1511" s="30" t="s">
        <v>57</v>
      </c>
      <c r="D1511" s="30" t="s">
        <v>3876</v>
      </c>
      <c r="E1511" s="18" t="s">
        <v>95</v>
      </c>
      <c r="F1511" s="18" t="s">
        <v>246</v>
      </c>
      <c r="G1511" s="18" t="s">
        <v>1255</v>
      </c>
      <c r="H1511" s="18" t="s">
        <v>2392</v>
      </c>
      <c r="I1511" s="30" t="s">
        <v>283</v>
      </c>
      <c r="J1511" s="30" t="s">
        <v>143</v>
      </c>
      <c r="K1511" s="30" t="s">
        <v>65</v>
      </c>
      <c r="L1511" s="30">
        <v>221</v>
      </c>
      <c r="M1511" s="30" t="s">
        <v>66</v>
      </c>
      <c r="N1511" s="30" t="s">
        <v>67</v>
      </c>
      <c r="O1511" s="30" t="s">
        <v>101</v>
      </c>
      <c r="P1511" s="30" t="s">
        <v>246</v>
      </c>
      <c r="Q1511" s="30" t="s">
        <v>1255</v>
      </c>
      <c r="R1511" s="30" t="s">
        <v>311</v>
      </c>
      <c r="S1511" s="30" t="s">
        <v>104</v>
      </c>
      <c r="T1511" s="29" t="s">
        <v>3877</v>
      </c>
      <c r="U1511" s="30"/>
      <c r="V1511" s="30"/>
      <c r="W1511" s="30" t="s">
        <v>72</v>
      </c>
      <c r="X1511" s="30">
        <v>1</v>
      </c>
      <c r="Y1511" s="30" t="s">
        <v>106</v>
      </c>
      <c r="Z1511" s="18" t="s">
        <v>74</v>
      </c>
      <c r="AA1511" s="30" t="s">
        <v>110</v>
      </c>
      <c r="AB1511" s="30" t="s">
        <v>233</v>
      </c>
      <c r="AC1511" s="30" t="s">
        <v>200</v>
      </c>
      <c r="AD1511" s="30" t="s">
        <v>78</v>
      </c>
      <c r="AE1511" s="19">
        <v>46461</v>
      </c>
      <c r="AF1511" s="31">
        <v>46461</v>
      </c>
      <c r="AG1511" s="24"/>
      <c r="AH1511" s="32" t="s">
        <v>79</v>
      </c>
      <c r="AI1511" s="27"/>
      <c r="AJ1511" s="31">
        <f>AF1511+90</f>
        <v>46551</v>
      </c>
      <c r="AK1511" s="24"/>
      <c r="AL1511" s="23" t="s">
        <v>81</v>
      </c>
      <c r="AM1511" s="23"/>
      <c r="AN1511" s="24"/>
      <c r="AO1511" s="25"/>
      <c r="AP1511" s="25"/>
      <c r="AQ1511" s="25"/>
      <c r="AR1511" s="25"/>
      <c r="AS1511" s="25"/>
      <c r="AT1511" s="25"/>
      <c r="AU1511" s="25"/>
      <c r="AV1511" s="33"/>
      <c r="AW1511" s="27"/>
      <c r="AX1511" s="27"/>
      <c r="AY1511" s="27"/>
      <c r="AZ1511" s="27"/>
      <c r="BA1511" s="27"/>
      <c r="BB1511" s="27"/>
      <c r="BC1511" s="27"/>
      <c r="BD1511" s="27" t="s">
        <v>113</v>
      </c>
    </row>
    <row r="1512" spans="1:56">
      <c r="A1512" s="28">
        <v>15860</v>
      </c>
      <c r="B1512" s="29" t="s">
        <v>3878</v>
      </c>
      <c r="C1512" s="30" t="s">
        <v>57</v>
      </c>
      <c r="D1512" s="30" t="s">
        <v>3879</v>
      </c>
      <c r="E1512" s="18" t="s">
        <v>95</v>
      </c>
      <c r="F1512" s="18" t="s">
        <v>246</v>
      </c>
      <c r="G1512" s="18" t="s">
        <v>1255</v>
      </c>
      <c r="H1512" s="18" t="s">
        <v>2392</v>
      </c>
      <c r="I1512" s="30" t="s">
        <v>283</v>
      </c>
      <c r="J1512" s="30" t="s">
        <v>143</v>
      </c>
      <c r="K1512" s="30" t="s">
        <v>65</v>
      </c>
      <c r="L1512" s="30">
        <v>221</v>
      </c>
      <c r="M1512" s="30" t="s">
        <v>66</v>
      </c>
      <c r="N1512" s="30" t="s">
        <v>67</v>
      </c>
      <c r="O1512" s="30" t="s">
        <v>101</v>
      </c>
      <c r="P1512" s="30" t="s">
        <v>246</v>
      </c>
      <c r="Q1512" s="30" t="s">
        <v>1255</v>
      </c>
      <c r="R1512" s="30" t="s">
        <v>311</v>
      </c>
      <c r="S1512" s="30" t="s">
        <v>104</v>
      </c>
      <c r="T1512" s="29" t="s">
        <v>3880</v>
      </c>
      <c r="U1512" s="30"/>
      <c r="V1512" s="30"/>
      <c r="W1512" s="30" t="s">
        <v>72</v>
      </c>
      <c r="X1512" s="30">
        <v>3</v>
      </c>
      <c r="Y1512" s="30" t="s">
        <v>106</v>
      </c>
      <c r="Z1512" s="18" t="s">
        <v>74</v>
      </c>
      <c r="AA1512" s="30" t="s">
        <v>107</v>
      </c>
      <c r="AB1512" s="30" t="s">
        <v>76</v>
      </c>
      <c r="AC1512" s="30" t="s">
        <v>108</v>
      </c>
      <c r="AD1512" s="30" t="s">
        <v>78</v>
      </c>
      <c r="AE1512" s="19"/>
      <c r="AF1512" s="31"/>
      <c r="AG1512" s="24"/>
      <c r="AH1512" s="32" t="s">
        <v>79</v>
      </c>
      <c r="AI1512" s="27"/>
      <c r="AJ1512" s="31"/>
      <c r="AK1512" s="24"/>
      <c r="AL1512" s="23" t="s">
        <v>81</v>
      </c>
      <c r="AM1512" s="23"/>
      <c r="AN1512" s="24"/>
      <c r="AO1512" s="25"/>
      <c r="AP1512" s="25"/>
      <c r="AQ1512" s="25"/>
      <c r="AR1512" s="25"/>
      <c r="AS1512" s="25"/>
      <c r="AT1512" s="25"/>
      <c r="AU1512" s="25"/>
      <c r="AV1512" s="33"/>
      <c r="AW1512" s="27"/>
      <c r="AX1512" s="27"/>
      <c r="AY1512" s="27"/>
      <c r="AZ1512" s="27"/>
      <c r="BA1512" s="27"/>
      <c r="BB1512" s="27"/>
      <c r="BC1512" s="27"/>
      <c r="BD1512" s="27" t="str">
        <f t="shared" ref="BD1512:BD1517" si="54">AA1512</f>
        <v>Mainframe</v>
      </c>
    </row>
    <row r="1513" spans="1:56">
      <c r="A1513" s="35">
        <v>15860</v>
      </c>
      <c r="B1513" s="29" t="s">
        <v>3878</v>
      </c>
      <c r="C1513" s="30" t="s">
        <v>57</v>
      </c>
      <c r="D1513" s="30" t="s">
        <v>3879</v>
      </c>
      <c r="E1513" s="18" t="s">
        <v>95</v>
      </c>
      <c r="F1513" s="18" t="s">
        <v>246</v>
      </c>
      <c r="G1513" s="18" t="s">
        <v>1255</v>
      </c>
      <c r="H1513" s="18" t="s">
        <v>2392</v>
      </c>
      <c r="I1513" s="30" t="s">
        <v>283</v>
      </c>
      <c r="J1513" s="30" t="s">
        <v>143</v>
      </c>
      <c r="K1513" s="30" t="s">
        <v>65</v>
      </c>
      <c r="L1513" s="30">
        <v>221</v>
      </c>
      <c r="M1513" s="30" t="s">
        <v>66</v>
      </c>
      <c r="N1513" s="30" t="s">
        <v>67</v>
      </c>
      <c r="O1513" s="30" t="s">
        <v>101</v>
      </c>
      <c r="P1513" s="30" t="s">
        <v>246</v>
      </c>
      <c r="Q1513" s="30" t="s">
        <v>1255</v>
      </c>
      <c r="R1513" s="30" t="s">
        <v>311</v>
      </c>
      <c r="S1513" s="30" t="s">
        <v>104</v>
      </c>
      <c r="T1513" s="29" t="s">
        <v>3880</v>
      </c>
      <c r="U1513" s="30"/>
      <c r="V1513" s="30"/>
      <c r="W1513" s="30" t="s">
        <v>72</v>
      </c>
      <c r="X1513" s="30">
        <v>3</v>
      </c>
      <c r="Y1513" s="30" t="s">
        <v>106</v>
      </c>
      <c r="Z1513" s="18" t="s">
        <v>74</v>
      </c>
      <c r="AA1513" s="30" t="s">
        <v>118</v>
      </c>
      <c r="AB1513" s="30" t="s">
        <v>76</v>
      </c>
      <c r="AC1513" s="30" t="s">
        <v>285</v>
      </c>
      <c r="AD1513" s="30" t="s">
        <v>78</v>
      </c>
      <c r="AE1513" s="19"/>
      <c r="AF1513" s="31"/>
      <c r="AG1513" s="24"/>
      <c r="AH1513" s="32" t="s">
        <v>79</v>
      </c>
      <c r="AI1513" s="27"/>
      <c r="AJ1513" s="31"/>
      <c r="AK1513" s="24"/>
      <c r="AL1513" s="23" t="s">
        <v>81</v>
      </c>
      <c r="AM1513" s="23"/>
      <c r="AN1513" s="24"/>
      <c r="AO1513" s="25"/>
      <c r="AP1513" s="25"/>
      <c r="AQ1513" s="25"/>
      <c r="AR1513" s="25"/>
      <c r="AS1513" s="25"/>
      <c r="AT1513" s="25"/>
      <c r="AU1513" s="25"/>
      <c r="AV1513" s="33"/>
      <c r="AW1513" s="27"/>
      <c r="AX1513" s="27"/>
      <c r="AY1513" s="27"/>
      <c r="AZ1513" s="27"/>
      <c r="BA1513" s="27"/>
      <c r="BB1513" s="27"/>
      <c r="BC1513" s="27"/>
      <c r="BD1513" s="27" t="str">
        <f t="shared" si="54"/>
        <v>SQL</v>
      </c>
    </row>
    <row r="1514" spans="1:56">
      <c r="A1514" s="28">
        <v>50291</v>
      </c>
      <c r="B1514" s="29" t="s">
        <v>2803</v>
      </c>
      <c r="C1514" s="30" t="s">
        <v>57</v>
      </c>
      <c r="D1514" s="30" t="s">
        <v>2804</v>
      </c>
      <c r="E1514" s="18" t="s">
        <v>95</v>
      </c>
      <c r="F1514" s="18" t="s">
        <v>246</v>
      </c>
      <c r="G1514" s="18" t="s">
        <v>1868</v>
      </c>
      <c r="H1514" s="18" t="s">
        <v>1869</v>
      </c>
      <c r="I1514" s="30" t="s">
        <v>1870</v>
      </c>
      <c r="J1514" s="30" t="s">
        <v>143</v>
      </c>
      <c r="K1514" s="30" t="s">
        <v>65</v>
      </c>
      <c r="L1514" s="30">
        <v>322</v>
      </c>
      <c r="M1514" s="30" t="s">
        <v>66</v>
      </c>
      <c r="N1514" s="30" t="s">
        <v>67</v>
      </c>
      <c r="O1514" s="30" t="s">
        <v>324</v>
      </c>
      <c r="P1514" s="30" t="s">
        <v>246</v>
      </c>
      <c r="Q1514" s="30" t="s">
        <v>1868</v>
      </c>
      <c r="R1514" s="30" t="s">
        <v>103</v>
      </c>
      <c r="S1514" s="30" t="s">
        <v>104</v>
      </c>
      <c r="T1514" s="29" t="s">
        <v>2805</v>
      </c>
      <c r="U1514" s="30">
        <v>3</v>
      </c>
      <c r="V1514" s="30"/>
      <c r="W1514" s="30" t="s">
        <v>72</v>
      </c>
      <c r="X1514" s="30">
        <v>2</v>
      </c>
      <c r="Y1514" s="30" t="s">
        <v>106</v>
      </c>
      <c r="Z1514" s="18" t="s">
        <v>74</v>
      </c>
      <c r="AA1514" s="30" t="s">
        <v>75</v>
      </c>
      <c r="AB1514" s="30" t="s">
        <v>194</v>
      </c>
      <c r="AC1514" s="30" t="s">
        <v>159</v>
      </c>
      <c r="AD1514" s="30" t="s">
        <v>78</v>
      </c>
      <c r="AE1514" s="19">
        <v>46006</v>
      </c>
      <c r="AF1514" s="31">
        <v>46006</v>
      </c>
      <c r="AG1514" s="24"/>
      <c r="AH1514" s="32" t="s">
        <v>79</v>
      </c>
      <c r="AI1514" s="27"/>
      <c r="AJ1514" s="31">
        <f>AF1514+90</f>
        <v>46096</v>
      </c>
      <c r="AK1514" s="24"/>
      <c r="AL1514" s="23" t="s">
        <v>81</v>
      </c>
      <c r="AM1514" s="23"/>
      <c r="AN1514" s="24"/>
      <c r="AO1514" s="25"/>
      <c r="AP1514" s="25"/>
      <c r="AQ1514" s="25"/>
      <c r="AR1514" s="25"/>
      <c r="AS1514" s="25"/>
      <c r="AT1514" s="25"/>
      <c r="AU1514" s="25"/>
      <c r="AV1514" s="33"/>
      <c r="AW1514" s="27"/>
      <c r="AX1514" s="27"/>
      <c r="AY1514" s="27"/>
      <c r="AZ1514" s="27"/>
      <c r="BA1514" s="27"/>
      <c r="BB1514" s="27"/>
      <c r="BC1514" s="27"/>
      <c r="BD1514" s="27" t="str">
        <f t="shared" si="54"/>
        <v>VM</v>
      </c>
    </row>
    <row r="1515" spans="1:56">
      <c r="A1515" s="28">
        <v>23711</v>
      </c>
      <c r="B1515" s="29" t="s">
        <v>2834</v>
      </c>
      <c r="C1515" s="30" t="s">
        <v>57</v>
      </c>
      <c r="D1515" s="30" t="s">
        <v>2835</v>
      </c>
      <c r="E1515" s="18" t="s">
        <v>184</v>
      </c>
      <c r="F1515" s="18" t="s">
        <v>321</v>
      </c>
      <c r="G1515" s="18" t="s">
        <v>321</v>
      </c>
      <c r="H1515" s="18" t="s">
        <v>768</v>
      </c>
      <c r="I1515" s="30" t="s">
        <v>309</v>
      </c>
      <c r="J1515" s="30" t="s">
        <v>64</v>
      </c>
      <c r="K1515" s="30" t="s">
        <v>65</v>
      </c>
      <c r="L1515" s="30">
        <v>222</v>
      </c>
      <c r="M1515" s="30" t="s">
        <v>66</v>
      </c>
      <c r="N1515" s="30" t="s">
        <v>67</v>
      </c>
      <c r="O1515" s="30" t="s">
        <v>68</v>
      </c>
      <c r="P1515" s="30" t="s">
        <v>150</v>
      </c>
      <c r="Q1515" s="30" t="s">
        <v>321</v>
      </c>
      <c r="R1515" s="30" t="s">
        <v>311</v>
      </c>
      <c r="S1515" s="30" t="s">
        <v>191</v>
      </c>
      <c r="T1515" s="29" t="s">
        <v>2836</v>
      </c>
      <c r="U1515" s="30">
        <v>13</v>
      </c>
      <c r="V1515" s="30"/>
      <c r="W1515" s="30" t="s">
        <v>72</v>
      </c>
      <c r="X1515" s="30">
        <v>3</v>
      </c>
      <c r="Y1515" s="30" t="s">
        <v>150</v>
      </c>
      <c r="Z1515" s="18" t="s">
        <v>74</v>
      </c>
      <c r="AA1515" s="30" t="s">
        <v>75</v>
      </c>
      <c r="AB1515" s="30" t="s">
        <v>194</v>
      </c>
      <c r="AC1515" s="30" t="s">
        <v>129</v>
      </c>
      <c r="AD1515" s="30" t="s">
        <v>78</v>
      </c>
      <c r="AE1515" s="19">
        <v>46006</v>
      </c>
      <c r="AF1515" s="31">
        <v>46006</v>
      </c>
      <c r="AG1515" s="24"/>
      <c r="AH1515" s="32" t="s">
        <v>79</v>
      </c>
      <c r="AI1515" s="27"/>
      <c r="AJ1515" s="31">
        <f>AF1515+90</f>
        <v>46096</v>
      </c>
      <c r="AK1515" s="24"/>
      <c r="AL1515" s="23" t="s">
        <v>81</v>
      </c>
      <c r="AM1515" s="23"/>
      <c r="AN1515" s="24" t="s">
        <v>66</v>
      </c>
      <c r="AO1515" s="25"/>
      <c r="AP1515" s="25"/>
      <c r="AQ1515" s="25"/>
      <c r="AR1515" s="25"/>
      <c r="AS1515" s="25"/>
      <c r="AT1515" s="25"/>
      <c r="AU1515" s="25"/>
      <c r="AV1515" s="33"/>
      <c r="AW1515" s="27" t="s">
        <v>92</v>
      </c>
      <c r="AX1515" s="27"/>
      <c r="AY1515" s="27"/>
      <c r="AZ1515" s="27"/>
      <c r="BA1515" s="27"/>
      <c r="BB1515" s="27"/>
      <c r="BC1515" s="27" t="s">
        <v>66</v>
      </c>
      <c r="BD1515" s="27" t="str">
        <f t="shared" si="54"/>
        <v>VM</v>
      </c>
    </row>
    <row r="1516" spans="1:56">
      <c r="A1516" s="28">
        <v>50250</v>
      </c>
      <c r="B1516" s="29" t="s">
        <v>2963</v>
      </c>
      <c r="C1516" s="30" t="s">
        <v>57</v>
      </c>
      <c r="D1516" s="30" t="s">
        <v>2964</v>
      </c>
      <c r="E1516" s="18" t="s">
        <v>149</v>
      </c>
      <c r="F1516" s="18" t="s">
        <v>558</v>
      </c>
      <c r="G1516" s="18" t="s">
        <v>559</v>
      </c>
      <c r="H1516" s="18" t="s">
        <v>560</v>
      </c>
      <c r="I1516" s="30" t="s">
        <v>561</v>
      </c>
      <c r="J1516" s="30" t="s">
        <v>64</v>
      </c>
      <c r="K1516" s="30" t="s">
        <v>65</v>
      </c>
      <c r="L1516" s="30">
        <v>211</v>
      </c>
      <c r="M1516" s="30" t="s">
        <v>67</v>
      </c>
      <c r="N1516" s="30" t="s">
        <v>66</v>
      </c>
      <c r="O1516" s="30" t="s">
        <v>101</v>
      </c>
      <c r="P1516" s="30" t="s">
        <v>558</v>
      </c>
      <c r="Q1516" s="30" t="s">
        <v>559</v>
      </c>
      <c r="R1516" s="30" t="s">
        <v>190</v>
      </c>
      <c r="S1516" s="30" t="s">
        <v>127</v>
      </c>
      <c r="T1516" s="29" t="s">
        <v>2965</v>
      </c>
      <c r="U1516" s="30">
        <v>2</v>
      </c>
      <c r="V1516" s="30"/>
      <c r="W1516" s="30" t="s">
        <v>72</v>
      </c>
      <c r="X1516" s="30">
        <v>2</v>
      </c>
      <c r="Y1516" s="30" t="s">
        <v>150</v>
      </c>
      <c r="Z1516" s="18" t="s">
        <v>74</v>
      </c>
      <c r="AA1516" s="30" t="s">
        <v>75</v>
      </c>
      <c r="AB1516" s="30" t="s">
        <v>194</v>
      </c>
      <c r="AC1516" s="30" t="s">
        <v>117</v>
      </c>
      <c r="AD1516" s="30" t="s">
        <v>109</v>
      </c>
      <c r="AE1516" s="19">
        <v>46006</v>
      </c>
      <c r="AF1516" s="31">
        <v>46006</v>
      </c>
      <c r="AG1516" s="24"/>
      <c r="AH1516" s="32" t="s">
        <v>79</v>
      </c>
      <c r="AI1516" s="27"/>
      <c r="AJ1516" s="31">
        <f>AF1516+90</f>
        <v>46096</v>
      </c>
      <c r="AK1516" s="24"/>
      <c r="AL1516" s="23" t="s">
        <v>81</v>
      </c>
      <c r="AM1516" s="23"/>
      <c r="AN1516" s="24" t="s">
        <v>66</v>
      </c>
      <c r="AO1516" s="25"/>
      <c r="AP1516" s="25"/>
      <c r="AQ1516" s="25"/>
      <c r="AR1516" s="25"/>
      <c r="AS1516" s="25"/>
      <c r="AT1516" s="25"/>
      <c r="AU1516" s="25"/>
      <c r="AV1516" s="33"/>
      <c r="AW1516" s="27" t="s">
        <v>109</v>
      </c>
      <c r="AX1516" s="27"/>
      <c r="AY1516" s="27"/>
      <c r="AZ1516" s="27"/>
      <c r="BA1516" s="27"/>
      <c r="BB1516" s="27"/>
      <c r="BC1516" s="22" t="s">
        <v>66</v>
      </c>
      <c r="BD1516" s="27" t="str">
        <f t="shared" si="54"/>
        <v>VM</v>
      </c>
    </row>
    <row r="1517" spans="1:56">
      <c r="A1517" s="28">
        <v>12026</v>
      </c>
      <c r="B1517" s="29" t="s">
        <v>3881</v>
      </c>
      <c r="C1517" s="30" t="s">
        <v>273</v>
      </c>
      <c r="D1517" s="30" t="s">
        <v>3882</v>
      </c>
      <c r="E1517" s="18" t="s">
        <v>149</v>
      </c>
      <c r="F1517" s="18" t="s">
        <v>558</v>
      </c>
      <c r="G1517" s="18" t="s">
        <v>3883</v>
      </c>
      <c r="H1517" s="18" t="s">
        <v>3883</v>
      </c>
      <c r="I1517" s="30" t="s">
        <v>561</v>
      </c>
      <c r="J1517" s="30" t="s">
        <v>100</v>
      </c>
      <c r="K1517" s="30" t="s">
        <v>65</v>
      </c>
      <c r="L1517" s="30" t="s">
        <v>127</v>
      </c>
      <c r="M1517" s="30" t="s">
        <v>66</v>
      </c>
      <c r="N1517" s="30" t="s">
        <v>67</v>
      </c>
      <c r="O1517" s="30" t="s">
        <v>127</v>
      </c>
      <c r="P1517" s="30"/>
      <c r="Q1517" s="30"/>
      <c r="R1517" s="30"/>
      <c r="S1517" s="30" t="s">
        <v>3884</v>
      </c>
      <c r="T1517" s="29"/>
      <c r="U1517" s="30"/>
      <c r="V1517" s="30"/>
      <c r="W1517" s="30" t="s">
        <v>72</v>
      </c>
      <c r="X1517" s="30">
        <v>1</v>
      </c>
      <c r="Y1517" s="30" t="s">
        <v>150</v>
      </c>
      <c r="Z1517" s="18" t="s">
        <v>74</v>
      </c>
      <c r="AA1517" s="30" t="s">
        <v>107</v>
      </c>
      <c r="AB1517" s="30" t="s">
        <v>76</v>
      </c>
      <c r="AC1517" s="30"/>
      <c r="AD1517" s="30" t="s">
        <v>78</v>
      </c>
      <c r="AE1517" s="19"/>
      <c r="AF1517" s="31"/>
      <c r="AG1517" s="24"/>
      <c r="AH1517" s="32" t="s">
        <v>79</v>
      </c>
      <c r="AI1517" s="27"/>
      <c r="AJ1517" s="31"/>
      <c r="AK1517" s="24"/>
      <c r="AL1517" s="23" t="s">
        <v>81</v>
      </c>
      <c r="AM1517" s="23"/>
      <c r="AN1517" s="24" t="s">
        <v>66</v>
      </c>
      <c r="AO1517" s="25"/>
      <c r="AP1517" s="25"/>
      <c r="AQ1517" s="25"/>
      <c r="AR1517" s="25"/>
      <c r="AS1517" s="25"/>
      <c r="AT1517" s="25"/>
      <c r="AU1517" s="25"/>
      <c r="AV1517" s="33"/>
      <c r="AW1517" s="27"/>
      <c r="AX1517" s="27"/>
      <c r="AY1517" s="27"/>
      <c r="AZ1517" s="27"/>
      <c r="BA1517" s="27"/>
      <c r="BB1517" s="27"/>
      <c r="BC1517" s="22" t="s">
        <v>66</v>
      </c>
      <c r="BD1517" s="27" t="str">
        <f t="shared" si="54"/>
        <v>Mainframe</v>
      </c>
    </row>
    <row r="1518" spans="1:56">
      <c r="A1518" s="83">
        <v>21888</v>
      </c>
      <c r="B1518" s="29" t="s">
        <v>3885</v>
      </c>
      <c r="C1518" s="30" t="s">
        <v>273</v>
      </c>
      <c r="D1518" s="30" t="s">
        <v>3886</v>
      </c>
      <c r="E1518" s="18" t="s">
        <v>163</v>
      </c>
      <c r="F1518" s="18" t="s">
        <v>470</v>
      </c>
      <c r="G1518" s="18" t="s">
        <v>1677</v>
      </c>
      <c r="H1518" s="18" t="s">
        <v>1678</v>
      </c>
      <c r="I1518" s="30" t="s">
        <v>1678</v>
      </c>
      <c r="J1518" s="30" t="s">
        <v>64</v>
      </c>
      <c r="K1518" s="30" t="s">
        <v>65</v>
      </c>
      <c r="L1518" s="30" t="s">
        <v>127</v>
      </c>
      <c r="M1518" s="30" t="s">
        <v>66</v>
      </c>
      <c r="N1518" s="30" t="s">
        <v>67</v>
      </c>
      <c r="O1518" s="30" t="s">
        <v>127</v>
      </c>
      <c r="P1518" s="30"/>
      <c r="Q1518" s="30"/>
      <c r="R1518" s="30" t="s">
        <v>475</v>
      </c>
      <c r="S1518" s="30" t="s">
        <v>163</v>
      </c>
      <c r="T1518" s="29" t="s">
        <v>3887</v>
      </c>
      <c r="U1518" s="30"/>
      <c r="V1518" s="30" t="s">
        <v>1680</v>
      </c>
      <c r="W1518" s="30" t="s">
        <v>72</v>
      </c>
      <c r="X1518" s="30">
        <v>1</v>
      </c>
      <c r="Y1518" s="30" t="s">
        <v>169</v>
      </c>
      <c r="Z1518" s="18" t="s">
        <v>74</v>
      </c>
      <c r="AA1518" s="30" t="s">
        <v>113</v>
      </c>
      <c r="AB1518" s="30"/>
      <c r="AC1518" s="30"/>
      <c r="AD1518" s="30" t="s">
        <v>78</v>
      </c>
      <c r="AE1518" s="19"/>
      <c r="AF1518" s="31"/>
      <c r="AG1518" s="24"/>
      <c r="AH1518" s="32" t="s">
        <v>79</v>
      </c>
      <c r="AI1518" s="27"/>
      <c r="AJ1518" s="31"/>
      <c r="AK1518" s="24"/>
      <c r="AL1518" s="23" t="s">
        <v>81</v>
      </c>
      <c r="AM1518" s="23"/>
      <c r="AN1518" s="24"/>
      <c r="AO1518" s="25"/>
      <c r="AP1518" s="25"/>
      <c r="AQ1518" s="25"/>
      <c r="AR1518" s="25"/>
      <c r="AS1518" s="25"/>
      <c r="AT1518" s="25"/>
      <c r="AU1518" s="25"/>
      <c r="AV1518" s="33"/>
      <c r="AW1518" s="27"/>
      <c r="AX1518" s="27"/>
      <c r="AY1518" s="27"/>
      <c r="AZ1518" s="27"/>
      <c r="BA1518" s="27"/>
      <c r="BB1518" s="27"/>
      <c r="BC1518" s="27"/>
      <c r="BD1518" s="27" t="s">
        <v>113</v>
      </c>
    </row>
    <row r="1519" spans="1:56">
      <c r="A1519" s="28">
        <v>16797</v>
      </c>
      <c r="B1519" s="29" t="s">
        <v>3888</v>
      </c>
      <c r="C1519" s="30" t="s">
        <v>57</v>
      </c>
      <c r="D1519" s="30" t="s">
        <v>3889</v>
      </c>
      <c r="E1519" s="18" t="s">
        <v>95</v>
      </c>
      <c r="F1519" s="18" t="s">
        <v>419</v>
      </c>
      <c r="G1519" s="18" t="s">
        <v>422</v>
      </c>
      <c r="H1519" s="18" t="s">
        <v>2327</v>
      </c>
      <c r="I1519" s="30" t="s">
        <v>99</v>
      </c>
      <c r="J1519" s="30" t="s">
        <v>100</v>
      </c>
      <c r="K1519" s="30" t="s">
        <v>65</v>
      </c>
      <c r="L1519" s="30">
        <v>333</v>
      </c>
      <c r="M1519" s="30" t="s">
        <v>66</v>
      </c>
      <c r="N1519" s="30" t="s">
        <v>67</v>
      </c>
      <c r="O1519" s="30" t="s">
        <v>68</v>
      </c>
      <c r="P1519" s="30" t="s">
        <v>419</v>
      </c>
      <c r="Q1519" s="30" t="s">
        <v>2203</v>
      </c>
      <c r="R1519" s="30" t="s">
        <v>103</v>
      </c>
      <c r="S1519" s="30" t="s">
        <v>104</v>
      </c>
      <c r="T1519" s="29" t="s">
        <v>3890</v>
      </c>
      <c r="U1519" s="30"/>
      <c r="V1519" s="30"/>
      <c r="W1519" s="30" t="s">
        <v>72</v>
      </c>
      <c r="X1519" s="30">
        <v>1</v>
      </c>
      <c r="Y1519" s="30" t="s">
        <v>106</v>
      </c>
      <c r="Z1519" s="18" t="s">
        <v>74</v>
      </c>
      <c r="AA1519" s="30" t="s">
        <v>107</v>
      </c>
      <c r="AB1519" s="30" t="s">
        <v>76</v>
      </c>
      <c r="AC1519" s="30" t="s">
        <v>201</v>
      </c>
      <c r="AD1519" s="30" t="s">
        <v>78</v>
      </c>
      <c r="AE1519" s="19"/>
      <c r="AF1519" s="31"/>
      <c r="AG1519" s="24"/>
      <c r="AH1519" s="32" t="s">
        <v>79</v>
      </c>
      <c r="AI1519" s="27"/>
      <c r="AJ1519" s="31"/>
      <c r="AK1519" s="24"/>
      <c r="AL1519" s="23" t="s">
        <v>81</v>
      </c>
      <c r="AM1519" s="23"/>
      <c r="AN1519" s="24"/>
      <c r="AO1519" s="25"/>
      <c r="AP1519" s="25"/>
      <c r="AQ1519" s="25"/>
      <c r="AR1519" s="25"/>
      <c r="AS1519" s="25"/>
      <c r="AT1519" s="25"/>
      <c r="AU1519" s="25"/>
      <c r="AV1519" s="33"/>
      <c r="AW1519" s="27"/>
      <c r="AX1519" s="27"/>
      <c r="AY1519" s="27"/>
      <c r="AZ1519" s="27"/>
      <c r="BA1519" s="27"/>
      <c r="BB1519" s="27"/>
      <c r="BC1519" s="27"/>
      <c r="BD1519" s="27" t="str">
        <f>AA1519</f>
        <v>Mainframe</v>
      </c>
    </row>
    <row r="1520" spans="1:56">
      <c r="A1520" s="28">
        <v>23820</v>
      </c>
      <c r="B1520" s="29" t="s">
        <v>1485</v>
      </c>
      <c r="C1520" s="30" t="s">
        <v>57</v>
      </c>
      <c r="D1520" s="30" t="s">
        <v>1486</v>
      </c>
      <c r="E1520" s="18" t="s">
        <v>59</v>
      </c>
      <c r="F1520" s="18" t="s">
        <v>139</v>
      </c>
      <c r="G1520" s="18" t="s">
        <v>253</v>
      </c>
      <c r="H1520" s="18" t="s">
        <v>1487</v>
      </c>
      <c r="I1520" s="30" t="s">
        <v>88</v>
      </c>
      <c r="J1520" s="30" t="s">
        <v>64</v>
      </c>
      <c r="K1520" s="30" t="s">
        <v>65</v>
      </c>
      <c r="L1520" s="30">
        <v>311</v>
      </c>
      <c r="M1520" s="30" t="s">
        <v>66</v>
      </c>
      <c r="N1520" s="30" t="s">
        <v>67</v>
      </c>
      <c r="O1520" s="30" t="s">
        <v>68</v>
      </c>
      <c r="P1520" s="30" t="s">
        <v>139</v>
      </c>
      <c r="Q1520" s="30" t="s">
        <v>253</v>
      </c>
      <c r="R1520" s="30" t="s">
        <v>89</v>
      </c>
      <c r="S1520" s="30">
        <v>311</v>
      </c>
      <c r="T1520" s="29" t="s">
        <v>1488</v>
      </c>
      <c r="U1520" s="30"/>
      <c r="V1520" s="30" t="s">
        <v>145</v>
      </c>
      <c r="W1520" s="30" t="s">
        <v>72</v>
      </c>
      <c r="X1520" s="30">
        <v>2</v>
      </c>
      <c r="Y1520" s="30" t="s">
        <v>73</v>
      </c>
      <c r="Z1520" s="18" t="s">
        <v>74</v>
      </c>
      <c r="AA1520" s="30" t="s">
        <v>113</v>
      </c>
      <c r="AB1520" s="30" t="s">
        <v>76</v>
      </c>
      <c r="AC1520" s="30" t="s">
        <v>112</v>
      </c>
      <c r="AD1520" s="30" t="s">
        <v>78</v>
      </c>
      <c r="AE1520" s="19"/>
      <c r="AF1520" s="31"/>
      <c r="AG1520" s="24"/>
      <c r="AH1520" s="32" t="s">
        <v>79</v>
      </c>
      <c r="AI1520" s="22" t="s">
        <v>80</v>
      </c>
      <c r="AJ1520" s="31"/>
      <c r="AK1520" s="24"/>
      <c r="AL1520" s="23" t="s">
        <v>81</v>
      </c>
      <c r="AM1520" s="23"/>
      <c r="AN1520" s="24" t="s">
        <v>66</v>
      </c>
      <c r="AO1520" s="25"/>
      <c r="AP1520" s="25"/>
      <c r="AQ1520" s="25"/>
      <c r="AR1520" s="25"/>
      <c r="AS1520" s="25"/>
      <c r="AT1520" s="25"/>
      <c r="AU1520" s="25"/>
      <c r="AV1520" s="33"/>
      <c r="AW1520" s="27"/>
      <c r="AX1520" s="27"/>
      <c r="AY1520" s="27"/>
      <c r="AZ1520" s="27"/>
      <c r="BA1520" s="27"/>
      <c r="BB1520" s="27"/>
      <c r="BC1520" s="22" t="s">
        <v>66</v>
      </c>
      <c r="BD1520" s="27" t="s">
        <v>113</v>
      </c>
    </row>
    <row r="1521" spans="1:56">
      <c r="A1521" s="28">
        <v>51017</v>
      </c>
      <c r="B1521" s="29" t="s">
        <v>3002</v>
      </c>
      <c r="C1521" s="30" t="s">
        <v>57</v>
      </c>
      <c r="D1521" s="30" t="s">
        <v>3003</v>
      </c>
      <c r="E1521" s="18" t="s">
        <v>95</v>
      </c>
      <c r="F1521" s="18" t="s">
        <v>1941</v>
      </c>
      <c r="G1521" s="18" t="s">
        <v>1942</v>
      </c>
      <c r="H1521" s="18" t="s">
        <v>3004</v>
      </c>
      <c r="I1521" s="30" t="s">
        <v>1870</v>
      </c>
      <c r="J1521" s="30" t="s">
        <v>143</v>
      </c>
      <c r="K1521" s="30" t="s">
        <v>65</v>
      </c>
      <c r="L1521" s="30">
        <v>311</v>
      </c>
      <c r="M1521" s="30" t="s">
        <v>66</v>
      </c>
      <c r="N1521" s="30" t="s">
        <v>67</v>
      </c>
      <c r="O1521" s="30" t="s">
        <v>101</v>
      </c>
      <c r="P1521" s="30" t="s">
        <v>1941</v>
      </c>
      <c r="Q1521" s="30" t="s">
        <v>1942</v>
      </c>
      <c r="R1521" s="30" t="s">
        <v>103</v>
      </c>
      <c r="S1521" s="30" t="s">
        <v>104</v>
      </c>
      <c r="T1521" s="29" t="s">
        <v>3005</v>
      </c>
      <c r="U1521" s="30">
        <v>4</v>
      </c>
      <c r="V1521" s="30"/>
      <c r="W1521" s="30" t="s">
        <v>72</v>
      </c>
      <c r="X1521" s="30">
        <v>3</v>
      </c>
      <c r="Y1521" s="30" t="s">
        <v>106</v>
      </c>
      <c r="Z1521" s="18" t="s">
        <v>74</v>
      </c>
      <c r="AA1521" s="30" t="s">
        <v>75</v>
      </c>
      <c r="AB1521" s="30" t="s">
        <v>194</v>
      </c>
      <c r="AC1521" s="30" t="s">
        <v>91</v>
      </c>
      <c r="AD1521" s="30" t="s">
        <v>78</v>
      </c>
      <c r="AE1521" s="19">
        <v>46006</v>
      </c>
      <c r="AF1521" s="31">
        <v>46006</v>
      </c>
      <c r="AG1521" s="24"/>
      <c r="AH1521" s="32" t="s">
        <v>79</v>
      </c>
      <c r="AI1521" s="27"/>
      <c r="AJ1521" s="31">
        <f>AF1521+90</f>
        <v>46096</v>
      </c>
      <c r="AK1521" s="24"/>
      <c r="AL1521" s="23" t="s">
        <v>81</v>
      </c>
      <c r="AM1521" s="23"/>
      <c r="AN1521" s="24"/>
      <c r="AO1521" s="25"/>
      <c r="AP1521" s="25"/>
      <c r="AQ1521" s="25"/>
      <c r="AR1521" s="25"/>
      <c r="AS1521" s="25"/>
      <c r="AT1521" s="25"/>
      <c r="AU1521" s="25"/>
      <c r="AV1521" s="33"/>
      <c r="AW1521" s="27" t="s">
        <v>92</v>
      </c>
      <c r="AX1521" s="27"/>
      <c r="AY1521" s="27"/>
      <c r="AZ1521" s="27"/>
      <c r="BA1521" s="27"/>
      <c r="BB1521" s="27"/>
      <c r="BC1521" s="22"/>
      <c r="BD1521" s="27" t="str">
        <f>AA1521</f>
        <v>VM</v>
      </c>
    </row>
    <row r="1522" spans="1:56">
      <c r="A1522" s="35">
        <v>51038</v>
      </c>
      <c r="B1522" s="29" t="s">
        <v>1489</v>
      </c>
      <c r="C1522" s="30" t="s">
        <v>57</v>
      </c>
      <c r="D1522" s="30" t="s">
        <v>1489</v>
      </c>
      <c r="E1522" s="18" t="s">
        <v>59</v>
      </c>
      <c r="F1522" s="18" t="s">
        <v>139</v>
      </c>
      <c r="G1522" s="18" t="s">
        <v>253</v>
      </c>
      <c r="H1522" s="18" t="s">
        <v>798</v>
      </c>
      <c r="I1522" s="30" t="s">
        <v>88</v>
      </c>
      <c r="J1522" s="30" t="s">
        <v>143</v>
      </c>
      <c r="K1522" s="30" t="s">
        <v>65</v>
      </c>
      <c r="L1522" s="30" t="s">
        <v>127</v>
      </c>
      <c r="M1522" s="30" t="s">
        <v>67</v>
      </c>
      <c r="N1522" s="30" t="s">
        <v>66</v>
      </c>
      <c r="O1522" s="30" t="s">
        <v>101</v>
      </c>
      <c r="P1522" s="30" t="s">
        <v>139</v>
      </c>
      <c r="Q1522" s="30" t="s">
        <v>253</v>
      </c>
      <c r="R1522" s="30" t="s">
        <v>89</v>
      </c>
      <c r="S1522" s="30" t="s">
        <v>127</v>
      </c>
      <c r="T1522" s="29" t="s">
        <v>1490</v>
      </c>
      <c r="U1522" s="30"/>
      <c r="V1522" s="30"/>
      <c r="W1522" s="30" t="s">
        <v>72</v>
      </c>
      <c r="X1522" s="30">
        <v>2</v>
      </c>
      <c r="Y1522" s="30" t="s">
        <v>73</v>
      </c>
      <c r="Z1522" s="18" t="s">
        <v>74</v>
      </c>
      <c r="AA1522" s="30" t="s">
        <v>118</v>
      </c>
      <c r="AB1522" s="30" t="s">
        <v>76</v>
      </c>
      <c r="AC1522" s="30" t="s">
        <v>285</v>
      </c>
      <c r="AD1522" s="30" t="s">
        <v>78</v>
      </c>
      <c r="AE1522" s="19"/>
      <c r="AF1522" s="31"/>
      <c r="AG1522" s="24"/>
      <c r="AH1522" s="32" t="s">
        <v>79</v>
      </c>
      <c r="AI1522" s="22" t="s">
        <v>80</v>
      </c>
      <c r="AJ1522" s="31"/>
      <c r="AK1522" s="24"/>
      <c r="AL1522" s="23" t="s">
        <v>81</v>
      </c>
      <c r="AM1522" s="23"/>
      <c r="AN1522" s="24" t="s">
        <v>66</v>
      </c>
      <c r="AO1522" s="25"/>
      <c r="AP1522" s="25"/>
      <c r="AQ1522" s="25"/>
      <c r="AR1522" s="25"/>
      <c r="AS1522" s="25"/>
      <c r="AT1522" s="25"/>
      <c r="AU1522" s="25"/>
      <c r="AV1522" s="33"/>
      <c r="AW1522" s="27"/>
      <c r="AX1522" s="27"/>
      <c r="AY1522" s="27"/>
      <c r="AZ1522" s="27"/>
      <c r="BA1522" s="27"/>
      <c r="BB1522" s="27"/>
      <c r="BC1522" s="22" t="s">
        <v>66</v>
      </c>
      <c r="BD1522" s="27" t="str">
        <f>AA1522</f>
        <v>SQL</v>
      </c>
    </row>
    <row r="1523" spans="1:56">
      <c r="A1523" s="28">
        <v>20032</v>
      </c>
      <c r="B1523" s="29" t="s">
        <v>3102</v>
      </c>
      <c r="C1523" s="30" t="s">
        <v>57</v>
      </c>
      <c r="D1523" s="30" t="s">
        <v>3103</v>
      </c>
      <c r="E1523" s="18" t="s">
        <v>236</v>
      </c>
      <c r="F1523" s="18" t="s">
        <v>243</v>
      </c>
      <c r="G1523" s="18" t="s">
        <v>582</v>
      </c>
      <c r="H1523" s="18" t="s">
        <v>3104</v>
      </c>
      <c r="I1523" s="30" t="s">
        <v>3105</v>
      </c>
      <c r="J1523" s="30" t="s">
        <v>100</v>
      </c>
      <c r="K1523" s="30" t="s">
        <v>154</v>
      </c>
      <c r="L1523" s="30">
        <v>232</v>
      </c>
      <c r="M1523" s="30" t="s">
        <v>66</v>
      </c>
      <c r="N1523" s="30" t="s">
        <v>67</v>
      </c>
      <c r="O1523" s="30" t="s">
        <v>324</v>
      </c>
      <c r="P1523" s="30" t="s">
        <v>243</v>
      </c>
      <c r="Q1523" s="30" t="s">
        <v>582</v>
      </c>
      <c r="R1523" s="30" t="s">
        <v>241</v>
      </c>
      <c r="S1523" s="30" t="s">
        <v>350</v>
      </c>
      <c r="T1523" s="29" t="s">
        <v>3106</v>
      </c>
      <c r="U1523" s="30">
        <v>95</v>
      </c>
      <c r="V1523" s="30"/>
      <c r="W1523" s="30" t="s">
        <v>72</v>
      </c>
      <c r="X1523" s="30">
        <v>5</v>
      </c>
      <c r="Y1523" s="30" t="s">
        <v>243</v>
      </c>
      <c r="Z1523" s="18" t="s">
        <v>299</v>
      </c>
      <c r="AA1523" s="30" t="s">
        <v>75</v>
      </c>
      <c r="AB1523" s="30" t="s">
        <v>194</v>
      </c>
      <c r="AC1523" s="30" t="s">
        <v>159</v>
      </c>
      <c r="AD1523" s="30" t="s">
        <v>78</v>
      </c>
      <c r="AE1523" s="19">
        <v>46006</v>
      </c>
      <c r="AF1523" s="31">
        <v>46021</v>
      </c>
      <c r="AG1523" s="24"/>
      <c r="AH1523" s="32" t="s">
        <v>79</v>
      </c>
      <c r="AI1523" s="27"/>
      <c r="AJ1523" s="31">
        <f>AF1523+90</f>
        <v>46111</v>
      </c>
      <c r="AK1523" s="24"/>
      <c r="AL1523" s="23" t="s">
        <v>81</v>
      </c>
      <c r="AM1523" s="23"/>
      <c r="AN1523" s="24" t="s">
        <v>66</v>
      </c>
      <c r="AO1523" s="25"/>
      <c r="AP1523" s="25"/>
      <c r="AQ1523" s="25"/>
      <c r="AR1523" s="25"/>
      <c r="AS1523" s="25"/>
      <c r="AT1523" s="25"/>
      <c r="AU1523" s="25"/>
      <c r="AV1523" s="33"/>
      <c r="AW1523" s="27" t="s">
        <v>92</v>
      </c>
      <c r="AX1523" s="27"/>
      <c r="AY1523" s="27"/>
      <c r="AZ1523" s="27"/>
      <c r="BA1523" s="27"/>
      <c r="BB1523" s="27"/>
      <c r="BC1523" s="27" t="s">
        <v>66</v>
      </c>
      <c r="BD1523" s="27" t="str">
        <f>AA1523</f>
        <v>VM</v>
      </c>
    </row>
    <row r="1524" spans="1:56">
      <c r="A1524" s="28">
        <v>17826</v>
      </c>
      <c r="B1524" s="29" t="s">
        <v>3891</v>
      </c>
      <c r="C1524" s="30" t="s">
        <v>57</v>
      </c>
      <c r="D1524" s="30" t="s">
        <v>3892</v>
      </c>
      <c r="E1524" s="18" t="s">
        <v>204</v>
      </c>
      <c r="F1524" s="18" t="s">
        <v>205</v>
      </c>
      <c r="G1524" s="18" t="s">
        <v>870</v>
      </c>
      <c r="H1524" s="18" t="s">
        <v>1346</v>
      </c>
      <c r="I1524" s="30" t="s">
        <v>208</v>
      </c>
      <c r="J1524" s="30" t="s">
        <v>143</v>
      </c>
      <c r="K1524" s="30" t="s">
        <v>65</v>
      </c>
      <c r="L1524" s="30">
        <v>221</v>
      </c>
      <c r="M1524" s="30" t="s">
        <v>66</v>
      </c>
      <c r="N1524" s="30" t="s">
        <v>67</v>
      </c>
      <c r="O1524" s="30" t="s">
        <v>101</v>
      </c>
      <c r="P1524" s="30" t="s">
        <v>205</v>
      </c>
      <c r="Q1524" s="30" t="s">
        <v>870</v>
      </c>
      <c r="R1524" s="30" t="s">
        <v>209</v>
      </c>
      <c r="S1524" s="30" t="s">
        <v>210</v>
      </c>
      <c r="T1524" s="29" t="s">
        <v>3893</v>
      </c>
      <c r="U1524" s="30">
        <v>177</v>
      </c>
      <c r="V1524" s="30"/>
      <c r="W1524" s="30" t="s">
        <v>72</v>
      </c>
      <c r="X1524" s="30">
        <v>7</v>
      </c>
      <c r="Y1524" s="30" t="s">
        <v>212</v>
      </c>
      <c r="Z1524" s="18" t="s">
        <v>74</v>
      </c>
      <c r="AA1524" s="30" t="s">
        <v>213</v>
      </c>
      <c r="AB1524" s="30" t="s">
        <v>300</v>
      </c>
      <c r="AC1524" s="30" t="s">
        <v>1809</v>
      </c>
      <c r="AD1524" s="30" t="s">
        <v>109</v>
      </c>
      <c r="AE1524" s="19">
        <v>45641</v>
      </c>
      <c r="AF1524" s="31">
        <v>45641</v>
      </c>
      <c r="AG1524" s="19">
        <v>45641</v>
      </c>
      <c r="AH1524" s="85" t="s">
        <v>301</v>
      </c>
      <c r="AI1524" s="27" t="s">
        <v>302</v>
      </c>
      <c r="AJ1524" s="31">
        <v>45657</v>
      </c>
      <c r="AK1524" s="31">
        <v>45657</v>
      </c>
      <c r="AL1524" s="86" t="s">
        <v>301</v>
      </c>
      <c r="AM1524" s="87"/>
      <c r="AN1524" s="24" t="s">
        <v>66</v>
      </c>
      <c r="AO1524" s="65" t="s">
        <v>232</v>
      </c>
      <c r="AP1524" s="65" t="s">
        <v>232</v>
      </c>
      <c r="AQ1524" s="65" t="s">
        <v>232</v>
      </c>
      <c r="AR1524" s="65" t="s">
        <v>232</v>
      </c>
      <c r="AS1524" s="65" t="s">
        <v>232</v>
      </c>
      <c r="AT1524" s="65" t="s">
        <v>232</v>
      </c>
      <c r="AU1524" s="65" t="s">
        <v>232</v>
      </c>
      <c r="AV1524" s="33"/>
      <c r="AW1524" s="32" t="s">
        <v>109</v>
      </c>
      <c r="AX1524" s="27"/>
      <c r="AY1524" s="27"/>
      <c r="AZ1524" s="27"/>
      <c r="BA1524" s="27"/>
      <c r="BB1524" s="43"/>
      <c r="BC1524" s="27" t="s">
        <v>66</v>
      </c>
      <c r="BD1524" s="27" t="s">
        <v>199</v>
      </c>
    </row>
    <row r="1525" spans="1:56">
      <c r="A1525" s="28">
        <v>17826</v>
      </c>
      <c r="B1525" s="29" t="s">
        <v>3891</v>
      </c>
      <c r="C1525" s="30" t="s">
        <v>57</v>
      </c>
      <c r="D1525" s="30" t="s">
        <v>3892</v>
      </c>
      <c r="E1525" s="18" t="s">
        <v>204</v>
      </c>
      <c r="F1525" s="18" t="s">
        <v>205</v>
      </c>
      <c r="G1525" s="18" t="s">
        <v>870</v>
      </c>
      <c r="H1525" s="18" t="s">
        <v>1346</v>
      </c>
      <c r="I1525" s="30" t="s">
        <v>208</v>
      </c>
      <c r="J1525" s="30" t="s">
        <v>143</v>
      </c>
      <c r="K1525" s="30" t="s">
        <v>65</v>
      </c>
      <c r="L1525" s="30">
        <v>221</v>
      </c>
      <c r="M1525" s="30" t="s">
        <v>66</v>
      </c>
      <c r="N1525" s="30" t="s">
        <v>67</v>
      </c>
      <c r="O1525" s="30" t="s">
        <v>101</v>
      </c>
      <c r="P1525" s="30" t="s">
        <v>205</v>
      </c>
      <c r="Q1525" s="30" t="s">
        <v>870</v>
      </c>
      <c r="R1525" s="30" t="s">
        <v>209</v>
      </c>
      <c r="S1525" s="30" t="s">
        <v>210</v>
      </c>
      <c r="T1525" s="29" t="s">
        <v>3893</v>
      </c>
      <c r="U1525" s="30">
        <v>50</v>
      </c>
      <c r="V1525" s="30"/>
      <c r="W1525" s="30" t="s">
        <v>72</v>
      </c>
      <c r="X1525" s="30">
        <v>7</v>
      </c>
      <c r="Y1525" s="30" t="s">
        <v>212</v>
      </c>
      <c r="Z1525" s="18" t="s">
        <v>74</v>
      </c>
      <c r="AA1525" s="30" t="s">
        <v>1045</v>
      </c>
      <c r="AB1525" s="30" t="s">
        <v>1046</v>
      </c>
      <c r="AC1525" s="30"/>
      <c r="AD1525" s="30" t="s">
        <v>78</v>
      </c>
      <c r="AE1525" s="19"/>
      <c r="AF1525" s="31"/>
      <c r="AG1525" s="24"/>
      <c r="AH1525" s="32" t="s">
        <v>79</v>
      </c>
      <c r="AI1525" s="27" t="s">
        <v>80</v>
      </c>
      <c r="AJ1525" s="31"/>
      <c r="AK1525" s="24"/>
      <c r="AL1525" s="23" t="s">
        <v>81</v>
      </c>
      <c r="AM1525" s="23"/>
      <c r="AN1525" s="24" t="s">
        <v>66</v>
      </c>
      <c r="AO1525" s="25"/>
      <c r="AP1525" s="25"/>
      <c r="AQ1525" s="25"/>
      <c r="AR1525" s="25"/>
      <c r="AS1525" s="25"/>
      <c r="AT1525" s="25"/>
      <c r="AU1525" s="25"/>
      <c r="AV1525" s="33"/>
      <c r="AW1525" s="27"/>
      <c r="AX1525" s="27"/>
      <c r="AY1525" s="27"/>
      <c r="AZ1525" s="27"/>
      <c r="BA1525" s="27"/>
      <c r="BB1525" s="27"/>
      <c r="BC1525" s="27" t="s">
        <v>66</v>
      </c>
      <c r="BD1525" s="27" t="s">
        <v>199</v>
      </c>
    </row>
    <row r="1526" spans="1:56">
      <c r="A1526" s="28">
        <v>17826</v>
      </c>
      <c r="B1526" s="29" t="s">
        <v>3891</v>
      </c>
      <c r="C1526" s="30" t="s">
        <v>57</v>
      </c>
      <c r="D1526" s="30" t="s">
        <v>3892</v>
      </c>
      <c r="E1526" s="18" t="s">
        <v>204</v>
      </c>
      <c r="F1526" s="18" t="s">
        <v>205</v>
      </c>
      <c r="G1526" s="18" t="s">
        <v>870</v>
      </c>
      <c r="H1526" s="18" t="s">
        <v>1346</v>
      </c>
      <c r="I1526" s="30" t="s">
        <v>208</v>
      </c>
      <c r="J1526" s="30" t="s">
        <v>143</v>
      </c>
      <c r="K1526" s="30" t="s">
        <v>65</v>
      </c>
      <c r="L1526" s="30">
        <v>221</v>
      </c>
      <c r="M1526" s="30" t="s">
        <v>66</v>
      </c>
      <c r="N1526" s="30" t="s">
        <v>67</v>
      </c>
      <c r="O1526" s="30" t="s">
        <v>101</v>
      </c>
      <c r="P1526" s="30" t="s">
        <v>205</v>
      </c>
      <c r="Q1526" s="30" t="s">
        <v>870</v>
      </c>
      <c r="R1526" s="30" t="s">
        <v>209</v>
      </c>
      <c r="S1526" s="30" t="s">
        <v>210</v>
      </c>
      <c r="T1526" s="29" t="s">
        <v>3893</v>
      </c>
      <c r="U1526" s="30"/>
      <c r="V1526" s="30"/>
      <c r="W1526" s="30" t="s">
        <v>72</v>
      </c>
      <c r="X1526" s="30">
        <v>7</v>
      </c>
      <c r="Y1526" s="30" t="s">
        <v>212</v>
      </c>
      <c r="Z1526" s="18" t="s">
        <v>74</v>
      </c>
      <c r="AA1526" s="30" t="s">
        <v>193</v>
      </c>
      <c r="AB1526" s="30" t="s">
        <v>146</v>
      </c>
      <c r="AC1526" s="30" t="s">
        <v>117</v>
      </c>
      <c r="AD1526" s="30" t="s">
        <v>109</v>
      </c>
      <c r="AE1526" s="19">
        <v>45915</v>
      </c>
      <c r="AF1526" s="31">
        <v>45915</v>
      </c>
      <c r="AG1526" s="24"/>
      <c r="AH1526" s="32" t="s">
        <v>79</v>
      </c>
      <c r="AI1526" s="27"/>
      <c r="AJ1526" s="31">
        <f>AF1526+90</f>
        <v>46005</v>
      </c>
      <c r="AK1526" s="24"/>
      <c r="AL1526" s="23" t="s">
        <v>81</v>
      </c>
      <c r="AM1526" s="23"/>
      <c r="AN1526" s="24" t="s">
        <v>66</v>
      </c>
      <c r="AO1526" s="25"/>
      <c r="AP1526" s="25"/>
      <c r="AQ1526" s="25"/>
      <c r="AR1526" s="25"/>
      <c r="AS1526" s="25"/>
      <c r="AT1526" s="25"/>
      <c r="AU1526" s="25"/>
      <c r="AV1526" s="33"/>
      <c r="AW1526" s="32" t="s">
        <v>109</v>
      </c>
      <c r="AX1526" s="27"/>
      <c r="AY1526" s="27"/>
      <c r="AZ1526" s="27"/>
      <c r="BA1526" s="27"/>
      <c r="BB1526" s="27"/>
      <c r="BC1526" s="27" t="s">
        <v>66</v>
      </c>
      <c r="BD1526" s="27" t="s">
        <v>113</v>
      </c>
    </row>
    <row r="1527" spans="1:56">
      <c r="A1527" s="28">
        <v>17826</v>
      </c>
      <c r="B1527" s="29" t="s">
        <v>3891</v>
      </c>
      <c r="C1527" s="30" t="s">
        <v>57</v>
      </c>
      <c r="D1527" s="30" t="s">
        <v>3892</v>
      </c>
      <c r="E1527" s="18" t="s">
        <v>204</v>
      </c>
      <c r="F1527" s="18" t="s">
        <v>205</v>
      </c>
      <c r="G1527" s="18" t="s">
        <v>870</v>
      </c>
      <c r="H1527" s="18" t="s">
        <v>1346</v>
      </c>
      <c r="I1527" s="30" t="s">
        <v>208</v>
      </c>
      <c r="J1527" s="30" t="s">
        <v>143</v>
      </c>
      <c r="K1527" s="30" t="s">
        <v>65</v>
      </c>
      <c r="L1527" s="30">
        <v>221</v>
      </c>
      <c r="M1527" s="30" t="s">
        <v>66</v>
      </c>
      <c r="N1527" s="30" t="s">
        <v>67</v>
      </c>
      <c r="O1527" s="30" t="s">
        <v>101</v>
      </c>
      <c r="P1527" s="30" t="s">
        <v>205</v>
      </c>
      <c r="Q1527" s="30" t="s">
        <v>870</v>
      </c>
      <c r="R1527" s="30" t="s">
        <v>209</v>
      </c>
      <c r="S1527" s="30" t="s">
        <v>210</v>
      </c>
      <c r="T1527" s="29" t="s">
        <v>3893</v>
      </c>
      <c r="U1527" s="30"/>
      <c r="V1527" s="30"/>
      <c r="W1527" s="30" t="s">
        <v>72</v>
      </c>
      <c r="X1527" s="30">
        <v>7</v>
      </c>
      <c r="Y1527" s="30" t="s">
        <v>212</v>
      </c>
      <c r="Z1527" s="18" t="s">
        <v>74</v>
      </c>
      <c r="AA1527" s="30" t="s">
        <v>107</v>
      </c>
      <c r="AB1527" s="30" t="s">
        <v>76</v>
      </c>
      <c r="AC1527" s="30" t="s">
        <v>117</v>
      </c>
      <c r="AD1527" s="30" t="s">
        <v>109</v>
      </c>
      <c r="AE1527" s="19"/>
      <c r="AF1527" s="31"/>
      <c r="AG1527" s="24"/>
      <c r="AH1527" s="32" t="s">
        <v>79</v>
      </c>
      <c r="AI1527" s="27"/>
      <c r="AJ1527" s="31"/>
      <c r="AK1527" s="24"/>
      <c r="AL1527" s="23" t="s">
        <v>81</v>
      </c>
      <c r="AM1527" s="23"/>
      <c r="AN1527" s="24" t="s">
        <v>66</v>
      </c>
      <c r="AO1527" s="25"/>
      <c r="AP1527" s="25"/>
      <c r="AQ1527" s="25"/>
      <c r="AR1527" s="25"/>
      <c r="AS1527" s="25"/>
      <c r="AT1527" s="25"/>
      <c r="AU1527" s="25"/>
      <c r="AV1527" s="33"/>
      <c r="AW1527" s="32" t="s">
        <v>109</v>
      </c>
      <c r="AX1527" s="27"/>
      <c r="AY1527" s="27"/>
      <c r="AZ1527" s="27"/>
      <c r="BA1527" s="27"/>
      <c r="BB1527" s="27"/>
      <c r="BC1527" s="27" t="s">
        <v>66</v>
      </c>
      <c r="BD1527" s="27" t="str">
        <f>AA1527</f>
        <v>Mainframe</v>
      </c>
    </row>
    <row r="1528" spans="1:56">
      <c r="A1528" s="28">
        <v>17826</v>
      </c>
      <c r="B1528" s="29" t="s">
        <v>3891</v>
      </c>
      <c r="C1528" s="30" t="s">
        <v>57</v>
      </c>
      <c r="D1528" s="30" t="s">
        <v>3892</v>
      </c>
      <c r="E1528" s="18" t="s">
        <v>204</v>
      </c>
      <c r="F1528" s="18" t="s">
        <v>205</v>
      </c>
      <c r="G1528" s="18" t="s">
        <v>870</v>
      </c>
      <c r="H1528" s="18" t="s">
        <v>1346</v>
      </c>
      <c r="I1528" s="30" t="s">
        <v>208</v>
      </c>
      <c r="J1528" s="30" t="s">
        <v>143</v>
      </c>
      <c r="K1528" s="30" t="s">
        <v>65</v>
      </c>
      <c r="L1528" s="30">
        <v>221</v>
      </c>
      <c r="M1528" s="30" t="s">
        <v>66</v>
      </c>
      <c r="N1528" s="30" t="s">
        <v>67</v>
      </c>
      <c r="O1528" s="30" t="s">
        <v>101</v>
      </c>
      <c r="P1528" s="30" t="s">
        <v>205</v>
      </c>
      <c r="Q1528" s="30" t="s">
        <v>205</v>
      </c>
      <c r="R1528" s="30" t="s">
        <v>209</v>
      </c>
      <c r="S1528" s="30" t="s">
        <v>210</v>
      </c>
      <c r="T1528" s="29" t="s">
        <v>3893</v>
      </c>
      <c r="U1528" s="30"/>
      <c r="V1528" s="30"/>
      <c r="W1528" s="30" t="s">
        <v>72</v>
      </c>
      <c r="X1528" s="30">
        <v>7</v>
      </c>
      <c r="Y1528" s="30" t="s">
        <v>212</v>
      </c>
      <c r="Z1528" s="18" t="s">
        <v>74</v>
      </c>
      <c r="AA1528" s="30" t="s">
        <v>217</v>
      </c>
      <c r="AB1528" s="30" t="s">
        <v>76</v>
      </c>
      <c r="AC1528" s="30" t="s">
        <v>117</v>
      </c>
      <c r="AD1528" s="30" t="s">
        <v>109</v>
      </c>
      <c r="AE1528" s="19"/>
      <c r="AF1528" s="31"/>
      <c r="AG1528" s="24"/>
      <c r="AH1528" s="32" t="s">
        <v>79</v>
      </c>
      <c r="AI1528" s="27"/>
      <c r="AJ1528" s="31"/>
      <c r="AK1528" s="24"/>
      <c r="AL1528" s="23" t="s">
        <v>81</v>
      </c>
      <c r="AM1528" s="23"/>
      <c r="AN1528" s="24" t="s">
        <v>66</v>
      </c>
      <c r="AO1528" s="25"/>
      <c r="AP1528" s="25"/>
      <c r="AQ1528" s="25"/>
      <c r="AR1528" s="25"/>
      <c r="AS1528" s="25"/>
      <c r="AT1528" s="25"/>
      <c r="AU1528" s="25"/>
      <c r="AV1528" s="33"/>
      <c r="AW1528" s="32" t="s">
        <v>109</v>
      </c>
      <c r="AX1528" s="27"/>
      <c r="AY1528" s="27"/>
      <c r="AZ1528" s="27"/>
      <c r="BA1528" s="27"/>
      <c r="BB1528" s="27"/>
      <c r="BC1528" s="27" t="s">
        <v>66</v>
      </c>
      <c r="BD1528" s="27" t="str">
        <f>AA1528</f>
        <v>Oracle</v>
      </c>
    </row>
    <row r="1529" spans="1:56">
      <c r="A1529" s="28">
        <v>19656</v>
      </c>
      <c r="B1529" s="29" t="s">
        <v>3110</v>
      </c>
      <c r="C1529" s="30" t="s">
        <v>57</v>
      </c>
      <c r="D1529" s="30" t="s">
        <v>3111</v>
      </c>
      <c r="E1529" s="18" t="s">
        <v>236</v>
      </c>
      <c r="F1529" s="18" t="s">
        <v>578</v>
      </c>
      <c r="G1529" s="18" t="s">
        <v>579</v>
      </c>
      <c r="H1529" s="18" t="s">
        <v>3112</v>
      </c>
      <c r="I1529" s="30" t="s">
        <v>581</v>
      </c>
      <c r="J1529" s="30" t="s">
        <v>100</v>
      </c>
      <c r="K1529" s="30" t="s">
        <v>65</v>
      </c>
      <c r="L1529" s="30">
        <v>211</v>
      </c>
      <c r="M1529" s="30" t="s">
        <v>66</v>
      </c>
      <c r="N1529" s="30" t="s">
        <v>67</v>
      </c>
      <c r="O1529" s="30" t="s">
        <v>324</v>
      </c>
      <c r="P1529" s="30" t="s">
        <v>243</v>
      </c>
      <c r="Q1529" s="30" t="s">
        <v>346</v>
      </c>
      <c r="R1529" s="30" t="s">
        <v>241</v>
      </c>
      <c r="S1529" s="30" t="s">
        <v>350</v>
      </c>
      <c r="T1529" s="29" t="s">
        <v>3113</v>
      </c>
      <c r="U1529" s="30">
        <v>5</v>
      </c>
      <c r="V1529" s="30"/>
      <c r="W1529" s="30" t="s">
        <v>72</v>
      </c>
      <c r="X1529" s="30">
        <v>3</v>
      </c>
      <c r="Y1529" s="30" t="s">
        <v>243</v>
      </c>
      <c r="Z1529" s="18" t="s">
        <v>74</v>
      </c>
      <c r="AA1529" s="30" t="s">
        <v>75</v>
      </c>
      <c r="AB1529" s="30" t="s">
        <v>194</v>
      </c>
      <c r="AC1529" s="30" t="s">
        <v>117</v>
      </c>
      <c r="AD1529" s="30" t="s">
        <v>109</v>
      </c>
      <c r="AE1529" s="19">
        <v>46006</v>
      </c>
      <c r="AF1529" s="31">
        <v>46021</v>
      </c>
      <c r="AG1529" s="24"/>
      <c r="AH1529" s="32" t="s">
        <v>215</v>
      </c>
      <c r="AI1529" s="27" t="s">
        <v>80</v>
      </c>
      <c r="AJ1529" s="31">
        <f>AF1529+90</f>
        <v>46111</v>
      </c>
      <c r="AK1529" s="24"/>
      <c r="AL1529" s="23" t="s">
        <v>81</v>
      </c>
      <c r="AM1529" s="23"/>
      <c r="AN1529" s="24" t="s">
        <v>66</v>
      </c>
      <c r="AO1529" s="25"/>
      <c r="AP1529" s="25"/>
      <c r="AQ1529" s="25"/>
      <c r="AR1529" s="25"/>
      <c r="AS1529" s="25"/>
      <c r="AT1529" s="25"/>
      <c r="AU1529" s="25"/>
      <c r="AV1529" s="33"/>
      <c r="AW1529" s="22" t="s">
        <v>109</v>
      </c>
      <c r="AX1529" s="27"/>
      <c r="AY1529" s="27"/>
      <c r="AZ1529" s="27"/>
      <c r="BA1529" s="27"/>
      <c r="BB1529" s="27"/>
      <c r="BC1529" s="27" t="s">
        <v>66</v>
      </c>
      <c r="BD1529" s="27" t="str">
        <f>AA1529</f>
        <v>VM</v>
      </c>
    </row>
    <row r="1530" spans="1:56">
      <c r="A1530" s="28">
        <v>17826</v>
      </c>
      <c r="B1530" s="29" t="s">
        <v>3891</v>
      </c>
      <c r="C1530" s="30" t="s">
        <v>57</v>
      </c>
      <c r="D1530" s="30" t="s">
        <v>3892</v>
      </c>
      <c r="E1530" s="18" t="s">
        <v>204</v>
      </c>
      <c r="F1530" s="18" t="s">
        <v>205</v>
      </c>
      <c r="G1530" s="18" t="s">
        <v>870</v>
      </c>
      <c r="H1530" s="18" t="s">
        <v>1346</v>
      </c>
      <c r="I1530" s="30" t="s">
        <v>208</v>
      </c>
      <c r="J1530" s="30" t="s">
        <v>143</v>
      </c>
      <c r="K1530" s="30" t="s">
        <v>65</v>
      </c>
      <c r="L1530" s="30">
        <v>221</v>
      </c>
      <c r="M1530" s="30" t="s">
        <v>66</v>
      </c>
      <c r="N1530" s="30" t="s">
        <v>67</v>
      </c>
      <c r="O1530" s="30" t="s">
        <v>101</v>
      </c>
      <c r="P1530" s="30" t="s">
        <v>205</v>
      </c>
      <c r="Q1530" s="30" t="s">
        <v>870</v>
      </c>
      <c r="R1530" s="30" t="s">
        <v>209</v>
      </c>
      <c r="S1530" s="30" t="s">
        <v>210</v>
      </c>
      <c r="T1530" s="29" t="s">
        <v>3893</v>
      </c>
      <c r="U1530" s="30"/>
      <c r="V1530" s="30"/>
      <c r="W1530" s="30" t="s">
        <v>72</v>
      </c>
      <c r="X1530" s="30">
        <v>7</v>
      </c>
      <c r="Y1530" s="30" t="s">
        <v>212</v>
      </c>
      <c r="Z1530" s="18" t="s">
        <v>74</v>
      </c>
      <c r="AA1530" s="30" t="s">
        <v>110</v>
      </c>
      <c r="AB1530" s="30" t="s">
        <v>146</v>
      </c>
      <c r="AC1530" s="30" t="s">
        <v>117</v>
      </c>
      <c r="AD1530" s="30" t="s">
        <v>109</v>
      </c>
      <c r="AE1530" s="19">
        <v>45915</v>
      </c>
      <c r="AF1530" s="31">
        <v>45915</v>
      </c>
      <c r="AG1530" s="24"/>
      <c r="AH1530" s="32" t="s">
        <v>79</v>
      </c>
      <c r="AI1530" s="27"/>
      <c r="AJ1530" s="31">
        <f>AF1530+90</f>
        <v>46005</v>
      </c>
      <c r="AK1530" s="24"/>
      <c r="AL1530" s="23" t="s">
        <v>81</v>
      </c>
      <c r="AM1530" s="23"/>
      <c r="AN1530" s="24" t="s">
        <v>66</v>
      </c>
      <c r="AO1530" s="25"/>
      <c r="AP1530" s="25"/>
      <c r="AQ1530" s="25"/>
      <c r="AR1530" s="25"/>
      <c r="AS1530" s="25"/>
      <c r="AT1530" s="25"/>
      <c r="AU1530" s="25"/>
      <c r="AV1530" s="33"/>
      <c r="AW1530" s="32" t="s">
        <v>109</v>
      </c>
      <c r="AX1530" s="27"/>
      <c r="AY1530" s="27"/>
      <c r="AZ1530" s="27"/>
      <c r="BA1530" s="27"/>
      <c r="BB1530" s="27" t="s">
        <v>3894</v>
      </c>
      <c r="BC1530" s="27" t="s">
        <v>66</v>
      </c>
      <c r="BD1530" s="27" t="s">
        <v>113</v>
      </c>
    </row>
    <row r="1531" spans="1:56">
      <c r="A1531" s="28">
        <v>19241</v>
      </c>
      <c r="B1531" s="29" t="s">
        <v>3178</v>
      </c>
      <c r="C1531" s="30" t="s">
        <v>273</v>
      </c>
      <c r="D1531" s="30" t="s">
        <v>3179</v>
      </c>
      <c r="E1531" s="18" t="s">
        <v>163</v>
      </c>
      <c r="F1531" s="18" t="s">
        <v>470</v>
      </c>
      <c r="G1531" s="18" t="s">
        <v>1669</v>
      </c>
      <c r="H1531" s="18" t="s">
        <v>3180</v>
      </c>
      <c r="I1531" s="30" t="s">
        <v>1671</v>
      </c>
      <c r="J1531" s="30" t="s">
        <v>310</v>
      </c>
      <c r="K1531" s="30" t="s">
        <v>65</v>
      </c>
      <c r="L1531" s="30" t="s">
        <v>127</v>
      </c>
      <c r="M1531" s="30" t="s">
        <v>66</v>
      </c>
      <c r="N1531" s="30" t="s">
        <v>67</v>
      </c>
      <c r="O1531" s="30" t="s">
        <v>127</v>
      </c>
      <c r="P1531" s="30" t="s">
        <v>474</v>
      </c>
      <c r="Q1531" s="30" t="s">
        <v>1669</v>
      </c>
      <c r="R1531" s="30" t="s">
        <v>69</v>
      </c>
      <c r="S1531" s="30" t="s">
        <v>279</v>
      </c>
      <c r="T1531" s="29" t="s">
        <v>3181</v>
      </c>
      <c r="U1531" s="30">
        <v>14</v>
      </c>
      <c r="V1531" s="30"/>
      <c r="W1531" s="30" t="s">
        <v>72</v>
      </c>
      <c r="X1531" s="30">
        <v>3</v>
      </c>
      <c r="Y1531" s="30" t="s">
        <v>169</v>
      </c>
      <c r="Z1531" s="18" t="s">
        <v>74</v>
      </c>
      <c r="AA1531" s="30" t="s">
        <v>75</v>
      </c>
      <c r="AB1531" s="30" t="s">
        <v>194</v>
      </c>
      <c r="AC1531" s="30" t="s">
        <v>77</v>
      </c>
      <c r="AD1531" s="30" t="s">
        <v>78</v>
      </c>
      <c r="AE1531" s="19">
        <v>46006</v>
      </c>
      <c r="AF1531" s="31">
        <v>46006</v>
      </c>
      <c r="AG1531" s="24"/>
      <c r="AH1531" s="32" t="s">
        <v>79</v>
      </c>
      <c r="AI1531" s="27"/>
      <c r="AJ1531" s="31">
        <f>AF1531+90</f>
        <v>46096</v>
      </c>
      <c r="AK1531" s="24"/>
      <c r="AL1531" s="23" t="s">
        <v>81</v>
      </c>
      <c r="AM1531" s="23"/>
      <c r="AN1531" s="24"/>
      <c r="AO1531" s="25"/>
      <c r="AP1531" s="25"/>
      <c r="AQ1531" s="25"/>
      <c r="AR1531" s="25"/>
      <c r="AS1531" s="25"/>
      <c r="AT1531" s="25"/>
      <c r="AU1531" s="25"/>
      <c r="AV1531" s="33"/>
      <c r="AW1531" s="27"/>
      <c r="AX1531" s="27"/>
      <c r="AY1531" s="27"/>
      <c r="AZ1531" s="27"/>
      <c r="BA1531" s="27"/>
      <c r="BB1531" s="27"/>
      <c r="BC1531" s="27"/>
      <c r="BD1531" s="27" t="str">
        <f t="shared" ref="BD1531:BD1537" si="55">AA1531</f>
        <v>VM</v>
      </c>
    </row>
    <row r="1532" spans="1:56">
      <c r="A1532" s="28">
        <v>19242</v>
      </c>
      <c r="B1532" s="29" t="s">
        <v>217</v>
      </c>
      <c r="C1532" s="30" t="s">
        <v>273</v>
      </c>
      <c r="D1532" s="30" t="s">
        <v>217</v>
      </c>
      <c r="E1532" s="18" t="s">
        <v>163</v>
      </c>
      <c r="F1532" s="18" t="s">
        <v>470</v>
      </c>
      <c r="G1532" s="18" t="s">
        <v>1669</v>
      </c>
      <c r="H1532" s="18" t="s">
        <v>1671</v>
      </c>
      <c r="I1532" s="30" t="s">
        <v>1671</v>
      </c>
      <c r="J1532" s="30" t="s">
        <v>64</v>
      </c>
      <c r="K1532" s="30" t="s">
        <v>65</v>
      </c>
      <c r="L1532" s="30" t="s">
        <v>127</v>
      </c>
      <c r="M1532" s="30" t="s">
        <v>66</v>
      </c>
      <c r="N1532" s="30" t="s">
        <v>67</v>
      </c>
      <c r="O1532" s="30" t="s">
        <v>127</v>
      </c>
      <c r="P1532" s="30" t="s">
        <v>474</v>
      </c>
      <c r="Q1532" s="30" t="s">
        <v>1669</v>
      </c>
      <c r="R1532" s="30" t="s">
        <v>69</v>
      </c>
      <c r="S1532" s="30" t="s">
        <v>279</v>
      </c>
      <c r="T1532" s="29" t="s">
        <v>3192</v>
      </c>
      <c r="U1532" s="30">
        <v>30</v>
      </c>
      <c r="V1532" s="30"/>
      <c r="W1532" s="30" t="s">
        <v>72</v>
      </c>
      <c r="X1532" s="30">
        <v>2</v>
      </c>
      <c r="Y1532" s="30" t="s">
        <v>169</v>
      </c>
      <c r="Z1532" s="18" t="s">
        <v>74</v>
      </c>
      <c r="AA1532" s="30" t="s">
        <v>75</v>
      </c>
      <c r="AB1532" s="30" t="s">
        <v>194</v>
      </c>
      <c r="AC1532" s="30" t="s">
        <v>77</v>
      </c>
      <c r="AD1532" s="30" t="s">
        <v>78</v>
      </c>
      <c r="AE1532" s="19">
        <v>46006</v>
      </c>
      <c r="AF1532" s="31">
        <v>46006</v>
      </c>
      <c r="AG1532" s="24"/>
      <c r="AH1532" s="32" t="s">
        <v>79</v>
      </c>
      <c r="AI1532" s="27"/>
      <c r="AJ1532" s="31">
        <f>AF1532+90</f>
        <v>46096</v>
      </c>
      <c r="AK1532" s="24"/>
      <c r="AL1532" s="23" t="s">
        <v>81</v>
      </c>
      <c r="AM1532" s="23"/>
      <c r="AN1532" s="24"/>
      <c r="AO1532" s="25"/>
      <c r="AP1532" s="25"/>
      <c r="AQ1532" s="25"/>
      <c r="AR1532" s="25"/>
      <c r="AS1532" s="25"/>
      <c r="AT1532" s="25"/>
      <c r="AU1532" s="25"/>
      <c r="AV1532" s="33"/>
      <c r="AW1532" s="27"/>
      <c r="AX1532" s="27"/>
      <c r="AY1532" s="27"/>
      <c r="AZ1532" s="27"/>
      <c r="BA1532" s="27"/>
      <c r="BB1532" s="27"/>
      <c r="BC1532" s="22"/>
      <c r="BD1532" s="27" t="str">
        <f t="shared" si="55"/>
        <v>VM</v>
      </c>
    </row>
    <row r="1533" spans="1:56">
      <c r="A1533" s="28">
        <v>20875</v>
      </c>
      <c r="B1533" s="29" t="s">
        <v>3239</v>
      </c>
      <c r="C1533" s="30" t="s">
        <v>57</v>
      </c>
      <c r="D1533" s="30" t="s">
        <v>3240</v>
      </c>
      <c r="E1533" s="18" t="s">
        <v>204</v>
      </c>
      <c r="F1533" s="18" t="s">
        <v>508</v>
      </c>
      <c r="G1533" s="18" t="s">
        <v>3241</v>
      </c>
      <c r="H1533" s="18" t="s">
        <v>3241</v>
      </c>
      <c r="I1533" s="30" t="s">
        <v>501</v>
      </c>
      <c r="J1533" s="30" t="s">
        <v>100</v>
      </c>
      <c r="K1533" s="30" t="s">
        <v>65</v>
      </c>
      <c r="L1533" s="30">
        <v>211</v>
      </c>
      <c r="M1533" s="30" t="s">
        <v>66</v>
      </c>
      <c r="N1533" s="30" t="s">
        <v>67</v>
      </c>
      <c r="O1533" s="30" t="s">
        <v>101</v>
      </c>
      <c r="P1533" s="30" t="s">
        <v>1407</v>
      </c>
      <c r="Q1533" s="30" t="s">
        <v>1409</v>
      </c>
      <c r="R1533" s="30" t="s">
        <v>241</v>
      </c>
      <c r="S1533" s="30" t="s">
        <v>210</v>
      </c>
      <c r="T1533" s="29" t="s">
        <v>3242</v>
      </c>
      <c r="U1533" s="30">
        <v>4</v>
      </c>
      <c r="V1533" s="30"/>
      <c r="W1533" s="30" t="s">
        <v>72</v>
      </c>
      <c r="X1533" s="30">
        <v>4</v>
      </c>
      <c r="Y1533" s="30" t="s">
        <v>212</v>
      </c>
      <c r="Z1533" s="18" t="s">
        <v>299</v>
      </c>
      <c r="AA1533" s="30" t="s">
        <v>75</v>
      </c>
      <c r="AB1533" s="30" t="s">
        <v>194</v>
      </c>
      <c r="AC1533" s="30" t="s">
        <v>91</v>
      </c>
      <c r="AD1533" s="30" t="s">
        <v>78</v>
      </c>
      <c r="AE1533" s="19">
        <v>46006</v>
      </c>
      <c r="AF1533" s="31">
        <v>46006</v>
      </c>
      <c r="AG1533" s="24"/>
      <c r="AH1533" s="32" t="s">
        <v>79</v>
      </c>
      <c r="AI1533" s="27"/>
      <c r="AJ1533" s="31">
        <f>AF1533+90</f>
        <v>46096</v>
      </c>
      <c r="AK1533" s="24"/>
      <c r="AL1533" s="23" t="s">
        <v>81</v>
      </c>
      <c r="AM1533" s="23"/>
      <c r="AN1533" s="24" t="s">
        <v>66</v>
      </c>
      <c r="AO1533" s="25"/>
      <c r="AP1533" s="25"/>
      <c r="AQ1533" s="25"/>
      <c r="AR1533" s="25"/>
      <c r="AS1533" s="25"/>
      <c r="AT1533" s="25"/>
      <c r="AU1533" s="25"/>
      <c r="AV1533" s="33"/>
      <c r="AW1533" s="27" t="s">
        <v>92</v>
      </c>
      <c r="AX1533" s="27"/>
      <c r="AY1533" s="27"/>
      <c r="AZ1533" s="27"/>
      <c r="BA1533" s="27"/>
      <c r="BB1533" s="27"/>
      <c r="BC1533" s="27" t="s">
        <v>66</v>
      </c>
      <c r="BD1533" s="27" t="str">
        <f t="shared" si="55"/>
        <v>VM</v>
      </c>
    </row>
    <row r="1534" spans="1:56">
      <c r="A1534" s="35">
        <v>23265</v>
      </c>
      <c r="B1534" s="29" t="s">
        <v>1512</v>
      </c>
      <c r="C1534" s="30" t="s">
        <v>57</v>
      </c>
      <c r="D1534" s="30" t="s">
        <v>1513</v>
      </c>
      <c r="E1534" s="18" t="s">
        <v>59</v>
      </c>
      <c r="F1534" s="18" t="s">
        <v>122</v>
      </c>
      <c r="G1534" s="18" t="s">
        <v>1090</v>
      </c>
      <c r="H1534" s="18" t="s">
        <v>1514</v>
      </c>
      <c r="I1534" s="30" t="s">
        <v>135</v>
      </c>
      <c r="J1534" s="30" t="s">
        <v>100</v>
      </c>
      <c r="K1534" s="30" t="s">
        <v>65</v>
      </c>
      <c r="L1534" s="30">
        <v>111</v>
      </c>
      <c r="M1534" s="30" t="s">
        <v>67</v>
      </c>
      <c r="N1534" s="30" t="s">
        <v>66</v>
      </c>
      <c r="O1534" s="30" t="s">
        <v>101</v>
      </c>
      <c r="P1534" s="30" t="s">
        <v>907</v>
      </c>
      <c r="Q1534" s="30" t="s">
        <v>1090</v>
      </c>
      <c r="R1534" s="30" t="s">
        <v>126</v>
      </c>
      <c r="S1534" s="30" t="s">
        <v>70</v>
      </c>
      <c r="T1534" s="29" t="s">
        <v>1515</v>
      </c>
      <c r="U1534" s="30"/>
      <c r="V1534" s="30"/>
      <c r="W1534" s="30" t="s">
        <v>72</v>
      </c>
      <c r="X1534" s="30">
        <v>2</v>
      </c>
      <c r="Y1534" s="30" t="s">
        <v>73</v>
      </c>
      <c r="Z1534" s="18" t="s">
        <v>74</v>
      </c>
      <c r="AA1534" s="30" t="s">
        <v>118</v>
      </c>
      <c r="AB1534" s="30" t="s">
        <v>76</v>
      </c>
      <c r="AC1534" s="30" t="s">
        <v>119</v>
      </c>
      <c r="AD1534" s="30" t="s">
        <v>78</v>
      </c>
      <c r="AE1534" s="19"/>
      <c r="AF1534" s="31"/>
      <c r="AG1534" s="24"/>
      <c r="AH1534" s="32" t="s">
        <v>79</v>
      </c>
      <c r="AI1534" s="22" t="s">
        <v>80</v>
      </c>
      <c r="AJ1534" s="31"/>
      <c r="AK1534" s="24"/>
      <c r="AL1534" s="23" t="s">
        <v>81</v>
      </c>
      <c r="AM1534" s="23"/>
      <c r="AN1534" s="24" t="s">
        <v>66</v>
      </c>
      <c r="AO1534" s="25"/>
      <c r="AP1534" s="25"/>
      <c r="AQ1534" s="25"/>
      <c r="AR1534" s="25"/>
      <c r="AS1534" s="25"/>
      <c r="AT1534" s="25"/>
      <c r="AU1534" s="25"/>
      <c r="AV1534" s="33"/>
      <c r="AW1534" s="27"/>
      <c r="AX1534" s="27"/>
      <c r="AY1534" s="27"/>
      <c r="AZ1534" s="27"/>
      <c r="BA1534" s="27"/>
      <c r="BB1534" s="27"/>
      <c r="BC1534" s="22" t="s">
        <v>66</v>
      </c>
      <c r="BD1534" s="27" t="str">
        <f t="shared" si="55"/>
        <v>SQL</v>
      </c>
    </row>
    <row r="1535" spans="1:56">
      <c r="A1535" s="28">
        <v>22262</v>
      </c>
      <c r="B1535" s="29" t="s">
        <v>3297</v>
      </c>
      <c r="C1535" s="30" t="s">
        <v>57</v>
      </c>
      <c r="D1535" s="30" t="s">
        <v>3298</v>
      </c>
      <c r="E1535" s="18" t="s">
        <v>149</v>
      </c>
      <c r="F1535" s="18" t="s">
        <v>150</v>
      </c>
      <c r="G1535" s="18" t="s">
        <v>355</v>
      </c>
      <c r="H1535" s="18" t="s">
        <v>943</v>
      </c>
      <c r="I1535" s="30" t="s">
        <v>153</v>
      </c>
      <c r="J1535" s="30" t="s">
        <v>100</v>
      </c>
      <c r="K1535" s="30" t="s">
        <v>65</v>
      </c>
      <c r="L1535" s="30">
        <v>211</v>
      </c>
      <c r="M1535" s="30" t="s">
        <v>66</v>
      </c>
      <c r="N1535" s="30" t="s">
        <v>67</v>
      </c>
      <c r="O1535" s="30" t="s">
        <v>324</v>
      </c>
      <c r="P1535" s="30" t="s">
        <v>155</v>
      </c>
      <c r="Q1535" s="30" t="s">
        <v>355</v>
      </c>
      <c r="R1535" s="30" t="s">
        <v>337</v>
      </c>
      <c r="S1535" s="30" t="s">
        <v>157</v>
      </c>
      <c r="T1535" s="29" t="s">
        <v>3299</v>
      </c>
      <c r="U1535" s="30">
        <v>4</v>
      </c>
      <c r="V1535" s="30"/>
      <c r="W1535" s="30" t="s">
        <v>72</v>
      </c>
      <c r="X1535" s="30">
        <v>2</v>
      </c>
      <c r="Y1535" s="30" t="s">
        <v>150</v>
      </c>
      <c r="Z1535" s="18" t="s">
        <v>74</v>
      </c>
      <c r="AA1535" s="30" t="s">
        <v>75</v>
      </c>
      <c r="AB1535" s="30" t="s">
        <v>194</v>
      </c>
      <c r="AC1535" s="30" t="s">
        <v>91</v>
      </c>
      <c r="AD1535" s="30" t="s">
        <v>78</v>
      </c>
      <c r="AE1535" s="19">
        <v>46006</v>
      </c>
      <c r="AF1535" s="31">
        <v>46006</v>
      </c>
      <c r="AG1535" s="24"/>
      <c r="AH1535" s="32" t="s">
        <v>79</v>
      </c>
      <c r="AI1535" s="27"/>
      <c r="AJ1535" s="31">
        <f>AF1535+90</f>
        <v>46096</v>
      </c>
      <c r="AK1535" s="24"/>
      <c r="AL1535" s="23" t="s">
        <v>81</v>
      </c>
      <c r="AM1535" s="23"/>
      <c r="AN1535" s="24" t="s">
        <v>66</v>
      </c>
      <c r="AO1535" s="25"/>
      <c r="AP1535" s="25"/>
      <c r="AQ1535" s="25"/>
      <c r="AR1535" s="25"/>
      <c r="AS1535" s="25"/>
      <c r="AT1535" s="25"/>
      <c r="AU1535" s="25"/>
      <c r="AV1535" s="33"/>
      <c r="AW1535" s="27" t="s">
        <v>92</v>
      </c>
      <c r="AX1535" s="27"/>
      <c r="AY1535" s="27"/>
      <c r="AZ1535" s="27"/>
      <c r="BA1535" s="27"/>
      <c r="BB1535" s="27"/>
      <c r="BC1535" s="22" t="s">
        <v>66</v>
      </c>
      <c r="BD1535" s="27" t="str">
        <f t="shared" si="55"/>
        <v>VM</v>
      </c>
    </row>
    <row r="1536" spans="1:56">
      <c r="A1536" s="35">
        <v>23142</v>
      </c>
      <c r="B1536" s="29" t="s">
        <v>1516</v>
      </c>
      <c r="C1536" s="30" t="s">
        <v>57</v>
      </c>
      <c r="D1536" s="30" t="s">
        <v>1517</v>
      </c>
      <c r="E1536" s="18" t="s">
        <v>59</v>
      </c>
      <c r="F1536" s="18" t="s">
        <v>122</v>
      </c>
      <c r="G1536" s="18" t="s">
        <v>1090</v>
      </c>
      <c r="H1536" s="18" t="s">
        <v>1514</v>
      </c>
      <c r="I1536" s="30" t="s">
        <v>135</v>
      </c>
      <c r="J1536" s="30" t="s">
        <v>100</v>
      </c>
      <c r="K1536" s="30" t="s">
        <v>65</v>
      </c>
      <c r="L1536" s="30">
        <v>211</v>
      </c>
      <c r="M1536" s="30" t="s">
        <v>67</v>
      </c>
      <c r="N1536" s="30" t="s">
        <v>66</v>
      </c>
      <c r="O1536" s="30" t="s">
        <v>101</v>
      </c>
      <c r="P1536" s="30" t="s">
        <v>907</v>
      </c>
      <c r="Q1536" s="30" t="s">
        <v>1090</v>
      </c>
      <c r="R1536" s="30" t="s">
        <v>126</v>
      </c>
      <c r="S1536" s="30" t="s">
        <v>70</v>
      </c>
      <c r="T1536" s="29" t="s">
        <v>1518</v>
      </c>
      <c r="U1536" s="30"/>
      <c r="V1536" s="30"/>
      <c r="W1536" s="30" t="s">
        <v>72</v>
      </c>
      <c r="X1536" s="30">
        <v>3</v>
      </c>
      <c r="Y1536" s="30" t="s">
        <v>73</v>
      </c>
      <c r="Z1536" s="18" t="s">
        <v>74</v>
      </c>
      <c r="AA1536" s="30" t="s">
        <v>118</v>
      </c>
      <c r="AB1536" s="30" t="s">
        <v>76</v>
      </c>
      <c r="AC1536" s="30" t="s">
        <v>119</v>
      </c>
      <c r="AD1536" s="30" t="s">
        <v>78</v>
      </c>
      <c r="AE1536" s="19"/>
      <c r="AF1536" s="31"/>
      <c r="AG1536" s="24"/>
      <c r="AH1536" s="32" t="s">
        <v>79</v>
      </c>
      <c r="AI1536" s="22" t="s">
        <v>80</v>
      </c>
      <c r="AJ1536" s="31"/>
      <c r="AK1536" s="24"/>
      <c r="AL1536" s="23" t="s">
        <v>81</v>
      </c>
      <c r="AM1536" s="23"/>
      <c r="AN1536" s="24" t="s">
        <v>66</v>
      </c>
      <c r="AO1536" s="25"/>
      <c r="AP1536" s="25"/>
      <c r="AQ1536" s="25"/>
      <c r="AR1536" s="25"/>
      <c r="AS1536" s="25"/>
      <c r="AT1536" s="25"/>
      <c r="AU1536" s="25"/>
      <c r="AV1536" s="33"/>
      <c r="AW1536" s="27" t="s">
        <v>332</v>
      </c>
      <c r="AX1536" s="27"/>
      <c r="AY1536" s="27"/>
      <c r="AZ1536" s="27"/>
      <c r="BA1536" s="27"/>
      <c r="BB1536" s="27"/>
      <c r="BC1536" s="22" t="s">
        <v>66</v>
      </c>
      <c r="BD1536" s="27" t="str">
        <f t="shared" si="55"/>
        <v>SQL</v>
      </c>
    </row>
    <row r="1537" spans="1:56">
      <c r="A1537" s="28">
        <v>20679</v>
      </c>
      <c r="B1537" s="29" t="s">
        <v>3330</v>
      </c>
      <c r="C1537" s="30" t="s">
        <v>57</v>
      </c>
      <c r="D1537" s="30" t="s">
        <v>3331</v>
      </c>
      <c r="E1537" s="18" t="s">
        <v>149</v>
      </c>
      <c r="F1537" s="18" t="s">
        <v>558</v>
      </c>
      <c r="G1537" s="18" t="s">
        <v>559</v>
      </c>
      <c r="H1537" s="18" t="s">
        <v>560</v>
      </c>
      <c r="I1537" s="30" t="s">
        <v>561</v>
      </c>
      <c r="J1537" s="30" t="s">
        <v>100</v>
      </c>
      <c r="K1537" s="30" t="s">
        <v>65</v>
      </c>
      <c r="L1537" s="30">
        <v>311</v>
      </c>
      <c r="M1537" s="30" t="s">
        <v>66</v>
      </c>
      <c r="N1537" s="30" t="s">
        <v>67</v>
      </c>
      <c r="O1537" s="30" t="s">
        <v>101</v>
      </c>
      <c r="P1537" s="30" t="s">
        <v>558</v>
      </c>
      <c r="Q1537" s="30" t="s">
        <v>559</v>
      </c>
      <c r="R1537" s="30" t="s">
        <v>156</v>
      </c>
      <c r="S1537" s="30" t="s">
        <v>127</v>
      </c>
      <c r="T1537" s="29" t="s">
        <v>3332</v>
      </c>
      <c r="U1537" s="30">
        <v>6</v>
      </c>
      <c r="V1537" s="30"/>
      <c r="W1537" s="30" t="s">
        <v>72</v>
      </c>
      <c r="X1537" s="30">
        <v>4</v>
      </c>
      <c r="Y1537" s="30" t="s">
        <v>150</v>
      </c>
      <c r="Z1537" s="18" t="s">
        <v>299</v>
      </c>
      <c r="AA1537" s="30" t="s">
        <v>75</v>
      </c>
      <c r="AB1537" s="30" t="s">
        <v>194</v>
      </c>
      <c r="AC1537" s="30" t="s">
        <v>117</v>
      </c>
      <c r="AD1537" s="30" t="s">
        <v>109</v>
      </c>
      <c r="AE1537" s="19">
        <v>46006</v>
      </c>
      <c r="AF1537" s="31">
        <v>46006</v>
      </c>
      <c r="AG1537" s="24"/>
      <c r="AH1537" s="32" t="s">
        <v>79</v>
      </c>
      <c r="AI1537" s="27"/>
      <c r="AJ1537" s="31">
        <f>AF1537+90</f>
        <v>46096</v>
      </c>
      <c r="AK1537" s="24"/>
      <c r="AL1537" s="23" t="s">
        <v>81</v>
      </c>
      <c r="AM1537" s="23"/>
      <c r="AN1537" s="24" t="s">
        <v>66</v>
      </c>
      <c r="AO1537" s="25"/>
      <c r="AP1537" s="25"/>
      <c r="AQ1537" s="25"/>
      <c r="AR1537" s="25"/>
      <c r="AS1537" s="25"/>
      <c r="AT1537" s="25"/>
      <c r="AU1537" s="25"/>
      <c r="AV1537" s="33"/>
      <c r="AW1537" s="27" t="s">
        <v>109</v>
      </c>
      <c r="AX1537" s="27"/>
      <c r="AY1537" s="27"/>
      <c r="AZ1537" s="27"/>
      <c r="BA1537" s="27"/>
      <c r="BB1537" s="27"/>
      <c r="BC1537" s="22" t="s">
        <v>66</v>
      </c>
      <c r="BD1537" s="27" t="str">
        <f t="shared" si="55"/>
        <v>VM</v>
      </c>
    </row>
    <row r="1538" spans="1:56">
      <c r="A1538" s="28">
        <v>23142</v>
      </c>
      <c r="B1538" s="29" t="s">
        <v>1516</v>
      </c>
      <c r="C1538" s="30" t="s">
        <v>57</v>
      </c>
      <c r="D1538" s="30" t="s">
        <v>1517</v>
      </c>
      <c r="E1538" s="18" t="s">
        <v>59</v>
      </c>
      <c r="F1538" s="18" t="s">
        <v>122</v>
      </c>
      <c r="G1538" s="18" t="s">
        <v>1090</v>
      </c>
      <c r="H1538" s="18" t="s">
        <v>1514</v>
      </c>
      <c r="I1538" s="30" t="s">
        <v>135</v>
      </c>
      <c r="J1538" s="30" t="s">
        <v>100</v>
      </c>
      <c r="K1538" s="30" t="s">
        <v>65</v>
      </c>
      <c r="L1538" s="30">
        <v>211</v>
      </c>
      <c r="M1538" s="30" t="s">
        <v>67</v>
      </c>
      <c r="N1538" s="30" t="s">
        <v>66</v>
      </c>
      <c r="O1538" s="30" t="s">
        <v>101</v>
      </c>
      <c r="P1538" s="30" t="s">
        <v>907</v>
      </c>
      <c r="Q1538" s="30" t="s">
        <v>1090</v>
      </c>
      <c r="R1538" s="30" t="s">
        <v>126</v>
      </c>
      <c r="S1538" s="30" t="s">
        <v>70</v>
      </c>
      <c r="T1538" s="29" t="s">
        <v>1518</v>
      </c>
      <c r="U1538" s="30"/>
      <c r="V1538" s="30"/>
      <c r="W1538" s="30" t="s">
        <v>72</v>
      </c>
      <c r="X1538" s="30">
        <v>3</v>
      </c>
      <c r="Y1538" s="30" t="s">
        <v>73</v>
      </c>
      <c r="Z1538" s="18" t="s">
        <v>74</v>
      </c>
      <c r="AA1538" s="30" t="s">
        <v>110</v>
      </c>
      <c r="AB1538" s="30" t="s">
        <v>76</v>
      </c>
      <c r="AC1538" s="30" t="s">
        <v>112</v>
      </c>
      <c r="AD1538" s="30" t="s">
        <v>78</v>
      </c>
      <c r="AE1538" s="19"/>
      <c r="AF1538" s="31"/>
      <c r="AG1538" s="24"/>
      <c r="AH1538" s="32" t="s">
        <v>79</v>
      </c>
      <c r="AI1538" s="22" t="s">
        <v>80</v>
      </c>
      <c r="AJ1538" s="31"/>
      <c r="AK1538" s="24"/>
      <c r="AL1538" s="23" t="s">
        <v>81</v>
      </c>
      <c r="AM1538" s="23"/>
      <c r="AN1538" s="24" t="s">
        <v>66</v>
      </c>
      <c r="AO1538" s="25"/>
      <c r="AP1538" s="25"/>
      <c r="AQ1538" s="25"/>
      <c r="AR1538" s="25"/>
      <c r="AS1538" s="25"/>
      <c r="AT1538" s="25"/>
      <c r="AU1538" s="25"/>
      <c r="AV1538" s="33"/>
      <c r="AW1538" s="27"/>
      <c r="AX1538" s="27"/>
      <c r="AY1538" s="27"/>
      <c r="AZ1538" s="27"/>
      <c r="BA1538" s="27"/>
      <c r="BB1538" s="27"/>
      <c r="BC1538" s="22" t="s">
        <v>66</v>
      </c>
      <c r="BD1538" s="27" t="s">
        <v>113</v>
      </c>
    </row>
    <row r="1539" spans="1:56">
      <c r="A1539" s="71">
        <v>50745</v>
      </c>
      <c r="B1539" s="29" t="s">
        <v>3895</v>
      </c>
      <c r="C1539" s="30" t="s">
        <v>57</v>
      </c>
      <c r="D1539" s="30" t="s">
        <v>3896</v>
      </c>
      <c r="E1539" s="18" t="s">
        <v>204</v>
      </c>
      <c r="F1539" s="18" t="s">
        <v>1552</v>
      </c>
      <c r="G1539" s="18" t="s">
        <v>1552</v>
      </c>
      <c r="H1539" s="18" t="s">
        <v>3897</v>
      </c>
      <c r="I1539" s="30" t="s">
        <v>1554</v>
      </c>
      <c r="J1539" s="30" t="s">
        <v>310</v>
      </c>
      <c r="K1539" s="30" t="s">
        <v>65</v>
      </c>
      <c r="L1539" s="30">
        <v>211</v>
      </c>
      <c r="M1539" s="30" t="s">
        <v>67</v>
      </c>
      <c r="N1539" s="30" t="s">
        <v>66</v>
      </c>
      <c r="O1539" s="30" t="s">
        <v>101</v>
      </c>
      <c r="P1539" s="30" t="s">
        <v>212</v>
      </c>
      <c r="Q1539" s="30" t="s">
        <v>1552</v>
      </c>
      <c r="R1539" s="30" t="s">
        <v>1248</v>
      </c>
      <c r="S1539" s="30" t="s">
        <v>210</v>
      </c>
      <c r="T1539" s="29" t="s">
        <v>3898</v>
      </c>
      <c r="U1539" s="30"/>
      <c r="V1539" s="30" t="s">
        <v>145</v>
      </c>
      <c r="W1539" s="30" t="s">
        <v>72</v>
      </c>
      <c r="X1539" s="30">
        <v>1</v>
      </c>
      <c r="Y1539" s="30" t="s">
        <v>212</v>
      </c>
      <c r="Z1539" s="18" t="s">
        <v>74</v>
      </c>
      <c r="AA1539" s="30" t="s">
        <v>113</v>
      </c>
      <c r="AB1539" s="30" t="s">
        <v>76</v>
      </c>
      <c r="AC1539" s="30" t="s">
        <v>112</v>
      </c>
      <c r="AD1539" s="30" t="s">
        <v>78</v>
      </c>
      <c r="AE1539" s="19"/>
      <c r="AF1539" s="31"/>
      <c r="AG1539" s="24"/>
      <c r="AH1539" s="32" t="s">
        <v>79</v>
      </c>
      <c r="AI1539" s="27"/>
      <c r="AJ1539" s="31"/>
      <c r="AK1539" s="24"/>
      <c r="AL1539" s="23" t="s">
        <v>81</v>
      </c>
      <c r="AM1539" s="23"/>
      <c r="AN1539" s="24" t="s">
        <v>66</v>
      </c>
      <c r="AO1539" s="25"/>
      <c r="AP1539" s="25"/>
      <c r="AQ1539" s="25"/>
      <c r="AR1539" s="25"/>
      <c r="AS1539" s="25"/>
      <c r="AT1539" s="25"/>
      <c r="AU1539" s="25"/>
      <c r="AV1539" s="33"/>
      <c r="AW1539" s="27"/>
      <c r="AX1539" s="27"/>
      <c r="AY1539" s="27"/>
      <c r="AZ1539" s="27"/>
      <c r="BA1539" s="27"/>
      <c r="BB1539" s="27"/>
      <c r="BC1539" s="27" t="s">
        <v>66</v>
      </c>
      <c r="BD1539" s="27" t="s">
        <v>113</v>
      </c>
    </row>
    <row r="1540" spans="1:56">
      <c r="A1540" s="28">
        <v>13683</v>
      </c>
      <c r="B1540" s="29" t="s">
        <v>3899</v>
      </c>
      <c r="C1540" s="30" t="s">
        <v>57</v>
      </c>
      <c r="D1540" s="30" t="s">
        <v>3900</v>
      </c>
      <c r="E1540" s="18" t="s">
        <v>59</v>
      </c>
      <c r="F1540" s="18" t="s">
        <v>132</v>
      </c>
      <c r="G1540" s="18" t="s">
        <v>133</v>
      </c>
      <c r="H1540" s="18" t="s">
        <v>291</v>
      </c>
      <c r="I1540" s="30" t="s">
        <v>135</v>
      </c>
      <c r="J1540" s="30" t="s">
        <v>64</v>
      </c>
      <c r="K1540" s="30" t="s">
        <v>65</v>
      </c>
      <c r="L1540" s="30">
        <v>211</v>
      </c>
      <c r="M1540" s="30" t="s">
        <v>66</v>
      </c>
      <c r="N1540" s="30" t="s">
        <v>67</v>
      </c>
      <c r="O1540" s="30" t="s">
        <v>101</v>
      </c>
      <c r="P1540" s="30" t="s">
        <v>132</v>
      </c>
      <c r="Q1540" s="30" t="s">
        <v>133</v>
      </c>
      <c r="R1540" s="30" t="s">
        <v>126</v>
      </c>
      <c r="S1540" s="30" t="s">
        <v>70</v>
      </c>
      <c r="T1540" s="30" t="s">
        <v>3901</v>
      </c>
      <c r="U1540" s="30"/>
      <c r="V1540" s="30"/>
      <c r="W1540" s="30" t="s">
        <v>72</v>
      </c>
      <c r="X1540" s="30">
        <v>2</v>
      </c>
      <c r="Y1540" s="30" t="s">
        <v>73</v>
      </c>
      <c r="Z1540" s="18" t="s">
        <v>299</v>
      </c>
      <c r="AA1540" s="30" t="s">
        <v>217</v>
      </c>
      <c r="AB1540" s="30" t="s">
        <v>194</v>
      </c>
      <c r="AC1540" s="30" t="s">
        <v>285</v>
      </c>
      <c r="AD1540" s="30" t="s">
        <v>78</v>
      </c>
      <c r="AE1540" s="19">
        <v>46006</v>
      </c>
      <c r="AF1540" s="31">
        <v>46006</v>
      </c>
      <c r="AG1540" s="24"/>
      <c r="AH1540" s="32" t="s">
        <v>215</v>
      </c>
      <c r="AI1540" s="27" t="s">
        <v>80</v>
      </c>
      <c r="AJ1540" s="31">
        <f t="shared" ref="AJ1540:AJ1545" si="56">AF1540+90</f>
        <v>46096</v>
      </c>
      <c r="AK1540" s="24"/>
      <c r="AL1540" s="23" t="s">
        <v>81</v>
      </c>
      <c r="AM1540" s="23"/>
      <c r="AN1540" s="24" t="s">
        <v>66</v>
      </c>
      <c r="AO1540" s="25">
        <v>0.25</v>
      </c>
      <c r="AP1540" s="25"/>
      <c r="AQ1540" s="25"/>
      <c r="AR1540" s="25"/>
      <c r="AS1540" s="25"/>
      <c r="AT1540" s="25"/>
      <c r="AU1540" s="25"/>
      <c r="AV1540" s="33"/>
      <c r="AW1540" s="43" t="s">
        <v>332</v>
      </c>
      <c r="AX1540" s="27" t="s">
        <v>758</v>
      </c>
      <c r="AY1540" s="57">
        <v>45722</v>
      </c>
      <c r="AZ1540" s="27"/>
      <c r="BA1540" s="27"/>
      <c r="BB1540" s="27"/>
      <c r="BC1540" s="22" t="s">
        <v>66</v>
      </c>
      <c r="BD1540" s="27" t="str">
        <f>AA1540</f>
        <v>Oracle</v>
      </c>
    </row>
    <row r="1541" spans="1:56">
      <c r="A1541" s="28">
        <v>13683</v>
      </c>
      <c r="B1541" s="29" t="s">
        <v>3899</v>
      </c>
      <c r="C1541" s="30" t="s">
        <v>57</v>
      </c>
      <c r="D1541" s="30" t="s">
        <v>3900</v>
      </c>
      <c r="E1541" s="18" t="s">
        <v>59</v>
      </c>
      <c r="F1541" s="18" t="s">
        <v>132</v>
      </c>
      <c r="G1541" s="18" t="s">
        <v>133</v>
      </c>
      <c r="H1541" s="18" t="s">
        <v>291</v>
      </c>
      <c r="I1541" s="30" t="s">
        <v>135</v>
      </c>
      <c r="J1541" s="30" t="s">
        <v>64</v>
      </c>
      <c r="K1541" s="30" t="s">
        <v>65</v>
      </c>
      <c r="L1541" s="30">
        <v>211</v>
      </c>
      <c r="M1541" s="30" t="s">
        <v>66</v>
      </c>
      <c r="N1541" s="30" t="s">
        <v>67</v>
      </c>
      <c r="O1541" s="30" t="s">
        <v>101</v>
      </c>
      <c r="P1541" s="30" t="s">
        <v>132</v>
      </c>
      <c r="Q1541" s="30" t="s">
        <v>133</v>
      </c>
      <c r="R1541" s="30" t="s">
        <v>126</v>
      </c>
      <c r="S1541" s="30" t="s">
        <v>70</v>
      </c>
      <c r="T1541" s="29" t="s">
        <v>3901</v>
      </c>
      <c r="U1541" s="30"/>
      <c r="V1541" s="30"/>
      <c r="W1541" s="30" t="s">
        <v>72</v>
      </c>
      <c r="X1541" s="30">
        <v>2</v>
      </c>
      <c r="Y1541" s="30" t="s">
        <v>73</v>
      </c>
      <c r="Z1541" s="18" t="s">
        <v>299</v>
      </c>
      <c r="AA1541" s="30" t="s">
        <v>110</v>
      </c>
      <c r="AB1541" s="30" t="s">
        <v>194</v>
      </c>
      <c r="AC1541" s="30" t="s">
        <v>200</v>
      </c>
      <c r="AD1541" s="30" t="s">
        <v>78</v>
      </c>
      <c r="AE1541" s="19">
        <v>46006</v>
      </c>
      <c r="AF1541" s="31">
        <v>46006</v>
      </c>
      <c r="AG1541" s="24"/>
      <c r="AH1541" s="32" t="s">
        <v>215</v>
      </c>
      <c r="AI1541" s="27" t="s">
        <v>80</v>
      </c>
      <c r="AJ1541" s="31">
        <f t="shared" si="56"/>
        <v>46096</v>
      </c>
      <c r="AK1541" s="24"/>
      <c r="AL1541" s="23" t="s">
        <v>81</v>
      </c>
      <c r="AM1541" s="23"/>
      <c r="AN1541" s="24" t="s">
        <v>66</v>
      </c>
      <c r="AO1541" s="25">
        <v>0.25</v>
      </c>
      <c r="AP1541" s="25"/>
      <c r="AQ1541" s="25"/>
      <c r="AR1541" s="25"/>
      <c r="AS1541" s="25"/>
      <c r="AT1541" s="25"/>
      <c r="AU1541" s="25"/>
      <c r="AV1541" s="33"/>
      <c r="AW1541" s="27" t="s">
        <v>466</v>
      </c>
      <c r="AX1541" s="27" t="s">
        <v>758</v>
      </c>
      <c r="AY1541" s="57">
        <v>45722</v>
      </c>
      <c r="AZ1541" s="27"/>
      <c r="BA1541" s="27"/>
      <c r="BB1541" s="27"/>
      <c r="BC1541" s="22" t="s">
        <v>66</v>
      </c>
      <c r="BD1541" s="27" t="s">
        <v>113</v>
      </c>
    </row>
    <row r="1542" spans="1:56">
      <c r="A1542" s="28">
        <v>13671</v>
      </c>
      <c r="B1542" s="29" t="s">
        <v>3831</v>
      </c>
      <c r="C1542" s="30" t="s">
        <v>57</v>
      </c>
      <c r="D1542" s="30" t="s">
        <v>3832</v>
      </c>
      <c r="E1542" s="18" t="s">
        <v>59</v>
      </c>
      <c r="F1542" s="18" t="s">
        <v>132</v>
      </c>
      <c r="G1542" s="18" t="s">
        <v>133</v>
      </c>
      <c r="H1542" s="18" t="s">
        <v>291</v>
      </c>
      <c r="I1542" s="30" t="s">
        <v>135</v>
      </c>
      <c r="J1542" s="30" t="s">
        <v>64</v>
      </c>
      <c r="K1542" s="30" t="s">
        <v>65</v>
      </c>
      <c r="L1542" s="30">
        <v>111</v>
      </c>
      <c r="M1542" s="30" t="s">
        <v>66</v>
      </c>
      <c r="N1542" s="30" t="s">
        <v>67</v>
      </c>
      <c r="O1542" s="30" t="s">
        <v>101</v>
      </c>
      <c r="P1542" s="30" t="s">
        <v>132</v>
      </c>
      <c r="Q1542" s="30" t="s">
        <v>132</v>
      </c>
      <c r="R1542" s="30" t="s">
        <v>126</v>
      </c>
      <c r="S1542" s="30" t="s">
        <v>70</v>
      </c>
      <c r="T1542" s="29" t="s">
        <v>3833</v>
      </c>
      <c r="U1542" s="30"/>
      <c r="V1542" s="30"/>
      <c r="W1542" s="30" t="s">
        <v>72</v>
      </c>
      <c r="X1542" s="30">
        <v>3</v>
      </c>
      <c r="Y1542" s="30" t="s">
        <v>73</v>
      </c>
      <c r="Z1542" s="18" t="s">
        <v>299</v>
      </c>
      <c r="AA1542" s="30" t="s">
        <v>217</v>
      </c>
      <c r="AB1542" s="30" t="s">
        <v>194</v>
      </c>
      <c r="AC1542" s="30" t="s">
        <v>119</v>
      </c>
      <c r="AD1542" s="30" t="s">
        <v>78</v>
      </c>
      <c r="AE1542" s="19">
        <v>46006</v>
      </c>
      <c r="AF1542" s="31">
        <v>46006</v>
      </c>
      <c r="AG1542" s="24"/>
      <c r="AH1542" s="32" t="s">
        <v>215</v>
      </c>
      <c r="AI1542" s="27" t="s">
        <v>80</v>
      </c>
      <c r="AJ1542" s="31">
        <f t="shared" si="56"/>
        <v>46096</v>
      </c>
      <c r="AK1542" s="24"/>
      <c r="AL1542" s="23" t="s">
        <v>81</v>
      </c>
      <c r="AM1542" s="23"/>
      <c r="AN1542" s="24" t="s">
        <v>66</v>
      </c>
      <c r="AO1542" s="25">
        <v>0.25</v>
      </c>
      <c r="AP1542" s="25"/>
      <c r="AQ1542" s="25"/>
      <c r="AR1542" s="25"/>
      <c r="AS1542" s="25"/>
      <c r="AT1542" s="25"/>
      <c r="AU1542" s="25"/>
      <c r="AV1542" s="33"/>
      <c r="AW1542" s="43" t="s">
        <v>332</v>
      </c>
      <c r="AX1542" s="27" t="s">
        <v>758</v>
      </c>
      <c r="AY1542" s="57">
        <v>45722</v>
      </c>
      <c r="AZ1542" s="27"/>
      <c r="BA1542" s="27"/>
      <c r="BB1542" s="27"/>
      <c r="BC1542" s="22" t="s">
        <v>66</v>
      </c>
      <c r="BD1542" s="27" t="str">
        <f>AA1542</f>
        <v>Oracle</v>
      </c>
    </row>
    <row r="1543" spans="1:56">
      <c r="A1543" s="28">
        <v>13671</v>
      </c>
      <c r="B1543" s="29" t="s">
        <v>3831</v>
      </c>
      <c r="C1543" s="30" t="s">
        <v>57</v>
      </c>
      <c r="D1543" s="30" t="s">
        <v>3832</v>
      </c>
      <c r="E1543" s="18" t="s">
        <v>59</v>
      </c>
      <c r="F1543" s="18" t="s">
        <v>132</v>
      </c>
      <c r="G1543" s="18" t="s">
        <v>133</v>
      </c>
      <c r="H1543" s="18" t="s">
        <v>291</v>
      </c>
      <c r="I1543" s="30" t="s">
        <v>135</v>
      </c>
      <c r="J1543" s="30" t="s">
        <v>64</v>
      </c>
      <c r="K1543" s="30" t="s">
        <v>65</v>
      </c>
      <c r="L1543" s="30">
        <v>111</v>
      </c>
      <c r="M1543" s="30" t="s">
        <v>66</v>
      </c>
      <c r="N1543" s="30" t="s">
        <v>67</v>
      </c>
      <c r="O1543" s="30" t="s">
        <v>101</v>
      </c>
      <c r="P1543" s="30" t="s">
        <v>132</v>
      </c>
      <c r="Q1543" s="30" t="s">
        <v>133</v>
      </c>
      <c r="R1543" s="30" t="s">
        <v>126</v>
      </c>
      <c r="S1543" s="30" t="s">
        <v>70</v>
      </c>
      <c r="T1543" s="29" t="s">
        <v>3833</v>
      </c>
      <c r="U1543" s="30"/>
      <c r="V1543" s="30"/>
      <c r="W1543" s="30" t="s">
        <v>72</v>
      </c>
      <c r="X1543" s="30">
        <v>3</v>
      </c>
      <c r="Y1543" s="30" t="s">
        <v>73</v>
      </c>
      <c r="Z1543" s="18" t="s">
        <v>299</v>
      </c>
      <c r="AA1543" s="30" t="s">
        <v>110</v>
      </c>
      <c r="AB1543" s="30" t="s">
        <v>194</v>
      </c>
      <c r="AC1543" s="30" t="s">
        <v>200</v>
      </c>
      <c r="AD1543" s="30" t="s">
        <v>78</v>
      </c>
      <c r="AE1543" s="19">
        <v>46006</v>
      </c>
      <c r="AF1543" s="31">
        <v>46006</v>
      </c>
      <c r="AG1543" s="24"/>
      <c r="AH1543" s="32" t="s">
        <v>215</v>
      </c>
      <c r="AI1543" s="27" t="s">
        <v>80</v>
      </c>
      <c r="AJ1543" s="31">
        <f t="shared" si="56"/>
        <v>46096</v>
      </c>
      <c r="AK1543" s="24"/>
      <c r="AL1543" s="23" t="s">
        <v>81</v>
      </c>
      <c r="AM1543" s="23"/>
      <c r="AN1543" s="24" t="s">
        <v>66</v>
      </c>
      <c r="AO1543" s="25">
        <v>0.25</v>
      </c>
      <c r="AP1543" s="25"/>
      <c r="AQ1543" s="25"/>
      <c r="AR1543" s="25"/>
      <c r="AS1543" s="25"/>
      <c r="AT1543" s="25"/>
      <c r="AU1543" s="25"/>
      <c r="AV1543" s="33"/>
      <c r="AW1543" s="27" t="s">
        <v>466</v>
      </c>
      <c r="AX1543" s="27" t="s">
        <v>758</v>
      </c>
      <c r="AY1543" s="57">
        <v>45722</v>
      </c>
      <c r="AZ1543" s="27"/>
      <c r="BA1543" s="27"/>
      <c r="BB1543" s="27"/>
      <c r="BC1543" s="22" t="s">
        <v>66</v>
      </c>
      <c r="BD1543" s="27" t="s">
        <v>113</v>
      </c>
    </row>
    <row r="1544" spans="1:56">
      <c r="A1544" s="28">
        <v>51464</v>
      </c>
      <c r="B1544" s="29" t="s">
        <v>3338</v>
      </c>
      <c r="C1544" s="30" t="s">
        <v>57</v>
      </c>
      <c r="D1544" s="30" t="s">
        <v>3339</v>
      </c>
      <c r="E1544" s="18" t="s">
        <v>59</v>
      </c>
      <c r="F1544" s="18" t="s">
        <v>132</v>
      </c>
      <c r="G1544" s="18" t="s">
        <v>536</v>
      </c>
      <c r="H1544" s="18" t="s">
        <v>932</v>
      </c>
      <c r="I1544" s="30" t="s">
        <v>135</v>
      </c>
      <c r="J1544" s="30" t="s">
        <v>64</v>
      </c>
      <c r="K1544" s="30" t="s">
        <v>65</v>
      </c>
      <c r="L1544" s="30">
        <v>111</v>
      </c>
      <c r="M1544" s="30" t="s">
        <v>66</v>
      </c>
      <c r="N1544" s="30" t="s">
        <v>67</v>
      </c>
      <c r="O1544" s="30" t="s">
        <v>101</v>
      </c>
      <c r="P1544" s="30" t="s">
        <v>132</v>
      </c>
      <c r="Q1544" s="30" t="s">
        <v>536</v>
      </c>
      <c r="R1544" s="30" t="s">
        <v>126</v>
      </c>
      <c r="S1544" s="30" t="s">
        <v>70</v>
      </c>
      <c r="T1544" s="29" t="s">
        <v>3340</v>
      </c>
      <c r="U1544" s="30">
        <v>3</v>
      </c>
      <c r="V1544" s="30"/>
      <c r="W1544" s="30" t="s">
        <v>72</v>
      </c>
      <c r="X1544" s="30">
        <v>2</v>
      </c>
      <c r="Y1544" s="30" t="s">
        <v>73</v>
      </c>
      <c r="Z1544" s="18" t="s">
        <v>74</v>
      </c>
      <c r="AA1544" s="30" t="s">
        <v>75</v>
      </c>
      <c r="AB1544" s="30" t="s">
        <v>194</v>
      </c>
      <c r="AC1544" s="30" t="s">
        <v>129</v>
      </c>
      <c r="AD1544" s="30" t="s">
        <v>78</v>
      </c>
      <c r="AE1544" s="19">
        <v>46006</v>
      </c>
      <c r="AF1544" s="31">
        <v>46006</v>
      </c>
      <c r="AG1544" s="24"/>
      <c r="AH1544" s="32" t="s">
        <v>79</v>
      </c>
      <c r="AI1544" s="22" t="s">
        <v>80</v>
      </c>
      <c r="AJ1544" s="31">
        <f t="shared" si="56"/>
        <v>46096</v>
      </c>
      <c r="AK1544" s="24"/>
      <c r="AL1544" s="23" t="s">
        <v>81</v>
      </c>
      <c r="AM1544" s="23"/>
      <c r="AN1544" s="24" t="s">
        <v>66</v>
      </c>
      <c r="AO1544" s="25"/>
      <c r="AP1544" s="25"/>
      <c r="AQ1544" s="25"/>
      <c r="AR1544" s="25"/>
      <c r="AS1544" s="25"/>
      <c r="AT1544" s="25"/>
      <c r="AU1544" s="25"/>
      <c r="AV1544" s="33"/>
      <c r="AW1544" s="27" t="s">
        <v>92</v>
      </c>
      <c r="AX1544" s="27"/>
      <c r="AY1544" s="27"/>
      <c r="AZ1544" s="27"/>
      <c r="BA1544" s="27"/>
      <c r="BB1544" s="27"/>
      <c r="BC1544" s="22" t="s">
        <v>66</v>
      </c>
      <c r="BD1544" s="27" t="str">
        <f>AA1544</f>
        <v>VM</v>
      </c>
    </row>
    <row r="1545" spans="1:56">
      <c r="A1545" s="28">
        <v>50145</v>
      </c>
      <c r="B1545" s="29" t="s">
        <v>1525</v>
      </c>
      <c r="C1545" s="30" t="s">
        <v>57</v>
      </c>
      <c r="D1545" s="30" t="s">
        <v>1526</v>
      </c>
      <c r="E1545" s="18" t="s">
        <v>95</v>
      </c>
      <c r="F1545" s="18" t="s">
        <v>96</v>
      </c>
      <c r="G1545" s="18" t="s">
        <v>97</v>
      </c>
      <c r="H1545" s="18" t="s">
        <v>98</v>
      </c>
      <c r="I1545" s="30" t="s">
        <v>99</v>
      </c>
      <c r="J1545" s="30" t="s">
        <v>100</v>
      </c>
      <c r="K1545" s="30" t="s">
        <v>65</v>
      </c>
      <c r="L1545" s="30">
        <v>333</v>
      </c>
      <c r="M1545" s="30" t="s">
        <v>66</v>
      </c>
      <c r="N1545" s="30" t="s">
        <v>67</v>
      </c>
      <c r="O1545" s="30" t="s">
        <v>101</v>
      </c>
      <c r="P1545" s="30" t="s">
        <v>96</v>
      </c>
      <c r="Q1545" s="30" t="s">
        <v>102</v>
      </c>
      <c r="R1545" s="30" t="s">
        <v>103</v>
      </c>
      <c r="S1545" s="30">
        <v>333</v>
      </c>
      <c r="T1545" s="29" t="s">
        <v>1527</v>
      </c>
      <c r="U1545" s="30"/>
      <c r="V1545" s="30" t="s">
        <v>145</v>
      </c>
      <c r="W1545" s="30" t="s">
        <v>72</v>
      </c>
      <c r="X1545" s="30">
        <v>4</v>
      </c>
      <c r="Y1545" s="30" t="s">
        <v>106</v>
      </c>
      <c r="Z1545" s="18" t="s">
        <v>74</v>
      </c>
      <c r="AA1545" s="30" t="s">
        <v>113</v>
      </c>
      <c r="AB1545" s="30" t="s">
        <v>111</v>
      </c>
      <c r="AC1545" s="30" t="s">
        <v>112</v>
      </c>
      <c r="AD1545" s="30" t="s">
        <v>78</v>
      </c>
      <c r="AE1545" s="19">
        <v>46645</v>
      </c>
      <c r="AF1545" s="31">
        <v>46645</v>
      </c>
      <c r="AG1545" s="24"/>
      <c r="AH1545" s="32" t="s">
        <v>79</v>
      </c>
      <c r="AI1545" s="27"/>
      <c r="AJ1545" s="31">
        <f t="shared" si="56"/>
        <v>46735</v>
      </c>
      <c r="AK1545" s="24"/>
      <c r="AL1545" s="23" t="s">
        <v>81</v>
      </c>
      <c r="AM1545" s="23"/>
      <c r="AN1545" s="24"/>
      <c r="AO1545" s="25"/>
      <c r="AP1545" s="25"/>
      <c r="AQ1545" s="25"/>
      <c r="AR1545" s="25"/>
      <c r="AS1545" s="25"/>
      <c r="AT1545" s="25"/>
      <c r="AU1545" s="25"/>
      <c r="AV1545" s="33"/>
      <c r="AW1545" s="27"/>
      <c r="AX1545" s="27"/>
      <c r="AY1545" s="27"/>
      <c r="AZ1545" s="27"/>
      <c r="BA1545" s="27"/>
      <c r="BB1545" s="27"/>
      <c r="BC1545" s="27"/>
      <c r="BD1545" s="27" t="s">
        <v>113</v>
      </c>
    </row>
    <row r="1546" spans="1:56">
      <c r="A1546" s="28">
        <v>50145</v>
      </c>
      <c r="B1546" s="29" t="s">
        <v>1525</v>
      </c>
      <c r="C1546" s="30" t="s">
        <v>57</v>
      </c>
      <c r="D1546" s="30" t="s">
        <v>1526</v>
      </c>
      <c r="E1546" s="18" t="s">
        <v>95</v>
      </c>
      <c r="F1546" s="18" t="s">
        <v>96</v>
      </c>
      <c r="G1546" s="18" t="s">
        <v>97</v>
      </c>
      <c r="H1546" s="18" t="s">
        <v>98</v>
      </c>
      <c r="I1546" s="30" t="s">
        <v>99</v>
      </c>
      <c r="J1546" s="30" t="s">
        <v>100</v>
      </c>
      <c r="K1546" s="30" t="s">
        <v>65</v>
      </c>
      <c r="L1546" s="30">
        <v>333</v>
      </c>
      <c r="M1546" s="30" t="s">
        <v>66</v>
      </c>
      <c r="N1546" s="30" t="s">
        <v>67</v>
      </c>
      <c r="O1546" s="30" t="s">
        <v>101</v>
      </c>
      <c r="P1546" s="30" t="s">
        <v>96</v>
      </c>
      <c r="Q1546" s="30" t="s">
        <v>102</v>
      </c>
      <c r="R1546" s="30" t="s">
        <v>103</v>
      </c>
      <c r="S1546" s="30" t="s">
        <v>104</v>
      </c>
      <c r="T1546" s="29" t="s">
        <v>1527</v>
      </c>
      <c r="U1546" s="30"/>
      <c r="V1546" s="30"/>
      <c r="W1546" s="30" t="s">
        <v>72</v>
      </c>
      <c r="X1546" s="30">
        <v>4</v>
      </c>
      <c r="Y1546" s="30" t="s">
        <v>106</v>
      </c>
      <c r="Z1546" s="18" t="s">
        <v>74</v>
      </c>
      <c r="AA1546" s="30" t="s">
        <v>107</v>
      </c>
      <c r="AB1546" s="30" t="s">
        <v>76</v>
      </c>
      <c r="AC1546" s="30" t="s">
        <v>108</v>
      </c>
      <c r="AD1546" s="30" t="s">
        <v>78</v>
      </c>
      <c r="AE1546" s="19"/>
      <c r="AF1546" s="31"/>
      <c r="AG1546" s="24"/>
      <c r="AH1546" s="32" t="s">
        <v>79</v>
      </c>
      <c r="AI1546" s="27"/>
      <c r="AJ1546" s="31"/>
      <c r="AK1546" s="24"/>
      <c r="AL1546" s="23" t="s">
        <v>81</v>
      </c>
      <c r="AM1546" s="23"/>
      <c r="AN1546" s="24"/>
      <c r="AO1546" s="25"/>
      <c r="AP1546" s="25"/>
      <c r="AQ1546" s="25"/>
      <c r="AR1546" s="25"/>
      <c r="AS1546" s="25"/>
      <c r="AT1546" s="25"/>
      <c r="AU1546" s="25"/>
      <c r="AV1546" s="33"/>
      <c r="AW1546" s="27"/>
      <c r="AX1546" s="27"/>
      <c r="AY1546" s="27"/>
      <c r="AZ1546" s="27"/>
      <c r="BA1546" s="27"/>
      <c r="BB1546" s="27"/>
      <c r="BC1546" s="27"/>
      <c r="BD1546" s="27" t="str">
        <f>AA1546</f>
        <v>Mainframe</v>
      </c>
    </row>
    <row r="1547" spans="1:56">
      <c r="A1547" s="35">
        <v>50145</v>
      </c>
      <c r="B1547" s="29" t="s">
        <v>1525</v>
      </c>
      <c r="C1547" s="30" t="s">
        <v>57</v>
      </c>
      <c r="D1547" s="30" t="s">
        <v>1526</v>
      </c>
      <c r="E1547" s="18" t="s">
        <v>95</v>
      </c>
      <c r="F1547" s="18" t="s">
        <v>96</v>
      </c>
      <c r="G1547" s="18" t="s">
        <v>97</v>
      </c>
      <c r="H1547" s="18" t="s">
        <v>98</v>
      </c>
      <c r="I1547" s="30" t="s">
        <v>99</v>
      </c>
      <c r="J1547" s="30" t="s">
        <v>100</v>
      </c>
      <c r="K1547" s="30" t="s">
        <v>65</v>
      </c>
      <c r="L1547" s="30">
        <v>333</v>
      </c>
      <c r="M1547" s="30" t="s">
        <v>66</v>
      </c>
      <c r="N1547" s="30" t="s">
        <v>67</v>
      </c>
      <c r="O1547" s="30" t="s">
        <v>101</v>
      </c>
      <c r="P1547" s="30" t="s">
        <v>96</v>
      </c>
      <c r="Q1547" s="30" t="s">
        <v>102</v>
      </c>
      <c r="R1547" s="30" t="s">
        <v>103</v>
      </c>
      <c r="S1547" s="30" t="s">
        <v>104</v>
      </c>
      <c r="T1547" s="29" t="s">
        <v>1527</v>
      </c>
      <c r="U1547" s="30"/>
      <c r="V1547" s="30"/>
      <c r="W1547" s="30" t="s">
        <v>72</v>
      </c>
      <c r="X1547" s="30">
        <v>4</v>
      </c>
      <c r="Y1547" s="30" t="s">
        <v>106</v>
      </c>
      <c r="Z1547" s="18" t="s">
        <v>74</v>
      </c>
      <c r="AA1547" s="30" t="s">
        <v>118</v>
      </c>
      <c r="AB1547" s="30" t="s">
        <v>194</v>
      </c>
      <c r="AC1547" s="30" t="s">
        <v>119</v>
      </c>
      <c r="AD1547" s="30" t="s">
        <v>78</v>
      </c>
      <c r="AE1547" s="19">
        <v>46006</v>
      </c>
      <c r="AF1547" s="31">
        <v>46006</v>
      </c>
      <c r="AG1547" s="24"/>
      <c r="AH1547" s="32" t="s">
        <v>79</v>
      </c>
      <c r="AI1547" s="27"/>
      <c r="AJ1547" s="31">
        <f>AF1547+90</f>
        <v>46096</v>
      </c>
      <c r="AK1547" s="24"/>
      <c r="AL1547" s="23" t="s">
        <v>81</v>
      </c>
      <c r="AM1547" s="23"/>
      <c r="AN1547" s="24"/>
      <c r="AO1547" s="25"/>
      <c r="AP1547" s="25"/>
      <c r="AQ1547" s="25"/>
      <c r="AR1547" s="25"/>
      <c r="AS1547" s="25"/>
      <c r="AT1547" s="25"/>
      <c r="AU1547" s="25"/>
      <c r="AV1547" s="33"/>
      <c r="AW1547" s="27" t="s">
        <v>332</v>
      </c>
      <c r="AX1547" s="27"/>
      <c r="AY1547" s="27"/>
      <c r="AZ1547" s="27"/>
      <c r="BA1547" s="27"/>
      <c r="BB1547" s="27"/>
      <c r="BC1547" s="27"/>
      <c r="BD1547" s="27" t="str">
        <f>AA1547</f>
        <v>SQL</v>
      </c>
    </row>
    <row r="1548" spans="1:56">
      <c r="A1548" s="28">
        <v>50367</v>
      </c>
      <c r="B1548" s="29" t="s">
        <v>3393</v>
      </c>
      <c r="C1548" s="30" t="s">
        <v>57</v>
      </c>
      <c r="D1548" s="30" t="s">
        <v>3394</v>
      </c>
      <c r="E1548" s="18" t="s">
        <v>59</v>
      </c>
      <c r="F1548" s="18" t="s">
        <v>665</v>
      </c>
      <c r="G1548" s="18" t="s">
        <v>666</v>
      </c>
      <c r="H1548" s="18" t="s">
        <v>1562</v>
      </c>
      <c r="I1548" s="30" t="s">
        <v>63</v>
      </c>
      <c r="J1548" s="30" t="s">
        <v>100</v>
      </c>
      <c r="K1548" s="30" t="s">
        <v>65</v>
      </c>
      <c r="L1548" s="30">
        <v>121</v>
      </c>
      <c r="M1548" s="30" t="s">
        <v>66</v>
      </c>
      <c r="N1548" s="30" t="s">
        <v>67</v>
      </c>
      <c r="O1548" s="30" t="s">
        <v>101</v>
      </c>
      <c r="P1548" s="30" t="s">
        <v>668</v>
      </c>
      <c r="Q1548" s="30" t="s">
        <v>666</v>
      </c>
      <c r="R1548" s="30" t="s">
        <v>180</v>
      </c>
      <c r="S1548" s="30" t="s">
        <v>70</v>
      </c>
      <c r="T1548" s="29" t="s">
        <v>3395</v>
      </c>
      <c r="U1548" s="30">
        <v>7</v>
      </c>
      <c r="V1548" s="30"/>
      <c r="W1548" s="30" t="s">
        <v>72</v>
      </c>
      <c r="X1548" s="30">
        <v>3</v>
      </c>
      <c r="Y1548" s="30" t="s">
        <v>73</v>
      </c>
      <c r="Z1548" s="18" t="s">
        <v>299</v>
      </c>
      <c r="AA1548" s="30" t="s">
        <v>75</v>
      </c>
      <c r="AB1548" s="30" t="s">
        <v>194</v>
      </c>
      <c r="AC1548" s="30" t="s">
        <v>374</v>
      </c>
      <c r="AD1548" s="30" t="s">
        <v>78</v>
      </c>
      <c r="AE1548" s="19">
        <v>46006</v>
      </c>
      <c r="AF1548" s="31">
        <v>46006</v>
      </c>
      <c r="AG1548" s="24"/>
      <c r="AH1548" s="32" t="s">
        <v>79</v>
      </c>
      <c r="AI1548" s="32" t="s">
        <v>80</v>
      </c>
      <c r="AJ1548" s="31">
        <f>AF1548+90</f>
        <v>46096</v>
      </c>
      <c r="AK1548" s="24"/>
      <c r="AL1548" s="23" t="s">
        <v>81</v>
      </c>
      <c r="AM1548" s="23"/>
      <c r="AN1548" s="24" t="s">
        <v>66</v>
      </c>
      <c r="AO1548" s="25"/>
      <c r="AP1548" s="25"/>
      <c r="AQ1548" s="25"/>
      <c r="AR1548" s="25"/>
      <c r="AS1548" s="25"/>
      <c r="AT1548" s="25"/>
      <c r="AU1548" s="25"/>
      <c r="AV1548" s="33"/>
      <c r="AW1548" s="27"/>
      <c r="AX1548" s="78" t="s">
        <v>303</v>
      </c>
      <c r="AY1548" s="27"/>
      <c r="AZ1548" s="27"/>
      <c r="BA1548" s="27"/>
      <c r="BB1548" s="27"/>
      <c r="BC1548" s="27" t="s">
        <v>66</v>
      </c>
      <c r="BD1548" s="27" t="str">
        <f>AA1548</f>
        <v>VM</v>
      </c>
    </row>
    <row r="1549" spans="1:56">
      <c r="A1549" s="28">
        <v>53398</v>
      </c>
      <c r="B1549" s="29" t="s">
        <v>3425</v>
      </c>
      <c r="C1549" s="30" t="s">
        <v>57</v>
      </c>
      <c r="D1549" s="30" t="s">
        <v>3426</v>
      </c>
      <c r="E1549" s="18" t="s">
        <v>59</v>
      </c>
      <c r="F1549" s="18" t="s">
        <v>665</v>
      </c>
      <c r="G1549" s="18" t="s">
        <v>666</v>
      </c>
      <c r="H1549" s="18" t="s">
        <v>2749</v>
      </c>
      <c r="I1549" s="30" t="s">
        <v>63</v>
      </c>
      <c r="J1549" s="30" t="s">
        <v>143</v>
      </c>
      <c r="K1549" s="30" t="s">
        <v>65</v>
      </c>
      <c r="L1549" s="30">
        <v>211</v>
      </c>
      <c r="M1549" s="30" t="s">
        <v>66</v>
      </c>
      <c r="N1549" s="30" t="s">
        <v>67</v>
      </c>
      <c r="O1549" s="30" t="s">
        <v>101</v>
      </c>
      <c r="P1549" s="30" t="s">
        <v>668</v>
      </c>
      <c r="Q1549" s="30" t="s">
        <v>666</v>
      </c>
      <c r="R1549" s="30" t="s">
        <v>69</v>
      </c>
      <c r="S1549" s="30" t="s">
        <v>70</v>
      </c>
      <c r="T1549" s="29" t="s">
        <v>3427</v>
      </c>
      <c r="U1549" s="30">
        <v>4</v>
      </c>
      <c r="V1549" s="30"/>
      <c r="W1549" s="30" t="s">
        <v>72</v>
      </c>
      <c r="X1549" s="30">
        <v>4</v>
      </c>
      <c r="Y1549" s="30" t="s">
        <v>73</v>
      </c>
      <c r="Z1549" s="18" t="s">
        <v>299</v>
      </c>
      <c r="AA1549" s="30" t="s">
        <v>75</v>
      </c>
      <c r="AB1549" s="30" t="s">
        <v>194</v>
      </c>
      <c r="AC1549" s="30" t="s">
        <v>129</v>
      </c>
      <c r="AD1549" s="30" t="s">
        <v>78</v>
      </c>
      <c r="AE1549" s="19">
        <v>46006</v>
      </c>
      <c r="AF1549" s="31">
        <v>46006</v>
      </c>
      <c r="AG1549" s="24"/>
      <c r="AH1549" s="32" t="s">
        <v>79</v>
      </c>
      <c r="AI1549" s="22" t="s">
        <v>80</v>
      </c>
      <c r="AJ1549" s="31">
        <f>AF1549+90</f>
        <v>46096</v>
      </c>
      <c r="AK1549" s="24"/>
      <c r="AL1549" s="23" t="s">
        <v>81</v>
      </c>
      <c r="AM1549" s="23"/>
      <c r="AN1549" s="24" t="s">
        <v>66</v>
      </c>
      <c r="AO1549" s="25"/>
      <c r="AP1549" s="25"/>
      <c r="AQ1549" s="25"/>
      <c r="AR1549" s="25"/>
      <c r="AS1549" s="25"/>
      <c r="AT1549" s="25"/>
      <c r="AU1549" s="25"/>
      <c r="AV1549" s="33"/>
      <c r="AW1549" s="27" t="s">
        <v>92</v>
      </c>
      <c r="AX1549" s="27"/>
      <c r="AY1549" s="27"/>
      <c r="AZ1549" s="27"/>
      <c r="BA1549" s="27"/>
      <c r="BB1549" s="27"/>
      <c r="BC1549" s="27" t="s">
        <v>66</v>
      </c>
      <c r="BD1549" s="27" t="str">
        <f>AA1549</f>
        <v>VM</v>
      </c>
    </row>
    <row r="1550" spans="1:56">
      <c r="A1550" s="36">
        <v>22565</v>
      </c>
      <c r="B1550" s="37" t="s">
        <v>3902</v>
      </c>
      <c r="C1550" s="30" t="s">
        <v>273</v>
      </c>
      <c r="D1550" s="30" t="s">
        <v>3903</v>
      </c>
      <c r="E1550" s="18" t="s">
        <v>1135</v>
      </c>
      <c r="F1550" s="18" t="s">
        <v>1136</v>
      </c>
      <c r="G1550" s="18" t="s">
        <v>3352</v>
      </c>
      <c r="H1550" s="18" t="s">
        <v>3904</v>
      </c>
      <c r="I1550" s="30" t="s">
        <v>3277</v>
      </c>
      <c r="J1550" s="30" t="s">
        <v>127</v>
      </c>
      <c r="K1550" s="30" t="s">
        <v>65</v>
      </c>
      <c r="L1550" s="30" t="s">
        <v>127</v>
      </c>
      <c r="M1550" s="30" t="s">
        <v>66</v>
      </c>
      <c r="N1550" s="30" t="s">
        <v>67</v>
      </c>
      <c r="O1550" s="30" t="s">
        <v>127</v>
      </c>
      <c r="P1550" s="30"/>
      <c r="Q1550" s="30"/>
      <c r="R1550" s="30" t="s">
        <v>69</v>
      </c>
      <c r="S1550" s="30" t="s">
        <v>127</v>
      </c>
      <c r="T1550" s="40"/>
      <c r="U1550" s="32"/>
      <c r="V1550" s="41" t="s">
        <v>145</v>
      </c>
      <c r="W1550" s="30" t="s">
        <v>72</v>
      </c>
      <c r="X1550" s="30">
        <f>COUNTIF($A$2:$A$3716,A1550)</f>
        <v>2</v>
      </c>
      <c r="Y1550" s="30" t="s">
        <v>1140</v>
      </c>
      <c r="Z1550" s="18" t="s">
        <v>74</v>
      </c>
      <c r="AA1550" s="30" t="s">
        <v>113</v>
      </c>
      <c r="AB1550" s="30" t="s">
        <v>76</v>
      </c>
      <c r="AC1550" s="30" t="s">
        <v>112</v>
      </c>
      <c r="AD1550" s="42" t="s">
        <v>78</v>
      </c>
      <c r="AE1550" s="19"/>
      <c r="AF1550" s="31"/>
      <c r="AG1550" s="24"/>
      <c r="AH1550" s="32" t="s">
        <v>79</v>
      </c>
      <c r="AI1550" s="27"/>
      <c r="AJ1550" s="31"/>
      <c r="AK1550" s="24"/>
      <c r="AL1550" s="23" t="s">
        <v>81</v>
      </c>
      <c r="AM1550" s="23"/>
      <c r="AN1550" s="24"/>
      <c r="AO1550" s="25"/>
      <c r="AP1550" s="25"/>
      <c r="AQ1550" s="25"/>
      <c r="AR1550" s="25"/>
      <c r="AS1550" s="25"/>
      <c r="AT1550" s="25"/>
      <c r="AU1550" s="25"/>
      <c r="AV1550" s="33"/>
      <c r="AW1550" s="27"/>
      <c r="AX1550" s="27"/>
      <c r="AY1550" s="27"/>
      <c r="AZ1550" s="27"/>
      <c r="BA1550" s="27"/>
      <c r="BB1550" s="27"/>
      <c r="BC1550" s="27"/>
      <c r="BD1550" s="27" t="s">
        <v>113</v>
      </c>
    </row>
    <row r="1551" spans="1:56">
      <c r="A1551" s="28">
        <v>21875</v>
      </c>
      <c r="B1551" s="29" t="s">
        <v>3905</v>
      </c>
      <c r="C1551" s="30" t="s">
        <v>57</v>
      </c>
      <c r="D1551" s="30" t="s">
        <v>3906</v>
      </c>
      <c r="E1551" s="18" t="s">
        <v>163</v>
      </c>
      <c r="F1551" s="18" t="s">
        <v>370</v>
      </c>
      <c r="G1551" s="18" t="s">
        <v>3503</v>
      </c>
      <c r="H1551" s="18" t="s">
        <v>3856</v>
      </c>
      <c r="I1551" s="30" t="s">
        <v>3856</v>
      </c>
      <c r="J1551" s="30" t="s">
        <v>64</v>
      </c>
      <c r="K1551" s="30" t="s">
        <v>65</v>
      </c>
      <c r="L1551" s="30">
        <v>222</v>
      </c>
      <c r="M1551" s="30" t="s">
        <v>66</v>
      </c>
      <c r="N1551" s="30" t="s">
        <v>67</v>
      </c>
      <c r="O1551" s="30" t="s">
        <v>68</v>
      </c>
      <c r="P1551" s="30" t="s">
        <v>370</v>
      </c>
      <c r="Q1551" s="30" t="s">
        <v>370</v>
      </c>
      <c r="R1551" s="30" t="s">
        <v>69</v>
      </c>
      <c r="S1551" s="30" t="s">
        <v>163</v>
      </c>
      <c r="T1551" s="29" t="s">
        <v>3907</v>
      </c>
      <c r="U1551" s="30">
        <v>4</v>
      </c>
      <c r="V1551" s="30"/>
      <c r="W1551" s="30" t="s">
        <v>72</v>
      </c>
      <c r="X1551" s="30">
        <v>1</v>
      </c>
      <c r="Y1551" s="30" t="s">
        <v>169</v>
      </c>
      <c r="Z1551" s="18" t="s">
        <v>74</v>
      </c>
      <c r="AA1551" s="30" t="s">
        <v>75</v>
      </c>
      <c r="AB1551" s="30" t="s">
        <v>194</v>
      </c>
      <c r="AC1551" s="30" t="s">
        <v>77</v>
      </c>
      <c r="AD1551" s="30" t="s">
        <v>78</v>
      </c>
      <c r="AE1551" s="19">
        <v>46006</v>
      </c>
      <c r="AF1551" s="31">
        <v>46006</v>
      </c>
      <c r="AG1551" s="24"/>
      <c r="AH1551" s="32" t="s">
        <v>79</v>
      </c>
      <c r="AI1551" s="27"/>
      <c r="AJ1551" s="31">
        <f>AF1551+90</f>
        <v>46096</v>
      </c>
      <c r="AK1551" s="24"/>
      <c r="AL1551" s="23" t="s">
        <v>81</v>
      </c>
      <c r="AM1551" s="23"/>
      <c r="AN1551" s="24"/>
      <c r="AO1551" s="25"/>
      <c r="AP1551" s="25"/>
      <c r="AQ1551" s="25"/>
      <c r="AR1551" s="25"/>
      <c r="AS1551" s="25"/>
      <c r="AT1551" s="25"/>
      <c r="AU1551" s="25"/>
      <c r="AV1551" s="33"/>
      <c r="AW1551" s="27"/>
      <c r="AX1551" s="27"/>
      <c r="AY1551" s="27"/>
      <c r="AZ1551" s="27"/>
      <c r="BA1551" s="27"/>
      <c r="BB1551" s="27"/>
      <c r="BC1551" s="27"/>
      <c r="BD1551" s="27" t="str">
        <f>AA1551</f>
        <v>VM</v>
      </c>
    </row>
    <row r="1552" spans="1:56">
      <c r="A1552" s="35">
        <v>24438</v>
      </c>
      <c r="B1552" s="29" t="s">
        <v>3908</v>
      </c>
      <c r="C1552" s="30" t="s">
        <v>57</v>
      </c>
      <c r="D1552" s="30" t="s">
        <v>3909</v>
      </c>
      <c r="E1552" s="18" t="s">
        <v>149</v>
      </c>
      <c r="F1552" s="18" t="s">
        <v>150</v>
      </c>
      <c r="G1552" s="18" t="s">
        <v>355</v>
      </c>
      <c r="H1552" s="18" t="s">
        <v>943</v>
      </c>
      <c r="I1552" s="30" t="s">
        <v>153</v>
      </c>
      <c r="J1552" s="30" t="s">
        <v>143</v>
      </c>
      <c r="K1552" s="30" t="s">
        <v>65</v>
      </c>
      <c r="L1552" s="30">
        <v>211</v>
      </c>
      <c r="M1552" s="30" t="s">
        <v>66</v>
      </c>
      <c r="N1552" s="30" t="s">
        <v>67</v>
      </c>
      <c r="O1552" s="30" t="s">
        <v>101</v>
      </c>
      <c r="P1552" s="30" t="s">
        <v>155</v>
      </c>
      <c r="Q1552" s="30" t="s">
        <v>355</v>
      </c>
      <c r="R1552" s="30" t="s">
        <v>337</v>
      </c>
      <c r="S1552" s="30" t="s">
        <v>157</v>
      </c>
      <c r="T1552" s="29" t="s">
        <v>3910</v>
      </c>
      <c r="U1552" s="30"/>
      <c r="V1552" s="30"/>
      <c r="W1552" s="30" t="s">
        <v>72</v>
      </c>
      <c r="X1552" s="30">
        <v>2</v>
      </c>
      <c r="Y1552" s="30" t="s">
        <v>150</v>
      </c>
      <c r="Z1552" s="18" t="s">
        <v>74</v>
      </c>
      <c r="AA1552" s="30" t="s">
        <v>118</v>
      </c>
      <c r="AB1552" s="30" t="s">
        <v>194</v>
      </c>
      <c r="AC1552" s="30" t="s">
        <v>119</v>
      </c>
      <c r="AD1552" s="30" t="s">
        <v>78</v>
      </c>
      <c r="AE1552" s="19">
        <v>46006</v>
      </c>
      <c r="AF1552" s="31">
        <v>46006</v>
      </c>
      <c r="AG1552" s="24"/>
      <c r="AH1552" s="32" t="s">
        <v>79</v>
      </c>
      <c r="AI1552" s="27"/>
      <c r="AJ1552" s="31">
        <f>AF1552+90</f>
        <v>46096</v>
      </c>
      <c r="AK1552" s="24"/>
      <c r="AL1552" s="23" t="s">
        <v>81</v>
      </c>
      <c r="AM1552" s="23"/>
      <c r="AN1552" s="24" t="s">
        <v>66</v>
      </c>
      <c r="AO1552" s="25"/>
      <c r="AP1552" s="25"/>
      <c r="AQ1552" s="25"/>
      <c r="AR1552" s="25"/>
      <c r="AS1552" s="25"/>
      <c r="AT1552" s="25"/>
      <c r="AU1552" s="25"/>
      <c r="AV1552" s="33"/>
      <c r="AW1552" s="22" t="s">
        <v>606</v>
      </c>
      <c r="AX1552" s="27"/>
      <c r="AY1552" s="27"/>
      <c r="AZ1552" s="27"/>
      <c r="BA1552" s="27"/>
      <c r="BB1552" s="27"/>
      <c r="BC1552" s="22" t="s">
        <v>66</v>
      </c>
      <c r="BD1552" s="27" t="str">
        <f>AA1552</f>
        <v>SQL</v>
      </c>
    </row>
    <row r="1553" spans="1:56">
      <c r="A1553" s="28">
        <v>13357</v>
      </c>
      <c r="B1553" s="29" t="s">
        <v>3486</v>
      </c>
      <c r="C1553" s="30" t="s">
        <v>57</v>
      </c>
      <c r="D1553" s="30" t="s">
        <v>3487</v>
      </c>
      <c r="E1553" s="18" t="s">
        <v>163</v>
      </c>
      <c r="F1553" s="18" t="s">
        <v>370</v>
      </c>
      <c r="G1553" s="18" t="s">
        <v>371</v>
      </c>
      <c r="H1553" s="18" t="s">
        <v>372</v>
      </c>
      <c r="I1553" s="30" t="s">
        <v>372</v>
      </c>
      <c r="J1553" s="30" t="s">
        <v>64</v>
      </c>
      <c r="K1553" s="30" t="s">
        <v>65</v>
      </c>
      <c r="L1553" s="30">
        <v>222</v>
      </c>
      <c r="M1553" s="30" t="s">
        <v>66</v>
      </c>
      <c r="N1553" s="30" t="s">
        <v>67</v>
      </c>
      <c r="O1553" s="30" t="s">
        <v>101</v>
      </c>
      <c r="P1553" s="30" t="s">
        <v>370</v>
      </c>
      <c r="Q1553" s="30" t="s">
        <v>370</v>
      </c>
      <c r="R1553" s="30" t="s">
        <v>69</v>
      </c>
      <c r="S1553" s="30" t="s">
        <v>163</v>
      </c>
      <c r="T1553" s="29" t="s">
        <v>3488</v>
      </c>
      <c r="U1553" s="30">
        <v>10</v>
      </c>
      <c r="V1553" s="30"/>
      <c r="W1553" s="30" t="s">
        <v>72</v>
      </c>
      <c r="X1553" s="30">
        <v>2</v>
      </c>
      <c r="Y1553" s="30" t="s">
        <v>169</v>
      </c>
      <c r="Z1553" s="18" t="s">
        <v>74</v>
      </c>
      <c r="AA1553" s="30" t="s">
        <v>75</v>
      </c>
      <c r="AB1553" s="30" t="s">
        <v>194</v>
      </c>
      <c r="AC1553" s="30" t="s">
        <v>77</v>
      </c>
      <c r="AD1553" s="30" t="s">
        <v>78</v>
      </c>
      <c r="AE1553" s="19">
        <v>46006</v>
      </c>
      <c r="AF1553" s="31">
        <v>46006</v>
      </c>
      <c r="AG1553" s="24"/>
      <c r="AH1553" s="32" t="s">
        <v>79</v>
      </c>
      <c r="AI1553" s="27"/>
      <c r="AJ1553" s="31">
        <f>AF1553+90</f>
        <v>46096</v>
      </c>
      <c r="AK1553" s="24"/>
      <c r="AL1553" s="23" t="s">
        <v>81</v>
      </c>
      <c r="AM1553" s="23"/>
      <c r="AN1553" s="24"/>
      <c r="AO1553" s="25"/>
      <c r="AP1553" s="25"/>
      <c r="AQ1553" s="25"/>
      <c r="AR1553" s="25"/>
      <c r="AS1553" s="25"/>
      <c r="AT1553" s="25"/>
      <c r="AU1553" s="25"/>
      <c r="AV1553" s="33"/>
      <c r="AW1553" s="27"/>
      <c r="AX1553" s="27"/>
      <c r="AY1553" s="27"/>
      <c r="AZ1553" s="27"/>
      <c r="BA1553" s="27"/>
      <c r="BB1553" s="27"/>
      <c r="BC1553" s="27"/>
      <c r="BD1553" s="27" t="str">
        <f>AA1553</f>
        <v>VM</v>
      </c>
    </row>
    <row r="1554" spans="1:56">
      <c r="A1554" s="28">
        <v>53246</v>
      </c>
      <c r="B1554" s="29" t="s">
        <v>3911</v>
      </c>
      <c r="C1554" s="30" t="s">
        <v>57</v>
      </c>
      <c r="D1554" s="30" t="s">
        <v>3912</v>
      </c>
      <c r="E1554" s="18" t="s">
        <v>184</v>
      </c>
      <c r="F1554" s="18" t="s">
        <v>1880</v>
      </c>
      <c r="G1554" s="18" t="s">
        <v>3913</v>
      </c>
      <c r="H1554" s="18" t="s">
        <v>3914</v>
      </c>
      <c r="I1554" s="30" t="s">
        <v>3915</v>
      </c>
      <c r="J1554" s="30" t="s">
        <v>143</v>
      </c>
      <c r="K1554" s="30" t="s">
        <v>65</v>
      </c>
      <c r="L1554" s="30">
        <v>212</v>
      </c>
      <c r="M1554" s="30" t="s">
        <v>66</v>
      </c>
      <c r="N1554" s="30" t="s">
        <v>67</v>
      </c>
      <c r="O1554" s="30" t="s">
        <v>389</v>
      </c>
      <c r="P1554" s="30" t="e">
        <v>#N/A</v>
      </c>
      <c r="Q1554" s="30" t="e">
        <v>#N/A</v>
      </c>
      <c r="R1554" s="30" t="s">
        <v>209</v>
      </c>
      <c r="S1554" s="30">
        <v>212</v>
      </c>
      <c r="T1554" s="29" t="s">
        <v>3916</v>
      </c>
      <c r="U1554" s="30"/>
      <c r="V1554" s="30" t="s">
        <v>145</v>
      </c>
      <c r="W1554" s="30" t="s">
        <v>72</v>
      </c>
      <c r="X1554" s="30">
        <v>1</v>
      </c>
      <c r="Y1554" s="30" t="s">
        <v>150</v>
      </c>
      <c r="Z1554" s="18" t="s">
        <v>74</v>
      </c>
      <c r="AA1554" s="30" t="s">
        <v>113</v>
      </c>
      <c r="AB1554" s="30" t="s">
        <v>76</v>
      </c>
      <c r="AC1554" s="30" t="s">
        <v>112</v>
      </c>
      <c r="AD1554" s="30" t="s">
        <v>78</v>
      </c>
      <c r="AE1554" s="19"/>
      <c r="AF1554" s="31"/>
      <c r="AG1554" s="24"/>
      <c r="AH1554" s="32" t="s">
        <v>79</v>
      </c>
      <c r="AI1554" s="27"/>
      <c r="AJ1554" s="31"/>
      <c r="AK1554" s="24"/>
      <c r="AL1554" s="23" t="s">
        <v>81</v>
      </c>
      <c r="AM1554" s="23"/>
      <c r="AN1554" s="24" t="s">
        <v>66</v>
      </c>
      <c r="AO1554" s="25"/>
      <c r="AP1554" s="25"/>
      <c r="AQ1554" s="25"/>
      <c r="AR1554" s="25"/>
      <c r="AS1554" s="25"/>
      <c r="AT1554" s="25"/>
      <c r="AU1554" s="25"/>
      <c r="AV1554" s="33"/>
      <c r="AW1554" s="27"/>
      <c r="AX1554" s="27"/>
      <c r="AY1554" s="27"/>
      <c r="AZ1554" s="27"/>
      <c r="BA1554" s="27"/>
      <c r="BB1554" s="27"/>
      <c r="BC1554" s="27" t="s">
        <v>66</v>
      </c>
      <c r="BD1554" s="27" t="s">
        <v>113</v>
      </c>
    </row>
    <row r="1555" spans="1:56">
      <c r="A1555" s="28">
        <v>51240</v>
      </c>
      <c r="B1555" s="29" t="s">
        <v>3917</v>
      </c>
      <c r="C1555" s="30" t="s">
        <v>57</v>
      </c>
      <c r="D1555" s="30" t="s">
        <v>3918</v>
      </c>
      <c r="E1555" s="18" t="s">
        <v>184</v>
      </c>
      <c r="F1555" s="18" t="s">
        <v>1880</v>
      </c>
      <c r="G1555" s="18" t="s">
        <v>3913</v>
      </c>
      <c r="H1555" s="18" t="s">
        <v>3919</v>
      </c>
      <c r="I1555" s="30" t="s">
        <v>3847</v>
      </c>
      <c r="J1555" s="30" t="s">
        <v>310</v>
      </c>
      <c r="K1555" s="30" t="s">
        <v>65</v>
      </c>
      <c r="L1555" s="30">
        <v>212</v>
      </c>
      <c r="M1555" s="30" t="s">
        <v>66</v>
      </c>
      <c r="N1555" s="30" t="s">
        <v>67</v>
      </c>
      <c r="O1555" s="30" t="s">
        <v>101</v>
      </c>
      <c r="P1555" s="30" t="e">
        <v>#N/A</v>
      </c>
      <c r="Q1555" s="30" t="e">
        <v>#N/A</v>
      </c>
      <c r="R1555" s="30" t="s">
        <v>209</v>
      </c>
      <c r="S1555" s="30">
        <v>212</v>
      </c>
      <c r="T1555" s="29" t="s">
        <v>3920</v>
      </c>
      <c r="U1555" s="30"/>
      <c r="V1555" s="30" t="s">
        <v>145</v>
      </c>
      <c r="W1555" s="30" t="s">
        <v>72</v>
      </c>
      <c r="X1555" s="30">
        <v>1</v>
      </c>
      <c r="Y1555" s="30" t="s">
        <v>150</v>
      </c>
      <c r="Z1555" s="18" t="s">
        <v>74</v>
      </c>
      <c r="AA1555" s="30" t="s">
        <v>113</v>
      </c>
      <c r="AB1555" s="30" t="s">
        <v>194</v>
      </c>
      <c r="AC1555" s="30" t="s">
        <v>112</v>
      </c>
      <c r="AD1555" s="30" t="s">
        <v>78</v>
      </c>
      <c r="AE1555" s="19">
        <v>46006</v>
      </c>
      <c r="AF1555" s="31">
        <v>46006</v>
      </c>
      <c r="AG1555" s="24"/>
      <c r="AH1555" s="32" t="s">
        <v>79</v>
      </c>
      <c r="AI1555" s="27"/>
      <c r="AJ1555" s="31">
        <f>AF1555+90</f>
        <v>46096</v>
      </c>
      <c r="AK1555" s="24"/>
      <c r="AL1555" s="23" t="s">
        <v>81</v>
      </c>
      <c r="AM1555" s="23"/>
      <c r="AN1555" s="24" t="s">
        <v>66</v>
      </c>
      <c r="AO1555" s="25"/>
      <c r="AP1555" s="25"/>
      <c r="AQ1555" s="25"/>
      <c r="AR1555" s="25"/>
      <c r="AS1555" s="25"/>
      <c r="AT1555" s="25"/>
      <c r="AU1555" s="25"/>
      <c r="AV1555" s="33"/>
      <c r="AW1555" s="27"/>
      <c r="AX1555" s="27"/>
      <c r="AY1555" s="27"/>
      <c r="AZ1555" s="27"/>
      <c r="BA1555" s="27"/>
      <c r="BB1555" s="27"/>
      <c r="BC1555" s="27" t="s">
        <v>66</v>
      </c>
      <c r="BD1555" s="27" t="s">
        <v>113</v>
      </c>
    </row>
    <row r="1556" spans="1:56">
      <c r="A1556" s="28">
        <v>13729</v>
      </c>
      <c r="B1556" s="29" t="s">
        <v>1534</v>
      </c>
      <c r="C1556" s="30" t="s">
        <v>57</v>
      </c>
      <c r="D1556" s="30" t="s">
        <v>1535</v>
      </c>
      <c r="E1556" s="18" t="s">
        <v>59</v>
      </c>
      <c r="F1556" s="18" t="s">
        <v>132</v>
      </c>
      <c r="G1556" s="18" t="s">
        <v>86</v>
      </c>
      <c r="H1556" s="18" t="s">
        <v>1536</v>
      </c>
      <c r="I1556" s="30" t="s">
        <v>135</v>
      </c>
      <c r="J1556" s="30" t="s">
        <v>64</v>
      </c>
      <c r="K1556" s="30" t="s">
        <v>65</v>
      </c>
      <c r="L1556" s="30">
        <v>211</v>
      </c>
      <c r="M1556" s="30" t="s">
        <v>66</v>
      </c>
      <c r="N1556" s="30" t="s">
        <v>67</v>
      </c>
      <c r="O1556" s="30" t="s">
        <v>101</v>
      </c>
      <c r="P1556" s="30" t="s">
        <v>132</v>
      </c>
      <c r="Q1556" s="30" t="s">
        <v>132</v>
      </c>
      <c r="R1556" s="30" t="s">
        <v>126</v>
      </c>
      <c r="S1556" s="30" t="s">
        <v>70</v>
      </c>
      <c r="T1556" s="29" t="s">
        <v>1537</v>
      </c>
      <c r="U1556" s="30"/>
      <c r="V1556" s="30"/>
      <c r="W1556" s="30" t="s">
        <v>72</v>
      </c>
      <c r="X1556" s="30">
        <v>2</v>
      </c>
      <c r="Y1556" s="30" t="s">
        <v>73</v>
      </c>
      <c r="Z1556" s="18" t="s">
        <v>74</v>
      </c>
      <c r="AA1556" s="30" t="s">
        <v>217</v>
      </c>
      <c r="AB1556" s="30" t="s">
        <v>76</v>
      </c>
      <c r="AC1556" s="30" t="s">
        <v>117</v>
      </c>
      <c r="AD1556" s="30" t="s">
        <v>109</v>
      </c>
      <c r="AE1556" s="19"/>
      <c r="AF1556" s="31"/>
      <c r="AG1556" s="24"/>
      <c r="AH1556" s="32" t="s">
        <v>79</v>
      </c>
      <c r="AI1556" s="22" t="s">
        <v>80</v>
      </c>
      <c r="AJ1556" s="31"/>
      <c r="AK1556" s="24"/>
      <c r="AL1556" s="23" t="s">
        <v>81</v>
      </c>
      <c r="AM1556" s="23"/>
      <c r="AN1556" s="24" t="s">
        <v>66</v>
      </c>
      <c r="AO1556" s="25"/>
      <c r="AP1556" s="25"/>
      <c r="AQ1556" s="25"/>
      <c r="AR1556" s="25"/>
      <c r="AS1556" s="25"/>
      <c r="AT1556" s="25"/>
      <c r="AU1556" s="25"/>
      <c r="AV1556" s="33"/>
      <c r="AW1556" s="27"/>
      <c r="AX1556" s="27"/>
      <c r="AY1556" s="27"/>
      <c r="AZ1556" s="27"/>
      <c r="BA1556" s="27"/>
      <c r="BB1556" s="27"/>
      <c r="BC1556" s="22" t="s">
        <v>66</v>
      </c>
      <c r="BD1556" s="27" t="str">
        <f>AA1556</f>
        <v>Oracle</v>
      </c>
    </row>
    <row r="1557" spans="1:56">
      <c r="A1557" s="28">
        <v>21337</v>
      </c>
      <c r="B1557" s="29" t="s">
        <v>3501</v>
      </c>
      <c r="C1557" s="30" t="s">
        <v>57</v>
      </c>
      <c r="D1557" s="30" t="s">
        <v>3502</v>
      </c>
      <c r="E1557" s="18" t="s">
        <v>163</v>
      </c>
      <c r="F1557" s="18" t="s">
        <v>370</v>
      </c>
      <c r="G1557" s="18" t="s">
        <v>3503</v>
      </c>
      <c r="H1557" s="18" t="s">
        <v>3504</v>
      </c>
      <c r="I1557" s="30" t="s">
        <v>3505</v>
      </c>
      <c r="J1557" s="30" t="s">
        <v>64</v>
      </c>
      <c r="K1557" s="30" t="s">
        <v>65</v>
      </c>
      <c r="L1557" s="30">
        <v>222</v>
      </c>
      <c r="M1557" s="30" t="s">
        <v>66</v>
      </c>
      <c r="N1557" s="30" t="s">
        <v>67</v>
      </c>
      <c r="O1557" s="30" t="s">
        <v>101</v>
      </c>
      <c r="P1557" s="30"/>
      <c r="Q1557" s="30"/>
      <c r="R1557" s="30" t="s">
        <v>69</v>
      </c>
      <c r="S1557" s="30" t="s">
        <v>163</v>
      </c>
      <c r="T1557" s="29" t="s">
        <v>3506</v>
      </c>
      <c r="U1557" s="30">
        <v>4</v>
      </c>
      <c r="V1557" s="30"/>
      <c r="W1557" s="30" t="s">
        <v>72</v>
      </c>
      <c r="X1557" s="30">
        <v>2</v>
      </c>
      <c r="Y1557" s="30" t="s">
        <v>169</v>
      </c>
      <c r="Z1557" s="18" t="s">
        <v>74</v>
      </c>
      <c r="AA1557" s="30" t="s">
        <v>75</v>
      </c>
      <c r="AB1557" s="30" t="s">
        <v>194</v>
      </c>
      <c r="AC1557" s="30" t="s">
        <v>77</v>
      </c>
      <c r="AD1557" s="30" t="s">
        <v>78</v>
      </c>
      <c r="AE1557" s="19">
        <v>46006</v>
      </c>
      <c r="AF1557" s="31">
        <v>46006</v>
      </c>
      <c r="AG1557" s="24"/>
      <c r="AH1557" s="32" t="s">
        <v>79</v>
      </c>
      <c r="AI1557" s="27"/>
      <c r="AJ1557" s="31">
        <f>AF1557+90</f>
        <v>46096</v>
      </c>
      <c r="AK1557" s="24"/>
      <c r="AL1557" s="23" t="s">
        <v>81</v>
      </c>
      <c r="AM1557" s="23"/>
      <c r="AN1557" s="24"/>
      <c r="AO1557" s="25"/>
      <c r="AP1557" s="25"/>
      <c r="AQ1557" s="25"/>
      <c r="AR1557" s="25"/>
      <c r="AS1557" s="25"/>
      <c r="AT1557" s="25"/>
      <c r="AU1557" s="25"/>
      <c r="AV1557" s="33"/>
      <c r="AW1557" s="27"/>
      <c r="AX1557" s="27"/>
      <c r="AY1557" s="27"/>
      <c r="AZ1557" s="27"/>
      <c r="BA1557" s="27"/>
      <c r="BB1557" s="27"/>
      <c r="BC1557" s="22"/>
      <c r="BD1557" s="27" t="str">
        <f>AA1557</f>
        <v>VM</v>
      </c>
    </row>
    <row r="1558" spans="1:56" ht="33.75">
      <c r="A1558" s="28">
        <v>11975</v>
      </c>
      <c r="B1558" s="29" t="s">
        <v>3921</v>
      </c>
      <c r="C1558" s="30" t="s">
        <v>57</v>
      </c>
      <c r="D1558" s="30" t="s">
        <v>3922</v>
      </c>
      <c r="E1558" s="18" t="s">
        <v>59</v>
      </c>
      <c r="F1558" s="18" t="s">
        <v>85</v>
      </c>
      <c r="G1558" s="18" t="s">
        <v>86</v>
      </c>
      <c r="H1558" s="18" t="s">
        <v>296</v>
      </c>
      <c r="I1558" s="30" t="s">
        <v>179</v>
      </c>
      <c r="J1558" s="30" t="s">
        <v>143</v>
      </c>
      <c r="K1558" s="30" t="s">
        <v>65</v>
      </c>
      <c r="L1558" s="30">
        <v>211</v>
      </c>
      <c r="M1558" s="30" t="s">
        <v>66</v>
      </c>
      <c r="N1558" s="30" t="s">
        <v>67</v>
      </c>
      <c r="O1558" s="30" t="s">
        <v>101</v>
      </c>
      <c r="P1558" s="30" t="s">
        <v>86</v>
      </c>
      <c r="Q1558" s="30" t="s">
        <v>297</v>
      </c>
      <c r="R1558" s="30" t="s">
        <v>532</v>
      </c>
      <c r="S1558" s="30">
        <v>211</v>
      </c>
      <c r="T1558" s="29" t="s">
        <v>3923</v>
      </c>
      <c r="U1558" s="30"/>
      <c r="V1558" s="30" t="s">
        <v>145</v>
      </c>
      <c r="W1558" s="30" t="s">
        <v>72</v>
      </c>
      <c r="X1558" s="30">
        <v>1</v>
      </c>
      <c r="Y1558" s="30" t="s">
        <v>73</v>
      </c>
      <c r="Z1558" s="18" t="s">
        <v>74</v>
      </c>
      <c r="AA1558" s="30" t="s">
        <v>113</v>
      </c>
      <c r="AB1558" s="38" t="s">
        <v>231</v>
      </c>
      <c r="AC1558" s="30" t="s">
        <v>200</v>
      </c>
      <c r="AD1558" s="30" t="s">
        <v>78</v>
      </c>
      <c r="AE1558" s="19"/>
      <c r="AF1558" s="19">
        <v>45976</v>
      </c>
      <c r="AG1558" s="24"/>
      <c r="AH1558" s="32" t="s">
        <v>215</v>
      </c>
      <c r="AI1558" s="32" t="s">
        <v>80</v>
      </c>
      <c r="AJ1558" s="19">
        <v>45976</v>
      </c>
      <c r="AK1558" s="24"/>
      <c r="AL1558" s="23" t="s">
        <v>81</v>
      </c>
      <c r="AM1558" s="23"/>
      <c r="AN1558" s="24" t="s">
        <v>66</v>
      </c>
      <c r="AO1558" s="25"/>
      <c r="AP1558" s="25"/>
      <c r="AQ1558" s="25"/>
      <c r="AR1558" s="25"/>
      <c r="AS1558" s="25"/>
      <c r="AT1558" s="25"/>
      <c r="AU1558" s="25"/>
      <c r="AV1558" s="33"/>
      <c r="AW1558" s="43" t="s">
        <v>361</v>
      </c>
      <c r="AX1558" s="27" t="s">
        <v>303</v>
      </c>
      <c r="AY1558" s="57">
        <v>45750</v>
      </c>
      <c r="AZ1558" s="27"/>
      <c r="BA1558" s="27"/>
      <c r="BB1558" s="58" t="s">
        <v>3924</v>
      </c>
      <c r="BC1558" s="22" t="s">
        <v>66</v>
      </c>
      <c r="BD1558" s="27" t="s">
        <v>113</v>
      </c>
    </row>
    <row r="1559" spans="1:56">
      <c r="A1559" s="28">
        <v>21162</v>
      </c>
      <c r="B1559" s="29" t="s">
        <v>3925</v>
      </c>
      <c r="C1559" s="30" t="s">
        <v>57</v>
      </c>
      <c r="D1559" s="30" t="s">
        <v>3926</v>
      </c>
      <c r="E1559" s="18" t="s">
        <v>59</v>
      </c>
      <c r="F1559" s="18" t="s">
        <v>132</v>
      </c>
      <c r="G1559" s="18" t="s">
        <v>133</v>
      </c>
      <c r="H1559" s="18" t="s">
        <v>1357</v>
      </c>
      <c r="I1559" s="30" t="s">
        <v>135</v>
      </c>
      <c r="J1559" s="30" t="s">
        <v>64</v>
      </c>
      <c r="K1559" s="30" t="s">
        <v>65</v>
      </c>
      <c r="L1559" s="30">
        <v>111</v>
      </c>
      <c r="M1559" s="30" t="s">
        <v>67</v>
      </c>
      <c r="N1559" s="30" t="s">
        <v>66</v>
      </c>
      <c r="O1559" s="30" t="s">
        <v>324</v>
      </c>
      <c r="P1559" s="30"/>
      <c r="Q1559" s="30"/>
      <c r="R1559" s="30" t="s">
        <v>126</v>
      </c>
      <c r="S1559" s="30" t="s">
        <v>70</v>
      </c>
      <c r="T1559" s="29" t="s">
        <v>3927</v>
      </c>
      <c r="U1559" s="30">
        <v>2</v>
      </c>
      <c r="V1559" s="30"/>
      <c r="W1559" s="30" t="s">
        <v>72</v>
      </c>
      <c r="X1559" s="30">
        <v>1</v>
      </c>
      <c r="Y1559" s="30" t="s">
        <v>73</v>
      </c>
      <c r="Z1559" s="18" t="s">
        <v>74</v>
      </c>
      <c r="AA1559" s="30" t="s">
        <v>75</v>
      </c>
      <c r="AB1559" s="30" t="s">
        <v>194</v>
      </c>
      <c r="AC1559" s="30" t="s">
        <v>159</v>
      </c>
      <c r="AD1559" s="30" t="s">
        <v>78</v>
      </c>
      <c r="AE1559" s="19">
        <v>46006</v>
      </c>
      <c r="AF1559" s="31">
        <v>46006</v>
      </c>
      <c r="AG1559" s="24"/>
      <c r="AH1559" s="32" t="s">
        <v>79</v>
      </c>
      <c r="AI1559" s="22" t="s">
        <v>80</v>
      </c>
      <c r="AJ1559" s="31">
        <f>AF1559+90</f>
        <v>46096</v>
      </c>
      <c r="AK1559" s="24"/>
      <c r="AL1559" s="23" t="s">
        <v>81</v>
      </c>
      <c r="AM1559" s="23"/>
      <c r="AN1559" s="24" t="s">
        <v>66</v>
      </c>
      <c r="AO1559" s="25"/>
      <c r="AP1559" s="25"/>
      <c r="AQ1559" s="25"/>
      <c r="AR1559" s="25"/>
      <c r="AS1559" s="25"/>
      <c r="AT1559" s="25"/>
      <c r="AU1559" s="25"/>
      <c r="AV1559" s="33"/>
      <c r="AW1559" s="27"/>
      <c r="AX1559" s="27"/>
      <c r="AY1559" s="27"/>
      <c r="AZ1559" s="27"/>
      <c r="BA1559" s="27"/>
      <c r="BB1559" s="27"/>
      <c r="BC1559" s="27" t="s">
        <v>66</v>
      </c>
      <c r="BD1559" s="27" t="str">
        <f>AA1559</f>
        <v>VM</v>
      </c>
    </row>
    <row r="1560" spans="1:56">
      <c r="A1560" s="28">
        <v>18043</v>
      </c>
      <c r="B1560" s="29" t="s">
        <v>3928</v>
      </c>
      <c r="C1560" s="30" t="s">
        <v>57</v>
      </c>
      <c r="D1560" s="30" t="s">
        <v>3929</v>
      </c>
      <c r="E1560" s="18" t="s">
        <v>149</v>
      </c>
      <c r="F1560" s="18" t="s">
        <v>558</v>
      </c>
      <c r="G1560" s="18" t="s">
        <v>559</v>
      </c>
      <c r="H1560" s="18" t="s">
        <v>560</v>
      </c>
      <c r="I1560" s="30" t="s">
        <v>561</v>
      </c>
      <c r="J1560" s="30" t="s">
        <v>143</v>
      </c>
      <c r="K1560" s="30" t="s">
        <v>65</v>
      </c>
      <c r="L1560" s="30">
        <v>211</v>
      </c>
      <c r="M1560" s="30" t="s">
        <v>66</v>
      </c>
      <c r="N1560" s="30" t="s">
        <v>67</v>
      </c>
      <c r="O1560" s="30" t="s">
        <v>101</v>
      </c>
      <c r="P1560" s="30" t="s">
        <v>558</v>
      </c>
      <c r="Q1560" s="30" t="s">
        <v>558</v>
      </c>
      <c r="R1560" s="30" t="s">
        <v>180</v>
      </c>
      <c r="S1560" s="30" t="s">
        <v>127</v>
      </c>
      <c r="T1560" s="29" t="s">
        <v>3930</v>
      </c>
      <c r="U1560" s="30"/>
      <c r="V1560" s="30"/>
      <c r="W1560" s="30" t="s">
        <v>72</v>
      </c>
      <c r="X1560" s="30">
        <v>2</v>
      </c>
      <c r="Y1560" s="30" t="s">
        <v>150</v>
      </c>
      <c r="Z1560" s="18" t="s">
        <v>74</v>
      </c>
      <c r="AA1560" s="30" t="s">
        <v>217</v>
      </c>
      <c r="AB1560" s="30" t="s">
        <v>300</v>
      </c>
      <c r="AC1560" s="30" t="s">
        <v>117</v>
      </c>
      <c r="AD1560" s="30" t="s">
        <v>109</v>
      </c>
      <c r="AE1560" s="19">
        <v>45641</v>
      </c>
      <c r="AF1560" s="31">
        <v>45641</v>
      </c>
      <c r="AG1560" s="31">
        <v>45641</v>
      </c>
      <c r="AH1560" s="32" t="s">
        <v>301</v>
      </c>
      <c r="AI1560" s="27" t="s">
        <v>302</v>
      </c>
      <c r="AJ1560" s="31">
        <v>45641</v>
      </c>
      <c r="AK1560" s="31">
        <v>45641</v>
      </c>
      <c r="AL1560" s="23" t="s">
        <v>301</v>
      </c>
      <c r="AM1560" s="23"/>
      <c r="AN1560" s="24" t="s">
        <v>66</v>
      </c>
      <c r="AO1560" s="25"/>
      <c r="AP1560" s="25"/>
      <c r="AQ1560" s="25"/>
      <c r="AR1560" s="25"/>
      <c r="AS1560" s="25"/>
      <c r="AT1560" s="25"/>
      <c r="AU1560" s="25"/>
      <c r="AV1560" s="33"/>
      <c r="AW1560" s="27" t="s">
        <v>109</v>
      </c>
      <c r="AX1560" s="27"/>
      <c r="AY1560" s="27"/>
      <c r="AZ1560" s="27"/>
      <c r="BA1560" s="27"/>
      <c r="BB1560" s="72" t="s">
        <v>1371</v>
      </c>
      <c r="BC1560" s="22" t="s">
        <v>66</v>
      </c>
      <c r="BD1560" s="27" t="str">
        <f>AA1560</f>
        <v>Oracle</v>
      </c>
    </row>
    <row r="1561" spans="1:56">
      <c r="A1561" s="28">
        <v>21526</v>
      </c>
      <c r="B1561" s="29" t="s">
        <v>3581</v>
      </c>
      <c r="C1561" s="30" t="s">
        <v>57</v>
      </c>
      <c r="D1561" s="30" t="s">
        <v>3582</v>
      </c>
      <c r="E1561" s="18" t="s">
        <v>204</v>
      </c>
      <c r="F1561" s="18" t="s">
        <v>205</v>
      </c>
      <c r="G1561" s="18" t="s">
        <v>206</v>
      </c>
      <c r="H1561" s="18" t="s">
        <v>1960</v>
      </c>
      <c r="I1561" s="30" t="s">
        <v>208</v>
      </c>
      <c r="J1561" s="30" t="s">
        <v>143</v>
      </c>
      <c r="K1561" s="30" t="s">
        <v>65</v>
      </c>
      <c r="L1561" s="30">
        <v>211</v>
      </c>
      <c r="M1561" s="30" t="s">
        <v>66</v>
      </c>
      <c r="N1561" s="30" t="s">
        <v>67</v>
      </c>
      <c r="O1561" s="30" t="s">
        <v>101</v>
      </c>
      <c r="P1561" s="30" t="s">
        <v>205</v>
      </c>
      <c r="Q1561" s="30" t="s">
        <v>206</v>
      </c>
      <c r="R1561" s="30" t="s">
        <v>156</v>
      </c>
      <c r="S1561" s="30" t="s">
        <v>210</v>
      </c>
      <c r="T1561" s="29" t="s">
        <v>3583</v>
      </c>
      <c r="U1561" s="30">
        <v>4</v>
      </c>
      <c r="V1561" s="30"/>
      <c r="W1561" s="30" t="s">
        <v>72</v>
      </c>
      <c r="X1561" s="30">
        <v>7</v>
      </c>
      <c r="Y1561" s="30" t="s">
        <v>212</v>
      </c>
      <c r="Z1561" s="18" t="s">
        <v>74</v>
      </c>
      <c r="AA1561" s="30" t="s">
        <v>75</v>
      </c>
      <c r="AB1561" s="30" t="s">
        <v>194</v>
      </c>
      <c r="AC1561" s="30" t="s">
        <v>374</v>
      </c>
      <c r="AD1561" s="30" t="s">
        <v>78</v>
      </c>
      <c r="AE1561" s="19">
        <v>46006</v>
      </c>
      <c r="AF1561" s="31">
        <v>46006</v>
      </c>
      <c r="AG1561" s="24"/>
      <c r="AH1561" s="32" t="s">
        <v>79</v>
      </c>
      <c r="AI1561" s="27"/>
      <c r="AJ1561" s="31">
        <f>AF1561+90</f>
        <v>46096</v>
      </c>
      <c r="AK1561" s="24"/>
      <c r="AL1561" s="23" t="s">
        <v>81</v>
      </c>
      <c r="AM1561" s="23"/>
      <c r="AN1561" s="24" t="s">
        <v>66</v>
      </c>
      <c r="AO1561" s="25"/>
      <c r="AP1561" s="25"/>
      <c r="AQ1561" s="25"/>
      <c r="AR1561" s="25"/>
      <c r="AS1561" s="25"/>
      <c r="AT1561" s="25"/>
      <c r="AU1561" s="25"/>
      <c r="AV1561" s="33"/>
      <c r="AW1561" s="27"/>
      <c r="AX1561" s="27"/>
      <c r="AY1561" s="27"/>
      <c r="AZ1561" s="27"/>
      <c r="BA1561" s="27"/>
      <c r="BB1561" s="27"/>
      <c r="BC1561" s="27" t="s">
        <v>66</v>
      </c>
      <c r="BD1561" s="27" t="str">
        <f>AA1561</f>
        <v>VM</v>
      </c>
    </row>
    <row r="1562" spans="1:56">
      <c r="A1562" s="28">
        <v>15391</v>
      </c>
      <c r="B1562" s="29" t="s">
        <v>534</v>
      </c>
      <c r="C1562" s="30" t="s">
        <v>57</v>
      </c>
      <c r="D1562" s="30" t="s">
        <v>535</v>
      </c>
      <c r="E1562" s="18" t="s">
        <v>59</v>
      </c>
      <c r="F1562" s="18" t="s">
        <v>132</v>
      </c>
      <c r="G1562" s="18" t="s">
        <v>536</v>
      </c>
      <c r="H1562" s="18" t="s">
        <v>537</v>
      </c>
      <c r="I1562" s="30" t="s">
        <v>135</v>
      </c>
      <c r="J1562" s="30" t="s">
        <v>100</v>
      </c>
      <c r="K1562" s="30" t="s">
        <v>65</v>
      </c>
      <c r="L1562" s="30">
        <v>221</v>
      </c>
      <c r="M1562" s="30" t="s">
        <v>66</v>
      </c>
      <c r="N1562" s="30" t="s">
        <v>67</v>
      </c>
      <c r="O1562" s="30" t="s">
        <v>101</v>
      </c>
      <c r="P1562" s="30" t="s">
        <v>132</v>
      </c>
      <c r="Q1562" s="30" t="s">
        <v>536</v>
      </c>
      <c r="R1562" s="30" t="s">
        <v>126</v>
      </c>
      <c r="S1562" s="30" t="s">
        <v>70</v>
      </c>
      <c r="T1562" s="29" t="s">
        <v>538</v>
      </c>
      <c r="U1562" s="30">
        <v>4</v>
      </c>
      <c r="V1562" s="30"/>
      <c r="W1562" s="30" t="s">
        <v>72</v>
      </c>
      <c r="X1562" s="30">
        <v>3</v>
      </c>
      <c r="Y1562" s="30" t="s">
        <v>73</v>
      </c>
      <c r="Z1562" s="18" t="s">
        <v>299</v>
      </c>
      <c r="AA1562" s="30" t="s">
        <v>75</v>
      </c>
      <c r="AB1562" s="30" t="s">
        <v>300</v>
      </c>
      <c r="AC1562" s="30" t="s">
        <v>374</v>
      </c>
      <c r="AD1562" s="30" t="s">
        <v>78</v>
      </c>
      <c r="AE1562" s="19">
        <v>45520</v>
      </c>
      <c r="AF1562" s="19">
        <v>45520</v>
      </c>
      <c r="AG1562" s="19">
        <v>45520</v>
      </c>
      <c r="AH1562" s="41" t="s">
        <v>301</v>
      </c>
      <c r="AI1562" s="27" t="s">
        <v>302</v>
      </c>
      <c r="AJ1562" s="31">
        <v>45565</v>
      </c>
      <c r="AK1562" s="31">
        <v>45560</v>
      </c>
      <c r="AL1562" s="23" t="s">
        <v>301</v>
      </c>
      <c r="AM1562" s="23"/>
      <c r="AN1562" s="24" t="s">
        <v>66</v>
      </c>
      <c r="AO1562" s="25">
        <v>1</v>
      </c>
      <c r="AP1562" s="25">
        <v>1</v>
      </c>
      <c r="AQ1562" s="25">
        <v>1</v>
      </c>
      <c r="AR1562" s="25">
        <v>1</v>
      </c>
      <c r="AS1562" s="25">
        <v>1</v>
      </c>
      <c r="AT1562" s="25">
        <v>1</v>
      </c>
      <c r="AU1562" s="25">
        <v>1</v>
      </c>
      <c r="AV1562" s="33">
        <v>0</v>
      </c>
      <c r="AW1562" s="27" t="s">
        <v>374</v>
      </c>
      <c r="AX1562" s="57" t="s">
        <v>303</v>
      </c>
      <c r="AY1562" s="57">
        <v>45722</v>
      </c>
      <c r="AZ1562" s="27"/>
      <c r="BA1562" s="27"/>
      <c r="BB1562" s="72" t="s">
        <v>3931</v>
      </c>
      <c r="BC1562" s="22" t="s">
        <v>66</v>
      </c>
      <c r="BD1562" s="27" t="str">
        <f>AA1562</f>
        <v>VM</v>
      </c>
    </row>
    <row r="1563" spans="1:56">
      <c r="A1563" s="28">
        <v>15470</v>
      </c>
      <c r="B1563" s="29" t="s">
        <v>3932</v>
      </c>
      <c r="C1563" s="30" t="s">
        <v>57</v>
      </c>
      <c r="D1563" s="30" t="s">
        <v>3933</v>
      </c>
      <c r="E1563" s="18" t="s">
        <v>95</v>
      </c>
      <c r="F1563" s="18" t="s">
        <v>246</v>
      </c>
      <c r="G1563" s="18" t="s">
        <v>1255</v>
      </c>
      <c r="H1563" s="18" t="s">
        <v>3934</v>
      </c>
      <c r="I1563" s="30" t="s">
        <v>624</v>
      </c>
      <c r="J1563" s="30" t="s">
        <v>100</v>
      </c>
      <c r="K1563" s="30" t="s">
        <v>154</v>
      </c>
      <c r="L1563" s="30">
        <v>332</v>
      </c>
      <c r="M1563" s="30" t="s">
        <v>66</v>
      </c>
      <c r="N1563" s="30" t="s">
        <v>67</v>
      </c>
      <c r="O1563" s="30" t="s">
        <v>324</v>
      </c>
      <c r="P1563" s="30" t="s">
        <v>246</v>
      </c>
      <c r="Q1563" s="30" t="s">
        <v>1255</v>
      </c>
      <c r="R1563" s="30" t="s">
        <v>103</v>
      </c>
      <c r="S1563" s="30" t="s">
        <v>104</v>
      </c>
      <c r="T1563" s="29" t="s">
        <v>3935</v>
      </c>
      <c r="U1563" s="30">
        <v>1</v>
      </c>
      <c r="V1563" s="30"/>
      <c r="W1563" s="30" t="s">
        <v>72</v>
      </c>
      <c r="X1563" s="30">
        <v>4</v>
      </c>
      <c r="Y1563" s="30" t="s">
        <v>106</v>
      </c>
      <c r="Z1563" s="18" t="s">
        <v>74</v>
      </c>
      <c r="AA1563" s="30" t="str">
        <f>VLOOKUP(A1563,[1]Dataload!$A$1:$AY$1719,51,0)</f>
        <v>Focus - MF</v>
      </c>
      <c r="AB1563" s="30" t="s">
        <v>1046</v>
      </c>
      <c r="AC1563" s="30"/>
      <c r="AD1563" s="30" t="s">
        <v>78</v>
      </c>
      <c r="AE1563" s="19"/>
      <c r="AF1563" s="31"/>
      <c r="AG1563" s="24"/>
      <c r="AH1563" s="32" t="s">
        <v>79</v>
      </c>
      <c r="AI1563" s="27" t="s">
        <v>80</v>
      </c>
      <c r="AJ1563" s="31"/>
      <c r="AK1563" s="24"/>
      <c r="AL1563" s="23" t="s">
        <v>81</v>
      </c>
      <c r="AM1563" s="23"/>
      <c r="AN1563" s="24"/>
      <c r="AO1563" s="25"/>
      <c r="AP1563" s="25"/>
      <c r="AQ1563" s="25"/>
      <c r="AR1563" s="25"/>
      <c r="AS1563" s="25"/>
      <c r="AT1563" s="25"/>
      <c r="AU1563" s="25"/>
      <c r="AV1563" s="33"/>
      <c r="AW1563" s="27"/>
      <c r="AX1563" s="27"/>
      <c r="AY1563" s="27"/>
      <c r="AZ1563" s="27"/>
      <c r="BA1563" s="27"/>
      <c r="BB1563" s="27"/>
      <c r="BC1563" s="27"/>
      <c r="BD1563" s="27" t="s">
        <v>199</v>
      </c>
    </row>
    <row r="1564" spans="1:56">
      <c r="A1564" s="28">
        <v>15470</v>
      </c>
      <c r="B1564" s="29" t="s">
        <v>3932</v>
      </c>
      <c r="C1564" s="30" t="s">
        <v>57</v>
      </c>
      <c r="D1564" s="30" t="s">
        <v>3933</v>
      </c>
      <c r="E1564" s="18" t="s">
        <v>95</v>
      </c>
      <c r="F1564" s="18" t="s">
        <v>246</v>
      </c>
      <c r="G1564" s="18" t="s">
        <v>1255</v>
      </c>
      <c r="H1564" s="18" t="s">
        <v>3934</v>
      </c>
      <c r="I1564" s="30" t="s">
        <v>624</v>
      </c>
      <c r="J1564" s="30" t="s">
        <v>100</v>
      </c>
      <c r="K1564" s="30" t="s">
        <v>154</v>
      </c>
      <c r="L1564" s="30">
        <v>332</v>
      </c>
      <c r="M1564" s="30" t="s">
        <v>66</v>
      </c>
      <c r="N1564" s="30" t="s">
        <v>67</v>
      </c>
      <c r="O1564" s="30" t="s">
        <v>324</v>
      </c>
      <c r="P1564" s="30" t="s">
        <v>246</v>
      </c>
      <c r="Q1564" s="30" t="s">
        <v>1255</v>
      </c>
      <c r="R1564" s="30" t="s">
        <v>103</v>
      </c>
      <c r="S1564" s="30" t="s">
        <v>104</v>
      </c>
      <c r="T1564" s="29" t="s">
        <v>3935</v>
      </c>
      <c r="U1564" s="30"/>
      <c r="V1564" s="30"/>
      <c r="W1564" s="30" t="s">
        <v>72</v>
      </c>
      <c r="X1564" s="30">
        <v>4</v>
      </c>
      <c r="Y1564" s="30" t="s">
        <v>106</v>
      </c>
      <c r="Z1564" s="18" t="s">
        <v>74</v>
      </c>
      <c r="AA1564" s="30" t="s">
        <v>107</v>
      </c>
      <c r="AB1564" s="30" t="s">
        <v>76</v>
      </c>
      <c r="AC1564" s="30" t="s">
        <v>117</v>
      </c>
      <c r="AD1564" s="30" t="s">
        <v>109</v>
      </c>
      <c r="AE1564" s="19"/>
      <c r="AF1564" s="31"/>
      <c r="AG1564" s="24"/>
      <c r="AH1564" s="32" t="s">
        <v>79</v>
      </c>
      <c r="AI1564" s="27"/>
      <c r="AJ1564" s="31"/>
      <c r="AK1564" s="24"/>
      <c r="AL1564" s="23" t="s">
        <v>81</v>
      </c>
      <c r="AM1564" s="23"/>
      <c r="AN1564" s="24"/>
      <c r="AO1564" s="25"/>
      <c r="AP1564" s="25"/>
      <c r="AQ1564" s="25"/>
      <c r="AR1564" s="25"/>
      <c r="AS1564" s="25"/>
      <c r="AT1564" s="25"/>
      <c r="AU1564" s="25"/>
      <c r="AV1564" s="33"/>
      <c r="AW1564" s="27"/>
      <c r="AX1564" s="27"/>
      <c r="AY1564" s="27"/>
      <c r="AZ1564" s="27"/>
      <c r="BA1564" s="27"/>
      <c r="BB1564" s="27"/>
      <c r="BC1564" s="27"/>
      <c r="BD1564" s="27" t="str">
        <f t="shared" ref="BD1564:BD1572" si="57">AA1564</f>
        <v>Mainframe</v>
      </c>
    </row>
    <row r="1565" spans="1:56">
      <c r="A1565" s="35">
        <v>15470</v>
      </c>
      <c r="B1565" s="29" t="s">
        <v>3932</v>
      </c>
      <c r="C1565" s="30" t="s">
        <v>57</v>
      </c>
      <c r="D1565" s="30" t="s">
        <v>3933</v>
      </c>
      <c r="E1565" s="18" t="s">
        <v>95</v>
      </c>
      <c r="F1565" s="18" t="s">
        <v>246</v>
      </c>
      <c r="G1565" s="18" t="s">
        <v>1255</v>
      </c>
      <c r="H1565" s="18" t="s">
        <v>3934</v>
      </c>
      <c r="I1565" s="30" t="s">
        <v>624</v>
      </c>
      <c r="J1565" s="30" t="s">
        <v>100</v>
      </c>
      <c r="K1565" s="30" t="s">
        <v>154</v>
      </c>
      <c r="L1565" s="30">
        <v>332</v>
      </c>
      <c r="M1565" s="30" t="s">
        <v>66</v>
      </c>
      <c r="N1565" s="30" t="s">
        <v>67</v>
      </c>
      <c r="O1565" s="30" t="s">
        <v>324</v>
      </c>
      <c r="P1565" s="30" t="s">
        <v>246</v>
      </c>
      <c r="Q1565" s="30" t="s">
        <v>1255</v>
      </c>
      <c r="R1565" s="30" t="s">
        <v>103</v>
      </c>
      <c r="S1565" s="30" t="s">
        <v>104</v>
      </c>
      <c r="T1565" s="29" t="s">
        <v>3935</v>
      </c>
      <c r="U1565" s="30"/>
      <c r="V1565" s="30"/>
      <c r="W1565" s="30" t="s">
        <v>72</v>
      </c>
      <c r="X1565" s="30">
        <v>4</v>
      </c>
      <c r="Y1565" s="30" t="s">
        <v>106</v>
      </c>
      <c r="Z1565" s="18" t="s">
        <v>74</v>
      </c>
      <c r="AA1565" s="30" t="s">
        <v>118</v>
      </c>
      <c r="AB1565" s="30" t="s">
        <v>76</v>
      </c>
      <c r="AC1565" s="30" t="s">
        <v>119</v>
      </c>
      <c r="AD1565" s="30" t="s">
        <v>78</v>
      </c>
      <c r="AE1565" s="19"/>
      <c r="AF1565" s="31"/>
      <c r="AG1565" s="24"/>
      <c r="AH1565" s="32" t="s">
        <v>79</v>
      </c>
      <c r="AI1565" s="27"/>
      <c r="AJ1565" s="31"/>
      <c r="AK1565" s="24"/>
      <c r="AL1565" s="23" t="s">
        <v>81</v>
      </c>
      <c r="AM1565" s="23"/>
      <c r="AN1565" s="24"/>
      <c r="AO1565" s="25"/>
      <c r="AP1565" s="25"/>
      <c r="AQ1565" s="25"/>
      <c r="AR1565" s="25"/>
      <c r="AS1565" s="25"/>
      <c r="AT1565" s="25"/>
      <c r="AU1565" s="25"/>
      <c r="AV1565" s="33"/>
      <c r="AW1565" s="27"/>
      <c r="AX1565" s="27"/>
      <c r="AY1565" s="27"/>
      <c r="AZ1565" s="27"/>
      <c r="BA1565" s="27"/>
      <c r="BB1565" s="27"/>
      <c r="BC1565" s="27"/>
      <c r="BD1565" s="27" t="str">
        <f t="shared" si="57"/>
        <v>SQL</v>
      </c>
    </row>
    <row r="1566" spans="1:56">
      <c r="A1566" s="28">
        <v>22572</v>
      </c>
      <c r="B1566" s="29" t="s">
        <v>3621</v>
      </c>
      <c r="C1566" s="30" t="s">
        <v>57</v>
      </c>
      <c r="D1566" s="30" t="s">
        <v>3622</v>
      </c>
      <c r="E1566" s="18" t="s">
        <v>204</v>
      </c>
      <c r="F1566" s="18" t="s">
        <v>377</v>
      </c>
      <c r="G1566" s="18" t="s">
        <v>378</v>
      </c>
      <c r="H1566" s="18" t="s">
        <v>3623</v>
      </c>
      <c r="I1566" s="30" t="s">
        <v>380</v>
      </c>
      <c r="J1566" s="30" t="s">
        <v>64</v>
      </c>
      <c r="K1566" s="30" t="s">
        <v>65</v>
      </c>
      <c r="L1566" s="30">
        <v>211</v>
      </c>
      <c r="M1566" s="30" t="s">
        <v>66</v>
      </c>
      <c r="N1566" s="30" t="s">
        <v>67</v>
      </c>
      <c r="O1566" s="30" t="s">
        <v>127</v>
      </c>
      <c r="P1566" s="30" t="s">
        <v>377</v>
      </c>
      <c r="Q1566" s="30" t="s">
        <v>378</v>
      </c>
      <c r="R1566" s="30" t="s">
        <v>209</v>
      </c>
      <c r="S1566" s="30" t="s">
        <v>127</v>
      </c>
      <c r="T1566" s="29" t="s">
        <v>3624</v>
      </c>
      <c r="U1566" s="30">
        <v>1</v>
      </c>
      <c r="V1566" s="30"/>
      <c r="W1566" s="30" t="s">
        <v>72</v>
      </c>
      <c r="X1566" s="30">
        <v>2</v>
      </c>
      <c r="Y1566" s="30" t="s">
        <v>212</v>
      </c>
      <c r="Z1566" s="18" t="s">
        <v>74</v>
      </c>
      <c r="AA1566" s="30" t="s">
        <v>75</v>
      </c>
      <c r="AB1566" s="30" t="s">
        <v>194</v>
      </c>
      <c r="AC1566" s="30" t="s">
        <v>91</v>
      </c>
      <c r="AD1566" s="30" t="s">
        <v>78</v>
      </c>
      <c r="AE1566" s="19">
        <v>46006</v>
      </c>
      <c r="AF1566" s="31">
        <v>46006</v>
      </c>
      <c r="AG1566" s="24"/>
      <c r="AH1566" s="32" t="s">
        <v>79</v>
      </c>
      <c r="AI1566" s="27"/>
      <c r="AJ1566" s="31">
        <f>AF1566+90</f>
        <v>46096</v>
      </c>
      <c r="AK1566" s="24"/>
      <c r="AL1566" s="23" t="s">
        <v>81</v>
      </c>
      <c r="AM1566" s="23"/>
      <c r="AN1566" s="24" t="s">
        <v>66</v>
      </c>
      <c r="AO1566" s="25"/>
      <c r="AP1566" s="25"/>
      <c r="AQ1566" s="25"/>
      <c r="AR1566" s="25"/>
      <c r="AS1566" s="25"/>
      <c r="AT1566" s="25"/>
      <c r="AU1566" s="25"/>
      <c r="AV1566" s="33"/>
      <c r="AW1566" s="27" t="s">
        <v>92</v>
      </c>
      <c r="AX1566" s="27"/>
      <c r="AY1566" s="27"/>
      <c r="AZ1566" s="27"/>
      <c r="BA1566" s="27"/>
      <c r="BB1566" s="27"/>
      <c r="BC1566" s="27" t="s">
        <v>66</v>
      </c>
      <c r="BD1566" s="27" t="str">
        <f t="shared" si="57"/>
        <v>VM</v>
      </c>
    </row>
    <row r="1567" spans="1:56">
      <c r="A1567" s="35">
        <v>53585</v>
      </c>
      <c r="B1567" s="29" t="s">
        <v>3936</v>
      </c>
      <c r="C1567" s="30" t="s">
        <v>57</v>
      </c>
      <c r="D1567" s="30" t="s">
        <v>3936</v>
      </c>
      <c r="E1567" s="18" t="s">
        <v>59</v>
      </c>
      <c r="F1567" s="18" t="s">
        <v>132</v>
      </c>
      <c r="G1567" s="18" t="s">
        <v>133</v>
      </c>
      <c r="H1567" s="18" t="s">
        <v>1357</v>
      </c>
      <c r="I1567" s="30" t="s">
        <v>135</v>
      </c>
      <c r="J1567" s="30" t="s">
        <v>100</v>
      </c>
      <c r="K1567" s="30" t="s">
        <v>65</v>
      </c>
      <c r="L1567" s="30">
        <v>322</v>
      </c>
      <c r="M1567" s="30" t="s">
        <v>67</v>
      </c>
      <c r="N1567" s="30" t="s">
        <v>66</v>
      </c>
      <c r="O1567" s="30" t="s">
        <v>68</v>
      </c>
      <c r="P1567" s="30" t="s">
        <v>132</v>
      </c>
      <c r="Q1567" s="30" t="s">
        <v>133</v>
      </c>
      <c r="R1567" s="30" t="s">
        <v>292</v>
      </c>
      <c r="S1567" s="30" t="s">
        <v>70</v>
      </c>
      <c r="T1567" s="29" t="s">
        <v>3937</v>
      </c>
      <c r="U1567" s="30"/>
      <c r="V1567" s="30"/>
      <c r="W1567" s="30" t="s">
        <v>72</v>
      </c>
      <c r="X1567" s="30">
        <v>2</v>
      </c>
      <c r="Y1567" s="30" t="s">
        <v>73</v>
      </c>
      <c r="Z1567" s="18" t="s">
        <v>74</v>
      </c>
      <c r="AA1567" s="30" t="s">
        <v>118</v>
      </c>
      <c r="AB1567" s="30" t="s">
        <v>76</v>
      </c>
      <c r="AC1567" s="30" t="s">
        <v>285</v>
      </c>
      <c r="AD1567" s="30" t="s">
        <v>78</v>
      </c>
      <c r="AE1567" s="19"/>
      <c r="AF1567" s="31"/>
      <c r="AG1567" s="24"/>
      <c r="AH1567" s="32" t="s">
        <v>79</v>
      </c>
      <c r="AI1567" s="22" t="s">
        <v>80</v>
      </c>
      <c r="AJ1567" s="31"/>
      <c r="AK1567" s="24"/>
      <c r="AL1567" s="23" t="s">
        <v>81</v>
      </c>
      <c r="AM1567" s="23"/>
      <c r="AN1567" s="24" t="s">
        <v>66</v>
      </c>
      <c r="AO1567" s="25"/>
      <c r="AP1567" s="25"/>
      <c r="AQ1567" s="25"/>
      <c r="AR1567" s="25"/>
      <c r="AS1567" s="25"/>
      <c r="AT1567" s="25"/>
      <c r="AU1567" s="25"/>
      <c r="AV1567" s="33"/>
      <c r="AW1567" s="27"/>
      <c r="AX1567" s="27"/>
      <c r="AY1567" s="27"/>
      <c r="AZ1567" s="27"/>
      <c r="BA1567" s="27"/>
      <c r="BB1567" s="27"/>
      <c r="BC1567" s="22" t="s">
        <v>66</v>
      </c>
      <c r="BD1567" s="27" t="str">
        <f t="shared" si="57"/>
        <v>SQL</v>
      </c>
    </row>
    <row r="1568" spans="1:56">
      <c r="A1568" s="28">
        <v>52758</v>
      </c>
      <c r="B1568" s="29" t="s">
        <v>3676</v>
      </c>
      <c r="C1568" s="30" t="s">
        <v>57</v>
      </c>
      <c r="D1568" s="30" t="s">
        <v>3677</v>
      </c>
      <c r="E1568" s="18" t="s">
        <v>59</v>
      </c>
      <c r="F1568" s="18" t="s">
        <v>176</v>
      </c>
      <c r="G1568" s="18" t="s">
        <v>678</v>
      </c>
      <c r="H1568" s="18" t="s">
        <v>679</v>
      </c>
      <c r="I1568" s="30" t="s">
        <v>179</v>
      </c>
      <c r="J1568" s="30" t="s">
        <v>310</v>
      </c>
      <c r="K1568" s="30" t="s">
        <v>65</v>
      </c>
      <c r="L1568" s="30">
        <v>111</v>
      </c>
      <c r="M1568" s="30" t="s">
        <v>66</v>
      </c>
      <c r="N1568" s="30" t="s">
        <v>67</v>
      </c>
      <c r="O1568" s="30" t="s">
        <v>101</v>
      </c>
      <c r="P1568" s="30" t="s">
        <v>424</v>
      </c>
      <c r="Q1568" s="30" t="s">
        <v>678</v>
      </c>
      <c r="R1568" s="30" t="s">
        <v>180</v>
      </c>
      <c r="S1568" s="30" t="s">
        <v>127</v>
      </c>
      <c r="T1568" s="29" t="s">
        <v>3678</v>
      </c>
      <c r="U1568" s="30">
        <v>3</v>
      </c>
      <c r="V1568" s="30"/>
      <c r="W1568" s="30" t="s">
        <v>72</v>
      </c>
      <c r="X1568" s="30">
        <v>2</v>
      </c>
      <c r="Y1568" s="30" t="s">
        <v>73</v>
      </c>
      <c r="Z1568" s="18" t="s">
        <v>74</v>
      </c>
      <c r="AA1568" s="30" t="s">
        <v>75</v>
      </c>
      <c r="AB1568" s="30" t="s">
        <v>194</v>
      </c>
      <c r="AC1568" s="30" t="s">
        <v>159</v>
      </c>
      <c r="AD1568" s="30" t="s">
        <v>78</v>
      </c>
      <c r="AE1568" s="19">
        <v>46006</v>
      </c>
      <c r="AF1568" s="31">
        <v>46006</v>
      </c>
      <c r="AG1568" s="24"/>
      <c r="AH1568" s="32" t="s">
        <v>79</v>
      </c>
      <c r="AI1568" s="22" t="s">
        <v>80</v>
      </c>
      <c r="AJ1568" s="31">
        <f>AF1568+90</f>
        <v>46096</v>
      </c>
      <c r="AK1568" s="24"/>
      <c r="AL1568" s="23" t="s">
        <v>81</v>
      </c>
      <c r="AM1568" s="23"/>
      <c r="AN1568" s="24" t="s">
        <v>66</v>
      </c>
      <c r="AO1568" s="25"/>
      <c r="AP1568" s="25"/>
      <c r="AQ1568" s="25"/>
      <c r="AR1568" s="25"/>
      <c r="AS1568" s="25"/>
      <c r="AT1568" s="25"/>
      <c r="AU1568" s="25"/>
      <c r="AV1568" s="33"/>
      <c r="AW1568" s="27"/>
      <c r="AX1568" s="27"/>
      <c r="AY1568" s="27"/>
      <c r="AZ1568" s="27"/>
      <c r="BA1568" s="27"/>
      <c r="BB1568" s="27"/>
      <c r="BC1568" s="22" t="s">
        <v>66</v>
      </c>
      <c r="BD1568" s="27" t="str">
        <f t="shared" si="57"/>
        <v>VM</v>
      </c>
    </row>
    <row r="1569" spans="1:56">
      <c r="A1569" s="28">
        <v>12120</v>
      </c>
      <c r="B1569" s="29" t="s">
        <v>3188</v>
      </c>
      <c r="C1569" s="30" t="s">
        <v>57</v>
      </c>
      <c r="D1569" s="30" t="s">
        <v>3189</v>
      </c>
      <c r="E1569" s="18" t="s">
        <v>59</v>
      </c>
      <c r="F1569" s="18" t="s">
        <v>60</v>
      </c>
      <c r="G1569" s="18" t="s">
        <v>1154</v>
      </c>
      <c r="H1569" s="18" t="s">
        <v>3190</v>
      </c>
      <c r="I1569" s="30" t="s">
        <v>442</v>
      </c>
      <c r="J1569" s="30" t="s">
        <v>64</v>
      </c>
      <c r="K1569" s="30" t="s">
        <v>65</v>
      </c>
      <c r="L1569" s="30">
        <v>111</v>
      </c>
      <c r="M1569" s="30" t="s">
        <v>66</v>
      </c>
      <c r="N1569" s="30" t="s">
        <v>67</v>
      </c>
      <c r="O1569" s="30" t="s">
        <v>68</v>
      </c>
      <c r="P1569" s="30" t="s">
        <v>60</v>
      </c>
      <c r="Q1569" s="30" t="s">
        <v>60</v>
      </c>
      <c r="R1569" s="30" t="s">
        <v>180</v>
      </c>
      <c r="S1569" s="30" t="s">
        <v>70</v>
      </c>
      <c r="T1569" s="29" t="s">
        <v>3191</v>
      </c>
      <c r="U1569" s="30"/>
      <c r="V1569" s="30"/>
      <c r="W1569" s="30" t="s">
        <v>706</v>
      </c>
      <c r="X1569" s="30">
        <v>3</v>
      </c>
      <c r="Y1569" s="30" t="s">
        <v>73</v>
      </c>
      <c r="Z1569" s="18" t="s">
        <v>74</v>
      </c>
      <c r="AA1569" s="30" t="s">
        <v>217</v>
      </c>
      <c r="AB1569" s="30"/>
      <c r="AC1569" s="30"/>
      <c r="AD1569" s="30" t="s">
        <v>78</v>
      </c>
      <c r="AE1569" s="19"/>
      <c r="AF1569" s="31"/>
      <c r="AG1569" s="24"/>
      <c r="AH1569" s="32" t="s">
        <v>79</v>
      </c>
      <c r="AI1569" s="22" t="s">
        <v>80</v>
      </c>
      <c r="AJ1569" s="31"/>
      <c r="AK1569" s="24"/>
      <c r="AL1569" s="23" t="s">
        <v>81</v>
      </c>
      <c r="AM1569" s="23"/>
      <c r="AN1569" s="24" t="s">
        <v>66</v>
      </c>
      <c r="AO1569" s="25"/>
      <c r="AP1569" s="25"/>
      <c r="AQ1569" s="25"/>
      <c r="AR1569" s="25"/>
      <c r="AS1569" s="25"/>
      <c r="AT1569" s="25"/>
      <c r="AU1569" s="25"/>
      <c r="AV1569" s="33"/>
      <c r="AW1569" s="27"/>
      <c r="AX1569" s="27"/>
      <c r="AY1569" s="27"/>
      <c r="AZ1569" s="27"/>
      <c r="BA1569" s="27"/>
      <c r="BB1569" s="27"/>
      <c r="BC1569" s="22" t="s">
        <v>66</v>
      </c>
      <c r="BD1569" s="27" t="str">
        <f t="shared" si="57"/>
        <v>Oracle</v>
      </c>
    </row>
    <row r="1570" spans="1:56">
      <c r="A1570" s="28">
        <v>23134</v>
      </c>
      <c r="B1570" s="29" t="s">
        <v>3938</v>
      </c>
      <c r="C1570" s="30" t="s">
        <v>57</v>
      </c>
      <c r="D1570" s="30" t="s">
        <v>3939</v>
      </c>
      <c r="E1570" s="18" t="s">
        <v>204</v>
      </c>
      <c r="F1570" s="18" t="s">
        <v>1407</v>
      </c>
      <c r="G1570" s="18" t="s">
        <v>1409</v>
      </c>
      <c r="H1570" s="18" t="s">
        <v>3273</v>
      </c>
      <c r="I1570" s="30" t="s">
        <v>501</v>
      </c>
      <c r="J1570" s="30" t="s">
        <v>64</v>
      </c>
      <c r="K1570" s="30" t="s">
        <v>65</v>
      </c>
      <c r="L1570" s="30">
        <v>111</v>
      </c>
      <c r="M1570" s="30" t="s">
        <v>66</v>
      </c>
      <c r="N1570" s="30" t="s">
        <v>67</v>
      </c>
      <c r="O1570" s="30" t="s">
        <v>127</v>
      </c>
      <c r="P1570" s="30" t="s">
        <v>1407</v>
      </c>
      <c r="Q1570" s="30" t="s">
        <v>1409</v>
      </c>
      <c r="R1570" s="30" t="s">
        <v>241</v>
      </c>
      <c r="S1570" s="30" t="s">
        <v>210</v>
      </c>
      <c r="T1570" s="29" t="s">
        <v>3940</v>
      </c>
      <c r="U1570" s="30">
        <v>13</v>
      </c>
      <c r="V1570" s="30"/>
      <c r="W1570" s="30" t="s">
        <v>72</v>
      </c>
      <c r="X1570" s="30">
        <v>1</v>
      </c>
      <c r="Y1570" s="30" t="s">
        <v>212</v>
      </c>
      <c r="Z1570" s="18" t="s">
        <v>74</v>
      </c>
      <c r="AA1570" s="30" t="s">
        <v>75</v>
      </c>
      <c r="AB1570" s="30" t="s">
        <v>194</v>
      </c>
      <c r="AC1570" s="30" t="s">
        <v>159</v>
      </c>
      <c r="AD1570" s="30" t="s">
        <v>78</v>
      </c>
      <c r="AE1570" s="19">
        <v>46006</v>
      </c>
      <c r="AF1570" s="31">
        <v>46006</v>
      </c>
      <c r="AG1570" s="24"/>
      <c r="AH1570" s="32" t="s">
        <v>79</v>
      </c>
      <c r="AI1570" s="27"/>
      <c r="AJ1570" s="31">
        <f>AF1570+90</f>
        <v>46096</v>
      </c>
      <c r="AK1570" s="24"/>
      <c r="AL1570" s="23" t="s">
        <v>81</v>
      </c>
      <c r="AM1570" s="23"/>
      <c r="AN1570" s="24" t="s">
        <v>66</v>
      </c>
      <c r="AO1570" s="25"/>
      <c r="AP1570" s="25"/>
      <c r="AQ1570" s="25"/>
      <c r="AR1570" s="25"/>
      <c r="AS1570" s="25"/>
      <c r="AT1570" s="25"/>
      <c r="AU1570" s="25"/>
      <c r="AV1570" s="33"/>
      <c r="AW1570" s="27"/>
      <c r="AX1570" s="27"/>
      <c r="AY1570" s="27"/>
      <c r="AZ1570" s="27"/>
      <c r="BA1570" s="27"/>
      <c r="BB1570" s="27"/>
      <c r="BC1570" s="27" t="s">
        <v>66</v>
      </c>
      <c r="BD1570" s="27" t="str">
        <f t="shared" si="57"/>
        <v>VM</v>
      </c>
    </row>
    <row r="1571" spans="1:56">
      <c r="A1571" s="28">
        <v>12120</v>
      </c>
      <c r="B1571" s="29" t="s">
        <v>3188</v>
      </c>
      <c r="C1571" s="30" t="s">
        <v>57</v>
      </c>
      <c r="D1571" s="30" t="s">
        <v>3189</v>
      </c>
      <c r="E1571" s="18" t="s">
        <v>59</v>
      </c>
      <c r="F1571" s="18" t="s">
        <v>60</v>
      </c>
      <c r="G1571" s="18" t="s">
        <v>1154</v>
      </c>
      <c r="H1571" s="18" t="s">
        <v>3190</v>
      </c>
      <c r="I1571" s="30" t="s">
        <v>442</v>
      </c>
      <c r="J1571" s="30" t="s">
        <v>64</v>
      </c>
      <c r="K1571" s="30" t="s">
        <v>65</v>
      </c>
      <c r="L1571" s="30">
        <v>111</v>
      </c>
      <c r="M1571" s="30" t="s">
        <v>66</v>
      </c>
      <c r="N1571" s="30" t="s">
        <v>67</v>
      </c>
      <c r="O1571" s="30" t="s">
        <v>68</v>
      </c>
      <c r="P1571" s="30" t="s">
        <v>60</v>
      </c>
      <c r="Q1571" s="30" t="s">
        <v>60</v>
      </c>
      <c r="R1571" s="30" t="s">
        <v>180</v>
      </c>
      <c r="S1571" s="30" t="s">
        <v>70</v>
      </c>
      <c r="T1571" s="29" t="s">
        <v>3191</v>
      </c>
      <c r="U1571" s="30"/>
      <c r="V1571" s="30"/>
      <c r="W1571" s="30" t="s">
        <v>72</v>
      </c>
      <c r="X1571" s="30">
        <v>3</v>
      </c>
      <c r="Y1571" s="30" t="s">
        <v>73</v>
      </c>
      <c r="Z1571" s="18" t="s">
        <v>74</v>
      </c>
      <c r="AA1571" s="30" t="s">
        <v>118</v>
      </c>
      <c r="AB1571" s="30" t="s">
        <v>331</v>
      </c>
      <c r="AC1571" s="30" t="s">
        <v>285</v>
      </c>
      <c r="AD1571" s="30" t="s">
        <v>78</v>
      </c>
      <c r="AE1571" s="19">
        <v>46371</v>
      </c>
      <c r="AF1571" s="31">
        <v>46371</v>
      </c>
      <c r="AG1571" s="24"/>
      <c r="AH1571" s="32" t="s">
        <v>79</v>
      </c>
      <c r="AI1571" s="22" t="s">
        <v>80</v>
      </c>
      <c r="AJ1571" s="31">
        <f>AF1571+90</f>
        <v>46461</v>
      </c>
      <c r="AK1571" s="24"/>
      <c r="AL1571" s="23" t="s">
        <v>81</v>
      </c>
      <c r="AM1571" s="23"/>
      <c r="AN1571" s="24" t="s">
        <v>66</v>
      </c>
      <c r="AO1571" s="25"/>
      <c r="AP1571" s="25"/>
      <c r="AQ1571" s="25"/>
      <c r="AR1571" s="25"/>
      <c r="AS1571" s="25"/>
      <c r="AT1571" s="25"/>
      <c r="AU1571" s="25"/>
      <c r="AV1571" s="33"/>
      <c r="AW1571" s="27"/>
      <c r="AX1571" s="27"/>
      <c r="AY1571" s="27"/>
      <c r="AZ1571" s="27"/>
      <c r="BA1571" s="27"/>
      <c r="BB1571" s="27"/>
      <c r="BC1571" s="22" t="s">
        <v>66</v>
      </c>
      <c r="BD1571" s="27" t="str">
        <f t="shared" si="57"/>
        <v>SQL</v>
      </c>
    </row>
    <row r="1572" spans="1:56">
      <c r="A1572" s="28">
        <v>53915</v>
      </c>
      <c r="B1572" s="29" t="s">
        <v>3806</v>
      </c>
      <c r="C1572" s="30" t="s">
        <v>57</v>
      </c>
      <c r="D1572" s="30" t="s">
        <v>3807</v>
      </c>
      <c r="E1572" s="18" t="s">
        <v>59</v>
      </c>
      <c r="F1572" s="18" t="s">
        <v>176</v>
      </c>
      <c r="G1572" s="18" t="s">
        <v>177</v>
      </c>
      <c r="H1572" s="18" t="s">
        <v>3808</v>
      </c>
      <c r="I1572" s="30" t="s">
        <v>179</v>
      </c>
      <c r="J1572" s="30" t="s">
        <v>100</v>
      </c>
      <c r="K1572" s="30" t="s">
        <v>65</v>
      </c>
      <c r="L1572" s="30">
        <v>222</v>
      </c>
      <c r="M1572" s="30" t="s">
        <v>67</v>
      </c>
      <c r="N1572" s="30" t="s">
        <v>66</v>
      </c>
      <c r="O1572" s="30" t="s">
        <v>101</v>
      </c>
      <c r="P1572" s="30"/>
      <c r="Q1572" s="30"/>
      <c r="R1572" s="30" t="s">
        <v>180</v>
      </c>
      <c r="S1572" s="30" t="s">
        <v>127</v>
      </c>
      <c r="T1572" s="29" t="s">
        <v>3809</v>
      </c>
      <c r="U1572" s="30">
        <v>1</v>
      </c>
      <c r="V1572" s="30"/>
      <c r="W1572" s="30" t="s">
        <v>72</v>
      </c>
      <c r="X1572" s="30">
        <v>2</v>
      </c>
      <c r="Y1572" s="30" t="s">
        <v>73</v>
      </c>
      <c r="Z1572" s="18" t="s">
        <v>74</v>
      </c>
      <c r="AA1572" s="30" t="s">
        <v>75</v>
      </c>
      <c r="AB1572" s="30" t="s">
        <v>194</v>
      </c>
      <c r="AC1572" s="30" t="s">
        <v>159</v>
      </c>
      <c r="AD1572" s="30" t="s">
        <v>78</v>
      </c>
      <c r="AE1572" s="19">
        <v>46006</v>
      </c>
      <c r="AF1572" s="31">
        <v>46006</v>
      </c>
      <c r="AG1572" s="24"/>
      <c r="AH1572" s="32" t="s">
        <v>79</v>
      </c>
      <c r="AI1572" s="22" t="s">
        <v>80</v>
      </c>
      <c r="AJ1572" s="31">
        <f>AF1572+90</f>
        <v>46096</v>
      </c>
      <c r="AK1572" s="24"/>
      <c r="AL1572" s="23" t="s">
        <v>81</v>
      </c>
      <c r="AM1572" s="23"/>
      <c r="AN1572" s="24" t="s">
        <v>66</v>
      </c>
      <c r="AO1572" s="25"/>
      <c r="AP1572" s="25"/>
      <c r="AQ1572" s="25"/>
      <c r="AR1572" s="25"/>
      <c r="AS1572" s="25"/>
      <c r="AT1572" s="25"/>
      <c r="AU1572" s="25"/>
      <c r="AV1572" s="33"/>
      <c r="AW1572" s="27"/>
      <c r="AX1572" s="27"/>
      <c r="AY1572" s="27"/>
      <c r="AZ1572" s="27"/>
      <c r="BA1572" s="27"/>
      <c r="BB1572" s="27"/>
      <c r="BC1572" s="27" t="s">
        <v>66</v>
      </c>
      <c r="BD1572" s="27" t="str">
        <f t="shared" si="57"/>
        <v>VM</v>
      </c>
    </row>
    <row r="1573" spans="1:56">
      <c r="A1573" s="36">
        <v>25080</v>
      </c>
      <c r="B1573" s="37" t="s">
        <v>1541</v>
      </c>
      <c r="C1573" s="30" t="s">
        <v>57</v>
      </c>
      <c r="D1573" s="30" t="s">
        <v>1542</v>
      </c>
      <c r="E1573" s="18" t="s">
        <v>236</v>
      </c>
      <c r="F1573" s="18" t="s">
        <v>588</v>
      </c>
      <c r="G1573" s="18" t="s">
        <v>1543</v>
      </c>
      <c r="H1573" s="18" t="s">
        <v>1544</v>
      </c>
      <c r="I1573" s="30" t="s">
        <v>1433</v>
      </c>
      <c r="J1573" s="30" t="s">
        <v>100</v>
      </c>
      <c r="K1573" s="30" t="s">
        <v>65</v>
      </c>
      <c r="L1573" s="30">
        <v>321</v>
      </c>
      <c r="M1573" s="30" t="s">
        <v>66</v>
      </c>
      <c r="N1573" s="30" t="s">
        <v>67</v>
      </c>
      <c r="O1573" s="30" t="s">
        <v>68</v>
      </c>
      <c r="P1573" s="30"/>
      <c r="Q1573" s="30"/>
      <c r="R1573" s="30" t="s">
        <v>209</v>
      </c>
      <c r="S1573" s="30" t="s">
        <v>210</v>
      </c>
      <c r="T1573" s="40" t="s">
        <v>1545</v>
      </c>
      <c r="U1573" s="32"/>
      <c r="V1573" s="41" t="s">
        <v>145</v>
      </c>
      <c r="W1573" s="30" t="s">
        <v>72</v>
      </c>
      <c r="X1573" s="30">
        <f>COUNTIF($A$2:$A$3716,A1573)</f>
        <v>2</v>
      </c>
      <c r="Y1573" s="30" t="s">
        <v>243</v>
      </c>
      <c r="Z1573" s="18" t="s">
        <v>74</v>
      </c>
      <c r="AA1573" s="30" t="s">
        <v>113</v>
      </c>
      <c r="AB1573" s="30" t="s">
        <v>550</v>
      </c>
      <c r="AC1573" s="30" t="s">
        <v>112</v>
      </c>
      <c r="AD1573" s="42" t="s">
        <v>78</v>
      </c>
      <c r="AE1573" s="31">
        <v>46188</v>
      </c>
      <c r="AF1573" s="31">
        <v>46188</v>
      </c>
      <c r="AG1573" s="24"/>
      <c r="AH1573" s="32" t="s">
        <v>79</v>
      </c>
      <c r="AI1573" s="27"/>
      <c r="AJ1573" s="31">
        <f>AF1573+90</f>
        <v>46278</v>
      </c>
      <c r="AK1573" s="24"/>
      <c r="AL1573" s="23" t="s">
        <v>81</v>
      </c>
      <c r="AM1573" s="23"/>
      <c r="AN1573" s="24" t="s">
        <v>66</v>
      </c>
      <c r="AO1573" s="25"/>
      <c r="AP1573" s="25"/>
      <c r="AQ1573" s="25"/>
      <c r="AR1573" s="25"/>
      <c r="AS1573" s="25"/>
      <c r="AT1573" s="25"/>
      <c r="AU1573" s="25"/>
      <c r="AV1573" s="33"/>
      <c r="AW1573" s="27"/>
      <c r="AX1573" s="27"/>
      <c r="AY1573" s="27"/>
      <c r="AZ1573" s="27"/>
      <c r="BA1573" s="27"/>
      <c r="BB1573" s="27"/>
      <c r="BC1573" s="27" t="s">
        <v>66</v>
      </c>
      <c r="BD1573" s="27" t="s">
        <v>113</v>
      </c>
    </row>
    <row r="1574" spans="1:56">
      <c r="A1574" s="28">
        <v>12350</v>
      </c>
      <c r="B1574" s="29" t="s">
        <v>3941</v>
      </c>
      <c r="C1574" s="30" t="s">
        <v>57</v>
      </c>
      <c r="D1574" s="30" t="s">
        <v>3942</v>
      </c>
      <c r="E1574" s="18" t="s">
        <v>236</v>
      </c>
      <c r="F1574" s="18" t="s">
        <v>588</v>
      </c>
      <c r="G1574" s="18" t="s">
        <v>1543</v>
      </c>
      <c r="H1574" s="18" t="s">
        <v>1544</v>
      </c>
      <c r="I1574" s="30" t="s">
        <v>1433</v>
      </c>
      <c r="J1574" s="30" t="s">
        <v>100</v>
      </c>
      <c r="K1574" s="30" t="s">
        <v>65</v>
      </c>
      <c r="L1574" s="30">
        <v>321</v>
      </c>
      <c r="M1574" s="30" t="s">
        <v>66</v>
      </c>
      <c r="N1574" s="30" t="s">
        <v>67</v>
      </c>
      <c r="O1574" s="30" t="s">
        <v>101</v>
      </c>
      <c r="P1574" s="30" t="s">
        <v>588</v>
      </c>
      <c r="Q1574" s="30" t="s">
        <v>1543</v>
      </c>
      <c r="R1574" s="30" t="s">
        <v>209</v>
      </c>
      <c r="S1574" s="30" t="s">
        <v>210</v>
      </c>
      <c r="T1574" s="29" t="s">
        <v>3943</v>
      </c>
      <c r="U1574" s="30"/>
      <c r="V1574" s="30"/>
      <c r="W1574" s="30" t="s">
        <v>72</v>
      </c>
      <c r="X1574" s="30">
        <v>3</v>
      </c>
      <c r="Y1574" s="30" t="s">
        <v>243</v>
      </c>
      <c r="Z1574" s="18" t="s">
        <v>74</v>
      </c>
      <c r="AA1574" s="30" t="s">
        <v>198</v>
      </c>
      <c r="AB1574" s="30"/>
      <c r="AC1574" s="30"/>
      <c r="AD1574" s="30" t="s">
        <v>78</v>
      </c>
      <c r="AE1574" s="19"/>
      <c r="AF1574" s="31"/>
      <c r="AG1574" s="24"/>
      <c r="AH1574" s="32" t="s">
        <v>79</v>
      </c>
      <c r="AI1574" s="27"/>
      <c r="AJ1574" s="31"/>
      <c r="AK1574" s="24"/>
      <c r="AL1574" s="23" t="s">
        <v>81</v>
      </c>
      <c r="AM1574" s="23"/>
      <c r="AN1574" s="24" t="s">
        <v>66</v>
      </c>
      <c r="AO1574" s="25"/>
      <c r="AP1574" s="25"/>
      <c r="AQ1574" s="25"/>
      <c r="AR1574" s="25"/>
      <c r="AS1574" s="25"/>
      <c r="AT1574" s="25"/>
      <c r="AU1574" s="25"/>
      <c r="AV1574" s="33"/>
      <c r="AW1574" s="27"/>
      <c r="AX1574" s="27"/>
      <c r="AY1574" s="27"/>
      <c r="AZ1574" s="27"/>
      <c r="BA1574" s="27"/>
      <c r="BB1574" s="27"/>
      <c r="BC1574" s="27" t="s">
        <v>66</v>
      </c>
      <c r="BD1574" s="27" t="s">
        <v>199</v>
      </c>
    </row>
    <row r="1575" spans="1:56">
      <c r="A1575" s="35">
        <v>12350</v>
      </c>
      <c r="B1575" s="29" t="s">
        <v>3941</v>
      </c>
      <c r="C1575" s="30" t="s">
        <v>57</v>
      </c>
      <c r="D1575" s="30" t="s">
        <v>3942</v>
      </c>
      <c r="E1575" s="18" t="s">
        <v>236</v>
      </c>
      <c r="F1575" s="18" t="s">
        <v>588</v>
      </c>
      <c r="G1575" s="18" t="s">
        <v>1543</v>
      </c>
      <c r="H1575" s="18" t="s">
        <v>1544</v>
      </c>
      <c r="I1575" s="30" t="s">
        <v>1433</v>
      </c>
      <c r="J1575" s="30" t="s">
        <v>100</v>
      </c>
      <c r="K1575" s="30" t="s">
        <v>65</v>
      </c>
      <c r="L1575" s="30">
        <v>321</v>
      </c>
      <c r="M1575" s="30" t="s">
        <v>66</v>
      </c>
      <c r="N1575" s="30" t="s">
        <v>67</v>
      </c>
      <c r="O1575" s="30" t="s">
        <v>101</v>
      </c>
      <c r="P1575" s="30" t="s">
        <v>588</v>
      </c>
      <c r="Q1575" s="30" t="s">
        <v>1543</v>
      </c>
      <c r="R1575" s="30" t="s">
        <v>209</v>
      </c>
      <c r="S1575" s="30" t="s">
        <v>210</v>
      </c>
      <c r="T1575" s="29" t="s">
        <v>3943</v>
      </c>
      <c r="U1575" s="30"/>
      <c r="V1575" s="30"/>
      <c r="W1575" s="30" t="s">
        <v>72</v>
      </c>
      <c r="X1575" s="30">
        <v>3</v>
      </c>
      <c r="Y1575" s="30" t="s">
        <v>243</v>
      </c>
      <c r="Z1575" s="18" t="s">
        <v>74</v>
      </c>
      <c r="AA1575" s="30" t="s">
        <v>118</v>
      </c>
      <c r="AB1575" s="30" t="s">
        <v>231</v>
      </c>
      <c r="AC1575" s="30" t="s">
        <v>119</v>
      </c>
      <c r="AD1575" s="30" t="s">
        <v>78</v>
      </c>
      <c r="AE1575" s="19">
        <v>45823</v>
      </c>
      <c r="AF1575" s="31">
        <v>45838</v>
      </c>
      <c r="AG1575" s="24"/>
      <c r="AH1575" s="32" t="s">
        <v>215</v>
      </c>
      <c r="AI1575" s="32" t="s">
        <v>80</v>
      </c>
      <c r="AJ1575" s="31">
        <f>AF1575+90</f>
        <v>45928</v>
      </c>
      <c r="AK1575" s="24"/>
      <c r="AL1575" s="23" t="s">
        <v>81</v>
      </c>
      <c r="AM1575" s="23"/>
      <c r="AN1575" s="24" t="s">
        <v>66</v>
      </c>
      <c r="AO1575" s="25">
        <v>0</v>
      </c>
      <c r="AP1575" s="25">
        <v>1</v>
      </c>
      <c r="AQ1575" s="25" t="s">
        <v>232</v>
      </c>
      <c r="AR1575" s="25">
        <v>0.75</v>
      </c>
      <c r="AS1575" s="25">
        <v>0</v>
      </c>
      <c r="AT1575" s="25"/>
      <c r="AU1575" s="25" t="s">
        <v>232</v>
      </c>
      <c r="AV1575" s="33"/>
      <c r="AW1575" s="27" t="s">
        <v>606</v>
      </c>
      <c r="AX1575" s="27"/>
      <c r="AY1575" s="27"/>
      <c r="AZ1575" s="27"/>
      <c r="BA1575" s="27"/>
      <c r="BB1575" s="27"/>
      <c r="BC1575" s="27" t="s">
        <v>66</v>
      </c>
      <c r="BD1575" s="27" t="str">
        <f>AA1575</f>
        <v>SQL</v>
      </c>
    </row>
    <row r="1576" spans="1:56">
      <c r="A1576" s="28">
        <v>16800</v>
      </c>
      <c r="B1576" s="29" t="s">
        <v>3815</v>
      </c>
      <c r="C1576" s="30" t="s">
        <v>57</v>
      </c>
      <c r="D1576" s="30" t="s">
        <v>3816</v>
      </c>
      <c r="E1576" s="18" t="s">
        <v>204</v>
      </c>
      <c r="F1576" s="18" t="s">
        <v>377</v>
      </c>
      <c r="G1576" s="18" t="s">
        <v>378</v>
      </c>
      <c r="H1576" s="18" t="s">
        <v>3623</v>
      </c>
      <c r="I1576" s="30" t="s">
        <v>947</v>
      </c>
      <c r="J1576" s="30" t="s">
        <v>100</v>
      </c>
      <c r="K1576" s="30" t="s">
        <v>154</v>
      </c>
      <c r="L1576" s="30">
        <v>232</v>
      </c>
      <c r="M1576" s="30" t="s">
        <v>66</v>
      </c>
      <c r="N1576" s="30" t="s">
        <v>67</v>
      </c>
      <c r="O1576" s="30" t="s">
        <v>101</v>
      </c>
      <c r="P1576" s="30" t="s">
        <v>377</v>
      </c>
      <c r="Q1576" s="30" t="s">
        <v>378</v>
      </c>
      <c r="R1576" s="30" t="s">
        <v>209</v>
      </c>
      <c r="S1576" s="30" t="s">
        <v>210</v>
      </c>
      <c r="T1576" s="29" t="s">
        <v>3817</v>
      </c>
      <c r="U1576" s="30">
        <v>21</v>
      </c>
      <c r="V1576" s="30"/>
      <c r="W1576" s="30" t="s">
        <v>72</v>
      </c>
      <c r="X1576" s="30">
        <v>6</v>
      </c>
      <c r="Y1576" s="30" t="s">
        <v>212</v>
      </c>
      <c r="Z1576" s="18" t="s">
        <v>74</v>
      </c>
      <c r="AA1576" s="30" t="s">
        <v>75</v>
      </c>
      <c r="AB1576" s="30" t="s">
        <v>194</v>
      </c>
      <c r="AC1576" s="30" t="s">
        <v>91</v>
      </c>
      <c r="AD1576" s="30" t="s">
        <v>78</v>
      </c>
      <c r="AE1576" s="19">
        <v>46006</v>
      </c>
      <c r="AF1576" s="31">
        <v>46006</v>
      </c>
      <c r="AG1576" s="24"/>
      <c r="AH1576" s="32" t="s">
        <v>79</v>
      </c>
      <c r="AI1576" s="27"/>
      <c r="AJ1576" s="31">
        <f>AF1576+90</f>
        <v>46096</v>
      </c>
      <c r="AK1576" s="24"/>
      <c r="AL1576" s="23" t="s">
        <v>81</v>
      </c>
      <c r="AM1576" s="23"/>
      <c r="AN1576" s="24" t="s">
        <v>66</v>
      </c>
      <c r="AO1576" s="25"/>
      <c r="AP1576" s="25"/>
      <c r="AQ1576" s="25"/>
      <c r="AR1576" s="25"/>
      <c r="AS1576" s="25"/>
      <c r="AT1576" s="25"/>
      <c r="AU1576" s="25"/>
      <c r="AV1576" s="33"/>
      <c r="AW1576" s="27" t="s">
        <v>92</v>
      </c>
      <c r="AX1576" s="27"/>
      <c r="AY1576" s="27"/>
      <c r="AZ1576" s="27"/>
      <c r="BA1576" s="27"/>
      <c r="BB1576" s="27"/>
      <c r="BC1576" s="27" t="s">
        <v>66</v>
      </c>
      <c r="BD1576" s="27" t="str">
        <f>AA1576</f>
        <v>VM</v>
      </c>
    </row>
    <row r="1577" spans="1:56">
      <c r="A1577" s="35">
        <v>53694</v>
      </c>
      <c r="B1577" s="29" t="s">
        <v>3944</v>
      </c>
      <c r="C1577" s="30" t="s">
        <v>754</v>
      </c>
      <c r="D1577" s="30" t="s">
        <v>3945</v>
      </c>
      <c r="E1577" s="18" t="s">
        <v>59</v>
      </c>
      <c r="F1577" s="18" t="s">
        <v>122</v>
      </c>
      <c r="G1577" s="18" t="s">
        <v>127</v>
      </c>
      <c r="H1577" s="18" t="s">
        <v>3946</v>
      </c>
      <c r="I1577" s="30" t="s">
        <v>733</v>
      </c>
      <c r="J1577" s="30" t="s">
        <v>100</v>
      </c>
      <c r="K1577" s="30" t="s">
        <v>65</v>
      </c>
      <c r="L1577" s="30">
        <v>211</v>
      </c>
      <c r="M1577" s="30" t="s">
        <v>67</v>
      </c>
      <c r="N1577" s="30" t="s">
        <v>66</v>
      </c>
      <c r="O1577" s="30" t="s">
        <v>101</v>
      </c>
      <c r="P1577" s="30" t="s">
        <v>3947</v>
      </c>
      <c r="Q1577" s="30" t="s">
        <v>3948</v>
      </c>
      <c r="R1577" s="30" t="s">
        <v>532</v>
      </c>
      <c r="S1577" s="30" t="s">
        <v>127</v>
      </c>
      <c r="T1577" s="29" t="s">
        <v>3949</v>
      </c>
      <c r="U1577" s="30"/>
      <c r="V1577" s="30"/>
      <c r="W1577" s="30" t="s">
        <v>72</v>
      </c>
      <c r="X1577" s="30">
        <v>1</v>
      </c>
      <c r="Y1577" s="30" t="s">
        <v>73</v>
      </c>
      <c r="Z1577" s="18" t="s">
        <v>74</v>
      </c>
      <c r="AA1577" s="30" t="s">
        <v>118</v>
      </c>
      <c r="AB1577" s="30" t="s">
        <v>76</v>
      </c>
      <c r="AC1577" s="30" t="s">
        <v>119</v>
      </c>
      <c r="AD1577" s="30" t="s">
        <v>78</v>
      </c>
      <c r="AE1577" s="19"/>
      <c r="AF1577" s="31"/>
      <c r="AG1577" s="24"/>
      <c r="AH1577" s="32" t="s">
        <v>79</v>
      </c>
      <c r="AI1577" s="22" t="s">
        <v>80</v>
      </c>
      <c r="AJ1577" s="31"/>
      <c r="AK1577" s="24"/>
      <c r="AL1577" s="23" t="s">
        <v>81</v>
      </c>
      <c r="AM1577" s="23"/>
      <c r="AN1577" s="24" t="s">
        <v>66</v>
      </c>
      <c r="AO1577" s="25"/>
      <c r="AP1577" s="25"/>
      <c r="AQ1577" s="25"/>
      <c r="AR1577" s="25"/>
      <c r="AS1577" s="25"/>
      <c r="AT1577" s="25"/>
      <c r="AU1577" s="25"/>
      <c r="AV1577" s="33"/>
      <c r="AW1577" s="27"/>
      <c r="AX1577" s="27"/>
      <c r="AY1577" s="27"/>
      <c r="AZ1577" s="27"/>
      <c r="BA1577" s="27"/>
      <c r="BB1577" s="27"/>
      <c r="BC1577" s="22" t="s">
        <v>66</v>
      </c>
      <c r="BD1577" s="27" t="str">
        <f>AA1577</f>
        <v>SQL</v>
      </c>
    </row>
    <row r="1578" spans="1:56">
      <c r="A1578" s="28">
        <v>51092</v>
      </c>
      <c r="B1578" s="29" t="s">
        <v>3950</v>
      </c>
      <c r="C1578" s="30" t="s">
        <v>57</v>
      </c>
      <c r="D1578" s="30" t="s">
        <v>3951</v>
      </c>
      <c r="E1578" s="18" t="s">
        <v>59</v>
      </c>
      <c r="F1578" s="18" t="s">
        <v>176</v>
      </c>
      <c r="G1578" s="18" t="s">
        <v>177</v>
      </c>
      <c r="H1578" s="18" t="s">
        <v>3839</v>
      </c>
      <c r="I1578" s="30" t="s">
        <v>179</v>
      </c>
      <c r="J1578" s="30" t="s">
        <v>100</v>
      </c>
      <c r="K1578" s="30" t="s">
        <v>65</v>
      </c>
      <c r="L1578" s="30">
        <v>211</v>
      </c>
      <c r="M1578" s="30" t="s">
        <v>66</v>
      </c>
      <c r="N1578" s="30" t="s">
        <v>67</v>
      </c>
      <c r="O1578" s="30" t="s">
        <v>101</v>
      </c>
      <c r="P1578" s="30" t="s">
        <v>424</v>
      </c>
      <c r="Q1578" s="30" t="s">
        <v>177</v>
      </c>
      <c r="R1578" s="30" t="s">
        <v>180</v>
      </c>
      <c r="S1578" s="30" t="s">
        <v>70</v>
      </c>
      <c r="T1578" s="29" t="s">
        <v>3952</v>
      </c>
      <c r="U1578" s="30">
        <v>4</v>
      </c>
      <c r="V1578" s="30"/>
      <c r="W1578" s="30" t="s">
        <v>72</v>
      </c>
      <c r="X1578" s="30">
        <v>2</v>
      </c>
      <c r="Y1578" s="30" t="s">
        <v>73</v>
      </c>
      <c r="Z1578" s="18" t="s">
        <v>74</v>
      </c>
      <c r="AA1578" s="30" t="s">
        <v>75</v>
      </c>
      <c r="AB1578" s="30" t="s">
        <v>194</v>
      </c>
      <c r="AC1578" s="30" t="s">
        <v>91</v>
      </c>
      <c r="AD1578" s="30" t="s">
        <v>78</v>
      </c>
      <c r="AE1578" s="19">
        <v>46006</v>
      </c>
      <c r="AF1578" s="31">
        <v>46006</v>
      </c>
      <c r="AG1578" s="24"/>
      <c r="AH1578" s="32" t="s">
        <v>79</v>
      </c>
      <c r="AI1578" s="22" t="s">
        <v>80</v>
      </c>
      <c r="AJ1578" s="31">
        <f>AF1578+90</f>
        <v>46096</v>
      </c>
      <c r="AK1578" s="24"/>
      <c r="AL1578" s="23" t="s">
        <v>81</v>
      </c>
      <c r="AM1578" s="23"/>
      <c r="AN1578" s="24" t="s">
        <v>66</v>
      </c>
      <c r="AO1578" s="25"/>
      <c r="AP1578" s="25"/>
      <c r="AQ1578" s="25"/>
      <c r="AR1578" s="25"/>
      <c r="AS1578" s="25"/>
      <c r="AT1578" s="25"/>
      <c r="AU1578" s="25"/>
      <c r="AV1578" s="33"/>
      <c r="AW1578" s="27" t="s">
        <v>92</v>
      </c>
      <c r="AX1578" s="27"/>
      <c r="AY1578" s="27"/>
      <c r="AZ1578" s="27"/>
      <c r="BA1578" s="27"/>
      <c r="BB1578" s="27"/>
      <c r="BC1578" s="27" t="s">
        <v>66</v>
      </c>
      <c r="BD1578" s="27" t="str">
        <f>AA1578</f>
        <v>VM</v>
      </c>
    </row>
    <row r="1579" spans="1:56">
      <c r="A1579" s="71">
        <v>22978</v>
      </c>
      <c r="B1579" s="29" t="s">
        <v>3953</v>
      </c>
      <c r="C1579" s="30" t="s">
        <v>57</v>
      </c>
      <c r="D1579" s="30" t="s">
        <v>3954</v>
      </c>
      <c r="E1579" s="18" t="s">
        <v>59</v>
      </c>
      <c r="F1579" s="18" t="s">
        <v>176</v>
      </c>
      <c r="G1579" s="18" t="s">
        <v>177</v>
      </c>
      <c r="H1579" s="18" t="s">
        <v>531</v>
      </c>
      <c r="I1579" s="30" t="s">
        <v>179</v>
      </c>
      <c r="J1579" s="30" t="s">
        <v>64</v>
      </c>
      <c r="K1579" s="30" t="s">
        <v>65</v>
      </c>
      <c r="L1579" s="30">
        <v>211</v>
      </c>
      <c r="M1579" s="30" t="s">
        <v>66</v>
      </c>
      <c r="N1579" s="30" t="s">
        <v>67</v>
      </c>
      <c r="O1579" s="30" t="s">
        <v>101</v>
      </c>
      <c r="P1579" s="30" t="s">
        <v>424</v>
      </c>
      <c r="Q1579" s="30" t="s">
        <v>177</v>
      </c>
      <c r="R1579" s="30" t="s">
        <v>180</v>
      </c>
      <c r="S1579" s="30" t="s">
        <v>70</v>
      </c>
      <c r="T1579" s="29" t="s">
        <v>3955</v>
      </c>
      <c r="U1579" s="30"/>
      <c r="V1579" s="30" t="s">
        <v>110</v>
      </c>
      <c r="W1579" s="30" t="s">
        <v>72</v>
      </c>
      <c r="X1579" s="30">
        <v>2</v>
      </c>
      <c r="Y1579" s="30" t="s">
        <v>73</v>
      </c>
      <c r="Z1579" s="18" t="s">
        <v>74</v>
      </c>
      <c r="AA1579" s="30" t="s">
        <v>113</v>
      </c>
      <c r="AB1579" s="30" t="s">
        <v>76</v>
      </c>
      <c r="AC1579" s="30" t="s">
        <v>200</v>
      </c>
      <c r="AD1579" s="30" t="s">
        <v>78</v>
      </c>
      <c r="AE1579" s="19"/>
      <c r="AF1579" s="31"/>
      <c r="AG1579" s="24"/>
      <c r="AH1579" s="32" t="s">
        <v>79</v>
      </c>
      <c r="AI1579" s="22" t="s">
        <v>80</v>
      </c>
      <c r="AJ1579" s="31"/>
      <c r="AK1579" s="24"/>
      <c r="AL1579" s="23" t="s">
        <v>81</v>
      </c>
      <c r="AM1579" s="23"/>
      <c r="AN1579" s="24" t="s">
        <v>66</v>
      </c>
      <c r="AO1579" s="25"/>
      <c r="AP1579" s="25"/>
      <c r="AQ1579" s="25"/>
      <c r="AR1579" s="25"/>
      <c r="AS1579" s="25"/>
      <c r="AT1579" s="25"/>
      <c r="AU1579" s="25"/>
      <c r="AV1579" s="33"/>
      <c r="AW1579" s="27"/>
      <c r="AX1579" s="27"/>
      <c r="AY1579" s="27"/>
      <c r="AZ1579" s="27"/>
      <c r="BA1579" s="27"/>
      <c r="BB1579" s="27"/>
      <c r="BC1579" s="22" t="s">
        <v>66</v>
      </c>
      <c r="BD1579" s="27" t="s">
        <v>113</v>
      </c>
    </row>
    <row r="1580" spans="1:56">
      <c r="A1580" s="35">
        <v>22978</v>
      </c>
      <c r="B1580" s="29" t="s">
        <v>3953</v>
      </c>
      <c r="C1580" s="30" t="s">
        <v>57</v>
      </c>
      <c r="D1580" s="30" t="s">
        <v>3954</v>
      </c>
      <c r="E1580" s="18" t="s">
        <v>59</v>
      </c>
      <c r="F1580" s="18" t="s">
        <v>176</v>
      </c>
      <c r="G1580" s="18" t="s">
        <v>177</v>
      </c>
      <c r="H1580" s="18" t="s">
        <v>531</v>
      </c>
      <c r="I1580" s="30" t="s">
        <v>179</v>
      </c>
      <c r="J1580" s="30" t="s">
        <v>64</v>
      </c>
      <c r="K1580" s="30" t="s">
        <v>65</v>
      </c>
      <c r="L1580" s="30">
        <v>211</v>
      </c>
      <c r="M1580" s="30" t="s">
        <v>66</v>
      </c>
      <c r="N1580" s="30" t="s">
        <v>67</v>
      </c>
      <c r="O1580" s="30" t="s">
        <v>101</v>
      </c>
      <c r="P1580" s="30" t="s">
        <v>424</v>
      </c>
      <c r="Q1580" s="30" t="s">
        <v>177</v>
      </c>
      <c r="R1580" s="30" t="s">
        <v>180</v>
      </c>
      <c r="S1580" s="30" t="s">
        <v>70</v>
      </c>
      <c r="T1580" s="29" t="s">
        <v>3955</v>
      </c>
      <c r="U1580" s="30"/>
      <c r="V1580" s="30"/>
      <c r="W1580" s="30" t="s">
        <v>72</v>
      </c>
      <c r="X1580" s="30">
        <v>2</v>
      </c>
      <c r="Y1580" s="30" t="s">
        <v>73</v>
      </c>
      <c r="Z1580" s="18" t="s">
        <v>74</v>
      </c>
      <c r="AA1580" s="30" t="s">
        <v>118</v>
      </c>
      <c r="AB1580" s="30" t="s">
        <v>76</v>
      </c>
      <c r="AC1580" s="30" t="s">
        <v>119</v>
      </c>
      <c r="AD1580" s="30" t="s">
        <v>78</v>
      </c>
      <c r="AE1580" s="19">
        <v>45462</v>
      </c>
      <c r="AF1580" s="19">
        <v>45462</v>
      </c>
      <c r="AG1580" s="24">
        <v>45441</v>
      </c>
      <c r="AH1580" s="32" t="s">
        <v>301</v>
      </c>
      <c r="AI1580" s="22" t="s">
        <v>302</v>
      </c>
      <c r="AJ1580" s="31">
        <v>45471</v>
      </c>
      <c r="AK1580" s="24">
        <v>45472</v>
      </c>
      <c r="AL1580" s="23" t="s">
        <v>301</v>
      </c>
      <c r="AM1580" s="23"/>
      <c r="AN1580" s="24" t="s">
        <v>66</v>
      </c>
      <c r="AO1580" s="25">
        <v>1</v>
      </c>
      <c r="AP1580" s="25">
        <v>1</v>
      </c>
      <c r="AQ1580" s="25">
        <v>1</v>
      </c>
      <c r="AR1580" s="25">
        <v>1</v>
      </c>
      <c r="AS1580" s="25">
        <v>1</v>
      </c>
      <c r="AT1580" s="25">
        <v>1</v>
      </c>
      <c r="AU1580" s="25">
        <v>1</v>
      </c>
      <c r="AV1580" s="33"/>
      <c r="AW1580" s="27" t="s">
        <v>606</v>
      </c>
      <c r="AX1580" s="27" t="s">
        <v>303</v>
      </c>
      <c r="AY1580" s="57">
        <v>45731</v>
      </c>
      <c r="AZ1580" s="27"/>
      <c r="BA1580" s="27"/>
      <c r="BB1580" s="27" t="s">
        <v>3956</v>
      </c>
      <c r="BC1580" s="22" t="s">
        <v>66</v>
      </c>
      <c r="BD1580" s="27" t="str">
        <f>AA1580</f>
        <v>SQL</v>
      </c>
    </row>
    <row r="1581" spans="1:56" ht="22.5">
      <c r="A1581" s="28">
        <v>19977</v>
      </c>
      <c r="B1581" s="29" t="s">
        <v>3849</v>
      </c>
      <c r="C1581" s="30" t="s">
        <v>57</v>
      </c>
      <c r="D1581" s="30" t="s">
        <v>3850</v>
      </c>
      <c r="E1581" s="18" t="s">
        <v>59</v>
      </c>
      <c r="F1581" s="18" t="s">
        <v>665</v>
      </c>
      <c r="G1581" s="18" t="s">
        <v>666</v>
      </c>
      <c r="H1581" s="18" t="s">
        <v>1562</v>
      </c>
      <c r="I1581" s="30" t="s">
        <v>63</v>
      </c>
      <c r="J1581" s="30" t="s">
        <v>64</v>
      </c>
      <c r="K1581" s="30" t="s">
        <v>65</v>
      </c>
      <c r="L1581" s="30">
        <v>111</v>
      </c>
      <c r="M1581" s="30" t="s">
        <v>66</v>
      </c>
      <c r="N1581" s="30" t="s">
        <v>67</v>
      </c>
      <c r="O1581" s="30" t="s">
        <v>101</v>
      </c>
      <c r="P1581" s="30" t="s">
        <v>668</v>
      </c>
      <c r="Q1581" s="30" t="s">
        <v>666</v>
      </c>
      <c r="R1581" s="30" t="s">
        <v>180</v>
      </c>
      <c r="S1581" s="30" t="s">
        <v>70</v>
      </c>
      <c r="T1581" s="29" t="s">
        <v>3851</v>
      </c>
      <c r="U1581" s="30">
        <v>2</v>
      </c>
      <c r="V1581" s="30"/>
      <c r="W1581" s="30" t="s">
        <v>72</v>
      </c>
      <c r="X1581" s="30">
        <v>2</v>
      </c>
      <c r="Y1581" s="30" t="s">
        <v>73</v>
      </c>
      <c r="Z1581" s="18" t="s">
        <v>74</v>
      </c>
      <c r="AA1581" s="30" t="s">
        <v>75</v>
      </c>
      <c r="AB1581" s="30" t="s">
        <v>194</v>
      </c>
      <c r="AC1581" s="30" t="s">
        <v>374</v>
      </c>
      <c r="AD1581" s="30" t="s">
        <v>78</v>
      </c>
      <c r="AE1581" s="19">
        <v>46006</v>
      </c>
      <c r="AF1581" s="31">
        <v>46006</v>
      </c>
      <c r="AG1581" s="24"/>
      <c r="AH1581" s="32" t="s">
        <v>79</v>
      </c>
      <c r="AI1581" s="22" t="s">
        <v>80</v>
      </c>
      <c r="AJ1581" s="31">
        <f>AF1581+90</f>
        <v>46096</v>
      </c>
      <c r="AK1581" s="24"/>
      <c r="AL1581" s="23" t="s">
        <v>81</v>
      </c>
      <c r="AM1581" s="23"/>
      <c r="AN1581" s="24" t="s">
        <v>66</v>
      </c>
      <c r="AO1581" s="25"/>
      <c r="AP1581" s="25"/>
      <c r="AQ1581" s="25"/>
      <c r="AR1581" s="25"/>
      <c r="AS1581" s="25"/>
      <c r="AT1581" s="25"/>
      <c r="AU1581" s="25"/>
      <c r="AV1581" s="33"/>
      <c r="AW1581" s="43" t="s">
        <v>374</v>
      </c>
      <c r="AX1581" s="78" t="s">
        <v>303</v>
      </c>
      <c r="AY1581" s="57">
        <v>45721</v>
      </c>
      <c r="AZ1581" s="27"/>
      <c r="BA1581" s="27"/>
      <c r="BB1581" s="58" t="s">
        <v>2757</v>
      </c>
      <c r="BC1581" s="27" t="s">
        <v>66</v>
      </c>
      <c r="BD1581" s="27" t="str">
        <f>AA1581</f>
        <v>VM</v>
      </c>
    </row>
    <row r="1582" spans="1:56">
      <c r="A1582" s="28">
        <v>24438</v>
      </c>
      <c r="B1582" s="29" t="s">
        <v>3908</v>
      </c>
      <c r="C1582" s="30" t="s">
        <v>57</v>
      </c>
      <c r="D1582" s="30" t="s">
        <v>3909</v>
      </c>
      <c r="E1582" s="18" t="s">
        <v>149</v>
      </c>
      <c r="F1582" s="18" t="s">
        <v>150</v>
      </c>
      <c r="G1582" s="18" t="s">
        <v>355</v>
      </c>
      <c r="H1582" s="18" t="s">
        <v>943</v>
      </c>
      <c r="I1582" s="30" t="s">
        <v>153</v>
      </c>
      <c r="J1582" s="30" t="s">
        <v>143</v>
      </c>
      <c r="K1582" s="30" t="s">
        <v>65</v>
      </c>
      <c r="L1582" s="30">
        <v>211</v>
      </c>
      <c r="M1582" s="30" t="s">
        <v>66</v>
      </c>
      <c r="N1582" s="30" t="s">
        <v>67</v>
      </c>
      <c r="O1582" s="30" t="s">
        <v>101</v>
      </c>
      <c r="P1582" s="30" t="s">
        <v>155</v>
      </c>
      <c r="Q1582" s="30" t="s">
        <v>355</v>
      </c>
      <c r="R1582" s="30" t="s">
        <v>337</v>
      </c>
      <c r="S1582" s="30" t="s">
        <v>157</v>
      </c>
      <c r="T1582" s="29" t="s">
        <v>3910</v>
      </c>
      <c r="U1582" s="30">
        <v>6</v>
      </c>
      <c r="V1582" s="30"/>
      <c r="W1582" s="30" t="s">
        <v>72</v>
      </c>
      <c r="X1582" s="30">
        <v>2</v>
      </c>
      <c r="Y1582" s="30" t="s">
        <v>150</v>
      </c>
      <c r="Z1582" s="18" t="s">
        <v>74</v>
      </c>
      <c r="AA1582" s="30" t="s">
        <v>75</v>
      </c>
      <c r="AB1582" s="30" t="s">
        <v>194</v>
      </c>
      <c r="AC1582" s="30" t="s">
        <v>77</v>
      </c>
      <c r="AD1582" s="30" t="s">
        <v>78</v>
      </c>
      <c r="AE1582" s="19">
        <v>46006</v>
      </c>
      <c r="AF1582" s="19">
        <v>46006</v>
      </c>
      <c r="AG1582" s="24"/>
      <c r="AH1582" s="32" t="s">
        <v>79</v>
      </c>
      <c r="AI1582" s="27"/>
      <c r="AJ1582" s="19">
        <f>AF1582+90</f>
        <v>46096</v>
      </c>
      <c r="AK1582" s="24"/>
      <c r="AL1582" s="23" t="s">
        <v>81</v>
      </c>
      <c r="AM1582" s="23"/>
      <c r="AN1582" s="24" t="s">
        <v>66</v>
      </c>
      <c r="AO1582" s="25"/>
      <c r="AP1582" s="25"/>
      <c r="AQ1582" s="25"/>
      <c r="AR1582" s="25"/>
      <c r="AS1582" s="25"/>
      <c r="AT1582" s="25"/>
      <c r="AU1582" s="25"/>
      <c r="AV1582" s="33"/>
      <c r="AW1582" s="27" t="s">
        <v>92</v>
      </c>
      <c r="AX1582" s="27"/>
      <c r="AY1582" s="27"/>
      <c r="AZ1582" s="27"/>
      <c r="BA1582" s="27"/>
      <c r="BB1582" s="27"/>
      <c r="BC1582" s="22" t="s">
        <v>66</v>
      </c>
      <c r="BD1582" s="27" t="str">
        <f>AA1582</f>
        <v>VM</v>
      </c>
    </row>
    <row r="1583" spans="1:56">
      <c r="A1583" s="28">
        <v>53585</v>
      </c>
      <c r="B1583" s="29" t="s">
        <v>3936</v>
      </c>
      <c r="C1583" s="30" t="s">
        <v>57</v>
      </c>
      <c r="D1583" s="30" t="s">
        <v>3936</v>
      </c>
      <c r="E1583" s="18" t="s">
        <v>59</v>
      </c>
      <c r="F1583" s="18" t="s">
        <v>132</v>
      </c>
      <c r="G1583" s="18" t="s">
        <v>133</v>
      </c>
      <c r="H1583" s="18" t="s">
        <v>1357</v>
      </c>
      <c r="I1583" s="30" t="s">
        <v>135</v>
      </c>
      <c r="J1583" s="30" t="s">
        <v>100</v>
      </c>
      <c r="K1583" s="30" t="s">
        <v>65</v>
      </c>
      <c r="L1583" s="30">
        <v>322</v>
      </c>
      <c r="M1583" s="30" t="s">
        <v>67</v>
      </c>
      <c r="N1583" s="30" t="s">
        <v>66</v>
      </c>
      <c r="O1583" s="30" t="s">
        <v>68</v>
      </c>
      <c r="P1583" s="30" t="s">
        <v>132</v>
      </c>
      <c r="Q1583" s="30" t="s">
        <v>133</v>
      </c>
      <c r="R1583" s="30" t="s">
        <v>292</v>
      </c>
      <c r="S1583" s="30" t="s">
        <v>70</v>
      </c>
      <c r="T1583" s="29" t="s">
        <v>3937</v>
      </c>
      <c r="U1583" s="30">
        <v>6</v>
      </c>
      <c r="V1583" s="30"/>
      <c r="W1583" s="30" t="s">
        <v>72</v>
      </c>
      <c r="X1583" s="30">
        <v>2</v>
      </c>
      <c r="Y1583" s="30" t="s">
        <v>73</v>
      </c>
      <c r="Z1583" s="18" t="s">
        <v>74</v>
      </c>
      <c r="AA1583" s="30" t="s">
        <v>75</v>
      </c>
      <c r="AB1583" s="30" t="s">
        <v>194</v>
      </c>
      <c r="AC1583" s="30" t="s">
        <v>77</v>
      </c>
      <c r="AD1583" s="30" t="s">
        <v>78</v>
      </c>
      <c r="AE1583" s="19">
        <v>46006</v>
      </c>
      <c r="AF1583" s="31">
        <v>46006</v>
      </c>
      <c r="AG1583" s="24"/>
      <c r="AH1583" s="32" t="s">
        <v>79</v>
      </c>
      <c r="AI1583" s="22" t="s">
        <v>80</v>
      </c>
      <c r="AJ1583" s="31">
        <f>AF1583+90</f>
        <v>46096</v>
      </c>
      <c r="AK1583" s="24"/>
      <c r="AL1583" s="23" t="s">
        <v>81</v>
      </c>
      <c r="AM1583" s="23"/>
      <c r="AN1583" s="24" t="s">
        <v>66</v>
      </c>
      <c r="AO1583" s="25"/>
      <c r="AP1583" s="25"/>
      <c r="AQ1583" s="25"/>
      <c r="AR1583" s="25"/>
      <c r="AS1583" s="25"/>
      <c r="AT1583" s="25"/>
      <c r="AU1583" s="25"/>
      <c r="AV1583" s="33"/>
      <c r="AW1583" s="27"/>
      <c r="AX1583" s="27"/>
      <c r="AY1583" s="27"/>
      <c r="AZ1583" s="27"/>
      <c r="BA1583" s="27"/>
      <c r="BB1583" s="27"/>
      <c r="BC1583" s="27" t="s">
        <v>66</v>
      </c>
      <c r="BD1583" s="27" t="str">
        <f>AA1583</f>
        <v>VM</v>
      </c>
    </row>
    <row r="1584" spans="1:56">
      <c r="A1584" s="28">
        <v>51282</v>
      </c>
      <c r="B1584" s="29" t="s">
        <v>3957</v>
      </c>
      <c r="C1584" s="30" t="s">
        <v>57</v>
      </c>
      <c r="D1584" s="30" t="s">
        <v>3958</v>
      </c>
      <c r="E1584" s="18" t="s">
        <v>163</v>
      </c>
      <c r="F1584" s="18" t="s">
        <v>470</v>
      </c>
      <c r="G1584" s="18" t="s">
        <v>3755</v>
      </c>
      <c r="H1584" s="18" t="s">
        <v>3756</v>
      </c>
      <c r="I1584" s="30" t="s">
        <v>357</v>
      </c>
      <c r="J1584" s="30" t="s">
        <v>64</v>
      </c>
      <c r="K1584" s="30" t="s">
        <v>65</v>
      </c>
      <c r="L1584" s="30">
        <v>111</v>
      </c>
      <c r="M1584" s="30" t="s">
        <v>66</v>
      </c>
      <c r="N1584" s="30" t="s">
        <v>67</v>
      </c>
      <c r="O1584" s="30" t="s">
        <v>68</v>
      </c>
      <c r="P1584" s="30" t="s">
        <v>474</v>
      </c>
      <c r="Q1584" s="30" t="s">
        <v>3755</v>
      </c>
      <c r="R1584" s="30" t="s">
        <v>69</v>
      </c>
      <c r="S1584" s="30" t="s">
        <v>163</v>
      </c>
      <c r="T1584" s="29" t="s">
        <v>3959</v>
      </c>
      <c r="U1584" s="30">
        <v>4</v>
      </c>
      <c r="V1584" s="30"/>
      <c r="W1584" s="30" t="s">
        <v>72</v>
      </c>
      <c r="X1584" s="30">
        <v>2</v>
      </c>
      <c r="Y1584" s="30" t="s">
        <v>169</v>
      </c>
      <c r="Z1584" s="18" t="s">
        <v>74</v>
      </c>
      <c r="AA1584" s="30" t="s">
        <v>75</v>
      </c>
      <c r="AB1584" s="30" t="s">
        <v>194</v>
      </c>
      <c r="AC1584" s="30" t="s">
        <v>77</v>
      </c>
      <c r="AD1584" s="30" t="s">
        <v>78</v>
      </c>
      <c r="AE1584" s="19">
        <v>46006</v>
      </c>
      <c r="AF1584" s="31">
        <v>46006</v>
      </c>
      <c r="AG1584" s="24"/>
      <c r="AH1584" s="32" t="s">
        <v>79</v>
      </c>
      <c r="AI1584" s="27"/>
      <c r="AJ1584" s="31">
        <f>AF1584+90</f>
        <v>46096</v>
      </c>
      <c r="AK1584" s="24"/>
      <c r="AL1584" s="23" t="s">
        <v>81</v>
      </c>
      <c r="AM1584" s="23"/>
      <c r="AN1584" s="24"/>
      <c r="AO1584" s="25"/>
      <c r="AP1584" s="25"/>
      <c r="AQ1584" s="25"/>
      <c r="AR1584" s="25"/>
      <c r="AS1584" s="25"/>
      <c r="AT1584" s="25"/>
      <c r="AU1584" s="25"/>
      <c r="AV1584" s="33"/>
      <c r="AW1584" s="27"/>
      <c r="AX1584" s="27"/>
      <c r="AY1584" s="27"/>
      <c r="AZ1584" s="27"/>
      <c r="BA1584" s="27"/>
      <c r="BB1584" s="27"/>
      <c r="BC1584" s="27"/>
      <c r="BD1584" s="27" t="str">
        <f>AA1584</f>
        <v>VM</v>
      </c>
    </row>
    <row r="1585" spans="1:56" ht="10.5" customHeight="1">
      <c r="A1585" s="28">
        <v>17770</v>
      </c>
      <c r="B1585" s="29" t="s">
        <v>3960</v>
      </c>
      <c r="C1585" s="30" t="s">
        <v>57</v>
      </c>
      <c r="D1585" s="30" t="s">
        <v>3961</v>
      </c>
      <c r="E1585" s="18" t="s">
        <v>59</v>
      </c>
      <c r="F1585" s="18" t="s">
        <v>176</v>
      </c>
      <c r="G1585" s="18" t="s">
        <v>678</v>
      </c>
      <c r="H1585" s="18" t="s">
        <v>889</v>
      </c>
      <c r="I1585" s="30" t="s">
        <v>680</v>
      </c>
      <c r="J1585" s="30" t="s">
        <v>100</v>
      </c>
      <c r="K1585" s="30" t="s">
        <v>65</v>
      </c>
      <c r="L1585" s="30">
        <v>333</v>
      </c>
      <c r="M1585" s="30" t="s">
        <v>66</v>
      </c>
      <c r="N1585" s="30" t="s">
        <v>67</v>
      </c>
      <c r="O1585" s="30" t="s">
        <v>101</v>
      </c>
      <c r="P1585" s="30" t="s">
        <v>424</v>
      </c>
      <c r="Q1585" s="30" t="s">
        <v>678</v>
      </c>
      <c r="R1585" s="30" t="s">
        <v>180</v>
      </c>
      <c r="S1585" s="30" t="s">
        <v>70</v>
      </c>
      <c r="T1585" s="29" t="s">
        <v>3962</v>
      </c>
      <c r="U1585" s="30"/>
      <c r="V1585" s="30"/>
      <c r="W1585" s="30" t="s">
        <v>72</v>
      </c>
      <c r="X1585" s="30">
        <v>3</v>
      </c>
      <c r="Y1585" s="30" t="s">
        <v>73</v>
      </c>
      <c r="Z1585" s="18" t="s">
        <v>74</v>
      </c>
      <c r="AA1585" s="30" t="s">
        <v>193</v>
      </c>
      <c r="AB1585" s="30" t="s">
        <v>300</v>
      </c>
      <c r="AC1585" s="30" t="s">
        <v>200</v>
      </c>
      <c r="AD1585" s="30" t="s">
        <v>78</v>
      </c>
      <c r="AE1585" s="107">
        <v>45376</v>
      </c>
      <c r="AF1585" s="108">
        <v>45376</v>
      </c>
      <c r="AG1585" s="108">
        <v>45376</v>
      </c>
      <c r="AH1585" s="41" t="s">
        <v>301</v>
      </c>
      <c r="AI1585" s="27" t="s">
        <v>302</v>
      </c>
      <c r="AJ1585" s="109">
        <v>45604</v>
      </c>
      <c r="AK1585" s="109">
        <v>45600</v>
      </c>
      <c r="AL1585" s="23" t="s">
        <v>301</v>
      </c>
      <c r="AM1585" s="23"/>
      <c r="AN1585" s="24" t="s">
        <v>66</v>
      </c>
      <c r="AO1585" s="25">
        <v>1</v>
      </c>
      <c r="AP1585" s="25">
        <v>1</v>
      </c>
      <c r="AQ1585" s="25">
        <v>1</v>
      </c>
      <c r="AR1585" s="25">
        <v>1</v>
      </c>
      <c r="AS1585" s="25">
        <v>1</v>
      </c>
      <c r="AT1585" s="25">
        <v>1</v>
      </c>
      <c r="AU1585" s="25">
        <v>1</v>
      </c>
      <c r="AV1585" s="33"/>
      <c r="AW1585" s="43" t="s">
        <v>466</v>
      </c>
      <c r="AX1585" s="27" t="s">
        <v>303</v>
      </c>
      <c r="AY1585" s="57">
        <v>45722</v>
      </c>
      <c r="AZ1585" s="43"/>
      <c r="BA1585" s="27"/>
      <c r="BB1585" s="58"/>
      <c r="BC1585" s="22" t="s">
        <v>66</v>
      </c>
      <c r="BD1585" s="27" t="s">
        <v>113</v>
      </c>
    </row>
    <row r="1586" spans="1:56">
      <c r="A1586" s="35">
        <v>50696</v>
      </c>
      <c r="B1586" s="29" t="s">
        <v>1557</v>
      </c>
      <c r="C1586" s="30" t="s">
        <v>57</v>
      </c>
      <c r="D1586" s="30" t="s">
        <v>1558</v>
      </c>
      <c r="E1586" s="18" t="s">
        <v>59</v>
      </c>
      <c r="F1586" s="18" t="s">
        <v>176</v>
      </c>
      <c r="G1586" s="18" t="s">
        <v>678</v>
      </c>
      <c r="H1586" s="18" t="s">
        <v>889</v>
      </c>
      <c r="I1586" s="30" t="s">
        <v>680</v>
      </c>
      <c r="J1586" s="30" t="s">
        <v>100</v>
      </c>
      <c r="K1586" s="30" t="s">
        <v>65</v>
      </c>
      <c r="L1586" s="30">
        <v>221</v>
      </c>
      <c r="M1586" s="30" t="s">
        <v>66</v>
      </c>
      <c r="N1586" s="30" t="s">
        <v>67</v>
      </c>
      <c r="O1586" s="30" t="s">
        <v>101</v>
      </c>
      <c r="P1586" s="30" t="s">
        <v>424</v>
      </c>
      <c r="Q1586" s="30" t="s">
        <v>678</v>
      </c>
      <c r="R1586" s="30" t="s">
        <v>180</v>
      </c>
      <c r="S1586" s="30" t="s">
        <v>70</v>
      </c>
      <c r="T1586" s="29" t="s">
        <v>1559</v>
      </c>
      <c r="U1586" s="30"/>
      <c r="V1586" s="30"/>
      <c r="W1586" s="30" t="s">
        <v>72</v>
      </c>
      <c r="X1586" s="30">
        <v>4</v>
      </c>
      <c r="Y1586" s="30" t="s">
        <v>73</v>
      </c>
      <c r="Z1586" s="18" t="s">
        <v>74</v>
      </c>
      <c r="AA1586" s="30" t="s">
        <v>118</v>
      </c>
      <c r="AB1586" s="30" t="s">
        <v>76</v>
      </c>
      <c r="AC1586" s="30" t="s">
        <v>285</v>
      </c>
      <c r="AD1586" s="30" t="s">
        <v>78</v>
      </c>
      <c r="AE1586" s="19"/>
      <c r="AF1586" s="31"/>
      <c r="AG1586" s="24"/>
      <c r="AH1586" s="32" t="s">
        <v>79</v>
      </c>
      <c r="AI1586" s="22" t="s">
        <v>80</v>
      </c>
      <c r="AJ1586" s="31"/>
      <c r="AK1586" s="24"/>
      <c r="AL1586" s="23" t="s">
        <v>81</v>
      </c>
      <c r="AM1586" s="23"/>
      <c r="AN1586" s="24" t="s">
        <v>66</v>
      </c>
      <c r="AO1586" s="25"/>
      <c r="AP1586" s="25"/>
      <c r="AQ1586" s="25"/>
      <c r="AR1586" s="25"/>
      <c r="AS1586" s="25"/>
      <c r="AT1586" s="25"/>
      <c r="AU1586" s="25"/>
      <c r="AV1586" s="33"/>
      <c r="AW1586" s="27"/>
      <c r="AX1586" s="27"/>
      <c r="AY1586" s="27"/>
      <c r="AZ1586" s="27"/>
      <c r="BA1586" s="27"/>
      <c r="BB1586" s="27"/>
      <c r="BC1586" s="22" t="s">
        <v>66</v>
      </c>
      <c r="BD1586" s="27" t="str">
        <f t="shared" ref="BD1586:BD1594" si="58">AA1586</f>
        <v>SQL</v>
      </c>
    </row>
    <row r="1587" spans="1:56">
      <c r="A1587" s="28">
        <v>14920</v>
      </c>
      <c r="B1587" s="29" t="s">
        <v>3963</v>
      </c>
      <c r="C1587" s="30" t="s">
        <v>57</v>
      </c>
      <c r="D1587" s="30" t="s">
        <v>3964</v>
      </c>
      <c r="E1587" s="18" t="s">
        <v>149</v>
      </c>
      <c r="F1587" s="18" t="s">
        <v>150</v>
      </c>
      <c r="G1587" s="18" t="s">
        <v>355</v>
      </c>
      <c r="H1587" s="18" t="s">
        <v>943</v>
      </c>
      <c r="I1587" s="30" t="s">
        <v>153</v>
      </c>
      <c r="J1587" s="30" t="s">
        <v>100</v>
      </c>
      <c r="K1587" s="30" t="s">
        <v>65</v>
      </c>
      <c r="L1587" s="30">
        <v>111</v>
      </c>
      <c r="M1587" s="30" t="s">
        <v>66</v>
      </c>
      <c r="N1587" s="30" t="s">
        <v>67</v>
      </c>
      <c r="O1587" s="30" t="s">
        <v>324</v>
      </c>
      <c r="P1587" s="30" t="s">
        <v>155</v>
      </c>
      <c r="Q1587" s="30" t="s">
        <v>355</v>
      </c>
      <c r="R1587" s="30" t="s">
        <v>337</v>
      </c>
      <c r="S1587" s="30" t="s">
        <v>157</v>
      </c>
      <c r="T1587" s="29" t="s">
        <v>3965</v>
      </c>
      <c r="U1587" s="30">
        <v>2</v>
      </c>
      <c r="V1587" s="30"/>
      <c r="W1587" s="30" t="s">
        <v>72</v>
      </c>
      <c r="X1587" s="30">
        <v>1</v>
      </c>
      <c r="Y1587" s="30" t="s">
        <v>150</v>
      </c>
      <c r="Z1587" s="18" t="s">
        <v>74</v>
      </c>
      <c r="AA1587" s="30" t="s">
        <v>75</v>
      </c>
      <c r="AB1587" s="30" t="s">
        <v>194</v>
      </c>
      <c r="AC1587" s="30" t="s">
        <v>129</v>
      </c>
      <c r="AD1587" s="30" t="s">
        <v>78</v>
      </c>
      <c r="AE1587" s="19">
        <v>46006</v>
      </c>
      <c r="AF1587" s="31">
        <v>46006</v>
      </c>
      <c r="AG1587" s="24"/>
      <c r="AH1587" s="32" t="s">
        <v>79</v>
      </c>
      <c r="AI1587" s="27"/>
      <c r="AJ1587" s="31">
        <f>AF1587+90</f>
        <v>46096</v>
      </c>
      <c r="AK1587" s="24"/>
      <c r="AL1587" s="23" t="s">
        <v>81</v>
      </c>
      <c r="AM1587" s="23"/>
      <c r="AN1587" s="24" t="s">
        <v>66</v>
      </c>
      <c r="AO1587" s="25"/>
      <c r="AP1587" s="25"/>
      <c r="AQ1587" s="25"/>
      <c r="AR1587" s="25"/>
      <c r="AS1587" s="25"/>
      <c r="AT1587" s="25"/>
      <c r="AU1587" s="25"/>
      <c r="AV1587" s="33"/>
      <c r="AW1587" s="27" t="s">
        <v>92</v>
      </c>
      <c r="AX1587" s="27"/>
      <c r="AY1587" s="27"/>
      <c r="AZ1587" s="27"/>
      <c r="BA1587" s="27"/>
      <c r="BB1587" s="27"/>
      <c r="BC1587" s="22" t="s">
        <v>66</v>
      </c>
      <c r="BD1587" s="27" t="str">
        <f t="shared" si="58"/>
        <v>VM</v>
      </c>
    </row>
    <row r="1588" spans="1:56">
      <c r="A1588" s="28">
        <v>50696</v>
      </c>
      <c r="B1588" s="29" t="s">
        <v>1557</v>
      </c>
      <c r="C1588" s="30" t="s">
        <v>57</v>
      </c>
      <c r="D1588" s="30" t="s">
        <v>1558</v>
      </c>
      <c r="E1588" s="18" t="s">
        <v>59</v>
      </c>
      <c r="F1588" s="18" t="s">
        <v>176</v>
      </c>
      <c r="G1588" s="18" t="s">
        <v>678</v>
      </c>
      <c r="H1588" s="18" t="s">
        <v>889</v>
      </c>
      <c r="I1588" s="30" t="s">
        <v>680</v>
      </c>
      <c r="J1588" s="30" t="s">
        <v>100</v>
      </c>
      <c r="K1588" s="30" t="s">
        <v>65</v>
      </c>
      <c r="L1588" s="30">
        <v>221</v>
      </c>
      <c r="M1588" s="30" t="s">
        <v>66</v>
      </c>
      <c r="N1588" s="30" t="s">
        <v>67</v>
      </c>
      <c r="O1588" s="30" t="s">
        <v>101</v>
      </c>
      <c r="P1588" s="30" t="s">
        <v>424</v>
      </c>
      <c r="Q1588" s="30" t="s">
        <v>678</v>
      </c>
      <c r="R1588" s="30" t="s">
        <v>180</v>
      </c>
      <c r="S1588" s="30">
        <v>221</v>
      </c>
      <c r="T1588" s="29" t="s">
        <v>1559</v>
      </c>
      <c r="U1588" s="30"/>
      <c r="V1588" s="30"/>
      <c r="W1588" s="30" t="s">
        <v>72</v>
      </c>
      <c r="X1588" s="30">
        <v>4</v>
      </c>
      <c r="Y1588" s="30" t="s">
        <v>73</v>
      </c>
      <c r="Z1588" s="18" t="s">
        <v>74</v>
      </c>
      <c r="AA1588" s="30" t="s">
        <v>107</v>
      </c>
      <c r="AB1588" s="30" t="s">
        <v>76</v>
      </c>
      <c r="AC1588" s="30"/>
      <c r="AD1588" s="30" t="s">
        <v>78</v>
      </c>
      <c r="AE1588" s="19"/>
      <c r="AF1588" s="31"/>
      <c r="AG1588" s="24"/>
      <c r="AH1588" s="32" t="s">
        <v>79</v>
      </c>
      <c r="AI1588" s="22"/>
      <c r="AJ1588" s="31"/>
      <c r="AK1588" s="24"/>
      <c r="AL1588" s="23" t="s">
        <v>81</v>
      </c>
      <c r="AM1588" s="23"/>
      <c r="AN1588" s="24" t="s">
        <v>66</v>
      </c>
      <c r="AO1588" s="25"/>
      <c r="AP1588" s="25"/>
      <c r="AQ1588" s="25"/>
      <c r="AR1588" s="25"/>
      <c r="AS1588" s="25"/>
      <c r="AT1588" s="25"/>
      <c r="AU1588" s="25"/>
      <c r="AV1588" s="33"/>
      <c r="AW1588" s="27"/>
      <c r="AX1588" s="27"/>
      <c r="AY1588" s="27"/>
      <c r="AZ1588" s="27"/>
      <c r="BA1588" s="27"/>
      <c r="BB1588" s="27"/>
      <c r="BC1588" s="22" t="s">
        <v>66</v>
      </c>
      <c r="BD1588" s="27" t="str">
        <f t="shared" si="58"/>
        <v>Mainframe</v>
      </c>
    </row>
    <row r="1589" spans="1:56">
      <c r="A1589" s="35">
        <v>51282</v>
      </c>
      <c r="B1589" s="29" t="s">
        <v>3957</v>
      </c>
      <c r="C1589" s="30" t="s">
        <v>57</v>
      </c>
      <c r="D1589" s="30" t="s">
        <v>3958</v>
      </c>
      <c r="E1589" s="18" t="s">
        <v>163</v>
      </c>
      <c r="F1589" s="18" t="s">
        <v>470</v>
      </c>
      <c r="G1589" s="18" t="s">
        <v>3755</v>
      </c>
      <c r="H1589" s="18" t="s">
        <v>3756</v>
      </c>
      <c r="I1589" s="30" t="s">
        <v>357</v>
      </c>
      <c r="J1589" s="30" t="s">
        <v>64</v>
      </c>
      <c r="K1589" s="30" t="s">
        <v>65</v>
      </c>
      <c r="L1589" s="30">
        <v>111</v>
      </c>
      <c r="M1589" s="30" t="s">
        <v>66</v>
      </c>
      <c r="N1589" s="30" t="s">
        <v>67</v>
      </c>
      <c r="O1589" s="30" t="s">
        <v>68</v>
      </c>
      <c r="P1589" s="30" t="s">
        <v>474</v>
      </c>
      <c r="Q1589" s="30" t="s">
        <v>3755</v>
      </c>
      <c r="R1589" s="30" t="s">
        <v>69</v>
      </c>
      <c r="S1589" s="30" t="s">
        <v>163</v>
      </c>
      <c r="T1589" s="29" t="s">
        <v>3959</v>
      </c>
      <c r="U1589" s="30"/>
      <c r="V1589" s="30"/>
      <c r="W1589" s="30" t="s">
        <v>72</v>
      </c>
      <c r="X1589" s="30">
        <v>2</v>
      </c>
      <c r="Y1589" s="30" t="s">
        <v>169</v>
      </c>
      <c r="Z1589" s="18" t="s">
        <v>74</v>
      </c>
      <c r="AA1589" s="30" t="s">
        <v>118</v>
      </c>
      <c r="AB1589" s="30" t="s">
        <v>76</v>
      </c>
      <c r="AC1589" s="30" t="s">
        <v>285</v>
      </c>
      <c r="AD1589" s="30" t="s">
        <v>78</v>
      </c>
      <c r="AE1589" s="19"/>
      <c r="AF1589" s="31"/>
      <c r="AG1589" s="24"/>
      <c r="AH1589" s="32" t="s">
        <v>79</v>
      </c>
      <c r="AI1589" s="27"/>
      <c r="AJ1589" s="31"/>
      <c r="AK1589" s="24"/>
      <c r="AL1589" s="23" t="s">
        <v>81</v>
      </c>
      <c r="AM1589" s="23"/>
      <c r="AN1589" s="24"/>
      <c r="AO1589" s="25"/>
      <c r="AP1589" s="25"/>
      <c r="AQ1589" s="25"/>
      <c r="AR1589" s="25"/>
      <c r="AS1589" s="25"/>
      <c r="AT1589" s="25"/>
      <c r="AU1589" s="25"/>
      <c r="AV1589" s="33"/>
      <c r="AW1589" s="27"/>
      <c r="AX1589" s="27"/>
      <c r="AY1589" s="27"/>
      <c r="AZ1589" s="27"/>
      <c r="BA1589" s="27"/>
      <c r="BB1589" s="27"/>
      <c r="BC1589" s="27"/>
      <c r="BD1589" s="27" t="str">
        <f t="shared" si="58"/>
        <v>SQL</v>
      </c>
    </row>
    <row r="1590" spans="1:56">
      <c r="A1590" s="28">
        <v>52238</v>
      </c>
      <c r="B1590" s="29" t="s">
        <v>3966</v>
      </c>
      <c r="C1590" s="30" t="s">
        <v>57</v>
      </c>
      <c r="D1590" s="30" t="s">
        <v>3967</v>
      </c>
      <c r="E1590" s="18" t="s">
        <v>59</v>
      </c>
      <c r="F1590" s="18" t="s">
        <v>220</v>
      </c>
      <c r="G1590" s="18" t="s">
        <v>221</v>
      </c>
      <c r="H1590" s="18" t="s">
        <v>3968</v>
      </c>
      <c r="I1590" s="30" t="s">
        <v>223</v>
      </c>
      <c r="J1590" s="30" t="s">
        <v>100</v>
      </c>
      <c r="K1590" s="30" t="s">
        <v>65</v>
      </c>
      <c r="L1590" s="30">
        <v>332</v>
      </c>
      <c r="M1590" s="30" t="s">
        <v>66</v>
      </c>
      <c r="N1590" s="30" t="s">
        <v>67</v>
      </c>
      <c r="O1590" s="30" t="s">
        <v>68</v>
      </c>
      <c r="P1590" s="30" t="s">
        <v>220</v>
      </c>
      <c r="Q1590" s="30" t="s">
        <v>221</v>
      </c>
      <c r="R1590" s="30" t="s">
        <v>89</v>
      </c>
      <c r="S1590" s="30" t="s">
        <v>70</v>
      </c>
      <c r="T1590" s="29" t="s">
        <v>3969</v>
      </c>
      <c r="U1590" s="30">
        <v>4</v>
      </c>
      <c r="V1590" s="30"/>
      <c r="W1590" s="30" t="s">
        <v>72</v>
      </c>
      <c r="X1590" s="30">
        <v>2</v>
      </c>
      <c r="Y1590" s="30" t="s">
        <v>73</v>
      </c>
      <c r="Z1590" s="18" t="s">
        <v>299</v>
      </c>
      <c r="AA1590" s="30" t="s">
        <v>75</v>
      </c>
      <c r="AB1590" s="30" t="s">
        <v>194</v>
      </c>
      <c r="AC1590" s="30" t="s">
        <v>91</v>
      </c>
      <c r="AD1590" s="30" t="s">
        <v>78</v>
      </c>
      <c r="AE1590" s="19">
        <v>46006</v>
      </c>
      <c r="AF1590" s="31">
        <v>46006</v>
      </c>
      <c r="AG1590" s="24"/>
      <c r="AH1590" s="32" t="s">
        <v>79</v>
      </c>
      <c r="AI1590" s="22" t="s">
        <v>80</v>
      </c>
      <c r="AJ1590" s="31">
        <f>AF1590+90</f>
        <v>46096</v>
      </c>
      <c r="AK1590" s="24"/>
      <c r="AL1590" s="23" t="s">
        <v>81</v>
      </c>
      <c r="AM1590" s="23"/>
      <c r="AN1590" s="24" t="s">
        <v>66</v>
      </c>
      <c r="AO1590" s="25"/>
      <c r="AP1590" s="25"/>
      <c r="AQ1590" s="25"/>
      <c r="AR1590" s="25"/>
      <c r="AS1590" s="25"/>
      <c r="AT1590" s="25"/>
      <c r="AU1590" s="25"/>
      <c r="AV1590" s="33"/>
      <c r="AW1590" s="27" t="s">
        <v>92</v>
      </c>
      <c r="AX1590" s="27"/>
      <c r="AY1590" s="27"/>
      <c r="AZ1590" s="27"/>
      <c r="BA1590" s="27"/>
      <c r="BB1590" s="27"/>
      <c r="BC1590" s="27" t="s">
        <v>66</v>
      </c>
      <c r="BD1590" s="27" t="str">
        <f t="shared" si="58"/>
        <v>VM</v>
      </c>
    </row>
    <row r="1591" spans="1:56">
      <c r="A1591" s="28">
        <v>13742</v>
      </c>
      <c r="B1591" s="29" t="s">
        <v>3970</v>
      </c>
      <c r="C1591" s="30" t="s">
        <v>57</v>
      </c>
      <c r="D1591" s="30" t="s">
        <v>3971</v>
      </c>
      <c r="E1591" s="18" t="s">
        <v>204</v>
      </c>
      <c r="F1591" s="18" t="s">
        <v>377</v>
      </c>
      <c r="G1591" s="18" t="s">
        <v>378</v>
      </c>
      <c r="H1591" s="18" t="s">
        <v>379</v>
      </c>
      <c r="I1591" s="30" t="s">
        <v>947</v>
      </c>
      <c r="J1591" s="30" t="s">
        <v>310</v>
      </c>
      <c r="K1591" s="30" t="s">
        <v>154</v>
      </c>
      <c r="L1591" s="30">
        <v>333</v>
      </c>
      <c r="M1591" s="30" t="s">
        <v>66</v>
      </c>
      <c r="N1591" s="30" t="s">
        <v>67</v>
      </c>
      <c r="O1591" s="30" t="s">
        <v>101</v>
      </c>
      <c r="P1591" s="30" t="s">
        <v>377</v>
      </c>
      <c r="Q1591" s="30" t="s">
        <v>378</v>
      </c>
      <c r="R1591" s="30" t="s">
        <v>209</v>
      </c>
      <c r="S1591" s="30" t="s">
        <v>210</v>
      </c>
      <c r="T1591" s="29" t="s">
        <v>3972</v>
      </c>
      <c r="U1591" s="30">
        <v>6</v>
      </c>
      <c r="V1591" s="30"/>
      <c r="W1591" s="30" t="s">
        <v>72</v>
      </c>
      <c r="X1591" s="30">
        <v>5</v>
      </c>
      <c r="Y1591" s="30" t="s">
        <v>212</v>
      </c>
      <c r="Z1591" s="18" t="s">
        <v>299</v>
      </c>
      <c r="AA1591" s="30" t="s">
        <v>75</v>
      </c>
      <c r="AB1591" s="30" t="s">
        <v>194</v>
      </c>
      <c r="AC1591" s="30" t="s">
        <v>91</v>
      </c>
      <c r="AD1591" s="30" t="s">
        <v>78</v>
      </c>
      <c r="AE1591" s="19">
        <v>46006</v>
      </c>
      <c r="AF1591" s="31">
        <v>46006</v>
      </c>
      <c r="AG1591" s="24"/>
      <c r="AH1591" s="32" t="s">
        <v>79</v>
      </c>
      <c r="AI1591" s="27"/>
      <c r="AJ1591" s="31">
        <f>AF1591+90</f>
        <v>46096</v>
      </c>
      <c r="AK1591" s="24"/>
      <c r="AL1591" s="23" t="s">
        <v>81</v>
      </c>
      <c r="AM1591" s="23"/>
      <c r="AN1591" s="24" t="s">
        <v>66</v>
      </c>
      <c r="AO1591" s="25"/>
      <c r="AP1591" s="25"/>
      <c r="AQ1591" s="25"/>
      <c r="AR1591" s="25"/>
      <c r="AS1591" s="25"/>
      <c r="AT1591" s="25"/>
      <c r="AU1591" s="25"/>
      <c r="AV1591" s="33"/>
      <c r="AW1591" s="27" t="s">
        <v>92</v>
      </c>
      <c r="AX1591" s="27"/>
      <c r="AY1591" s="27"/>
      <c r="AZ1591" s="27"/>
      <c r="BA1591" s="27"/>
      <c r="BB1591" s="27"/>
      <c r="BC1591" s="27" t="s">
        <v>66</v>
      </c>
      <c r="BD1591" s="27" t="str">
        <f t="shared" si="58"/>
        <v>VM</v>
      </c>
    </row>
    <row r="1592" spans="1:56">
      <c r="A1592" s="28">
        <v>24806</v>
      </c>
      <c r="B1592" s="29" t="s">
        <v>3973</v>
      </c>
      <c r="C1592" s="30" t="s">
        <v>57</v>
      </c>
      <c r="D1592" s="30" t="s">
        <v>3974</v>
      </c>
      <c r="E1592" s="18" t="s">
        <v>95</v>
      </c>
      <c r="F1592" s="18" t="s">
        <v>419</v>
      </c>
      <c r="G1592" s="18" t="s">
        <v>422</v>
      </c>
      <c r="H1592" s="18" t="s">
        <v>2327</v>
      </c>
      <c r="I1592" s="30" t="s">
        <v>99</v>
      </c>
      <c r="J1592" s="30" t="s">
        <v>100</v>
      </c>
      <c r="K1592" s="30" t="s">
        <v>65</v>
      </c>
      <c r="L1592" s="30">
        <v>333</v>
      </c>
      <c r="M1592" s="30" t="s">
        <v>66</v>
      </c>
      <c r="N1592" s="30" t="s">
        <v>67</v>
      </c>
      <c r="O1592" s="30" t="s">
        <v>101</v>
      </c>
      <c r="P1592" s="30" t="s">
        <v>419</v>
      </c>
      <c r="Q1592" s="30" t="s">
        <v>2203</v>
      </c>
      <c r="R1592" s="30" t="s">
        <v>103</v>
      </c>
      <c r="S1592" s="30" t="s">
        <v>104</v>
      </c>
      <c r="T1592" s="29" t="s">
        <v>3975</v>
      </c>
      <c r="U1592" s="30"/>
      <c r="V1592" s="30"/>
      <c r="W1592" s="30" t="s">
        <v>72</v>
      </c>
      <c r="X1592" s="30">
        <v>1</v>
      </c>
      <c r="Y1592" s="30" t="s">
        <v>106</v>
      </c>
      <c r="Z1592" s="18" t="s">
        <v>74</v>
      </c>
      <c r="AA1592" s="30" t="s">
        <v>107</v>
      </c>
      <c r="AB1592" s="30" t="s">
        <v>76</v>
      </c>
      <c r="AC1592" s="30" t="s">
        <v>201</v>
      </c>
      <c r="AD1592" s="30" t="s">
        <v>78</v>
      </c>
      <c r="AE1592" s="19"/>
      <c r="AF1592" s="31"/>
      <c r="AG1592" s="24"/>
      <c r="AH1592" s="32" t="s">
        <v>79</v>
      </c>
      <c r="AI1592" s="27"/>
      <c r="AJ1592" s="31"/>
      <c r="AK1592" s="24"/>
      <c r="AL1592" s="23" t="s">
        <v>81</v>
      </c>
      <c r="AM1592" s="23"/>
      <c r="AN1592" s="24"/>
      <c r="AO1592" s="25"/>
      <c r="AP1592" s="25"/>
      <c r="AQ1592" s="25"/>
      <c r="AR1592" s="25"/>
      <c r="AS1592" s="25"/>
      <c r="AT1592" s="25"/>
      <c r="AU1592" s="25"/>
      <c r="AV1592" s="33"/>
      <c r="AW1592" s="27"/>
      <c r="AX1592" s="27"/>
      <c r="AY1592" s="27"/>
      <c r="AZ1592" s="27"/>
      <c r="BA1592" s="27"/>
      <c r="BB1592" s="27"/>
      <c r="BC1592" s="27"/>
      <c r="BD1592" s="27" t="str">
        <f t="shared" si="58"/>
        <v>Mainframe</v>
      </c>
    </row>
    <row r="1593" spans="1:56" ht="67.5">
      <c r="A1593" s="35">
        <v>12855</v>
      </c>
      <c r="B1593" s="29" t="s">
        <v>1560</v>
      </c>
      <c r="C1593" s="30" t="s">
        <v>57</v>
      </c>
      <c r="D1593" s="30" t="s">
        <v>1561</v>
      </c>
      <c r="E1593" s="18" t="s">
        <v>59</v>
      </c>
      <c r="F1593" s="18" t="s">
        <v>665</v>
      </c>
      <c r="G1593" s="18" t="s">
        <v>666</v>
      </c>
      <c r="H1593" s="18" t="s">
        <v>1562</v>
      </c>
      <c r="I1593" s="30" t="s">
        <v>63</v>
      </c>
      <c r="J1593" s="30" t="s">
        <v>100</v>
      </c>
      <c r="K1593" s="30" t="s">
        <v>65</v>
      </c>
      <c r="L1593" s="30">
        <v>111</v>
      </c>
      <c r="M1593" s="30" t="s">
        <v>66</v>
      </c>
      <c r="N1593" s="30" t="s">
        <v>67</v>
      </c>
      <c r="O1593" s="30" t="s">
        <v>101</v>
      </c>
      <c r="P1593" s="30" t="s">
        <v>668</v>
      </c>
      <c r="Q1593" s="30" t="s">
        <v>666</v>
      </c>
      <c r="R1593" s="30" t="s">
        <v>180</v>
      </c>
      <c r="S1593" s="30" t="s">
        <v>70</v>
      </c>
      <c r="T1593" s="29" t="s">
        <v>1563</v>
      </c>
      <c r="U1593" s="30"/>
      <c r="V1593" s="30"/>
      <c r="W1593" s="30" t="s">
        <v>72</v>
      </c>
      <c r="X1593" s="30">
        <v>2</v>
      </c>
      <c r="Y1593" s="30" t="s">
        <v>73</v>
      </c>
      <c r="Z1593" s="18" t="s">
        <v>74</v>
      </c>
      <c r="AA1593" s="30" t="s">
        <v>118</v>
      </c>
      <c r="AB1593" s="30" t="s">
        <v>76</v>
      </c>
      <c r="AC1593" s="30" t="s">
        <v>285</v>
      </c>
      <c r="AD1593" s="30" t="s">
        <v>78</v>
      </c>
      <c r="AE1593" s="19"/>
      <c r="AF1593" s="31"/>
      <c r="AG1593" s="31"/>
      <c r="AH1593" s="32" t="s">
        <v>79</v>
      </c>
      <c r="AI1593" s="22" t="s">
        <v>80</v>
      </c>
      <c r="AJ1593" s="31"/>
      <c r="AK1593" s="24"/>
      <c r="AL1593" s="23" t="s">
        <v>81</v>
      </c>
      <c r="AM1593" s="23"/>
      <c r="AN1593" s="24" t="s">
        <v>66</v>
      </c>
      <c r="AO1593" s="25"/>
      <c r="AP1593" s="25"/>
      <c r="AQ1593" s="25"/>
      <c r="AR1593" s="25"/>
      <c r="AS1593" s="25"/>
      <c r="AT1593" s="25"/>
      <c r="AU1593" s="25"/>
      <c r="AV1593" s="33"/>
      <c r="AW1593" s="43" t="s">
        <v>118</v>
      </c>
      <c r="AX1593" s="27" t="s">
        <v>303</v>
      </c>
      <c r="AY1593" s="57">
        <v>45721</v>
      </c>
      <c r="AZ1593" s="27"/>
      <c r="BA1593" s="27"/>
      <c r="BB1593" s="58" t="s">
        <v>3976</v>
      </c>
      <c r="BC1593" s="22" t="s">
        <v>66</v>
      </c>
      <c r="BD1593" s="27" t="str">
        <f t="shared" si="58"/>
        <v>SQL</v>
      </c>
    </row>
    <row r="1594" spans="1:56">
      <c r="A1594" s="28">
        <v>24042</v>
      </c>
      <c r="B1594" s="29" t="s">
        <v>3977</v>
      </c>
      <c r="C1594" s="30" t="s">
        <v>57</v>
      </c>
      <c r="D1594" s="30" t="s">
        <v>3978</v>
      </c>
      <c r="E1594" s="18" t="s">
        <v>204</v>
      </c>
      <c r="F1594" s="18" t="s">
        <v>212</v>
      </c>
      <c r="G1594" s="18" t="s">
        <v>1930</v>
      </c>
      <c r="H1594" s="18" t="s">
        <v>1931</v>
      </c>
      <c r="I1594" s="30" t="s">
        <v>1932</v>
      </c>
      <c r="J1594" s="30" t="s">
        <v>310</v>
      </c>
      <c r="K1594" s="30" t="s">
        <v>65</v>
      </c>
      <c r="L1594" s="30">
        <v>211</v>
      </c>
      <c r="M1594" s="30" t="s">
        <v>66</v>
      </c>
      <c r="N1594" s="30" t="s">
        <v>67</v>
      </c>
      <c r="O1594" s="30" t="s">
        <v>68</v>
      </c>
      <c r="P1594" s="30" t="s">
        <v>1933</v>
      </c>
      <c r="Q1594" s="30" t="s">
        <v>1930</v>
      </c>
      <c r="R1594" s="30" t="s">
        <v>3697</v>
      </c>
      <c r="S1594" s="30" t="s">
        <v>210</v>
      </c>
      <c r="T1594" s="29" t="s">
        <v>3979</v>
      </c>
      <c r="U1594" s="30">
        <v>43</v>
      </c>
      <c r="V1594" s="30"/>
      <c r="W1594" s="30" t="s">
        <v>72</v>
      </c>
      <c r="X1594" s="30">
        <v>2</v>
      </c>
      <c r="Y1594" s="30" t="s">
        <v>212</v>
      </c>
      <c r="Z1594" s="18" t="s">
        <v>74</v>
      </c>
      <c r="AA1594" s="30" t="s">
        <v>75</v>
      </c>
      <c r="AB1594" s="30" t="s">
        <v>194</v>
      </c>
      <c r="AC1594" s="30" t="s">
        <v>117</v>
      </c>
      <c r="AD1594" s="30" t="s">
        <v>109</v>
      </c>
      <c r="AE1594" s="19">
        <v>46006</v>
      </c>
      <c r="AF1594" s="31">
        <v>46006</v>
      </c>
      <c r="AG1594" s="24"/>
      <c r="AH1594" s="32" t="s">
        <v>79</v>
      </c>
      <c r="AI1594" s="27"/>
      <c r="AJ1594" s="31">
        <f>AF1594+90</f>
        <v>46096</v>
      </c>
      <c r="AK1594" s="24"/>
      <c r="AL1594" s="23" t="s">
        <v>81</v>
      </c>
      <c r="AM1594" s="23"/>
      <c r="AN1594" s="24" t="s">
        <v>66</v>
      </c>
      <c r="AO1594" s="25"/>
      <c r="AP1594" s="25"/>
      <c r="AQ1594" s="25"/>
      <c r="AR1594" s="25"/>
      <c r="AS1594" s="25"/>
      <c r="AT1594" s="25"/>
      <c r="AU1594" s="25"/>
      <c r="AV1594" s="33"/>
      <c r="AW1594" s="32" t="s">
        <v>109</v>
      </c>
      <c r="AX1594" s="27"/>
      <c r="AY1594" s="27"/>
      <c r="AZ1594" s="27"/>
      <c r="BA1594" s="27"/>
      <c r="BB1594" s="27"/>
      <c r="BC1594" s="27" t="s">
        <v>66</v>
      </c>
      <c r="BD1594" s="27" t="str">
        <f t="shared" si="58"/>
        <v>VM</v>
      </c>
    </row>
    <row r="1595" spans="1:56">
      <c r="A1595" s="28">
        <v>18</v>
      </c>
      <c r="B1595" s="29" t="s">
        <v>3980</v>
      </c>
      <c r="C1595" s="30" t="s">
        <v>57</v>
      </c>
      <c r="D1595" s="30" t="s">
        <v>3981</v>
      </c>
      <c r="E1595" s="18" t="s">
        <v>149</v>
      </c>
      <c r="F1595" s="18" t="s">
        <v>150</v>
      </c>
      <c r="G1595" s="18" t="s">
        <v>151</v>
      </c>
      <c r="H1595" s="18" t="s">
        <v>228</v>
      </c>
      <c r="I1595" s="30" t="s">
        <v>153</v>
      </c>
      <c r="J1595" s="30" t="s">
        <v>100</v>
      </c>
      <c r="K1595" s="30" t="s">
        <v>65</v>
      </c>
      <c r="L1595" s="30">
        <v>311</v>
      </c>
      <c r="M1595" s="30" t="s">
        <v>66</v>
      </c>
      <c r="N1595" s="30" t="s">
        <v>67</v>
      </c>
      <c r="O1595" s="30" t="s">
        <v>101</v>
      </c>
      <c r="P1595" s="30" t="s">
        <v>155</v>
      </c>
      <c r="Q1595" s="30" t="s">
        <v>151</v>
      </c>
      <c r="R1595" s="30" t="s">
        <v>156</v>
      </c>
      <c r="S1595" s="30" t="s">
        <v>157</v>
      </c>
      <c r="T1595" s="29" t="s">
        <v>3982</v>
      </c>
      <c r="U1595" s="30">
        <v>22</v>
      </c>
      <c r="V1595" s="30"/>
      <c r="W1595" s="30" t="s">
        <v>72</v>
      </c>
      <c r="X1595" s="30">
        <v>2</v>
      </c>
      <c r="Y1595" s="30" t="s">
        <v>150</v>
      </c>
      <c r="Z1595" s="18" t="s">
        <v>74</v>
      </c>
      <c r="AA1595" s="30" t="s">
        <v>585</v>
      </c>
      <c r="AB1595" s="30" t="s">
        <v>231</v>
      </c>
      <c r="AC1595" s="30" t="s">
        <v>117</v>
      </c>
      <c r="AD1595" s="30" t="s">
        <v>109</v>
      </c>
      <c r="AE1595" s="19">
        <v>45838</v>
      </c>
      <c r="AF1595" s="19">
        <v>45838</v>
      </c>
      <c r="AG1595" s="24"/>
      <c r="AH1595" s="32" t="s">
        <v>215</v>
      </c>
      <c r="AI1595" s="27" t="s">
        <v>80</v>
      </c>
      <c r="AJ1595" s="31">
        <f>AF1595+90</f>
        <v>45928</v>
      </c>
      <c r="AK1595" s="24"/>
      <c r="AL1595" s="23" t="s">
        <v>81</v>
      </c>
      <c r="AM1595" s="23"/>
      <c r="AN1595" s="24" t="s">
        <v>66</v>
      </c>
      <c r="AO1595" s="25" t="s">
        <v>232</v>
      </c>
      <c r="AP1595" s="25" t="s">
        <v>232</v>
      </c>
      <c r="AQ1595" s="25" t="s">
        <v>232</v>
      </c>
      <c r="AR1595" s="25" t="s">
        <v>232</v>
      </c>
      <c r="AS1595" s="25" t="s">
        <v>232</v>
      </c>
      <c r="AT1595" s="25" t="s">
        <v>232</v>
      </c>
      <c r="AU1595" s="25" t="s">
        <v>232</v>
      </c>
      <c r="AV1595" s="33"/>
      <c r="AW1595" s="27" t="s">
        <v>109</v>
      </c>
      <c r="AX1595" s="27"/>
      <c r="AY1595" s="27"/>
      <c r="AZ1595" s="27"/>
      <c r="BA1595" s="27"/>
      <c r="BB1595" s="27"/>
      <c r="BC1595" s="22" t="s">
        <v>66</v>
      </c>
      <c r="BD1595" s="27" t="s">
        <v>199</v>
      </c>
    </row>
    <row r="1596" spans="1:56">
      <c r="A1596" s="28">
        <v>18</v>
      </c>
      <c r="B1596" s="29" t="s">
        <v>3980</v>
      </c>
      <c r="C1596" s="30" t="s">
        <v>57</v>
      </c>
      <c r="D1596" s="30" t="s">
        <v>3981</v>
      </c>
      <c r="E1596" s="18" t="s">
        <v>149</v>
      </c>
      <c r="F1596" s="18" t="s">
        <v>150</v>
      </c>
      <c r="G1596" s="18" t="s">
        <v>151</v>
      </c>
      <c r="H1596" s="18" t="s">
        <v>228</v>
      </c>
      <c r="I1596" s="30" t="s">
        <v>153</v>
      </c>
      <c r="J1596" s="30" t="s">
        <v>100</v>
      </c>
      <c r="K1596" s="30" t="s">
        <v>65</v>
      </c>
      <c r="L1596" s="30">
        <v>311</v>
      </c>
      <c r="M1596" s="30" t="s">
        <v>66</v>
      </c>
      <c r="N1596" s="30" t="s">
        <v>67</v>
      </c>
      <c r="O1596" s="30" t="s">
        <v>101</v>
      </c>
      <c r="P1596" s="30" t="s">
        <v>155</v>
      </c>
      <c r="Q1596" s="30" t="s">
        <v>151</v>
      </c>
      <c r="R1596" s="30" t="s">
        <v>156</v>
      </c>
      <c r="S1596" s="30" t="s">
        <v>157</v>
      </c>
      <c r="T1596" s="29" t="s">
        <v>3982</v>
      </c>
      <c r="U1596" s="30">
        <v>22</v>
      </c>
      <c r="V1596" s="30"/>
      <c r="W1596" s="30" t="s">
        <v>72</v>
      </c>
      <c r="X1596" s="30">
        <v>2</v>
      </c>
      <c r="Y1596" s="30" t="s">
        <v>150</v>
      </c>
      <c r="Z1596" s="18" t="s">
        <v>74</v>
      </c>
      <c r="AA1596" s="30" t="s">
        <v>230</v>
      </c>
      <c r="AB1596" s="30" t="s">
        <v>231</v>
      </c>
      <c r="AC1596" s="30" t="s">
        <v>117</v>
      </c>
      <c r="AD1596" s="30" t="s">
        <v>109</v>
      </c>
      <c r="AE1596" s="19">
        <v>45838</v>
      </c>
      <c r="AF1596" s="19">
        <v>45838</v>
      </c>
      <c r="AG1596" s="24"/>
      <c r="AH1596" s="32" t="s">
        <v>215</v>
      </c>
      <c r="AI1596" s="27" t="s">
        <v>80</v>
      </c>
      <c r="AJ1596" s="19">
        <f>AF1596+90</f>
        <v>45928</v>
      </c>
      <c r="AK1596" s="24"/>
      <c r="AL1596" s="23" t="s">
        <v>81</v>
      </c>
      <c r="AM1596" s="23"/>
      <c r="AN1596" s="24" t="s">
        <v>66</v>
      </c>
      <c r="AO1596" s="25" t="s">
        <v>232</v>
      </c>
      <c r="AP1596" s="25" t="s">
        <v>232</v>
      </c>
      <c r="AQ1596" s="25" t="s">
        <v>232</v>
      </c>
      <c r="AR1596" s="25" t="s">
        <v>232</v>
      </c>
      <c r="AS1596" s="25" t="s">
        <v>232</v>
      </c>
      <c r="AT1596" s="25" t="s">
        <v>232</v>
      </c>
      <c r="AU1596" s="25" t="s">
        <v>232</v>
      </c>
      <c r="AV1596" s="33"/>
      <c r="AW1596" s="27" t="s">
        <v>109</v>
      </c>
      <c r="AX1596" s="27"/>
      <c r="AY1596" s="27"/>
      <c r="AZ1596" s="27"/>
      <c r="BA1596" s="27"/>
      <c r="BB1596" s="43"/>
      <c r="BC1596" s="22" t="s">
        <v>66</v>
      </c>
      <c r="BD1596" s="27" t="s">
        <v>199</v>
      </c>
    </row>
    <row r="1597" spans="1:56">
      <c r="A1597" s="35">
        <v>23489</v>
      </c>
      <c r="B1597" s="29" t="s">
        <v>1570</v>
      </c>
      <c r="C1597" s="30" t="s">
        <v>57</v>
      </c>
      <c r="D1597" s="30" t="s">
        <v>1570</v>
      </c>
      <c r="E1597" s="18" t="s">
        <v>569</v>
      </c>
      <c r="F1597" s="18" t="s">
        <v>832</v>
      </c>
      <c r="G1597" s="18" t="s">
        <v>833</v>
      </c>
      <c r="H1597" s="18" t="s">
        <v>1571</v>
      </c>
      <c r="I1597" s="30" t="s">
        <v>820</v>
      </c>
      <c r="J1597" s="30" t="s">
        <v>143</v>
      </c>
      <c r="K1597" s="30" t="s">
        <v>65</v>
      </c>
      <c r="L1597" s="30">
        <v>321</v>
      </c>
      <c r="M1597" s="30" t="s">
        <v>67</v>
      </c>
      <c r="N1597" s="30" t="s">
        <v>66</v>
      </c>
      <c r="O1597" s="30" t="s">
        <v>324</v>
      </c>
      <c r="P1597" s="30" t="s">
        <v>832</v>
      </c>
      <c r="Q1597" s="30" t="s">
        <v>833</v>
      </c>
      <c r="R1597" s="30" t="s">
        <v>89</v>
      </c>
      <c r="S1597" s="30" t="s">
        <v>127</v>
      </c>
      <c r="T1597" s="29" t="s">
        <v>1572</v>
      </c>
      <c r="U1597" s="30"/>
      <c r="V1597" s="30"/>
      <c r="W1597" s="30" t="s">
        <v>72</v>
      </c>
      <c r="X1597" s="30">
        <v>2</v>
      </c>
      <c r="Y1597" s="30" t="s">
        <v>575</v>
      </c>
      <c r="Z1597" s="18" t="s">
        <v>74</v>
      </c>
      <c r="AA1597" s="30" t="s">
        <v>118</v>
      </c>
      <c r="AB1597" s="30" t="s">
        <v>76</v>
      </c>
      <c r="AC1597" s="30"/>
      <c r="AD1597" s="30" t="s">
        <v>78</v>
      </c>
      <c r="AE1597" s="19"/>
      <c r="AF1597" s="31"/>
      <c r="AG1597" s="24"/>
      <c r="AH1597" s="32" t="s">
        <v>79</v>
      </c>
      <c r="AI1597" s="27"/>
      <c r="AJ1597" s="31"/>
      <c r="AK1597" s="24"/>
      <c r="AL1597" s="23" t="s">
        <v>81</v>
      </c>
      <c r="AM1597" s="23"/>
      <c r="AN1597" s="24"/>
      <c r="AO1597" s="25"/>
      <c r="AP1597" s="25"/>
      <c r="AQ1597" s="25"/>
      <c r="AR1597" s="25"/>
      <c r="AS1597" s="25"/>
      <c r="AT1597" s="25"/>
      <c r="AU1597" s="25"/>
      <c r="AV1597" s="33"/>
      <c r="AW1597" s="27"/>
      <c r="AX1597" s="27"/>
      <c r="AY1597" s="27"/>
      <c r="AZ1597" s="27"/>
      <c r="BA1597" s="27"/>
      <c r="BB1597" s="27"/>
      <c r="BC1597" s="27"/>
      <c r="BD1597" s="27" t="str">
        <f t="shared" ref="BD1597:BD1607" si="59">AA1597</f>
        <v>SQL</v>
      </c>
    </row>
    <row r="1598" spans="1:56">
      <c r="A1598" s="28">
        <v>20750</v>
      </c>
      <c r="B1598" s="29" t="s">
        <v>3983</v>
      </c>
      <c r="C1598" s="30" t="s">
        <v>57</v>
      </c>
      <c r="D1598" s="30" t="s">
        <v>3984</v>
      </c>
      <c r="E1598" s="18" t="s">
        <v>184</v>
      </c>
      <c r="F1598" s="18" t="s">
        <v>321</v>
      </c>
      <c r="G1598" s="18" t="s">
        <v>713</v>
      </c>
      <c r="H1598" s="18" t="s">
        <v>3700</v>
      </c>
      <c r="I1598" s="30" t="s">
        <v>309</v>
      </c>
      <c r="J1598" s="30" t="s">
        <v>100</v>
      </c>
      <c r="K1598" s="30" t="s">
        <v>154</v>
      </c>
      <c r="L1598" s="30">
        <v>231</v>
      </c>
      <c r="M1598" s="30" t="s">
        <v>66</v>
      </c>
      <c r="N1598" s="30" t="s">
        <v>67</v>
      </c>
      <c r="O1598" s="30" t="s">
        <v>68</v>
      </c>
      <c r="P1598" s="30" t="s">
        <v>321</v>
      </c>
      <c r="Q1598" s="30" t="s">
        <v>713</v>
      </c>
      <c r="R1598" s="30" t="s">
        <v>311</v>
      </c>
      <c r="S1598" s="30" t="s">
        <v>191</v>
      </c>
      <c r="T1598" s="29" t="s">
        <v>3985</v>
      </c>
      <c r="U1598" s="30">
        <v>41</v>
      </c>
      <c r="V1598" s="30"/>
      <c r="W1598" s="30" t="s">
        <v>72</v>
      </c>
      <c r="X1598" s="30">
        <v>2</v>
      </c>
      <c r="Y1598" s="30" t="s">
        <v>150</v>
      </c>
      <c r="Z1598" s="18" t="s">
        <v>74</v>
      </c>
      <c r="AA1598" s="30" t="s">
        <v>75</v>
      </c>
      <c r="AB1598" s="30" t="s">
        <v>194</v>
      </c>
      <c r="AC1598" s="30" t="s">
        <v>117</v>
      </c>
      <c r="AD1598" s="30" t="s">
        <v>109</v>
      </c>
      <c r="AE1598" s="19">
        <v>46006</v>
      </c>
      <c r="AF1598" s="31">
        <v>46006</v>
      </c>
      <c r="AG1598" s="24"/>
      <c r="AH1598" s="32" t="s">
        <v>79</v>
      </c>
      <c r="AI1598" s="27"/>
      <c r="AJ1598" s="31">
        <f>AF1598+90</f>
        <v>46096</v>
      </c>
      <c r="AK1598" s="24"/>
      <c r="AL1598" s="23" t="s">
        <v>81</v>
      </c>
      <c r="AM1598" s="23"/>
      <c r="AN1598" s="24" t="s">
        <v>66</v>
      </c>
      <c r="AO1598" s="25"/>
      <c r="AP1598" s="25"/>
      <c r="AQ1598" s="25"/>
      <c r="AR1598" s="25"/>
      <c r="AS1598" s="25"/>
      <c r="AT1598" s="25"/>
      <c r="AU1598" s="25"/>
      <c r="AV1598" s="33"/>
      <c r="AW1598" s="22" t="s">
        <v>109</v>
      </c>
      <c r="AX1598" s="27"/>
      <c r="AY1598" s="27"/>
      <c r="AZ1598" s="27"/>
      <c r="BA1598" s="27"/>
      <c r="BB1598" s="27"/>
      <c r="BC1598" s="27" t="s">
        <v>66</v>
      </c>
      <c r="BD1598" s="27" t="str">
        <f t="shared" si="59"/>
        <v>VM</v>
      </c>
    </row>
    <row r="1599" spans="1:56">
      <c r="A1599" s="35">
        <v>56066</v>
      </c>
      <c r="B1599" s="29" t="s">
        <v>3986</v>
      </c>
      <c r="C1599" s="30" t="s">
        <v>57</v>
      </c>
      <c r="D1599" s="30" t="s">
        <v>3987</v>
      </c>
      <c r="E1599" s="18" t="s">
        <v>1135</v>
      </c>
      <c r="F1599" s="18" t="s">
        <v>1136</v>
      </c>
      <c r="G1599" s="18" t="s">
        <v>1137</v>
      </c>
      <c r="H1599" s="18" t="s">
        <v>3277</v>
      </c>
      <c r="I1599" s="30" t="s">
        <v>820</v>
      </c>
      <c r="J1599" s="30" t="s">
        <v>310</v>
      </c>
      <c r="K1599" s="30" t="s">
        <v>65</v>
      </c>
      <c r="L1599" s="30">
        <v>233</v>
      </c>
      <c r="M1599" s="30" t="s">
        <v>66</v>
      </c>
      <c r="N1599" s="30" t="s">
        <v>67</v>
      </c>
      <c r="O1599" s="30" t="s">
        <v>68</v>
      </c>
      <c r="P1599" s="30" t="s">
        <v>1136</v>
      </c>
      <c r="Q1599" s="30" t="s">
        <v>1137</v>
      </c>
      <c r="R1599" s="30" t="s">
        <v>69</v>
      </c>
      <c r="S1599" s="30" t="s">
        <v>127</v>
      </c>
      <c r="T1599" s="29" t="s">
        <v>3988</v>
      </c>
      <c r="U1599" s="30"/>
      <c r="V1599" s="30"/>
      <c r="W1599" s="30" t="s">
        <v>72</v>
      </c>
      <c r="X1599" s="30">
        <v>2</v>
      </c>
      <c r="Y1599" s="30" t="s">
        <v>1140</v>
      </c>
      <c r="Z1599" s="18" t="s">
        <v>74</v>
      </c>
      <c r="AA1599" s="30" t="s">
        <v>118</v>
      </c>
      <c r="AB1599" s="30" t="s">
        <v>231</v>
      </c>
      <c r="AC1599" s="30" t="s">
        <v>117</v>
      </c>
      <c r="AD1599" s="30" t="s">
        <v>109</v>
      </c>
      <c r="AE1599" s="19">
        <v>45823</v>
      </c>
      <c r="AF1599" s="31">
        <v>45823</v>
      </c>
      <c r="AG1599" s="24"/>
      <c r="AH1599" s="32" t="s">
        <v>215</v>
      </c>
      <c r="AI1599" s="32" t="s">
        <v>80</v>
      </c>
      <c r="AJ1599" s="31">
        <f>AF1599+90</f>
        <v>45913</v>
      </c>
      <c r="AK1599" s="24"/>
      <c r="AL1599" s="23" t="s">
        <v>81</v>
      </c>
      <c r="AM1599" s="23"/>
      <c r="AN1599" s="24"/>
      <c r="AO1599" s="25"/>
      <c r="AP1599" s="25"/>
      <c r="AQ1599" s="25"/>
      <c r="AR1599" s="25"/>
      <c r="AS1599" s="25"/>
      <c r="AT1599" s="25"/>
      <c r="AU1599" s="25"/>
      <c r="AV1599" s="33"/>
      <c r="AW1599" s="27"/>
      <c r="AX1599" s="27"/>
      <c r="AY1599" s="27"/>
      <c r="AZ1599" s="27"/>
      <c r="BA1599" s="27"/>
      <c r="BB1599" s="27"/>
      <c r="BC1599" s="27"/>
      <c r="BD1599" s="27" t="str">
        <f t="shared" si="59"/>
        <v>SQL</v>
      </c>
    </row>
    <row r="1600" spans="1:56">
      <c r="A1600" s="28">
        <v>52782</v>
      </c>
      <c r="B1600" s="29" t="s">
        <v>3989</v>
      </c>
      <c r="C1600" s="30" t="s">
        <v>57</v>
      </c>
      <c r="D1600" s="30" t="s">
        <v>3990</v>
      </c>
      <c r="E1600" s="18" t="s">
        <v>149</v>
      </c>
      <c r="F1600" s="18" t="s">
        <v>150</v>
      </c>
      <c r="G1600" s="18" t="s">
        <v>1590</v>
      </c>
      <c r="H1600" s="18" t="s">
        <v>1591</v>
      </c>
      <c r="I1600" s="30" t="s">
        <v>153</v>
      </c>
      <c r="J1600" s="30" t="s">
        <v>100</v>
      </c>
      <c r="K1600" s="30" t="s">
        <v>65</v>
      </c>
      <c r="L1600" s="30">
        <v>322</v>
      </c>
      <c r="M1600" s="30" t="s">
        <v>66</v>
      </c>
      <c r="N1600" s="30" t="s">
        <v>67</v>
      </c>
      <c r="O1600" s="30" t="s">
        <v>101</v>
      </c>
      <c r="P1600" s="30" t="s">
        <v>155</v>
      </c>
      <c r="Q1600" s="30" t="s">
        <v>1590</v>
      </c>
      <c r="R1600" s="30" t="s">
        <v>156</v>
      </c>
      <c r="S1600" s="30" t="s">
        <v>157</v>
      </c>
      <c r="T1600" s="29" t="s">
        <v>3991</v>
      </c>
      <c r="U1600" s="30">
        <v>4</v>
      </c>
      <c r="V1600" s="30"/>
      <c r="W1600" s="30" t="s">
        <v>72</v>
      </c>
      <c r="X1600" s="30">
        <v>2</v>
      </c>
      <c r="Y1600" s="30" t="s">
        <v>150</v>
      </c>
      <c r="Z1600" s="18" t="s">
        <v>74</v>
      </c>
      <c r="AA1600" s="30" t="s">
        <v>75</v>
      </c>
      <c r="AB1600" s="30" t="s">
        <v>194</v>
      </c>
      <c r="AC1600" s="30" t="s">
        <v>91</v>
      </c>
      <c r="AD1600" s="30" t="s">
        <v>78</v>
      </c>
      <c r="AE1600" s="19">
        <v>46006</v>
      </c>
      <c r="AF1600" s="31">
        <v>46006</v>
      </c>
      <c r="AG1600" s="24"/>
      <c r="AH1600" s="32" t="s">
        <v>79</v>
      </c>
      <c r="AI1600" s="27"/>
      <c r="AJ1600" s="31">
        <f>AF1600+90</f>
        <v>46096</v>
      </c>
      <c r="AK1600" s="24"/>
      <c r="AL1600" s="23" t="s">
        <v>81</v>
      </c>
      <c r="AM1600" s="23"/>
      <c r="AN1600" s="24" t="s">
        <v>66</v>
      </c>
      <c r="AO1600" s="25"/>
      <c r="AP1600" s="25"/>
      <c r="AQ1600" s="25"/>
      <c r="AR1600" s="25"/>
      <c r="AS1600" s="25"/>
      <c r="AT1600" s="25"/>
      <c r="AU1600" s="25"/>
      <c r="AV1600" s="33"/>
      <c r="AW1600" s="27" t="s">
        <v>92</v>
      </c>
      <c r="AX1600" s="27"/>
      <c r="AY1600" s="27"/>
      <c r="AZ1600" s="27"/>
      <c r="BA1600" s="27"/>
      <c r="BB1600" s="27"/>
      <c r="BC1600" s="22" t="s">
        <v>66</v>
      </c>
      <c r="BD1600" s="27" t="str">
        <f t="shared" si="59"/>
        <v>VM</v>
      </c>
    </row>
    <row r="1601" spans="1:56">
      <c r="A1601" s="28">
        <v>56485</v>
      </c>
      <c r="B1601" s="29" t="s">
        <v>3992</v>
      </c>
      <c r="C1601" s="30" t="s">
        <v>81</v>
      </c>
      <c r="D1601" s="30" t="s">
        <v>3992</v>
      </c>
      <c r="E1601" s="18" t="s">
        <v>163</v>
      </c>
      <c r="F1601" s="18" t="s">
        <v>470</v>
      </c>
      <c r="G1601" s="18" t="s">
        <v>3755</v>
      </c>
      <c r="H1601" s="18" t="s">
        <v>3756</v>
      </c>
      <c r="I1601" s="30" t="s">
        <v>483</v>
      </c>
      <c r="J1601" s="30" t="s">
        <v>64</v>
      </c>
      <c r="K1601" s="30" t="s">
        <v>65</v>
      </c>
      <c r="L1601" s="30" t="s">
        <v>127</v>
      </c>
      <c r="M1601" s="30" t="s">
        <v>66</v>
      </c>
      <c r="N1601" s="30" t="s">
        <v>67</v>
      </c>
      <c r="O1601" s="30" t="s">
        <v>68</v>
      </c>
      <c r="P1601" s="30" t="s">
        <v>474</v>
      </c>
      <c r="Q1601" s="30" t="s">
        <v>3755</v>
      </c>
      <c r="R1601" s="30" t="s">
        <v>69</v>
      </c>
      <c r="S1601" s="30" t="s">
        <v>127</v>
      </c>
      <c r="T1601" s="29" t="s">
        <v>3993</v>
      </c>
      <c r="U1601" s="30">
        <v>2</v>
      </c>
      <c r="V1601" s="30"/>
      <c r="W1601" s="30" t="s">
        <v>72</v>
      </c>
      <c r="X1601" s="30">
        <v>1</v>
      </c>
      <c r="Y1601" s="30" t="s">
        <v>169</v>
      </c>
      <c r="Z1601" s="18" t="s">
        <v>74</v>
      </c>
      <c r="AA1601" s="30" t="s">
        <v>75</v>
      </c>
      <c r="AB1601" s="30" t="s">
        <v>194</v>
      </c>
      <c r="AC1601" s="30" t="s">
        <v>374</v>
      </c>
      <c r="AD1601" s="30" t="s">
        <v>78</v>
      </c>
      <c r="AE1601" s="19">
        <v>46006</v>
      </c>
      <c r="AF1601" s="31">
        <v>46006</v>
      </c>
      <c r="AG1601" s="24"/>
      <c r="AH1601" s="32" t="s">
        <v>79</v>
      </c>
      <c r="AI1601" s="27"/>
      <c r="AJ1601" s="31">
        <f>AF1601+90</f>
        <v>46096</v>
      </c>
      <c r="AK1601" s="24"/>
      <c r="AL1601" s="23" t="s">
        <v>81</v>
      </c>
      <c r="AM1601" s="23"/>
      <c r="AN1601" s="24"/>
      <c r="AO1601" s="25"/>
      <c r="AP1601" s="25"/>
      <c r="AQ1601" s="25"/>
      <c r="AR1601" s="25"/>
      <c r="AS1601" s="25"/>
      <c r="AT1601" s="25"/>
      <c r="AU1601" s="25"/>
      <c r="AV1601" s="33"/>
      <c r="AW1601" s="27"/>
      <c r="AX1601" s="27"/>
      <c r="AY1601" s="27"/>
      <c r="AZ1601" s="27"/>
      <c r="BA1601" s="27"/>
      <c r="BB1601" s="27"/>
      <c r="BC1601" s="27"/>
      <c r="BD1601" s="27" t="str">
        <f t="shared" si="59"/>
        <v>VM</v>
      </c>
    </row>
    <row r="1602" spans="1:56" ht="22.5">
      <c r="A1602" s="35">
        <v>51794</v>
      </c>
      <c r="B1602" s="29" t="s">
        <v>3994</v>
      </c>
      <c r="C1602" s="30" t="s">
        <v>57</v>
      </c>
      <c r="D1602" s="30" t="s">
        <v>3995</v>
      </c>
      <c r="E1602" s="18" t="s">
        <v>59</v>
      </c>
      <c r="F1602" s="18" t="s">
        <v>1209</v>
      </c>
      <c r="G1602" s="18" t="s">
        <v>1209</v>
      </c>
      <c r="H1602" s="18" t="s">
        <v>1210</v>
      </c>
      <c r="I1602" s="30" t="s">
        <v>135</v>
      </c>
      <c r="J1602" s="30" t="s">
        <v>143</v>
      </c>
      <c r="K1602" s="30" t="s">
        <v>65</v>
      </c>
      <c r="L1602" s="30">
        <v>111</v>
      </c>
      <c r="M1602" s="30" t="s">
        <v>67</v>
      </c>
      <c r="N1602" s="30" t="s">
        <v>66</v>
      </c>
      <c r="O1602" s="30" t="s">
        <v>68</v>
      </c>
      <c r="P1602" s="30" t="s">
        <v>668</v>
      </c>
      <c r="Q1602" s="30" t="s">
        <v>1209</v>
      </c>
      <c r="R1602" s="30" t="s">
        <v>126</v>
      </c>
      <c r="S1602" s="30" t="s">
        <v>70</v>
      </c>
      <c r="T1602" s="29" t="s">
        <v>3996</v>
      </c>
      <c r="U1602" s="30"/>
      <c r="V1602" s="30"/>
      <c r="W1602" s="30" t="s">
        <v>72</v>
      </c>
      <c r="X1602" s="30">
        <v>2</v>
      </c>
      <c r="Y1602" s="30" t="s">
        <v>73</v>
      </c>
      <c r="Z1602" s="18" t="s">
        <v>74</v>
      </c>
      <c r="AA1602" s="30" t="s">
        <v>118</v>
      </c>
      <c r="AB1602" s="30" t="s">
        <v>352</v>
      </c>
      <c r="AC1602" s="30" t="s">
        <v>117</v>
      </c>
      <c r="AD1602" s="30" t="s">
        <v>109</v>
      </c>
      <c r="AE1602" s="19">
        <v>45747</v>
      </c>
      <c r="AF1602" s="19">
        <v>45747</v>
      </c>
      <c r="AG1602" s="24"/>
      <c r="AH1602" s="32" t="s">
        <v>215</v>
      </c>
      <c r="AI1602" s="32" t="s">
        <v>80</v>
      </c>
      <c r="AJ1602" s="19">
        <v>45747</v>
      </c>
      <c r="AK1602" s="24"/>
      <c r="AL1602" s="23" t="s">
        <v>81</v>
      </c>
      <c r="AM1602" s="23"/>
      <c r="AN1602" s="24" t="s">
        <v>66</v>
      </c>
      <c r="AO1602" s="25" t="s">
        <v>232</v>
      </c>
      <c r="AP1602" s="25" t="s">
        <v>232</v>
      </c>
      <c r="AQ1602" s="25" t="s">
        <v>232</v>
      </c>
      <c r="AR1602" s="25" t="s">
        <v>232</v>
      </c>
      <c r="AS1602" s="25" t="s">
        <v>232</v>
      </c>
      <c r="AT1602" s="25" t="s">
        <v>232</v>
      </c>
      <c r="AU1602" s="25" t="s">
        <v>232</v>
      </c>
      <c r="AV1602" s="33"/>
      <c r="AW1602" s="43" t="s">
        <v>109</v>
      </c>
      <c r="AX1602" s="27" t="s">
        <v>303</v>
      </c>
      <c r="AY1602" s="57">
        <v>45719</v>
      </c>
      <c r="AZ1602" s="27"/>
      <c r="BA1602" s="27"/>
      <c r="BB1602" s="58" t="s">
        <v>3997</v>
      </c>
      <c r="BC1602" s="22" t="s">
        <v>66</v>
      </c>
      <c r="BD1602" s="27" t="str">
        <f t="shared" si="59"/>
        <v>SQL</v>
      </c>
    </row>
    <row r="1603" spans="1:56">
      <c r="A1603" s="28">
        <v>24316</v>
      </c>
      <c r="B1603" s="29" t="s">
        <v>3998</v>
      </c>
      <c r="C1603" s="30" t="s">
        <v>273</v>
      </c>
      <c r="D1603" s="30" t="s">
        <v>3999</v>
      </c>
      <c r="E1603" s="18" t="s">
        <v>163</v>
      </c>
      <c r="F1603" s="18" t="s">
        <v>1481</v>
      </c>
      <c r="G1603" s="18" t="s">
        <v>1482</v>
      </c>
      <c r="H1603" s="18" t="s">
        <v>4000</v>
      </c>
      <c r="I1603" s="30" t="s">
        <v>4000</v>
      </c>
      <c r="J1603" s="30" t="s">
        <v>100</v>
      </c>
      <c r="K1603" s="30" t="s">
        <v>65</v>
      </c>
      <c r="L1603" s="30">
        <v>0</v>
      </c>
      <c r="M1603" s="30" t="s">
        <v>66</v>
      </c>
      <c r="N1603" s="30" t="s">
        <v>67</v>
      </c>
      <c r="O1603" s="30" t="s">
        <v>127</v>
      </c>
      <c r="P1603" s="30"/>
      <c r="Q1603" s="30"/>
      <c r="R1603" s="30" t="s">
        <v>69</v>
      </c>
      <c r="S1603" s="30" t="s">
        <v>163</v>
      </c>
      <c r="T1603" s="29" t="s">
        <v>4001</v>
      </c>
      <c r="U1603" s="30">
        <v>1</v>
      </c>
      <c r="V1603" s="30"/>
      <c r="W1603" s="30" t="s">
        <v>72</v>
      </c>
      <c r="X1603" s="30">
        <v>1</v>
      </c>
      <c r="Y1603" s="30" t="s">
        <v>169</v>
      </c>
      <c r="Z1603" s="18" t="s">
        <v>74</v>
      </c>
      <c r="AA1603" s="30" t="s">
        <v>75</v>
      </c>
      <c r="AB1603" s="30" t="s">
        <v>194</v>
      </c>
      <c r="AC1603" s="30" t="s">
        <v>374</v>
      </c>
      <c r="AD1603" s="30" t="s">
        <v>78</v>
      </c>
      <c r="AE1603" s="19">
        <v>46006</v>
      </c>
      <c r="AF1603" s="19">
        <v>46006</v>
      </c>
      <c r="AG1603" s="24"/>
      <c r="AH1603" s="32" t="s">
        <v>79</v>
      </c>
      <c r="AI1603" s="27"/>
      <c r="AJ1603" s="19">
        <f>AF1603+90</f>
        <v>46096</v>
      </c>
      <c r="AK1603" s="24"/>
      <c r="AL1603" s="23" t="s">
        <v>81</v>
      </c>
      <c r="AM1603" s="23"/>
      <c r="AN1603" s="24"/>
      <c r="AO1603" s="25"/>
      <c r="AP1603" s="25"/>
      <c r="AQ1603" s="25"/>
      <c r="AR1603" s="25"/>
      <c r="AS1603" s="25"/>
      <c r="AT1603" s="25"/>
      <c r="AU1603" s="25"/>
      <c r="AV1603" s="33"/>
      <c r="AW1603" s="27"/>
      <c r="AX1603" s="27"/>
      <c r="AY1603" s="27"/>
      <c r="AZ1603" s="27"/>
      <c r="BA1603" s="27"/>
      <c r="BB1603" s="27"/>
      <c r="BC1603" s="22"/>
      <c r="BD1603" s="27" t="str">
        <f t="shared" si="59"/>
        <v>VM</v>
      </c>
    </row>
    <row r="1604" spans="1:56">
      <c r="A1604" s="35">
        <v>50835</v>
      </c>
      <c r="B1604" s="29" t="s">
        <v>1573</v>
      </c>
      <c r="C1604" s="30" t="s">
        <v>57</v>
      </c>
      <c r="D1604" s="30" t="s">
        <v>1574</v>
      </c>
      <c r="E1604" s="18" t="s">
        <v>569</v>
      </c>
      <c r="F1604" s="18" t="s">
        <v>570</v>
      </c>
      <c r="G1604" s="18" t="s">
        <v>571</v>
      </c>
      <c r="H1604" s="18" t="s">
        <v>572</v>
      </c>
      <c r="I1604" s="30" t="s">
        <v>573</v>
      </c>
      <c r="J1604" s="30" t="s">
        <v>143</v>
      </c>
      <c r="K1604" s="30" t="s">
        <v>65</v>
      </c>
      <c r="L1604" s="30">
        <v>111</v>
      </c>
      <c r="M1604" s="30" t="s">
        <v>67</v>
      </c>
      <c r="N1604" s="30" t="s">
        <v>66</v>
      </c>
      <c r="O1604" s="30" t="s">
        <v>127</v>
      </c>
      <c r="P1604" s="30" t="s">
        <v>570</v>
      </c>
      <c r="Q1604" s="30" t="s">
        <v>571</v>
      </c>
      <c r="R1604" s="30" t="s">
        <v>89</v>
      </c>
      <c r="S1604" s="30" t="s">
        <v>127</v>
      </c>
      <c r="T1604" s="29" t="s">
        <v>1575</v>
      </c>
      <c r="U1604" s="30"/>
      <c r="V1604" s="30"/>
      <c r="W1604" s="30" t="s">
        <v>72</v>
      </c>
      <c r="X1604" s="30">
        <v>2</v>
      </c>
      <c r="Y1604" s="30" t="s">
        <v>575</v>
      </c>
      <c r="Z1604" s="18" t="s">
        <v>74</v>
      </c>
      <c r="AA1604" s="30" t="s">
        <v>118</v>
      </c>
      <c r="AB1604" s="30" t="s">
        <v>76</v>
      </c>
      <c r="AC1604" s="30"/>
      <c r="AD1604" s="30" t="s">
        <v>78</v>
      </c>
      <c r="AE1604" s="19"/>
      <c r="AF1604" s="31"/>
      <c r="AG1604" s="24"/>
      <c r="AH1604" s="32" t="s">
        <v>79</v>
      </c>
      <c r="AI1604" s="27"/>
      <c r="AJ1604" s="31"/>
      <c r="AK1604" s="24"/>
      <c r="AL1604" s="23" t="s">
        <v>81</v>
      </c>
      <c r="AM1604" s="23"/>
      <c r="AN1604" s="24"/>
      <c r="AO1604" s="25"/>
      <c r="AP1604" s="25"/>
      <c r="AQ1604" s="25"/>
      <c r="AR1604" s="25"/>
      <c r="AS1604" s="25"/>
      <c r="AT1604" s="25"/>
      <c r="AU1604" s="25"/>
      <c r="AV1604" s="33"/>
      <c r="AW1604" s="27"/>
      <c r="AX1604" s="27"/>
      <c r="AY1604" s="27"/>
      <c r="AZ1604" s="27"/>
      <c r="BA1604" s="27"/>
      <c r="BB1604" s="27"/>
      <c r="BC1604" s="27"/>
      <c r="BD1604" s="27" t="str">
        <f t="shared" si="59"/>
        <v>SQL</v>
      </c>
    </row>
    <row r="1605" spans="1:56">
      <c r="A1605" s="28">
        <v>840</v>
      </c>
      <c r="B1605" s="29" t="s">
        <v>4002</v>
      </c>
      <c r="C1605" s="30" t="s">
        <v>57</v>
      </c>
      <c r="D1605" s="30" t="s">
        <v>4003</v>
      </c>
      <c r="E1605" s="18" t="s">
        <v>59</v>
      </c>
      <c r="F1605" s="18" t="s">
        <v>132</v>
      </c>
      <c r="G1605" s="18" t="s">
        <v>133</v>
      </c>
      <c r="H1605" s="18" t="s">
        <v>4004</v>
      </c>
      <c r="I1605" s="30" t="s">
        <v>135</v>
      </c>
      <c r="J1605" s="30" t="s">
        <v>100</v>
      </c>
      <c r="K1605" s="30" t="s">
        <v>65</v>
      </c>
      <c r="L1605" s="30">
        <v>212</v>
      </c>
      <c r="M1605" s="30" t="s">
        <v>66</v>
      </c>
      <c r="N1605" s="30" t="s">
        <v>67</v>
      </c>
      <c r="O1605" s="30" t="s">
        <v>101</v>
      </c>
      <c r="P1605" s="30" t="s">
        <v>132</v>
      </c>
      <c r="Q1605" s="30" t="s">
        <v>133</v>
      </c>
      <c r="R1605" s="30" t="s">
        <v>180</v>
      </c>
      <c r="S1605" s="30" t="s">
        <v>127</v>
      </c>
      <c r="T1605" s="29" t="s">
        <v>4005</v>
      </c>
      <c r="U1605" s="30">
        <v>4</v>
      </c>
      <c r="V1605" s="30"/>
      <c r="W1605" s="30" t="s">
        <v>72</v>
      </c>
      <c r="X1605" s="30">
        <v>4</v>
      </c>
      <c r="Y1605" s="30" t="s">
        <v>73</v>
      </c>
      <c r="Z1605" s="18" t="s">
        <v>74</v>
      </c>
      <c r="AA1605" s="30" t="s">
        <v>75</v>
      </c>
      <c r="AB1605" s="30" t="s">
        <v>194</v>
      </c>
      <c r="AC1605" s="30" t="s">
        <v>77</v>
      </c>
      <c r="AD1605" s="30" t="s">
        <v>78</v>
      </c>
      <c r="AE1605" s="19">
        <v>46006</v>
      </c>
      <c r="AF1605" s="31">
        <v>46006</v>
      </c>
      <c r="AG1605" s="24"/>
      <c r="AH1605" s="32" t="s">
        <v>79</v>
      </c>
      <c r="AI1605" s="22" t="s">
        <v>80</v>
      </c>
      <c r="AJ1605" s="31">
        <f>AF1605+90</f>
        <v>46096</v>
      </c>
      <c r="AK1605" s="24"/>
      <c r="AL1605" s="23" t="s">
        <v>81</v>
      </c>
      <c r="AM1605" s="23"/>
      <c r="AN1605" s="24" t="s">
        <v>66</v>
      </c>
      <c r="AO1605" s="25"/>
      <c r="AP1605" s="25"/>
      <c r="AQ1605" s="25"/>
      <c r="AR1605" s="25"/>
      <c r="AS1605" s="25"/>
      <c r="AT1605" s="25"/>
      <c r="AU1605" s="25"/>
      <c r="AV1605" s="33"/>
      <c r="AW1605" s="27"/>
      <c r="AX1605" s="27"/>
      <c r="AY1605" s="27"/>
      <c r="AZ1605" s="27"/>
      <c r="BA1605" s="27"/>
      <c r="BB1605" s="27"/>
      <c r="BC1605" s="27" t="s">
        <v>66</v>
      </c>
      <c r="BD1605" s="27" t="str">
        <f t="shared" si="59"/>
        <v>VM</v>
      </c>
    </row>
    <row r="1606" spans="1:56">
      <c r="A1606" s="28">
        <v>11760</v>
      </c>
      <c r="B1606" s="29" t="s">
        <v>4006</v>
      </c>
      <c r="C1606" s="30" t="s">
        <v>57</v>
      </c>
      <c r="D1606" s="30" t="s">
        <v>4007</v>
      </c>
      <c r="E1606" s="18" t="s">
        <v>204</v>
      </c>
      <c r="F1606" s="18" t="s">
        <v>205</v>
      </c>
      <c r="G1606" s="18" t="s">
        <v>206</v>
      </c>
      <c r="H1606" s="18" t="s">
        <v>4008</v>
      </c>
      <c r="I1606" s="30" t="s">
        <v>208</v>
      </c>
      <c r="J1606" s="30" t="s">
        <v>100</v>
      </c>
      <c r="K1606" s="30" t="s">
        <v>65</v>
      </c>
      <c r="L1606" s="30">
        <v>222</v>
      </c>
      <c r="M1606" s="30" t="s">
        <v>66</v>
      </c>
      <c r="N1606" s="30" t="s">
        <v>67</v>
      </c>
      <c r="O1606" s="30" t="s">
        <v>101</v>
      </c>
      <c r="P1606" s="30" t="s">
        <v>205</v>
      </c>
      <c r="Q1606" s="30" t="s">
        <v>206</v>
      </c>
      <c r="R1606" s="30" t="s">
        <v>209</v>
      </c>
      <c r="S1606" s="30" t="s">
        <v>210</v>
      </c>
      <c r="T1606" s="29" t="s">
        <v>4009</v>
      </c>
      <c r="U1606" s="30">
        <v>3</v>
      </c>
      <c r="V1606" s="30"/>
      <c r="W1606" s="30" t="s">
        <v>72</v>
      </c>
      <c r="X1606" s="30">
        <v>7</v>
      </c>
      <c r="Y1606" s="30" t="s">
        <v>212</v>
      </c>
      <c r="Z1606" s="18" t="s">
        <v>74</v>
      </c>
      <c r="AA1606" s="30" t="s">
        <v>75</v>
      </c>
      <c r="AB1606" s="30" t="s">
        <v>194</v>
      </c>
      <c r="AC1606" s="30" t="s">
        <v>91</v>
      </c>
      <c r="AD1606" s="30" t="s">
        <v>78</v>
      </c>
      <c r="AE1606" s="19">
        <v>46006</v>
      </c>
      <c r="AF1606" s="31">
        <v>46006</v>
      </c>
      <c r="AG1606" s="24"/>
      <c r="AH1606" s="32" t="s">
        <v>79</v>
      </c>
      <c r="AI1606" s="27"/>
      <c r="AJ1606" s="31">
        <f>AF1606+90</f>
        <v>46096</v>
      </c>
      <c r="AK1606" s="24"/>
      <c r="AL1606" s="23" t="s">
        <v>81</v>
      </c>
      <c r="AM1606" s="23"/>
      <c r="AN1606" s="24" t="s">
        <v>66</v>
      </c>
      <c r="AO1606" s="25"/>
      <c r="AP1606" s="25"/>
      <c r="AQ1606" s="25"/>
      <c r="AR1606" s="25"/>
      <c r="AS1606" s="25"/>
      <c r="AT1606" s="25"/>
      <c r="AU1606" s="25"/>
      <c r="AV1606" s="33"/>
      <c r="AW1606" s="27" t="s">
        <v>92</v>
      </c>
      <c r="AX1606" s="27"/>
      <c r="AY1606" s="27"/>
      <c r="AZ1606" s="27"/>
      <c r="BA1606" s="27"/>
      <c r="BB1606" s="27"/>
      <c r="BC1606" s="27" t="s">
        <v>66</v>
      </c>
      <c r="BD1606" s="27" t="str">
        <f t="shared" si="59"/>
        <v>VM</v>
      </c>
    </row>
    <row r="1607" spans="1:56">
      <c r="A1607" s="28">
        <v>50063</v>
      </c>
      <c r="B1607" s="29" t="s">
        <v>4010</v>
      </c>
      <c r="C1607" s="30" t="s">
        <v>273</v>
      </c>
      <c r="D1607" s="30" t="s">
        <v>4011</v>
      </c>
      <c r="E1607" s="18" t="s">
        <v>95</v>
      </c>
      <c r="F1607" s="18" t="s">
        <v>4012</v>
      </c>
      <c r="G1607" s="18" t="s">
        <v>4012</v>
      </c>
      <c r="H1607" s="18" t="s">
        <v>3519</v>
      </c>
      <c r="I1607" s="30" t="s">
        <v>261</v>
      </c>
      <c r="J1607" s="30" t="s">
        <v>143</v>
      </c>
      <c r="K1607" s="30" t="s">
        <v>65</v>
      </c>
      <c r="L1607" s="30" t="s">
        <v>127</v>
      </c>
      <c r="M1607" s="30" t="s">
        <v>66</v>
      </c>
      <c r="N1607" s="30" t="s">
        <v>127</v>
      </c>
      <c r="O1607" s="30" t="s">
        <v>127</v>
      </c>
      <c r="P1607" s="30" t="s">
        <v>106</v>
      </c>
      <c r="Q1607" s="30" t="s">
        <v>4012</v>
      </c>
      <c r="R1607" s="30" t="s">
        <v>103</v>
      </c>
      <c r="S1607" s="30" t="s">
        <v>127</v>
      </c>
      <c r="T1607" s="29" t="s">
        <v>4013</v>
      </c>
      <c r="U1607" s="30"/>
      <c r="V1607" s="30"/>
      <c r="W1607" s="30" t="s">
        <v>72</v>
      </c>
      <c r="X1607" s="30">
        <v>2</v>
      </c>
      <c r="Y1607" s="30" t="s">
        <v>106</v>
      </c>
      <c r="Z1607" s="18" t="s">
        <v>74</v>
      </c>
      <c r="AA1607" s="30" t="s">
        <v>107</v>
      </c>
      <c r="AB1607" s="30" t="s">
        <v>76</v>
      </c>
      <c r="AC1607" s="30" t="s">
        <v>117</v>
      </c>
      <c r="AD1607" s="30" t="s">
        <v>109</v>
      </c>
      <c r="AE1607" s="19"/>
      <c r="AF1607" s="31"/>
      <c r="AG1607" s="24"/>
      <c r="AH1607" s="32" t="s">
        <v>79</v>
      </c>
      <c r="AI1607" s="27"/>
      <c r="AJ1607" s="31"/>
      <c r="AK1607" s="24"/>
      <c r="AL1607" s="23" t="s">
        <v>81</v>
      </c>
      <c r="AM1607" s="23"/>
      <c r="AN1607" s="24"/>
      <c r="AO1607" s="25"/>
      <c r="AP1607" s="25"/>
      <c r="AQ1607" s="25"/>
      <c r="AR1607" s="25"/>
      <c r="AS1607" s="25"/>
      <c r="AT1607" s="25"/>
      <c r="AU1607" s="25"/>
      <c r="AV1607" s="33"/>
      <c r="AW1607" s="27"/>
      <c r="AX1607" s="27"/>
      <c r="AY1607" s="27"/>
      <c r="AZ1607" s="27"/>
      <c r="BA1607" s="27"/>
      <c r="BB1607" s="27"/>
      <c r="BC1607" s="27"/>
      <c r="BD1607" s="27" t="str">
        <f t="shared" si="59"/>
        <v>Mainframe</v>
      </c>
    </row>
    <row r="1608" spans="1:56">
      <c r="A1608" s="28">
        <v>50063</v>
      </c>
      <c r="B1608" s="29" t="s">
        <v>4010</v>
      </c>
      <c r="C1608" s="30" t="s">
        <v>273</v>
      </c>
      <c r="D1608" s="30" t="s">
        <v>4011</v>
      </c>
      <c r="E1608" s="18" t="s">
        <v>95</v>
      </c>
      <c r="F1608" s="18" t="s">
        <v>4012</v>
      </c>
      <c r="G1608" s="18" t="s">
        <v>4012</v>
      </c>
      <c r="H1608" s="18" t="s">
        <v>3519</v>
      </c>
      <c r="I1608" s="30" t="s">
        <v>261</v>
      </c>
      <c r="J1608" s="30" t="s">
        <v>143</v>
      </c>
      <c r="K1608" s="30" t="s">
        <v>65</v>
      </c>
      <c r="L1608" s="30" t="s">
        <v>127</v>
      </c>
      <c r="M1608" s="30" t="s">
        <v>66</v>
      </c>
      <c r="N1608" s="30" t="s">
        <v>67</v>
      </c>
      <c r="O1608" s="30" t="s">
        <v>127</v>
      </c>
      <c r="P1608" s="30" t="s">
        <v>106</v>
      </c>
      <c r="Q1608" s="30" t="s">
        <v>4012</v>
      </c>
      <c r="R1608" s="30" t="e">
        <v>#N/A</v>
      </c>
      <c r="S1608" s="30" t="s">
        <v>127</v>
      </c>
      <c r="T1608" s="29" t="e">
        <v>#N/A</v>
      </c>
      <c r="U1608" s="30"/>
      <c r="V1608" s="30"/>
      <c r="W1608" s="30" t="s">
        <v>72</v>
      </c>
      <c r="X1608" s="30">
        <v>2</v>
      </c>
      <c r="Y1608" s="30" t="s">
        <v>106</v>
      </c>
      <c r="Z1608" s="18" t="s">
        <v>74</v>
      </c>
      <c r="AA1608" s="30" t="s">
        <v>110</v>
      </c>
      <c r="AB1608" s="30" t="s">
        <v>111</v>
      </c>
      <c r="AC1608" s="30" t="s">
        <v>117</v>
      </c>
      <c r="AD1608" s="30" t="s">
        <v>109</v>
      </c>
      <c r="AE1608" s="19">
        <v>46645</v>
      </c>
      <c r="AF1608" s="31">
        <v>46645</v>
      </c>
      <c r="AG1608" s="24"/>
      <c r="AH1608" s="32" t="s">
        <v>79</v>
      </c>
      <c r="AI1608" s="27"/>
      <c r="AJ1608" s="31">
        <f>AF1608+90</f>
        <v>46735</v>
      </c>
      <c r="AK1608" s="24"/>
      <c r="AL1608" s="23" t="s">
        <v>81</v>
      </c>
      <c r="AM1608" s="23"/>
      <c r="AN1608" s="24"/>
      <c r="AO1608" s="25"/>
      <c r="AP1608" s="25"/>
      <c r="AQ1608" s="25"/>
      <c r="AR1608" s="25"/>
      <c r="AS1608" s="25"/>
      <c r="AT1608" s="25"/>
      <c r="AU1608" s="25"/>
      <c r="AV1608" s="33"/>
      <c r="AW1608" s="27"/>
      <c r="AX1608" s="27"/>
      <c r="AY1608" s="27"/>
      <c r="AZ1608" s="27"/>
      <c r="BA1608" s="27"/>
      <c r="BB1608" s="27"/>
      <c r="BC1608" s="27"/>
      <c r="BD1608" s="27" t="s">
        <v>113</v>
      </c>
    </row>
    <row r="1609" spans="1:56">
      <c r="A1609" s="28">
        <v>21472</v>
      </c>
      <c r="B1609" s="29" t="s">
        <v>4014</v>
      </c>
      <c r="C1609" s="30" t="s">
        <v>57</v>
      </c>
      <c r="D1609" s="30" t="s">
        <v>4015</v>
      </c>
      <c r="E1609" s="18" t="s">
        <v>149</v>
      </c>
      <c r="F1609" s="18" t="s">
        <v>519</v>
      </c>
      <c r="G1609" s="18" t="s">
        <v>3556</v>
      </c>
      <c r="H1609" s="18" t="s">
        <v>4016</v>
      </c>
      <c r="I1609" s="30" t="s">
        <v>522</v>
      </c>
      <c r="J1609" s="30" t="s">
        <v>64</v>
      </c>
      <c r="K1609" s="30" t="s">
        <v>65</v>
      </c>
      <c r="L1609" s="30">
        <v>211</v>
      </c>
      <c r="M1609" s="30" t="s">
        <v>66</v>
      </c>
      <c r="N1609" s="30" t="s">
        <v>67</v>
      </c>
      <c r="O1609" s="30" t="s">
        <v>101</v>
      </c>
      <c r="P1609" s="30" t="s">
        <v>519</v>
      </c>
      <c r="Q1609" s="30" t="s">
        <v>3556</v>
      </c>
      <c r="R1609" s="30" t="s">
        <v>69</v>
      </c>
      <c r="S1609" s="30" t="s">
        <v>822</v>
      </c>
      <c r="T1609" s="29" t="s">
        <v>4017</v>
      </c>
      <c r="U1609" s="30">
        <v>6</v>
      </c>
      <c r="V1609" s="30"/>
      <c r="W1609" s="30" t="s">
        <v>72</v>
      </c>
      <c r="X1609" s="30">
        <v>3</v>
      </c>
      <c r="Y1609" s="30" t="s">
        <v>150</v>
      </c>
      <c r="Z1609" s="18" t="s">
        <v>74</v>
      </c>
      <c r="AA1609" s="30" t="s">
        <v>585</v>
      </c>
      <c r="AB1609" s="30" t="s">
        <v>231</v>
      </c>
      <c r="AC1609" s="30" t="s">
        <v>200</v>
      </c>
      <c r="AD1609" s="30" t="s">
        <v>78</v>
      </c>
      <c r="AE1609" s="19">
        <v>45823</v>
      </c>
      <c r="AF1609" s="31">
        <v>45823</v>
      </c>
      <c r="AG1609" s="24"/>
      <c r="AH1609" s="32" t="s">
        <v>215</v>
      </c>
      <c r="AI1609" s="32" t="s">
        <v>80</v>
      </c>
      <c r="AJ1609" s="31">
        <f>AF1609+90</f>
        <v>45913</v>
      </c>
      <c r="AK1609" s="24"/>
      <c r="AL1609" s="23" t="s">
        <v>81</v>
      </c>
      <c r="AM1609" s="23"/>
      <c r="AN1609" s="24" t="s">
        <v>66</v>
      </c>
      <c r="AO1609" s="25"/>
      <c r="AP1609" s="25"/>
      <c r="AQ1609" s="25"/>
      <c r="AR1609" s="25"/>
      <c r="AS1609" s="25"/>
      <c r="AT1609" s="25"/>
      <c r="AU1609" s="25"/>
      <c r="AV1609" s="33"/>
      <c r="AW1609" s="27" t="s">
        <v>216</v>
      </c>
      <c r="AX1609" s="27"/>
      <c r="AY1609" s="27"/>
      <c r="AZ1609" s="27"/>
      <c r="BA1609" s="27"/>
      <c r="BB1609" s="27"/>
      <c r="BC1609" s="22" t="s">
        <v>66</v>
      </c>
      <c r="BD1609" s="27" t="s">
        <v>199</v>
      </c>
    </row>
    <row r="1610" spans="1:56">
      <c r="A1610" s="35">
        <v>21472</v>
      </c>
      <c r="B1610" s="29" t="s">
        <v>4014</v>
      </c>
      <c r="C1610" s="30" t="s">
        <v>57</v>
      </c>
      <c r="D1610" s="30" t="s">
        <v>4015</v>
      </c>
      <c r="E1610" s="18" t="s">
        <v>149</v>
      </c>
      <c r="F1610" s="18" t="s">
        <v>519</v>
      </c>
      <c r="G1610" s="18" t="s">
        <v>3556</v>
      </c>
      <c r="H1610" s="18" t="s">
        <v>4016</v>
      </c>
      <c r="I1610" s="30" t="s">
        <v>522</v>
      </c>
      <c r="J1610" s="30" t="s">
        <v>64</v>
      </c>
      <c r="K1610" s="30" t="s">
        <v>65</v>
      </c>
      <c r="L1610" s="30">
        <v>211</v>
      </c>
      <c r="M1610" s="30" t="s">
        <v>66</v>
      </c>
      <c r="N1610" s="30" t="s">
        <v>67</v>
      </c>
      <c r="O1610" s="30" t="s">
        <v>101</v>
      </c>
      <c r="P1610" s="30" t="s">
        <v>519</v>
      </c>
      <c r="Q1610" s="30" t="s">
        <v>3556</v>
      </c>
      <c r="R1610" s="30" t="s">
        <v>69</v>
      </c>
      <c r="S1610" s="30" t="s">
        <v>822</v>
      </c>
      <c r="T1610" s="29" t="s">
        <v>4017</v>
      </c>
      <c r="U1610" s="30"/>
      <c r="V1610" s="30"/>
      <c r="W1610" s="30" t="s">
        <v>72</v>
      </c>
      <c r="X1610" s="30">
        <v>3</v>
      </c>
      <c r="Y1610" s="30" t="s">
        <v>150</v>
      </c>
      <c r="Z1610" s="18" t="s">
        <v>74</v>
      </c>
      <c r="AA1610" s="30" t="s">
        <v>118</v>
      </c>
      <c r="AB1610" s="30" t="s">
        <v>111</v>
      </c>
      <c r="AC1610" s="30" t="s">
        <v>119</v>
      </c>
      <c r="AD1610" s="30" t="s">
        <v>78</v>
      </c>
      <c r="AE1610" s="19">
        <v>46645</v>
      </c>
      <c r="AF1610" s="31">
        <v>46645</v>
      </c>
      <c r="AG1610" s="24"/>
      <c r="AH1610" s="32" t="s">
        <v>79</v>
      </c>
      <c r="AI1610" s="27"/>
      <c r="AJ1610" s="31">
        <f>AF1610+90</f>
        <v>46735</v>
      </c>
      <c r="AK1610" s="24"/>
      <c r="AL1610" s="23" t="s">
        <v>81</v>
      </c>
      <c r="AM1610" s="23"/>
      <c r="AN1610" s="24" t="s">
        <v>66</v>
      </c>
      <c r="AO1610" s="25"/>
      <c r="AP1610" s="25"/>
      <c r="AQ1610" s="25"/>
      <c r="AR1610" s="25"/>
      <c r="AS1610" s="25"/>
      <c r="AT1610" s="25"/>
      <c r="AU1610" s="25"/>
      <c r="AV1610" s="33"/>
      <c r="AW1610" s="27"/>
      <c r="AX1610" s="27"/>
      <c r="AY1610" s="27"/>
      <c r="AZ1610" s="27"/>
      <c r="BA1610" s="27"/>
      <c r="BB1610" s="27"/>
      <c r="BC1610" s="22" t="s">
        <v>66</v>
      </c>
      <c r="BD1610" s="27" t="str">
        <f>AA1610</f>
        <v>SQL</v>
      </c>
    </row>
    <row r="1611" spans="1:56">
      <c r="A1611" s="28">
        <v>12103</v>
      </c>
      <c r="B1611" s="29" t="s">
        <v>4018</v>
      </c>
      <c r="C1611" s="30" t="s">
        <v>57</v>
      </c>
      <c r="D1611" s="30" t="s">
        <v>4019</v>
      </c>
      <c r="E1611" s="18" t="s">
        <v>236</v>
      </c>
      <c r="F1611" s="18" t="s">
        <v>4020</v>
      </c>
      <c r="G1611" s="18" t="s">
        <v>4021</v>
      </c>
      <c r="H1611" s="18" t="s">
        <v>4022</v>
      </c>
      <c r="I1611" s="30" t="s">
        <v>4023</v>
      </c>
      <c r="J1611" s="30" t="s">
        <v>64</v>
      </c>
      <c r="K1611" s="30" t="s">
        <v>65</v>
      </c>
      <c r="L1611" s="30">
        <v>211</v>
      </c>
      <c r="M1611" s="30" t="s">
        <v>67</v>
      </c>
      <c r="N1611" s="30" t="s">
        <v>66</v>
      </c>
      <c r="O1611" s="30" t="s">
        <v>101</v>
      </c>
      <c r="P1611" s="30" t="s">
        <v>4020</v>
      </c>
      <c r="Q1611" s="30" t="s">
        <v>4021</v>
      </c>
      <c r="R1611" s="30" t="s">
        <v>241</v>
      </c>
      <c r="S1611" s="30" t="s">
        <v>127</v>
      </c>
      <c r="T1611" s="29" t="s">
        <v>4024</v>
      </c>
      <c r="U1611" s="30">
        <v>8</v>
      </c>
      <c r="V1611" s="30"/>
      <c r="W1611" s="30" t="s">
        <v>72</v>
      </c>
      <c r="X1611" s="30">
        <v>2</v>
      </c>
      <c r="Y1611" s="30" t="s">
        <v>243</v>
      </c>
      <c r="Z1611" s="18" t="s">
        <v>74</v>
      </c>
      <c r="AA1611" s="30" t="s">
        <v>75</v>
      </c>
      <c r="AB1611" s="30" t="s">
        <v>194</v>
      </c>
      <c r="AC1611" s="30" t="s">
        <v>91</v>
      </c>
      <c r="AD1611" s="30" t="s">
        <v>78</v>
      </c>
      <c r="AE1611" s="19">
        <v>46006</v>
      </c>
      <c r="AF1611" s="31">
        <v>46021</v>
      </c>
      <c r="AG1611" s="24"/>
      <c r="AH1611" s="32" t="s">
        <v>215</v>
      </c>
      <c r="AI1611" s="27" t="s">
        <v>80</v>
      </c>
      <c r="AJ1611" s="31">
        <f>AF1611+90</f>
        <v>46111</v>
      </c>
      <c r="AK1611" s="24"/>
      <c r="AL1611" s="23" t="s">
        <v>81</v>
      </c>
      <c r="AM1611" s="23"/>
      <c r="AN1611" s="24" t="s">
        <v>66</v>
      </c>
      <c r="AO1611" s="25">
        <v>0.25</v>
      </c>
      <c r="AP1611" s="25">
        <v>0.25</v>
      </c>
      <c r="AQ1611" s="25"/>
      <c r="AR1611" s="25"/>
      <c r="AS1611" s="25"/>
      <c r="AT1611" s="25"/>
      <c r="AU1611" s="25"/>
      <c r="AV1611" s="33"/>
      <c r="AW1611" s="27" t="s">
        <v>92</v>
      </c>
      <c r="AX1611" s="27"/>
      <c r="AY1611" s="27"/>
      <c r="AZ1611" s="27"/>
      <c r="BA1611" s="27"/>
      <c r="BB1611" s="27"/>
      <c r="BC1611" s="27" t="s">
        <v>66</v>
      </c>
      <c r="BD1611" s="27" t="str">
        <f>AA1611</f>
        <v>VM</v>
      </c>
    </row>
    <row r="1612" spans="1:56">
      <c r="A1612" s="28">
        <v>24566</v>
      </c>
      <c r="B1612" s="29" t="s">
        <v>4025</v>
      </c>
      <c r="C1612" s="30" t="s">
        <v>57</v>
      </c>
      <c r="D1612" s="30" t="s">
        <v>4026</v>
      </c>
      <c r="E1612" s="18" t="s">
        <v>149</v>
      </c>
      <c r="F1612" s="18" t="s">
        <v>519</v>
      </c>
      <c r="G1612" s="18" t="s">
        <v>520</v>
      </c>
      <c r="H1612" s="18" t="s">
        <v>4027</v>
      </c>
      <c r="I1612" s="30" t="s">
        <v>522</v>
      </c>
      <c r="J1612" s="30" t="s">
        <v>64</v>
      </c>
      <c r="K1612" s="30" t="s">
        <v>65</v>
      </c>
      <c r="L1612" s="30">
        <v>311</v>
      </c>
      <c r="M1612" s="30" t="s">
        <v>66</v>
      </c>
      <c r="N1612" s="30" t="s">
        <v>67</v>
      </c>
      <c r="O1612" s="30" t="s">
        <v>101</v>
      </c>
      <c r="P1612" s="30" t="s">
        <v>519</v>
      </c>
      <c r="Q1612" s="30" t="s">
        <v>1369</v>
      </c>
      <c r="R1612" s="30" t="s">
        <v>69</v>
      </c>
      <c r="S1612" s="30">
        <v>311</v>
      </c>
      <c r="T1612" s="29" t="s">
        <v>4028</v>
      </c>
      <c r="U1612" s="30"/>
      <c r="V1612" s="30" t="s">
        <v>145</v>
      </c>
      <c r="W1612" s="30" t="s">
        <v>72</v>
      </c>
      <c r="X1612" s="30">
        <v>3</v>
      </c>
      <c r="Y1612" s="30" t="s">
        <v>150</v>
      </c>
      <c r="Z1612" s="18" t="s">
        <v>74</v>
      </c>
      <c r="AA1612" s="30" t="s">
        <v>113</v>
      </c>
      <c r="AB1612" s="30" t="s">
        <v>76</v>
      </c>
      <c r="AC1612" s="30" t="s">
        <v>112</v>
      </c>
      <c r="AD1612" s="30" t="s">
        <v>78</v>
      </c>
      <c r="AE1612" s="19"/>
      <c r="AF1612" s="31"/>
      <c r="AG1612" s="24"/>
      <c r="AH1612" s="32" t="s">
        <v>79</v>
      </c>
      <c r="AI1612" s="27"/>
      <c r="AJ1612" s="31"/>
      <c r="AK1612" s="24"/>
      <c r="AL1612" s="23" t="s">
        <v>81</v>
      </c>
      <c r="AM1612" s="23"/>
      <c r="AN1612" s="24" t="s">
        <v>66</v>
      </c>
      <c r="AO1612" s="25"/>
      <c r="AP1612" s="25"/>
      <c r="AQ1612" s="25"/>
      <c r="AR1612" s="25"/>
      <c r="AS1612" s="25"/>
      <c r="AT1612" s="25"/>
      <c r="AU1612" s="25"/>
      <c r="AV1612" s="33"/>
      <c r="AW1612" s="27"/>
      <c r="AX1612" s="27"/>
      <c r="AY1612" s="27"/>
      <c r="AZ1612" s="27"/>
      <c r="BA1612" s="27"/>
      <c r="BB1612" s="27"/>
      <c r="BC1612" s="22" t="s">
        <v>66</v>
      </c>
      <c r="BD1612" s="27" t="s">
        <v>113</v>
      </c>
    </row>
    <row r="1613" spans="1:56">
      <c r="A1613" s="35">
        <v>24566</v>
      </c>
      <c r="B1613" s="29" t="s">
        <v>4025</v>
      </c>
      <c r="C1613" s="30" t="s">
        <v>57</v>
      </c>
      <c r="D1613" s="30" t="s">
        <v>4026</v>
      </c>
      <c r="E1613" s="18" t="s">
        <v>149</v>
      </c>
      <c r="F1613" s="18" t="s">
        <v>519</v>
      </c>
      <c r="G1613" s="18" t="s">
        <v>520</v>
      </c>
      <c r="H1613" s="18" t="s">
        <v>4027</v>
      </c>
      <c r="I1613" s="30" t="s">
        <v>522</v>
      </c>
      <c r="J1613" s="30" t="s">
        <v>64</v>
      </c>
      <c r="K1613" s="30" t="s">
        <v>65</v>
      </c>
      <c r="L1613" s="30">
        <v>311</v>
      </c>
      <c r="M1613" s="30" t="s">
        <v>66</v>
      </c>
      <c r="N1613" s="30" t="s">
        <v>67</v>
      </c>
      <c r="O1613" s="30" t="s">
        <v>101</v>
      </c>
      <c r="P1613" s="30" t="s">
        <v>519</v>
      </c>
      <c r="Q1613" s="30" t="s">
        <v>1369</v>
      </c>
      <c r="R1613" s="30" t="s">
        <v>69</v>
      </c>
      <c r="S1613" s="30" t="s">
        <v>822</v>
      </c>
      <c r="T1613" s="29" t="s">
        <v>4028</v>
      </c>
      <c r="U1613" s="30"/>
      <c r="V1613" s="30"/>
      <c r="W1613" s="30" t="s">
        <v>72</v>
      </c>
      <c r="X1613" s="30">
        <v>3</v>
      </c>
      <c r="Y1613" s="30" t="s">
        <v>150</v>
      </c>
      <c r="Z1613" s="18" t="s">
        <v>74</v>
      </c>
      <c r="AA1613" s="30" t="s">
        <v>118</v>
      </c>
      <c r="AB1613" s="30" t="s">
        <v>300</v>
      </c>
      <c r="AC1613" s="30" t="s">
        <v>119</v>
      </c>
      <c r="AD1613" s="30" t="s">
        <v>78</v>
      </c>
      <c r="AE1613" s="19">
        <v>45641</v>
      </c>
      <c r="AF1613" s="31">
        <v>45641</v>
      </c>
      <c r="AG1613" s="31">
        <v>45641</v>
      </c>
      <c r="AH1613" s="32" t="s">
        <v>301</v>
      </c>
      <c r="AI1613" s="27" t="s">
        <v>302</v>
      </c>
      <c r="AJ1613" s="31">
        <v>45641</v>
      </c>
      <c r="AK1613" s="31">
        <v>45641</v>
      </c>
      <c r="AL1613" s="23" t="s">
        <v>301</v>
      </c>
      <c r="AM1613" s="23"/>
      <c r="AN1613" s="24" t="s">
        <v>66</v>
      </c>
      <c r="AO1613" s="25"/>
      <c r="AP1613" s="25">
        <v>1</v>
      </c>
      <c r="AQ1613" s="25">
        <v>1</v>
      </c>
      <c r="AR1613" s="25">
        <v>1</v>
      </c>
      <c r="AS1613" s="25">
        <v>1</v>
      </c>
      <c r="AT1613" s="25">
        <v>1</v>
      </c>
      <c r="AU1613" s="25">
        <v>1</v>
      </c>
      <c r="AV1613" s="33"/>
      <c r="AW1613" s="27" t="s">
        <v>3261</v>
      </c>
      <c r="AX1613" s="27"/>
      <c r="AY1613" s="27"/>
      <c r="AZ1613" s="27"/>
      <c r="BA1613" s="27"/>
      <c r="BB1613" s="72" t="s">
        <v>3293</v>
      </c>
      <c r="BC1613" s="22" t="s">
        <v>66</v>
      </c>
      <c r="BD1613" s="27" t="str">
        <f t="shared" ref="BD1613:BD1620" si="60">AA1613</f>
        <v>SQL</v>
      </c>
    </row>
    <row r="1614" spans="1:56">
      <c r="A1614" s="28">
        <v>24402</v>
      </c>
      <c r="B1614" s="29" t="s">
        <v>4029</v>
      </c>
      <c r="C1614" s="30" t="s">
        <v>57</v>
      </c>
      <c r="D1614" s="30" t="s">
        <v>4030</v>
      </c>
      <c r="E1614" s="18" t="s">
        <v>204</v>
      </c>
      <c r="F1614" s="18" t="s">
        <v>1407</v>
      </c>
      <c r="G1614" s="18" t="s">
        <v>1409</v>
      </c>
      <c r="H1614" s="18" t="s">
        <v>3460</v>
      </c>
      <c r="I1614" s="30" t="s">
        <v>501</v>
      </c>
      <c r="J1614" s="30" t="s">
        <v>310</v>
      </c>
      <c r="K1614" s="30" t="s">
        <v>65</v>
      </c>
      <c r="L1614" s="30">
        <v>222</v>
      </c>
      <c r="M1614" s="30" t="s">
        <v>66</v>
      </c>
      <c r="N1614" s="30" t="s">
        <v>67</v>
      </c>
      <c r="O1614" s="30" t="s">
        <v>101</v>
      </c>
      <c r="P1614" s="30" t="s">
        <v>1407</v>
      </c>
      <c r="Q1614" s="30" t="s">
        <v>1409</v>
      </c>
      <c r="R1614" s="30" t="s">
        <v>209</v>
      </c>
      <c r="S1614" s="30" t="s">
        <v>350</v>
      </c>
      <c r="T1614" s="29" t="s">
        <v>4031</v>
      </c>
      <c r="U1614" s="30">
        <v>39</v>
      </c>
      <c r="V1614" s="30"/>
      <c r="W1614" s="30" t="s">
        <v>72</v>
      </c>
      <c r="X1614" s="30">
        <v>1</v>
      </c>
      <c r="Y1614" s="30" t="s">
        <v>212</v>
      </c>
      <c r="Z1614" s="18" t="s">
        <v>74</v>
      </c>
      <c r="AA1614" s="30" t="s">
        <v>75</v>
      </c>
      <c r="AB1614" s="30" t="s">
        <v>194</v>
      </c>
      <c r="AC1614" s="30" t="s">
        <v>159</v>
      </c>
      <c r="AD1614" s="30" t="s">
        <v>78</v>
      </c>
      <c r="AE1614" s="19">
        <v>46006</v>
      </c>
      <c r="AF1614" s="31">
        <v>46006</v>
      </c>
      <c r="AG1614" s="24"/>
      <c r="AH1614" s="32" t="s">
        <v>79</v>
      </c>
      <c r="AI1614" s="27"/>
      <c r="AJ1614" s="31">
        <f>AF1614+90</f>
        <v>46096</v>
      </c>
      <c r="AK1614" s="24"/>
      <c r="AL1614" s="23" t="s">
        <v>81</v>
      </c>
      <c r="AM1614" s="23"/>
      <c r="AN1614" s="24" t="s">
        <v>66</v>
      </c>
      <c r="AO1614" s="25"/>
      <c r="AP1614" s="25"/>
      <c r="AQ1614" s="25"/>
      <c r="AR1614" s="25"/>
      <c r="AS1614" s="25"/>
      <c r="AT1614" s="25"/>
      <c r="AU1614" s="25"/>
      <c r="AV1614" s="33"/>
      <c r="AW1614" s="27"/>
      <c r="AX1614" s="27"/>
      <c r="AY1614" s="27"/>
      <c r="AZ1614" s="27"/>
      <c r="BA1614" s="27"/>
      <c r="BB1614" s="27"/>
      <c r="BC1614" s="27" t="s">
        <v>66</v>
      </c>
      <c r="BD1614" s="27" t="str">
        <f t="shared" si="60"/>
        <v>VM</v>
      </c>
    </row>
    <row r="1615" spans="1:56">
      <c r="A1615" s="35">
        <v>51784</v>
      </c>
      <c r="B1615" s="29" t="s">
        <v>1581</v>
      </c>
      <c r="C1615" s="30" t="s">
        <v>57</v>
      </c>
      <c r="D1615" s="30" t="s">
        <v>1582</v>
      </c>
      <c r="E1615" s="18" t="s">
        <v>59</v>
      </c>
      <c r="F1615" s="18" t="s">
        <v>1209</v>
      </c>
      <c r="G1615" s="18" t="s">
        <v>1209</v>
      </c>
      <c r="H1615" s="18" t="s">
        <v>1583</v>
      </c>
      <c r="I1615" s="30" t="s">
        <v>135</v>
      </c>
      <c r="J1615" s="30" t="s">
        <v>143</v>
      </c>
      <c r="K1615" s="30" t="s">
        <v>65</v>
      </c>
      <c r="L1615" s="30">
        <v>111</v>
      </c>
      <c r="M1615" s="30" t="s">
        <v>67</v>
      </c>
      <c r="N1615" s="30" t="s">
        <v>66</v>
      </c>
      <c r="O1615" s="30" t="s">
        <v>68</v>
      </c>
      <c r="P1615" s="30" t="s">
        <v>668</v>
      </c>
      <c r="Q1615" s="30" t="s">
        <v>1209</v>
      </c>
      <c r="R1615" s="30" t="s">
        <v>126</v>
      </c>
      <c r="S1615" s="30" t="s">
        <v>70</v>
      </c>
      <c r="T1615" s="29" t="s">
        <v>1584</v>
      </c>
      <c r="U1615" s="30"/>
      <c r="V1615" s="30"/>
      <c r="W1615" s="30" t="s">
        <v>72</v>
      </c>
      <c r="X1615" s="30">
        <v>2</v>
      </c>
      <c r="Y1615" s="30" t="s">
        <v>73</v>
      </c>
      <c r="Z1615" s="18" t="s">
        <v>74</v>
      </c>
      <c r="AA1615" s="30" t="s">
        <v>118</v>
      </c>
      <c r="AB1615" s="30" t="s">
        <v>76</v>
      </c>
      <c r="AC1615" s="30" t="s">
        <v>285</v>
      </c>
      <c r="AD1615" s="30" t="s">
        <v>78</v>
      </c>
      <c r="AE1615" s="19"/>
      <c r="AF1615" s="31"/>
      <c r="AG1615" s="24"/>
      <c r="AH1615" s="32" t="s">
        <v>79</v>
      </c>
      <c r="AI1615" s="22" t="s">
        <v>80</v>
      </c>
      <c r="AJ1615" s="31"/>
      <c r="AK1615" s="24"/>
      <c r="AL1615" s="23" t="s">
        <v>81</v>
      </c>
      <c r="AM1615" s="23"/>
      <c r="AN1615" s="24" t="s">
        <v>66</v>
      </c>
      <c r="AO1615" s="25"/>
      <c r="AP1615" s="25"/>
      <c r="AQ1615" s="25"/>
      <c r="AR1615" s="25"/>
      <c r="AS1615" s="25"/>
      <c r="AT1615" s="25"/>
      <c r="AU1615" s="25"/>
      <c r="AV1615" s="33"/>
      <c r="AW1615" s="27"/>
      <c r="AX1615" s="27"/>
      <c r="AY1615" s="27"/>
      <c r="AZ1615" s="27"/>
      <c r="BA1615" s="27"/>
      <c r="BB1615" s="27"/>
      <c r="BC1615" s="22" t="s">
        <v>66</v>
      </c>
      <c r="BD1615" s="27" t="str">
        <f t="shared" si="60"/>
        <v>SQL</v>
      </c>
    </row>
    <row r="1616" spans="1:56">
      <c r="A1616" s="28">
        <v>18516</v>
      </c>
      <c r="B1616" s="29" t="s">
        <v>4032</v>
      </c>
      <c r="C1616" s="30" t="s">
        <v>57</v>
      </c>
      <c r="D1616" s="30" t="s">
        <v>4033</v>
      </c>
      <c r="E1616" s="18" t="s">
        <v>163</v>
      </c>
      <c r="F1616" s="18" t="s">
        <v>1481</v>
      </c>
      <c r="G1616" s="18" t="s">
        <v>2010</v>
      </c>
      <c r="H1616" s="18" t="s">
        <v>2011</v>
      </c>
      <c r="I1616" s="30" t="s">
        <v>483</v>
      </c>
      <c r="J1616" s="30" t="s">
        <v>100</v>
      </c>
      <c r="K1616" s="30" t="s">
        <v>65</v>
      </c>
      <c r="L1616" s="30">
        <v>122</v>
      </c>
      <c r="M1616" s="30" t="s">
        <v>67</v>
      </c>
      <c r="N1616" s="30" t="s">
        <v>66</v>
      </c>
      <c r="O1616" s="30" t="s">
        <v>101</v>
      </c>
      <c r="P1616" s="30" t="s">
        <v>1481</v>
      </c>
      <c r="Q1616" s="30" t="s">
        <v>2010</v>
      </c>
      <c r="R1616" s="30" t="s">
        <v>69</v>
      </c>
      <c r="S1616" s="30" t="s">
        <v>163</v>
      </c>
      <c r="T1616" s="29" t="s">
        <v>4034</v>
      </c>
      <c r="U1616" s="30">
        <v>11</v>
      </c>
      <c r="V1616" s="30"/>
      <c r="W1616" s="30" t="s">
        <v>72</v>
      </c>
      <c r="X1616" s="30">
        <v>3</v>
      </c>
      <c r="Y1616" s="30" t="s">
        <v>169</v>
      </c>
      <c r="Z1616" s="18" t="s">
        <v>74</v>
      </c>
      <c r="AA1616" s="30" t="s">
        <v>75</v>
      </c>
      <c r="AB1616" s="30" t="s">
        <v>194</v>
      </c>
      <c r="AC1616" s="30" t="s">
        <v>77</v>
      </c>
      <c r="AD1616" s="30" t="s">
        <v>78</v>
      </c>
      <c r="AE1616" s="19">
        <v>46006</v>
      </c>
      <c r="AF1616" s="31">
        <v>46006</v>
      </c>
      <c r="AG1616" s="24"/>
      <c r="AH1616" s="32" t="s">
        <v>79</v>
      </c>
      <c r="AI1616" s="27"/>
      <c r="AJ1616" s="31">
        <f>AF1616+90</f>
        <v>46096</v>
      </c>
      <c r="AK1616" s="24"/>
      <c r="AL1616" s="23" t="s">
        <v>81</v>
      </c>
      <c r="AM1616" s="23"/>
      <c r="AN1616" s="24"/>
      <c r="AO1616" s="25"/>
      <c r="AP1616" s="25"/>
      <c r="AQ1616" s="25"/>
      <c r="AR1616" s="25"/>
      <c r="AS1616" s="25"/>
      <c r="AT1616" s="25"/>
      <c r="AU1616" s="25"/>
      <c r="AV1616" s="33"/>
      <c r="AW1616" s="27"/>
      <c r="AX1616" s="27"/>
      <c r="AY1616" s="27"/>
      <c r="AZ1616" s="27"/>
      <c r="BA1616" s="27"/>
      <c r="BB1616" s="27"/>
      <c r="BC1616" s="22"/>
      <c r="BD1616" s="27" t="str">
        <f t="shared" si="60"/>
        <v>VM</v>
      </c>
    </row>
    <row r="1617" spans="1:56">
      <c r="A1617" s="35">
        <v>22077</v>
      </c>
      <c r="B1617" s="29" t="s">
        <v>1585</v>
      </c>
      <c r="C1617" s="30" t="s">
        <v>57</v>
      </c>
      <c r="D1617" s="30" t="s">
        <v>1586</v>
      </c>
      <c r="E1617" s="18" t="s">
        <v>59</v>
      </c>
      <c r="F1617" s="18" t="s">
        <v>60</v>
      </c>
      <c r="G1617" s="18" t="s">
        <v>61</v>
      </c>
      <c r="H1617" s="18" t="s">
        <v>171</v>
      </c>
      <c r="I1617" s="30" t="s">
        <v>63</v>
      </c>
      <c r="J1617" s="30" t="s">
        <v>64</v>
      </c>
      <c r="K1617" s="30" t="s">
        <v>65</v>
      </c>
      <c r="L1617" s="30">
        <v>111</v>
      </c>
      <c r="M1617" s="30" t="s">
        <v>66</v>
      </c>
      <c r="N1617" s="30" t="s">
        <v>67</v>
      </c>
      <c r="O1617" s="30" t="s">
        <v>324</v>
      </c>
      <c r="P1617" s="30" t="s">
        <v>60</v>
      </c>
      <c r="Q1617" s="30" t="s">
        <v>61</v>
      </c>
      <c r="R1617" s="30" t="s">
        <v>224</v>
      </c>
      <c r="S1617" s="30" t="s">
        <v>70</v>
      </c>
      <c r="T1617" s="29" t="s">
        <v>1587</v>
      </c>
      <c r="U1617" s="30"/>
      <c r="V1617" s="30"/>
      <c r="W1617" s="30" t="s">
        <v>72</v>
      </c>
      <c r="X1617" s="30">
        <v>2</v>
      </c>
      <c r="Y1617" s="30" t="s">
        <v>73</v>
      </c>
      <c r="Z1617" s="18" t="s">
        <v>74</v>
      </c>
      <c r="AA1617" s="30" t="s">
        <v>118</v>
      </c>
      <c r="AB1617" s="30" t="s">
        <v>76</v>
      </c>
      <c r="AC1617" s="30" t="s">
        <v>117</v>
      </c>
      <c r="AD1617" s="30" t="s">
        <v>109</v>
      </c>
      <c r="AE1617" s="19"/>
      <c r="AF1617" s="31"/>
      <c r="AG1617" s="24"/>
      <c r="AH1617" s="32" t="s">
        <v>79</v>
      </c>
      <c r="AI1617" s="22" t="s">
        <v>80</v>
      </c>
      <c r="AJ1617" s="31"/>
      <c r="AK1617" s="24"/>
      <c r="AL1617" s="23" t="s">
        <v>81</v>
      </c>
      <c r="AM1617" s="23"/>
      <c r="AN1617" s="24" t="s">
        <v>66</v>
      </c>
      <c r="AO1617" s="25"/>
      <c r="AP1617" s="25"/>
      <c r="AQ1617" s="25"/>
      <c r="AR1617" s="25"/>
      <c r="AS1617" s="25"/>
      <c r="AT1617" s="25"/>
      <c r="AU1617" s="25"/>
      <c r="AV1617" s="33"/>
      <c r="AW1617" s="27"/>
      <c r="AX1617" s="27"/>
      <c r="AY1617" s="27"/>
      <c r="AZ1617" s="27"/>
      <c r="BA1617" s="27"/>
      <c r="BB1617" s="27"/>
      <c r="BC1617" s="22" t="s">
        <v>66</v>
      </c>
      <c r="BD1617" s="27" t="str">
        <f t="shared" si="60"/>
        <v>SQL</v>
      </c>
    </row>
    <row r="1618" spans="1:56">
      <c r="A1618" s="28">
        <v>24393</v>
      </c>
      <c r="B1618" s="29" t="s">
        <v>4035</v>
      </c>
      <c r="C1618" s="30" t="s">
        <v>57</v>
      </c>
      <c r="D1618" s="30" t="s">
        <v>4036</v>
      </c>
      <c r="E1618" s="18" t="s">
        <v>204</v>
      </c>
      <c r="F1618" s="18" t="s">
        <v>1407</v>
      </c>
      <c r="G1618" s="18" t="s">
        <v>1409</v>
      </c>
      <c r="H1618" s="18" t="s">
        <v>4037</v>
      </c>
      <c r="I1618" s="30" t="s">
        <v>501</v>
      </c>
      <c r="J1618" s="30" t="s">
        <v>100</v>
      </c>
      <c r="K1618" s="30" t="s">
        <v>65</v>
      </c>
      <c r="L1618" s="30">
        <v>222</v>
      </c>
      <c r="M1618" s="30" t="s">
        <v>66</v>
      </c>
      <c r="N1618" s="30" t="s">
        <v>67</v>
      </c>
      <c r="O1618" s="30" t="s">
        <v>101</v>
      </c>
      <c r="P1618" s="30"/>
      <c r="Q1618" s="30"/>
      <c r="R1618" s="30" t="s">
        <v>69</v>
      </c>
      <c r="S1618" s="30" t="s">
        <v>210</v>
      </c>
      <c r="T1618" s="29" t="s">
        <v>4038</v>
      </c>
      <c r="U1618" s="30">
        <v>5</v>
      </c>
      <c r="V1618" s="30"/>
      <c r="W1618" s="30" t="s">
        <v>72</v>
      </c>
      <c r="X1618" s="30">
        <v>1</v>
      </c>
      <c r="Y1618" s="30" t="s">
        <v>212</v>
      </c>
      <c r="Z1618" s="18" t="s">
        <v>74</v>
      </c>
      <c r="AA1618" s="30" t="s">
        <v>75</v>
      </c>
      <c r="AB1618" s="30" t="s">
        <v>194</v>
      </c>
      <c r="AC1618" s="30" t="s">
        <v>159</v>
      </c>
      <c r="AD1618" s="30" t="s">
        <v>78</v>
      </c>
      <c r="AE1618" s="19">
        <v>46006</v>
      </c>
      <c r="AF1618" s="31">
        <v>46006</v>
      </c>
      <c r="AG1618" s="24"/>
      <c r="AH1618" s="32" t="s">
        <v>79</v>
      </c>
      <c r="AI1618" s="27"/>
      <c r="AJ1618" s="31">
        <f>AF1618+90</f>
        <v>46096</v>
      </c>
      <c r="AK1618" s="24"/>
      <c r="AL1618" s="23" t="s">
        <v>81</v>
      </c>
      <c r="AM1618" s="23"/>
      <c r="AN1618" s="24" t="s">
        <v>66</v>
      </c>
      <c r="AO1618" s="25"/>
      <c r="AP1618" s="25"/>
      <c r="AQ1618" s="25"/>
      <c r="AR1618" s="25"/>
      <c r="AS1618" s="25"/>
      <c r="AT1618" s="25"/>
      <c r="AU1618" s="25"/>
      <c r="AV1618" s="33"/>
      <c r="AW1618" s="27"/>
      <c r="AX1618" s="27"/>
      <c r="AY1618" s="27"/>
      <c r="AZ1618" s="27"/>
      <c r="BA1618" s="27"/>
      <c r="BB1618" s="27"/>
      <c r="BC1618" s="27" t="s">
        <v>66</v>
      </c>
      <c r="BD1618" s="27" t="str">
        <f t="shared" si="60"/>
        <v>VM</v>
      </c>
    </row>
    <row r="1619" spans="1:56">
      <c r="A1619" s="35">
        <v>22004</v>
      </c>
      <c r="B1619" s="29" t="s">
        <v>4039</v>
      </c>
      <c r="C1619" s="30" t="s">
        <v>57</v>
      </c>
      <c r="D1619" s="30" t="s">
        <v>4040</v>
      </c>
      <c r="E1619" s="18" t="s">
        <v>184</v>
      </c>
      <c r="F1619" s="18" t="s">
        <v>321</v>
      </c>
      <c r="G1619" s="18" t="s">
        <v>325</v>
      </c>
      <c r="H1619" s="18" t="s">
        <v>2574</v>
      </c>
      <c r="I1619" s="30" t="s">
        <v>309</v>
      </c>
      <c r="J1619" s="30" t="s">
        <v>100</v>
      </c>
      <c r="K1619" s="30" t="s">
        <v>154</v>
      </c>
      <c r="L1619" s="30">
        <v>331</v>
      </c>
      <c r="M1619" s="30" t="s">
        <v>66</v>
      </c>
      <c r="N1619" s="30" t="s">
        <v>67</v>
      </c>
      <c r="O1619" s="30" t="s">
        <v>68</v>
      </c>
      <c r="P1619" s="30" t="s">
        <v>321</v>
      </c>
      <c r="Q1619" s="30" t="s">
        <v>325</v>
      </c>
      <c r="R1619" s="30" t="s">
        <v>311</v>
      </c>
      <c r="S1619" s="30" t="s">
        <v>191</v>
      </c>
      <c r="T1619" s="29" t="s">
        <v>4041</v>
      </c>
      <c r="U1619" s="30"/>
      <c r="V1619" s="30"/>
      <c r="W1619" s="30" t="s">
        <v>72</v>
      </c>
      <c r="X1619" s="30">
        <v>2</v>
      </c>
      <c r="Y1619" s="30" t="s">
        <v>150</v>
      </c>
      <c r="Z1619" s="18" t="s">
        <v>74</v>
      </c>
      <c r="AA1619" s="30" t="s">
        <v>118</v>
      </c>
      <c r="AB1619" s="30" t="s">
        <v>360</v>
      </c>
      <c r="AC1619" s="30" t="s">
        <v>117</v>
      </c>
      <c r="AD1619" s="30" t="s">
        <v>109</v>
      </c>
      <c r="AE1619" s="19">
        <v>46280</v>
      </c>
      <c r="AF1619" s="31">
        <v>46280</v>
      </c>
      <c r="AG1619" s="24"/>
      <c r="AH1619" s="32" t="s">
        <v>79</v>
      </c>
      <c r="AI1619" s="27"/>
      <c r="AJ1619" s="31">
        <f>AF1619</f>
        <v>46280</v>
      </c>
      <c r="AK1619" s="24"/>
      <c r="AL1619" s="23" t="s">
        <v>81</v>
      </c>
      <c r="AM1619" s="23"/>
      <c r="AN1619" s="24" t="s">
        <v>66</v>
      </c>
      <c r="AO1619" s="25"/>
      <c r="AP1619" s="25"/>
      <c r="AQ1619" s="25"/>
      <c r="AR1619" s="25"/>
      <c r="AS1619" s="25"/>
      <c r="AT1619" s="25"/>
      <c r="AU1619" s="25"/>
      <c r="AV1619" s="33"/>
      <c r="AW1619" s="22" t="s">
        <v>109</v>
      </c>
      <c r="AX1619" s="27"/>
      <c r="AY1619" s="27"/>
      <c r="AZ1619" s="27"/>
      <c r="BA1619" s="27"/>
      <c r="BB1619" s="27"/>
      <c r="BC1619" s="27" t="s">
        <v>66</v>
      </c>
      <c r="BD1619" s="27" t="str">
        <f t="shared" si="60"/>
        <v>SQL</v>
      </c>
    </row>
    <row r="1620" spans="1:56">
      <c r="A1620" s="28">
        <v>23340</v>
      </c>
      <c r="B1620" s="29" t="s">
        <v>4042</v>
      </c>
      <c r="C1620" s="30" t="s">
        <v>57</v>
      </c>
      <c r="D1620" s="30" t="s">
        <v>4043</v>
      </c>
      <c r="E1620" s="18" t="s">
        <v>59</v>
      </c>
      <c r="F1620" s="18" t="s">
        <v>122</v>
      </c>
      <c r="G1620" s="18" t="s">
        <v>4044</v>
      </c>
      <c r="H1620" s="18" t="s">
        <v>4045</v>
      </c>
      <c r="I1620" s="30" t="s">
        <v>442</v>
      </c>
      <c r="J1620" s="30" t="s">
        <v>64</v>
      </c>
      <c r="K1620" s="30" t="s">
        <v>65</v>
      </c>
      <c r="L1620" s="30">
        <v>311</v>
      </c>
      <c r="M1620" s="30" t="s">
        <v>67</v>
      </c>
      <c r="N1620" s="30" t="s">
        <v>66</v>
      </c>
      <c r="O1620" s="30" t="s">
        <v>68</v>
      </c>
      <c r="P1620" s="30" t="s">
        <v>4046</v>
      </c>
      <c r="Q1620" s="30" t="s">
        <v>4047</v>
      </c>
      <c r="R1620" s="30" t="s">
        <v>172</v>
      </c>
      <c r="S1620" s="30" t="s">
        <v>127</v>
      </c>
      <c r="T1620" s="29" t="s">
        <v>4048</v>
      </c>
      <c r="U1620" s="30">
        <v>6</v>
      </c>
      <c r="V1620" s="30"/>
      <c r="W1620" s="30" t="s">
        <v>72</v>
      </c>
      <c r="X1620" s="30">
        <v>2</v>
      </c>
      <c r="Y1620" s="30" t="s">
        <v>73</v>
      </c>
      <c r="Z1620" s="18" t="s">
        <v>74</v>
      </c>
      <c r="AA1620" s="30" t="s">
        <v>75</v>
      </c>
      <c r="AB1620" s="30" t="s">
        <v>194</v>
      </c>
      <c r="AC1620" s="30" t="s">
        <v>77</v>
      </c>
      <c r="AD1620" s="30" t="s">
        <v>78</v>
      </c>
      <c r="AE1620" s="19">
        <v>46006</v>
      </c>
      <c r="AF1620" s="31">
        <v>46006</v>
      </c>
      <c r="AG1620" s="24"/>
      <c r="AH1620" s="32" t="s">
        <v>79</v>
      </c>
      <c r="AI1620" s="22" t="s">
        <v>80</v>
      </c>
      <c r="AJ1620" s="31">
        <f>AF1620+90</f>
        <v>46096</v>
      </c>
      <c r="AK1620" s="24"/>
      <c r="AL1620" s="23" t="s">
        <v>81</v>
      </c>
      <c r="AM1620" s="23"/>
      <c r="AN1620" s="24" t="s">
        <v>66</v>
      </c>
      <c r="AO1620" s="25"/>
      <c r="AP1620" s="25"/>
      <c r="AQ1620" s="25"/>
      <c r="AR1620" s="25"/>
      <c r="AS1620" s="25"/>
      <c r="AT1620" s="25"/>
      <c r="AU1620" s="25"/>
      <c r="AV1620" s="33"/>
      <c r="AW1620" s="27"/>
      <c r="AX1620" s="27"/>
      <c r="AY1620" s="27"/>
      <c r="AZ1620" s="27"/>
      <c r="BA1620" s="27"/>
      <c r="BB1620" s="27"/>
      <c r="BC1620" s="27" t="s">
        <v>66</v>
      </c>
      <c r="BD1620" s="27" t="str">
        <f t="shared" si="60"/>
        <v>VM</v>
      </c>
    </row>
    <row r="1621" spans="1:56">
      <c r="A1621" s="28">
        <v>20509</v>
      </c>
      <c r="B1621" s="29" t="s">
        <v>4049</v>
      </c>
      <c r="C1621" s="30" t="s">
        <v>57</v>
      </c>
      <c r="D1621" s="30" t="s">
        <v>4050</v>
      </c>
      <c r="E1621" s="18" t="s">
        <v>95</v>
      </c>
      <c r="F1621" s="18" t="s">
        <v>258</v>
      </c>
      <c r="G1621" s="18" t="s">
        <v>259</v>
      </c>
      <c r="H1621" s="18" t="s">
        <v>2376</v>
      </c>
      <c r="I1621" s="30" t="s">
        <v>394</v>
      </c>
      <c r="J1621" s="30" t="s">
        <v>100</v>
      </c>
      <c r="K1621" s="30" t="s">
        <v>154</v>
      </c>
      <c r="L1621" s="30">
        <v>232</v>
      </c>
      <c r="M1621" s="30" t="s">
        <v>66</v>
      </c>
      <c r="N1621" s="30" t="s">
        <v>67</v>
      </c>
      <c r="O1621" s="30" t="s">
        <v>101</v>
      </c>
      <c r="P1621" s="30" t="s">
        <v>258</v>
      </c>
      <c r="Q1621" s="30" t="s">
        <v>259</v>
      </c>
      <c r="R1621" s="30" t="s">
        <v>103</v>
      </c>
      <c r="S1621" s="30" t="s">
        <v>104</v>
      </c>
      <c r="T1621" s="29" t="s">
        <v>4051</v>
      </c>
      <c r="U1621" s="30">
        <v>403</v>
      </c>
      <c r="V1621" s="30"/>
      <c r="W1621" s="30" t="s">
        <v>72</v>
      </c>
      <c r="X1621" s="30">
        <v>3</v>
      </c>
      <c r="Y1621" s="30" t="s">
        <v>106</v>
      </c>
      <c r="Z1621" s="18" t="s">
        <v>74</v>
      </c>
      <c r="AA1621" s="30" t="s">
        <v>585</v>
      </c>
      <c r="AB1621" s="30" t="s">
        <v>194</v>
      </c>
      <c r="AC1621" s="30" t="s">
        <v>638</v>
      </c>
      <c r="AD1621" s="30" t="s">
        <v>78</v>
      </c>
      <c r="AE1621" s="19">
        <v>46006</v>
      </c>
      <c r="AF1621" s="19">
        <v>46006</v>
      </c>
      <c r="AG1621" s="24"/>
      <c r="AH1621" s="32" t="s">
        <v>215</v>
      </c>
      <c r="AI1621" s="27" t="s">
        <v>80</v>
      </c>
      <c r="AJ1621" s="31">
        <v>46053</v>
      </c>
      <c r="AK1621" s="24"/>
      <c r="AL1621" s="23" t="s">
        <v>81</v>
      </c>
      <c r="AM1621" s="23"/>
      <c r="AN1621" s="24"/>
      <c r="AO1621" s="25"/>
      <c r="AP1621" s="25"/>
      <c r="AQ1621" s="25"/>
      <c r="AR1621" s="25"/>
      <c r="AS1621" s="25"/>
      <c r="AT1621" s="25"/>
      <c r="AU1621" s="25"/>
      <c r="AV1621" s="33"/>
      <c r="AW1621" s="27" t="s">
        <v>639</v>
      </c>
      <c r="AX1621" s="27"/>
      <c r="AY1621" s="27"/>
      <c r="AZ1621" s="27"/>
      <c r="BA1621" s="27"/>
      <c r="BB1621" s="27"/>
      <c r="BC1621" s="27"/>
      <c r="BD1621" s="27" t="s">
        <v>199</v>
      </c>
    </row>
    <row r="1622" spans="1:56">
      <c r="A1622" s="35">
        <v>20509</v>
      </c>
      <c r="B1622" s="29" t="s">
        <v>4049</v>
      </c>
      <c r="C1622" s="30" t="s">
        <v>57</v>
      </c>
      <c r="D1622" s="30" t="s">
        <v>4050</v>
      </c>
      <c r="E1622" s="18" t="s">
        <v>95</v>
      </c>
      <c r="F1622" s="18" t="s">
        <v>258</v>
      </c>
      <c r="G1622" s="18" t="s">
        <v>259</v>
      </c>
      <c r="H1622" s="18" t="s">
        <v>2376</v>
      </c>
      <c r="I1622" s="30" t="s">
        <v>394</v>
      </c>
      <c r="J1622" s="30" t="s">
        <v>100</v>
      </c>
      <c r="K1622" s="30" t="s">
        <v>154</v>
      </c>
      <c r="L1622" s="30">
        <v>232</v>
      </c>
      <c r="M1622" s="30" t="s">
        <v>66</v>
      </c>
      <c r="N1622" s="30" t="s">
        <v>67</v>
      </c>
      <c r="O1622" s="30" t="s">
        <v>101</v>
      </c>
      <c r="P1622" s="30" t="s">
        <v>258</v>
      </c>
      <c r="Q1622" s="30" t="s">
        <v>259</v>
      </c>
      <c r="R1622" s="30" t="s">
        <v>103</v>
      </c>
      <c r="S1622" s="30" t="s">
        <v>104</v>
      </c>
      <c r="T1622" s="29" t="s">
        <v>4051</v>
      </c>
      <c r="U1622" s="30"/>
      <c r="V1622" s="30"/>
      <c r="W1622" s="30" t="s">
        <v>72</v>
      </c>
      <c r="X1622" s="30">
        <v>3</v>
      </c>
      <c r="Y1622" s="30" t="s">
        <v>106</v>
      </c>
      <c r="Z1622" s="18" t="s">
        <v>74</v>
      </c>
      <c r="AA1622" s="30" t="s">
        <v>118</v>
      </c>
      <c r="AB1622" s="30" t="s">
        <v>76</v>
      </c>
      <c r="AC1622" s="30" t="s">
        <v>117</v>
      </c>
      <c r="AD1622" s="30" t="s">
        <v>109</v>
      </c>
      <c r="AE1622" s="19"/>
      <c r="AF1622" s="31"/>
      <c r="AG1622" s="24"/>
      <c r="AH1622" s="32" t="s">
        <v>79</v>
      </c>
      <c r="AI1622" s="27"/>
      <c r="AJ1622" s="31"/>
      <c r="AK1622" s="24"/>
      <c r="AL1622" s="23" t="s">
        <v>81</v>
      </c>
      <c r="AM1622" s="23"/>
      <c r="AN1622" s="24"/>
      <c r="AO1622" s="25"/>
      <c r="AP1622" s="25"/>
      <c r="AQ1622" s="25"/>
      <c r="AR1622" s="25"/>
      <c r="AS1622" s="25"/>
      <c r="AT1622" s="25"/>
      <c r="AU1622" s="25"/>
      <c r="AV1622" s="33"/>
      <c r="AW1622" s="27"/>
      <c r="AX1622" s="27"/>
      <c r="AY1622" s="27"/>
      <c r="AZ1622" s="27"/>
      <c r="BA1622" s="27"/>
      <c r="BB1622" s="27"/>
      <c r="BC1622" s="27"/>
      <c r="BD1622" s="27" t="str">
        <f>AA1622</f>
        <v>SQL</v>
      </c>
    </row>
    <row r="1623" spans="1:56">
      <c r="A1623" s="28">
        <v>50437</v>
      </c>
      <c r="B1623" s="29" t="s">
        <v>4052</v>
      </c>
      <c r="C1623" s="30" t="s">
        <v>57</v>
      </c>
      <c r="D1623" s="30" t="s">
        <v>4053</v>
      </c>
      <c r="E1623" s="18" t="s">
        <v>95</v>
      </c>
      <c r="F1623" s="18" t="s">
        <v>258</v>
      </c>
      <c r="G1623" s="18" t="s">
        <v>97</v>
      </c>
      <c r="H1623" s="18" t="s">
        <v>4054</v>
      </c>
      <c r="I1623" s="30" t="s">
        <v>1568</v>
      </c>
      <c r="J1623" s="30" t="s">
        <v>100</v>
      </c>
      <c r="K1623" s="30" t="s">
        <v>65</v>
      </c>
      <c r="L1623" s="30">
        <v>332</v>
      </c>
      <c r="M1623" s="30" t="s">
        <v>66</v>
      </c>
      <c r="N1623" s="30" t="s">
        <v>67</v>
      </c>
      <c r="O1623" s="30" t="s">
        <v>101</v>
      </c>
      <c r="P1623" s="30" t="s">
        <v>258</v>
      </c>
      <c r="Q1623" s="30" t="s">
        <v>97</v>
      </c>
      <c r="R1623" s="30" t="s">
        <v>103</v>
      </c>
      <c r="S1623" s="30" t="s">
        <v>104</v>
      </c>
      <c r="T1623" s="29" t="s">
        <v>4055</v>
      </c>
      <c r="U1623" s="30">
        <v>5</v>
      </c>
      <c r="V1623" s="30"/>
      <c r="W1623" s="30" t="s">
        <v>72</v>
      </c>
      <c r="X1623" s="30">
        <v>4</v>
      </c>
      <c r="Y1623" s="30" t="s">
        <v>106</v>
      </c>
      <c r="Z1623" s="18" t="s">
        <v>74</v>
      </c>
      <c r="AA1623" s="30" t="s">
        <v>75</v>
      </c>
      <c r="AB1623" s="30" t="s">
        <v>194</v>
      </c>
      <c r="AC1623" s="30" t="s">
        <v>117</v>
      </c>
      <c r="AD1623" s="30" t="s">
        <v>109</v>
      </c>
      <c r="AE1623" s="19">
        <v>46006</v>
      </c>
      <c r="AF1623" s="31">
        <v>46006</v>
      </c>
      <c r="AG1623" s="24"/>
      <c r="AH1623" s="32" t="s">
        <v>79</v>
      </c>
      <c r="AI1623" s="27"/>
      <c r="AJ1623" s="31">
        <f>AF1623+90</f>
        <v>46096</v>
      </c>
      <c r="AK1623" s="24"/>
      <c r="AL1623" s="23" t="s">
        <v>81</v>
      </c>
      <c r="AM1623" s="23"/>
      <c r="AN1623" s="24"/>
      <c r="AO1623" s="25"/>
      <c r="AP1623" s="25"/>
      <c r="AQ1623" s="25"/>
      <c r="AR1623" s="25"/>
      <c r="AS1623" s="25"/>
      <c r="AT1623" s="25"/>
      <c r="AU1623" s="25"/>
      <c r="AV1623" s="33"/>
      <c r="AW1623" s="27"/>
      <c r="AX1623" s="27"/>
      <c r="AY1623" s="27"/>
      <c r="AZ1623" s="27"/>
      <c r="BA1623" s="27"/>
      <c r="BB1623" s="27"/>
      <c r="BC1623" s="27"/>
      <c r="BD1623" s="27" t="str">
        <f>AA1623</f>
        <v>VM</v>
      </c>
    </row>
    <row r="1624" spans="1:56">
      <c r="A1624" s="36">
        <v>20509</v>
      </c>
      <c r="B1624" s="37" t="s">
        <v>4049</v>
      </c>
      <c r="C1624" s="30" t="s">
        <v>57</v>
      </c>
      <c r="D1624" s="30" t="s">
        <v>4050</v>
      </c>
      <c r="E1624" s="18" t="s">
        <v>95</v>
      </c>
      <c r="F1624" s="18" t="s">
        <v>258</v>
      </c>
      <c r="G1624" s="18" t="s">
        <v>259</v>
      </c>
      <c r="H1624" s="18" t="s">
        <v>2376</v>
      </c>
      <c r="I1624" s="30" t="s">
        <v>394</v>
      </c>
      <c r="J1624" s="30" t="s">
        <v>100</v>
      </c>
      <c r="K1624" s="30" t="s">
        <v>154</v>
      </c>
      <c r="L1624" s="30">
        <v>232</v>
      </c>
      <c r="M1624" s="30" t="s">
        <v>66</v>
      </c>
      <c r="N1624" s="30" t="s">
        <v>67</v>
      </c>
      <c r="O1624" s="30" t="s">
        <v>101</v>
      </c>
      <c r="P1624" s="30"/>
      <c r="Q1624" s="30"/>
      <c r="R1624" s="30" t="s">
        <v>103</v>
      </c>
      <c r="S1624" s="30" t="s">
        <v>104</v>
      </c>
      <c r="T1624" s="40" t="s">
        <v>4051</v>
      </c>
      <c r="U1624" s="32"/>
      <c r="V1624" s="41" t="s">
        <v>145</v>
      </c>
      <c r="W1624" s="30" t="s">
        <v>72</v>
      </c>
      <c r="X1624" s="30">
        <f>COUNTIF($A$2:$A$3716,A1624)</f>
        <v>4</v>
      </c>
      <c r="Y1624" s="30" t="s">
        <v>106</v>
      </c>
      <c r="Z1624" s="18" t="s">
        <v>74</v>
      </c>
      <c r="AA1624" s="30" t="s">
        <v>113</v>
      </c>
      <c r="AB1624" s="30" t="s">
        <v>111</v>
      </c>
      <c r="AC1624" s="30" t="s">
        <v>112</v>
      </c>
      <c r="AD1624" s="42" t="s">
        <v>78</v>
      </c>
      <c r="AE1624" s="19">
        <v>46645</v>
      </c>
      <c r="AF1624" s="31">
        <v>46645</v>
      </c>
      <c r="AG1624" s="24"/>
      <c r="AH1624" s="32" t="s">
        <v>79</v>
      </c>
      <c r="AI1624" s="27"/>
      <c r="AJ1624" s="31">
        <f>AF1624+90</f>
        <v>46735</v>
      </c>
      <c r="AK1624" s="24"/>
      <c r="AL1624" s="23" t="s">
        <v>81</v>
      </c>
      <c r="AM1624" s="23"/>
      <c r="AN1624" s="24"/>
      <c r="AO1624" s="25"/>
      <c r="AP1624" s="25"/>
      <c r="AQ1624" s="25"/>
      <c r="AR1624" s="25"/>
      <c r="AS1624" s="25"/>
      <c r="AT1624" s="25"/>
      <c r="AU1624" s="25"/>
      <c r="AV1624" s="33"/>
      <c r="AW1624" s="27"/>
      <c r="AX1624" s="27"/>
      <c r="AY1624" s="27"/>
      <c r="AZ1624" s="27"/>
      <c r="BA1624" s="27"/>
      <c r="BB1624" s="27"/>
      <c r="BC1624" s="27"/>
      <c r="BD1624" s="27" t="s">
        <v>113</v>
      </c>
    </row>
    <row r="1625" spans="1:56">
      <c r="A1625" s="28">
        <v>13786</v>
      </c>
      <c r="B1625" s="29" t="s">
        <v>4056</v>
      </c>
      <c r="C1625" s="30" t="s">
        <v>57</v>
      </c>
      <c r="D1625" s="30" t="s">
        <v>4057</v>
      </c>
      <c r="E1625" s="18" t="s">
        <v>59</v>
      </c>
      <c r="F1625" s="18" t="s">
        <v>449</v>
      </c>
      <c r="G1625" s="18" t="s">
        <v>450</v>
      </c>
      <c r="H1625" s="18" t="s">
        <v>1068</v>
      </c>
      <c r="I1625" s="30" t="s">
        <v>452</v>
      </c>
      <c r="J1625" s="30" t="s">
        <v>143</v>
      </c>
      <c r="K1625" s="30" t="s">
        <v>65</v>
      </c>
      <c r="L1625" s="30">
        <v>111</v>
      </c>
      <c r="M1625" s="30" t="s">
        <v>66</v>
      </c>
      <c r="N1625" s="30" t="s">
        <v>67</v>
      </c>
      <c r="O1625" s="30" t="s">
        <v>101</v>
      </c>
      <c r="P1625" s="30" t="s">
        <v>449</v>
      </c>
      <c r="Q1625" s="30" t="s">
        <v>450</v>
      </c>
      <c r="R1625" s="30" t="s">
        <v>337</v>
      </c>
      <c r="S1625" s="30" t="s">
        <v>70</v>
      </c>
      <c r="T1625" s="29" t="s">
        <v>4058</v>
      </c>
      <c r="U1625" s="30"/>
      <c r="V1625" s="30"/>
      <c r="W1625" s="30" t="s">
        <v>72</v>
      </c>
      <c r="X1625" s="30">
        <v>3</v>
      </c>
      <c r="Y1625" s="30" t="s">
        <v>73</v>
      </c>
      <c r="Z1625" s="18" t="s">
        <v>299</v>
      </c>
      <c r="AA1625" s="30" t="s">
        <v>193</v>
      </c>
      <c r="AB1625" s="30" t="s">
        <v>194</v>
      </c>
      <c r="AC1625" s="30" t="s">
        <v>200</v>
      </c>
      <c r="AD1625" s="30" t="s">
        <v>78</v>
      </c>
      <c r="AE1625" s="19">
        <v>46006</v>
      </c>
      <c r="AF1625" s="31">
        <v>46006</v>
      </c>
      <c r="AG1625" s="31"/>
      <c r="AH1625" s="41" t="s">
        <v>215</v>
      </c>
      <c r="AI1625" s="22" t="s">
        <v>80</v>
      </c>
      <c r="AJ1625" s="31">
        <f>AF1625+90</f>
        <v>46096</v>
      </c>
      <c r="AK1625" s="24"/>
      <c r="AL1625" s="23" t="s">
        <v>81</v>
      </c>
      <c r="AM1625" s="23"/>
      <c r="AN1625" s="24" t="s">
        <v>66</v>
      </c>
      <c r="AO1625" s="25">
        <v>0.25</v>
      </c>
      <c r="AP1625" s="25"/>
      <c r="AQ1625" s="25"/>
      <c r="AR1625" s="25"/>
      <c r="AS1625" s="25"/>
      <c r="AT1625" s="25"/>
      <c r="AU1625" s="25"/>
      <c r="AV1625" s="33"/>
      <c r="AW1625" s="43" t="s">
        <v>466</v>
      </c>
      <c r="AX1625" s="27" t="s">
        <v>303</v>
      </c>
      <c r="AY1625" s="57">
        <v>45722</v>
      </c>
      <c r="AZ1625" s="43"/>
      <c r="BA1625" s="27"/>
      <c r="BB1625" s="58"/>
      <c r="BC1625" s="22" t="s">
        <v>66</v>
      </c>
      <c r="BD1625" s="27" t="s">
        <v>113</v>
      </c>
    </row>
    <row r="1626" spans="1:56">
      <c r="A1626" s="28">
        <v>13786</v>
      </c>
      <c r="B1626" s="29" t="s">
        <v>4056</v>
      </c>
      <c r="C1626" s="30" t="s">
        <v>57</v>
      </c>
      <c r="D1626" s="30" t="s">
        <v>4057</v>
      </c>
      <c r="E1626" s="18" t="s">
        <v>59</v>
      </c>
      <c r="F1626" s="18" t="s">
        <v>449</v>
      </c>
      <c r="G1626" s="18" t="s">
        <v>450</v>
      </c>
      <c r="H1626" s="18" t="s">
        <v>1068</v>
      </c>
      <c r="I1626" s="30" t="s">
        <v>452</v>
      </c>
      <c r="J1626" s="30" t="s">
        <v>143</v>
      </c>
      <c r="K1626" s="30" t="s">
        <v>65</v>
      </c>
      <c r="L1626" s="30">
        <v>111</v>
      </c>
      <c r="M1626" s="30" t="s">
        <v>66</v>
      </c>
      <c r="N1626" s="30" t="s">
        <v>67</v>
      </c>
      <c r="O1626" s="30" t="s">
        <v>101</v>
      </c>
      <c r="P1626" s="30" t="s">
        <v>449</v>
      </c>
      <c r="Q1626" s="30" t="s">
        <v>450</v>
      </c>
      <c r="R1626" s="30" t="s">
        <v>337</v>
      </c>
      <c r="S1626" s="30" t="s">
        <v>70</v>
      </c>
      <c r="T1626" s="29" t="s">
        <v>4058</v>
      </c>
      <c r="U1626" s="30"/>
      <c r="V1626" s="30"/>
      <c r="W1626" s="30" t="s">
        <v>72</v>
      </c>
      <c r="X1626" s="30">
        <v>3</v>
      </c>
      <c r="Y1626" s="30" t="s">
        <v>73</v>
      </c>
      <c r="Z1626" s="18" t="s">
        <v>299</v>
      </c>
      <c r="AA1626" s="30" t="s">
        <v>110</v>
      </c>
      <c r="AB1626" s="30" t="s">
        <v>194</v>
      </c>
      <c r="AC1626" s="30" t="s">
        <v>200</v>
      </c>
      <c r="AD1626" s="30" t="s">
        <v>78</v>
      </c>
      <c r="AE1626" s="19">
        <v>46006</v>
      </c>
      <c r="AF1626" s="31">
        <v>46006</v>
      </c>
      <c r="AG1626" s="24"/>
      <c r="AH1626" s="32" t="s">
        <v>215</v>
      </c>
      <c r="AI1626" s="22" t="s">
        <v>80</v>
      </c>
      <c r="AJ1626" s="31">
        <f>AF1626+90</f>
        <v>46096</v>
      </c>
      <c r="AK1626" s="24"/>
      <c r="AL1626" s="23" t="s">
        <v>81</v>
      </c>
      <c r="AM1626" s="23"/>
      <c r="AN1626" s="24" t="s">
        <v>66</v>
      </c>
      <c r="AO1626" s="25">
        <v>0.25</v>
      </c>
      <c r="AP1626" s="25"/>
      <c r="AQ1626" s="25"/>
      <c r="AR1626" s="25"/>
      <c r="AS1626" s="25"/>
      <c r="AT1626" s="25"/>
      <c r="AU1626" s="25"/>
      <c r="AV1626" s="33"/>
      <c r="AW1626" s="43" t="s">
        <v>466</v>
      </c>
      <c r="AX1626" s="27" t="s">
        <v>303</v>
      </c>
      <c r="AY1626" s="57">
        <v>45722</v>
      </c>
      <c r="AZ1626" s="27"/>
      <c r="BA1626" s="27"/>
      <c r="BB1626" s="58"/>
      <c r="BC1626" s="22" t="s">
        <v>66</v>
      </c>
      <c r="BD1626" s="27" t="s">
        <v>113</v>
      </c>
    </row>
    <row r="1627" spans="1:56">
      <c r="A1627" s="28">
        <v>13786</v>
      </c>
      <c r="B1627" s="29" t="s">
        <v>4056</v>
      </c>
      <c r="C1627" s="30" t="s">
        <v>57</v>
      </c>
      <c r="D1627" s="30" t="s">
        <v>4057</v>
      </c>
      <c r="E1627" s="18" t="s">
        <v>59</v>
      </c>
      <c r="F1627" s="18" t="s">
        <v>449</v>
      </c>
      <c r="G1627" s="18" t="s">
        <v>450</v>
      </c>
      <c r="H1627" s="18" t="s">
        <v>1068</v>
      </c>
      <c r="I1627" s="30" t="s">
        <v>452</v>
      </c>
      <c r="J1627" s="30" t="s">
        <v>143</v>
      </c>
      <c r="K1627" s="30" t="s">
        <v>65</v>
      </c>
      <c r="L1627" s="30">
        <v>111</v>
      </c>
      <c r="M1627" s="30" t="s">
        <v>66</v>
      </c>
      <c r="N1627" s="30" t="s">
        <v>67</v>
      </c>
      <c r="O1627" s="30" t="s">
        <v>101</v>
      </c>
      <c r="P1627" s="30" t="s">
        <v>449</v>
      </c>
      <c r="Q1627" s="30" t="s">
        <v>449</v>
      </c>
      <c r="R1627" s="30" t="s">
        <v>337</v>
      </c>
      <c r="S1627" s="30" t="s">
        <v>70</v>
      </c>
      <c r="T1627" s="29" t="s">
        <v>4058</v>
      </c>
      <c r="U1627" s="30"/>
      <c r="V1627" s="30"/>
      <c r="W1627" s="30" t="s">
        <v>72</v>
      </c>
      <c r="X1627" s="30">
        <v>3</v>
      </c>
      <c r="Y1627" s="30" t="s">
        <v>73</v>
      </c>
      <c r="Z1627" s="18" t="s">
        <v>299</v>
      </c>
      <c r="AA1627" s="30" t="s">
        <v>217</v>
      </c>
      <c r="AB1627" s="30" t="s">
        <v>194</v>
      </c>
      <c r="AC1627" s="30" t="s">
        <v>119</v>
      </c>
      <c r="AD1627" s="30" t="s">
        <v>78</v>
      </c>
      <c r="AE1627" s="19">
        <v>46006</v>
      </c>
      <c r="AF1627" s="31">
        <v>46006</v>
      </c>
      <c r="AG1627" s="24"/>
      <c r="AH1627" s="32" t="s">
        <v>215</v>
      </c>
      <c r="AI1627" s="22" t="s">
        <v>80</v>
      </c>
      <c r="AJ1627" s="31">
        <f>AF1627+90</f>
        <v>46096</v>
      </c>
      <c r="AK1627" s="24"/>
      <c r="AL1627" s="23" t="s">
        <v>81</v>
      </c>
      <c r="AM1627" s="23"/>
      <c r="AN1627" s="24" t="s">
        <v>66</v>
      </c>
      <c r="AO1627" s="25">
        <v>0.25</v>
      </c>
      <c r="AP1627" s="25"/>
      <c r="AQ1627" s="25"/>
      <c r="AR1627" s="25"/>
      <c r="AS1627" s="25"/>
      <c r="AT1627" s="25"/>
      <c r="AU1627" s="25"/>
      <c r="AV1627" s="33"/>
      <c r="AW1627" s="43" t="s">
        <v>332</v>
      </c>
      <c r="AX1627" s="27" t="s">
        <v>303</v>
      </c>
      <c r="AY1627" s="57">
        <v>45722</v>
      </c>
      <c r="AZ1627" s="27"/>
      <c r="BA1627" s="27"/>
      <c r="BB1627" s="58"/>
      <c r="BC1627" s="22" t="s">
        <v>66</v>
      </c>
      <c r="BD1627" s="27" t="str">
        <f>AA1627</f>
        <v>Oracle</v>
      </c>
    </row>
    <row r="1628" spans="1:56">
      <c r="A1628" s="35">
        <v>50713</v>
      </c>
      <c r="B1628" s="29" t="s">
        <v>4059</v>
      </c>
      <c r="C1628" s="30" t="s">
        <v>57</v>
      </c>
      <c r="D1628" s="30" t="s">
        <v>4059</v>
      </c>
      <c r="E1628" s="18" t="s">
        <v>163</v>
      </c>
      <c r="F1628" s="18" t="s">
        <v>164</v>
      </c>
      <c r="G1628" s="18" t="s">
        <v>1457</v>
      </c>
      <c r="H1628" s="18" t="s">
        <v>4060</v>
      </c>
      <c r="I1628" s="30" t="s">
        <v>4061</v>
      </c>
      <c r="J1628" s="30" t="s">
        <v>310</v>
      </c>
      <c r="K1628" s="30" t="s">
        <v>65</v>
      </c>
      <c r="L1628" s="30">
        <v>111</v>
      </c>
      <c r="M1628" s="30" t="s">
        <v>66</v>
      </c>
      <c r="N1628" s="30" t="s">
        <v>67</v>
      </c>
      <c r="O1628" s="30" t="s">
        <v>324</v>
      </c>
      <c r="P1628" s="30" t="s">
        <v>164</v>
      </c>
      <c r="Q1628" s="30" t="s">
        <v>1457</v>
      </c>
      <c r="R1628" s="30" t="s">
        <v>69</v>
      </c>
      <c r="S1628" s="30" t="s">
        <v>163</v>
      </c>
      <c r="T1628" s="29" t="s">
        <v>4062</v>
      </c>
      <c r="U1628" s="30"/>
      <c r="V1628" s="30"/>
      <c r="W1628" s="30" t="s">
        <v>72</v>
      </c>
      <c r="X1628" s="30">
        <v>2</v>
      </c>
      <c r="Y1628" s="30" t="s">
        <v>169</v>
      </c>
      <c r="Z1628" s="18" t="s">
        <v>74</v>
      </c>
      <c r="AA1628" s="30" t="s">
        <v>118</v>
      </c>
      <c r="AB1628" s="30" t="s">
        <v>76</v>
      </c>
      <c r="AC1628" s="30" t="s">
        <v>285</v>
      </c>
      <c r="AD1628" s="30" t="s">
        <v>78</v>
      </c>
      <c r="AE1628" s="19"/>
      <c r="AF1628" s="31"/>
      <c r="AG1628" s="24"/>
      <c r="AH1628" s="32" t="s">
        <v>79</v>
      </c>
      <c r="AI1628" s="27"/>
      <c r="AJ1628" s="31"/>
      <c r="AK1628" s="24"/>
      <c r="AL1628" s="23" t="s">
        <v>81</v>
      </c>
      <c r="AM1628" s="23"/>
      <c r="AN1628" s="24"/>
      <c r="AO1628" s="25"/>
      <c r="AP1628" s="25"/>
      <c r="AQ1628" s="25"/>
      <c r="AR1628" s="25"/>
      <c r="AS1628" s="25"/>
      <c r="AT1628" s="25"/>
      <c r="AU1628" s="25"/>
      <c r="AV1628" s="33"/>
      <c r="AW1628" s="27"/>
      <c r="AX1628" s="27"/>
      <c r="AY1628" s="27"/>
      <c r="AZ1628" s="27"/>
      <c r="BA1628" s="27"/>
      <c r="BB1628" s="27"/>
      <c r="BC1628" s="27"/>
      <c r="BD1628" s="27" t="str">
        <f>AA1628</f>
        <v>SQL</v>
      </c>
    </row>
    <row r="1629" spans="1:56">
      <c r="A1629" s="28">
        <v>21223</v>
      </c>
      <c r="B1629" s="29" t="s">
        <v>4063</v>
      </c>
      <c r="C1629" s="30" t="s">
        <v>57</v>
      </c>
      <c r="D1629" s="30" t="s">
        <v>4064</v>
      </c>
      <c r="E1629" s="18" t="s">
        <v>59</v>
      </c>
      <c r="F1629" s="18" t="s">
        <v>122</v>
      </c>
      <c r="G1629" s="18" t="s">
        <v>1119</v>
      </c>
      <c r="H1629" s="18" t="s">
        <v>1120</v>
      </c>
      <c r="I1629" s="30" t="s">
        <v>223</v>
      </c>
      <c r="J1629" s="30" t="s">
        <v>100</v>
      </c>
      <c r="K1629" s="30" t="s">
        <v>65</v>
      </c>
      <c r="L1629" s="30">
        <v>322</v>
      </c>
      <c r="M1629" s="30" t="s">
        <v>67</v>
      </c>
      <c r="N1629" s="30" t="s">
        <v>66</v>
      </c>
      <c r="O1629" s="30" t="s">
        <v>101</v>
      </c>
      <c r="P1629" s="30" t="s">
        <v>1121</v>
      </c>
      <c r="Q1629" s="30" t="s">
        <v>1119</v>
      </c>
      <c r="R1629" s="30" t="s">
        <v>292</v>
      </c>
      <c r="S1629" s="30" t="s">
        <v>127</v>
      </c>
      <c r="T1629" s="29" t="s">
        <v>4065</v>
      </c>
      <c r="U1629" s="30">
        <v>5</v>
      </c>
      <c r="V1629" s="30"/>
      <c r="W1629" s="30" t="s">
        <v>72</v>
      </c>
      <c r="X1629" s="30">
        <v>4</v>
      </c>
      <c r="Y1629" s="30" t="s">
        <v>73</v>
      </c>
      <c r="Z1629" s="18" t="s">
        <v>74</v>
      </c>
      <c r="AA1629" s="30" t="s">
        <v>75</v>
      </c>
      <c r="AB1629" s="30" t="s">
        <v>194</v>
      </c>
      <c r="AC1629" s="30" t="s">
        <v>91</v>
      </c>
      <c r="AD1629" s="30" t="s">
        <v>78</v>
      </c>
      <c r="AE1629" s="19">
        <v>46006</v>
      </c>
      <c r="AF1629" s="31">
        <v>46006</v>
      </c>
      <c r="AG1629" s="24"/>
      <c r="AH1629" s="32" t="s">
        <v>79</v>
      </c>
      <c r="AI1629" s="22" t="s">
        <v>80</v>
      </c>
      <c r="AJ1629" s="31">
        <f>AF1629+90</f>
        <v>46096</v>
      </c>
      <c r="AK1629" s="24"/>
      <c r="AL1629" s="23" t="s">
        <v>81</v>
      </c>
      <c r="AM1629" s="23"/>
      <c r="AN1629" s="24" t="s">
        <v>66</v>
      </c>
      <c r="AO1629" s="25"/>
      <c r="AP1629" s="25"/>
      <c r="AQ1629" s="25"/>
      <c r="AR1629" s="25"/>
      <c r="AS1629" s="25"/>
      <c r="AT1629" s="25"/>
      <c r="AU1629" s="25"/>
      <c r="AV1629" s="33"/>
      <c r="AW1629" s="27" t="s">
        <v>92</v>
      </c>
      <c r="AX1629" s="27"/>
      <c r="AY1629" s="27"/>
      <c r="AZ1629" s="27"/>
      <c r="BA1629" s="27"/>
      <c r="BB1629" s="27"/>
      <c r="BC1629" s="27" t="s">
        <v>66</v>
      </c>
      <c r="BD1629" s="27" t="str">
        <f>AA1629</f>
        <v>VM</v>
      </c>
    </row>
    <row r="1630" spans="1:56">
      <c r="A1630" s="28">
        <v>20062</v>
      </c>
      <c r="B1630" s="29" t="s">
        <v>4066</v>
      </c>
      <c r="C1630" s="30" t="s">
        <v>57</v>
      </c>
      <c r="D1630" s="30" t="s">
        <v>4067</v>
      </c>
      <c r="E1630" s="18" t="s">
        <v>236</v>
      </c>
      <c r="F1630" s="18" t="s">
        <v>684</v>
      </c>
      <c r="G1630" s="18" t="s">
        <v>685</v>
      </c>
      <c r="H1630" s="18" t="s">
        <v>1947</v>
      </c>
      <c r="I1630" s="30" t="s">
        <v>429</v>
      </c>
      <c r="J1630" s="30" t="s">
        <v>64</v>
      </c>
      <c r="K1630" s="30" t="s">
        <v>65</v>
      </c>
      <c r="L1630" s="30">
        <v>111</v>
      </c>
      <c r="M1630" s="30" t="s">
        <v>66</v>
      </c>
      <c r="N1630" s="30" t="s">
        <v>67</v>
      </c>
      <c r="O1630" s="30" t="s">
        <v>101</v>
      </c>
      <c r="P1630" s="30" t="s">
        <v>687</v>
      </c>
      <c r="Q1630" s="30" t="s">
        <v>685</v>
      </c>
      <c r="R1630" s="30" t="s">
        <v>241</v>
      </c>
      <c r="S1630" s="30" t="s">
        <v>350</v>
      </c>
      <c r="T1630" s="29" t="s">
        <v>4068</v>
      </c>
      <c r="U1630" s="30">
        <v>4</v>
      </c>
      <c r="V1630" s="30"/>
      <c r="W1630" s="30" t="s">
        <v>72</v>
      </c>
      <c r="X1630" s="30">
        <v>4</v>
      </c>
      <c r="Y1630" s="30" t="s">
        <v>243</v>
      </c>
      <c r="Z1630" s="18" t="s">
        <v>299</v>
      </c>
      <c r="AA1630" s="30" t="s">
        <v>75</v>
      </c>
      <c r="AB1630" s="30" t="s">
        <v>194</v>
      </c>
      <c r="AC1630" s="30" t="s">
        <v>91</v>
      </c>
      <c r="AD1630" s="30" t="s">
        <v>78</v>
      </c>
      <c r="AE1630" s="19">
        <v>46006</v>
      </c>
      <c r="AF1630" s="31">
        <v>46021</v>
      </c>
      <c r="AG1630" s="24"/>
      <c r="AH1630" s="32" t="s">
        <v>79</v>
      </c>
      <c r="AI1630" s="27"/>
      <c r="AJ1630" s="31">
        <f>AF1630+90</f>
        <v>46111</v>
      </c>
      <c r="AK1630" s="24"/>
      <c r="AL1630" s="23" t="s">
        <v>81</v>
      </c>
      <c r="AM1630" s="23"/>
      <c r="AN1630" s="24" t="s">
        <v>66</v>
      </c>
      <c r="AO1630" s="25"/>
      <c r="AP1630" s="25"/>
      <c r="AQ1630" s="25"/>
      <c r="AR1630" s="25"/>
      <c r="AS1630" s="25"/>
      <c r="AT1630" s="25"/>
      <c r="AU1630" s="25"/>
      <c r="AV1630" s="33"/>
      <c r="AW1630" s="27" t="s">
        <v>92</v>
      </c>
      <c r="AX1630" s="27"/>
      <c r="AY1630" s="27"/>
      <c r="AZ1630" s="27"/>
      <c r="BA1630" s="27"/>
      <c r="BB1630" s="27"/>
      <c r="BC1630" s="27" t="s">
        <v>66</v>
      </c>
      <c r="BD1630" s="27" t="str">
        <f>AA1630</f>
        <v>VM</v>
      </c>
    </row>
    <row r="1631" spans="1:56">
      <c r="A1631" s="28">
        <v>21596</v>
      </c>
      <c r="B1631" s="29" t="s">
        <v>4069</v>
      </c>
      <c r="C1631" s="30" t="s">
        <v>57</v>
      </c>
      <c r="D1631" s="30" t="s">
        <v>4070</v>
      </c>
      <c r="E1631" s="18" t="s">
        <v>184</v>
      </c>
      <c r="F1631" s="18" t="s">
        <v>321</v>
      </c>
      <c r="G1631" s="18" t="s">
        <v>768</v>
      </c>
      <c r="H1631" s="18" t="s">
        <v>1060</v>
      </c>
      <c r="I1631" s="30" t="s">
        <v>309</v>
      </c>
      <c r="J1631" s="30" t="s">
        <v>100</v>
      </c>
      <c r="K1631" s="30" t="s">
        <v>65</v>
      </c>
      <c r="L1631" s="30">
        <v>311</v>
      </c>
      <c r="M1631" s="30" t="s">
        <v>66</v>
      </c>
      <c r="N1631" s="30" t="s">
        <v>67</v>
      </c>
      <c r="O1631" s="30" t="s">
        <v>101</v>
      </c>
      <c r="P1631" s="30" t="s">
        <v>321</v>
      </c>
      <c r="Q1631" s="30" t="s">
        <v>768</v>
      </c>
      <c r="R1631" s="30" t="s">
        <v>311</v>
      </c>
      <c r="S1631" s="30" t="s">
        <v>191</v>
      </c>
      <c r="T1631" s="29" t="s">
        <v>4071</v>
      </c>
      <c r="U1631" s="30">
        <v>90</v>
      </c>
      <c r="V1631" s="30"/>
      <c r="W1631" s="30" t="s">
        <v>72</v>
      </c>
      <c r="X1631" s="30">
        <v>3</v>
      </c>
      <c r="Y1631" s="30" t="s">
        <v>150</v>
      </c>
      <c r="Z1631" s="18" t="s">
        <v>74</v>
      </c>
      <c r="AA1631" s="30" t="s">
        <v>584</v>
      </c>
      <c r="AB1631" s="30" t="s">
        <v>360</v>
      </c>
      <c r="AC1631" s="30" t="s">
        <v>117</v>
      </c>
      <c r="AD1631" s="30" t="s">
        <v>109</v>
      </c>
      <c r="AE1631" s="19">
        <v>46280</v>
      </c>
      <c r="AF1631" s="31">
        <v>46280</v>
      </c>
      <c r="AG1631" s="24"/>
      <c r="AH1631" s="32" t="s">
        <v>79</v>
      </c>
      <c r="AI1631" s="27"/>
      <c r="AJ1631" s="31">
        <f>AF1631+90</f>
        <v>46370</v>
      </c>
      <c r="AK1631" s="24"/>
      <c r="AL1631" s="23" t="s">
        <v>81</v>
      </c>
      <c r="AM1631" s="23"/>
      <c r="AN1631" s="24" t="s">
        <v>66</v>
      </c>
      <c r="AO1631" s="25"/>
      <c r="AP1631" s="25"/>
      <c r="AQ1631" s="25"/>
      <c r="AR1631" s="25"/>
      <c r="AS1631" s="25"/>
      <c r="AT1631" s="25"/>
      <c r="AU1631" s="25"/>
      <c r="AV1631" s="33"/>
      <c r="AW1631" s="22" t="s">
        <v>109</v>
      </c>
      <c r="AX1631" s="27"/>
      <c r="AY1631" s="27"/>
      <c r="AZ1631" s="27"/>
      <c r="BA1631" s="27"/>
      <c r="BB1631" s="27"/>
      <c r="BC1631" s="27" t="s">
        <v>66</v>
      </c>
      <c r="BD1631" s="27" t="s">
        <v>199</v>
      </c>
    </row>
    <row r="1632" spans="1:56">
      <c r="A1632" s="35">
        <v>21596</v>
      </c>
      <c r="B1632" s="29" t="s">
        <v>4069</v>
      </c>
      <c r="C1632" s="30" t="s">
        <v>57</v>
      </c>
      <c r="D1632" s="30" t="s">
        <v>4070</v>
      </c>
      <c r="E1632" s="18" t="s">
        <v>184</v>
      </c>
      <c r="F1632" s="18" t="s">
        <v>321</v>
      </c>
      <c r="G1632" s="18" t="s">
        <v>768</v>
      </c>
      <c r="H1632" s="18" t="s">
        <v>1060</v>
      </c>
      <c r="I1632" s="30" t="s">
        <v>309</v>
      </c>
      <c r="J1632" s="30" t="s">
        <v>100</v>
      </c>
      <c r="K1632" s="30" t="s">
        <v>65</v>
      </c>
      <c r="L1632" s="30">
        <v>311</v>
      </c>
      <c r="M1632" s="30" t="s">
        <v>66</v>
      </c>
      <c r="N1632" s="30" t="s">
        <v>67</v>
      </c>
      <c r="O1632" s="30" t="s">
        <v>101</v>
      </c>
      <c r="P1632" s="30" t="s">
        <v>321</v>
      </c>
      <c r="Q1632" s="30" t="s">
        <v>768</v>
      </c>
      <c r="R1632" s="30" t="s">
        <v>311</v>
      </c>
      <c r="S1632" s="30" t="s">
        <v>191</v>
      </c>
      <c r="T1632" s="29" t="s">
        <v>4071</v>
      </c>
      <c r="U1632" s="30"/>
      <c r="V1632" s="30"/>
      <c r="W1632" s="30" t="s">
        <v>72</v>
      </c>
      <c r="X1632" s="30">
        <v>3</v>
      </c>
      <c r="Y1632" s="30" t="s">
        <v>150</v>
      </c>
      <c r="Z1632" s="18" t="s">
        <v>74</v>
      </c>
      <c r="AA1632" s="30" t="s">
        <v>118</v>
      </c>
      <c r="AB1632" s="30" t="s">
        <v>360</v>
      </c>
      <c r="AC1632" s="30" t="s">
        <v>117</v>
      </c>
      <c r="AD1632" s="30" t="s">
        <v>109</v>
      </c>
      <c r="AE1632" s="19">
        <v>46280</v>
      </c>
      <c r="AF1632" s="31">
        <v>46280</v>
      </c>
      <c r="AG1632" s="24"/>
      <c r="AH1632" s="32" t="s">
        <v>79</v>
      </c>
      <c r="AI1632" s="27"/>
      <c r="AJ1632" s="31">
        <f>AF1632</f>
        <v>46280</v>
      </c>
      <c r="AK1632" s="24"/>
      <c r="AL1632" s="23" t="s">
        <v>81</v>
      </c>
      <c r="AM1632" s="23"/>
      <c r="AN1632" s="24" t="s">
        <v>66</v>
      </c>
      <c r="AO1632" s="25"/>
      <c r="AP1632" s="25"/>
      <c r="AQ1632" s="25"/>
      <c r="AR1632" s="25"/>
      <c r="AS1632" s="25"/>
      <c r="AT1632" s="25"/>
      <c r="AU1632" s="25"/>
      <c r="AV1632" s="33"/>
      <c r="AW1632" s="22" t="s">
        <v>109</v>
      </c>
      <c r="AX1632" s="27"/>
      <c r="AY1632" s="27"/>
      <c r="AZ1632" s="27"/>
      <c r="BA1632" s="27"/>
      <c r="BB1632" s="27"/>
      <c r="BC1632" s="27" t="s">
        <v>66</v>
      </c>
      <c r="BD1632" s="27" t="str">
        <f t="shared" ref="BD1632:BD1640" si="61">AA1632</f>
        <v>SQL</v>
      </c>
    </row>
    <row r="1633" spans="1:56">
      <c r="A1633" s="28">
        <v>53867</v>
      </c>
      <c r="B1633" s="29" t="s">
        <v>4072</v>
      </c>
      <c r="C1633" s="30" t="s">
        <v>81</v>
      </c>
      <c r="D1633" s="30" t="s">
        <v>4073</v>
      </c>
      <c r="E1633" s="18" t="s">
        <v>163</v>
      </c>
      <c r="F1633" s="18" t="s">
        <v>370</v>
      </c>
      <c r="G1633" s="18" t="s">
        <v>3503</v>
      </c>
      <c r="H1633" s="18" t="s">
        <v>3856</v>
      </c>
      <c r="I1633" s="30" t="s">
        <v>4074</v>
      </c>
      <c r="J1633" s="30" t="s">
        <v>64</v>
      </c>
      <c r="K1633" s="30" t="s">
        <v>65</v>
      </c>
      <c r="L1633" s="30" t="s">
        <v>127</v>
      </c>
      <c r="M1633" s="30" t="s">
        <v>67</v>
      </c>
      <c r="N1633" s="30" t="s">
        <v>66</v>
      </c>
      <c r="O1633" s="30" t="s">
        <v>68</v>
      </c>
      <c r="P1633" s="30" t="s">
        <v>370</v>
      </c>
      <c r="Q1633" s="30" t="s">
        <v>370</v>
      </c>
      <c r="R1633" s="30" t="s">
        <v>69</v>
      </c>
      <c r="S1633" s="30" t="s">
        <v>163</v>
      </c>
      <c r="T1633" s="29" t="s">
        <v>4075</v>
      </c>
      <c r="U1633" s="30">
        <v>3</v>
      </c>
      <c r="V1633" s="30"/>
      <c r="W1633" s="30" t="s">
        <v>72</v>
      </c>
      <c r="X1633" s="30">
        <v>1</v>
      </c>
      <c r="Y1633" s="30" t="s">
        <v>169</v>
      </c>
      <c r="Z1633" s="18" t="s">
        <v>74</v>
      </c>
      <c r="AA1633" s="30" t="s">
        <v>75</v>
      </c>
      <c r="AB1633" s="30" t="s">
        <v>194</v>
      </c>
      <c r="AC1633" s="30" t="s">
        <v>77</v>
      </c>
      <c r="AD1633" s="30" t="s">
        <v>78</v>
      </c>
      <c r="AE1633" s="19">
        <v>46006</v>
      </c>
      <c r="AF1633" s="31">
        <v>46006</v>
      </c>
      <c r="AG1633" s="24"/>
      <c r="AH1633" s="32" t="s">
        <v>79</v>
      </c>
      <c r="AI1633" s="27"/>
      <c r="AJ1633" s="31">
        <f>AF1633+90</f>
        <v>46096</v>
      </c>
      <c r="AK1633" s="24"/>
      <c r="AL1633" s="23" t="s">
        <v>81</v>
      </c>
      <c r="AM1633" s="23"/>
      <c r="AN1633" s="24"/>
      <c r="AO1633" s="25"/>
      <c r="AP1633" s="25"/>
      <c r="AQ1633" s="25"/>
      <c r="AR1633" s="25"/>
      <c r="AS1633" s="25"/>
      <c r="AT1633" s="25"/>
      <c r="AU1633" s="25"/>
      <c r="AV1633" s="33"/>
      <c r="AW1633" s="27"/>
      <c r="AX1633" s="27"/>
      <c r="AY1633" s="27"/>
      <c r="AZ1633" s="27"/>
      <c r="BA1633" s="27"/>
      <c r="BB1633" s="27"/>
      <c r="BC1633" s="27"/>
      <c r="BD1633" s="27" t="str">
        <f t="shared" si="61"/>
        <v>VM</v>
      </c>
    </row>
    <row r="1634" spans="1:56">
      <c r="A1634" s="28">
        <v>11480</v>
      </c>
      <c r="B1634" s="29" t="s">
        <v>4076</v>
      </c>
      <c r="C1634" s="30" t="s">
        <v>57</v>
      </c>
      <c r="D1634" s="30" t="s">
        <v>4077</v>
      </c>
      <c r="E1634" s="18" t="s">
        <v>184</v>
      </c>
      <c r="F1634" s="18" t="s">
        <v>321</v>
      </c>
      <c r="G1634" s="18" t="s">
        <v>768</v>
      </c>
      <c r="H1634" s="18" t="s">
        <v>3724</v>
      </c>
      <c r="I1634" s="30" t="s">
        <v>309</v>
      </c>
      <c r="J1634" s="30" t="s">
        <v>310</v>
      </c>
      <c r="K1634" s="30" t="s">
        <v>154</v>
      </c>
      <c r="L1634" s="30">
        <v>232</v>
      </c>
      <c r="M1634" s="30" t="s">
        <v>66</v>
      </c>
      <c r="N1634" s="30" t="s">
        <v>67</v>
      </c>
      <c r="O1634" s="30" t="s">
        <v>101</v>
      </c>
      <c r="P1634" s="30" t="s">
        <v>321</v>
      </c>
      <c r="Q1634" s="30" t="s">
        <v>768</v>
      </c>
      <c r="R1634" s="30" t="s">
        <v>311</v>
      </c>
      <c r="S1634" s="30" t="s">
        <v>191</v>
      </c>
      <c r="T1634" s="29" t="s">
        <v>4078</v>
      </c>
      <c r="U1634" s="30"/>
      <c r="V1634" s="30"/>
      <c r="W1634" s="30" t="s">
        <v>72</v>
      </c>
      <c r="X1634" s="30">
        <v>1</v>
      </c>
      <c r="Y1634" s="30" t="s">
        <v>150</v>
      </c>
      <c r="Z1634" s="18" t="s">
        <v>74</v>
      </c>
      <c r="AA1634" s="30" t="s">
        <v>107</v>
      </c>
      <c r="AB1634" s="30" t="s">
        <v>76</v>
      </c>
      <c r="AC1634" s="30"/>
      <c r="AD1634" s="30" t="s">
        <v>78</v>
      </c>
      <c r="AE1634" s="19"/>
      <c r="AF1634" s="31"/>
      <c r="AG1634" s="24"/>
      <c r="AH1634" s="32" t="s">
        <v>79</v>
      </c>
      <c r="AI1634" s="27"/>
      <c r="AJ1634" s="31"/>
      <c r="AK1634" s="24"/>
      <c r="AL1634" s="23" t="s">
        <v>81</v>
      </c>
      <c r="AM1634" s="23"/>
      <c r="AN1634" s="24" t="s">
        <v>66</v>
      </c>
      <c r="AO1634" s="25"/>
      <c r="AP1634" s="25"/>
      <c r="AQ1634" s="25"/>
      <c r="AR1634" s="25"/>
      <c r="AS1634" s="25"/>
      <c r="AT1634" s="25"/>
      <c r="AU1634" s="25"/>
      <c r="AV1634" s="33"/>
      <c r="AW1634" s="27"/>
      <c r="AX1634" s="27"/>
      <c r="AY1634" s="27"/>
      <c r="AZ1634" s="27"/>
      <c r="BA1634" s="27"/>
      <c r="BB1634" s="27"/>
      <c r="BC1634" s="27" t="s">
        <v>66</v>
      </c>
      <c r="BD1634" s="27" t="str">
        <f t="shared" si="61"/>
        <v>Mainframe</v>
      </c>
    </row>
    <row r="1635" spans="1:56">
      <c r="A1635" s="35">
        <v>51806</v>
      </c>
      <c r="B1635" s="29" t="s">
        <v>1593</v>
      </c>
      <c r="C1635" s="30" t="s">
        <v>754</v>
      </c>
      <c r="D1635" s="30" t="s">
        <v>1594</v>
      </c>
      <c r="E1635" s="18" t="s">
        <v>59</v>
      </c>
      <c r="F1635" s="18" t="s">
        <v>132</v>
      </c>
      <c r="G1635" s="18" t="s">
        <v>536</v>
      </c>
      <c r="H1635" s="18" t="s">
        <v>87</v>
      </c>
      <c r="I1635" s="30" t="s">
        <v>88</v>
      </c>
      <c r="J1635" s="30" t="s">
        <v>143</v>
      </c>
      <c r="K1635" s="30" t="s">
        <v>65</v>
      </c>
      <c r="L1635" s="30">
        <v>311</v>
      </c>
      <c r="M1635" s="30" t="s">
        <v>66</v>
      </c>
      <c r="N1635" s="30" t="s">
        <v>67</v>
      </c>
      <c r="O1635" s="30" t="s">
        <v>101</v>
      </c>
      <c r="P1635" s="30" t="s">
        <v>85</v>
      </c>
      <c r="Q1635" s="30" t="s">
        <v>86</v>
      </c>
      <c r="R1635" s="30" t="s">
        <v>89</v>
      </c>
      <c r="S1635" s="30" t="s">
        <v>70</v>
      </c>
      <c r="T1635" s="29" t="s">
        <v>1595</v>
      </c>
      <c r="U1635" s="30"/>
      <c r="V1635" s="30"/>
      <c r="W1635" s="30" t="s">
        <v>72</v>
      </c>
      <c r="X1635" s="30">
        <v>2</v>
      </c>
      <c r="Y1635" s="30" t="s">
        <v>73</v>
      </c>
      <c r="Z1635" s="18" t="s">
        <v>74</v>
      </c>
      <c r="AA1635" s="30" t="s">
        <v>118</v>
      </c>
      <c r="AB1635" s="30" t="s">
        <v>76</v>
      </c>
      <c r="AC1635" s="30" t="s">
        <v>119</v>
      </c>
      <c r="AD1635" s="30" t="s">
        <v>78</v>
      </c>
      <c r="AE1635" s="19"/>
      <c r="AF1635" s="31"/>
      <c r="AG1635" s="24"/>
      <c r="AH1635" s="32" t="s">
        <v>79</v>
      </c>
      <c r="AI1635" s="22" t="s">
        <v>80</v>
      </c>
      <c r="AJ1635" s="31"/>
      <c r="AK1635" s="24"/>
      <c r="AL1635" s="23" t="s">
        <v>81</v>
      </c>
      <c r="AM1635" s="23"/>
      <c r="AN1635" s="24" t="s">
        <v>66</v>
      </c>
      <c r="AO1635" s="25"/>
      <c r="AP1635" s="25"/>
      <c r="AQ1635" s="25"/>
      <c r="AR1635" s="25"/>
      <c r="AS1635" s="25"/>
      <c r="AT1635" s="25"/>
      <c r="AU1635" s="25"/>
      <c r="AV1635" s="33"/>
      <c r="AW1635" s="27"/>
      <c r="AX1635" s="27"/>
      <c r="AY1635" s="27"/>
      <c r="AZ1635" s="27"/>
      <c r="BA1635" s="27"/>
      <c r="BB1635" s="27"/>
      <c r="BC1635" s="22" t="s">
        <v>66</v>
      </c>
      <c r="BD1635" s="27" t="str">
        <f t="shared" si="61"/>
        <v>SQL</v>
      </c>
    </row>
    <row r="1636" spans="1:56">
      <c r="A1636" s="28">
        <v>9827</v>
      </c>
      <c r="B1636" s="29" t="s">
        <v>4079</v>
      </c>
      <c r="C1636" s="30" t="s">
        <v>57</v>
      </c>
      <c r="D1636" s="30" t="s">
        <v>4080</v>
      </c>
      <c r="E1636" s="18" t="s">
        <v>236</v>
      </c>
      <c r="F1636" s="18" t="s">
        <v>802</v>
      </c>
      <c r="G1636" s="18" t="s">
        <v>685</v>
      </c>
      <c r="H1636" s="18" t="s">
        <v>803</v>
      </c>
      <c r="I1636" s="30" t="s">
        <v>429</v>
      </c>
      <c r="J1636" s="30" t="s">
        <v>310</v>
      </c>
      <c r="K1636" s="30" t="s">
        <v>65</v>
      </c>
      <c r="L1636" s="30">
        <v>222</v>
      </c>
      <c r="M1636" s="30" t="s">
        <v>66</v>
      </c>
      <c r="N1636" s="30" t="s">
        <v>67</v>
      </c>
      <c r="O1636" s="30" t="s">
        <v>101</v>
      </c>
      <c r="P1636" s="30" t="s">
        <v>687</v>
      </c>
      <c r="Q1636" s="30" t="s">
        <v>804</v>
      </c>
      <c r="R1636" s="30" t="s">
        <v>241</v>
      </c>
      <c r="S1636" s="30" t="s">
        <v>350</v>
      </c>
      <c r="T1636" s="29" t="s">
        <v>4081</v>
      </c>
      <c r="U1636" s="30">
        <v>7</v>
      </c>
      <c r="V1636" s="30"/>
      <c r="W1636" s="30" t="s">
        <v>72</v>
      </c>
      <c r="X1636" s="30">
        <v>4</v>
      </c>
      <c r="Y1636" s="30" t="s">
        <v>243</v>
      </c>
      <c r="Z1636" s="18" t="s">
        <v>299</v>
      </c>
      <c r="AA1636" s="30" t="s">
        <v>75</v>
      </c>
      <c r="AB1636" s="30" t="s">
        <v>194</v>
      </c>
      <c r="AC1636" s="30" t="s">
        <v>91</v>
      </c>
      <c r="AD1636" s="30" t="s">
        <v>78</v>
      </c>
      <c r="AE1636" s="19">
        <v>46006</v>
      </c>
      <c r="AF1636" s="31">
        <v>46021</v>
      </c>
      <c r="AG1636" s="24"/>
      <c r="AH1636" s="32" t="s">
        <v>79</v>
      </c>
      <c r="AI1636" s="27"/>
      <c r="AJ1636" s="31">
        <f>AF1636+90</f>
        <v>46111</v>
      </c>
      <c r="AK1636" s="24"/>
      <c r="AL1636" s="23" t="s">
        <v>81</v>
      </c>
      <c r="AM1636" s="23"/>
      <c r="AN1636" s="24" t="s">
        <v>66</v>
      </c>
      <c r="AO1636" s="25"/>
      <c r="AP1636" s="25"/>
      <c r="AQ1636" s="25"/>
      <c r="AR1636" s="25"/>
      <c r="AS1636" s="25"/>
      <c r="AT1636" s="25"/>
      <c r="AU1636" s="25"/>
      <c r="AV1636" s="33"/>
      <c r="AW1636" s="27" t="s">
        <v>92</v>
      </c>
      <c r="AX1636" s="27"/>
      <c r="AY1636" s="27"/>
      <c r="AZ1636" s="27"/>
      <c r="BA1636" s="27"/>
      <c r="BB1636" s="27"/>
      <c r="BC1636" s="27" t="s">
        <v>66</v>
      </c>
      <c r="BD1636" s="27" t="str">
        <f t="shared" si="61"/>
        <v>VM</v>
      </c>
    </row>
    <row r="1637" spans="1:56">
      <c r="A1637" s="35">
        <v>53129</v>
      </c>
      <c r="B1637" s="29" t="s">
        <v>4082</v>
      </c>
      <c r="C1637" s="30" t="s">
        <v>81</v>
      </c>
      <c r="D1637" s="30" t="s">
        <v>4083</v>
      </c>
      <c r="E1637" s="18" t="s">
        <v>163</v>
      </c>
      <c r="F1637" s="18" t="s">
        <v>164</v>
      </c>
      <c r="G1637" s="18" t="s">
        <v>1457</v>
      </c>
      <c r="H1637" s="18" t="s">
        <v>4084</v>
      </c>
      <c r="I1637" s="30" t="s">
        <v>4084</v>
      </c>
      <c r="J1637" s="30" t="s">
        <v>310</v>
      </c>
      <c r="K1637" s="30" t="s">
        <v>65</v>
      </c>
      <c r="L1637" s="30" t="s">
        <v>127</v>
      </c>
      <c r="M1637" s="30" t="s">
        <v>67</v>
      </c>
      <c r="N1637" s="30" t="s">
        <v>66</v>
      </c>
      <c r="O1637" s="30" t="s">
        <v>127</v>
      </c>
      <c r="P1637" s="30" t="s">
        <v>164</v>
      </c>
      <c r="Q1637" s="30" t="s">
        <v>1457</v>
      </c>
      <c r="R1637" s="30" t="s">
        <v>69</v>
      </c>
      <c r="S1637" s="30" t="s">
        <v>127</v>
      </c>
      <c r="T1637" s="29" t="s">
        <v>4085</v>
      </c>
      <c r="U1637" s="30"/>
      <c r="V1637" s="30"/>
      <c r="W1637" s="30" t="s">
        <v>72</v>
      </c>
      <c r="X1637" s="30">
        <v>2</v>
      </c>
      <c r="Y1637" s="30" t="s">
        <v>169</v>
      </c>
      <c r="Z1637" s="18" t="s">
        <v>74</v>
      </c>
      <c r="AA1637" s="30" t="s">
        <v>118</v>
      </c>
      <c r="AB1637" s="30" t="s">
        <v>76</v>
      </c>
      <c r="AC1637" s="30" t="s">
        <v>285</v>
      </c>
      <c r="AD1637" s="30" t="s">
        <v>78</v>
      </c>
      <c r="AE1637" s="19"/>
      <c r="AF1637" s="31"/>
      <c r="AG1637" s="24"/>
      <c r="AH1637" s="32" t="s">
        <v>79</v>
      </c>
      <c r="AI1637" s="27"/>
      <c r="AJ1637" s="31"/>
      <c r="AK1637" s="24"/>
      <c r="AL1637" s="23" t="s">
        <v>81</v>
      </c>
      <c r="AM1637" s="23"/>
      <c r="AN1637" s="24"/>
      <c r="AO1637" s="25"/>
      <c r="AP1637" s="25"/>
      <c r="AQ1637" s="25"/>
      <c r="AR1637" s="25"/>
      <c r="AS1637" s="25"/>
      <c r="AT1637" s="25"/>
      <c r="AU1637" s="25"/>
      <c r="AV1637" s="33"/>
      <c r="AW1637" s="27"/>
      <c r="AX1637" s="27"/>
      <c r="AY1637" s="27"/>
      <c r="AZ1637" s="27"/>
      <c r="BA1637" s="27"/>
      <c r="BB1637" s="27"/>
      <c r="BC1637" s="27"/>
      <c r="BD1637" s="27" t="str">
        <f t="shared" si="61"/>
        <v>SQL</v>
      </c>
    </row>
    <row r="1638" spans="1:56">
      <c r="A1638" s="28">
        <v>12967</v>
      </c>
      <c r="B1638" s="29" t="s">
        <v>4086</v>
      </c>
      <c r="C1638" s="30" t="s">
        <v>57</v>
      </c>
      <c r="D1638" s="30" t="s">
        <v>4087</v>
      </c>
      <c r="E1638" s="18" t="s">
        <v>236</v>
      </c>
      <c r="F1638" s="18" t="s">
        <v>684</v>
      </c>
      <c r="G1638" s="18" t="s">
        <v>685</v>
      </c>
      <c r="H1638" s="18" t="s">
        <v>803</v>
      </c>
      <c r="I1638" s="30" t="s">
        <v>429</v>
      </c>
      <c r="J1638" s="30" t="s">
        <v>100</v>
      </c>
      <c r="K1638" s="30" t="s">
        <v>65</v>
      </c>
      <c r="L1638" s="30">
        <v>222</v>
      </c>
      <c r="M1638" s="30" t="s">
        <v>66</v>
      </c>
      <c r="N1638" s="30" t="s">
        <v>67</v>
      </c>
      <c r="O1638" s="30" t="s">
        <v>101</v>
      </c>
      <c r="P1638" s="30"/>
      <c r="Q1638" s="30"/>
      <c r="R1638" s="30" t="s">
        <v>241</v>
      </c>
      <c r="S1638" s="30" t="s">
        <v>350</v>
      </c>
      <c r="T1638" s="29" t="s">
        <v>4088</v>
      </c>
      <c r="U1638" s="30">
        <v>4</v>
      </c>
      <c r="V1638" s="30"/>
      <c r="W1638" s="30" t="s">
        <v>72</v>
      </c>
      <c r="X1638" s="30">
        <v>2</v>
      </c>
      <c r="Y1638" s="30" t="s">
        <v>243</v>
      </c>
      <c r="Z1638" s="18" t="s">
        <v>299</v>
      </c>
      <c r="AA1638" s="30" t="s">
        <v>75</v>
      </c>
      <c r="AB1638" s="30" t="s">
        <v>194</v>
      </c>
      <c r="AC1638" s="30" t="s">
        <v>91</v>
      </c>
      <c r="AD1638" s="30" t="s">
        <v>78</v>
      </c>
      <c r="AE1638" s="19">
        <v>46006</v>
      </c>
      <c r="AF1638" s="31">
        <v>46021</v>
      </c>
      <c r="AG1638" s="24"/>
      <c r="AH1638" s="32" t="s">
        <v>215</v>
      </c>
      <c r="AI1638" s="27" t="s">
        <v>80</v>
      </c>
      <c r="AJ1638" s="31">
        <f>AF1638+90</f>
        <v>46111</v>
      </c>
      <c r="AK1638" s="24"/>
      <c r="AL1638" s="23" t="s">
        <v>81</v>
      </c>
      <c r="AM1638" s="23"/>
      <c r="AN1638" s="24" t="s">
        <v>66</v>
      </c>
      <c r="AO1638" s="25"/>
      <c r="AP1638" s="25"/>
      <c r="AQ1638" s="25"/>
      <c r="AR1638" s="25"/>
      <c r="AS1638" s="25"/>
      <c r="AT1638" s="25"/>
      <c r="AU1638" s="25"/>
      <c r="AV1638" s="33"/>
      <c r="AW1638" s="27" t="s">
        <v>92</v>
      </c>
      <c r="AX1638" s="27"/>
      <c r="AY1638" s="27"/>
      <c r="AZ1638" s="27"/>
      <c r="BA1638" s="27"/>
      <c r="BB1638" s="27"/>
      <c r="BC1638" s="27" t="s">
        <v>66</v>
      </c>
      <c r="BD1638" s="27" t="str">
        <f t="shared" si="61"/>
        <v>VM</v>
      </c>
    </row>
    <row r="1639" spans="1:56">
      <c r="A1639" s="28">
        <v>23288</v>
      </c>
      <c r="B1639" s="29" t="s">
        <v>4089</v>
      </c>
      <c r="C1639" s="30" t="s">
        <v>273</v>
      </c>
      <c r="D1639" s="30" t="s">
        <v>4090</v>
      </c>
      <c r="E1639" s="18" t="s">
        <v>163</v>
      </c>
      <c r="F1639" s="18" t="s">
        <v>470</v>
      </c>
      <c r="G1639" s="18" t="s">
        <v>471</v>
      </c>
      <c r="H1639" s="18" t="s">
        <v>472</v>
      </c>
      <c r="I1639" s="30" t="s">
        <v>1355</v>
      </c>
      <c r="J1639" s="30" t="s">
        <v>100</v>
      </c>
      <c r="K1639" s="30" t="s">
        <v>65</v>
      </c>
      <c r="L1639" s="30" t="s">
        <v>127</v>
      </c>
      <c r="M1639" s="30" t="s">
        <v>66</v>
      </c>
      <c r="N1639" s="30" t="s">
        <v>67</v>
      </c>
      <c r="O1639" s="30" t="s">
        <v>127</v>
      </c>
      <c r="P1639" s="30" t="s">
        <v>474</v>
      </c>
      <c r="Q1639" s="30" t="s">
        <v>471</v>
      </c>
      <c r="R1639" s="30" t="s">
        <v>69</v>
      </c>
      <c r="S1639" s="30" t="s">
        <v>707</v>
      </c>
      <c r="T1639" s="29" t="s">
        <v>4091</v>
      </c>
      <c r="U1639" s="30">
        <v>66</v>
      </c>
      <c r="V1639" s="30"/>
      <c r="W1639" s="30" t="s">
        <v>72</v>
      </c>
      <c r="X1639" s="30">
        <v>2</v>
      </c>
      <c r="Y1639" s="30" t="s">
        <v>169</v>
      </c>
      <c r="Z1639" s="18" t="s">
        <v>74</v>
      </c>
      <c r="AA1639" s="30" t="s">
        <v>75</v>
      </c>
      <c r="AB1639" s="30" t="s">
        <v>194</v>
      </c>
      <c r="AC1639" s="30" t="s">
        <v>77</v>
      </c>
      <c r="AD1639" s="30" t="s">
        <v>78</v>
      </c>
      <c r="AE1639" s="19">
        <v>46006</v>
      </c>
      <c r="AF1639" s="31">
        <v>46006</v>
      </c>
      <c r="AG1639" s="24"/>
      <c r="AH1639" s="32" t="s">
        <v>79</v>
      </c>
      <c r="AI1639" s="27"/>
      <c r="AJ1639" s="31">
        <f>AF1639+90</f>
        <v>46096</v>
      </c>
      <c r="AK1639" s="24"/>
      <c r="AL1639" s="23" t="s">
        <v>81</v>
      </c>
      <c r="AM1639" s="23"/>
      <c r="AN1639" s="24"/>
      <c r="AO1639" s="25"/>
      <c r="AP1639" s="25"/>
      <c r="AQ1639" s="25"/>
      <c r="AR1639" s="25"/>
      <c r="AS1639" s="25"/>
      <c r="AT1639" s="25"/>
      <c r="AU1639" s="25"/>
      <c r="AV1639" s="33"/>
      <c r="AW1639" s="27"/>
      <c r="AX1639" s="27"/>
      <c r="AY1639" s="27"/>
      <c r="AZ1639" s="27"/>
      <c r="BA1639" s="27"/>
      <c r="BB1639" s="27"/>
      <c r="BC1639" s="27"/>
      <c r="BD1639" s="27" t="str">
        <f t="shared" si="61"/>
        <v>VM</v>
      </c>
    </row>
    <row r="1640" spans="1:56">
      <c r="A1640" s="28">
        <v>22779</v>
      </c>
      <c r="B1640" s="29" t="s">
        <v>4092</v>
      </c>
      <c r="C1640" s="30" t="s">
        <v>57</v>
      </c>
      <c r="D1640" s="30" t="s">
        <v>4093</v>
      </c>
      <c r="E1640" s="18" t="s">
        <v>59</v>
      </c>
      <c r="F1640" s="18" t="s">
        <v>1209</v>
      </c>
      <c r="G1640" s="18" t="s">
        <v>1209</v>
      </c>
      <c r="H1640" s="18" t="s">
        <v>1583</v>
      </c>
      <c r="I1640" s="30" t="s">
        <v>135</v>
      </c>
      <c r="J1640" s="30" t="s">
        <v>64</v>
      </c>
      <c r="K1640" s="30" t="s">
        <v>65</v>
      </c>
      <c r="L1640" s="30">
        <v>111</v>
      </c>
      <c r="M1640" s="30" t="s">
        <v>67</v>
      </c>
      <c r="N1640" s="30" t="s">
        <v>66</v>
      </c>
      <c r="O1640" s="30" t="s">
        <v>68</v>
      </c>
      <c r="P1640" s="30" t="s">
        <v>668</v>
      </c>
      <c r="Q1640" s="30" t="s">
        <v>1209</v>
      </c>
      <c r="R1640" s="30" t="s">
        <v>126</v>
      </c>
      <c r="S1640" s="30" t="s">
        <v>70</v>
      </c>
      <c r="T1640" s="29" t="s">
        <v>4094</v>
      </c>
      <c r="U1640" s="30">
        <v>4</v>
      </c>
      <c r="V1640" s="30"/>
      <c r="W1640" s="30" t="s">
        <v>72</v>
      </c>
      <c r="X1640" s="30">
        <v>2</v>
      </c>
      <c r="Y1640" s="30" t="s">
        <v>73</v>
      </c>
      <c r="Z1640" s="18" t="s">
        <v>74</v>
      </c>
      <c r="AA1640" s="30" t="s">
        <v>75</v>
      </c>
      <c r="AB1640" s="30" t="s">
        <v>194</v>
      </c>
      <c r="AC1640" s="30" t="s">
        <v>129</v>
      </c>
      <c r="AD1640" s="30" t="s">
        <v>78</v>
      </c>
      <c r="AE1640" s="19">
        <v>46006</v>
      </c>
      <c r="AF1640" s="31">
        <v>46006</v>
      </c>
      <c r="AG1640" s="24"/>
      <c r="AH1640" s="32" t="s">
        <v>79</v>
      </c>
      <c r="AI1640" s="22" t="s">
        <v>80</v>
      </c>
      <c r="AJ1640" s="31">
        <f>AF1640+90</f>
        <v>46096</v>
      </c>
      <c r="AK1640" s="24"/>
      <c r="AL1640" s="23" t="s">
        <v>81</v>
      </c>
      <c r="AM1640" s="23"/>
      <c r="AN1640" s="24" t="s">
        <v>66</v>
      </c>
      <c r="AO1640" s="25"/>
      <c r="AP1640" s="25"/>
      <c r="AQ1640" s="25"/>
      <c r="AR1640" s="25"/>
      <c r="AS1640" s="25"/>
      <c r="AT1640" s="25"/>
      <c r="AU1640" s="25"/>
      <c r="AV1640" s="33"/>
      <c r="AW1640" s="27" t="s">
        <v>92</v>
      </c>
      <c r="AX1640" s="27"/>
      <c r="AY1640" s="27"/>
      <c r="AZ1640" s="27"/>
      <c r="BA1640" s="27"/>
      <c r="BB1640" s="27"/>
      <c r="BC1640" s="27" t="s">
        <v>66</v>
      </c>
      <c r="BD1640" s="27" t="str">
        <f t="shared" si="61"/>
        <v>VM</v>
      </c>
    </row>
    <row r="1641" spans="1:56">
      <c r="A1641" s="28">
        <v>20419</v>
      </c>
      <c r="B1641" s="29" t="s">
        <v>1600</v>
      </c>
      <c r="C1641" s="30" t="s">
        <v>57</v>
      </c>
      <c r="D1641" s="30" t="s">
        <v>1601</v>
      </c>
      <c r="E1641" s="18" t="s">
        <v>59</v>
      </c>
      <c r="F1641" s="18" t="s">
        <v>132</v>
      </c>
      <c r="G1641" s="18" t="s">
        <v>335</v>
      </c>
      <c r="H1641" s="18" t="s">
        <v>336</v>
      </c>
      <c r="I1641" s="30" t="s">
        <v>88</v>
      </c>
      <c r="J1641" s="30" t="s">
        <v>100</v>
      </c>
      <c r="K1641" s="30" t="s">
        <v>65</v>
      </c>
      <c r="L1641" s="30">
        <v>211</v>
      </c>
      <c r="M1641" s="30" t="s">
        <v>66</v>
      </c>
      <c r="N1641" s="30" t="s">
        <v>67</v>
      </c>
      <c r="O1641" s="30" t="s">
        <v>101</v>
      </c>
      <c r="P1641" s="30" t="s">
        <v>132</v>
      </c>
      <c r="Q1641" s="30" t="s">
        <v>335</v>
      </c>
      <c r="R1641" s="30" t="s">
        <v>89</v>
      </c>
      <c r="S1641" s="30" t="s">
        <v>70</v>
      </c>
      <c r="T1641" s="29" t="s">
        <v>1602</v>
      </c>
      <c r="U1641" s="30"/>
      <c r="V1641" s="30"/>
      <c r="W1641" s="30" t="s">
        <v>72</v>
      </c>
      <c r="X1641" s="30">
        <v>4</v>
      </c>
      <c r="Y1641" s="30" t="s">
        <v>73</v>
      </c>
      <c r="Z1641" s="18" t="s">
        <v>299</v>
      </c>
      <c r="AA1641" s="30" t="s">
        <v>193</v>
      </c>
      <c r="AB1641" s="30" t="s">
        <v>76</v>
      </c>
      <c r="AC1641" s="30" t="s">
        <v>200</v>
      </c>
      <c r="AD1641" s="30" t="s">
        <v>78</v>
      </c>
      <c r="AE1641" s="19"/>
      <c r="AF1641" s="31"/>
      <c r="AG1641" s="31"/>
      <c r="AH1641" s="41" t="s">
        <v>79</v>
      </c>
      <c r="AI1641" s="22" t="s">
        <v>80</v>
      </c>
      <c r="AJ1641" s="31"/>
      <c r="AK1641" s="24"/>
      <c r="AL1641" s="23" t="s">
        <v>81</v>
      </c>
      <c r="AM1641" s="23"/>
      <c r="AN1641" s="24" t="s">
        <v>66</v>
      </c>
      <c r="AO1641" s="25"/>
      <c r="AP1641" s="25"/>
      <c r="AQ1641" s="25"/>
      <c r="AR1641" s="25"/>
      <c r="AS1641" s="25"/>
      <c r="AT1641" s="25"/>
      <c r="AU1641" s="25"/>
      <c r="AV1641" s="33"/>
      <c r="AW1641" s="27"/>
      <c r="AX1641" s="27"/>
      <c r="AY1641" s="27"/>
      <c r="AZ1641" s="43"/>
      <c r="BA1641" s="27"/>
      <c r="BB1641" s="27"/>
      <c r="BC1641" s="22" t="s">
        <v>66</v>
      </c>
      <c r="BD1641" s="27" t="s">
        <v>113</v>
      </c>
    </row>
    <row r="1642" spans="1:56">
      <c r="A1642" s="35">
        <v>20419</v>
      </c>
      <c r="B1642" s="29" t="s">
        <v>1600</v>
      </c>
      <c r="C1642" s="30" t="s">
        <v>57</v>
      </c>
      <c r="D1642" s="30" t="s">
        <v>1601</v>
      </c>
      <c r="E1642" s="18" t="s">
        <v>59</v>
      </c>
      <c r="F1642" s="18" t="s">
        <v>132</v>
      </c>
      <c r="G1642" s="18" t="s">
        <v>335</v>
      </c>
      <c r="H1642" s="18" t="s">
        <v>336</v>
      </c>
      <c r="I1642" s="30" t="s">
        <v>88</v>
      </c>
      <c r="J1642" s="30" t="s">
        <v>100</v>
      </c>
      <c r="K1642" s="30" t="s">
        <v>65</v>
      </c>
      <c r="L1642" s="30">
        <v>211</v>
      </c>
      <c r="M1642" s="30" t="s">
        <v>66</v>
      </c>
      <c r="N1642" s="30" t="s">
        <v>67</v>
      </c>
      <c r="O1642" s="30" t="s">
        <v>101</v>
      </c>
      <c r="P1642" s="30" t="s">
        <v>132</v>
      </c>
      <c r="Q1642" s="30" t="s">
        <v>335</v>
      </c>
      <c r="R1642" s="30" t="s">
        <v>89</v>
      </c>
      <c r="S1642" s="30" t="s">
        <v>70</v>
      </c>
      <c r="T1642" s="29" t="s">
        <v>1602</v>
      </c>
      <c r="U1642" s="30"/>
      <c r="V1642" s="30"/>
      <c r="W1642" s="30" t="s">
        <v>72</v>
      </c>
      <c r="X1642" s="30">
        <v>4</v>
      </c>
      <c r="Y1642" s="30" t="s">
        <v>73</v>
      </c>
      <c r="Z1642" s="18" t="s">
        <v>299</v>
      </c>
      <c r="AA1642" s="30" t="s">
        <v>118</v>
      </c>
      <c r="AB1642" s="30" t="s">
        <v>76</v>
      </c>
      <c r="AC1642" s="30" t="s">
        <v>285</v>
      </c>
      <c r="AD1642" s="30" t="s">
        <v>78</v>
      </c>
      <c r="AE1642" s="19"/>
      <c r="AF1642" s="31"/>
      <c r="AG1642" s="24"/>
      <c r="AH1642" s="32" t="s">
        <v>79</v>
      </c>
      <c r="AI1642" s="22" t="s">
        <v>80</v>
      </c>
      <c r="AJ1642" s="31"/>
      <c r="AK1642" s="24"/>
      <c r="AL1642" s="23" t="s">
        <v>81</v>
      </c>
      <c r="AM1642" s="23"/>
      <c r="AN1642" s="24" t="s">
        <v>66</v>
      </c>
      <c r="AO1642" s="25"/>
      <c r="AP1642" s="25"/>
      <c r="AQ1642" s="25"/>
      <c r="AR1642" s="25"/>
      <c r="AS1642" s="25"/>
      <c r="AT1642" s="25"/>
      <c r="AU1642" s="25"/>
      <c r="AV1642" s="33"/>
      <c r="AW1642" s="27"/>
      <c r="AX1642" s="27"/>
      <c r="AY1642" s="27"/>
      <c r="AZ1642" s="27"/>
      <c r="BA1642" s="27"/>
      <c r="BB1642" s="27"/>
      <c r="BC1642" s="22" t="s">
        <v>66</v>
      </c>
      <c r="BD1642" s="27" t="str">
        <f>AA1642</f>
        <v>SQL</v>
      </c>
    </row>
    <row r="1643" spans="1:56">
      <c r="A1643" s="28">
        <v>16746</v>
      </c>
      <c r="B1643" s="29" t="s">
        <v>4095</v>
      </c>
      <c r="C1643" s="30" t="s">
        <v>57</v>
      </c>
      <c r="D1643" s="30" t="s">
        <v>4096</v>
      </c>
      <c r="E1643" s="18" t="s">
        <v>59</v>
      </c>
      <c r="F1643" s="18" t="s">
        <v>132</v>
      </c>
      <c r="G1643" s="18" t="s">
        <v>133</v>
      </c>
      <c r="H1643" s="18" t="s">
        <v>291</v>
      </c>
      <c r="I1643" s="30" t="s">
        <v>135</v>
      </c>
      <c r="J1643" s="30" t="s">
        <v>143</v>
      </c>
      <c r="K1643" s="30" t="s">
        <v>65</v>
      </c>
      <c r="L1643" s="30">
        <v>111</v>
      </c>
      <c r="M1643" s="30" t="s">
        <v>66</v>
      </c>
      <c r="N1643" s="30" t="s">
        <v>67</v>
      </c>
      <c r="O1643" s="30" t="s">
        <v>101</v>
      </c>
      <c r="P1643" s="30" t="s">
        <v>132</v>
      </c>
      <c r="Q1643" s="30" t="s">
        <v>133</v>
      </c>
      <c r="R1643" s="30" t="s">
        <v>126</v>
      </c>
      <c r="S1643" s="30" t="s">
        <v>70</v>
      </c>
      <c r="T1643" s="29" t="s">
        <v>4097</v>
      </c>
      <c r="U1643" s="30">
        <v>4</v>
      </c>
      <c r="V1643" s="30"/>
      <c r="W1643" s="30" t="s">
        <v>72</v>
      </c>
      <c r="X1643" s="30">
        <v>2</v>
      </c>
      <c r="Y1643" s="30" t="s">
        <v>73</v>
      </c>
      <c r="Z1643" s="18" t="s">
        <v>74</v>
      </c>
      <c r="AA1643" s="30" t="s">
        <v>75</v>
      </c>
      <c r="AB1643" s="30" t="s">
        <v>194</v>
      </c>
      <c r="AC1643" s="30" t="s">
        <v>91</v>
      </c>
      <c r="AD1643" s="30" t="s">
        <v>78</v>
      </c>
      <c r="AE1643" s="19">
        <v>46006</v>
      </c>
      <c r="AF1643" s="31">
        <v>46006</v>
      </c>
      <c r="AG1643" s="24"/>
      <c r="AH1643" s="32" t="s">
        <v>79</v>
      </c>
      <c r="AI1643" s="22" t="s">
        <v>80</v>
      </c>
      <c r="AJ1643" s="31">
        <f>AF1643+90</f>
        <v>46096</v>
      </c>
      <c r="AK1643" s="24"/>
      <c r="AL1643" s="23" t="s">
        <v>81</v>
      </c>
      <c r="AM1643" s="23"/>
      <c r="AN1643" s="24" t="s">
        <v>66</v>
      </c>
      <c r="AO1643" s="25"/>
      <c r="AP1643" s="25"/>
      <c r="AQ1643" s="25"/>
      <c r="AR1643" s="25"/>
      <c r="AS1643" s="25"/>
      <c r="AT1643" s="25"/>
      <c r="AU1643" s="25"/>
      <c r="AV1643" s="33"/>
      <c r="AW1643" s="27" t="s">
        <v>92</v>
      </c>
      <c r="AX1643" s="27"/>
      <c r="AY1643" s="27"/>
      <c r="AZ1643" s="27"/>
      <c r="BA1643" s="27"/>
      <c r="BB1643" s="27"/>
      <c r="BC1643" s="22" t="s">
        <v>66</v>
      </c>
      <c r="BD1643" s="27" t="str">
        <f>AA1643</f>
        <v>VM</v>
      </c>
    </row>
    <row r="1644" spans="1:56">
      <c r="A1644" s="28">
        <v>20419</v>
      </c>
      <c r="B1644" s="29" t="s">
        <v>1600</v>
      </c>
      <c r="C1644" s="30" t="s">
        <v>57</v>
      </c>
      <c r="D1644" s="30" t="s">
        <v>1601</v>
      </c>
      <c r="E1644" s="18" t="s">
        <v>59</v>
      </c>
      <c r="F1644" s="18" t="s">
        <v>132</v>
      </c>
      <c r="G1644" s="18" t="s">
        <v>335</v>
      </c>
      <c r="H1644" s="18" t="s">
        <v>336</v>
      </c>
      <c r="I1644" s="30" t="s">
        <v>88</v>
      </c>
      <c r="J1644" s="30" t="s">
        <v>100</v>
      </c>
      <c r="K1644" s="30" t="s">
        <v>65</v>
      </c>
      <c r="L1644" s="30">
        <v>211</v>
      </c>
      <c r="M1644" s="30" t="s">
        <v>66</v>
      </c>
      <c r="N1644" s="30" t="s">
        <v>67</v>
      </c>
      <c r="O1644" s="30" t="s">
        <v>101</v>
      </c>
      <c r="P1644" s="30" t="s">
        <v>132</v>
      </c>
      <c r="Q1644" s="30" t="s">
        <v>335</v>
      </c>
      <c r="R1644" s="30" t="s">
        <v>89</v>
      </c>
      <c r="S1644" s="30" t="s">
        <v>70</v>
      </c>
      <c r="T1644" s="29" t="s">
        <v>1602</v>
      </c>
      <c r="U1644" s="30"/>
      <c r="V1644" s="30"/>
      <c r="W1644" s="30" t="s">
        <v>72</v>
      </c>
      <c r="X1644" s="30">
        <v>4</v>
      </c>
      <c r="Y1644" s="30" t="s">
        <v>73</v>
      </c>
      <c r="Z1644" s="18" t="s">
        <v>299</v>
      </c>
      <c r="AA1644" s="30" t="s">
        <v>110</v>
      </c>
      <c r="AB1644" s="30" t="s">
        <v>76</v>
      </c>
      <c r="AC1644" s="30" t="s">
        <v>200</v>
      </c>
      <c r="AD1644" s="30" t="s">
        <v>78</v>
      </c>
      <c r="AE1644" s="19"/>
      <c r="AF1644" s="31"/>
      <c r="AG1644" s="24"/>
      <c r="AH1644" s="32" t="s">
        <v>79</v>
      </c>
      <c r="AI1644" s="22" t="s">
        <v>80</v>
      </c>
      <c r="AJ1644" s="31"/>
      <c r="AK1644" s="24"/>
      <c r="AL1644" s="23" t="s">
        <v>81</v>
      </c>
      <c r="AM1644" s="23"/>
      <c r="AN1644" s="24" t="s">
        <v>66</v>
      </c>
      <c r="AO1644" s="25"/>
      <c r="AP1644" s="25"/>
      <c r="AQ1644" s="25"/>
      <c r="AR1644" s="25"/>
      <c r="AS1644" s="25"/>
      <c r="AT1644" s="25"/>
      <c r="AU1644" s="25"/>
      <c r="AV1644" s="33"/>
      <c r="AW1644" s="27"/>
      <c r="AX1644" s="27"/>
      <c r="AY1644" s="27"/>
      <c r="AZ1644" s="27"/>
      <c r="BA1644" s="27"/>
      <c r="BB1644" s="27"/>
      <c r="BC1644" s="22" t="s">
        <v>66</v>
      </c>
      <c r="BD1644" s="27" t="s">
        <v>113</v>
      </c>
    </row>
    <row r="1645" spans="1:56">
      <c r="A1645" s="28">
        <v>22721</v>
      </c>
      <c r="B1645" s="29" t="s">
        <v>4098</v>
      </c>
      <c r="C1645" s="30" t="s">
        <v>57</v>
      </c>
      <c r="D1645" s="30" t="s">
        <v>4099</v>
      </c>
      <c r="E1645" s="18" t="s">
        <v>184</v>
      </c>
      <c r="F1645" s="18" t="s">
        <v>321</v>
      </c>
      <c r="G1645" s="18" t="s">
        <v>768</v>
      </c>
      <c r="H1645" s="18" t="s">
        <v>4100</v>
      </c>
      <c r="I1645" s="30" t="s">
        <v>309</v>
      </c>
      <c r="J1645" s="30" t="s">
        <v>100</v>
      </c>
      <c r="K1645" s="30" t="s">
        <v>154</v>
      </c>
      <c r="L1645" s="30">
        <v>331</v>
      </c>
      <c r="M1645" s="30" t="s">
        <v>66</v>
      </c>
      <c r="N1645" s="30" t="s">
        <v>67</v>
      </c>
      <c r="O1645" s="30" t="s">
        <v>68</v>
      </c>
      <c r="P1645" s="30" t="s">
        <v>321</v>
      </c>
      <c r="Q1645" s="30" t="s">
        <v>768</v>
      </c>
      <c r="R1645" s="30" t="s">
        <v>311</v>
      </c>
      <c r="S1645" s="30" t="s">
        <v>191</v>
      </c>
      <c r="T1645" s="29" t="s">
        <v>4101</v>
      </c>
      <c r="U1645" s="30">
        <v>521</v>
      </c>
      <c r="V1645" s="30"/>
      <c r="W1645" s="30" t="s">
        <v>72</v>
      </c>
      <c r="X1645" s="30">
        <v>3</v>
      </c>
      <c r="Y1645" s="30" t="s">
        <v>150</v>
      </c>
      <c r="Z1645" s="18" t="s">
        <v>74</v>
      </c>
      <c r="AA1645" s="30" t="s">
        <v>584</v>
      </c>
      <c r="AB1645" s="30" t="s">
        <v>360</v>
      </c>
      <c r="AC1645" s="30" t="s">
        <v>2361</v>
      </c>
      <c r="AD1645" s="30" t="s">
        <v>78</v>
      </c>
      <c r="AE1645" s="19">
        <v>46280</v>
      </c>
      <c r="AF1645" s="31">
        <v>46280</v>
      </c>
      <c r="AG1645" s="24"/>
      <c r="AH1645" s="32" t="s">
        <v>79</v>
      </c>
      <c r="AI1645" s="27"/>
      <c r="AJ1645" s="31">
        <f t="shared" ref="AJ1645:AJ1650" si="62">AF1645+90</f>
        <v>46370</v>
      </c>
      <c r="AK1645" s="24"/>
      <c r="AL1645" s="23" t="s">
        <v>81</v>
      </c>
      <c r="AM1645" s="23"/>
      <c r="AN1645" s="24" t="s">
        <v>66</v>
      </c>
      <c r="AO1645" s="25"/>
      <c r="AP1645" s="25"/>
      <c r="AQ1645" s="25"/>
      <c r="AR1645" s="25"/>
      <c r="AS1645" s="25"/>
      <c r="AT1645" s="25"/>
      <c r="AU1645" s="25"/>
      <c r="AV1645" s="33"/>
      <c r="AW1645" s="27"/>
      <c r="AX1645" s="27"/>
      <c r="AY1645" s="27"/>
      <c r="AZ1645" s="27"/>
      <c r="BA1645" s="27"/>
      <c r="BB1645" s="27"/>
      <c r="BC1645" s="27" t="s">
        <v>66</v>
      </c>
      <c r="BD1645" s="27" t="s">
        <v>199</v>
      </c>
    </row>
    <row r="1646" spans="1:56">
      <c r="A1646" s="35">
        <v>22721</v>
      </c>
      <c r="B1646" s="29" t="s">
        <v>4098</v>
      </c>
      <c r="C1646" s="30" t="s">
        <v>57</v>
      </c>
      <c r="D1646" s="30" t="s">
        <v>4099</v>
      </c>
      <c r="E1646" s="18" t="s">
        <v>184</v>
      </c>
      <c r="F1646" s="18" t="s">
        <v>321</v>
      </c>
      <c r="G1646" s="18" t="s">
        <v>768</v>
      </c>
      <c r="H1646" s="18" t="s">
        <v>4100</v>
      </c>
      <c r="I1646" s="30" t="s">
        <v>309</v>
      </c>
      <c r="J1646" s="30" t="s">
        <v>100</v>
      </c>
      <c r="K1646" s="30" t="s">
        <v>154</v>
      </c>
      <c r="L1646" s="30">
        <v>331</v>
      </c>
      <c r="M1646" s="30" t="s">
        <v>66</v>
      </c>
      <c r="N1646" s="30" t="s">
        <v>67</v>
      </c>
      <c r="O1646" s="30" t="s">
        <v>68</v>
      </c>
      <c r="P1646" s="30" t="s">
        <v>321</v>
      </c>
      <c r="Q1646" s="30" t="s">
        <v>768</v>
      </c>
      <c r="R1646" s="30" t="s">
        <v>311</v>
      </c>
      <c r="S1646" s="30" t="s">
        <v>191</v>
      </c>
      <c r="T1646" s="29" t="s">
        <v>4101</v>
      </c>
      <c r="U1646" s="30"/>
      <c r="V1646" s="30"/>
      <c r="W1646" s="30" t="s">
        <v>72</v>
      </c>
      <c r="X1646" s="30">
        <v>3</v>
      </c>
      <c r="Y1646" s="30" t="s">
        <v>150</v>
      </c>
      <c r="Z1646" s="18" t="s">
        <v>74</v>
      </c>
      <c r="AA1646" s="30" t="s">
        <v>118</v>
      </c>
      <c r="AB1646" s="30" t="s">
        <v>233</v>
      </c>
      <c r="AC1646" s="30" t="s">
        <v>285</v>
      </c>
      <c r="AD1646" s="30" t="s">
        <v>78</v>
      </c>
      <c r="AE1646" s="19">
        <v>46461</v>
      </c>
      <c r="AF1646" s="31">
        <v>46461</v>
      </c>
      <c r="AG1646" s="24"/>
      <c r="AH1646" s="32" t="s">
        <v>79</v>
      </c>
      <c r="AI1646" s="27"/>
      <c r="AJ1646" s="31">
        <f t="shared" si="62"/>
        <v>46551</v>
      </c>
      <c r="AK1646" s="24"/>
      <c r="AL1646" s="23" t="s">
        <v>81</v>
      </c>
      <c r="AM1646" s="23"/>
      <c r="AN1646" s="24" t="s">
        <v>66</v>
      </c>
      <c r="AO1646" s="25"/>
      <c r="AP1646" s="25"/>
      <c r="AQ1646" s="25"/>
      <c r="AR1646" s="25"/>
      <c r="AS1646" s="25"/>
      <c r="AT1646" s="25"/>
      <c r="AU1646" s="25"/>
      <c r="AV1646" s="33"/>
      <c r="AW1646" s="27"/>
      <c r="AX1646" s="27"/>
      <c r="AY1646" s="27"/>
      <c r="AZ1646" s="27"/>
      <c r="BA1646" s="27"/>
      <c r="BB1646" s="27"/>
      <c r="BC1646" s="27" t="s">
        <v>66</v>
      </c>
      <c r="BD1646" s="27" t="str">
        <f>AA1646</f>
        <v>SQL</v>
      </c>
    </row>
    <row r="1647" spans="1:56">
      <c r="A1647" s="28">
        <v>19268</v>
      </c>
      <c r="B1647" s="29" t="s">
        <v>4102</v>
      </c>
      <c r="C1647" s="30" t="s">
        <v>57</v>
      </c>
      <c r="D1647" s="30" t="s">
        <v>4103</v>
      </c>
      <c r="E1647" s="18" t="s">
        <v>204</v>
      </c>
      <c r="F1647" s="18" t="s">
        <v>205</v>
      </c>
      <c r="G1647" s="18" t="s">
        <v>744</v>
      </c>
      <c r="H1647" s="18" t="s">
        <v>745</v>
      </c>
      <c r="I1647" s="30" t="s">
        <v>746</v>
      </c>
      <c r="J1647" s="30" t="s">
        <v>310</v>
      </c>
      <c r="K1647" s="30" t="s">
        <v>65</v>
      </c>
      <c r="L1647" s="30">
        <v>312</v>
      </c>
      <c r="M1647" s="30" t="s">
        <v>66</v>
      </c>
      <c r="N1647" s="30" t="s">
        <v>67</v>
      </c>
      <c r="O1647" s="30" t="s">
        <v>127</v>
      </c>
      <c r="P1647" s="30" t="s">
        <v>205</v>
      </c>
      <c r="Q1647" s="30" t="s">
        <v>744</v>
      </c>
      <c r="R1647" s="30" t="s">
        <v>209</v>
      </c>
      <c r="S1647" s="30" t="s">
        <v>210</v>
      </c>
      <c r="T1647" s="29" t="s">
        <v>4104</v>
      </c>
      <c r="U1647" s="30">
        <v>5</v>
      </c>
      <c r="V1647" s="30"/>
      <c r="W1647" s="30" t="s">
        <v>72</v>
      </c>
      <c r="X1647" s="30">
        <v>4</v>
      </c>
      <c r="Y1647" s="30" t="s">
        <v>212</v>
      </c>
      <c r="Z1647" s="18" t="s">
        <v>299</v>
      </c>
      <c r="AA1647" s="30" t="s">
        <v>75</v>
      </c>
      <c r="AB1647" s="30" t="s">
        <v>194</v>
      </c>
      <c r="AC1647" s="30" t="s">
        <v>91</v>
      </c>
      <c r="AD1647" s="30" t="s">
        <v>78</v>
      </c>
      <c r="AE1647" s="19">
        <v>46006</v>
      </c>
      <c r="AF1647" s="31">
        <v>46006</v>
      </c>
      <c r="AG1647" s="24"/>
      <c r="AH1647" s="32" t="s">
        <v>79</v>
      </c>
      <c r="AI1647" s="27"/>
      <c r="AJ1647" s="31">
        <f t="shared" si="62"/>
        <v>46096</v>
      </c>
      <c r="AK1647" s="24"/>
      <c r="AL1647" s="23" t="s">
        <v>81</v>
      </c>
      <c r="AM1647" s="23"/>
      <c r="AN1647" s="24" t="s">
        <v>66</v>
      </c>
      <c r="AO1647" s="25"/>
      <c r="AP1647" s="25"/>
      <c r="AQ1647" s="25"/>
      <c r="AR1647" s="25"/>
      <c r="AS1647" s="25"/>
      <c r="AT1647" s="25"/>
      <c r="AU1647" s="25"/>
      <c r="AV1647" s="33"/>
      <c r="AW1647" s="27" t="s">
        <v>92</v>
      </c>
      <c r="AX1647" s="27"/>
      <c r="AY1647" s="27"/>
      <c r="AZ1647" s="27"/>
      <c r="BA1647" s="27"/>
      <c r="BB1647" s="27"/>
      <c r="BC1647" s="27" t="s">
        <v>66</v>
      </c>
      <c r="BD1647" s="27" t="str">
        <f>AA1647</f>
        <v>VM</v>
      </c>
    </row>
    <row r="1648" spans="1:56">
      <c r="A1648" s="36">
        <v>22721</v>
      </c>
      <c r="B1648" s="37" t="s">
        <v>4098</v>
      </c>
      <c r="C1648" s="30" t="s">
        <v>57</v>
      </c>
      <c r="D1648" s="30" t="s">
        <v>4099</v>
      </c>
      <c r="E1648" s="18" t="s">
        <v>184</v>
      </c>
      <c r="F1648" s="18" t="s">
        <v>321</v>
      </c>
      <c r="G1648" s="18" t="s">
        <v>768</v>
      </c>
      <c r="H1648" s="18" t="s">
        <v>4100</v>
      </c>
      <c r="I1648" s="30" t="s">
        <v>309</v>
      </c>
      <c r="J1648" s="30" t="s">
        <v>100</v>
      </c>
      <c r="K1648" s="30" t="s">
        <v>154</v>
      </c>
      <c r="L1648" s="30">
        <v>331</v>
      </c>
      <c r="M1648" s="30" t="s">
        <v>66</v>
      </c>
      <c r="N1648" s="30" t="s">
        <v>67</v>
      </c>
      <c r="O1648" s="30" t="s">
        <v>68</v>
      </c>
      <c r="P1648" s="30"/>
      <c r="Q1648" s="30"/>
      <c r="R1648" s="30" t="s">
        <v>311</v>
      </c>
      <c r="S1648" s="30" t="s">
        <v>191</v>
      </c>
      <c r="T1648" s="40" t="s">
        <v>4101</v>
      </c>
      <c r="U1648" s="32"/>
      <c r="V1648" s="41" t="s">
        <v>145</v>
      </c>
      <c r="W1648" s="30" t="s">
        <v>72</v>
      </c>
      <c r="X1648" s="30">
        <f>COUNTIF($A$2:$A$3716,A1648)</f>
        <v>4</v>
      </c>
      <c r="Y1648" s="30" t="s">
        <v>150</v>
      </c>
      <c r="Z1648" s="18" t="s">
        <v>74</v>
      </c>
      <c r="AA1648" s="30" t="s">
        <v>113</v>
      </c>
      <c r="AB1648" s="30" t="s">
        <v>194</v>
      </c>
      <c r="AC1648" s="30" t="s">
        <v>112</v>
      </c>
      <c r="AD1648" s="42" t="s">
        <v>78</v>
      </c>
      <c r="AE1648" s="19">
        <v>46006</v>
      </c>
      <c r="AF1648" s="31">
        <v>46006</v>
      </c>
      <c r="AG1648" s="24"/>
      <c r="AH1648" s="32" t="s">
        <v>79</v>
      </c>
      <c r="AI1648" s="27"/>
      <c r="AJ1648" s="31">
        <f t="shared" si="62"/>
        <v>46096</v>
      </c>
      <c r="AK1648" s="24"/>
      <c r="AL1648" s="23" t="s">
        <v>81</v>
      </c>
      <c r="AM1648" s="23"/>
      <c r="AN1648" s="24" t="s">
        <v>66</v>
      </c>
      <c r="AO1648" s="25"/>
      <c r="AP1648" s="25"/>
      <c r="AQ1648" s="25"/>
      <c r="AR1648" s="25"/>
      <c r="AS1648" s="25"/>
      <c r="AT1648" s="25"/>
      <c r="AU1648" s="25"/>
      <c r="AV1648" s="33"/>
      <c r="AW1648" s="27"/>
      <c r="AX1648" s="27"/>
      <c r="AY1648" s="27"/>
      <c r="AZ1648" s="27"/>
      <c r="BA1648" s="27"/>
      <c r="BB1648" s="27"/>
      <c r="BC1648" s="27" t="s">
        <v>66</v>
      </c>
      <c r="BD1648" s="27" t="s">
        <v>113</v>
      </c>
    </row>
    <row r="1649" spans="1:56">
      <c r="A1649" s="35">
        <v>52238</v>
      </c>
      <c r="B1649" s="29" t="s">
        <v>3966</v>
      </c>
      <c r="C1649" s="30" t="s">
        <v>57</v>
      </c>
      <c r="D1649" s="30" t="s">
        <v>3967</v>
      </c>
      <c r="E1649" s="18" t="s">
        <v>59</v>
      </c>
      <c r="F1649" s="18" t="s">
        <v>220</v>
      </c>
      <c r="G1649" s="18" t="s">
        <v>221</v>
      </c>
      <c r="H1649" s="18" t="s">
        <v>3968</v>
      </c>
      <c r="I1649" s="30" t="s">
        <v>223</v>
      </c>
      <c r="J1649" s="30" t="s">
        <v>100</v>
      </c>
      <c r="K1649" s="30" t="s">
        <v>65</v>
      </c>
      <c r="L1649" s="30">
        <v>332</v>
      </c>
      <c r="M1649" s="30" t="s">
        <v>66</v>
      </c>
      <c r="N1649" s="30" t="s">
        <v>67</v>
      </c>
      <c r="O1649" s="30" t="s">
        <v>68</v>
      </c>
      <c r="P1649" s="30" t="s">
        <v>220</v>
      </c>
      <c r="Q1649" s="30" t="s">
        <v>221</v>
      </c>
      <c r="R1649" s="30" t="s">
        <v>89</v>
      </c>
      <c r="S1649" s="30" t="s">
        <v>70</v>
      </c>
      <c r="T1649" s="29" t="s">
        <v>3969</v>
      </c>
      <c r="U1649" s="30"/>
      <c r="V1649" s="30"/>
      <c r="W1649" s="30" t="s">
        <v>72</v>
      </c>
      <c r="X1649" s="30">
        <v>2</v>
      </c>
      <c r="Y1649" s="30" t="s">
        <v>73</v>
      </c>
      <c r="Z1649" s="18" t="s">
        <v>299</v>
      </c>
      <c r="AA1649" s="30" t="s">
        <v>118</v>
      </c>
      <c r="AB1649" s="30" t="s">
        <v>194</v>
      </c>
      <c r="AC1649" s="30" t="s">
        <v>119</v>
      </c>
      <c r="AD1649" s="30" t="s">
        <v>78</v>
      </c>
      <c r="AE1649" s="19">
        <v>46006</v>
      </c>
      <c r="AF1649" s="31">
        <v>46006</v>
      </c>
      <c r="AG1649" s="24"/>
      <c r="AH1649" s="32" t="s">
        <v>79</v>
      </c>
      <c r="AI1649" s="22" t="s">
        <v>80</v>
      </c>
      <c r="AJ1649" s="31">
        <f t="shared" si="62"/>
        <v>46096</v>
      </c>
      <c r="AK1649" s="24"/>
      <c r="AL1649" s="23" t="s">
        <v>81</v>
      </c>
      <c r="AM1649" s="23"/>
      <c r="AN1649" s="24" t="s">
        <v>66</v>
      </c>
      <c r="AO1649" s="25"/>
      <c r="AP1649" s="25"/>
      <c r="AQ1649" s="25"/>
      <c r="AR1649" s="25"/>
      <c r="AS1649" s="25"/>
      <c r="AT1649" s="25"/>
      <c r="AU1649" s="25"/>
      <c r="AV1649" s="33"/>
      <c r="AW1649" s="27"/>
      <c r="AX1649" s="27"/>
      <c r="AY1649" s="27"/>
      <c r="AZ1649" s="27"/>
      <c r="BA1649" s="27"/>
      <c r="BB1649" s="27"/>
      <c r="BC1649" s="22" t="s">
        <v>66</v>
      </c>
      <c r="BD1649" s="27" t="str">
        <f>AA1649</f>
        <v>SQL</v>
      </c>
    </row>
    <row r="1650" spans="1:56">
      <c r="A1650" s="28">
        <v>50195</v>
      </c>
      <c r="B1650" s="29" t="s">
        <v>4105</v>
      </c>
      <c r="C1650" s="30" t="s">
        <v>57</v>
      </c>
      <c r="D1650" s="30" t="s">
        <v>4106</v>
      </c>
      <c r="E1650" s="18" t="s">
        <v>236</v>
      </c>
      <c r="F1650" s="18" t="s">
        <v>243</v>
      </c>
      <c r="G1650" s="18" t="s">
        <v>1850</v>
      </c>
      <c r="H1650" s="18" t="s">
        <v>1850</v>
      </c>
      <c r="I1650" s="30" t="s">
        <v>4107</v>
      </c>
      <c r="J1650" s="30" t="s">
        <v>143</v>
      </c>
      <c r="K1650" s="30" t="s">
        <v>65</v>
      </c>
      <c r="L1650" s="30">
        <v>221</v>
      </c>
      <c r="M1650" s="30" t="s">
        <v>66</v>
      </c>
      <c r="N1650" s="30" t="s">
        <v>67</v>
      </c>
      <c r="O1650" s="30" t="s">
        <v>101</v>
      </c>
      <c r="P1650" s="30" t="s">
        <v>4108</v>
      </c>
      <c r="Q1650" s="30" t="s">
        <v>243</v>
      </c>
      <c r="R1650" s="30" t="s">
        <v>209</v>
      </c>
      <c r="S1650" s="30" t="s">
        <v>1983</v>
      </c>
      <c r="T1650" s="29" t="s">
        <v>4109</v>
      </c>
      <c r="U1650" s="30">
        <v>10</v>
      </c>
      <c r="V1650" s="30"/>
      <c r="W1650" s="30" t="s">
        <v>72</v>
      </c>
      <c r="X1650" s="30">
        <v>3</v>
      </c>
      <c r="Y1650" s="30" t="s">
        <v>243</v>
      </c>
      <c r="Z1650" s="18" t="s">
        <v>299</v>
      </c>
      <c r="AA1650" s="30" t="s">
        <v>75</v>
      </c>
      <c r="AB1650" s="30" t="s">
        <v>194</v>
      </c>
      <c r="AC1650" s="30" t="s">
        <v>129</v>
      </c>
      <c r="AD1650" s="30" t="s">
        <v>78</v>
      </c>
      <c r="AE1650" s="19">
        <v>46006</v>
      </c>
      <c r="AF1650" s="31">
        <v>46021</v>
      </c>
      <c r="AG1650" s="24"/>
      <c r="AH1650" s="32" t="s">
        <v>215</v>
      </c>
      <c r="AI1650" s="27" t="s">
        <v>80</v>
      </c>
      <c r="AJ1650" s="31">
        <f t="shared" si="62"/>
        <v>46111</v>
      </c>
      <c r="AK1650" s="24"/>
      <c r="AL1650" s="23" t="s">
        <v>81</v>
      </c>
      <c r="AM1650" s="23"/>
      <c r="AN1650" s="24" t="s">
        <v>66</v>
      </c>
      <c r="AO1650" s="25">
        <v>0.25</v>
      </c>
      <c r="AP1650" s="25"/>
      <c r="AQ1650" s="25"/>
      <c r="AR1650" s="25"/>
      <c r="AS1650" s="25"/>
      <c r="AT1650" s="25"/>
      <c r="AU1650" s="25"/>
      <c r="AV1650" s="33"/>
      <c r="AW1650" s="27" t="s">
        <v>92</v>
      </c>
      <c r="AX1650" s="27"/>
      <c r="AY1650" s="27"/>
      <c r="AZ1650" s="27"/>
      <c r="BA1650" s="27"/>
      <c r="BB1650" s="27" t="s">
        <v>4110</v>
      </c>
      <c r="BC1650" s="27" t="s">
        <v>66</v>
      </c>
      <c r="BD1650" s="27" t="str">
        <f>AA1650</f>
        <v>VM</v>
      </c>
    </row>
    <row r="1651" spans="1:56">
      <c r="A1651" s="28">
        <v>52780</v>
      </c>
      <c r="B1651" s="29" t="s">
        <v>4111</v>
      </c>
      <c r="C1651" s="30" t="s">
        <v>81</v>
      </c>
      <c r="D1651" s="30" t="s">
        <v>127</v>
      </c>
      <c r="E1651" s="18" t="s">
        <v>236</v>
      </c>
      <c r="F1651" s="18" t="s">
        <v>243</v>
      </c>
      <c r="G1651" s="18" t="s">
        <v>1033</v>
      </c>
      <c r="H1651" s="18" t="s">
        <v>4112</v>
      </c>
      <c r="I1651" s="30" t="s">
        <v>348</v>
      </c>
      <c r="J1651" s="30" t="s">
        <v>127</v>
      </c>
      <c r="K1651" s="30" t="s">
        <v>65</v>
      </c>
      <c r="L1651" s="30">
        <v>211</v>
      </c>
      <c r="M1651" s="30" t="s">
        <v>66</v>
      </c>
      <c r="N1651" s="30" t="s">
        <v>127</v>
      </c>
      <c r="O1651" s="30" t="s">
        <v>127</v>
      </c>
      <c r="P1651" s="30" t="e">
        <v>#N/A</v>
      </c>
      <c r="Q1651" s="30" t="e">
        <v>#N/A</v>
      </c>
      <c r="R1651" s="30" t="s">
        <v>899</v>
      </c>
      <c r="S1651" s="30">
        <v>211</v>
      </c>
      <c r="T1651" s="29" t="s">
        <v>4113</v>
      </c>
      <c r="U1651" s="30"/>
      <c r="V1651" s="30" t="s">
        <v>145</v>
      </c>
      <c r="W1651" s="30" t="s">
        <v>72</v>
      </c>
      <c r="X1651" s="30">
        <v>1</v>
      </c>
      <c r="Y1651" s="30" t="s">
        <v>243</v>
      </c>
      <c r="Z1651" s="18" t="s">
        <v>74</v>
      </c>
      <c r="AA1651" s="30" t="s">
        <v>113</v>
      </c>
      <c r="AB1651" s="77" t="s">
        <v>76</v>
      </c>
      <c r="AC1651" s="30" t="s">
        <v>117</v>
      </c>
      <c r="AD1651" s="30" t="s">
        <v>109</v>
      </c>
      <c r="AE1651" s="19">
        <v>45688</v>
      </c>
      <c r="AF1651" s="31">
        <v>45646</v>
      </c>
      <c r="AG1651" s="31">
        <v>45646</v>
      </c>
      <c r="AH1651" s="32" t="s">
        <v>301</v>
      </c>
      <c r="AI1651" s="27"/>
      <c r="AJ1651" s="31">
        <v>46021</v>
      </c>
      <c r="AK1651" s="31">
        <v>45688</v>
      </c>
      <c r="AL1651" s="23" t="s">
        <v>301</v>
      </c>
      <c r="AM1651" s="23"/>
      <c r="AN1651" s="24" t="s">
        <v>66</v>
      </c>
      <c r="AO1651" s="25"/>
      <c r="AP1651" s="25"/>
      <c r="AQ1651" s="25"/>
      <c r="AR1651" s="25"/>
      <c r="AS1651" s="25"/>
      <c r="AT1651" s="25"/>
      <c r="AU1651" s="25"/>
      <c r="AV1651" s="33"/>
      <c r="AW1651" s="27" t="s">
        <v>109</v>
      </c>
      <c r="AX1651" s="27"/>
      <c r="AY1651" s="27"/>
      <c r="AZ1651" s="27"/>
      <c r="BA1651" s="27"/>
      <c r="BB1651" s="27" t="s">
        <v>4114</v>
      </c>
      <c r="BC1651" s="27" t="s">
        <v>66</v>
      </c>
      <c r="BD1651" s="27" t="s">
        <v>113</v>
      </c>
    </row>
    <row r="1652" spans="1:56">
      <c r="A1652" s="35">
        <v>23481</v>
      </c>
      <c r="B1652" s="29" t="s">
        <v>1628</v>
      </c>
      <c r="C1652" s="30" t="s">
        <v>57</v>
      </c>
      <c r="D1652" s="30" t="s">
        <v>1629</v>
      </c>
      <c r="E1652" s="18" t="s">
        <v>59</v>
      </c>
      <c r="F1652" s="18" t="s">
        <v>132</v>
      </c>
      <c r="G1652" s="18" t="s">
        <v>335</v>
      </c>
      <c r="H1652" s="18" t="s">
        <v>336</v>
      </c>
      <c r="I1652" s="30" t="s">
        <v>135</v>
      </c>
      <c r="J1652" s="30" t="s">
        <v>100</v>
      </c>
      <c r="K1652" s="30" t="s">
        <v>65</v>
      </c>
      <c r="L1652" s="30">
        <v>211</v>
      </c>
      <c r="M1652" s="30" t="s">
        <v>66</v>
      </c>
      <c r="N1652" s="30" t="s">
        <v>67</v>
      </c>
      <c r="O1652" s="30" t="s">
        <v>101</v>
      </c>
      <c r="P1652" s="30" t="s">
        <v>132</v>
      </c>
      <c r="Q1652" s="30" t="s">
        <v>335</v>
      </c>
      <c r="R1652" s="30" t="s">
        <v>89</v>
      </c>
      <c r="S1652" s="30" t="s">
        <v>70</v>
      </c>
      <c r="T1652" s="29" t="s">
        <v>1630</v>
      </c>
      <c r="U1652" s="30"/>
      <c r="V1652" s="30"/>
      <c r="W1652" s="30" t="s">
        <v>72</v>
      </c>
      <c r="X1652" s="30">
        <v>3</v>
      </c>
      <c r="Y1652" s="30" t="s">
        <v>73</v>
      </c>
      <c r="Z1652" s="18" t="s">
        <v>299</v>
      </c>
      <c r="AA1652" s="30" t="s">
        <v>118</v>
      </c>
      <c r="AB1652" s="30" t="s">
        <v>76</v>
      </c>
      <c r="AC1652" s="30" t="s">
        <v>119</v>
      </c>
      <c r="AD1652" s="30" t="s">
        <v>78</v>
      </c>
      <c r="AE1652" s="19"/>
      <c r="AF1652" s="31"/>
      <c r="AG1652" s="24"/>
      <c r="AH1652" s="32" t="s">
        <v>79</v>
      </c>
      <c r="AI1652" s="22" t="s">
        <v>80</v>
      </c>
      <c r="AJ1652" s="31"/>
      <c r="AK1652" s="24"/>
      <c r="AL1652" s="23" t="s">
        <v>81</v>
      </c>
      <c r="AM1652" s="23"/>
      <c r="AN1652" s="24" t="s">
        <v>66</v>
      </c>
      <c r="AO1652" s="25"/>
      <c r="AP1652" s="25"/>
      <c r="AQ1652" s="25"/>
      <c r="AR1652" s="25"/>
      <c r="AS1652" s="25"/>
      <c r="AT1652" s="25"/>
      <c r="AU1652" s="25"/>
      <c r="AV1652" s="33"/>
      <c r="AW1652" s="27"/>
      <c r="AX1652" s="27"/>
      <c r="AY1652" s="27"/>
      <c r="AZ1652" s="27"/>
      <c r="BA1652" s="27"/>
      <c r="BB1652" s="27"/>
      <c r="BC1652" s="22" t="s">
        <v>66</v>
      </c>
      <c r="BD1652" s="27" t="str">
        <f>AA1652</f>
        <v>SQL</v>
      </c>
    </row>
    <row r="1653" spans="1:56">
      <c r="A1653" s="28">
        <v>18492</v>
      </c>
      <c r="B1653" s="29" t="s">
        <v>4115</v>
      </c>
      <c r="C1653" s="30" t="s">
        <v>57</v>
      </c>
      <c r="D1653" s="30" t="s">
        <v>4116</v>
      </c>
      <c r="E1653" s="18" t="s">
        <v>163</v>
      </c>
      <c r="F1653" s="18" t="s">
        <v>1481</v>
      </c>
      <c r="G1653" s="18" t="s">
        <v>2010</v>
      </c>
      <c r="H1653" s="18" t="s">
        <v>2691</v>
      </c>
      <c r="I1653" s="30" t="s">
        <v>483</v>
      </c>
      <c r="J1653" s="30" t="s">
        <v>143</v>
      </c>
      <c r="K1653" s="30" t="s">
        <v>65</v>
      </c>
      <c r="L1653" s="30">
        <v>331</v>
      </c>
      <c r="M1653" s="30" t="s">
        <v>66</v>
      </c>
      <c r="N1653" s="30" t="s">
        <v>67</v>
      </c>
      <c r="O1653" s="30" t="s">
        <v>101</v>
      </c>
      <c r="P1653" s="30" t="s">
        <v>1481</v>
      </c>
      <c r="Q1653" s="30" t="s">
        <v>2010</v>
      </c>
      <c r="R1653" s="30" t="s">
        <v>69</v>
      </c>
      <c r="S1653" s="30" t="s">
        <v>163</v>
      </c>
      <c r="T1653" s="29" t="s">
        <v>4117</v>
      </c>
      <c r="U1653" s="30">
        <v>3</v>
      </c>
      <c r="V1653" s="30"/>
      <c r="W1653" s="30" t="s">
        <v>72</v>
      </c>
      <c r="X1653" s="30">
        <v>3</v>
      </c>
      <c r="Y1653" s="30" t="s">
        <v>169</v>
      </c>
      <c r="Z1653" s="18" t="s">
        <v>74</v>
      </c>
      <c r="AA1653" s="30" t="s">
        <v>75</v>
      </c>
      <c r="AB1653" s="30" t="s">
        <v>194</v>
      </c>
      <c r="AC1653" s="30" t="s">
        <v>117</v>
      </c>
      <c r="AD1653" s="30" t="s">
        <v>109</v>
      </c>
      <c r="AE1653" s="19">
        <v>46006</v>
      </c>
      <c r="AF1653" s="31">
        <v>46006</v>
      </c>
      <c r="AG1653" s="24"/>
      <c r="AH1653" s="32" t="s">
        <v>79</v>
      </c>
      <c r="AI1653" s="27"/>
      <c r="AJ1653" s="31">
        <f>AF1653+90</f>
        <v>46096</v>
      </c>
      <c r="AK1653" s="24"/>
      <c r="AL1653" s="23" t="s">
        <v>81</v>
      </c>
      <c r="AM1653" s="23"/>
      <c r="AN1653" s="24"/>
      <c r="AO1653" s="25"/>
      <c r="AP1653" s="25"/>
      <c r="AQ1653" s="25"/>
      <c r="AR1653" s="25"/>
      <c r="AS1653" s="25"/>
      <c r="AT1653" s="25"/>
      <c r="AU1653" s="25"/>
      <c r="AV1653" s="33"/>
      <c r="AW1653" s="27"/>
      <c r="AX1653" s="27"/>
      <c r="AY1653" s="27"/>
      <c r="AZ1653" s="27"/>
      <c r="BA1653" s="27"/>
      <c r="BB1653" s="27"/>
      <c r="BC1653" s="22"/>
      <c r="BD1653" s="27" t="str">
        <f>AA1653</f>
        <v>VM</v>
      </c>
    </row>
    <row r="1654" spans="1:56">
      <c r="A1654" s="28">
        <v>23481</v>
      </c>
      <c r="B1654" s="29" t="s">
        <v>1628</v>
      </c>
      <c r="C1654" s="30" t="s">
        <v>57</v>
      </c>
      <c r="D1654" s="30" t="s">
        <v>1629</v>
      </c>
      <c r="E1654" s="18" t="s">
        <v>59</v>
      </c>
      <c r="F1654" s="18" t="s">
        <v>132</v>
      </c>
      <c r="G1654" s="18" t="s">
        <v>335</v>
      </c>
      <c r="H1654" s="18" t="s">
        <v>336</v>
      </c>
      <c r="I1654" s="30" t="s">
        <v>135</v>
      </c>
      <c r="J1654" s="30" t="s">
        <v>100</v>
      </c>
      <c r="K1654" s="30" t="s">
        <v>65</v>
      </c>
      <c r="L1654" s="30">
        <v>211</v>
      </c>
      <c r="M1654" s="30" t="s">
        <v>66</v>
      </c>
      <c r="N1654" s="30" t="s">
        <v>67</v>
      </c>
      <c r="O1654" s="30" t="s">
        <v>101</v>
      </c>
      <c r="P1654" s="30" t="s">
        <v>132</v>
      </c>
      <c r="Q1654" s="30" t="s">
        <v>335</v>
      </c>
      <c r="R1654" s="30" t="s">
        <v>89</v>
      </c>
      <c r="S1654" s="30" t="s">
        <v>70</v>
      </c>
      <c r="T1654" s="29" t="s">
        <v>1630</v>
      </c>
      <c r="U1654" s="30"/>
      <c r="V1654" s="30"/>
      <c r="W1654" s="30" t="s">
        <v>72</v>
      </c>
      <c r="X1654" s="30">
        <v>3</v>
      </c>
      <c r="Y1654" s="30" t="s">
        <v>73</v>
      </c>
      <c r="Z1654" s="18" t="s">
        <v>299</v>
      </c>
      <c r="AA1654" s="30" t="s">
        <v>110</v>
      </c>
      <c r="AB1654" s="30" t="s">
        <v>550</v>
      </c>
      <c r="AC1654" s="30" t="s">
        <v>200</v>
      </c>
      <c r="AD1654" s="30" t="s">
        <v>78</v>
      </c>
      <c r="AE1654" s="19">
        <v>46188</v>
      </c>
      <c r="AF1654" s="31">
        <v>46188</v>
      </c>
      <c r="AG1654" s="24"/>
      <c r="AH1654" s="32" t="s">
        <v>79</v>
      </c>
      <c r="AI1654" s="22" t="s">
        <v>80</v>
      </c>
      <c r="AJ1654" s="31">
        <f>AF1654+90</f>
        <v>46278</v>
      </c>
      <c r="AK1654" s="24"/>
      <c r="AL1654" s="23" t="s">
        <v>81</v>
      </c>
      <c r="AM1654" s="23"/>
      <c r="AN1654" s="24" t="s">
        <v>66</v>
      </c>
      <c r="AO1654" s="25"/>
      <c r="AP1654" s="25"/>
      <c r="AQ1654" s="25"/>
      <c r="AR1654" s="25"/>
      <c r="AS1654" s="25"/>
      <c r="AT1654" s="25"/>
      <c r="AU1654" s="25"/>
      <c r="AV1654" s="33"/>
      <c r="AW1654" s="27"/>
      <c r="AX1654" s="27"/>
      <c r="AY1654" s="27"/>
      <c r="AZ1654" s="27"/>
      <c r="BA1654" s="27"/>
      <c r="BB1654" s="27"/>
      <c r="BC1654" s="22" t="s">
        <v>66</v>
      </c>
      <c r="BD1654" s="27" t="s">
        <v>113</v>
      </c>
    </row>
    <row r="1655" spans="1:56">
      <c r="A1655" s="35">
        <v>52817</v>
      </c>
      <c r="B1655" s="29" t="s">
        <v>4118</v>
      </c>
      <c r="C1655" s="30" t="s">
        <v>57</v>
      </c>
      <c r="D1655" s="30" t="s">
        <v>4119</v>
      </c>
      <c r="E1655" s="18" t="s">
        <v>59</v>
      </c>
      <c r="F1655" s="18" t="s">
        <v>1209</v>
      </c>
      <c r="G1655" s="18" t="s">
        <v>1209</v>
      </c>
      <c r="H1655" s="18" t="s">
        <v>1210</v>
      </c>
      <c r="I1655" s="30" t="s">
        <v>135</v>
      </c>
      <c r="J1655" s="30" t="s">
        <v>143</v>
      </c>
      <c r="K1655" s="30" t="s">
        <v>65</v>
      </c>
      <c r="L1655" s="30">
        <v>311</v>
      </c>
      <c r="M1655" s="30" t="s">
        <v>67</v>
      </c>
      <c r="N1655" s="30" t="s">
        <v>66</v>
      </c>
      <c r="O1655" s="30" t="s">
        <v>68</v>
      </c>
      <c r="P1655" s="30" t="s">
        <v>668</v>
      </c>
      <c r="Q1655" s="30" t="s">
        <v>1209</v>
      </c>
      <c r="R1655" s="30" t="s">
        <v>126</v>
      </c>
      <c r="S1655" s="30" t="s">
        <v>70</v>
      </c>
      <c r="T1655" s="29" t="s">
        <v>4120</v>
      </c>
      <c r="U1655" s="30"/>
      <c r="V1655" s="30"/>
      <c r="W1655" s="30" t="s">
        <v>72</v>
      </c>
      <c r="X1655" s="30">
        <v>2</v>
      </c>
      <c r="Y1655" s="30" t="s">
        <v>73</v>
      </c>
      <c r="Z1655" s="18" t="s">
        <v>74</v>
      </c>
      <c r="AA1655" s="30" t="s">
        <v>118</v>
      </c>
      <c r="AB1655" s="30" t="s">
        <v>137</v>
      </c>
      <c r="AC1655" s="30" t="s">
        <v>285</v>
      </c>
      <c r="AD1655" s="30" t="s">
        <v>78</v>
      </c>
      <c r="AE1655" s="19">
        <v>46736</v>
      </c>
      <c r="AF1655" s="31">
        <v>46736</v>
      </c>
      <c r="AG1655" s="24"/>
      <c r="AH1655" s="32" t="s">
        <v>79</v>
      </c>
      <c r="AI1655" s="22" t="s">
        <v>80</v>
      </c>
      <c r="AJ1655" s="31">
        <f>AF1655</f>
        <v>46736</v>
      </c>
      <c r="AK1655" s="24"/>
      <c r="AL1655" s="23" t="s">
        <v>81</v>
      </c>
      <c r="AM1655" s="23"/>
      <c r="AN1655" s="24" t="s">
        <v>66</v>
      </c>
      <c r="AO1655" s="25"/>
      <c r="AP1655" s="25"/>
      <c r="AQ1655" s="25"/>
      <c r="AR1655" s="25"/>
      <c r="AS1655" s="25"/>
      <c r="AT1655" s="25"/>
      <c r="AU1655" s="25"/>
      <c r="AV1655" s="33"/>
      <c r="AW1655" s="27"/>
      <c r="AX1655" s="27"/>
      <c r="AY1655" s="27"/>
      <c r="AZ1655" s="27"/>
      <c r="BA1655" s="27"/>
      <c r="BB1655" s="27"/>
      <c r="BC1655" s="22" t="s">
        <v>66</v>
      </c>
      <c r="BD1655" s="27" t="str">
        <f>AA1655</f>
        <v>SQL</v>
      </c>
    </row>
    <row r="1656" spans="1:56">
      <c r="A1656" s="28">
        <v>50687</v>
      </c>
      <c r="B1656" s="29" t="s">
        <v>4121</v>
      </c>
      <c r="C1656" s="30" t="s">
        <v>57</v>
      </c>
      <c r="D1656" s="30" t="s">
        <v>4122</v>
      </c>
      <c r="E1656" s="18" t="s">
        <v>95</v>
      </c>
      <c r="F1656" s="18" t="s">
        <v>2770</v>
      </c>
      <c r="G1656" s="18" t="s">
        <v>2876</v>
      </c>
      <c r="H1656" s="18" t="s">
        <v>4123</v>
      </c>
      <c r="I1656" s="30" t="s">
        <v>1568</v>
      </c>
      <c r="J1656" s="30" t="s">
        <v>310</v>
      </c>
      <c r="K1656" s="30" t="s">
        <v>65</v>
      </c>
      <c r="L1656" s="30">
        <v>232</v>
      </c>
      <c r="M1656" s="30" t="s">
        <v>66</v>
      </c>
      <c r="N1656" s="30" t="s">
        <v>67</v>
      </c>
      <c r="O1656" s="30" t="s">
        <v>101</v>
      </c>
      <c r="P1656" s="30" t="s">
        <v>2770</v>
      </c>
      <c r="Q1656" s="30" t="s">
        <v>2876</v>
      </c>
      <c r="R1656" s="30" t="s">
        <v>103</v>
      </c>
      <c r="S1656" s="30" t="s">
        <v>104</v>
      </c>
      <c r="T1656" s="29" t="s">
        <v>4124</v>
      </c>
      <c r="U1656" s="30">
        <v>4</v>
      </c>
      <c r="V1656" s="30"/>
      <c r="W1656" s="30" t="s">
        <v>72</v>
      </c>
      <c r="X1656" s="30">
        <v>4</v>
      </c>
      <c r="Y1656" s="30" t="s">
        <v>106</v>
      </c>
      <c r="Z1656" s="18" t="s">
        <v>74</v>
      </c>
      <c r="AA1656" s="30" t="s">
        <v>75</v>
      </c>
      <c r="AB1656" s="30" t="s">
        <v>194</v>
      </c>
      <c r="AC1656" s="30" t="s">
        <v>129</v>
      </c>
      <c r="AD1656" s="30" t="s">
        <v>78</v>
      </c>
      <c r="AE1656" s="19">
        <v>46006</v>
      </c>
      <c r="AF1656" s="31">
        <v>46006</v>
      </c>
      <c r="AG1656" s="24"/>
      <c r="AH1656" s="32" t="s">
        <v>79</v>
      </c>
      <c r="AI1656" s="27"/>
      <c r="AJ1656" s="31">
        <f>AF1656+90</f>
        <v>46096</v>
      </c>
      <c r="AK1656" s="24"/>
      <c r="AL1656" s="23" t="s">
        <v>81</v>
      </c>
      <c r="AM1656" s="23"/>
      <c r="AN1656" s="24"/>
      <c r="AO1656" s="25"/>
      <c r="AP1656" s="25"/>
      <c r="AQ1656" s="25"/>
      <c r="AR1656" s="25"/>
      <c r="AS1656" s="25"/>
      <c r="AT1656" s="25"/>
      <c r="AU1656" s="25"/>
      <c r="AV1656" s="33"/>
      <c r="AW1656" s="27" t="s">
        <v>92</v>
      </c>
      <c r="AX1656" s="27"/>
      <c r="AY1656" s="27"/>
      <c r="AZ1656" s="27"/>
      <c r="BA1656" s="27"/>
      <c r="BB1656" s="27"/>
      <c r="BC1656" s="22"/>
      <c r="BD1656" s="27" t="str">
        <f>AA1656</f>
        <v>VM</v>
      </c>
    </row>
    <row r="1657" spans="1:56">
      <c r="A1657" s="28">
        <v>18424</v>
      </c>
      <c r="B1657" s="29" t="s">
        <v>4125</v>
      </c>
      <c r="C1657" s="30" t="s">
        <v>57</v>
      </c>
      <c r="D1657" s="30" t="s">
        <v>4126</v>
      </c>
      <c r="E1657" s="18" t="s">
        <v>236</v>
      </c>
      <c r="F1657" s="18" t="s">
        <v>684</v>
      </c>
      <c r="G1657" s="18" t="s">
        <v>685</v>
      </c>
      <c r="H1657" s="18" t="s">
        <v>686</v>
      </c>
      <c r="I1657" s="30" t="s">
        <v>429</v>
      </c>
      <c r="J1657" s="30" t="s">
        <v>100</v>
      </c>
      <c r="K1657" s="30" t="s">
        <v>65</v>
      </c>
      <c r="L1657" s="30">
        <v>211</v>
      </c>
      <c r="M1657" s="30" t="s">
        <v>66</v>
      </c>
      <c r="N1657" s="30" t="s">
        <v>67</v>
      </c>
      <c r="O1657" s="30" t="s">
        <v>101</v>
      </c>
      <c r="P1657" s="30" t="s">
        <v>684</v>
      </c>
      <c r="Q1657" s="30" t="s">
        <v>685</v>
      </c>
      <c r="R1657" s="30" t="s">
        <v>241</v>
      </c>
      <c r="S1657" s="30" t="s">
        <v>350</v>
      </c>
      <c r="T1657" s="29" t="s">
        <v>4127</v>
      </c>
      <c r="U1657" s="30">
        <v>2</v>
      </c>
      <c r="V1657" s="30"/>
      <c r="W1657" s="30" t="s">
        <v>72</v>
      </c>
      <c r="X1657" s="30">
        <v>2</v>
      </c>
      <c r="Y1657" s="30" t="s">
        <v>243</v>
      </c>
      <c r="Z1657" s="18" t="s">
        <v>74</v>
      </c>
      <c r="AA1657" s="30" t="str">
        <f>VLOOKUP(A1657,[1]Dataload!$A$1:$AY$1719,51,0)</f>
        <v>Focus - MF</v>
      </c>
      <c r="AB1657" s="30" t="s">
        <v>1046</v>
      </c>
      <c r="AC1657" s="30"/>
      <c r="AD1657" s="30" t="s">
        <v>78</v>
      </c>
      <c r="AE1657" s="19"/>
      <c r="AF1657" s="31"/>
      <c r="AG1657" s="24"/>
      <c r="AH1657" s="32" t="s">
        <v>79</v>
      </c>
      <c r="AI1657" s="27" t="s">
        <v>80</v>
      </c>
      <c r="AJ1657" s="31"/>
      <c r="AK1657" s="24"/>
      <c r="AL1657" s="23" t="s">
        <v>81</v>
      </c>
      <c r="AM1657" s="23"/>
      <c r="AN1657" s="24" t="s">
        <v>66</v>
      </c>
      <c r="AO1657" s="25"/>
      <c r="AP1657" s="25"/>
      <c r="AQ1657" s="25"/>
      <c r="AR1657" s="25"/>
      <c r="AS1657" s="25"/>
      <c r="AT1657" s="25"/>
      <c r="AU1657" s="25"/>
      <c r="AV1657" s="33"/>
      <c r="AW1657" s="27"/>
      <c r="AX1657" s="27"/>
      <c r="AY1657" s="27"/>
      <c r="AZ1657" s="27"/>
      <c r="BA1657" s="27"/>
      <c r="BB1657" s="27"/>
      <c r="BC1657" s="27" t="s">
        <v>66</v>
      </c>
      <c r="BD1657" s="27" t="s">
        <v>199</v>
      </c>
    </row>
    <row r="1658" spans="1:56">
      <c r="A1658" s="28">
        <v>18424</v>
      </c>
      <c r="B1658" s="29" t="s">
        <v>4125</v>
      </c>
      <c r="C1658" s="30" t="s">
        <v>57</v>
      </c>
      <c r="D1658" s="30" t="s">
        <v>4126</v>
      </c>
      <c r="E1658" s="18" t="s">
        <v>236</v>
      </c>
      <c r="F1658" s="18" t="s">
        <v>684</v>
      </c>
      <c r="G1658" s="18" t="s">
        <v>685</v>
      </c>
      <c r="H1658" s="18" t="s">
        <v>686</v>
      </c>
      <c r="I1658" s="30" t="s">
        <v>429</v>
      </c>
      <c r="J1658" s="30" t="s">
        <v>100</v>
      </c>
      <c r="K1658" s="30" t="s">
        <v>65</v>
      </c>
      <c r="L1658" s="30">
        <v>211</v>
      </c>
      <c r="M1658" s="30" t="s">
        <v>66</v>
      </c>
      <c r="N1658" s="30" t="s">
        <v>67</v>
      </c>
      <c r="O1658" s="30" t="s">
        <v>101</v>
      </c>
      <c r="P1658" s="30" t="s">
        <v>687</v>
      </c>
      <c r="Q1658" s="30" t="s">
        <v>685</v>
      </c>
      <c r="R1658" s="30" t="s">
        <v>241</v>
      </c>
      <c r="S1658" s="30" t="s">
        <v>350</v>
      </c>
      <c r="T1658" s="29" t="s">
        <v>4127</v>
      </c>
      <c r="U1658" s="30"/>
      <c r="V1658" s="30"/>
      <c r="W1658" s="30" t="s">
        <v>72</v>
      </c>
      <c r="X1658" s="30">
        <v>2</v>
      </c>
      <c r="Y1658" s="30" t="s">
        <v>243</v>
      </c>
      <c r="Z1658" s="18" t="s">
        <v>74</v>
      </c>
      <c r="AA1658" s="30" t="s">
        <v>107</v>
      </c>
      <c r="AB1658" s="30" t="s">
        <v>111</v>
      </c>
      <c r="AC1658" s="30" t="s">
        <v>117</v>
      </c>
      <c r="AD1658" s="30" t="s">
        <v>109</v>
      </c>
      <c r="AE1658" s="19"/>
      <c r="AF1658" s="31"/>
      <c r="AG1658" s="24"/>
      <c r="AH1658" s="32" t="s">
        <v>79</v>
      </c>
      <c r="AI1658" s="27"/>
      <c r="AJ1658" s="31"/>
      <c r="AK1658" s="24"/>
      <c r="AL1658" s="23" t="s">
        <v>81</v>
      </c>
      <c r="AM1658" s="23"/>
      <c r="AN1658" s="24" t="s">
        <v>66</v>
      </c>
      <c r="AO1658" s="25"/>
      <c r="AP1658" s="25"/>
      <c r="AQ1658" s="25"/>
      <c r="AR1658" s="25"/>
      <c r="AS1658" s="25"/>
      <c r="AT1658" s="25"/>
      <c r="AU1658" s="25"/>
      <c r="AV1658" s="33"/>
      <c r="AW1658" s="22" t="s">
        <v>109</v>
      </c>
      <c r="AX1658" s="27"/>
      <c r="AY1658" s="27"/>
      <c r="AZ1658" s="27"/>
      <c r="BA1658" s="27"/>
      <c r="BB1658" s="27"/>
      <c r="BC1658" s="27" t="s">
        <v>66</v>
      </c>
      <c r="BD1658" s="27" t="str">
        <f>AA1658</f>
        <v>Mainframe</v>
      </c>
    </row>
    <row r="1659" spans="1:56">
      <c r="A1659" s="28">
        <v>19664</v>
      </c>
      <c r="B1659" s="29" t="s">
        <v>4128</v>
      </c>
      <c r="C1659" s="30" t="s">
        <v>273</v>
      </c>
      <c r="D1659" s="30" t="s">
        <v>4129</v>
      </c>
      <c r="E1659" s="18" t="s">
        <v>163</v>
      </c>
      <c r="F1659" s="18" t="s">
        <v>470</v>
      </c>
      <c r="G1659" s="18" t="s">
        <v>471</v>
      </c>
      <c r="H1659" s="18" t="s">
        <v>4130</v>
      </c>
      <c r="I1659" s="30" t="s">
        <v>473</v>
      </c>
      <c r="J1659" s="30" t="s">
        <v>100</v>
      </c>
      <c r="K1659" s="30" t="s">
        <v>154</v>
      </c>
      <c r="L1659" s="30" t="s">
        <v>127</v>
      </c>
      <c r="M1659" s="30" t="s">
        <v>66</v>
      </c>
      <c r="N1659" s="30" t="s">
        <v>127</v>
      </c>
      <c r="O1659" s="30" t="s">
        <v>127</v>
      </c>
      <c r="P1659" s="30" t="s">
        <v>474</v>
      </c>
      <c r="Q1659" s="30" t="s">
        <v>474</v>
      </c>
      <c r="R1659" s="30" t="s">
        <v>524</v>
      </c>
      <c r="S1659" s="30" t="s">
        <v>279</v>
      </c>
      <c r="T1659" s="29" t="s">
        <v>4131</v>
      </c>
      <c r="U1659" s="30"/>
      <c r="V1659" s="30"/>
      <c r="W1659" s="30" t="s">
        <v>72</v>
      </c>
      <c r="X1659" s="30">
        <v>2</v>
      </c>
      <c r="Y1659" s="30" t="s">
        <v>169</v>
      </c>
      <c r="Z1659" s="18" t="s">
        <v>74</v>
      </c>
      <c r="AA1659" s="30" t="s">
        <v>217</v>
      </c>
      <c r="AB1659" s="30" t="s">
        <v>76</v>
      </c>
      <c r="AC1659" s="30" t="s">
        <v>117</v>
      </c>
      <c r="AD1659" s="30" t="s">
        <v>109</v>
      </c>
      <c r="AE1659" s="19"/>
      <c r="AF1659" s="31"/>
      <c r="AG1659" s="24"/>
      <c r="AH1659" s="32" t="s">
        <v>79</v>
      </c>
      <c r="AI1659" s="27"/>
      <c r="AJ1659" s="31"/>
      <c r="AK1659" s="24"/>
      <c r="AL1659" s="23" t="s">
        <v>81</v>
      </c>
      <c r="AM1659" s="23"/>
      <c r="AN1659" s="24"/>
      <c r="AO1659" s="25"/>
      <c r="AP1659" s="25"/>
      <c r="AQ1659" s="25"/>
      <c r="AR1659" s="25"/>
      <c r="AS1659" s="25"/>
      <c r="AT1659" s="25"/>
      <c r="AU1659" s="25"/>
      <c r="AV1659" s="33"/>
      <c r="AW1659" s="27"/>
      <c r="AX1659" s="27"/>
      <c r="AY1659" s="27"/>
      <c r="AZ1659" s="27"/>
      <c r="BA1659" s="27"/>
      <c r="BB1659" s="27"/>
      <c r="BC1659" s="27"/>
      <c r="BD1659" s="27" t="str">
        <f>AA1659</f>
        <v>Oracle</v>
      </c>
    </row>
    <row r="1660" spans="1:56">
      <c r="A1660" s="28">
        <v>24857</v>
      </c>
      <c r="B1660" s="29" t="s">
        <v>4132</v>
      </c>
      <c r="C1660" s="30" t="s">
        <v>57</v>
      </c>
      <c r="D1660" s="30" t="s">
        <v>4133</v>
      </c>
      <c r="E1660" s="18" t="s">
        <v>95</v>
      </c>
      <c r="F1660" s="18" t="s">
        <v>2770</v>
      </c>
      <c r="G1660" s="18" t="s">
        <v>2876</v>
      </c>
      <c r="H1660" s="18" t="s">
        <v>2877</v>
      </c>
      <c r="I1660" s="30" t="s">
        <v>1568</v>
      </c>
      <c r="J1660" s="30" t="s">
        <v>310</v>
      </c>
      <c r="K1660" s="30" t="s">
        <v>65</v>
      </c>
      <c r="L1660" s="30">
        <v>232</v>
      </c>
      <c r="M1660" s="30" t="s">
        <v>66</v>
      </c>
      <c r="N1660" s="30" t="s">
        <v>67</v>
      </c>
      <c r="O1660" s="30" t="s">
        <v>101</v>
      </c>
      <c r="P1660" s="30" t="s">
        <v>2770</v>
      </c>
      <c r="Q1660" s="30" t="s">
        <v>2876</v>
      </c>
      <c r="R1660" s="30" t="s">
        <v>103</v>
      </c>
      <c r="S1660" s="30" t="s">
        <v>104</v>
      </c>
      <c r="T1660" s="29" t="s">
        <v>4134</v>
      </c>
      <c r="U1660" s="30">
        <v>7</v>
      </c>
      <c r="V1660" s="30"/>
      <c r="W1660" s="30" t="s">
        <v>72</v>
      </c>
      <c r="X1660" s="30">
        <v>3</v>
      </c>
      <c r="Y1660" s="30" t="s">
        <v>106</v>
      </c>
      <c r="Z1660" s="18" t="s">
        <v>74</v>
      </c>
      <c r="AA1660" s="30" t="s">
        <v>75</v>
      </c>
      <c r="AB1660" s="30" t="s">
        <v>194</v>
      </c>
      <c r="AC1660" s="30" t="s">
        <v>117</v>
      </c>
      <c r="AD1660" s="30" t="s">
        <v>109</v>
      </c>
      <c r="AE1660" s="19">
        <v>46006</v>
      </c>
      <c r="AF1660" s="31">
        <v>46006</v>
      </c>
      <c r="AG1660" s="24"/>
      <c r="AH1660" s="32" t="s">
        <v>79</v>
      </c>
      <c r="AI1660" s="27"/>
      <c r="AJ1660" s="31">
        <f>AF1660+90</f>
        <v>46096</v>
      </c>
      <c r="AK1660" s="24"/>
      <c r="AL1660" s="23" t="s">
        <v>81</v>
      </c>
      <c r="AM1660" s="23"/>
      <c r="AN1660" s="24"/>
      <c r="AO1660" s="25"/>
      <c r="AP1660" s="25"/>
      <c r="AQ1660" s="25"/>
      <c r="AR1660" s="25"/>
      <c r="AS1660" s="25"/>
      <c r="AT1660" s="25"/>
      <c r="AU1660" s="25"/>
      <c r="AV1660" s="33"/>
      <c r="AW1660" s="27"/>
      <c r="AX1660" s="27"/>
      <c r="AY1660" s="27"/>
      <c r="AZ1660" s="27"/>
      <c r="BA1660" s="27"/>
      <c r="BB1660" s="27"/>
      <c r="BC1660" s="27"/>
      <c r="BD1660" s="27" t="str">
        <f>AA1660</f>
        <v>VM</v>
      </c>
    </row>
    <row r="1661" spans="1:56">
      <c r="A1661" s="28">
        <v>15921</v>
      </c>
      <c r="B1661" s="29" t="s">
        <v>4135</v>
      </c>
      <c r="C1661" s="30" t="s">
        <v>57</v>
      </c>
      <c r="D1661" s="30" t="s">
        <v>4136</v>
      </c>
      <c r="E1661" s="18" t="s">
        <v>95</v>
      </c>
      <c r="F1661" s="18" t="s">
        <v>419</v>
      </c>
      <c r="G1661" s="18" t="s">
        <v>1916</v>
      </c>
      <c r="H1661" s="18" t="s">
        <v>1917</v>
      </c>
      <c r="I1661" s="30" t="s">
        <v>1918</v>
      </c>
      <c r="J1661" s="30" t="s">
        <v>64</v>
      </c>
      <c r="K1661" s="30" t="s">
        <v>65</v>
      </c>
      <c r="L1661" s="30">
        <v>211</v>
      </c>
      <c r="M1661" s="30" t="s">
        <v>66</v>
      </c>
      <c r="N1661" s="30" t="s">
        <v>67</v>
      </c>
      <c r="O1661" s="30" t="s">
        <v>101</v>
      </c>
      <c r="P1661" s="30" t="s">
        <v>419</v>
      </c>
      <c r="Q1661" s="30" t="s">
        <v>1916</v>
      </c>
      <c r="R1661" s="30" t="s">
        <v>103</v>
      </c>
      <c r="S1661" s="30" t="s">
        <v>104</v>
      </c>
      <c r="T1661" s="29" t="s">
        <v>4137</v>
      </c>
      <c r="U1661" s="30">
        <v>2</v>
      </c>
      <c r="V1661" s="30"/>
      <c r="W1661" s="30" t="s">
        <v>72</v>
      </c>
      <c r="X1661" s="30">
        <v>2</v>
      </c>
      <c r="Y1661" s="30" t="s">
        <v>106</v>
      </c>
      <c r="Z1661" s="18" t="s">
        <v>74</v>
      </c>
      <c r="AA1661" s="30" t="str">
        <f>VLOOKUP(A1661,[1]Dataload!$A$1:$AY$1719,51,0)</f>
        <v>Focus - MF</v>
      </c>
      <c r="AB1661" s="30" t="s">
        <v>1046</v>
      </c>
      <c r="AC1661" s="30"/>
      <c r="AD1661" s="30" t="s">
        <v>78</v>
      </c>
      <c r="AE1661" s="19"/>
      <c r="AF1661" s="31"/>
      <c r="AG1661" s="24"/>
      <c r="AH1661" s="32" t="s">
        <v>79</v>
      </c>
      <c r="AI1661" s="27" t="s">
        <v>80</v>
      </c>
      <c r="AJ1661" s="31"/>
      <c r="AK1661" s="24"/>
      <c r="AL1661" s="23" t="s">
        <v>81</v>
      </c>
      <c r="AM1661" s="23"/>
      <c r="AN1661" s="24"/>
      <c r="AO1661" s="25"/>
      <c r="AP1661" s="25"/>
      <c r="AQ1661" s="25"/>
      <c r="AR1661" s="25"/>
      <c r="AS1661" s="25"/>
      <c r="AT1661" s="25"/>
      <c r="AU1661" s="25"/>
      <c r="AV1661" s="33"/>
      <c r="AW1661" s="27"/>
      <c r="AX1661" s="27"/>
      <c r="AY1661" s="27"/>
      <c r="AZ1661" s="27"/>
      <c r="BA1661" s="27"/>
      <c r="BB1661" s="27"/>
      <c r="BC1661" s="27"/>
      <c r="BD1661" s="27" t="s">
        <v>199</v>
      </c>
    </row>
    <row r="1662" spans="1:56">
      <c r="A1662" s="28">
        <v>15921</v>
      </c>
      <c r="B1662" s="29" t="s">
        <v>4135</v>
      </c>
      <c r="C1662" s="30" t="s">
        <v>57</v>
      </c>
      <c r="D1662" s="30" t="s">
        <v>4136</v>
      </c>
      <c r="E1662" s="18" t="s">
        <v>95</v>
      </c>
      <c r="F1662" s="18" t="s">
        <v>419</v>
      </c>
      <c r="G1662" s="18" t="s">
        <v>1916</v>
      </c>
      <c r="H1662" s="18" t="s">
        <v>1917</v>
      </c>
      <c r="I1662" s="30" t="s">
        <v>1918</v>
      </c>
      <c r="J1662" s="30" t="s">
        <v>64</v>
      </c>
      <c r="K1662" s="30" t="s">
        <v>65</v>
      </c>
      <c r="L1662" s="30">
        <v>211</v>
      </c>
      <c r="M1662" s="30" t="s">
        <v>66</v>
      </c>
      <c r="N1662" s="30" t="s">
        <v>67</v>
      </c>
      <c r="O1662" s="30" t="s">
        <v>101</v>
      </c>
      <c r="P1662" s="30" t="s">
        <v>419</v>
      </c>
      <c r="Q1662" s="30" t="s">
        <v>1916</v>
      </c>
      <c r="R1662" s="30" t="s">
        <v>103</v>
      </c>
      <c r="S1662" s="30" t="s">
        <v>104</v>
      </c>
      <c r="T1662" s="29" t="s">
        <v>4137</v>
      </c>
      <c r="U1662" s="30"/>
      <c r="V1662" s="30"/>
      <c r="W1662" s="30" t="s">
        <v>72</v>
      </c>
      <c r="X1662" s="30">
        <v>2</v>
      </c>
      <c r="Y1662" s="30" t="s">
        <v>106</v>
      </c>
      <c r="Z1662" s="18" t="s">
        <v>74</v>
      </c>
      <c r="AA1662" s="30" t="s">
        <v>107</v>
      </c>
      <c r="AB1662" s="30" t="s">
        <v>331</v>
      </c>
      <c r="AC1662" s="30" t="s">
        <v>117</v>
      </c>
      <c r="AD1662" s="30" t="s">
        <v>109</v>
      </c>
      <c r="AE1662" s="19"/>
      <c r="AF1662" s="31"/>
      <c r="AG1662" s="24"/>
      <c r="AH1662" s="32" t="s">
        <v>79</v>
      </c>
      <c r="AI1662" s="27"/>
      <c r="AJ1662" s="31"/>
      <c r="AK1662" s="24"/>
      <c r="AL1662" s="23" t="s">
        <v>81</v>
      </c>
      <c r="AM1662" s="23"/>
      <c r="AN1662" s="24"/>
      <c r="AO1662" s="25"/>
      <c r="AP1662" s="25"/>
      <c r="AQ1662" s="25"/>
      <c r="AR1662" s="25"/>
      <c r="AS1662" s="25"/>
      <c r="AT1662" s="25"/>
      <c r="AU1662" s="25"/>
      <c r="AV1662" s="33"/>
      <c r="AW1662" s="27"/>
      <c r="AX1662" s="27"/>
      <c r="AY1662" s="27"/>
      <c r="AZ1662" s="27"/>
      <c r="BA1662" s="27"/>
      <c r="BB1662" s="27"/>
      <c r="BC1662" s="27"/>
      <c r="BD1662" s="27" t="str">
        <f t="shared" ref="BD1662:BD1669" si="63">AA1662</f>
        <v>Mainframe</v>
      </c>
    </row>
    <row r="1663" spans="1:56">
      <c r="A1663" s="28">
        <v>16478</v>
      </c>
      <c r="B1663" s="29" t="s">
        <v>4138</v>
      </c>
      <c r="C1663" s="30" t="s">
        <v>57</v>
      </c>
      <c r="D1663" s="30" t="s">
        <v>4139</v>
      </c>
      <c r="E1663" s="18" t="s">
        <v>236</v>
      </c>
      <c r="F1663" s="18" t="s">
        <v>243</v>
      </c>
      <c r="G1663" s="18" t="s">
        <v>4140</v>
      </c>
      <c r="H1663" s="18" t="s">
        <v>4140</v>
      </c>
      <c r="I1663" s="30" t="s">
        <v>429</v>
      </c>
      <c r="J1663" s="30" t="s">
        <v>143</v>
      </c>
      <c r="K1663" s="30" t="s">
        <v>154</v>
      </c>
      <c r="L1663" s="30">
        <v>231</v>
      </c>
      <c r="M1663" s="30" t="s">
        <v>67</v>
      </c>
      <c r="N1663" s="30" t="s">
        <v>66</v>
      </c>
      <c r="O1663" s="30" t="s">
        <v>68</v>
      </c>
      <c r="P1663" s="30" t="s">
        <v>4141</v>
      </c>
      <c r="Q1663" s="30" t="s">
        <v>4142</v>
      </c>
      <c r="R1663" s="30" t="s">
        <v>241</v>
      </c>
      <c r="S1663" s="30" t="s">
        <v>127</v>
      </c>
      <c r="T1663" s="29" t="s">
        <v>4143</v>
      </c>
      <c r="U1663" s="30">
        <v>3</v>
      </c>
      <c r="V1663" s="30"/>
      <c r="W1663" s="30" t="s">
        <v>72</v>
      </c>
      <c r="X1663" s="30">
        <v>1</v>
      </c>
      <c r="Y1663" s="88" t="s">
        <v>243</v>
      </c>
      <c r="Z1663" s="18" t="s">
        <v>74</v>
      </c>
      <c r="AA1663" s="30" t="s">
        <v>75</v>
      </c>
      <c r="AB1663" s="30" t="s">
        <v>194</v>
      </c>
      <c r="AC1663" s="30" t="s">
        <v>117</v>
      </c>
      <c r="AD1663" s="30" t="s">
        <v>109</v>
      </c>
      <c r="AE1663" s="19">
        <v>46006</v>
      </c>
      <c r="AF1663" s="31">
        <v>46021</v>
      </c>
      <c r="AG1663" s="24"/>
      <c r="AH1663" s="32" t="s">
        <v>215</v>
      </c>
      <c r="AI1663" s="27" t="s">
        <v>80</v>
      </c>
      <c r="AJ1663" s="31">
        <f>AF1663+90</f>
        <v>46111</v>
      </c>
      <c r="AK1663" s="24"/>
      <c r="AL1663" s="23" t="s">
        <v>81</v>
      </c>
      <c r="AM1663" s="23"/>
      <c r="AN1663" s="24" t="s">
        <v>66</v>
      </c>
      <c r="AO1663" s="25"/>
      <c r="AP1663" s="25"/>
      <c r="AQ1663" s="25"/>
      <c r="AR1663" s="25"/>
      <c r="AS1663" s="25"/>
      <c r="AT1663" s="25"/>
      <c r="AU1663" s="25"/>
      <c r="AV1663" s="33"/>
      <c r="AW1663" s="22" t="s">
        <v>109</v>
      </c>
      <c r="AX1663" s="27"/>
      <c r="AY1663" s="27"/>
      <c r="AZ1663" s="27"/>
      <c r="BA1663" s="27"/>
      <c r="BB1663" s="27"/>
      <c r="BC1663" s="27" t="s">
        <v>66</v>
      </c>
      <c r="BD1663" s="27" t="str">
        <f t="shared" si="63"/>
        <v>VM</v>
      </c>
    </row>
    <row r="1664" spans="1:56">
      <c r="A1664" s="28">
        <v>53147</v>
      </c>
      <c r="B1664" s="29" t="s">
        <v>4144</v>
      </c>
      <c r="C1664" s="30" t="s">
        <v>273</v>
      </c>
      <c r="D1664" s="30" t="s">
        <v>4145</v>
      </c>
      <c r="E1664" s="18" t="s">
        <v>163</v>
      </c>
      <c r="F1664" s="18" t="s">
        <v>470</v>
      </c>
      <c r="G1664" s="18" t="s">
        <v>471</v>
      </c>
      <c r="H1664" s="18" t="s">
        <v>1638</v>
      </c>
      <c r="I1664" s="30" t="s">
        <v>1226</v>
      </c>
      <c r="J1664" s="30" t="s">
        <v>310</v>
      </c>
      <c r="K1664" s="30" t="s">
        <v>154</v>
      </c>
      <c r="L1664" s="30" t="s">
        <v>127</v>
      </c>
      <c r="M1664" s="30" t="s">
        <v>66</v>
      </c>
      <c r="N1664" s="30" t="s">
        <v>127</v>
      </c>
      <c r="O1664" s="30" t="s">
        <v>127</v>
      </c>
      <c r="P1664" s="30" t="s">
        <v>474</v>
      </c>
      <c r="Q1664" s="30" t="s">
        <v>474</v>
      </c>
      <c r="R1664" s="30" t="s">
        <v>524</v>
      </c>
      <c r="S1664" s="30" t="s">
        <v>104</v>
      </c>
      <c r="T1664" s="29" t="s">
        <v>4146</v>
      </c>
      <c r="U1664" s="30"/>
      <c r="V1664" s="30"/>
      <c r="W1664" s="30" t="s">
        <v>72</v>
      </c>
      <c r="X1664" s="30">
        <v>2</v>
      </c>
      <c r="Y1664" s="30" t="s">
        <v>169</v>
      </c>
      <c r="Z1664" s="18" t="s">
        <v>74</v>
      </c>
      <c r="AA1664" s="30" t="s">
        <v>217</v>
      </c>
      <c r="AB1664" s="30" t="s">
        <v>76</v>
      </c>
      <c r="AC1664" s="30" t="s">
        <v>119</v>
      </c>
      <c r="AD1664" s="30" t="s">
        <v>78</v>
      </c>
      <c r="AE1664" s="19"/>
      <c r="AF1664" s="31"/>
      <c r="AG1664" s="24"/>
      <c r="AH1664" s="32" t="s">
        <v>79</v>
      </c>
      <c r="AI1664" s="27"/>
      <c r="AJ1664" s="31"/>
      <c r="AK1664" s="24"/>
      <c r="AL1664" s="23" t="s">
        <v>81</v>
      </c>
      <c r="AM1664" s="23"/>
      <c r="AN1664" s="24"/>
      <c r="AO1664" s="25"/>
      <c r="AP1664" s="25"/>
      <c r="AQ1664" s="25"/>
      <c r="AR1664" s="25"/>
      <c r="AS1664" s="25"/>
      <c r="AT1664" s="25"/>
      <c r="AU1664" s="25"/>
      <c r="AV1664" s="33"/>
      <c r="AW1664" s="27"/>
      <c r="AX1664" s="27"/>
      <c r="AY1664" s="27"/>
      <c r="AZ1664" s="27"/>
      <c r="BA1664" s="27"/>
      <c r="BB1664" s="27"/>
      <c r="BC1664" s="27"/>
      <c r="BD1664" s="27" t="str">
        <f t="shared" si="63"/>
        <v>Oracle</v>
      </c>
    </row>
    <row r="1665" spans="1:56">
      <c r="A1665" s="28">
        <v>51581</v>
      </c>
      <c r="B1665" s="29" t="s">
        <v>4147</v>
      </c>
      <c r="C1665" s="30" t="s">
        <v>57</v>
      </c>
      <c r="D1665" s="30" t="s">
        <v>4148</v>
      </c>
      <c r="E1665" s="18" t="s">
        <v>95</v>
      </c>
      <c r="F1665" s="18" t="s">
        <v>1941</v>
      </c>
      <c r="G1665" s="18" t="s">
        <v>4149</v>
      </c>
      <c r="H1665" s="18" t="s">
        <v>4150</v>
      </c>
      <c r="I1665" s="30" t="s">
        <v>1870</v>
      </c>
      <c r="J1665" s="30" t="s">
        <v>100</v>
      </c>
      <c r="K1665" s="30" t="s">
        <v>65</v>
      </c>
      <c r="L1665" s="30">
        <v>211</v>
      </c>
      <c r="M1665" s="30" t="s">
        <v>66</v>
      </c>
      <c r="N1665" s="30" t="s">
        <v>67</v>
      </c>
      <c r="O1665" s="30" t="s">
        <v>101</v>
      </c>
      <c r="P1665" s="30" t="s">
        <v>1941</v>
      </c>
      <c r="Q1665" s="30" t="s">
        <v>4149</v>
      </c>
      <c r="R1665" s="30" t="s">
        <v>103</v>
      </c>
      <c r="S1665" s="30" t="s">
        <v>104</v>
      </c>
      <c r="T1665" s="29" t="s">
        <v>4151</v>
      </c>
      <c r="U1665" s="30">
        <v>4</v>
      </c>
      <c r="V1665" s="30"/>
      <c r="W1665" s="30" t="s">
        <v>72</v>
      </c>
      <c r="X1665" s="30">
        <v>2</v>
      </c>
      <c r="Y1665" s="30" t="s">
        <v>106</v>
      </c>
      <c r="Z1665" s="18" t="s">
        <v>74</v>
      </c>
      <c r="AA1665" s="30" t="s">
        <v>75</v>
      </c>
      <c r="AB1665" s="30" t="s">
        <v>194</v>
      </c>
      <c r="AC1665" s="30" t="s">
        <v>91</v>
      </c>
      <c r="AD1665" s="30" t="s">
        <v>78</v>
      </c>
      <c r="AE1665" s="19">
        <v>46006</v>
      </c>
      <c r="AF1665" s="31">
        <v>46006</v>
      </c>
      <c r="AG1665" s="24"/>
      <c r="AH1665" s="32" t="s">
        <v>79</v>
      </c>
      <c r="AI1665" s="27"/>
      <c r="AJ1665" s="31">
        <f>AF1665+90</f>
        <v>46096</v>
      </c>
      <c r="AK1665" s="24"/>
      <c r="AL1665" s="23" t="s">
        <v>81</v>
      </c>
      <c r="AM1665" s="23"/>
      <c r="AN1665" s="24"/>
      <c r="AO1665" s="25"/>
      <c r="AP1665" s="25"/>
      <c r="AQ1665" s="25"/>
      <c r="AR1665" s="25"/>
      <c r="AS1665" s="25"/>
      <c r="AT1665" s="25"/>
      <c r="AU1665" s="25"/>
      <c r="AV1665" s="33"/>
      <c r="AW1665" s="27" t="s">
        <v>92</v>
      </c>
      <c r="AX1665" s="27"/>
      <c r="AY1665" s="27"/>
      <c r="AZ1665" s="27"/>
      <c r="BA1665" s="27"/>
      <c r="BB1665" s="27"/>
      <c r="BC1665" s="27"/>
      <c r="BD1665" s="27" t="str">
        <f t="shared" si="63"/>
        <v>VM</v>
      </c>
    </row>
    <row r="1666" spans="1:56">
      <c r="A1666" s="28">
        <v>51212</v>
      </c>
      <c r="B1666" s="29" t="s">
        <v>4152</v>
      </c>
      <c r="C1666" s="30" t="s">
        <v>57</v>
      </c>
      <c r="D1666" s="30" t="s">
        <v>4153</v>
      </c>
      <c r="E1666" s="18" t="s">
        <v>95</v>
      </c>
      <c r="F1666" s="18" t="s">
        <v>246</v>
      </c>
      <c r="G1666" s="18" t="s">
        <v>1868</v>
      </c>
      <c r="H1666" s="18" t="s">
        <v>2428</v>
      </c>
      <c r="I1666" s="30" t="s">
        <v>2429</v>
      </c>
      <c r="J1666" s="30" t="s">
        <v>310</v>
      </c>
      <c r="K1666" s="30" t="s">
        <v>65</v>
      </c>
      <c r="L1666" s="30">
        <v>322</v>
      </c>
      <c r="M1666" s="30" t="s">
        <v>66</v>
      </c>
      <c r="N1666" s="30" t="s">
        <v>67</v>
      </c>
      <c r="O1666" s="30" t="s">
        <v>127</v>
      </c>
      <c r="P1666" s="30" t="s">
        <v>246</v>
      </c>
      <c r="Q1666" s="30" t="s">
        <v>1868</v>
      </c>
      <c r="R1666" s="30" t="s">
        <v>103</v>
      </c>
      <c r="S1666" s="30" t="s">
        <v>104</v>
      </c>
      <c r="T1666" s="30" t="s">
        <v>4154</v>
      </c>
      <c r="U1666" s="30"/>
      <c r="V1666" s="30"/>
      <c r="W1666" s="30" t="s">
        <v>72</v>
      </c>
      <c r="X1666" s="30">
        <v>1</v>
      </c>
      <c r="Y1666" s="30" t="s">
        <v>106</v>
      </c>
      <c r="Z1666" s="18" t="s">
        <v>74</v>
      </c>
      <c r="AA1666" s="30" t="s">
        <v>217</v>
      </c>
      <c r="AB1666" s="30" t="s">
        <v>111</v>
      </c>
      <c r="AC1666" s="30" t="s">
        <v>285</v>
      </c>
      <c r="AD1666" s="30" t="s">
        <v>78</v>
      </c>
      <c r="AE1666" s="19">
        <v>46645</v>
      </c>
      <c r="AF1666" s="31">
        <v>46645</v>
      </c>
      <c r="AG1666" s="24"/>
      <c r="AH1666" s="32" t="s">
        <v>79</v>
      </c>
      <c r="AI1666" s="27"/>
      <c r="AJ1666" s="31">
        <f>AF1666+90</f>
        <v>46735</v>
      </c>
      <c r="AK1666" s="24"/>
      <c r="AL1666" s="23" t="s">
        <v>81</v>
      </c>
      <c r="AM1666" s="23"/>
      <c r="AN1666" s="24"/>
      <c r="AO1666" s="25"/>
      <c r="AP1666" s="25"/>
      <c r="AQ1666" s="25"/>
      <c r="AR1666" s="25"/>
      <c r="AS1666" s="25"/>
      <c r="AT1666" s="25"/>
      <c r="AU1666" s="25"/>
      <c r="AV1666" s="33"/>
      <c r="AW1666" s="27"/>
      <c r="AX1666" s="27"/>
      <c r="AY1666" s="27"/>
      <c r="AZ1666" s="27"/>
      <c r="BA1666" s="27"/>
      <c r="BB1666" s="27"/>
      <c r="BC1666" s="27"/>
      <c r="BD1666" s="27" t="str">
        <f t="shared" si="63"/>
        <v>Oracle</v>
      </c>
    </row>
    <row r="1667" spans="1:56">
      <c r="A1667" s="28">
        <v>51300</v>
      </c>
      <c r="B1667" s="29" t="s">
        <v>1636</v>
      </c>
      <c r="C1667" s="30" t="s">
        <v>273</v>
      </c>
      <c r="D1667" s="30" t="s">
        <v>1637</v>
      </c>
      <c r="E1667" s="18" t="s">
        <v>163</v>
      </c>
      <c r="F1667" s="18" t="s">
        <v>470</v>
      </c>
      <c r="G1667" s="18" t="s">
        <v>471</v>
      </c>
      <c r="H1667" s="18" t="s">
        <v>1638</v>
      </c>
      <c r="I1667" s="30" t="s">
        <v>1226</v>
      </c>
      <c r="J1667" s="30" t="s">
        <v>310</v>
      </c>
      <c r="K1667" s="30" t="s">
        <v>154</v>
      </c>
      <c r="L1667" s="30" t="s">
        <v>127</v>
      </c>
      <c r="M1667" s="30" t="s">
        <v>66</v>
      </c>
      <c r="N1667" s="30" t="s">
        <v>127</v>
      </c>
      <c r="O1667" s="30" t="s">
        <v>127</v>
      </c>
      <c r="P1667" s="30" t="s">
        <v>474</v>
      </c>
      <c r="Q1667" s="30" t="s">
        <v>474</v>
      </c>
      <c r="R1667" s="30" t="s">
        <v>524</v>
      </c>
      <c r="S1667" s="30" t="s">
        <v>279</v>
      </c>
      <c r="T1667" s="29" t="s">
        <v>1639</v>
      </c>
      <c r="U1667" s="30"/>
      <c r="V1667" s="30"/>
      <c r="W1667" s="30" t="s">
        <v>72</v>
      </c>
      <c r="X1667" s="30">
        <v>4</v>
      </c>
      <c r="Y1667" s="30" t="s">
        <v>169</v>
      </c>
      <c r="Z1667" s="18" t="s">
        <v>74</v>
      </c>
      <c r="AA1667" s="30" t="s">
        <v>217</v>
      </c>
      <c r="AB1667" s="30" t="s">
        <v>76</v>
      </c>
      <c r="AC1667" s="30" t="s">
        <v>119</v>
      </c>
      <c r="AD1667" s="30" t="s">
        <v>78</v>
      </c>
      <c r="AE1667" s="19"/>
      <c r="AF1667" s="31"/>
      <c r="AG1667" s="24"/>
      <c r="AH1667" s="32" t="s">
        <v>79</v>
      </c>
      <c r="AI1667" s="27"/>
      <c r="AJ1667" s="31"/>
      <c r="AK1667" s="24"/>
      <c r="AL1667" s="23" t="s">
        <v>81</v>
      </c>
      <c r="AM1667" s="23"/>
      <c r="AN1667" s="24"/>
      <c r="AO1667" s="25"/>
      <c r="AP1667" s="25"/>
      <c r="AQ1667" s="25"/>
      <c r="AR1667" s="25"/>
      <c r="AS1667" s="25"/>
      <c r="AT1667" s="25"/>
      <c r="AU1667" s="25"/>
      <c r="AV1667" s="33"/>
      <c r="AW1667" s="27"/>
      <c r="AX1667" s="27"/>
      <c r="AY1667" s="27"/>
      <c r="AZ1667" s="27"/>
      <c r="BA1667" s="27"/>
      <c r="BB1667" s="27"/>
      <c r="BC1667" s="27"/>
      <c r="BD1667" s="27" t="str">
        <f t="shared" si="63"/>
        <v>Oracle</v>
      </c>
    </row>
    <row r="1668" spans="1:56">
      <c r="A1668" s="35">
        <v>51300</v>
      </c>
      <c r="B1668" s="29" t="s">
        <v>1636</v>
      </c>
      <c r="C1668" s="30" t="s">
        <v>273</v>
      </c>
      <c r="D1668" s="30" t="s">
        <v>1637</v>
      </c>
      <c r="E1668" s="18" t="s">
        <v>163</v>
      </c>
      <c r="F1668" s="18" t="s">
        <v>470</v>
      </c>
      <c r="G1668" s="18" t="s">
        <v>471</v>
      </c>
      <c r="H1668" s="18" t="s">
        <v>1638</v>
      </c>
      <c r="I1668" s="30" t="s">
        <v>1226</v>
      </c>
      <c r="J1668" s="30" t="s">
        <v>310</v>
      </c>
      <c r="K1668" s="30" t="s">
        <v>154</v>
      </c>
      <c r="L1668" s="30" t="s">
        <v>127</v>
      </c>
      <c r="M1668" s="30" t="s">
        <v>66</v>
      </c>
      <c r="N1668" s="30" t="s">
        <v>67</v>
      </c>
      <c r="O1668" s="30" t="s">
        <v>127</v>
      </c>
      <c r="P1668" s="30" t="s">
        <v>474</v>
      </c>
      <c r="Q1668" s="30" t="s">
        <v>471</v>
      </c>
      <c r="R1668" s="30" t="s">
        <v>475</v>
      </c>
      <c r="S1668" s="30" t="s">
        <v>279</v>
      </c>
      <c r="T1668" s="29" t="e">
        <v>#N/A</v>
      </c>
      <c r="U1668" s="30"/>
      <c r="V1668" s="30"/>
      <c r="W1668" s="30" t="s">
        <v>72</v>
      </c>
      <c r="X1668" s="30">
        <v>4</v>
      </c>
      <c r="Y1668" s="30" t="s">
        <v>169</v>
      </c>
      <c r="Z1668" s="18" t="s">
        <v>74</v>
      </c>
      <c r="AA1668" s="30" t="s">
        <v>118</v>
      </c>
      <c r="AB1668" s="30" t="s">
        <v>76</v>
      </c>
      <c r="AC1668" s="30" t="s">
        <v>119</v>
      </c>
      <c r="AD1668" s="30" t="s">
        <v>78</v>
      </c>
      <c r="AE1668" s="19"/>
      <c r="AF1668" s="31"/>
      <c r="AG1668" s="24"/>
      <c r="AH1668" s="32" t="s">
        <v>79</v>
      </c>
      <c r="AI1668" s="27"/>
      <c r="AJ1668" s="31"/>
      <c r="AK1668" s="24"/>
      <c r="AL1668" s="23" t="s">
        <v>81</v>
      </c>
      <c r="AM1668" s="23"/>
      <c r="AN1668" s="24"/>
      <c r="AO1668" s="25"/>
      <c r="AP1668" s="25"/>
      <c r="AQ1668" s="25"/>
      <c r="AR1668" s="25"/>
      <c r="AS1668" s="25"/>
      <c r="AT1668" s="25"/>
      <c r="AU1668" s="25"/>
      <c r="AV1668" s="33"/>
      <c r="AW1668" s="27"/>
      <c r="AX1668" s="27"/>
      <c r="AY1668" s="27"/>
      <c r="AZ1668" s="27"/>
      <c r="BA1668" s="27"/>
      <c r="BB1668" s="27"/>
      <c r="BC1668" s="27"/>
      <c r="BD1668" s="27" t="str">
        <f t="shared" si="63"/>
        <v>SQL</v>
      </c>
    </row>
    <row r="1669" spans="1:56">
      <c r="A1669" s="28">
        <v>12372</v>
      </c>
      <c r="B1669" s="29" t="s">
        <v>4155</v>
      </c>
      <c r="C1669" s="30" t="s">
        <v>57</v>
      </c>
      <c r="D1669" s="30" t="s">
        <v>4156</v>
      </c>
      <c r="E1669" s="18" t="s">
        <v>204</v>
      </c>
      <c r="F1669" s="18" t="s">
        <v>508</v>
      </c>
      <c r="G1669" s="18" t="s">
        <v>509</v>
      </c>
      <c r="H1669" s="18" t="s">
        <v>3335</v>
      </c>
      <c r="I1669" s="30" t="s">
        <v>309</v>
      </c>
      <c r="J1669" s="30" t="s">
        <v>100</v>
      </c>
      <c r="K1669" s="30" t="s">
        <v>154</v>
      </c>
      <c r="L1669" s="30">
        <v>332</v>
      </c>
      <c r="M1669" s="30" t="s">
        <v>66</v>
      </c>
      <c r="N1669" s="30" t="s">
        <v>67</v>
      </c>
      <c r="O1669" s="30" t="s">
        <v>101</v>
      </c>
      <c r="P1669" s="30" t="s">
        <v>512</v>
      </c>
      <c r="Q1669" s="30" t="s">
        <v>509</v>
      </c>
      <c r="R1669" s="30" t="s">
        <v>311</v>
      </c>
      <c r="S1669" s="30" t="s">
        <v>127</v>
      </c>
      <c r="T1669" s="29" t="s">
        <v>4157</v>
      </c>
      <c r="U1669" s="30">
        <v>11</v>
      </c>
      <c r="V1669" s="30"/>
      <c r="W1669" s="30" t="s">
        <v>72</v>
      </c>
      <c r="X1669" s="30">
        <v>4</v>
      </c>
      <c r="Y1669" s="30" t="s">
        <v>212</v>
      </c>
      <c r="Z1669" s="18" t="s">
        <v>299</v>
      </c>
      <c r="AA1669" s="30" t="s">
        <v>75</v>
      </c>
      <c r="AB1669" s="30" t="s">
        <v>194</v>
      </c>
      <c r="AC1669" s="30" t="s">
        <v>91</v>
      </c>
      <c r="AD1669" s="30" t="s">
        <v>78</v>
      </c>
      <c r="AE1669" s="19">
        <v>46006</v>
      </c>
      <c r="AF1669" s="31">
        <v>46006</v>
      </c>
      <c r="AG1669" s="24"/>
      <c r="AH1669" s="32" t="s">
        <v>79</v>
      </c>
      <c r="AI1669" s="27"/>
      <c r="AJ1669" s="31">
        <f>AF1669+90</f>
        <v>46096</v>
      </c>
      <c r="AK1669" s="24"/>
      <c r="AL1669" s="23" t="s">
        <v>81</v>
      </c>
      <c r="AM1669" s="23"/>
      <c r="AN1669" s="24" t="s">
        <v>66</v>
      </c>
      <c r="AO1669" s="25"/>
      <c r="AP1669" s="25"/>
      <c r="AQ1669" s="25"/>
      <c r="AR1669" s="25"/>
      <c r="AS1669" s="25"/>
      <c r="AT1669" s="25"/>
      <c r="AU1669" s="25"/>
      <c r="AV1669" s="33"/>
      <c r="AW1669" s="27" t="s">
        <v>92</v>
      </c>
      <c r="AX1669" s="27"/>
      <c r="AY1669" s="27"/>
      <c r="AZ1669" s="27"/>
      <c r="BA1669" s="27"/>
      <c r="BB1669" s="27"/>
      <c r="BC1669" s="27" t="s">
        <v>66</v>
      </c>
      <c r="BD1669" s="27" t="str">
        <f t="shared" si="63"/>
        <v>VM</v>
      </c>
    </row>
    <row r="1670" spans="1:56">
      <c r="A1670" s="28">
        <v>51300</v>
      </c>
      <c r="B1670" s="29" t="s">
        <v>1636</v>
      </c>
      <c r="C1670" s="30" t="s">
        <v>273</v>
      </c>
      <c r="D1670" s="30" t="s">
        <v>1637</v>
      </c>
      <c r="E1670" s="18" t="s">
        <v>163</v>
      </c>
      <c r="F1670" s="18" t="s">
        <v>470</v>
      </c>
      <c r="G1670" s="18" t="s">
        <v>471</v>
      </c>
      <c r="H1670" s="18" t="s">
        <v>1638</v>
      </c>
      <c r="I1670" s="30" t="s">
        <v>1226</v>
      </c>
      <c r="J1670" s="30" t="s">
        <v>310</v>
      </c>
      <c r="K1670" s="30" t="s">
        <v>154</v>
      </c>
      <c r="L1670" s="30" t="s">
        <v>127</v>
      </c>
      <c r="M1670" s="30" t="s">
        <v>66</v>
      </c>
      <c r="N1670" s="30" t="s">
        <v>67</v>
      </c>
      <c r="O1670" s="30" t="s">
        <v>127</v>
      </c>
      <c r="P1670" s="30" t="s">
        <v>474</v>
      </c>
      <c r="Q1670" s="30" t="s">
        <v>471</v>
      </c>
      <c r="R1670" s="30" t="e">
        <v>#N/A</v>
      </c>
      <c r="S1670" s="30" t="s">
        <v>279</v>
      </c>
      <c r="T1670" s="29" t="e">
        <v>#N/A</v>
      </c>
      <c r="U1670" s="30"/>
      <c r="V1670" s="30"/>
      <c r="W1670" s="30" t="s">
        <v>72</v>
      </c>
      <c r="X1670" s="30">
        <v>4</v>
      </c>
      <c r="Y1670" s="30" t="s">
        <v>169</v>
      </c>
      <c r="Z1670" s="18" t="s">
        <v>74</v>
      </c>
      <c r="AA1670" s="30" t="s">
        <v>110</v>
      </c>
      <c r="AB1670" s="30" t="s">
        <v>76</v>
      </c>
      <c r="AC1670" s="30" t="s">
        <v>200</v>
      </c>
      <c r="AD1670" s="30" t="s">
        <v>78</v>
      </c>
      <c r="AE1670" s="19"/>
      <c r="AF1670" s="31"/>
      <c r="AG1670" s="24"/>
      <c r="AH1670" s="32" t="s">
        <v>79</v>
      </c>
      <c r="AI1670" s="27"/>
      <c r="AJ1670" s="31"/>
      <c r="AK1670" s="24"/>
      <c r="AL1670" s="23" t="s">
        <v>81</v>
      </c>
      <c r="AM1670" s="23"/>
      <c r="AN1670" s="24"/>
      <c r="AO1670" s="25"/>
      <c r="AP1670" s="25"/>
      <c r="AQ1670" s="25"/>
      <c r="AR1670" s="25"/>
      <c r="AS1670" s="25"/>
      <c r="AT1670" s="25"/>
      <c r="AU1670" s="25"/>
      <c r="AV1670" s="33"/>
      <c r="AW1670" s="27"/>
      <c r="AX1670" s="27"/>
      <c r="AY1670" s="27"/>
      <c r="AZ1670" s="27"/>
      <c r="BA1670" s="27"/>
      <c r="BB1670" s="27"/>
      <c r="BC1670" s="27"/>
      <c r="BD1670" s="27" t="s">
        <v>113</v>
      </c>
    </row>
    <row r="1671" spans="1:56">
      <c r="A1671" s="35">
        <v>50039</v>
      </c>
      <c r="B1671" s="29" t="s">
        <v>1643</v>
      </c>
      <c r="C1671" s="30" t="s">
        <v>273</v>
      </c>
      <c r="D1671" s="30" t="s">
        <v>1644</v>
      </c>
      <c r="E1671" s="18" t="s">
        <v>204</v>
      </c>
      <c r="F1671" s="18" t="s">
        <v>508</v>
      </c>
      <c r="G1671" s="18" t="s">
        <v>1645</v>
      </c>
      <c r="H1671" s="18" t="s">
        <v>1646</v>
      </c>
      <c r="I1671" s="30" t="s">
        <v>1647</v>
      </c>
      <c r="J1671" s="30" t="s">
        <v>310</v>
      </c>
      <c r="K1671" s="30" t="s">
        <v>65</v>
      </c>
      <c r="L1671" s="30" t="s">
        <v>127</v>
      </c>
      <c r="M1671" s="30" t="s">
        <v>66</v>
      </c>
      <c r="N1671" s="30" t="s">
        <v>67</v>
      </c>
      <c r="O1671" s="30" t="s">
        <v>127</v>
      </c>
      <c r="P1671" s="30" t="s">
        <v>790</v>
      </c>
      <c r="Q1671" s="30" t="s">
        <v>4158</v>
      </c>
      <c r="R1671" s="30" t="s">
        <v>4159</v>
      </c>
      <c r="S1671" s="30" t="s">
        <v>210</v>
      </c>
      <c r="T1671" s="29"/>
      <c r="U1671" s="30"/>
      <c r="V1671" s="30"/>
      <c r="W1671" s="30" t="s">
        <v>72</v>
      </c>
      <c r="X1671" s="30">
        <v>2</v>
      </c>
      <c r="Y1671" s="30" t="s">
        <v>212</v>
      </c>
      <c r="Z1671" s="18" t="s">
        <v>74</v>
      </c>
      <c r="AA1671" s="30" t="s">
        <v>118</v>
      </c>
      <c r="AB1671" s="30" t="s">
        <v>76</v>
      </c>
      <c r="AC1671" s="30" t="s">
        <v>285</v>
      </c>
      <c r="AD1671" s="30" t="s">
        <v>78</v>
      </c>
      <c r="AE1671" s="19"/>
      <c r="AF1671" s="31"/>
      <c r="AG1671" s="24"/>
      <c r="AH1671" s="32" t="s">
        <v>79</v>
      </c>
      <c r="AI1671" s="27"/>
      <c r="AJ1671" s="31"/>
      <c r="AK1671" s="24"/>
      <c r="AL1671" s="23" t="s">
        <v>81</v>
      </c>
      <c r="AM1671" s="23"/>
      <c r="AN1671" s="24" t="s">
        <v>66</v>
      </c>
      <c r="AO1671" s="25"/>
      <c r="AP1671" s="25"/>
      <c r="AQ1671" s="25"/>
      <c r="AR1671" s="25"/>
      <c r="AS1671" s="25"/>
      <c r="AT1671" s="25"/>
      <c r="AU1671" s="25"/>
      <c r="AV1671" s="33"/>
      <c r="AW1671" s="27"/>
      <c r="AX1671" s="27"/>
      <c r="AY1671" s="27"/>
      <c r="AZ1671" s="27"/>
      <c r="BA1671" s="27"/>
      <c r="BB1671" s="27"/>
      <c r="BC1671" s="27" t="s">
        <v>66</v>
      </c>
      <c r="BD1671" s="27" t="str">
        <f>AA1671</f>
        <v>SQL</v>
      </c>
    </row>
    <row r="1672" spans="1:56">
      <c r="A1672" s="28">
        <v>12364</v>
      </c>
      <c r="B1672" s="29" t="s">
        <v>4160</v>
      </c>
      <c r="C1672" s="30" t="s">
        <v>57</v>
      </c>
      <c r="D1672" s="30" t="s">
        <v>4161</v>
      </c>
      <c r="E1672" s="18" t="s">
        <v>204</v>
      </c>
      <c r="F1672" s="18" t="s">
        <v>508</v>
      </c>
      <c r="G1672" s="18" t="s">
        <v>509</v>
      </c>
      <c r="H1672" s="18" t="s">
        <v>3335</v>
      </c>
      <c r="I1672" s="30" t="s">
        <v>380</v>
      </c>
      <c r="J1672" s="30" t="s">
        <v>100</v>
      </c>
      <c r="K1672" s="30" t="s">
        <v>154</v>
      </c>
      <c r="L1672" s="30">
        <v>232</v>
      </c>
      <c r="M1672" s="30" t="s">
        <v>66</v>
      </c>
      <c r="N1672" s="30" t="s">
        <v>67</v>
      </c>
      <c r="O1672" s="30" t="s">
        <v>101</v>
      </c>
      <c r="P1672" s="30" t="s">
        <v>512</v>
      </c>
      <c r="Q1672" s="30" t="s">
        <v>509</v>
      </c>
      <c r="R1672" s="30" t="s">
        <v>69</v>
      </c>
      <c r="S1672" s="30" t="s">
        <v>127</v>
      </c>
      <c r="T1672" s="29" t="s">
        <v>4162</v>
      </c>
      <c r="U1672" s="30">
        <v>8</v>
      </c>
      <c r="V1672" s="30"/>
      <c r="W1672" s="30" t="s">
        <v>72</v>
      </c>
      <c r="X1672" s="30">
        <v>5</v>
      </c>
      <c r="Y1672" s="30" t="s">
        <v>212</v>
      </c>
      <c r="Z1672" s="18" t="s">
        <v>299</v>
      </c>
      <c r="AA1672" s="30" t="s">
        <v>75</v>
      </c>
      <c r="AB1672" s="30" t="s">
        <v>194</v>
      </c>
      <c r="AC1672" s="30" t="s">
        <v>91</v>
      </c>
      <c r="AD1672" s="30" t="s">
        <v>78</v>
      </c>
      <c r="AE1672" s="19">
        <v>46006</v>
      </c>
      <c r="AF1672" s="31">
        <v>46006</v>
      </c>
      <c r="AG1672" s="24"/>
      <c r="AH1672" s="32" t="s">
        <v>79</v>
      </c>
      <c r="AI1672" s="27"/>
      <c r="AJ1672" s="31">
        <f>AF1672+90</f>
        <v>46096</v>
      </c>
      <c r="AK1672" s="24"/>
      <c r="AL1672" s="23" t="s">
        <v>81</v>
      </c>
      <c r="AM1672" s="23"/>
      <c r="AN1672" s="24" t="s">
        <v>66</v>
      </c>
      <c r="AO1672" s="25"/>
      <c r="AP1672" s="25"/>
      <c r="AQ1672" s="25"/>
      <c r="AR1672" s="25"/>
      <c r="AS1672" s="25"/>
      <c r="AT1672" s="25"/>
      <c r="AU1672" s="25"/>
      <c r="AV1672" s="33"/>
      <c r="AW1672" s="27" t="s">
        <v>92</v>
      </c>
      <c r="AX1672" s="27"/>
      <c r="AY1672" s="27"/>
      <c r="AZ1672" s="27"/>
      <c r="BA1672" s="27"/>
      <c r="BB1672" s="27"/>
      <c r="BC1672" s="27" t="s">
        <v>66</v>
      </c>
      <c r="BD1672" s="27" t="str">
        <f>AA1672</f>
        <v>VM</v>
      </c>
    </row>
    <row r="1673" spans="1:56">
      <c r="A1673" s="28">
        <v>12369</v>
      </c>
      <c r="B1673" s="29" t="s">
        <v>4163</v>
      </c>
      <c r="C1673" s="30" t="s">
        <v>57</v>
      </c>
      <c r="D1673" s="30" t="s">
        <v>4164</v>
      </c>
      <c r="E1673" s="18" t="s">
        <v>204</v>
      </c>
      <c r="F1673" s="18" t="s">
        <v>508</v>
      </c>
      <c r="G1673" s="18" t="s">
        <v>509</v>
      </c>
      <c r="H1673" s="18" t="s">
        <v>3335</v>
      </c>
      <c r="I1673" s="30" t="s">
        <v>309</v>
      </c>
      <c r="J1673" s="30" t="s">
        <v>143</v>
      </c>
      <c r="K1673" s="30" t="s">
        <v>65</v>
      </c>
      <c r="L1673" s="30">
        <v>111</v>
      </c>
      <c r="M1673" s="30" t="s">
        <v>66</v>
      </c>
      <c r="N1673" s="30" t="s">
        <v>67</v>
      </c>
      <c r="O1673" s="30" t="s">
        <v>101</v>
      </c>
      <c r="P1673" s="30" t="s">
        <v>512</v>
      </c>
      <c r="Q1673" s="30" t="s">
        <v>509</v>
      </c>
      <c r="R1673" s="30" t="s">
        <v>311</v>
      </c>
      <c r="S1673" s="30" t="s">
        <v>191</v>
      </c>
      <c r="T1673" s="29" t="s">
        <v>4165</v>
      </c>
      <c r="U1673" s="30">
        <v>4</v>
      </c>
      <c r="V1673" s="30"/>
      <c r="W1673" s="30" t="s">
        <v>72</v>
      </c>
      <c r="X1673" s="30">
        <v>4</v>
      </c>
      <c r="Y1673" s="30" t="s">
        <v>212</v>
      </c>
      <c r="Z1673" s="18" t="s">
        <v>299</v>
      </c>
      <c r="AA1673" s="30" t="s">
        <v>75</v>
      </c>
      <c r="AB1673" s="30" t="s">
        <v>194</v>
      </c>
      <c r="AC1673" s="30" t="s">
        <v>91</v>
      </c>
      <c r="AD1673" s="30" t="s">
        <v>78</v>
      </c>
      <c r="AE1673" s="19">
        <v>46006</v>
      </c>
      <c r="AF1673" s="31">
        <v>46006</v>
      </c>
      <c r="AG1673" s="24"/>
      <c r="AH1673" s="32" t="s">
        <v>79</v>
      </c>
      <c r="AI1673" s="27"/>
      <c r="AJ1673" s="31">
        <f>AF1673+90</f>
        <v>46096</v>
      </c>
      <c r="AK1673" s="24"/>
      <c r="AL1673" s="23" t="s">
        <v>81</v>
      </c>
      <c r="AM1673" s="23"/>
      <c r="AN1673" s="24" t="s">
        <v>66</v>
      </c>
      <c r="AO1673" s="25"/>
      <c r="AP1673" s="25"/>
      <c r="AQ1673" s="25"/>
      <c r="AR1673" s="25"/>
      <c r="AS1673" s="25"/>
      <c r="AT1673" s="25"/>
      <c r="AU1673" s="25"/>
      <c r="AV1673" s="33"/>
      <c r="AW1673" s="27" t="s">
        <v>92</v>
      </c>
      <c r="AX1673" s="27"/>
      <c r="AY1673" s="27"/>
      <c r="AZ1673" s="27"/>
      <c r="BA1673" s="27"/>
      <c r="BB1673" s="27"/>
      <c r="BC1673" s="27" t="s">
        <v>66</v>
      </c>
      <c r="BD1673" s="27" t="str">
        <f>AA1673</f>
        <v>VM</v>
      </c>
    </row>
    <row r="1674" spans="1:56">
      <c r="A1674" s="35">
        <v>53724</v>
      </c>
      <c r="B1674" s="29" t="s">
        <v>4166</v>
      </c>
      <c r="C1674" s="30" t="s">
        <v>57</v>
      </c>
      <c r="D1674" s="30" t="s">
        <v>4166</v>
      </c>
      <c r="E1674" s="18" t="s">
        <v>184</v>
      </c>
      <c r="F1674" s="18" t="s">
        <v>185</v>
      </c>
      <c r="G1674" s="18" t="s">
        <v>694</v>
      </c>
      <c r="H1674" s="18" t="s">
        <v>3596</v>
      </c>
      <c r="I1674" s="30" t="s">
        <v>188</v>
      </c>
      <c r="J1674" s="30" t="s">
        <v>100</v>
      </c>
      <c r="K1674" s="30" t="s">
        <v>65</v>
      </c>
      <c r="L1674" s="30">
        <v>211</v>
      </c>
      <c r="M1674" s="30" t="s">
        <v>66</v>
      </c>
      <c r="N1674" s="30" t="s">
        <v>67</v>
      </c>
      <c r="O1674" s="30" t="s">
        <v>101</v>
      </c>
      <c r="P1674" s="30" t="s">
        <v>185</v>
      </c>
      <c r="Q1674" s="30" t="s">
        <v>694</v>
      </c>
      <c r="R1674" s="30" t="s">
        <v>190</v>
      </c>
      <c r="S1674" s="30" t="s">
        <v>191</v>
      </c>
      <c r="T1674" s="29" t="s">
        <v>4167</v>
      </c>
      <c r="U1674" s="30"/>
      <c r="V1674" s="30"/>
      <c r="W1674" s="30" t="s">
        <v>72</v>
      </c>
      <c r="X1674" s="30">
        <v>2</v>
      </c>
      <c r="Y1674" s="30" t="s">
        <v>150</v>
      </c>
      <c r="Z1674" s="18" t="s">
        <v>299</v>
      </c>
      <c r="AA1674" s="30" t="s">
        <v>118</v>
      </c>
      <c r="AB1674" s="30" t="s">
        <v>231</v>
      </c>
      <c r="AC1674" s="30" t="s">
        <v>119</v>
      </c>
      <c r="AD1674" s="30" t="s">
        <v>78</v>
      </c>
      <c r="AE1674" s="19">
        <v>45823</v>
      </c>
      <c r="AF1674" s="31">
        <v>45792</v>
      </c>
      <c r="AG1674" s="24"/>
      <c r="AH1674" s="32" t="s">
        <v>215</v>
      </c>
      <c r="AI1674" s="32" t="s">
        <v>80</v>
      </c>
      <c r="AJ1674" s="31">
        <f>AF1674+90</f>
        <v>45882</v>
      </c>
      <c r="AK1674" s="24"/>
      <c r="AL1674" s="23" t="s">
        <v>81</v>
      </c>
      <c r="AM1674" s="23"/>
      <c r="AN1674" s="24" t="s">
        <v>66</v>
      </c>
      <c r="AO1674" s="25">
        <v>1</v>
      </c>
      <c r="AP1674" s="25">
        <v>1</v>
      </c>
      <c r="AQ1674" s="25">
        <v>0.75</v>
      </c>
      <c r="AR1674" s="25">
        <v>0.75</v>
      </c>
      <c r="AS1674" s="25">
        <v>0.5</v>
      </c>
      <c r="AT1674" s="25">
        <v>0.5</v>
      </c>
      <c r="AU1674" s="25">
        <v>1</v>
      </c>
      <c r="AV1674" s="33"/>
      <c r="AW1674" s="22" t="s">
        <v>332</v>
      </c>
      <c r="AX1674" s="27" t="s">
        <v>467</v>
      </c>
      <c r="AY1674" s="59">
        <v>45722</v>
      </c>
      <c r="AZ1674" s="27"/>
      <c r="BA1674" s="27"/>
      <c r="BB1674" s="27"/>
      <c r="BC1674" s="27" t="s">
        <v>66</v>
      </c>
      <c r="BD1674" s="27" t="str">
        <f>AA1674</f>
        <v>SQL</v>
      </c>
    </row>
    <row r="1675" spans="1:56">
      <c r="A1675" s="28">
        <v>19741</v>
      </c>
      <c r="B1675" s="29" t="s">
        <v>4168</v>
      </c>
      <c r="C1675" s="30" t="s">
        <v>57</v>
      </c>
      <c r="D1675" s="30" t="s">
        <v>4169</v>
      </c>
      <c r="E1675" s="18" t="s">
        <v>204</v>
      </c>
      <c r="F1675" s="18" t="s">
        <v>508</v>
      </c>
      <c r="G1675" s="18" t="s">
        <v>509</v>
      </c>
      <c r="H1675" s="18" t="s">
        <v>3335</v>
      </c>
      <c r="I1675" s="30" t="s">
        <v>380</v>
      </c>
      <c r="J1675" s="30" t="s">
        <v>143</v>
      </c>
      <c r="K1675" s="30" t="s">
        <v>65</v>
      </c>
      <c r="L1675" s="30">
        <v>311</v>
      </c>
      <c r="M1675" s="30" t="s">
        <v>66</v>
      </c>
      <c r="N1675" s="30" t="s">
        <v>67</v>
      </c>
      <c r="O1675" s="30" t="s">
        <v>101</v>
      </c>
      <c r="P1675" s="30" t="s">
        <v>512</v>
      </c>
      <c r="Q1675" s="30" t="s">
        <v>509</v>
      </c>
      <c r="R1675" s="30" t="s">
        <v>209</v>
      </c>
      <c r="S1675" s="30" t="s">
        <v>127</v>
      </c>
      <c r="T1675" s="29" t="s">
        <v>4170</v>
      </c>
      <c r="U1675" s="30">
        <v>4</v>
      </c>
      <c r="V1675" s="30"/>
      <c r="W1675" s="30" t="s">
        <v>72</v>
      </c>
      <c r="X1675" s="30">
        <v>5</v>
      </c>
      <c r="Y1675" s="30" t="s">
        <v>212</v>
      </c>
      <c r="Z1675" s="18" t="s">
        <v>74</v>
      </c>
      <c r="AA1675" s="30" t="s">
        <v>75</v>
      </c>
      <c r="AB1675" s="30" t="s">
        <v>194</v>
      </c>
      <c r="AC1675" s="30" t="s">
        <v>91</v>
      </c>
      <c r="AD1675" s="30" t="s">
        <v>78</v>
      </c>
      <c r="AE1675" s="19">
        <v>46006</v>
      </c>
      <c r="AF1675" s="31">
        <v>46006</v>
      </c>
      <c r="AG1675" s="24"/>
      <c r="AH1675" s="32" t="s">
        <v>79</v>
      </c>
      <c r="AI1675" s="27"/>
      <c r="AJ1675" s="31">
        <f>AF1675+90</f>
        <v>46096</v>
      </c>
      <c r="AK1675" s="24"/>
      <c r="AL1675" s="23" t="s">
        <v>81</v>
      </c>
      <c r="AM1675" s="23"/>
      <c r="AN1675" s="24" t="s">
        <v>66</v>
      </c>
      <c r="AO1675" s="25">
        <v>1</v>
      </c>
      <c r="AP1675" s="25">
        <v>0.5</v>
      </c>
      <c r="AQ1675" s="25">
        <v>0.5</v>
      </c>
      <c r="AR1675" s="25"/>
      <c r="AS1675" s="25"/>
      <c r="AT1675" s="25"/>
      <c r="AU1675" s="25"/>
      <c r="AV1675" s="33"/>
      <c r="AW1675" s="27" t="s">
        <v>92</v>
      </c>
      <c r="AX1675" s="27"/>
      <c r="AY1675" s="27"/>
      <c r="AZ1675" s="27"/>
      <c r="BA1675" s="27"/>
      <c r="BB1675" s="27"/>
      <c r="BC1675" s="27" t="s">
        <v>66</v>
      </c>
      <c r="BD1675" s="27" t="str">
        <f>AA1675</f>
        <v>VM</v>
      </c>
    </row>
    <row r="1676" spans="1:56">
      <c r="A1676" s="36">
        <v>53724</v>
      </c>
      <c r="B1676" s="37" t="s">
        <v>4166</v>
      </c>
      <c r="C1676" s="30" t="s">
        <v>57</v>
      </c>
      <c r="D1676" s="30" t="s">
        <v>4166</v>
      </c>
      <c r="E1676" s="18" t="s">
        <v>184</v>
      </c>
      <c r="F1676" s="18" t="s">
        <v>185</v>
      </c>
      <c r="G1676" s="18" t="s">
        <v>694</v>
      </c>
      <c r="H1676" s="18" t="s">
        <v>3596</v>
      </c>
      <c r="I1676" s="30" t="s">
        <v>188</v>
      </c>
      <c r="J1676" s="30" t="s">
        <v>100</v>
      </c>
      <c r="K1676" s="30" t="s">
        <v>65</v>
      </c>
      <c r="L1676" s="30">
        <v>211</v>
      </c>
      <c r="M1676" s="30" t="s">
        <v>66</v>
      </c>
      <c r="N1676" s="30" t="s">
        <v>67</v>
      </c>
      <c r="O1676" s="30" t="s">
        <v>101</v>
      </c>
      <c r="P1676" s="30"/>
      <c r="Q1676" s="30"/>
      <c r="R1676" s="30" t="s">
        <v>190</v>
      </c>
      <c r="S1676" s="30" t="s">
        <v>191</v>
      </c>
      <c r="T1676" s="40" t="s">
        <v>4167</v>
      </c>
      <c r="U1676" s="32"/>
      <c r="V1676" s="41" t="s">
        <v>145</v>
      </c>
      <c r="W1676" s="30" t="s">
        <v>72</v>
      </c>
      <c r="X1676" s="30">
        <f>COUNTIF($A$2:$A$3716,A1676)</f>
        <v>3</v>
      </c>
      <c r="Y1676" s="30" t="s">
        <v>150</v>
      </c>
      <c r="Z1676" s="18" t="s">
        <v>299</v>
      </c>
      <c r="AA1676" s="30" t="s">
        <v>113</v>
      </c>
      <c r="AB1676" s="30" t="s">
        <v>146</v>
      </c>
      <c r="AC1676" s="30" t="s">
        <v>112</v>
      </c>
      <c r="AD1676" s="42" t="s">
        <v>78</v>
      </c>
      <c r="AE1676" s="19">
        <v>45915</v>
      </c>
      <c r="AF1676" s="31">
        <v>45915</v>
      </c>
      <c r="AG1676" s="24"/>
      <c r="AH1676" s="32" t="s">
        <v>79</v>
      </c>
      <c r="AI1676" s="27"/>
      <c r="AJ1676" s="31">
        <f>AF1676+90</f>
        <v>46005</v>
      </c>
      <c r="AK1676" s="24"/>
      <c r="AL1676" s="23" t="s">
        <v>81</v>
      </c>
      <c r="AM1676" s="23"/>
      <c r="AN1676" s="24" t="s">
        <v>66</v>
      </c>
      <c r="AO1676" s="25"/>
      <c r="AP1676" s="25"/>
      <c r="AQ1676" s="25"/>
      <c r="AR1676" s="25"/>
      <c r="AS1676" s="25"/>
      <c r="AT1676" s="25"/>
      <c r="AU1676" s="25"/>
      <c r="AV1676" s="33"/>
      <c r="AW1676" s="27"/>
      <c r="AX1676" s="27"/>
      <c r="AY1676" s="27"/>
      <c r="AZ1676" s="27"/>
      <c r="BA1676" s="27"/>
      <c r="BB1676" s="27"/>
      <c r="BC1676" s="27" t="s">
        <v>66</v>
      </c>
      <c r="BD1676" s="27" t="s">
        <v>113</v>
      </c>
    </row>
    <row r="1677" spans="1:56">
      <c r="A1677" s="28">
        <v>13141</v>
      </c>
      <c r="B1677" s="29" t="s">
        <v>4171</v>
      </c>
      <c r="C1677" s="30" t="s">
        <v>57</v>
      </c>
      <c r="D1677" s="30" t="s">
        <v>4172</v>
      </c>
      <c r="E1677" s="18" t="s">
        <v>59</v>
      </c>
      <c r="F1677" s="18" t="s">
        <v>60</v>
      </c>
      <c r="G1677" s="18" t="s">
        <v>1154</v>
      </c>
      <c r="H1677" s="18" t="s">
        <v>1155</v>
      </c>
      <c r="I1677" s="30" t="s">
        <v>1156</v>
      </c>
      <c r="J1677" s="30" t="s">
        <v>64</v>
      </c>
      <c r="K1677" s="30" t="s">
        <v>65</v>
      </c>
      <c r="L1677" s="30">
        <v>221</v>
      </c>
      <c r="M1677" s="30" t="s">
        <v>66</v>
      </c>
      <c r="N1677" s="30" t="s">
        <v>67</v>
      </c>
      <c r="O1677" s="30" t="s">
        <v>101</v>
      </c>
      <c r="P1677" s="30" t="s">
        <v>60</v>
      </c>
      <c r="Q1677" s="30" t="s">
        <v>1154</v>
      </c>
      <c r="R1677" s="30" t="s">
        <v>180</v>
      </c>
      <c r="S1677" s="30" t="s">
        <v>127</v>
      </c>
      <c r="T1677" s="29" t="s">
        <v>4173</v>
      </c>
      <c r="U1677" s="30">
        <v>24</v>
      </c>
      <c r="V1677" s="30"/>
      <c r="W1677" s="30" t="s">
        <v>72</v>
      </c>
      <c r="X1677" s="30">
        <v>1</v>
      </c>
      <c r="Y1677" s="30" t="s">
        <v>73</v>
      </c>
      <c r="Z1677" s="18" t="s">
        <v>74</v>
      </c>
      <c r="AA1677" s="30" t="str">
        <f>VLOOKUP(A1677,[1]Dataload!$A$1:$AY$1719,51,0)</f>
        <v>Focus - MF</v>
      </c>
      <c r="AB1677" s="30" t="s">
        <v>1046</v>
      </c>
      <c r="AC1677" s="30"/>
      <c r="AD1677" s="30" t="s">
        <v>78</v>
      </c>
      <c r="AE1677" s="19"/>
      <c r="AF1677" s="31"/>
      <c r="AG1677" s="24"/>
      <c r="AH1677" s="32" t="s">
        <v>79</v>
      </c>
      <c r="AI1677" s="27" t="s">
        <v>80</v>
      </c>
      <c r="AJ1677" s="31"/>
      <c r="AK1677" s="24"/>
      <c r="AL1677" s="23" t="s">
        <v>81</v>
      </c>
      <c r="AM1677" s="23"/>
      <c r="AN1677" s="24" t="s">
        <v>66</v>
      </c>
      <c r="AO1677" s="25"/>
      <c r="AP1677" s="25"/>
      <c r="AQ1677" s="25"/>
      <c r="AR1677" s="25"/>
      <c r="AS1677" s="25"/>
      <c r="AT1677" s="25"/>
      <c r="AU1677" s="25"/>
      <c r="AV1677" s="33"/>
      <c r="AW1677" s="27"/>
      <c r="AX1677" s="27"/>
      <c r="AY1677" s="27"/>
      <c r="AZ1677" s="27"/>
      <c r="BA1677" s="27"/>
      <c r="BB1677" s="27"/>
      <c r="BC1677" s="22" t="s">
        <v>66</v>
      </c>
      <c r="BD1677" s="27" t="s">
        <v>199</v>
      </c>
    </row>
    <row r="1678" spans="1:56">
      <c r="A1678" s="28">
        <v>598</v>
      </c>
      <c r="B1678" s="29" t="s">
        <v>4174</v>
      </c>
      <c r="C1678" s="30" t="s">
        <v>57</v>
      </c>
      <c r="D1678" s="30" t="s">
        <v>4175</v>
      </c>
      <c r="E1678" s="18" t="s">
        <v>59</v>
      </c>
      <c r="F1678" s="18" t="s">
        <v>60</v>
      </c>
      <c r="G1678" s="18" t="s">
        <v>1154</v>
      </c>
      <c r="H1678" s="18" t="s">
        <v>1155</v>
      </c>
      <c r="I1678" s="30" t="s">
        <v>1156</v>
      </c>
      <c r="J1678" s="30" t="s">
        <v>64</v>
      </c>
      <c r="K1678" s="30" t="s">
        <v>65</v>
      </c>
      <c r="L1678" s="30">
        <v>221</v>
      </c>
      <c r="M1678" s="30" t="s">
        <v>66</v>
      </c>
      <c r="N1678" s="30" t="s">
        <v>67</v>
      </c>
      <c r="O1678" s="30" t="s">
        <v>101</v>
      </c>
      <c r="P1678" s="30" t="s">
        <v>60</v>
      </c>
      <c r="Q1678" s="30" t="s">
        <v>60</v>
      </c>
      <c r="R1678" s="30" t="s">
        <v>180</v>
      </c>
      <c r="S1678" s="30" t="s">
        <v>127</v>
      </c>
      <c r="T1678" s="29" t="s">
        <v>4176</v>
      </c>
      <c r="U1678" s="30"/>
      <c r="V1678" s="30"/>
      <c r="W1678" s="30" t="s">
        <v>72</v>
      </c>
      <c r="X1678" s="30">
        <v>1</v>
      </c>
      <c r="Y1678" s="30" t="s">
        <v>73</v>
      </c>
      <c r="Z1678" s="18" t="s">
        <v>74</v>
      </c>
      <c r="AA1678" s="30" t="s">
        <v>217</v>
      </c>
      <c r="AB1678" s="30" t="s">
        <v>76</v>
      </c>
      <c r="AC1678" s="30" t="s">
        <v>119</v>
      </c>
      <c r="AD1678" s="30" t="s">
        <v>78</v>
      </c>
      <c r="AE1678" s="19"/>
      <c r="AF1678" s="31"/>
      <c r="AG1678" s="24"/>
      <c r="AH1678" s="32" t="s">
        <v>79</v>
      </c>
      <c r="AI1678" s="22" t="s">
        <v>80</v>
      </c>
      <c r="AJ1678" s="31"/>
      <c r="AK1678" s="24"/>
      <c r="AL1678" s="23" t="s">
        <v>81</v>
      </c>
      <c r="AM1678" s="23"/>
      <c r="AN1678" s="24" t="s">
        <v>66</v>
      </c>
      <c r="AO1678" s="25"/>
      <c r="AP1678" s="25"/>
      <c r="AQ1678" s="25"/>
      <c r="AR1678" s="25"/>
      <c r="AS1678" s="25"/>
      <c r="AT1678" s="25"/>
      <c r="AU1678" s="25"/>
      <c r="AV1678" s="33"/>
      <c r="AW1678" s="27"/>
      <c r="AX1678" s="27"/>
      <c r="AY1678" s="27"/>
      <c r="AZ1678" s="27"/>
      <c r="BA1678" s="27"/>
      <c r="BB1678" s="27"/>
      <c r="BC1678" s="22" t="s">
        <v>66</v>
      </c>
      <c r="BD1678" s="27" t="str">
        <f>AA1678</f>
        <v>Oracle</v>
      </c>
    </row>
    <row r="1679" spans="1:56">
      <c r="A1679" s="28">
        <v>23242</v>
      </c>
      <c r="B1679" s="29" t="s">
        <v>1650</v>
      </c>
      <c r="C1679" s="30" t="s">
        <v>57</v>
      </c>
      <c r="D1679" s="30" t="s">
        <v>1651</v>
      </c>
      <c r="E1679" s="18" t="s">
        <v>184</v>
      </c>
      <c r="F1679" s="18" t="s">
        <v>321</v>
      </c>
      <c r="G1679" s="18" t="s">
        <v>322</v>
      </c>
      <c r="H1679" s="18" t="s">
        <v>323</v>
      </c>
      <c r="I1679" s="30" t="s">
        <v>309</v>
      </c>
      <c r="J1679" s="30" t="s">
        <v>100</v>
      </c>
      <c r="K1679" s="30" t="s">
        <v>616</v>
      </c>
      <c r="L1679" s="30">
        <v>221</v>
      </c>
      <c r="M1679" s="30" t="s">
        <v>66</v>
      </c>
      <c r="N1679" s="30" t="s">
        <v>67</v>
      </c>
      <c r="O1679" s="30" t="s">
        <v>101</v>
      </c>
      <c r="P1679" s="30" t="s">
        <v>321</v>
      </c>
      <c r="Q1679" s="30" t="s">
        <v>325</v>
      </c>
      <c r="R1679" s="30" t="s">
        <v>311</v>
      </c>
      <c r="S1679" s="30" t="s">
        <v>191</v>
      </c>
      <c r="T1679" s="29" t="s">
        <v>1652</v>
      </c>
      <c r="U1679" s="30" t="s">
        <v>108</v>
      </c>
      <c r="V1679" s="30"/>
      <c r="W1679" s="30" t="s">
        <v>72</v>
      </c>
      <c r="X1679" s="30">
        <v>3</v>
      </c>
      <c r="Y1679" s="30" t="s">
        <v>150</v>
      </c>
      <c r="Z1679" s="18" t="s">
        <v>74</v>
      </c>
      <c r="AA1679" s="30" t="s">
        <v>193</v>
      </c>
      <c r="AB1679" s="30" t="s">
        <v>76</v>
      </c>
      <c r="AC1679" s="30" t="s">
        <v>112</v>
      </c>
      <c r="AD1679" s="30" t="s">
        <v>78</v>
      </c>
      <c r="AE1679" s="19"/>
      <c r="AF1679" s="31"/>
      <c r="AG1679" s="24"/>
      <c r="AH1679" s="32" t="s">
        <v>79</v>
      </c>
      <c r="AI1679" s="27"/>
      <c r="AJ1679" s="31"/>
      <c r="AK1679" s="24"/>
      <c r="AL1679" s="23" t="s">
        <v>81</v>
      </c>
      <c r="AM1679" s="23"/>
      <c r="AN1679" s="24" t="s">
        <v>66</v>
      </c>
      <c r="AO1679" s="25"/>
      <c r="AP1679" s="25"/>
      <c r="AQ1679" s="25"/>
      <c r="AR1679" s="25"/>
      <c r="AS1679" s="25"/>
      <c r="AT1679" s="25"/>
      <c r="AU1679" s="25"/>
      <c r="AV1679" s="33"/>
      <c r="AW1679" s="27"/>
      <c r="AX1679" s="27"/>
      <c r="AY1679" s="27"/>
      <c r="AZ1679" s="27"/>
      <c r="BA1679" s="27"/>
      <c r="BB1679" s="27"/>
      <c r="BC1679" s="27" t="s">
        <v>66</v>
      </c>
      <c r="BD1679" s="27" t="s">
        <v>113</v>
      </c>
    </row>
    <row r="1680" spans="1:56">
      <c r="A1680" s="35">
        <v>23242</v>
      </c>
      <c r="B1680" s="29" t="s">
        <v>1650</v>
      </c>
      <c r="C1680" s="30" t="s">
        <v>57</v>
      </c>
      <c r="D1680" s="30" t="s">
        <v>1651</v>
      </c>
      <c r="E1680" s="18" t="s">
        <v>184</v>
      </c>
      <c r="F1680" s="18" t="s">
        <v>321</v>
      </c>
      <c r="G1680" s="18" t="s">
        <v>322</v>
      </c>
      <c r="H1680" s="18" t="s">
        <v>323</v>
      </c>
      <c r="I1680" s="30" t="s">
        <v>309</v>
      </c>
      <c r="J1680" s="30" t="s">
        <v>100</v>
      </c>
      <c r="K1680" s="30" t="s">
        <v>616</v>
      </c>
      <c r="L1680" s="30">
        <v>221</v>
      </c>
      <c r="M1680" s="30" t="s">
        <v>66</v>
      </c>
      <c r="N1680" s="30" t="s">
        <v>67</v>
      </c>
      <c r="O1680" s="30" t="s">
        <v>101</v>
      </c>
      <c r="P1680" s="30" t="s">
        <v>321</v>
      </c>
      <c r="Q1680" s="30" t="s">
        <v>325</v>
      </c>
      <c r="R1680" s="30" t="s">
        <v>311</v>
      </c>
      <c r="S1680" s="30" t="s">
        <v>191</v>
      </c>
      <c r="T1680" s="29" t="s">
        <v>1652</v>
      </c>
      <c r="U1680" s="30" t="s">
        <v>108</v>
      </c>
      <c r="V1680" s="30"/>
      <c r="W1680" s="30" t="s">
        <v>72</v>
      </c>
      <c r="X1680" s="30">
        <v>3</v>
      </c>
      <c r="Y1680" s="30" t="s">
        <v>150</v>
      </c>
      <c r="Z1680" s="18" t="s">
        <v>74</v>
      </c>
      <c r="AA1680" s="30" t="s">
        <v>118</v>
      </c>
      <c r="AB1680" s="30" t="s">
        <v>76</v>
      </c>
      <c r="AC1680" s="30" t="s">
        <v>119</v>
      </c>
      <c r="AD1680" s="30" t="s">
        <v>78</v>
      </c>
      <c r="AE1680" s="19"/>
      <c r="AF1680" s="31"/>
      <c r="AG1680" s="24"/>
      <c r="AH1680" s="32" t="s">
        <v>79</v>
      </c>
      <c r="AI1680" s="27"/>
      <c r="AJ1680" s="31"/>
      <c r="AK1680" s="24"/>
      <c r="AL1680" s="23" t="s">
        <v>81</v>
      </c>
      <c r="AM1680" s="23"/>
      <c r="AN1680" s="24" t="s">
        <v>66</v>
      </c>
      <c r="AO1680" s="25"/>
      <c r="AP1680" s="25"/>
      <c r="AQ1680" s="25"/>
      <c r="AR1680" s="25"/>
      <c r="AS1680" s="25"/>
      <c r="AT1680" s="25"/>
      <c r="AU1680" s="25"/>
      <c r="AV1680" s="33"/>
      <c r="AW1680" s="27"/>
      <c r="AX1680" s="27"/>
      <c r="AY1680" s="27"/>
      <c r="AZ1680" s="27"/>
      <c r="BA1680" s="27"/>
      <c r="BB1680" s="27"/>
      <c r="BC1680" s="27" t="s">
        <v>66</v>
      </c>
      <c r="BD1680" s="27" t="str">
        <f>AA1680</f>
        <v>SQL</v>
      </c>
    </row>
    <row r="1681" spans="1:56">
      <c r="A1681" s="28">
        <v>14924</v>
      </c>
      <c r="B1681" s="29" t="s">
        <v>4177</v>
      </c>
      <c r="C1681" s="30" t="s">
        <v>57</v>
      </c>
      <c r="D1681" s="30" t="s">
        <v>4178</v>
      </c>
      <c r="E1681" s="18" t="s">
        <v>204</v>
      </c>
      <c r="F1681" s="18" t="s">
        <v>508</v>
      </c>
      <c r="G1681" s="18" t="s">
        <v>509</v>
      </c>
      <c r="H1681" s="18" t="s">
        <v>3335</v>
      </c>
      <c r="I1681" s="30" t="s">
        <v>309</v>
      </c>
      <c r="J1681" s="30" t="s">
        <v>64</v>
      </c>
      <c r="K1681" s="30" t="s">
        <v>65</v>
      </c>
      <c r="L1681" s="30">
        <v>112</v>
      </c>
      <c r="M1681" s="30" t="s">
        <v>66</v>
      </c>
      <c r="N1681" s="30" t="s">
        <v>67</v>
      </c>
      <c r="O1681" s="30" t="s">
        <v>101</v>
      </c>
      <c r="P1681" s="30" t="s">
        <v>512</v>
      </c>
      <c r="Q1681" s="30" t="s">
        <v>509</v>
      </c>
      <c r="R1681" s="30" t="s">
        <v>311</v>
      </c>
      <c r="S1681" s="30" t="s">
        <v>191</v>
      </c>
      <c r="T1681" s="29" t="s">
        <v>4179</v>
      </c>
      <c r="U1681" s="30">
        <v>4</v>
      </c>
      <c r="V1681" s="30"/>
      <c r="W1681" s="30" t="s">
        <v>72</v>
      </c>
      <c r="X1681" s="30">
        <v>2</v>
      </c>
      <c r="Y1681" s="30" t="s">
        <v>212</v>
      </c>
      <c r="Z1681" s="18" t="s">
        <v>74</v>
      </c>
      <c r="AA1681" s="30" t="s">
        <v>75</v>
      </c>
      <c r="AB1681" s="30" t="s">
        <v>194</v>
      </c>
      <c r="AC1681" s="30" t="s">
        <v>91</v>
      </c>
      <c r="AD1681" s="30" t="s">
        <v>78</v>
      </c>
      <c r="AE1681" s="19">
        <v>46006</v>
      </c>
      <c r="AF1681" s="31">
        <v>46006</v>
      </c>
      <c r="AG1681" s="24"/>
      <c r="AH1681" s="32" t="s">
        <v>79</v>
      </c>
      <c r="AI1681" s="27"/>
      <c r="AJ1681" s="31">
        <f>AF1681+90</f>
        <v>46096</v>
      </c>
      <c r="AK1681" s="24"/>
      <c r="AL1681" s="23" t="s">
        <v>81</v>
      </c>
      <c r="AM1681" s="23"/>
      <c r="AN1681" s="24" t="s">
        <v>66</v>
      </c>
      <c r="AO1681" s="25"/>
      <c r="AP1681" s="25"/>
      <c r="AQ1681" s="25"/>
      <c r="AR1681" s="25"/>
      <c r="AS1681" s="25"/>
      <c r="AT1681" s="25"/>
      <c r="AU1681" s="25"/>
      <c r="AV1681" s="33"/>
      <c r="AW1681" s="27" t="s">
        <v>92</v>
      </c>
      <c r="AX1681" s="27"/>
      <c r="AY1681" s="27"/>
      <c r="AZ1681" s="27"/>
      <c r="BA1681" s="27"/>
      <c r="BB1681" s="27"/>
      <c r="BC1681" s="27" t="s">
        <v>66</v>
      </c>
      <c r="BD1681" s="27" t="str">
        <f>AA1681</f>
        <v>VM</v>
      </c>
    </row>
    <row r="1682" spans="1:56">
      <c r="A1682" s="28">
        <v>24505</v>
      </c>
      <c r="B1682" s="29" t="s">
        <v>4180</v>
      </c>
      <c r="C1682" s="30" t="s">
        <v>57</v>
      </c>
      <c r="D1682" s="30" t="s">
        <v>4181</v>
      </c>
      <c r="E1682" s="18" t="s">
        <v>569</v>
      </c>
      <c r="F1682" s="18" t="s">
        <v>993</v>
      </c>
      <c r="G1682" s="18" t="s">
        <v>2046</v>
      </c>
      <c r="H1682" s="18" t="s">
        <v>4182</v>
      </c>
      <c r="I1682" s="30" t="s">
        <v>1742</v>
      </c>
      <c r="J1682" s="30" t="s">
        <v>100</v>
      </c>
      <c r="K1682" s="30" t="s">
        <v>65</v>
      </c>
      <c r="L1682" s="30">
        <v>122</v>
      </c>
      <c r="M1682" s="30" t="s">
        <v>66</v>
      </c>
      <c r="N1682" s="30" t="s">
        <v>67</v>
      </c>
      <c r="O1682" s="30" t="s">
        <v>101</v>
      </c>
      <c r="P1682" s="30" t="e">
        <v>#N/A</v>
      </c>
      <c r="Q1682" s="30" t="e">
        <v>#N/A</v>
      </c>
      <c r="R1682" s="30" t="s">
        <v>89</v>
      </c>
      <c r="S1682" s="30">
        <v>122</v>
      </c>
      <c r="T1682" s="29" t="s">
        <v>4183</v>
      </c>
      <c r="U1682" s="30"/>
      <c r="V1682" s="30" t="s">
        <v>145</v>
      </c>
      <c r="W1682" s="30" t="s">
        <v>72</v>
      </c>
      <c r="X1682" s="30">
        <v>1</v>
      </c>
      <c r="Y1682" s="30" t="s">
        <v>575</v>
      </c>
      <c r="Z1682" s="18" t="s">
        <v>74</v>
      </c>
      <c r="AA1682" s="30" t="s">
        <v>113</v>
      </c>
      <c r="AB1682" s="30" t="s">
        <v>76</v>
      </c>
      <c r="AC1682" s="30">
        <v>0</v>
      </c>
      <c r="AD1682" s="30" t="s">
        <v>78</v>
      </c>
      <c r="AE1682" s="19"/>
      <c r="AF1682" s="31"/>
      <c r="AG1682" s="24"/>
      <c r="AH1682" s="32" t="s">
        <v>79</v>
      </c>
      <c r="AI1682" s="27"/>
      <c r="AJ1682" s="31"/>
      <c r="AK1682" s="24"/>
      <c r="AL1682" s="23" t="s">
        <v>81</v>
      </c>
      <c r="AM1682" s="23"/>
      <c r="AN1682" s="24"/>
      <c r="AO1682" s="25"/>
      <c r="AP1682" s="25"/>
      <c r="AQ1682" s="25"/>
      <c r="AR1682" s="25"/>
      <c r="AS1682" s="25"/>
      <c r="AT1682" s="25"/>
      <c r="AU1682" s="25"/>
      <c r="AV1682" s="33"/>
      <c r="AW1682" s="27"/>
      <c r="AX1682" s="27"/>
      <c r="AY1682" s="27"/>
      <c r="AZ1682" s="27"/>
      <c r="BA1682" s="27"/>
      <c r="BB1682" s="27"/>
      <c r="BC1682" s="27"/>
      <c r="BD1682" s="27" t="s">
        <v>113</v>
      </c>
    </row>
    <row r="1683" spans="1:56">
      <c r="A1683" s="28">
        <v>13742</v>
      </c>
      <c r="B1683" s="29" t="s">
        <v>3970</v>
      </c>
      <c r="C1683" s="30" t="s">
        <v>57</v>
      </c>
      <c r="D1683" s="30" t="s">
        <v>3971</v>
      </c>
      <c r="E1683" s="18" t="s">
        <v>204</v>
      </c>
      <c r="F1683" s="18" t="s">
        <v>377</v>
      </c>
      <c r="G1683" s="18" t="s">
        <v>378</v>
      </c>
      <c r="H1683" s="18" t="s">
        <v>379</v>
      </c>
      <c r="I1683" s="30" t="s">
        <v>947</v>
      </c>
      <c r="J1683" s="30" t="s">
        <v>310</v>
      </c>
      <c r="K1683" s="30" t="s">
        <v>154</v>
      </c>
      <c r="L1683" s="30">
        <v>333</v>
      </c>
      <c r="M1683" s="30" t="s">
        <v>66</v>
      </c>
      <c r="N1683" s="30" t="s">
        <v>67</v>
      </c>
      <c r="O1683" s="30" t="s">
        <v>101</v>
      </c>
      <c r="P1683" s="30" t="s">
        <v>377</v>
      </c>
      <c r="Q1683" s="30" t="s">
        <v>378</v>
      </c>
      <c r="R1683" s="30" t="s">
        <v>209</v>
      </c>
      <c r="S1683" s="30" t="s">
        <v>210</v>
      </c>
      <c r="T1683" s="29" t="s">
        <v>3972</v>
      </c>
      <c r="U1683" s="30"/>
      <c r="V1683" s="30"/>
      <c r="W1683" s="30" t="s">
        <v>72</v>
      </c>
      <c r="X1683" s="30">
        <v>5</v>
      </c>
      <c r="Y1683" s="30" t="s">
        <v>212</v>
      </c>
      <c r="Z1683" s="18" t="s">
        <v>299</v>
      </c>
      <c r="AA1683" s="30" t="s">
        <v>193</v>
      </c>
      <c r="AB1683" s="30" t="s">
        <v>194</v>
      </c>
      <c r="AC1683" s="30" t="s">
        <v>200</v>
      </c>
      <c r="AD1683" s="30" t="s">
        <v>78</v>
      </c>
      <c r="AE1683" s="19">
        <v>46006</v>
      </c>
      <c r="AF1683" s="31">
        <v>46006</v>
      </c>
      <c r="AG1683" s="24"/>
      <c r="AH1683" s="32" t="s">
        <v>79</v>
      </c>
      <c r="AI1683" s="27"/>
      <c r="AJ1683" s="31">
        <f>AF1683+90</f>
        <v>46096</v>
      </c>
      <c r="AK1683" s="24"/>
      <c r="AL1683" s="23" t="s">
        <v>81</v>
      </c>
      <c r="AM1683" s="23"/>
      <c r="AN1683" s="24" t="s">
        <v>66</v>
      </c>
      <c r="AO1683" s="25"/>
      <c r="AP1683" s="25"/>
      <c r="AQ1683" s="25"/>
      <c r="AR1683" s="25"/>
      <c r="AS1683" s="25"/>
      <c r="AT1683" s="25"/>
      <c r="AU1683" s="25"/>
      <c r="AV1683" s="33"/>
      <c r="AW1683" s="27"/>
      <c r="AX1683" s="27"/>
      <c r="AY1683" s="27"/>
      <c r="AZ1683" s="27"/>
      <c r="BA1683" s="27"/>
      <c r="BB1683" s="27"/>
      <c r="BC1683" s="27" t="s">
        <v>66</v>
      </c>
      <c r="BD1683" s="27" t="s">
        <v>113</v>
      </c>
    </row>
    <row r="1684" spans="1:56">
      <c r="A1684" s="28">
        <v>13742</v>
      </c>
      <c r="B1684" s="29" t="s">
        <v>3970</v>
      </c>
      <c r="C1684" s="30" t="s">
        <v>57</v>
      </c>
      <c r="D1684" s="30" t="s">
        <v>3971</v>
      </c>
      <c r="E1684" s="18" t="s">
        <v>204</v>
      </c>
      <c r="F1684" s="18" t="s">
        <v>377</v>
      </c>
      <c r="G1684" s="18" t="s">
        <v>378</v>
      </c>
      <c r="H1684" s="18" t="s">
        <v>379</v>
      </c>
      <c r="I1684" s="30" t="s">
        <v>947</v>
      </c>
      <c r="J1684" s="30" t="s">
        <v>310</v>
      </c>
      <c r="K1684" s="30" t="s">
        <v>154</v>
      </c>
      <c r="L1684" s="30">
        <v>333</v>
      </c>
      <c r="M1684" s="30" t="s">
        <v>66</v>
      </c>
      <c r="N1684" s="30" t="s">
        <v>67</v>
      </c>
      <c r="O1684" s="30" t="s">
        <v>101</v>
      </c>
      <c r="P1684" s="30" t="s">
        <v>377</v>
      </c>
      <c r="Q1684" s="30" t="s">
        <v>378</v>
      </c>
      <c r="R1684" s="30" t="s">
        <v>209</v>
      </c>
      <c r="S1684" s="30" t="s">
        <v>210</v>
      </c>
      <c r="T1684" s="29" t="s">
        <v>3972</v>
      </c>
      <c r="U1684" s="30"/>
      <c r="V1684" s="30"/>
      <c r="W1684" s="30" t="s">
        <v>72</v>
      </c>
      <c r="X1684" s="30">
        <v>5</v>
      </c>
      <c r="Y1684" s="30" t="s">
        <v>212</v>
      </c>
      <c r="Z1684" s="18" t="s">
        <v>74</v>
      </c>
      <c r="AA1684" s="30" t="s">
        <v>107</v>
      </c>
      <c r="AB1684" s="30" t="s">
        <v>331</v>
      </c>
      <c r="AC1684" s="30" t="s">
        <v>263</v>
      </c>
      <c r="AD1684" s="30" t="s">
        <v>78</v>
      </c>
      <c r="AE1684" s="19"/>
      <c r="AF1684" s="31"/>
      <c r="AG1684" s="24"/>
      <c r="AH1684" s="32" t="s">
        <v>79</v>
      </c>
      <c r="AI1684" s="27"/>
      <c r="AJ1684" s="31"/>
      <c r="AK1684" s="24"/>
      <c r="AL1684" s="23" t="s">
        <v>81</v>
      </c>
      <c r="AM1684" s="23"/>
      <c r="AN1684" s="24" t="s">
        <v>66</v>
      </c>
      <c r="AO1684" s="25"/>
      <c r="AP1684" s="25"/>
      <c r="AQ1684" s="25"/>
      <c r="AR1684" s="25"/>
      <c r="AS1684" s="25"/>
      <c r="AT1684" s="25"/>
      <c r="AU1684" s="25"/>
      <c r="AV1684" s="33"/>
      <c r="AW1684" s="27"/>
      <c r="AX1684" s="27"/>
      <c r="AY1684" s="27"/>
      <c r="AZ1684" s="27"/>
      <c r="BA1684" s="27"/>
      <c r="BB1684" s="27"/>
      <c r="BC1684" s="27" t="s">
        <v>66</v>
      </c>
      <c r="BD1684" s="27" t="str">
        <f>AA1684</f>
        <v>Mainframe</v>
      </c>
    </row>
    <row r="1685" spans="1:56">
      <c r="A1685" s="28">
        <v>13742</v>
      </c>
      <c r="B1685" s="29" t="s">
        <v>3970</v>
      </c>
      <c r="C1685" s="30" t="s">
        <v>57</v>
      </c>
      <c r="D1685" s="30" t="s">
        <v>3971</v>
      </c>
      <c r="E1685" s="18" t="s">
        <v>204</v>
      </c>
      <c r="F1685" s="18" t="s">
        <v>377</v>
      </c>
      <c r="G1685" s="18" t="s">
        <v>378</v>
      </c>
      <c r="H1685" s="18" t="s">
        <v>379</v>
      </c>
      <c r="I1685" s="30" t="s">
        <v>947</v>
      </c>
      <c r="J1685" s="30" t="s">
        <v>310</v>
      </c>
      <c r="K1685" s="30" t="s">
        <v>154</v>
      </c>
      <c r="L1685" s="30">
        <v>333</v>
      </c>
      <c r="M1685" s="30" t="s">
        <v>66</v>
      </c>
      <c r="N1685" s="30" t="s">
        <v>67</v>
      </c>
      <c r="O1685" s="30" t="s">
        <v>101</v>
      </c>
      <c r="P1685" s="30" t="s">
        <v>377</v>
      </c>
      <c r="Q1685" s="30" t="s">
        <v>378</v>
      </c>
      <c r="R1685" s="30" t="s">
        <v>209</v>
      </c>
      <c r="S1685" s="30" t="s">
        <v>210</v>
      </c>
      <c r="T1685" s="29" t="s">
        <v>3972</v>
      </c>
      <c r="U1685" s="30"/>
      <c r="V1685" s="30"/>
      <c r="W1685" s="30" t="s">
        <v>72</v>
      </c>
      <c r="X1685" s="30">
        <v>5</v>
      </c>
      <c r="Y1685" s="30" t="s">
        <v>212</v>
      </c>
      <c r="Z1685" s="18" t="s">
        <v>74</v>
      </c>
      <c r="AA1685" s="30" t="s">
        <v>383</v>
      </c>
      <c r="AB1685" s="30"/>
      <c r="AC1685" s="30"/>
      <c r="AD1685" s="30" t="s">
        <v>78</v>
      </c>
      <c r="AE1685" s="19"/>
      <c r="AF1685" s="31"/>
      <c r="AG1685" s="24"/>
      <c r="AH1685" s="32" t="s">
        <v>79</v>
      </c>
      <c r="AI1685" s="27"/>
      <c r="AJ1685" s="31"/>
      <c r="AK1685" s="24"/>
      <c r="AL1685" s="23" t="s">
        <v>81</v>
      </c>
      <c r="AM1685" s="23"/>
      <c r="AN1685" s="24" t="s">
        <v>66</v>
      </c>
      <c r="AO1685" s="25"/>
      <c r="AP1685" s="25"/>
      <c r="AQ1685" s="25"/>
      <c r="AR1685" s="25"/>
      <c r="AS1685" s="25"/>
      <c r="AT1685" s="25"/>
      <c r="AU1685" s="25"/>
      <c r="AV1685" s="33"/>
      <c r="AW1685" s="27"/>
      <c r="AX1685" s="27"/>
      <c r="AY1685" s="27"/>
      <c r="AZ1685" s="27"/>
      <c r="BA1685" s="27"/>
      <c r="BB1685" s="27"/>
      <c r="BC1685" s="27" t="s">
        <v>66</v>
      </c>
      <c r="BD1685" s="27" t="str">
        <f>AA1685</f>
        <v>Mainframe - DB2</v>
      </c>
    </row>
    <row r="1686" spans="1:56">
      <c r="A1686" s="28">
        <v>51704</v>
      </c>
      <c r="B1686" s="29" t="s">
        <v>4184</v>
      </c>
      <c r="C1686" s="30" t="s">
        <v>57</v>
      </c>
      <c r="D1686" s="30" t="s">
        <v>4185</v>
      </c>
      <c r="E1686" s="18" t="s">
        <v>59</v>
      </c>
      <c r="F1686" s="18" t="s">
        <v>85</v>
      </c>
      <c r="G1686" s="18" t="s">
        <v>86</v>
      </c>
      <c r="H1686" s="18" t="s">
        <v>4186</v>
      </c>
      <c r="I1686" s="30" t="s">
        <v>442</v>
      </c>
      <c r="J1686" s="30" t="s">
        <v>100</v>
      </c>
      <c r="K1686" s="30" t="s">
        <v>65</v>
      </c>
      <c r="L1686" s="30">
        <v>113</v>
      </c>
      <c r="M1686" s="30" t="s">
        <v>66</v>
      </c>
      <c r="N1686" s="30" t="s">
        <v>67</v>
      </c>
      <c r="O1686" s="30" t="s">
        <v>68</v>
      </c>
      <c r="P1686" s="30"/>
      <c r="Q1686" s="30"/>
      <c r="R1686" s="30" t="s">
        <v>532</v>
      </c>
      <c r="S1686" s="30" t="s">
        <v>70</v>
      </c>
      <c r="T1686" s="29" t="s">
        <v>4187</v>
      </c>
      <c r="U1686" s="30">
        <v>1</v>
      </c>
      <c r="V1686" s="30"/>
      <c r="W1686" s="30" t="s">
        <v>72</v>
      </c>
      <c r="X1686" s="30">
        <v>1</v>
      </c>
      <c r="Y1686" s="30" t="s">
        <v>73</v>
      </c>
      <c r="Z1686" s="18" t="s">
        <v>74</v>
      </c>
      <c r="AA1686" s="30" t="s">
        <v>75</v>
      </c>
      <c r="AB1686" s="30" t="s">
        <v>194</v>
      </c>
      <c r="AC1686" s="30" t="s">
        <v>117</v>
      </c>
      <c r="AD1686" s="30" t="s">
        <v>109</v>
      </c>
      <c r="AE1686" s="19">
        <v>46006</v>
      </c>
      <c r="AF1686" s="31">
        <v>46006</v>
      </c>
      <c r="AG1686" s="24"/>
      <c r="AH1686" s="32" t="s">
        <v>79</v>
      </c>
      <c r="AI1686" s="22" t="s">
        <v>80</v>
      </c>
      <c r="AJ1686" s="31">
        <f>AF1686+90</f>
        <v>46096</v>
      </c>
      <c r="AK1686" s="24"/>
      <c r="AL1686" s="23" t="s">
        <v>81</v>
      </c>
      <c r="AM1686" s="23"/>
      <c r="AN1686" s="24" t="s">
        <v>66</v>
      </c>
      <c r="AO1686" s="25"/>
      <c r="AP1686" s="25"/>
      <c r="AQ1686" s="25"/>
      <c r="AR1686" s="25"/>
      <c r="AS1686" s="25"/>
      <c r="AT1686" s="25"/>
      <c r="AU1686" s="25"/>
      <c r="AV1686" s="33"/>
      <c r="AW1686" s="27"/>
      <c r="AX1686" s="27"/>
      <c r="AY1686" s="27"/>
      <c r="AZ1686" s="27"/>
      <c r="BA1686" s="27"/>
      <c r="BB1686" s="27"/>
      <c r="BC1686" s="27" t="s">
        <v>66</v>
      </c>
      <c r="BD1686" s="27" t="str">
        <f>AA1686</f>
        <v>VM</v>
      </c>
    </row>
    <row r="1687" spans="1:56">
      <c r="A1687" s="28">
        <v>13742</v>
      </c>
      <c r="B1687" s="29" t="s">
        <v>3970</v>
      </c>
      <c r="C1687" s="30" t="s">
        <v>57</v>
      </c>
      <c r="D1687" s="30" t="s">
        <v>3971</v>
      </c>
      <c r="E1687" s="18" t="s">
        <v>204</v>
      </c>
      <c r="F1687" s="18" t="s">
        <v>377</v>
      </c>
      <c r="G1687" s="18" t="s">
        <v>378</v>
      </c>
      <c r="H1687" s="18" t="s">
        <v>379</v>
      </c>
      <c r="I1687" s="30" t="s">
        <v>947</v>
      </c>
      <c r="J1687" s="30" t="s">
        <v>310</v>
      </c>
      <c r="K1687" s="30" t="s">
        <v>154</v>
      </c>
      <c r="L1687" s="30">
        <v>333</v>
      </c>
      <c r="M1687" s="30" t="s">
        <v>66</v>
      </c>
      <c r="N1687" s="30" t="s">
        <v>67</v>
      </c>
      <c r="O1687" s="30" t="s">
        <v>101</v>
      </c>
      <c r="P1687" s="30" t="s">
        <v>377</v>
      </c>
      <c r="Q1687" s="30" t="s">
        <v>378</v>
      </c>
      <c r="R1687" s="30" t="s">
        <v>209</v>
      </c>
      <c r="S1687" s="30" t="s">
        <v>210</v>
      </c>
      <c r="T1687" s="29" t="s">
        <v>3972</v>
      </c>
      <c r="U1687" s="30"/>
      <c r="V1687" s="30"/>
      <c r="W1687" s="30" t="s">
        <v>72</v>
      </c>
      <c r="X1687" s="30">
        <v>5</v>
      </c>
      <c r="Y1687" s="30" t="s">
        <v>212</v>
      </c>
      <c r="Z1687" s="18" t="s">
        <v>299</v>
      </c>
      <c r="AA1687" s="30" t="s">
        <v>110</v>
      </c>
      <c r="AB1687" s="30" t="s">
        <v>194</v>
      </c>
      <c r="AC1687" s="30" t="s">
        <v>200</v>
      </c>
      <c r="AD1687" s="30" t="s">
        <v>78</v>
      </c>
      <c r="AE1687" s="19">
        <v>46006</v>
      </c>
      <c r="AF1687" s="31">
        <v>46006</v>
      </c>
      <c r="AG1687" s="24"/>
      <c r="AH1687" s="32" t="s">
        <v>79</v>
      </c>
      <c r="AI1687" s="27"/>
      <c r="AJ1687" s="31">
        <f>AF1687+90</f>
        <v>46096</v>
      </c>
      <c r="AK1687" s="24"/>
      <c r="AL1687" s="23" t="s">
        <v>81</v>
      </c>
      <c r="AM1687" s="23"/>
      <c r="AN1687" s="24" t="s">
        <v>66</v>
      </c>
      <c r="AO1687" s="25"/>
      <c r="AP1687" s="25"/>
      <c r="AQ1687" s="25"/>
      <c r="AR1687" s="25"/>
      <c r="AS1687" s="25"/>
      <c r="AT1687" s="25"/>
      <c r="AU1687" s="25"/>
      <c r="AV1687" s="33"/>
      <c r="AW1687" s="27"/>
      <c r="AX1687" s="27"/>
      <c r="AY1687" s="27"/>
      <c r="AZ1687" s="27"/>
      <c r="BA1687" s="27"/>
      <c r="BB1687" s="27"/>
      <c r="BC1687" s="27" t="s">
        <v>66</v>
      </c>
      <c r="BD1687" s="27" t="s">
        <v>113</v>
      </c>
    </row>
    <row r="1688" spans="1:56">
      <c r="A1688" s="28">
        <v>13181</v>
      </c>
      <c r="B1688" s="29" t="s">
        <v>1659</v>
      </c>
      <c r="C1688" s="30" t="s">
        <v>57</v>
      </c>
      <c r="D1688" s="30" t="s">
        <v>1660</v>
      </c>
      <c r="E1688" s="18" t="s">
        <v>59</v>
      </c>
      <c r="F1688" s="18" t="s">
        <v>139</v>
      </c>
      <c r="G1688" s="18" t="s">
        <v>253</v>
      </c>
      <c r="H1688" s="18" t="s">
        <v>254</v>
      </c>
      <c r="I1688" s="30" t="s">
        <v>88</v>
      </c>
      <c r="J1688" s="30" t="s">
        <v>100</v>
      </c>
      <c r="K1688" s="30" t="s">
        <v>65</v>
      </c>
      <c r="L1688" s="30">
        <v>221</v>
      </c>
      <c r="M1688" s="30" t="s">
        <v>66</v>
      </c>
      <c r="N1688" s="30" t="s">
        <v>67</v>
      </c>
      <c r="O1688" s="30" t="s">
        <v>68</v>
      </c>
      <c r="P1688" s="30" t="s">
        <v>139</v>
      </c>
      <c r="Q1688" s="30" t="s">
        <v>139</v>
      </c>
      <c r="R1688" s="30" t="s">
        <v>89</v>
      </c>
      <c r="S1688" s="30" t="s">
        <v>70</v>
      </c>
      <c r="T1688" s="29" t="s">
        <v>1661</v>
      </c>
      <c r="U1688" s="30"/>
      <c r="V1688" s="30"/>
      <c r="W1688" s="30" t="s">
        <v>72</v>
      </c>
      <c r="X1688" s="30">
        <v>3</v>
      </c>
      <c r="Y1688" s="30" t="s">
        <v>73</v>
      </c>
      <c r="Z1688" s="18" t="s">
        <v>74</v>
      </c>
      <c r="AA1688" s="30" t="s">
        <v>217</v>
      </c>
      <c r="AB1688" s="30" t="s">
        <v>194</v>
      </c>
      <c r="AC1688" s="30" t="s">
        <v>117</v>
      </c>
      <c r="AD1688" s="30" t="s">
        <v>109</v>
      </c>
      <c r="AE1688" s="19">
        <v>46006</v>
      </c>
      <c r="AF1688" s="31">
        <v>46006</v>
      </c>
      <c r="AG1688" s="24"/>
      <c r="AH1688" s="32" t="s">
        <v>79</v>
      </c>
      <c r="AI1688" s="22" t="s">
        <v>80</v>
      </c>
      <c r="AJ1688" s="31">
        <f>AF1688+90</f>
        <v>46096</v>
      </c>
      <c r="AK1688" s="24"/>
      <c r="AL1688" s="23" t="s">
        <v>81</v>
      </c>
      <c r="AM1688" s="23"/>
      <c r="AN1688" s="24" t="s">
        <v>66</v>
      </c>
      <c r="AO1688" s="25"/>
      <c r="AP1688" s="25"/>
      <c r="AQ1688" s="25"/>
      <c r="AR1688" s="25"/>
      <c r="AS1688" s="25"/>
      <c r="AT1688" s="25"/>
      <c r="AU1688" s="25"/>
      <c r="AV1688" s="33"/>
      <c r="AW1688" s="27"/>
      <c r="AX1688" s="27"/>
      <c r="AY1688" s="27"/>
      <c r="AZ1688" s="27"/>
      <c r="BA1688" s="27"/>
      <c r="BB1688" s="27"/>
      <c r="BC1688" s="22" t="s">
        <v>66</v>
      </c>
      <c r="BD1688" s="27" t="str">
        <f>AA1688</f>
        <v>Oracle</v>
      </c>
    </row>
    <row r="1689" spans="1:56">
      <c r="A1689" s="28">
        <v>13181</v>
      </c>
      <c r="B1689" s="29" t="s">
        <v>1659</v>
      </c>
      <c r="C1689" s="30" t="s">
        <v>57</v>
      </c>
      <c r="D1689" s="30" t="s">
        <v>1660</v>
      </c>
      <c r="E1689" s="18" t="s">
        <v>59</v>
      </c>
      <c r="F1689" s="18" t="s">
        <v>139</v>
      </c>
      <c r="G1689" s="18" t="s">
        <v>253</v>
      </c>
      <c r="H1689" s="18" t="s">
        <v>254</v>
      </c>
      <c r="I1689" s="30" t="s">
        <v>88</v>
      </c>
      <c r="J1689" s="30" t="s">
        <v>100</v>
      </c>
      <c r="K1689" s="30" t="s">
        <v>65</v>
      </c>
      <c r="L1689" s="30">
        <v>221</v>
      </c>
      <c r="M1689" s="30" t="s">
        <v>66</v>
      </c>
      <c r="N1689" s="30" t="s">
        <v>67</v>
      </c>
      <c r="O1689" s="30" t="s">
        <v>68</v>
      </c>
      <c r="P1689" s="30" t="s">
        <v>139</v>
      </c>
      <c r="Q1689" s="30" t="s">
        <v>253</v>
      </c>
      <c r="R1689" s="30" t="s">
        <v>89</v>
      </c>
      <c r="S1689" s="30" t="s">
        <v>70</v>
      </c>
      <c r="T1689" s="29" t="s">
        <v>1661</v>
      </c>
      <c r="U1689" s="30"/>
      <c r="V1689" s="30"/>
      <c r="W1689" s="30" t="s">
        <v>72</v>
      </c>
      <c r="X1689" s="30">
        <v>3</v>
      </c>
      <c r="Y1689" s="30" t="s">
        <v>73</v>
      </c>
      <c r="Z1689" s="18" t="s">
        <v>74</v>
      </c>
      <c r="AA1689" s="30" t="s">
        <v>110</v>
      </c>
      <c r="AB1689" s="30" t="s">
        <v>76</v>
      </c>
      <c r="AC1689" s="30" t="s">
        <v>117</v>
      </c>
      <c r="AD1689" s="30" t="s">
        <v>109</v>
      </c>
      <c r="AE1689" s="19"/>
      <c r="AF1689" s="31"/>
      <c r="AG1689" s="24"/>
      <c r="AH1689" s="32" t="s">
        <v>79</v>
      </c>
      <c r="AI1689" s="22" t="s">
        <v>80</v>
      </c>
      <c r="AJ1689" s="31"/>
      <c r="AK1689" s="24"/>
      <c r="AL1689" s="23" t="s">
        <v>81</v>
      </c>
      <c r="AM1689" s="23"/>
      <c r="AN1689" s="24" t="s">
        <v>66</v>
      </c>
      <c r="AO1689" s="25"/>
      <c r="AP1689" s="25"/>
      <c r="AQ1689" s="25"/>
      <c r="AR1689" s="25"/>
      <c r="AS1689" s="25"/>
      <c r="AT1689" s="25"/>
      <c r="AU1689" s="25"/>
      <c r="AV1689" s="33"/>
      <c r="AW1689" s="27"/>
      <c r="AX1689" s="27"/>
      <c r="AY1689" s="27"/>
      <c r="AZ1689" s="27"/>
      <c r="BA1689" s="27"/>
      <c r="BB1689" s="27"/>
      <c r="BC1689" s="22" t="s">
        <v>66</v>
      </c>
      <c r="BD1689" s="27" t="s">
        <v>113</v>
      </c>
    </row>
    <row r="1690" spans="1:56">
      <c r="A1690" s="28">
        <v>18610</v>
      </c>
      <c r="B1690" s="29" t="s">
        <v>4188</v>
      </c>
      <c r="C1690" s="30" t="s">
        <v>57</v>
      </c>
      <c r="D1690" s="30" t="s">
        <v>4189</v>
      </c>
      <c r="E1690" s="18" t="s">
        <v>163</v>
      </c>
      <c r="F1690" s="18" t="s">
        <v>470</v>
      </c>
      <c r="G1690" s="18" t="s">
        <v>4190</v>
      </c>
      <c r="H1690" s="18" t="s">
        <v>4191</v>
      </c>
      <c r="I1690" s="30" t="s">
        <v>4191</v>
      </c>
      <c r="J1690" s="30" t="s">
        <v>64</v>
      </c>
      <c r="K1690" s="30" t="s">
        <v>65</v>
      </c>
      <c r="L1690" s="30">
        <v>211</v>
      </c>
      <c r="M1690" s="30" t="s">
        <v>66</v>
      </c>
      <c r="N1690" s="30" t="s">
        <v>67</v>
      </c>
      <c r="O1690" s="30" t="s">
        <v>68</v>
      </c>
      <c r="P1690" s="30" t="s">
        <v>474</v>
      </c>
      <c r="Q1690" s="30" t="s">
        <v>4190</v>
      </c>
      <c r="R1690" s="30" t="s">
        <v>69</v>
      </c>
      <c r="S1690" s="30" t="s">
        <v>163</v>
      </c>
      <c r="T1690" s="29" t="s">
        <v>4192</v>
      </c>
      <c r="U1690" s="30">
        <v>2</v>
      </c>
      <c r="V1690" s="30"/>
      <c r="W1690" s="30" t="s">
        <v>72</v>
      </c>
      <c r="X1690" s="30">
        <v>2</v>
      </c>
      <c r="Y1690" s="30" t="s">
        <v>169</v>
      </c>
      <c r="Z1690" s="18" t="s">
        <v>74</v>
      </c>
      <c r="AA1690" s="30" t="s">
        <v>75</v>
      </c>
      <c r="AB1690" s="30" t="s">
        <v>194</v>
      </c>
      <c r="AC1690" s="30" t="s">
        <v>77</v>
      </c>
      <c r="AD1690" s="30" t="s">
        <v>78</v>
      </c>
      <c r="AE1690" s="19">
        <v>46006</v>
      </c>
      <c r="AF1690" s="31">
        <v>46006</v>
      </c>
      <c r="AG1690" s="24"/>
      <c r="AH1690" s="32" t="s">
        <v>79</v>
      </c>
      <c r="AI1690" s="27"/>
      <c r="AJ1690" s="31">
        <f>AF1690+90</f>
        <v>46096</v>
      </c>
      <c r="AK1690" s="24"/>
      <c r="AL1690" s="23" t="s">
        <v>81</v>
      </c>
      <c r="AM1690" s="23"/>
      <c r="AN1690" s="24"/>
      <c r="AO1690" s="25"/>
      <c r="AP1690" s="25"/>
      <c r="AQ1690" s="25"/>
      <c r="AR1690" s="25"/>
      <c r="AS1690" s="25"/>
      <c r="AT1690" s="25"/>
      <c r="AU1690" s="25"/>
      <c r="AV1690" s="33"/>
      <c r="AW1690" s="27"/>
      <c r="AX1690" s="27"/>
      <c r="AY1690" s="27"/>
      <c r="AZ1690" s="27"/>
      <c r="BA1690" s="27"/>
      <c r="BB1690" s="27"/>
      <c r="BC1690" s="22"/>
      <c r="BD1690" s="27" t="str">
        <f>AA1690</f>
        <v>VM</v>
      </c>
    </row>
    <row r="1691" spans="1:56">
      <c r="A1691" s="28">
        <v>56158</v>
      </c>
      <c r="B1691" s="29" t="s">
        <v>1672</v>
      </c>
      <c r="C1691" s="30" t="s">
        <v>754</v>
      </c>
      <c r="D1691" s="30" t="s">
        <v>1673</v>
      </c>
      <c r="E1691" s="18" t="s">
        <v>59</v>
      </c>
      <c r="F1691" s="18" t="s">
        <v>139</v>
      </c>
      <c r="G1691" s="18" t="s">
        <v>253</v>
      </c>
      <c r="H1691" s="18" t="s">
        <v>254</v>
      </c>
      <c r="I1691" s="30" t="s">
        <v>88</v>
      </c>
      <c r="J1691" s="30" t="s">
        <v>100</v>
      </c>
      <c r="K1691" s="30" t="s">
        <v>65</v>
      </c>
      <c r="L1691" s="30" t="s">
        <v>127</v>
      </c>
      <c r="M1691" s="30" t="s">
        <v>66</v>
      </c>
      <c r="N1691" s="30" t="s">
        <v>67</v>
      </c>
      <c r="O1691" s="30" t="s">
        <v>127</v>
      </c>
      <c r="P1691" s="30" t="s">
        <v>139</v>
      </c>
      <c r="Q1691" s="30" t="s">
        <v>139</v>
      </c>
      <c r="R1691" s="30"/>
      <c r="S1691" s="30" t="s">
        <v>127</v>
      </c>
      <c r="T1691" s="29" t="s">
        <v>1674</v>
      </c>
      <c r="U1691" s="30"/>
      <c r="V1691" s="30"/>
      <c r="W1691" s="30" t="s">
        <v>72</v>
      </c>
      <c r="X1691" s="30">
        <v>3</v>
      </c>
      <c r="Y1691" s="30" t="s">
        <v>73</v>
      </c>
      <c r="Z1691" s="18" t="s">
        <v>74</v>
      </c>
      <c r="AA1691" s="30" t="s">
        <v>217</v>
      </c>
      <c r="AB1691" s="30" t="s">
        <v>76</v>
      </c>
      <c r="AC1691" s="30" t="s">
        <v>285</v>
      </c>
      <c r="AD1691" s="30" t="s">
        <v>78</v>
      </c>
      <c r="AE1691" s="19"/>
      <c r="AF1691" s="31"/>
      <c r="AG1691" s="24"/>
      <c r="AH1691" s="32" t="s">
        <v>79</v>
      </c>
      <c r="AI1691" s="22" t="s">
        <v>80</v>
      </c>
      <c r="AJ1691" s="31"/>
      <c r="AK1691" s="24"/>
      <c r="AL1691" s="23" t="s">
        <v>81</v>
      </c>
      <c r="AM1691" s="23"/>
      <c r="AN1691" s="24" t="s">
        <v>66</v>
      </c>
      <c r="AO1691" s="25"/>
      <c r="AP1691" s="25"/>
      <c r="AQ1691" s="25"/>
      <c r="AR1691" s="25"/>
      <c r="AS1691" s="25"/>
      <c r="AT1691" s="25"/>
      <c r="AU1691" s="25"/>
      <c r="AV1691" s="33"/>
      <c r="AW1691" s="27"/>
      <c r="AX1691" s="27"/>
      <c r="AY1691" s="27"/>
      <c r="AZ1691" s="27"/>
      <c r="BA1691" s="27"/>
      <c r="BB1691" s="27"/>
      <c r="BC1691" s="22" t="s">
        <v>66</v>
      </c>
      <c r="BD1691" s="27" t="str">
        <f>AA1691</f>
        <v>Oracle</v>
      </c>
    </row>
    <row r="1692" spans="1:56">
      <c r="A1692" s="28">
        <v>15875</v>
      </c>
      <c r="B1692" s="29" t="s">
        <v>4193</v>
      </c>
      <c r="C1692" s="30" t="s">
        <v>57</v>
      </c>
      <c r="D1692" s="30" t="s">
        <v>4194</v>
      </c>
      <c r="E1692" s="18" t="s">
        <v>59</v>
      </c>
      <c r="F1692" s="18" t="s">
        <v>60</v>
      </c>
      <c r="G1692" s="18" t="s">
        <v>1154</v>
      </c>
      <c r="H1692" s="18" t="s">
        <v>3190</v>
      </c>
      <c r="I1692" s="30" t="s">
        <v>442</v>
      </c>
      <c r="J1692" s="30" t="s">
        <v>64</v>
      </c>
      <c r="K1692" s="30" t="s">
        <v>65</v>
      </c>
      <c r="L1692" s="30">
        <v>211</v>
      </c>
      <c r="M1692" s="30" t="s">
        <v>66</v>
      </c>
      <c r="N1692" s="30" t="s">
        <v>67</v>
      </c>
      <c r="O1692" s="30" t="s">
        <v>101</v>
      </c>
      <c r="P1692" s="30"/>
      <c r="Q1692" s="30"/>
      <c r="R1692" s="30" t="s">
        <v>180</v>
      </c>
      <c r="S1692" s="30" t="s">
        <v>70</v>
      </c>
      <c r="T1692" s="29" t="s">
        <v>4195</v>
      </c>
      <c r="U1692" s="30">
        <v>9</v>
      </c>
      <c r="V1692" s="30"/>
      <c r="W1692" s="30" t="s">
        <v>72</v>
      </c>
      <c r="X1692" s="30">
        <v>2</v>
      </c>
      <c r="Y1692" s="30" t="s">
        <v>73</v>
      </c>
      <c r="Z1692" s="18" t="s">
        <v>74</v>
      </c>
      <c r="AA1692" s="30" t="s">
        <v>75</v>
      </c>
      <c r="AB1692" s="30" t="s">
        <v>194</v>
      </c>
      <c r="AC1692" s="30" t="s">
        <v>117</v>
      </c>
      <c r="AD1692" s="30" t="s">
        <v>109</v>
      </c>
      <c r="AE1692" s="19">
        <v>46006</v>
      </c>
      <c r="AF1692" s="31">
        <v>46006</v>
      </c>
      <c r="AG1692" s="24"/>
      <c r="AH1692" s="32" t="s">
        <v>79</v>
      </c>
      <c r="AI1692" s="22" t="s">
        <v>80</v>
      </c>
      <c r="AJ1692" s="31">
        <f>AF1692+90</f>
        <v>46096</v>
      </c>
      <c r="AK1692" s="24"/>
      <c r="AL1692" s="23" t="s">
        <v>81</v>
      </c>
      <c r="AM1692" s="23"/>
      <c r="AN1692" s="24" t="s">
        <v>66</v>
      </c>
      <c r="AO1692" s="25"/>
      <c r="AP1692" s="25"/>
      <c r="AQ1692" s="25"/>
      <c r="AR1692" s="25"/>
      <c r="AS1692" s="25"/>
      <c r="AT1692" s="25"/>
      <c r="AU1692" s="25"/>
      <c r="AV1692" s="33"/>
      <c r="AW1692" s="27"/>
      <c r="AX1692" s="27"/>
      <c r="AY1692" s="27"/>
      <c r="AZ1692" s="27"/>
      <c r="BA1692" s="27"/>
      <c r="BB1692" s="27"/>
      <c r="BC1692" s="22" t="s">
        <v>66</v>
      </c>
      <c r="BD1692" s="27" t="str">
        <f>AA1692</f>
        <v>VM</v>
      </c>
    </row>
    <row r="1693" spans="1:56">
      <c r="A1693" s="28">
        <v>56158</v>
      </c>
      <c r="B1693" s="29" t="s">
        <v>1672</v>
      </c>
      <c r="C1693" s="30" t="s">
        <v>754</v>
      </c>
      <c r="D1693" s="30" t="s">
        <v>1673</v>
      </c>
      <c r="E1693" s="18" t="s">
        <v>59</v>
      </c>
      <c r="F1693" s="18" t="s">
        <v>139</v>
      </c>
      <c r="G1693" s="18" t="s">
        <v>253</v>
      </c>
      <c r="H1693" s="18" t="s">
        <v>254</v>
      </c>
      <c r="I1693" s="30" t="s">
        <v>88</v>
      </c>
      <c r="J1693" s="30" t="s">
        <v>100</v>
      </c>
      <c r="K1693" s="30" t="s">
        <v>65</v>
      </c>
      <c r="L1693" s="30" t="s">
        <v>127</v>
      </c>
      <c r="M1693" s="30" t="s">
        <v>66</v>
      </c>
      <c r="N1693" s="30" t="s">
        <v>67</v>
      </c>
      <c r="O1693" s="30" t="s">
        <v>127</v>
      </c>
      <c r="P1693" s="30" t="s">
        <v>139</v>
      </c>
      <c r="Q1693" s="30" t="s">
        <v>253</v>
      </c>
      <c r="R1693" s="30" t="s">
        <v>69</v>
      </c>
      <c r="S1693" s="30" t="s">
        <v>127</v>
      </c>
      <c r="T1693" s="29" t="s">
        <v>1674</v>
      </c>
      <c r="U1693" s="30"/>
      <c r="V1693" s="30"/>
      <c r="W1693" s="30" t="s">
        <v>72</v>
      </c>
      <c r="X1693" s="30">
        <v>3</v>
      </c>
      <c r="Y1693" s="30" t="s">
        <v>73</v>
      </c>
      <c r="Z1693" s="18" t="s">
        <v>74</v>
      </c>
      <c r="AA1693" s="30" t="s">
        <v>110</v>
      </c>
      <c r="AB1693" s="30" t="s">
        <v>76</v>
      </c>
      <c r="AC1693" s="30" t="s">
        <v>200</v>
      </c>
      <c r="AD1693" s="30" t="s">
        <v>78</v>
      </c>
      <c r="AE1693" s="19"/>
      <c r="AF1693" s="31"/>
      <c r="AG1693" s="24"/>
      <c r="AH1693" s="32" t="s">
        <v>79</v>
      </c>
      <c r="AI1693" s="22" t="s">
        <v>80</v>
      </c>
      <c r="AJ1693" s="31"/>
      <c r="AK1693" s="24"/>
      <c r="AL1693" s="23" t="s">
        <v>81</v>
      </c>
      <c r="AM1693" s="23"/>
      <c r="AN1693" s="24" t="s">
        <v>66</v>
      </c>
      <c r="AO1693" s="25"/>
      <c r="AP1693" s="25"/>
      <c r="AQ1693" s="25"/>
      <c r="AR1693" s="25"/>
      <c r="AS1693" s="25"/>
      <c r="AT1693" s="25"/>
      <c r="AU1693" s="25"/>
      <c r="AV1693" s="33"/>
      <c r="AW1693" s="27"/>
      <c r="AX1693" s="27"/>
      <c r="AY1693" s="27"/>
      <c r="AZ1693" s="27"/>
      <c r="BA1693" s="27"/>
      <c r="BB1693" s="27"/>
      <c r="BC1693" s="22" t="s">
        <v>66</v>
      </c>
      <c r="BD1693" s="27" t="s">
        <v>113</v>
      </c>
    </row>
    <row r="1694" spans="1:56">
      <c r="A1694" s="28">
        <v>20753</v>
      </c>
      <c r="B1694" s="29" t="s">
        <v>4196</v>
      </c>
      <c r="C1694" s="30" t="s">
        <v>57</v>
      </c>
      <c r="D1694" s="30" t="s">
        <v>4197</v>
      </c>
      <c r="E1694" s="18" t="s">
        <v>204</v>
      </c>
      <c r="F1694" s="18" t="s">
        <v>1130</v>
      </c>
      <c r="G1694" s="18" t="s">
        <v>1131</v>
      </c>
      <c r="H1694" s="18" t="s">
        <v>3619</v>
      </c>
      <c r="I1694" s="30" t="s">
        <v>380</v>
      </c>
      <c r="J1694" s="30" t="s">
        <v>64</v>
      </c>
      <c r="K1694" s="30" t="s">
        <v>65</v>
      </c>
      <c r="L1694" s="30">
        <v>111</v>
      </c>
      <c r="M1694" s="30" t="s">
        <v>67</v>
      </c>
      <c r="N1694" s="30" t="s">
        <v>66</v>
      </c>
      <c r="O1694" s="30" t="s">
        <v>101</v>
      </c>
      <c r="P1694" s="30" t="s">
        <v>1130</v>
      </c>
      <c r="Q1694" s="30" t="s">
        <v>1131</v>
      </c>
      <c r="R1694" s="30" t="s">
        <v>209</v>
      </c>
      <c r="S1694" s="30" t="s">
        <v>127</v>
      </c>
      <c r="T1694" s="29" t="s">
        <v>4198</v>
      </c>
      <c r="U1694" s="30">
        <v>4</v>
      </c>
      <c r="V1694" s="30"/>
      <c r="W1694" s="30" t="s">
        <v>72</v>
      </c>
      <c r="X1694" s="30">
        <v>3</v>
      </c>
      <c r="Y1694" s="30" t="s">
        <v>212</v>
      </c>
      <c r="Z1694" s="18" t="s">
        <v>74</v>
      </c>
      <c r="AA1694" s="30" t="s">
        <v>75</v>
      </c>
      <c r="AB1694" s="30" t="s">
        <v>194</v>
      </c>
      <c r="AC1694" s="30" t="s">
        <v>91</v>
      </c>
      <c r="AD1694" s="30" t="s">
        <v>78</v>
      </c>
      <c r="AE1694" s="19">
        <v>46006</v>
      </c>
      <c r="AF1694" s="31">
        <v>46006</v>
      </c>
      <c r="AG1694" s="24"/>
      <c r="AH1694" s="32" t="s">
        <v>79</v>
      </c>
      <c r="AI1694" s="27"/>
      <c r="AJ1694" s="31">
        <f>AF1694+90</f>
        <v>46096</v>
      </c>
      <c r="AK1694" s="24"/>
      <c r="AL1694" s="23" t="s">
        <v>81</v>
      </c>
      <c r="AM1694" s="23"/>
      <c r="AN1694" s="24" t="s">
        <v>66</v>
      </c>
      <c r="AO1694" s="25"/>
      <c r="AP1694" s="25"/>
      <c r="AQ1694" s="25"/>
      <c r="AR1694" s="25"/>
      <c r="AS1694" s="25"/>
      <c r="AT1694" s="25"/>
      <c r="AU1694" s="25"/>
      <c r="AV1694" s="33"/>
      <c r="AW1694" s="27" t="s">
        <v>92</v>
      </c>
      <c r="AX1694" s="27"/>
      <c r="AY1694" s="27"/>
      <c r="AZ1694" s="27"/>
      <c r="BA1694" s="27"/>
      <c r="BB1694" s="27"/>
      <c r="BC1694" s="27" t="s">
        <v>66</v>
      </c>
      <c r="BD1694" s="27" t="str">
        <f>AA1694</f>
        <v>VM</v>
      </c>
    </row>
    <row r="1695" spans="1:56">
      <c r="A1695" s="28">
        <v>19418</v>
      </c>
      <c r="B1695" s="29" t="s">
        <v>4199</v>
      </c>
      <c r="C1695" s="30" t="s">
        <v>57</v>
      </c>
      <c r="D1695" s="30" t="s">
        <v>4200</v>
      </c>
      <c r="E1695" s="18" t="s">
        <v>149</v>
      </c>
      <c r="F1695" s="18" t="s">
        <v>519</v>
      </c>
      <c r="G1695" s="18" t="s">
        <v>520</v>
      </c>
      <c r="H1695" s="18" t="s">
        <v>521</v>
      </c>
      <c r="I1695" s="30" t="s">
        <v>522</v>
      </c>
      <c r="J1695" s="30" t="s">
        <v>143</v>
      </c>
      <c r="K1695" s="30" t="s">
        <v>65</v>
      </c>
      <c r="L1695" s="30">
        <v>222</v>
      </c>
      <c r="M1695" s="30" t="s">
        <v>66</v>
      </c>
      <c r="N1695" s="30" t="s">
        <v>67</v>
      </c>
      <c r="O1695" s="30" t="s">
        <v>101</v>
      </c>
      <c r="P1695" s="30" t="s">
        <v>519</v>
      </c>
      <c r="Q1695" s="30" t="s">
        <v>1369</v>
      </c>
      <c r="R1695" s="30" t="s">
        <v>69</v>
      </c>
      <c r="S1695" s="30" t="s">
        <v>822</v>
      </c>
      <c r="T1695" s="29" t="s">
        <v>4201</v>
      </c>
      <c r="U1695" s="30"/>
      <c r="V1695" s="30"/>
      <c r="W1695" s="30" t="s">
        <v>72</v>
      </c>
      <c r="X1695" s="30">
        <v>4</v>
      </c>
      <c r="Y1695" s="30" t="s">
        <v>150</v>
      </c>
      <c r="Z1695" s="18" t="s">
        <v>74</v>
      </c>
      <c r="AA1695" s="30" t="s">
        <v>193</v>
      </c>
      <c r="AB1695" s="30" t="s">
        <v>271</v>
      </c>
      <c r="AC1695" s="30" t="s">
        <v>117</v>
      </c>
      <c r="AD1695" s="30" t="s">
        <v>109</v>
      </c>
      <c r="AE1695" s="19">
        <v>46096</v>
      </c>
      <c r="AF1695" s="31">
        <v>46096</v>
      </c>
      <c r="AG1695" s="24"/>
      <c r="AH1695" s="32" t="s">
        <v>79</v>
      </c>
      <c r="AI1695" s="27"/>
      <c r="AJ1695" s="31">
        <f>AF1695+90</f>
        <v>46186</v>
      </c>
      <c r="AK1695" s="24"/>
      <c r="AL1695" s="23" t="s">
        <v>81</v>
      </c>
      <c r="AM1695" s="23"/>
      <c r="AN1695" s="24" t="s">
        <v>66</v>
      </c>
      <c r="AO1695" s="25"/>
      <c r="AP1695" s="25"/>
      <c r="AQ1695" s="25"/>
      <c r="AR1695" s="25"/>
      <c r="AS1695" s="25"/>
      <c r="AT1695" s="25"/>
      <c r="AU1695" s="25"/>
      <c r="AV1695" s="33"/>
      <c r="AW1695" s="27"/>
      <c r="AX1695" s="27"/>
      <c r="AY1695" s="27"/>
      <c r="AZ1695" s="27"/>
      <c r="BA1695" s="27"/>
      <c r="BB1695" s="27"/>
      <c r="BC1695" s="22" t="s">
        <v>66</v>
      </c>
      <c r="BD1695" s="27" t="s">
        <v>113</v>
      </c>
    </row>
    <row r="1696" spans="1:56">
      <c r="A1696" s="28">
        <v>19418</v>
      </c>
      <c r="B1696" s="29" t="s">
        <v>4199</v>
      </c>
      <c r="C1696" s="30" t="s">
        <v>57</v>
      </c>
      <c r="D1696" s="30" t="s">
        <v>4200</v>
      </c>
      <c r="E1696" s="18" t="s">
        <v>149</v>
      </c>
      <c r="F1696" s="18" t="s">
        <v>519</v>
      </c>
      <c r="G1696" s="18" t="s">
        <v>520</v>
      </c>
      <c r="H1696" s="18" t="s">
        <v>521</v>
      </c>
      <c r="I1696" s="30" t="s">
        <v>522</v>
      </c>
      <c r="J1696" s="30" t="s">
        <v>143</v>
      </c>
      <c r="K1696" s="30" t="s">
        <v>65</v>
      </c>
      <c r="L1696" s="30">
        <v>222</v>
      </c>
      <c r="M1696" s="30" t="s">
        <v>66</v>
      </c>
      <c r="N1696" s="30" t="s">
        <v>67</v>
      </c>
      <c r="O1696" s="30" t="s">
        <v>101</v>
      </c>
      <c r="P1696" s="30" t="s">
        <v>519</v>
      </c>
      <c r="Q1696" s="30" t="s">
        <v>519</v>
      </c>
      <c r="R1696" s="30" t="s">
        <v>69</v>
      </c>
      <c r="S1696" s="30" t="s">
        <v>822</v>
      </c>
      <c r="T1696" s="29" t="s">
        <v>4201</v>
      </c>
      <c r="U1696" s="30"/>
      <c r="V1696" s="30"/>
      <c r="W1696" s="30" t="s">
        <v>72</v>
      </c>
      <c r="X1696" s="30">
        <v>4</v>
      </c>
      <c r="Y1696" s="30" t="s">
        <v>150</v>
      </c>
      <c r="Z1696" s="18" t="s">
        <v>74</v>
      </c>
      <c r="AA1696" s="30" t="s">
        <v>217</v>
      </c>
      <c r="AB1696" s="30" t="s">
        <v>271</v>
      </c>
      <c r="AC1696" s="30" t="s">
        <v>117</v>
      </c>
      <c r="AD1696" s="30" t="s">
        <v>109</v>
      </c>
      <c r="AE1696" s="19">
        <v>46096</v>
      </c>
      <c r="AF1696" s="31">
        <v>46096</v>
      </c>
      <c r="AG1696" s="24"/>
      <c r="AH1696" s="32" t="s">
        <v>79</v>
      </c>
      <c r="AI1696" s="27"/>
      <c r="AJ1696" s="31">
        <f>AF1696+90</f>
        <v>46186</v>
      </c>
      <c r="AK1696" s="24"/>
      <c r="AL1696" s="23" t="s">
        <v>81</v>
      </c>
      <c r="AM1696" s="23"/>
      <c r="AN1696" s="24" t="s">
        <v>66</v>
      </c>
      <c r="AO1696" s="25"/>
      <c r="AP1696" s="25"/>
      <c r="AQ1696" s="25"/>
      <c r="AR1696" s="25"/>
      <c r="AS1696" s="25"/>
      <c r="AT1696" s="25"/>
      <c r="AU1696" s="25"/>
      <c r="AV1696" s="33"/>
      <c r="AW1696" s="27" t="s">
        <v>109</v>
      </c>
      <c r="AX1696" s="27"/>
      <c r="AY1696" s="27"/>
      <c r="AZ1696" s="27"/>
      <c r="BA1696" s="27"/>
      <c r="BB1696" s="27"/>
      <c r="BC1696" s="22" t="s">
        <v>66</v>
      </c>
      <c r="BD1696" s="27" t="str">
        <f>AA1696</f>
        <v>Oracle</v>
      </c>
    </row>
    <row r="1697" spans="1:56">
      <c r="A1697" s="28">
        <v>22233</v>
      </c>
      <c r="B1697" s="29" t="s">
        <v>4202</v>
      </c>
      <c r="C1697" s="30" t="s">
        <v>57</v>
      </c>
      <c r="D1697" s="30" t="s">
        <v>4203</v>
      </c>
      <c r="E1697" s="18" t="s">
        <v>184</v>
      </c>
      <c r="F1697" s="18" t="s">
        <v>321</v>
      </c>
      <c r="G1697" s="18" t="s">
        <v>341</v>
      </c>
      <c r="H1697" s="18" t="s">
        <v>1271</v>
      </c>
      <c r="I1697" s="30" t="s">
        <v>309</v>
      </c>
      <c r="J1697" s="30" t="s">
        <v>100</v>
      </c>
      <c r="K1697" s="30" t="s">
        <v>65</v>
      </c>
      <c r="L1697" s="30">
        <v>211</v>
      </c>
      <c r="M1697" s="30" t="s">
        <v>66</v>
      </c>
      <c r="N1697" s="30" t="s">
        <v>67</v>
      </c>
      <c r="O1697" s="30" t="s">
        <v>101</v>
      </c>
      <c r="P1697" s="30" t="s">
        <v>321</v>
      </c>
      <c r="Q1697" s="30" t="s">
        <v>341</v>
      </c>
      <c r="R1697" s="30" t="s">
        <v>311</v>
      </c>
      <c r="S1697" s="30" t="s">
        <v>191</v>
      </c>
      <c r="T1697" s="29" t="s">
        <v>4204</v>
      </c>
      <c r="U1697" s="30">
        <v>4</v>
      </c>
      <c r="V1697" s="30"/>
      <c r="W1697" s="30" t="s">
        <v>72</v>
      </c>
      <c r="X1697" s="30">
        <v>4</v>
      </c>
      <c r="Y1697" s="30" t="s">
        <v>150</v>
      </c>
      <c r="Z1697" s="18" t="s">
        <v>299</v>
      </c>
      <c r="AA1697" s="30" t="s">
        <v>75</v>
      </c>
      <c r="AB1697" s="30" t="s">
        <v>194</v>
      </c>
      <c r="AC1697" s="30" t="s">
        <v>91</v>
      </c>
      <c r="AD1697" s="30" t="s">
        <v>78</v>
      </c>
      <c r="AE1697" s="19">
        <v>46006</v>
      </c>
      <c r="AF1697" s="31">
        <v>46006</v>
      </c>
      <c r="AG1697" s="24"/>
      <c r="AH1697" s="32" t="s">
        <v>79</v>
      </c>
      <c r="AI1697" s="27"/>
      <c r="AJ1697" s="31">
        <f>AF1697+90</f>
        <v>46096</v>
      </c>
      <c r="AK1697" s="24"/>
      <c r="AL1697" s="23" t="s">
        <v>81</v>
      </c>
      <c r="AM1697" s="23"/>
      <c r="AN1697" s="24" t="s">
        <v>66</v>
      </c>
      <c r="AO1697" s="25"/>
      <c r="AP1697" s="25"/>
      <c r="AQ1697" s="25"/>
      <c r="AR1697" s="25"/>
      <c r="AS1697" s="25"/>
      <c r="AT1697" s="25"/>
      <c r="AU1697" s="25"/>
      <c r="AV1697" s="33"/>
      <c r="AW1697" s="27" t="s">
        <v>92</v>
      </c>
      <c r="AX1697" s="27"/>
      <c r="AY1697" s="27"/>
      <c r="AZ1697" s="27"/>
      <c r="BA1697" s="27"/>
      <c r="BB1697" s="27"/>
      <c r="BC1697" s="27" t="s">
        <v>66</v>
      </c>
      <c r="BD1697" s="27" t="str">
        <f>AA1697</f>
        <v>VM</v>
      </c>
    </row>
    <row r="1698" spans="1:56">
      <c r="A1698" s="28">
        <v>19418</v>
      </c>
      <c r="B1698" s="29" t="s">
        <v>4199</v>
      </c>
      <c r="C1698" s="30" t="s">
        <v>57</v>
      </c>
      <c r="D1698" s="30" t="s">
        <v>4200</v>
      </c>
      <c r="E1698" s="18" t="s">
        <v>149</v>
      </c>
      <c r="F1698" s="18" t="s">
        <v>519</v>
      </c>
      <c r="G1698" s="18" t="s">
        <v>520</v>
      </c>
      <c r="H1698" s="18" t="s">
        <v>521</v>
      </c>
      <c r="I1698" s="30" t="s">
        <v>522</v>
      </c>
      <c r="J1698" s="30" t="s">
        <v>143</v>
      </c>
      <c r="K1698" s="30" t="s">
        <v>65</v>
      </c>
      <c r="L1698" s="30">
        <v>222</v>
      </c>
      <c r="M1698" s="30" t="s">
        <v>66</v>
      </c>
      <c r="N1698" s="30" t="s">
        <v>67</v>
      </c>
      <c r="O1698" s="30" t="s">
        <v>101</v>
      </c>
      <c r="P1698" s="30" t="s">
        <v>519</v>
      </c>
      <c r="Q1698" s="30" t="s">
        <v>1369</v>
      </c>
      <c r="R1698" s="30" t="s">
        <v>69</v>
      </c>
      <c r="S1698" s="30" t="s">
        <v>822</v>
      </c>
      <c r="T1698" s="29" t="s">
        <v>4201</v>
      </c>
      <c r="U1698" s="30"/>
      <c r="V1698" s="30"/>
      <c r="W1698" s="30" t="s">
        <v>72</v>
      </c>
      <c r="X1698" s="30">
        <v>4</v>
      </c>
      <c r="Y1698" s="30" t="s">
        <v>150</v>
      </c>
      <c r="Z1698" s="18" t="s">
        <v>74</v>
      </c>
      <c r="AA1698" s="30" t="s">
        <v>110</v>
      </c>
      <c r="AB1698" s="30" t="s">
        <v>271</v>
      </c>
      <c r="AC1698" s="30" t="s">
        <v>117</v>
      </c>
      <c r="AD1698" s="30" t="s">
        <v>109</v>
      </c>
      <c r="AE1698" s="19">
        <v>46096</v>
      </c>
      <c r="AF1698" s="31">
        <v>46096</v>
      </c>
      <c r="AG1698" s="24"/>
      <c r="AH1698" s="32" t="s">
        <v>79</v>
      </c>
      <c r="AI1698" s="27"/>
      <c r="AJ1698" s="31">
        <f>AF1698+90</f>
        <v>46186</v>
      </c>
      <c r="AK1698" s="24"/>
      <c r="AL1698" s="23" t="s">
        <v>81</v>
      </c>
      <c r="AM1698" s="23"/>
      <c r="AN1698" s="24" t="s">
        <v>66</v>
      </c>
      <c r="AO1698" s="25"/>
      <c r="AP1698" s="25"/>
      <c r="AQ1698" s="25"/>
      <c r="AR1698" s="25"/>
      <c r="AS1698" s="25"/>
      <c r="AT1698" s="25"/>
      <c r="AU1698" s="25"/>
      <c r="AV1698" s="33"/>
      <c r="AW1698" s="27"/>
      <c r="AX1698" s="27"/>
      <c r="AY1698" s="27"/>
      <c r="AZ1698" s="27"/>
      <c r="BA1698" s="27"/>
      <c r="BB1698" s="27"/>
      <c r="BC1698" s="22" t="s">
        <v>66</v>
      </c>
      <c r="BD1698" s="27" t="s">
        <v>113</v>
      </c>
    </row>
    <row r="1699" spans="1:56">
      <c r="A1699" s="83">
        <v>20370</v>
      </c>
      <c r="B1699" s="29" t="s">
        <v>4205</v>
      </c>
      <c r="C1699" s="30" t="s">
        <v>273</v>
      </c>
      <c r="D1699" s="30" t="s">
        <v>4206</v>
      </c>
      <c r="E1699" s="18" t="s">
        <v>163</v>
      </c>
      <c r="F1699" s="18" t="s">
        <v>470</v>
      </c>
      <c r="G1699" s="18" t="s">
        <v>1677</v>
      </c>
      <c r="H1699" s="18" t="s">
        <v>4207</v>
      </c>
      <c r="I1699" s="30" t="s">
        <v>4207</v>
      </c>
      <c r="J1699" s="30" t="s">
        <v>64</v>
      </c>
      <c r="K1699" s="30" t="s">
        <v>154</v>
      </c>
      <c r="L1699" s="30" t="s">
        <v>127</v>
      </c>
      <c r="M1699" s="30" t="s">
        <v>66</v>
      </c>
      <c r="N1699" s="30" t="s">
        <v>67</v>
      </c>
      <c r="O1699" s="30" t="s">
        <v>127</v>
      </c>
      <c r="P1699" s="30"/>
      <c r="Q1699" s="30"/>
      <c r="R1699" s="30" t="s">
        <v>475</v>
      </c>
      <c r="S1699" s="30" t="s">
        <v>163</v>
      </c>
      <c r="T1699" s="29" t="s">
        <v>4208</v>
      </c>
      <c r="U1699" s="30"/>
      <c r="V1699" s="30" t="s">
        <v>1680</v>
      </c>
      <c r="W1699" s="30" t="s">
        <v>72</v>
      </c>
      <c r="X1699" s="30">
        <v>1</v>
      </c>
      <c r="Y1699" s="30" t="s">
        <v>169</v>
      </c>
      <c r="Z1699" s="18" t="s">
        <v>74</v>
      </c>
      <c r="AA1699" s="30" t="s">
        <v>113</v>
      </c>
      <c r="AB1699" s="30"/>
      <c r="AC1699" s="30"/>
      <c r="AD1699" s="30" t="s">
        <v>78</v>
      </c>
      <c r="AE1699" s="19"/>
      <c r="AF1699" s="31"/>
      <c r="AG1699" s="24"/>
      <c r="AH1699" s="32" t="s">
        <v>79</v>
      </c>
      <c r="AI1699" s="27"/>
      <c r="AJ1699" s="31"/>
      <c r="AK1699" s="24"/>
      <c r="AL1699" s="23" t="s">
        <v>81</v>
      </c>
      <c r="AM1699" s="23"/>
      <c r="AN1699" s="24"/>
      <c r="AO1699" s="25"/>
      <c r="AP1699" s="25"/>
      <c r="AQ1699" s="25"/>
      <c r="AR1699" s="25"/>
      <c r="AS1699" s="25"/>
      <c r="AT1699" s="25"/>
      <c r="AU1699" s="25"/>
      <c r="AV1699" s="33"/>
      <c r="AW1699" s="27"/>
      <c r="AX1699" s="27"/>
      <c r="AY1699" s="27"/>
      <c r="AZ1699" s="27"/>
      <c r="BA1699" s="27"/>
      <c r="BB1699" s="27"/>
      <c r="BC1699" s="27"/>
      <c r="BD1699" s="27" t="s">
        <v>113</v>
      </c>
    </row>
    <row r="1700" spans="1:56">
      <c r="A1700" s="28">
        <v>56364</v>
      </c>
      <c r="B1700" s="29" t="s">
        <v>4209</v>
      </c>
      <c r="C1700" s="30" t="s">
        <v>57</v>
      </c>
      <c r="D1700" s="30" t="s">
        <v>4210</v>
      </c>
      <c r="E1700" s="18" t="s">
        <v>236</v>
      </c>
      <c r="F1700" s="18" t="s">
        <v>684</v>
      </c>
      <c r="G1700" s="18" t="s">
        <v>3028</v>
      </c>
      <c r="H1700" s="18" t="s">
        <v>3028</v>
      </c>
      <c r="I1700" s="30" t="s">
        <v>429</v>
      </c>
      <c r="J1700" s="30" t="s">
        <v>310</v>
      </c>
      <c r="K1700" s="30" t="s">
        <v>616</v>
      </c>
      <c r="L1700" s="30">
        <v>233</v>
      </c>
      <c r="M1700" s="30" t="s">
        <v>66</v>
      </c>
      <c r="N1700" s="30" t="s">
        <v>67</v>
      </c>
      <c r="O1700" s="30" t="s">
        <v>68</v>
      </c>
      <c r="P1700" s="30" t="s">
        <v>4108</v>
      </c>
      <c r="Q1700" s="30" t="s">
        <v>684</v>
      </c>
      <c r="R1700" s="30" t="s">
        <v>69</v>
      </c>
      <c r="S1700" s="30">
        <v>233</v>
      </c>
      <c r="T1700" s="29" t="s">
        <v>4211</v>
      </c>
      <c r="U1700" s="30"/>
      <c r="V1700" s="30" t="s">
        <v>145</v>
      </c>
      <c r="W1700" s="30" t="s">
        <v>72</v>
      </c>
      <c r="X1700" s="30">
        <v>2</v>
      </c>
      <c r="Y1700" s="30" t="s">
        <v>243</v>
      </c>
      <c r="Z1700" s="18" t="s">
        <v>74</v>
      </c>
      <c r="AA1700" s="30" t="s">
        <v>113</v>
      </c>
      <c r="AB1700" s="30" t="s">
        <v>360</v>
      </c>
      <c r="AC1700" s="30" t="s">
        <v>112</v>
      </c>
      <c r="AD1700" s="30" t="s">
        <v>78</v>
      </c>
      <c r="AE1700" s="19">
        <v>46280</v>
      </c>
      <c r="AF1700" s="31">
        <v>46280</v>
      </c>
      <c r="AG1700" s="31"/>
      <c r="AH1700" s="32" t="s">
        <v>79</v>
      </c>
      <c r="AI1700" s="27"/>
      <c r="AJ1700" s="31">
        <f>AF1700+90</f>
        <v>46370</v>
      </c>
      <c r="AK1700" s="31"/>
      <c r="AL1700" s="23" t="s">
        <v>81</v>
      </c>
      <c r="AM1700" s="23"/>
      <c r="AN1700" s="24" t="s">
        <v>66</v>
      </c>
      <c r="AO1700" s="25"/>
      <c r="AP1700" s="25"/>
      <c r="AQ1700" s="25"/>
      <c r="AR1700" s="25"/>
      <c r="AS1700" s="25"/>
      <c r="AT1700" s="25"/>
      <c r="AU1700" s="25"/>
      <c r="AV1700" s="33"/>
      <c r="AW1700" s="27"/>
      <c r="AX1700" s="27"/>
      <c r="AY1700" s="27"/>
      <c r="AZ1700" s="27"/>
      <c r="BA1700" s="27"/>
      <c r="BB1700" s="27"/>
      <c r="BC1700" s="27" t="s">
        <v>66</v>
      </c>
      <c r="BD1700" s="27" t="s">
        <v>113</v>
      </c>
    </row>
    <row r="1701" spans="1:56">
      <c r="A1701" s="28">
        <v>53113</v>
      </c>
      <c r="B1701" s="29" t="s">
        <v>4212</v>
      </c>
      <c r="C1701" s="30" t="s">
        <v>57</v>
      </c>
      <c r="D1701" s="30" t="s">
        <v>199</v>
      </c>
      <c r="E1701" s="18" t="s">
        <v>95</v>
      </c>
      <c r="F1701" s="18" t="s">
        <v>2770</v>
      </c>
      <c r="G1701" s="18" t="s">
        <v>4213</v>
      </c>
      <c r="H1701" s="18" t="s">
        <v>4214</v>
      </c>
      <c r="I1701" s="30" t="s">
        <v>624</v>
      </c>
      <c r="J1701" s="30" t="s">
        <v>100</v>
      </c>
      <c r="K1701" s="30" t="s">
        <v>65</v>
      </c>
      <c r="L1701" s="30">
        <v>211</v>
      </c>
      <c r="M1701" s="30" t="s">
        <v>66</v>
      </c>
      <c r="N1701" s="30" t="s">
        <v>67</v>
      </c>
      <c r="O1701" s="30" t="s">
        <v>101</v>
      </c>
      <c r="P1701" s="30" t="s">
        <v>419</v>
      </c>
      <c r="Q1701" s="30" t="s">
        <v>422</v>
      </c>
      <c r="R1701" s="30" t="s">
        <v>103</v>
      </c>
      <c r="S1701" s="30" t="s">
        <v>104</v>
      </c>
      <c r="T1701" s="29" t="s">
        <v>4215</v>
      </c>
      <c r="U1701" s="30">
        <v>6</v>
      </c>
      <c r="V1701" s="30"/>
      <c r="W1701" s="30" t="s">
        <v>72</v>
      </c>
      <c r="X1701" s="30">
        <v>2</v>
      </c>
      <c r="Y1701" s="30" t="s">
        <v>106</v>
      </c>
      <c r="Z1701" s="18" t="s">
        <v>74</v>
      </c>
      <c r="AA1701" s="30" t="s">
        <v>75</v>
      </c>
      <c r="AB1701" s="30" t="s">
        <v>194</v>
      </c>
      <c r="AC1701" s="30" t="s">
        <v>129</v>
      </c>
      <c r="AD1701" s="30" t="s">
        <v>78</v>
      </c>
      <c r="AE1701" s="19">
        <v>46006</v>
      </c>
      <c r="AF1701" s="31">
        <v>46006</v>
      </c>
      <c r="AG1701" s="24"/>
      <c r="AH1701" s="32" t="s">
        <v>79</v>
      </c>
      <c r="AI1701" s="27"/>
      <c r="AJ1701" s="31">
        <f>AF1701+90</f>
        <v>46096</v>
      </c>
      <c r="AK1701" s="24"/>
      <c r="AL1701" s="23" t="s">
        <v>81</v>
      </c>
      <c r="AM1701" s="23"/>
      <c r="AN1701" s="24"/>
      <c r="AO1701" s="25"/>
      <c r="AP1701" s="25"/>
      <c r="AQ1701" s="25"/>
      <c r="AR1701" s="25"/>
      <c r="AS1701" s="25"/>
      <c r="AT1701" s="25"/>
      <c r="AU1701" s="25"/>
      <c r="AV1701" s="33"/>
      <c r="AW1701" s="27" t="s">
        <v>92</v>
      </c>
      <c r="AX1701" s="27"/>
      <c r="AY1701" s="27"/>
      <c r="AZ1701" s="27"/>
      <c r="BA1701" s="27"/>
      <c r="BB1701" s="27"/>
      <c r="BC1701" s="27"/>
      <c r="BD1701" s="27" t="str">
        <f>AA1701</f>
        <v>VM</v>
      </c>
    </row>
    <row r="1702" spans="1:56">
      <c r="A1702" s="74">
        <v>53679</v>
      </c>
      <c r="B1702" s="29" t="s">
        <v>4216</v>
      </c>
      <c r="C1702" s="30" t="s">
        <v>57</v>
      </c>
      <c r="D1702" s="30" t="s">
        <v>4217</v>
      </c>
      <c r="E1702" s="18" t="s">
        <v>149</v>
      </c>
      <c r="F1702" s="18" t="s">
        <v>558</v>
      </c>
      <c r="G1702" s="18" t="s">
        <v>561</v>
      </c>
      <c r="H1702" s="18" t="s">
        <v>1759</v>
      </c>
      <c r="I1702" s="30" t="s">
        <v>561</v>
      </c>
      <c r="J1702" s="30" t="s">
        <v>310</v>
      </c>
      <c r="K1702" s="30" t="s">
        <v>65</v>
      </c>
      <c r="L1702" s="30">
        <v>311</v>
      </c>
      <c r="M1702" s="30" t="s">
        <v>66</v>
      </c>
      <c r="N1702" s="30" t="s">
        <v>67</v>
      </c>
      <c r="O1702" s="30" t="s">
        <v>324</v>
      </c>
      <c r="P1702" s="30" t="e">
        <v>#N/A</v>
      </c>
      <c r="Q1702" s="30" t="e">
        <v>#N/A</v>
      </c>
      <c r="R1702" s="30" t="s">
        <v>241</v>
      </c>
      <c r="S1702" s="30">
        <v>311</v>
      </c>
      <c r="T1702" s="29" t="s">
        <v>4218</v>
      </c>
      <c r="U1702" s="30"/>
      <c r="V1702" s="30" t="s">
        <v>145</v>
      </c>
      <c r="W1702" s="30" t="s">
        <v>72</v>
      </c>
      <c r="X1702" s="30">
        <v>1</v>
      </c>
      <c r="Y1702" s="30" t="s">
        <v>150</v>
      </c>
      <c r="Z1702" s="18" t="s">
        <v>299</v>
      </c>
      <c r="AA1702" s="30" t="s">
        <v>113</v>
      </c>
      <c r="AB1702" s="30" t="s">
        <v>352</v>
      </c>
      <c r="AC1702" s="30" t="s">
        <v>112</v>
      </c>
      <c r="AD1702" s="30" t="s">
        <v>78</v>
      </c>
      <c r="AE1702" s="19">
        <v>46006</v>
      </c>
      <c r="AF1702" s="31">
        <v>46006</v>
      </c>
      <c r="AG1702" s="24"/>
      <c r="AH1702" s="32" t="s">
        <v>215</v>
      </c>
      <c r="AI1702" s="32" t="s">
        <v>80</v>
      </c>
      <c r="AJ1702" s="31">
        <f>AF1702+90</f>
        <v>46096</v>
      </c>
      <c r="AK1702" s="24"/>
      <c r="AL1702" s="23" t="s">
        <v>81</v>
      </c>
      <c r="AM1702" s="23"/>
      <c r="AN1702" s="24" t="s">
        <v>66</v>
      </c>
      <c r="AO1702" s="25"/>
      <c r="AP1702" s="25"/>
      <c r="AQ1702" s="25"/>
      <c r="AR1702" s="25"/>
      <c r="AS1702" s="25"/>
      <c r="AT1702" s="25"/>
      <c r="AU1702" s="25"/>
      <c r="AV1702" s="33"/>
      <c r="AW1702" s="22" t="s">
        <v>361</v>
      </c>
      <c r="AX1702" s="27"/>
      <c r="AY1702" s="27"/>
      <c r="AZ1702" s="27"/>
      <c r="BA1702" s="27"/>
      <c r="BB1702" s="27"/>
      <c r="BC1702" s="22" t="s">
        <v>66</v>
      </c>
      <c r="BD1702" s="27" t="s">
        <v>113</v>
      </c>
    </row>
    <row r="1703" spans="1:56" ht="22.5">
      <c r="A1703" s="110">
        <v>253</v>
      </c>
      <c r="B1703" s="29" t="s">
        <v>294</v>
      </c>
      <c r="C1703" s="29" t="s">
        <v>57</v>
      </c>
      <c r="D1703" s="29" t="s">
        <v>295</v>
      </c>
      <c r="E1703" s="18" t="s">
        <v>59</v>
      </c>
      <c r="F1703" s="18" t="s">
        <v>85</v>
      </c>
      <c r="G1703" s="18" t="s">
        <v>86</v>
      </c>
      <c r="H1703" s="18" t="s">
        <v>296</v>
      </c>
      <c r="I1703" s="29" t="s">
        <v>179</v>
      </c>
      <c r="J1703" s="29" t="s">
        <v>143</v>
      </c>
      <c r="K1703" s="29" t="s">
        <v>154</v>
      </c>
      <c r="L1703" s="29">
        <v>231</v>
      </c>
      <c r="M1703" s="29" t="s">
        <v>66</v>
      </c>
      <c r="N1703" s="29" t="s">
        <v>67</v>
      </c>
      <c r="O1703" s="29" t="s">
        <v>101</v>
      </c>
      <c r="P1703" s="30" t="s">
        <v>86</v>
      </c>
      <c r="Q1703" s="30" t="s">
        <v>86</v>
      </c>
      <c r="R1703" s="29" t="s">
        <v>180</v>
      </c>
      <c r="S1703" s="29" t="s">
        <v>70</v>
      </c>
      <c r="T1703" s="29" t="s">
        <v>298</v>
      </c>
      <c r="U1703" s="29"/>
      <c r="V1703" s="29"/>
      <c r="W1703" s="29" t="s">
        <v>72</v>
      </c>
      <c r="X1703" s="30">
        <v>2</v>
      </c>
      <c r="Y1703" s="30" t="s">
        <v>73</v>
      </c>
      <c r="Z1703" s="18" t="s">
        <v>299</v>
      </c>
      <c r="AA1703" s="29" t="s">
        <v>217</v>
      </c>
      <c r="AB1703" s="29" t="s">
        <v>76</v>
      </c>
      <c r="AC1703" s="29" t="s">
        <v>285</v>
      </c>
      <c r="AD1703" s="29" t="s">
        <v>78</v>
      </c>
      <c r="AE1703" s="111"/>
      <c r="AF1703" s="112"/>
      <c r="AG1703" s="112"/>
      <c r="AH1703" s="113" t="s">
        <v>79</v>
      </c>
      <c r="AI1703" s="22" t="s">
        <v>80</v>
      </c>
      <c r="AJ1703" s="112"/>
      <c r="AK1703" s="112"/>
      <c r="AL1703" s="114" t="s">
        <v>81</v>
      </c>
      <c r="AM1703" s="114"/>
      <c r="AN1703" s="24" t="s">
        <v>66</v>
      </c>
      <c r="AO1703" s="115"/>
      <c r="AP1703" s="115"/>
      <c r="AQ1703" s="115"/>
      <c r="AR1703" s="115"/>
      <c r="AS1703" s="115"/>
      <c r="AT1703" s="115"/>
      <c r="AU1703" s="115"/>
      <c r="AV1703" s="116"/>
      <c r="AW1703" s="72"/>
      <c r="AX1703" s="72"/>
      <c r="AY1703" s="72"/>
      <c r="AZ1703" s="72"/>
      <c r="BA1703" s="72"/>
      <c r="BB1703" s="117" t="s">
        <v>4219</v>
      </c>
      <c r="BC1703" s="22" t="s">
        <v>66</v>
      </c>
      <c r="BD1703" s="27" t="str">
        <f>AA1703</f>
        <v>Oracle</v>
      </c>
    </row>
    <row r="1704" spans="1:56" ht="10.5" customHeight="1">
      <c r="A1704" s="28">
        <v>17770</v>
      </c>
      <c r="B1704" s="29" t="s">
        <v>3960</v>
      </c>
      <c r="C1704" s="30" t="s">
        <v>57</v>
      </c>
      <c r="D1704" s="30" t="s">
        <v>3961</v>
      </c>
      <c r="E1704" s="18" t="s">
        <v>59</v>
      </c>
      <c r="F1704" s="18" t="s">
        <v>176</v>
      </c>
      <c r="G1704" s="18" t="s">
        <v>678</v>
      </c>
      <c r="H1704" s="18" t="s">
        <v>889</v>
      </c>
      <c r="I1704" s="30" t="s">
        <v>680</v>
      </c>
      <c r="J1704" s="30" t="s">
        <v>100</v>
      </c>
      <c r="K1704" s="30" t="s">
        <v>65</v>
      </c>
      <c r="L1704" s="30">
        <v>333</v>
      </c>
      <c r="M1704" s="30" t="s">
        <v>66</v>
      </c>
      <c r="N1704" s="30" t="s">
        <v>67</v>
      </c>
      <c r="O1704" s="30" t="s">
        <v>101</v>
      </c>
      <c r="P1704" s="30" t="s">
        <v>424</v>
      </c>
      <c r="Q1704" s="30" t="s">
        <v>678</v>
      </c>
      <c r="R1704" s="30" t="s">
        <v>180</v>
      </c>
      <c r="S1704" s="30" t="s">
        <v>70</v>
      </c>
      <c r="T1704" s="29" t="s">
        <v>3962</v>
      </c>
      <c r="U1704" s="30"/>
      <c r="V1704" s="30"/>
      <c r="W1704" s="30" t="s">
        <v>72</v>
      </c>
      <c r="X1704" s="30">
        <v>3</v>
      </c>
      <c r="Y1704" s="30" t="s">
        <v>73</v>
      </c>
      <c r="Z1704" s="18" t="s">
        <v>74</v>
      </c>
      <c r="AA1704" s="30" t="s">
        <v>110</v>
      </c>
      <c r="AB1704" s="30" t="s">
        <v>300</v>
      </c>
      <c r="AC1704" s="30" t="s">
        <v>200</v>
      </c>
      <c r="AD1704" s="30" t="s">
        <v>78</v>
      </c>
      <c r="AE1704" s="107">
        <v>45376</v>
      </c>
      <c r="AF1704" s="107">
        <v>45376</v>
      </c>
      <c r="AG1704" s="107">
        <v>45376</v>
      </c>
      <c r="AH1704" s="41" t="s">
        <v>301</v>
      </c>
      <c r="AI1704" s="27" t="s">
        <v>80</v>
      </c>
      <c r="AJ1704" s="118">
        <v>45604</v>
      </c>
      <c r="AK1704" s="118">
        <v>45600</v>
      </c>
      <c r="AL1704" s="23" t="s">
        <v>301</v>
      </c>
      <c r="AM1704" s="23"/>
      <c r="AN1704" s="24" t="s">
        <v>66</v>
      </c>
      <c r="AO1704" s="25">
        <v>1</v>
      </c>
      <c r="AP1704" s="25">
        <v>1</v>
      </c>
      <c r="AQ1704" s="25">
        <v>1</v>
      </c>
      <c r="AR1704" s="25">
        <v>1</v>
      </c>
      <c r="AS1704" s="25">
        <v>1</v>
      </c>
      <c r="AT1704" s="25">
        <v>1</v>
      </c>
      <c r="AU1704" s="25">
        <v>1</v>
      </c>
      <c r="AV1704" s="33"/>
      <c r="AW1704" s="43" t="s">
        <v>466</v>
      </c>
      <c r="AX1704" s="27" t="s">
        <v>303</v>
      </c>
      <c r="AY1704" s="57">
        <v>45722</v>
      </c>
      <c r="AZ1704" s="27"/>
      <c r="BA1704" s="27"/>
      <c r="BB1704" s="58"/>
      <c r="BC1704" s="22" t="s">
        <v>66</v>
      </c>
      <c r="BD1704" s="27" t="s">
        <v>113</v>
      </c>
    </row>
    <row r="1705" spans="1:56">
      <c r="A1705" s="28">
        <v>13396</v>
      </c>
      <c r="B1705" s="29" t="s">
        <v>4220</v>
      </c>
      <c r="C1705" s="30" t="s">
        <v>57</v>
      </c>
      <c r="D1705" s="30" t="s">
        <v>4221</v>
      </c>
      <c r="E1705" s="18" t="s">
        <v>95</v>
      </c>
      <c r="F1705" s="18" t="s">
        <v>246</v>
      </c>
      <c r="G1705" s="18" t="s">
        <v>1255</v>
      </c>
      <c r="H1705" s="18" t="s">
        <v>2070</v>
      </c>
      <c r="I1705" s="30" t="s">
        <v>283</v>
      </c>
      <c r="J1705" s="30" t="s">
        <v>143</v>
      </c>
      <c r="K1705" s="30" t="s">
        <v>65</v>
      </c>
      <c r="L1705" s="30">
        <v>311</v>
      </c>
      <c r="M1705" s="30" t="s">
        <v>66</v>
      </c>
      <c r="N1705" s="30" t="s">
        <v>67</v>
      </c>
      <c r="O1705" s="30" t="s">
        <v>101</v>
      </c>
      <c r="P1705" s="30" t="s">
        <v>246</v>
      </c>
      <c r="Q1705" s="30" t="s">
        <v>1255</v>
      </c>
      <c r="R1705" s="30" t="s">
        <v>103</v>
      </c>
      <c r="S1705" s="30" t="s">
        <v>104</v>
      </c>
      <c r="T1705" s="29" t="s">
        <v>4222</v>
      </c>
      <c r="U1705" s="30"/>
      <c r="V1705" s="30"/>
      <c r="W1705" s="30" t="s">
        <v>72</v>
      </c>
      <c r="X1705" s="30">
        <v>2</v>
      </c>
      <c r="Y1705" s="30" t="s">
        <v>106</v>
      </c>
      <c r="Z1705" s="18" t="s">
        <v>74</v>
      </c>
      <c r="AA1705" s="30" t="s">
        <v>107</v>
      </c>
      <c r="AB1705" s="30" t="s">
        <v>76</v>
      </c>
      <c r="AC1705" s="30" t="s">
        <v>263</v>
      </c>
      <c r="AD1705" s="30" t="s">
        <v>78</v>
      </c>
      <c r="AE1705" s="19"/>
      <c r="AF1705" s="31"/>
      <c r="AG1705" s="24"/>
      <c r="AH1705" s="32" t="s">
        <v>79</v>
      </c>
      <c r="AI1705" s="27"/>
      <c r="AJ1705" s="31"/>
      <c r="AK1705" s="24"/>
      <c r="AL1705" s="23" t="s">
        <v>81</v>
      </c>
      <c r="AM1705" s="23"/>
      <c r="AN1705" s="24"/>
      <c r="AO1705" s="25"/>
      <c r="AP1705" s="25"/>
      <c r="AQ1705" s="25"/>
      <c r="AR1705" s="25"/>
      <c r="AS1705" s="25"/>
      <c r="AT1705" s="25"/>
      <c r="AU1705" s="25"/>
      <c r="AV1705" s="33"/>
      <c r="AW1705" s="27"/>
      <c r="AX1705" s="27"/>
      <c r="AY1705" s="27"/>
      <c r="AZ1705" s="27"/>
      <c r="BA1705" s="27"/>
      <c r="BB1705" s="27"/>
      <c r="BC1705" s="27"/>
      <c r="BD1705" s="27" t="str">
        <f>AA1705</f>
        <v>Mainframe</v>
      </c>
    </row>
    <row r="1706" spans="1:56">
      <c r="A1706" s="28">
        <v>13396</v>
      </c>
      <c r="B1706" s="29" t="s">
        <v>4220</v>
      </c>
      <c r="C1706" s="30" t="s">
        <v>57</v>
      </c>
      <c r="D1706" s="30" t="s">
        <v>4221</v>
      </c>
      <c r="E1706" s="18" t="s">
        <v>95</v>
      </c>
      <c r="F1706" s="18" t="s">
        <v>246</v>
      </c>
      <c r="G1706" s="18" t="s">
        <v>1255</v>
      </c>
      <c r="H1706" s="18" t="s">
        <v>2070</v>
      </c>
      <c r="I1706" s="30" t="s">
        <v>283</v>
      </c>
      <c r="J1706" s="30" t="s">
        <v>143</v>
      </c>
      <c r="K1706" s="30" t="s">
        <v>65</v>
      </c>
      <c r="L1706" s="30">
        <v>311</v>
      </c>
      <c r="M1706" s="30" t="s">
        <v>66</v>
      </c>
      <c r="N1706" s="30" t="s">
        <v>67</v>
      </c>
      <c r="O1706" s="30" t="s">
        <v>101</v>
      </c>
      <c r="P1706" s="30" t="s">
        <v>246</v>
      </c>
      <c r="Q1706" s="30" t="s">
        <v>1255</v>
      </c>
      <c r="R1706" s="30" t="s">
        <v>103</v>
      </c>
      <c r="S1706" s="30" t="s">
        <v>104</v>
      </c>
      <c r="T1706" s="29" t="s">
        <v>4222</v>
      </c>
      <c r="U1706" s="30"/>
      <c r="V1706" s="30"/>
      <c r="W1706" s="30" t="s">
        <v>72</v>
      </c>
      <c r="X1706" s="30">
        <v>2</v>
      </c>
      <c r="Y1706" s="30" t="s">
        <v>106</v>
      </c>
      <c r="Z1706" s="18" t="s">
        <v>74</v>
      </c>
      <c r="AA1706" s="30" t="s">
        <v>110</v>
      </c>
      <c r="AB1706" s="30" t="s">
        <v>331</v>
      </c>
      <c r="AC1706" s="30" t="s">
        <v>200</v>
      </c>
      <c r="AD1706" s="30" t="s">
        <v>78</v>
      </c>
      <c r="AE1706" s="19">
        <v>46371</v>
      </c>
      <c r="AF1706" s="31">
        <v>46371</v>
      </c>
      <c r="AG1706" s="24"/>
      <c r="AH1706" s="32" t="s">
        <v>79</v>
      </c>
      <c r="AI1706" s="27"/>
      <c r="AJ1706" s="31">
        <f>AF1706+90</f>
        <v>46461</v>
      </c>
      <c r="AK1706" s="24"/>
      <c r="AL1706" s="23" t="s">
        <v>81</v>
      </c>
      <c r="AM1706" s="23"/>
      <c r="AN1706" s="24"/>
      <c r="AO1706" s="25"/>
      <c r="AP1706" s="25"/>
      <c r="AQ1706" s="25"/>
      <c r="AR1706" s="25"/>
      <c r="AS1706" s="25"/>
      <c r="AT1706" s="25"/>
      <c r="AU1706" s="25"/>
      <c r="AV1706" s="33"/>
      <c r="AW1706" s="27"/>
      <c r="AX1706" s="27"/>
      <c r="AY1706" s="27"/>
      <c r="AZ1706" s="27"/>
      <c r="BA1706" s="27"/>
      <c r="BB1706" s="27"/>
      <c r="BC1706" s="27"/>
      <c r="BD1706" s="27" t="s">
        <v>113</v>
      </c>
    </row>
    <row r="1707" spans="1:56">
      <c r="A1707" s="28">
        <v>23564</v>
      </c>
      <c r="B1707" s="29" t="s">
        <v>4223</v>
      </c>
      <c r="C1707" s="30" t="s">
        <v>57</v>
      </c>
      <c r="D1707" s="30" t="s">
        <v>4224</v>
      </c>
      <c r="E1707" s="18" t="s">
        <v>204</v>
      </c>
      <c r="F1707" s="18" t="s">
        <v>205</v>
      </c>
      <c r="G1707" s="18" t="s">
        <v>206</v>
      </c>
      <c r="H1707" s="18" t="s">
        <v>1960</v>
      </c>
      <c r="I1707" s="30" t="s">
        <v>208</v>
      </c>
      <c r="J1707" s="30" t="s">
        <v>143</v>
      </c>
      <c r="K1707" s="30" t="s">
        <v>65</v>
      </c>
      <c r="L1707" s="30">
        <v>211</v>
      </c>
      <c r="M1707" s="30" t="s">
        <v>66</v>
      </c>
      <c r="N1707" s="30" t="s">
        <v>67</v>
      </c>
      <c r="O1707" s="30" t="s">
        <v>127</v>
      </c>
      <c r="P1707" s="30" t="s">
        <v>205</v>
      </c>
      <c r="Q1707" s="30" t="s">
        <v>206</v>
      </c>
      <c r="R1707" s="30" t="s">
        <v>156</v>
      </c>
      <c r="S1707" s="30" t="s">
        <v>210</v>
      </c>
      <c r="T1707" s="29" t="s">
        <v>4225</v>
      </c>
      <c r="U1707" s="30"/>
      <c r="V1707" s="30"/>
      <c r="W1707" s="30" t="s">
        <v>72</v>
      </c>
      <c r="X1707" s="30">
        <v>2</v>
      </c>
      <c r="Y1707" s="30" t="s">
        <v>212</v>
      </c>
      <c r="Z1707" s="18" t="s">
        <v>74</v>
      </c>
      <c r="AA1707" s="30" t="s">
        <v>193</v>
      </c>
      <c r="AB1707" s="29" t="s">
        <v>300</v>
      </c>
      <c r="AC1707" s="30" t="s">
        <v>200</v>
      </c>
      <c r="AD1707" s="30" t="s">
        <v>78</v>
      </c>
      <c r="AE1707" s="19">
        <v>45641</v>
      </c>
      <c r="AF1707" s="31">
        <v>45641</v>
      </c>
      <c r="AG1707" s="31"/>
      <c r="AH1707" s="32" t="s">
        <v>215</v>
      </c>
      <c r="AI1707" s="27" t="s">
        <v>80</v>
      </c>
      <c r="AJ1707" s="31">
        <v>45641</v>
      </c>
      <c r="AK1707" s="24"/>
      <c r="AL1707" s="23" t="s">
        <v>81</v>
      </c>
      <c r="AM1707" s="23"/>
      <c r="AN1707" s="24" t="s">
        <v>66</v>
      </c>
      <c r="AO1707" s="25">
        <v>1</v>
      </c>
      <c r="AP1707" s="25">
        <v>1</v>
      </c>
      <c r="AQ1707" s="25">
        <v>1</v>
      </c>
      <c r="AR1707" s="25">
        <v>1</v>
      </c>
      <c r="AS1707" s="25">
        <v>1</v>
      </c>
      <c r="AT1707" s="25">
        <v>1</v>
      </c>
      <c r="AU1707" s="25">
        <v>1</v>
      </c>
      <c r="AV1707" s="33"/>
      <c r="AW1707" s="27"/>
      <c r="AX1707" s="27"/>
      <c r="AY1707" s="27"/>
      <c r="AZ1707" s="27"/>
      <c r="BA1707" s="27"/>
      <c r="BB1707" s="27"/>
      <c r="BC1707" s="27" t="s">
        <v>66</v>
      </c>
      <c r="BD1707" s="27" t="s">
        <v>113</v>
      </c>
    </row>
    <row r="1708" spans="1:56">
      <c r="A1708" s="35">
        <v>23564</v>
      </c>
      <c r="B1708" s="29" t="s">
        <v>4223</v>
      </c>
      <c r="C1708" s="30" t="s">
        <v>57</v>
      </c>
      <c r="D1708" s="30" t="s">
        <v>4224</v>
      </c>
      <c r="E1708" s="18" t="s">
        <v>204</v>
      </c>
      <c r="F1708" s="18" t="s">
        <v>205</v>
      </c>
      <c r="G1708" s="18" t="s">
        <v>206</v>
      </c>
      <c r="H1708" s="18" t="s">
        <v>1960</v>
      </c>
      <c r="I1708" s="30" t="s">
        <v>208</v>
      </c>
      <c r="J1708" s="30" t="s">
        <v>143</v>
      </c>
      <c r="K1708" s="30" t="s">
        <v>65</v>
      </c>
      <c r="L1708" s="30">
        <v>211</v>
      </c>
      <c r="M1708" s="30" t="s">
        <v>66</v>
      </c>
      <c r="N1708" s="30" t="s">
        <v>67</v>
      </c>
      <c r="O1708" s="30" t="s">
        <v>127</v>
      </c>
      <c r="P1708" s="30" t="s">
        <v>205</v>
      </c>
      <c r="Q1708" s="30" t="s">
        <v>206</v>
      </c>
      <c r="R1708" s="30" t="s">
        <v>156</v>
      </c>
      <c r="S1708" s="30" t="s">
        <v>210</v>
      </c>
      <c r="T1708" s="29" t="s">
        <v>4225</v>
      </c>
      <c r="U1708" s="30"/>
      <c r="V1708" s="30"/>
      <c r="W1708" s="30" t="s">
        <v>72</v>
      </c>
      <c r="X1708" s="30">
        <v>2</v>
      </c>
      <c r="Y1708" s="30" t="s">
        <v>212</v>
      </c>
      <c r="Z1708" s="18" t="s">
        <v>74</v>
      </c>
      <c r="AA1708" s="30" t="s">
        <v>118</v>
      </c>
      <c r="AB1708" s="30" t="s">
        <v>137</v>
      </c>
      <c r="AC1708" s="30" t="s">
        <v>119</v>
      </c>
      <c r="AD1708" s="30" t="s">
        <v>78</v>
      </c>
      <c r="AE1708" s="19">
        <v>46736</v>
      </c>
      <c r="AF1708" s="31">
        <v>46736</v>
      </c>
      <c r="AG1708" s="31"/>
      <c r="AH1708" s="32" t="s">
        <v>79</v>
      </c>
      <c r="AI1708" s="27"/>
      <c r="AJ1708" s="31">
        <f>AF1708</f>
        <v>46736</v>
      </c>
      <c r="AK1708" s="24"/>
      <c r="AL1708" s="23" t="s">
        <v>81</v>
      </c>
      <c r="AM1708" s="23"/>
      <c r="AN1708" s="24" t="s">
        <v>66</v>
      </c>
      <c r="AO1708" s="25"/>
      <c r="AP1708" s="25"/>
      <c r="AQ1708" s="25"/>
      <c r="AR1708" s="25"/>
      <c r="AS1708" s="25"/>
      <c r="AT1708" s="25"/>
      <c r="AU1708" s="25"/>
      <c r="AV1708" s="33"/>
      <c r="AW1708" s="27"/>
      <c r="AX1708" s="27"/>
      <c r="AY1708" s="27"/>
      <c r="AZ1708" s="27"/>
      <c r="BA1708" s="27"/>
      <c r="BB1708" s="27"/>
      <c r="BC1708" s="27" t="s">
        <v>66</v>
      </c>
      <c r="BD1708" s="27" t="str">
        <f>AA1708</f>
        <v>SQL</v>
      </c>
    </row>
    <row r="1709" spans="1:56">
      <c r="A1709" s="28">
        <v>54069</v>
      </c>
      <c r="B1709" s="29" t="s">
        <v>4226</v>
      </c>
      <c r="C1709" s="30" t="s">
        <v>754</v>
      </c>
      <c r="D1709" s="30" t="s">
        <v>4227</v>
      </c>
      <c r="E1709" s="18" t="s">
        <v>59</v>
      </c>
      <c r="F1709" s="18" t="s">
        <v>60</v>
      </c>
      <c r="G1709" s="18" t="s">
        <v>955</v>
      </c>
      <c r="H1709" s="18" t="s">
        <v>4228</v>
      </c>
      <c r="I1709" s="30" t="s">
        <v>63</v>
      </c>
      <c r="J1709" s="30" t="s">
        <v>143</v>
      </c>
      <c r="K1709" s="30" t="s">
        <v>65</v>
      </c>
      <c r="L1709" s="30">
        <v>121</v>
      </c>
      <c r="M1709" s="30" t="s">
        <v>66</v>
      </c>
      <c r="N1709" s="30" t="s">
        <v>67</v>
      </c>
      <c r="O1709" s="30" t="s">
        <v>127</v>
      </c>
      <c r="P1709" s="30" t="s">
        <v>60</v>
      </c>
      <c r="Q1709" s="30" t="s">
        <v>955</v>
      </c>
      <c r="R1709" s="30" t="s">
        <v>172</v>
      </c>
      <c r="S1709" s="30">
        <v>121</v>
      </c>
      <c r="T1709" s="29" t="s">
        <v>4229</v>
      </c>
      <c r="U1709" s="30"/>
      <c r="V1709" s="30" t="s">
        <v>145</v>
      </c>
      <c r="W1709" s="30" t="s">
        <v>72</v>
      </c>
      <c r="X1709" s="30">
        <v>1</v>
      </c>
      <c r="Y1709" s="30" t="s">
        <v>73</v>
      </c>
      <c r="Z1709" s="18" t="s">
        <v>74</v>
      </c>
      <c r="AA1709" s="30" t="s">
        <v>113</v>
      </c>
      <c r="AB1709" s="30" t="s">
        <v>76</v>
      </c>
      <c r="AC1709" s="30" t="s">
        <v>200</v>
      </c>
      <c r="AD1709" s="30" t="s">
        <v>78</v>
      </c>
      <c r="AE1709" s="19"/>
      <c r="AF1709" s="31"/>
      <c r="AG1709" s="24"/>
      <c r="AH1709" s="32" t="s">
        <v>79</v>
      </c>
      <c r="AI1709" s="22" t="s">
        <v>80</v>
      </c>
      <c r="AJ1709" s="31"/>
      <c r="AK1709" s="24"/>
      <c r="AL1709" s="23" t="s">
        <v>81</v>
      </c>
      <c r="AM1709" s="23"/>
      <c r="AN1709" s="24" t="s">
        <v>66</v>
      </c>
      <c r="AO1709" s="25"/>
      <c r="AP1709" s="25"/>
      <c r="AQ1709" s="25"/>
      <c r="AR1709" s="25"/>
      <c r="AS1709" s="25"/>
      <c r="AT1709" s="25"/>
      <c r="AU1709" s="25"/>
      <c r="AV1709" s="84"/>
      <c r="AW1709" s="27"/>
      <c r="AX1709" s="27"/>
      <c r="AY1709" s="27"/>
      <c r="AZ1709" s="27"/>
      <c r="BA1709" s="27"/>
      <c r="BB1709" s="27"/>
      <c r="BC1709" s="22" t="s">
        <v>66</v>
      </c>
      <c r="BD1709" s="27" t="s">
        <v>113</v>
      </c>
    </row>
    <row r="1710" spans="1:56">
      <c r="A1710" s="28">
        <v>52996</v>
      </c>
      <c r="B1710" s="29" t="s">
        <v>4230</v>
      </c>
      <c r="C1710" s="30" t="s">
        <v>57</v>
      </c>
      <c r="D1710" s="30" t="s">
        <v>4231</v>
      </c>
      <c r="E1710" s="18" t="s">
        <v>59</v>
      </c>
      <c r="F1710" s="18" t="s">
        <v>60</v>
      </c>
      <c r="G1710" s="18" t="s">
        <v>1154</v>
      </c>
      <c r="H1710" s="18" t="s">
        <v>3190</v>
      </c>
      <c r="I1710" s="30" t="s">
        <v>442</v>
      </c>
      <c r="J1710" s="30" t="s">
        <v>64</v>
      </c>
      <c r="K1710" s="30" t="s">
        <v>65</v>
      </c>
      <c r="L1710" s="30">
        <v>211</v>
      </c>
      <c r="M1710" s="30" t="s">
        <v>66</v>
      </c>
      <c r="N1710" s="30" t="s">
        <v>67</v>
      </c>
      <c r="O1710" s="30" t="s">
        <v>101</v>
      </c>
      <c r="P1710" s="30" t="e">
        <v>#N/A</v>
      </c>
      <c r="Q1710" s="30" t="e">
        <v>#N/A</v>
      </c>
      <c r="R1710" s="30" t="s">
        <v>180</v>
      </c>
      <c r="S1710" s="30">
        <v>211</v>
      </c>
      <c r="T1710" s="29" t="s">
        <v>4232</v>
      </c>
      <c r="U1710" s="30"/>
      <c r="V1710" s="30" t="s">
        <v>145</v>
      </c>
      <c r="W1710" s="30" t="s">
        <v>72</v>
      </c>
      <c r="X1710" s="30">
        <v>1</v>
      </c>
      <c r="Y1710" s="30" t="s">
        <v>73</v>
      </c>
      <c r="Z1710" s="18" t="s">
        <v>74</v>
      </c>
      <c r="AA1710" s="30" t="s">
        <v>113</v>
      </c>
      <c r="AB1710" s="30" t="s">
        <v>146</v>
      </c>
      <c r="AC1710" s="30" t="s">
        <v>112</v>
      </c>
      <c r="AD1710" s="30" t="s">
        <v>78</v>
      </c>
      <c r="AE1710" s="19">
        <v>45915</v>
      </c>
      <c r="AF1710" s="31">
        <v>45915</v>
      </c>
      <c r="AG1710" s="24"/>
      <c r="AH1710" s="32" t="s">
        <v>79</v>
      </c>
      <c r="AI1710" s="22" t="s">
        <v>80</v>
      </c>
      <c r="AJ1710" s="31">
        <f>AF1710+90</f>
        <v>46005</v>
      </c>
      <c r="AK1710" s="24"/>
      <c r="AL1710" s="23" t="s">
        <v>81</v>
      </c>
      <c r="AM1710" s="23"/>
      <c r="AN1710" s="24" t="s">
        <v>66</v>
      </c>
      <c r="AO1710" s="25"/>
      <c r="AP1710" s="25"/>
      <c r="AQ1710" s="25"/>
      <c r="AR1710" s="25"/>
      <c r="AS1710" s="25"/>
      <c r="AT1710" s="25"/>
      <c r="AU1710" s="25"/>
      <c r="AV1710" s="33"/>
      <c r="AW1710" s="27"/>
      <c r="AX1710" s="27"/>
      <c r="AY1710" s="27"/>
      <c r="AZ1710" s="27"/>
      <c r="BA1710" s="27"/>
      <c r="BB1710" s="27"/>
      <c r="BC1710" s="22" t="s">
        <v>66</v>
      </c>
      <c r="BD1710" s="27" t="s">
        <v>113</v>
      </c>
    </row>
    <row r="1711" spans="1:56">
      <c r="A1711" s="28">
        <v>51749</v>
      </c>
      <c r="B1711" s="29" t="s">
        <v>4233</v>
      </c>
      <c r="C1711" s="30" t="s">
        <v>57</v>
      </c>
      <c r="D1711" s="30" t="s">
        <v>4234</v>
      </c>
      <c r="E1711" s="18" t="s">
        <v>184</v>
      </c>
      <c r="F1711" s="18" t="s">
        <v>185</v>
      </c>
      <c r="G1711" s="18" t="s">
        <v>4235</v>
      </c>
      <c r="H1711" s="18" t="s">
        <v>4236</v>
      </c>
      <c r="I1711" s="30" t="s">
        <v>188</v>
      </c>
      <c r="J1711" s="30" t="s">
        <v>64</v>
      </c>
      <c r="K1711" s="30" t="s">
        <v>616</v>
      </c>
      <c r="L1711" s="30">
        <v>332</v>
      </c>
      <c r="M1711" s="30" t="s">
        <v>66</v>
      </c>
      <c r="N1711" s="30" t="s">
        <v>67</v>
      </c>
      <c r="O1711" s="30" t="s">
        <v>101</v>
      </c>
      <c r="P1711" s="30" t="s">
        <v>185</v>
      </c>
      <c r="Q1711" s="30" t="s">
        <v>364</v>
      </c>
      <c r="R1711" s="30" t="s">
        <v>190</v>
      </c>
      <c r="S1711" s="30">
        <v>332</v>
      </c>
      <c r="T1711" s="29" t="s">
        <v>4237</v>
      </c>
      <c r="U1711" s="30"/>
      <c r="V1711" s="30" t="s">
        <v>145</v>
      </c>
      <c r="W1711" s="30" t="s">
        <v>72</v>
      </c>
      <c r="X1711" s="30">
        <v>1</v>
      </c>
      <c r="Y1711" s="30" t="s">
        <v>150</v>
      </c>
      <c r="Z1711" s="18" t="s">
        <v>74</v>
      </c>
      <c r="AA1711" s="30" t="s">
        <v>113</v>
      </c>
      <c r="AB1711" s="30" t="s">
        <v>352</v>
      </c>
      <c r="AC1711" s="30" t="s">
        <v>112</v>
      </c>
      <c r="AD1711" s="30" t="s">
        <v>78</v>
      </c>
      <c r="AE1711" s="19">
        <v>45731</v>
      </c>
      <c r="AF1711" s="31">
        <v>45747</v>
      </c>
      <c r="AG1711" s="24">
        <v>45703</v>
      </c>
      <c r="AH1711" s="32" t="s">
        <v>301</v>
      </c>
      <c r="AI1711" s="32" t="s">
        <v>302</v>
      </c>
      <c r="AJ1711" s="31">
        <f>AF1711+15</f>
        <v>45762</v>
      </c>
      <c r="AK1711" s="24"/>
      <c r="AL1711" s="23" t="s">
        <v>81</v>
      </c>
      <c r="AM1711" s="23"/>
      <c r="AN1711" s="24" t="s">
        <v>66</v>
      </c>
      <c r="AO1711" s="25">
        <v>1</v>
      </c>
      <c r="AP1711" s="25">
        <v>1</v>
      </c>
      <c r="AQ1711" s="25">
        <v>1</v>
      </c>
      <c r="AR1711" s="25">
        <v>1</v>
      </c>
      <c r="AS1711" s="25">
        <v>1</v>
      </c>
      <c r="AT1711" s="25">
        <v>1</v>
      </c>
      <c r="AU1711" s="25">
        <v>1</v>
      </c>
      <c r="AV1711" s="33"/>
      <c r="AW1711" s="22" t="s">
        <v>361</v>
      </c>
      <c r="AX1711" s="27"/>
      <c r="AY1711" s="27"/>
      <c r="AZ1711" s="27"/>
      <c r="BA1711" s="27"/>
      <c r="BB1711" s="27" t="s">
        <v>4238</v>
      </c>
      <c r="BC1711" s="27" t="s">
        <v>66</v>
      </c>
      <c r="BD1711" s="27" t="s">
        <v>113</v>
      </c>
    </row>
    <row r="1712" spans="1:56">
      <c r="A1712" s="28">
        <v>20978</v>
      </c>
      <c r="B1712" s="29" t="s">
        <v>4239</v>
      </c>
      <c r="C1712" s="30" t="s">
        <v>57</v>
      </c>
      <c r="D1712" s="30" t="s">
        <v>4240</v>
      </c>
      <c r="E1712" s="18" t="s">
        <v>95</v>
      </c>
      <c r="F1712" s="18" t="s">
        <v>1941</v>
      </c>
      <c r="G1712" s="18" t="s">
        <v>3430</v>
      </c>
      <c r="H1712" s="18" t="s">
        <v>4241</v>
      </c>
      <c r="I1712" s="30" t="s">
        <v>1870</v>
      </c>
      <c r="J1712" s="30" t="s">
        <v>100</v>
      </c>
      <c r="K1712" s="30" t="s">
        <v>65</v>
      </c>
      <c r="L1712" s="30">
        <v>321</v>
      </c>
      <c r="M1712" s="30" t="s">
        <v>66</v>
      </c>
      <c r="N1712" s="30" t="s">
        <v>67</v>
      </c>
      <c r="O1712" s="30" t="s">
        <v>68</v>
      </c>
      <c r="P1712" s="30" t="s">
        <v>1941</v>
      </c>
      <c r="Q1712" s="30" t="s">
        <v>3430</v>
      </c>
      <c r="R1712" s="30" t="s">
        <v>103</v>
      </c>
      <c r="S1712" s="30" t="s">
        <v>104</v>
      </c>
      <c r="T1712" s="29" t="s">
        <v>4242</v>
      </c>
      <c r="U1712" s="30">
        <v>7</v>
      </c>
      <c r="V1712" s="30"/>
      <c r="W1712" s="30" t="s">
        <v>72</v>
      </c>
      <c r="X1712" s="30">
        <v>2</v>
      </c>
      <c r="Y1712" s="30" t="s">
        <v>106</v>
      </c>
      <c r="Z1712" s="18" t="s">
        <v>74</v>
      </c>
      <c r="AA1712" s="30" t="s">
        <v>75</v>
      </c>
      <c r="AB1712" s="30" t="s">
        <v>194</v>
      </c>
      <c r="AC1712" s="30" t="s">
        <v>91</v>
      </c>
      <c r="AD1712" s="30" t="s">
        <v>78</v>
      </c>
      <c r="AE1712" s="19">
        <v>46006</v>
      </c>
      <c r="AF1712" s="31">
        <v>46006</v>
      </c>
      <c r="AG1712" s="24"/>
      <c r="AH1712" s="32" t="s">
        <v>79</v>
      </c>
      <c r="AI1712" s="27"/>
      <c r="AJ1712" s="31">
        <f>AF1712+90</f>
        <v>46096</v>
      </c>
      <c r="AK1712" s="24"/>
      <c r="AL1712" s="23" t="s">
        <v>81</v>
      </c>
      <c r="AM1712" s="23"/>
      <c r="AN1712" s="24"/>
      <c r="AO1712" s="25"/>
      <c r="AP1712" s="25"/>
      <c r="AQ1712" s="25"/>
      <c r="AR1712" s="25"/>
      <c r="AS1712" s="25"/>
      <c r="AT1712" s="25"/>
      <c r="AU1712" s="25"/>
      <c r="AV1712" s="33"/>
      <c r="AW1712" s="27" t="s">
        <v>92</v>
      </c>
      <c r="AX1712" s="27"/>
      <c r="AY1712" s="27"/>
      <c r="AZ1712" s="27"/>
      <c r="BA1712" s="27"/>
      <c r="BB1712" s="27"/>
      <c r="BC1712" s="27"/>
      <c r="BD1712" s="27" t="str">
        <f>AA1712</f>
        <v>VM</v>
      </c>
    </row>
    <row r="1713" spans="1:56">
      <c r="A1713" s="28">
        <v>50921</v>
      </c>
      <c r="B1713" s="29" t="s">
        <v>1687</v>
      </c>
      <c r="C1713" s="30" t="s">
        <v>273</v>
      </c>
      <c r="D1713" s="30" t="s">
        <v>1688</v>
      </c>
      <c r="E1713" s="18" t="s">
        <v>184</v>
      </c>
      <c r="F1713" s="18" t="s">
        <v>307</v>
      </c>
      <c r="G1713" s="18" t="s">
        <v>307</v>
      </c>
      <c r="H1713" s="18" t="s">
        <v>1689</v>
      </c>
      <c r="I1713" s="30" t="s">
        <v>1689</v>
      </c>
      <c r="J1713" s="30" t="s">
        <v>310</v>
      </c>
      <c r="K1713" s="30" t="s">
        <v>154</v>
      </c>
      <c r="L1713" s="30" t="s">
        <v>127</v>
      </c>
      <c r="M1713" s="30" t="s">
        <v>66</v>
      </c>
      <c r="N1713" s="30" t="s">
        <v>127</v>
      </c>
      <c r="O1713" s="30" t="s">
        <v>127</v>
      </c>
      <c r="P1713" s="30" t="s">
        <v>150</v>
      </c>
      <c r="Q1713" s="30" t="s">
        <v>307</v>
      </c>
      <c r="R1713" s="30" t="e">
        <v>#N/A</v>
      </c>
      <c r="S1713" s="30" t="e">
        <v>#N/A</v>
      </c>
      <c r="T1713" s="29" t="s">
        <v>1691</v>
      </c>
      <c r="U1713" s="30"/>
      <c r="V1713" s="30" t="s">
        <v>145</v>
      </c>
      <c r="W1713" s="30" t="s">
        <v>72</v>
      </c>
      <c r="X1713" s="30">
        <v>3</v>
      </c>
      <c r="Y1713" s="30" t="s">
        <v>150</v>
      </c>
      <c r="Z1713" s="18" t="s">
        <v>74</v>
      </c>
      <c r="AA1713" s="30" t="s">
        <v>113</v>
      </c>
      <c r="AB1713" s="30" t="s">
        <v>76</v>
      </c>
      <c r="AC1713" s="30" t="s">
        <v>200</v>
      </c>
      <c r="AD1713" s="30" t="s">
        <v>78</v>
      </c>
      <c r="AE1713" s="19"/>
      <c r="AF1713" s="31"/>
      <c r="AG1713" s="24"/>
      <c r="AH1713" s="32" t="s">
        <v>79</v>
      </c>
      <c r="AI1713" s="27"/>
      <c r="AJ1713" s="31"/>
      <c r="AK1713" s="24"/>
      <c r="AL1713" s="23" t="s">
        <v>81</v>
      </c>
      <c r="AM1713" s="23"/>
      <c r="AN1713" s="24" t="s">
        <v>66</v>
      </c>
      <c r="AO1713" s="25"/>
      <c r="AP1713" s="25"/>
      <c r="AQ1713" s="25"/>
      <c r="AR1713" s="25"/>
      <c r="AS1713" s="25"/>
      <c r="AT1713" s="25"/>
      <c r="AU1713" s="25"/>
      <c r="AV1713" s="33"/>
      <c r="AW1713" s="27"/>
      <c r="AX1713" s="27"/>
      <c r="AY1713" s="27"/>
      <c r="AZ1713" s="27"/>
      <c r="BA1713" s="27"/>
      <c r="BB1713" s="27"/>
      <c r="BC1713" s="27" t="s">
        <v>66</v>
      </c>
      <c r="BD1713" s="27" t="s">
        <v>113</v>
      </c>
    </row>
    <row r="1714" spans="1:56">
      <c r="A1714" s="35">
        <v>50921</v>
      </c>
      <c r="B1714" s="29" t="s">
        <v>1687</v>
      </c>
      <c r="C1714" s="30" t="s">
        <v>273</v>
      </c>
      <c r="D1714" s="30" t="s">
        <v>1688</v>
      </c>
      <c r="E1714" s="18" t="s">
        <v>184</v>
      </c>
      <c r="F1714" s="18" t="s">
        <v>307</v>
      </c>
      <c r="G1714" s="18" t="s">
        <v>307</v>
      </c>
      <c r="H1714" s="18" t="s">
        <v>1689</v>
      </c>
      <c r="I1714" s="30" t="s">
        <v>1689</v>
      </c>
      <c r="J1714" s="30" t="s">
        <v>310</v>
      </c>
      <c r="K1714" s="30" t="s">
        <v>154</v>
      </c>
      <c r="L1714" s="30" t="s">
        <v>127</v>
      </c>
      <c r="M1714" s="30" t="s">
        <v>66</v>
      </c>
      <c r="N1714" s="30" t="s">
        <v>67</v>
      </c>
      <c r="O1714" s="30" t="s">
        <v>127</v>
      </c>
      <c r="P1714" s="30" t="s">
        <v>150</v>
      </c>
      <c r="Q1714" s="30" t="s">
        <v>307</v>
      </c>
      <c r="R1714" s="30" t="s">
        <v>475</v>
      </c>
      <c r="S1714" s="30" t="s">
        <v>127</v>
      </c>
      <c r="T1714" s="29" t="e">
        <v>#N/A</v>
      </c>
      <c r="U1714" s="30"/>
      <c r="V1714" s="30"/>
      <c r="W1714" s="30" t="s">
        <v>72</v>
      </c>
      <c r="X1714" s="30">
        <v>3</v>
      </c>
      <c r="Y1714" s="30" t="s">
        <v>150</v>
      </c>
      <c r="Z1714" s="18" t="s">
        <v>74</v>
      </c>
      <c r="AA1714" s="30" t="s">
        <v>118</v>
      </c>
      <c r="AB1714" s="30" t="s">
        <v>76</v>
      </c>
      <c r="AC1714" s="30" t="s">
        <v>119</v>
      </c>
      <c r="AD1714" s="30" t="s">
        <v>78</v>
      </c>
      <c r="AE1714" s="19"/>
      <c r="AF1714" s="31"/>
      <c r="AG1714" s="24"/>
      <c r="AH1714" s="32" t="s">
        <v>79</v>
      </c>
      <c r="AI1714" s="27"/>
      <c r="AJ1714" s="31"/>
      <c r="AK1714" s="24"/>
      <c r="AL1714" s="23" t="s">
        <v>81</v>
      </c>
      <c r="AM1714" s="23"/>
      <c r="AN1714" s="24" t="s">
        <v>66</v>
      </c>
      <c r="AO1714" s="25"/>
      <c r="AP1714" s="25"/>
      <c r="AQ1714" s="25"/>
      <c r="AR1714" s="25"/>
      <c r="AS1714" s="25"/>
      <c r="AT1714" s="25"/>
      <c r="AU1714" s="25"/>
      <c r="AV1714" s="33"/>
      <c r="AW1714" s="27" t="s">
        <v>4243</v>
      </c>
      <c r="AX1714" s="27"/>
      <c r="AY1714" s="27"/>
      <c r="AZ1714" s="27"/>
      <c r="BA1714" s="27"/>
      <c r="BB1714" s="27"/>
      <c r="BC1714" s="27" t="s">
        <v>66</v>
      </c>
      <c r="BD1714" s="27" t="str">
        <f>AA1714</f>
        <v>SQL</v>
      </c>
    </row>
    <row r="1715" spans="1:56">
      <c r="A1715" s="28">
        <v>19273</v>
      </c>
      <c r="B1715" s="29" t="s">
        <v>4244</v>
      </c>
      <c r="C1715" s="30" t="s">
        <v>57</v>
      </c>
      <c r="D1715" s="30" t="s">
        <v>4245</v>
      </c>
      <c r="E1715" s="18" t="s">
        <v>95</v>
      </c>
      <c r="F1715" s="18" t="s">
        <v>1941</v>
      </c>
      <c r="G1715" s="18" t="s">
        <v>4246</v>
      </c>
      <c r="H1715" s="18" t="s">
        <v>4247</v>
      </c>
      <c r="I1715" s="30" t="s">
        <v>1870</v>
      </c>
      <c r="J1715" s="30" t="s">
        <v>143</v>
      </c>
      <c r="K1715" s="30" t="s">
        <v>65</v>
      </c>
      <c r="L1715" s="30">
        <v>311</v>
      </c>
      <c r="M1715" s="30" t="s">
        <v>66</v>
      </c>
      <c r="N1715" s="30" t="s">
        <v>67</v>
      </c>
      <c r="O1715" s="30" t="s">
        <v>324</v>
      </c>
      <c r="P1715" s="30" t="s">
        <v>1941</v>
      </c>
      <c r="Q1715" s="30" t="s">
        <v>4246</v>
      </c>
      <c r="R1715" s="30" t="s">
        <v>103</v>
      </c>
      <c r="S1715" s="30" t="s">
        <v>104</v>
      </c>
      <c r="T1715" s="29" t="s">
        <v>4248</v>
      </c>
      <c r="U1715" s="30">
        <v>3</v>
      </c>
      <c r="V1715" s="30"/>
      <c r="W1715" s="30" t="s">
        <v>72</v>
      </c>
      <c r="X1715" s="30">
        <v>1</v>
      </c>
      <c r="Y1715" s="30" t="s">
        <v>106</v>
      </c>
      <c r="Z1715" s="18" t="s">
        <v>74</v>
      </c>
      <c r="AA1715" s="30" t="s">
        <v>75</v>
      </c>
      <c r="AB1715" s="30" t="s">
        <v>194</v>
      </c>
      <c r="AC1715" s="30" t="s">
        <v>91</v>
      </c>
      <c r="AD1715" s="30" t="s">
        <v>78</v>
      </c>
      <c r="AE1715" s="19">
        <v>46006</v>
      </c>
      <c r="AF1715" s="31">
        <v>46006</v>
      </c>
      <c r="AG1715" s="24"/>
      <c r="AH1715" s="32" t="s">
        <v>79</v>
      </c>
      <c r="AI1715" s="27"/>
      <c r="AJ1715" s="31">
        <f>AF1715+90</f>
        <v>46096</v>
      </c>
      <c r="AK1715" s="24"/>
      <c r="AL1715" s="23" t="s">
        <v>81</v>
      </c>
      <c r="AM1715" s="23"/>
      <c r="AN1715" s="24"/>
      <c r="AO1715" s="25"/>
      <c r="AP1715" s="25"/>
      <c r="AQ1715" s="25"/>
      <c r="AR1715" s="25"/>
      <c r="AS1715" s="25"/>
      <c r="AT1715" s="25"/>
      <c r="AU1715" s="25"/>
      <c r="AV1715" s="33"/>
      <c r="AW1715" s="27" t="s">
        <v>92</v>
      </c>
      <c r="AX1715" s="27"/>
      <c r="AY1715" s="27"/>
      <c r="AZ1715" s="27"/>
      <c r="BA1715" s="27"/>
      <c r="BB1715" s="27"/>
      <c r="BC1715" s="27"/>
      <c r="BD1715" s="27" t="str">
        <f>AA1715</f>
        <v>VM</v>
      </c>
    </row>
    <row r="1716" spans="1:56">
      <c r="A1716" s="28">
        <v>52469</v>
      </c>
      <c r="B1716" s="29" t="s">
        <v>1700</v>
      </c>
      <c r="C1716" s="30" t="s">
        <v>57</v>
      </c>
      <c r="D1716" s="30" t="s">
        <v>1701</v>
      </c>
      <c r="E1716" s="18" t="s">
        <v>184</v>
      </c>
      <c r="F1716" s="18" t="s">
        <v>307</v>
      </c>
      <c r="G1716" s="18" t="s">
        <v>307</v>
      </c>
      <c r="H1716" s="18" t="s">
        <v>1702</v>
      </c>
      <c r="I1716" s="30" t="s">
        <v>1703</v>
      </c>
      <c r="J1716" s="30" t="s">
        <v>310</v>
      </c>
      <c r="K1716" s="30" t="s">
        <v>154</v>
      </c>
      <c r="L1716" s="30">
        <v>322</v>
      </c>
      <c r="M1716" s="30" t="s">
        <v>66</v>
      </c>
      <c r="N1716" s="30" t="s">
        <v>67</v>
      </c>
      <c r="O1716" s="30" t="s">
        <v>68</v>
      </c>
      <c r="P1716" s="30" t="s">
        <v>150</v>
      </c>
      <c r="Q1716" s="30" t="s">
        <v>307</v>
      </c>
      <c r="R1716" s="30" t="s">
        <v>69</v>
      </c>
      <c r="S1716" s="30">
        <v>322</v>
      </c>
      <c r="T1716" s="29" t="s">
        <v>1700</v>
      </c>
      <c r="U1716" s="30"/>
      <c r="V1716" s="30" t="s">
        <v>145</v>
      </c>
      <c r="W1716" s="30" t="s">
        <v>72</v>
      </c>
      <c r="X1716" s="30">
        <v>3</v>
      </c>
      <c r="Y1716" s="30" t="s">
        <v>150</v>
      </c>
      <c r="Z1716" s="18" t="s">
        <v>74</v>
      </c>
      <c r="AA1716" s="30" t="s">
        <v>113</v>
      </c>
      <c r="AB1716" s="30" t="s">
        <v>76</v>
      </c>
      <c r="AC1716" s="30" t="s">
        <v>200</v>
      </c>
      <c r="AD1716" s="30" t="s">
        <v>78</v>
      </c>
      <c r="AE1716" s="19"/>
      <c r="AF1716" s="31"/>
      <c r="AG1716" s="31"/>
      <c r="AH1716" s="32" t="s">
        <v>79</v>
      </c>
      <c r="AI1716" s="27"/>
      <c r="AJ1716" s="31"/>
      <c r="AK1716" s="31"/>
      <c r="AL1716" s="23" t="s">
        <v>81</v>
      </c>
      <c r="AM1716" s="23"/>
      <c r="AN1716" s="24" t="s">
        <v>66</v>
      </c>
      <c r="AO1716" s="25"/>
      <c r="AP1716" s="25"/>
      <c r="AQ1716" s="25"/>
      <c r="AR1716" s="25"/>
      <c r="AS1716" s="25"/>
      <c r="AT1716" s="25"/>
      <c r="AU1716" s="25"/>
      <c r="AV1716" s="33"/>
      <c r="AW1716" s="27"/>
      <c r="AX1716" s="27"/>
      <c r="AY1716" s="27"/>
      <c r="AZ1716" s="27"/>
      <c r="BA1716" s="27"/>
      <c r="BB1716" s="27"/>
      <c r="BC1716" s="27" t="s">
        <v>66</v>
      </c>
      <c r="BD1716" s="27" t="s">
        <v>113</v>
      </c>
    </row>
    <row r="1717" spans="1:56">
      <c r="A1717" s="35">
        <v>52469</v>
      </c>
      <c r="B1717" s="29" t="s">
        <v>1700</v>
      </c>
      <c r="C1717" s="30" t="s">
        <v>57</v>
      </c>
      <c r="D1717" s="30" t="s">
        <v>1701</v>
      </c>
      <c r="E1717" s="18" t="s">
        <v>184</v>
      </c>
      <c r="F1717" s="18" t="s">
        <v>307</v>
      </c>
      <c r="G1717" s="18" t="s">
        <v>307</v>
      </c>
      <c r="H1717" s="18" t="s">
        <v>1702</v>
      </c>
      <c r="I1717" s="30" t="s">
        <v>1703</v>
      </c>
      <c r="J1717" s="30" t="s">
        <v>310</v>
      </c>
      <c r="K1717" s="30" t="s">
        <v>154</v>
      </c>
      <c r="L1717" s="30">
        <v>322</v>
      </c>
      <c r="M1717" s="30" t="s">
        <v>66</v>
      </c>
      <c r="N1717" s="30" t="s">
        <v>67</v>
      </c>
      <c r="O1717" s="30" t="s">
        <v>68</v>
      </c>
      <c r="P1717" s="30" t="s">
        <v>150</v>
      </c>
      <c r="Q1717" s="30" t="s">
        <v>307</v>
      </c>
      <c r="R1717" s="30" t="s">
        <v>69</v>
      </c>
      <c r="S1717" s="30" t="s">
        <v>191</v>
      </c>
      <c r="T1717" s="29" t="s">
        <v>1700</v>
      </c>
      <c r="U1717" s="30"/>
      <c r="V1717" s="30"/>
      <c r="W1717" s="30" t="s">
        <v>72</v>
      </c>
      <c r="X1717" s="30">
        <v>3</v>
      </c>
      <c r="Y1717" s="30" t="s">
        <v>150</v>
      </c>
      <c r="Z1717" s="18" t="s">
        <v>74</v>
      </c>
      <c r="AA1717" s="30" t="s">
        <v>118</v>
      </c>
      <c r="AB1717" s="30" t="s">
        <v>76</v>
      </c>
      <c r="AC1717" s="30" t="s">
        <v>119</v>
      </c>
      <c r="AD1717" s="30" t="s">
        <v>78</v>
      </c>
      <c r="AE1717" s="19"/>
      <c r="AF1717" s="31"/>
      <c r="AG1717" s="24"/>
      <c r="AH1717" s="32" t="s">
        <v>79</v>
      </c>
      <c r="AI1717" s="27"/>
      <c r="AJ1717" s="31"/>
      <c r="AK1717" s="24"/>
      <c r="AL1717" s="23" t="s">
        <v>81</v>
      </c>
      <c r="AM1717" s="23"/>
      <c r="AN1717" s="24" t="s">
        <v>66</v>
      </c>
      <c r="AO1717" s="25"/>
      <c r="AP1717" s="25"/>
      <c r="AQ1717" s="25"/>
      <c r="AR1717" s="25"/>
      <c r="AS1717" s="25"/>
      <c r="AT1717" s="25"/>
      <c r="AU1717" s="25"/>
      <c r="AV1717" s="33"/>
      <c r="AW1717" s="27" t="s">
        <v>332</v>
      </c>
      <c r="AX1717" s="27"/>
      <c r="AY1717" s="27"/>
      <c r="AZ1717" s="27"/>
      <c r="BA1717" s="27"/>
      <c r="BB1717" s="27"/>
      <c r="BC1717" s="27" t="s">
        <v>66</v>
      </c>
      <c r="BD1717" s="27" t="str">
        <f>AA1717</f>
        <v>SQL</v>
      </c>
    </row>
    <row r="1718" spans="1:56">
      <c r="A1718" s="28">
        <v>15824</v>
      </c>
      <c r="B1718" s="29" t="s">
        <v>4249</v>
      </c>
      <c r="C1718" s="30" t="s">
        <v>57</v>
      </c>
      <c r="D1718" s="30" t="s">
        <v>4250</v>
      </c>
      <c r="E1718" s="18" t="s">
        <v>95</v>
      </c>
      <c r="F1718" s="18" t="s">
        <v>246</v>
      </c>
      <c r="G1718" s="18" t="s">
        <v>1868</v>
      </c>
      <c r="H1718" s="18" t="s">
        <v>1869</v>
      </c>
      <c r="I1718" s="30" t="s">
        <v>1870</v>
      </c>
      <c r="J1718" s="30" t="s">
        <v>100</v>
      </c>
      <c r="K1718" s="30" t="s">
        <v>65</v>
      </c>
      <c r="L1718" s="30">
        <v>322</v>
      </c>
      <c r="M1718" s="30" t="s">
        <v>66</v>
      </c>
      <c r="N1718" s="30" t="s">
        <v>67</v>
      </c>
      <c r="O1718" s="30" t="s">
        <v>324</v>
      </c>
      <c r="P1718" s="30" t="s">
        <v>246</v>
      </c>
      <c r="Q1718" s="30" t="s">
        <v>1868</v>
      </c>
      <c r="R1718" s="30" t="s">
        <v>103</v>
      </c>
      <c r="S1718" s="30" t="s">
        <v>104</v>
      </c>
      <c r="T1718" s="29" t="s">
        <v>4251</v>
      </c>
      <c r="U1718" s="30">
        <v>4</v>
      </c>
      <c r="V1718" s="30"/>
      <c r="W1718" s="30" t="s">
        <v>72</v>
      </c>
      <c r="X1718" s="30">
        <v>3</v>
      </c>
      <c r="Y1718" s="30" t="s">
        <v>106</v>
      </c>
      <c r="Z1718" s="18" t="s">
        <v>74</v>
      </c>
      <c r="AA1718" s="30" t="s">
        <v>75</v>
      </c>
      <c r="AB1718" s="30" t="s">
        <v>194</v>
      </c>
      <c r="AC1718" s="30" t="s">
        <v>117</v>
      </c>
      <c r="AD1718" s="30" t="s">
        <v>109</v>
      </c>
      <c r="AE1718" s="19">
        <v>46006</v>
      </c>
      <c r="AF1718" s="31">
        <v>46006</v>
      </c>
      <c r="AG1718" s="24"/>
      <c r="AH1718" s="32" t="s">
        <v>79</v>
      </c>
      <c r="AI1718" s="27"/>
      <c r="AJ1718" s="31">
        <f>AF1718+90</f>
        <v>46096</v>
      </c>
      <c r="AK1718" s="24"/>
      <c r="AL1718" s="23" t="s">
        <v>81</v>
      </c>
      <c r="AM1718" s="23"/>
      <c r="AN1718" s="24"/>
      <c r="AO1718" s="25"/>
      <c r="AP1718" s="25"/>
      <c r="AQ1718" s="25"/>
      <c r="AR1718" s="25"/>
      <c r="AS1718" s="25"/>
      <c r="AT1718" s="25"/>
      <c r="AU1718" s="25"/>
      <c r="AV1718" s="33"/>
      <c r="AW1718" s="27"/>
      <c r="AX1718" s="27"/>
      <c r="AY1718" s="27"/>
      <c r="AZ1718" s="27"/>
      <c r="BA1718" s="27"/>
      <c r="BB1718" s="27"/>
      <c r="BC1718" s="27"/>
      <c r="BD1718" s="27" t="str">
        <f>AA1718</f>
        <v>VM</v>
      </c>
    </row>
    <row r="1719" spans="1:56">
      <c r="A1719" s="28">
        <v>51747</v>
      </c>
      <c r="B1719" s="29" t="s">
        <v>4252</v>
      </c>
      <c r="C1719" s="30" t="s">
        <v>57</v>
      </c>
      <c r="D1719" s="30" t="s">
        <v>4253</v>
      </c>
      <c r="E1719" s="18" t="s">
        <v>184</v>
      </c>
      <c r="F1719" s="18" t="s">
        <v>185</v>
      </c>
      <c r="G1719" s="18" t="s">
        <v>364</v>
      </c>
      <c r="H1719" s="18" t="s">
        <v>464</v>
      </c>
      <c r="I1719" s="30" t="s">
        <v>188</v>
      </c>
      <c r="J1719" s="30" t="s">
        <v>310</v>
      </c>
      <c r="K1719" s="30" t="s">
        <v>616</v>
      </c>
      <c r="L1719" s="30">
        <v>221</v>
      </c>
      <c r="M1719" s="30" t="s">
        <v>66</v>
      </c>
      <c r="N1719" s="30" t="s">
        <v>67</v>
      </c>
      <c r="O1719" s="30" t="s">
        <v>324</v>
      </c>
      <c r="P1719" s="30" t="s">
        <v>185</v>
      </c>
      <c r="Q1719" s="30" t="s">
        <v>364</v>
      </c>
      <c r="R1719" s="30" t="s">
        <v>190</v>
      </c>
      <c r="S1719" s="30">
        <v>221</v>
      </c>
      <c r="T1719" s="29" t="s">
        <v>4254</v>
      </c>
      <c r="U1719" s="30"/>
      <c r="V1719" s="30" t="s">
        <v>145</v>
      </c>
      <c r="W1719" s="30" t="s">
        <v>72</v>
      </c>
      <c r="X1719" s="30">
        <v>3</v>
      </c>
      <c r="Y1719" s="30" t="s">
        <v>150</v>
      </c>
      <c r="Z1719" s="18" t="s">
        <v>74</v>
      </c>
      <c r="AA1719" s="30" t="s">
        <v>113</v>
      </c>
      <c r="AB1719" s="30" t="s">
        <v>352</v>
      </c>
      <c r="AC1719" s="30" t="s">
        <v>112</v>
      </c>
      <c r="AD1719" s="30" t="s">
        <v>78</v>
      </c>
      <c r="AE1719" s="19">
        <v>45731</v>
      </c>
      <c r="AF1719" s="31">
        <v>45672</v>
      </c>
      <c r="AG1719" s="31">
        <v>45672</v>
      </c>
      <c r="AH1719" s="32" t="s">
        <v>301</v>
      </c>
      <c r="AI1719" s="32" t="s">
        <v>302</v>
      </c>
      <c r="AJ1719" s="31">
        <f>AF1719</f>
        <v>45672</v>
      </c>
      <c r="AK1719" s="31">
        <f>AG1719</f>
        <v>45672</v>
      </c>
      <c r="AL1719" s="23" t="s">
        <v>301</v>
      </c>
      <c r="AM1719" s="23"/>
      <c r="AN1719" s="24" t="s">
        <v>66</v>
      </c>
      <c r="AO1719" s="25">
        <v>1</v>
      </c>
      <c r="AP1719" s="25">
        <v>1</v>
      </c>
      <c r="AQ1719" s="25">
        <v>1</v>
      </c>
      <c r="AR1719" s="25">
        <v>1</v>
      </c>
      <c r="AS1719" s="25">
        <v>1</v>
      </c>
      <c r="AT1719" s="25">
        <v>1</v>
      </c>
      <c r="AU1719" s="25">
        <v>1</v>
      </c>
      <c r="AV1719" s="33"/>
      <c r="AW1719" s="22" t="s">
        <v>361</v>
      </c>
      <c r="AX1719" s="27" t="s">
        <v>467</v>
      </c>
      <c r="AY1719" s="59">
        <v>45721</v>
      </c>
      <c r="AZ1719" s="27"/>
      <c r="BA1719" s="27"/>
      <c r="BB1719" s="27"/>
      <c r="BC1719" s="27" t="s">
        <v>66</v>
      </c>
      <c r="BD1719" s="27" t="s">
        <v>113</v>
      </c>
    </row>
    <row r="1720" spans="1:56">
      <c r="A1720" s="35">
        <v>51747</v>
      </c>
      <c r="B1720" s="29" t="s">
        <v>4252</v>
      </c>
      <c r="C1720" s="30" t="s">
        <v>57</v>
      </c>
      <c r="D1720" s="30" t="s">
        <v>4253</v>
      </c>
      <c r="E1720" s="18" t="s">
        <v>184</v>
      </c>
      <c r="F1720" s="18" t="s">
        <v>185</v>
      </c>
      <c r="G1720" s="18" t="s">
        <v>364</v>
      </c>
      <c r="H1720" s="18" t="s">
        <v>464</v>
      </c>
      <c r="I1720" s="30" t="s">
        <v>188</v>
      </c>
      <c r="J1720" s="30" t="s">
        <v>310</v>
      </c>
      <c r="K1720" s="30" t="s">
        <v>616</v>
      </c>
      <c r="L1720" s="30">
        <v>221</v>
      </c>
      <c r="M1720" s="30" t="s">
        <v>66</v>
      </c>
      <c r="N1720" s="30" t="s">
        <v>67</v>
      </c>
      <c r="O1720" s="30" t="s">
        <v>324</v>
      </c>
      <c r="P1720" s="30" t="s">
        <v>185</v>
      </c>
      <c r="Q1720" s="30" t="s">
        <v>364</v>
      </c>
      <c r="R1720" s="30" t="s">
        <v>190</v>
      </c>
      <c r="S1720" s="30" t="s">
        <v>191</v>
      </c>
      <c r="T1720" s="29" t="s">
        <v>4254</v>
      </c>
      <c r="U1720" s="30"/>
      <c r="V1720" s="30"/>
      <c r="W1720" s="30" t="s">
        <v>72</v>
      </c>
      <c r="X1720" s="30">
        <v>3</v>
      </c>
      <c r="Y1720" s="30" t="s">
        <v>150</v>
      </c>
      <c r="Z1720" s="18" t="s">
        <v>74</v>
      </c>
      <c r="AA1720" s="30" t="s">
        <v>118</v>
      </c>
      <c r="AB1720" s="30" t="s">
        <v>231</v>
      </c>
      <c r="AC1720" s="30" t="s">
        <v>119</v>
      </c>
      <c r="AD1720" s="30" t="s">
        <v>78</v>
      </c>
      <c r="AE1720" s="19">
        <v>45823</v>
      </c>
      <c r="AF1720" s="31">
        <v>45792</v>
      </c>
      <c r="AG1720" s="24"/>
      <c r="AH1720" s="32" t="s">
        <v>215</v>
      </c>
      <c r="AI1720" s="32" t="s">
        <v>80</v>
      </c>
      <c r="AJ1720" s="31">
        <f t="shared" ref="AJ1720:AJ1727" si="64">AF1720+90</f>
        <v>45882</v>
      </c>
      <c r="AK1720" s="24"/>
      <c r="AL1720" s="23" t="s">
        <v>81</v>
      </c>
      <c r="AM1720" s="23"/>
      <c r="AN1720" s="24" t="s">
        <v>66</v>
      </c>
      <c r="AO1720" s="25">
        <v>0.75</v>
      </c>
      <c r="AP1720" s="25">
        <v>1</v>
      </c>
      <c r="AQ1720" s="25">
        <v>0.75</v>
      </c>
      <c r="AR1720" s="25">
        <v>0.75</v>
      </c>
      <c r="AS1720" s="25">
        <v>0.5</v>
      </c>
      <c r="AT1720" s="25">
        <v>0.5</v>
      </c>
      <c r="AU1720" s="25">
        <v>1</v>
      </c>
      <c r="AV1720" s="33"/>
      <c r="AW1720" s="27" t="s">
        <v>332</v>
      </c>
      <c r="AX1720" s="27" t="s">
        <v>467</v>
      </c>
      <c r="AY1720" s="59">
        <v>45722</v>
      </c>
      <c r="AZ1720" s="27"/>
      <c r="BA1720" s="27"/>
      <c r="BB1720" s="27"/>
      <c r="BC1720" s="27" t="s">
        <v>66</v>
      </c>
      <c r="BD1720" s="27" t="str">
        <f>AA1720</f>
        <v>SQL</v>
      </c>
    </row>
    <row r="1721" spans="1:56">
      <c r="A1721" s="28">
        <v>15414</v>
      </c>
      <c r="B1721" s="29" t="s">
        <v>4255</v>
      </c>
      <c r="C1721" s="30" t="s">
        <v>57</v>
      </c>
      <c r="D1721" s="30" t="s">
        <v>4256</v>
      </c>
      <c r="E1721" s="18" t="s">
        <v>95</v>
      </c>
      <c r="F1721" s="18" t="s">
        <v>3430</v>
      </c>
      <c r="G1721" s="18" t="s">
        <v>4257</v>
      </c>
      <c r="H1721" s="18" t="s">
        <v>4258</v>
      </c>
      <c r="I1721" s="30" t="s">
        <v>1870</v>
      </c>
      <c r="J1721" s="30" t="s">
        <v>100</v>
      </c>
      <c r="K1721" s="30" t="s">
        <v>154</v>
      </c>
      <c r="L1721" s="30">
        <v>332</v>
      </c>
      <c r="M1721" s="30" t="s">
        <v>66</v>
      </c>
      <c r="N1721" s="30" t="s">
        <v>67</v>
      </c>
      <c r="O1721" s="30" t="s">
        <v>101</v>
      </c>
      <c r="P1721" s="30" t="s">
        <v>3430</v>
      </c>
      <c r="Q1721" s="30" t="s">
        <v>4257</v>
      </c>
      <c r="R1721" s="30" t="s">
        <v>103</v>
      </c>
      <c r="S1721" s="30" t="s">
        <v>104</v>
      </c>
      <c r="T1721" s="29" t="s">
        <v>4259</v>
      </c>
      <c r="U1721" s="30">
        <v>4</v>
      </c>
      <c r="V1721" s="30"/>
      <c r="W1721" s="30" t="s">
        <v>72</v>
      </c>
      <c r="X1721" s="30">
        <v>3</v>
      </c>
      <c r="Y1721" s="30" t="s">
        <v>106</v>
      </c>
      <c r="Z1721" s="18" t="s">
        <v>74</v>
      </c>
      <c r="AA1721" s="30" t="s">
        <v>75</v>
      </c>
      <c r="AB1721" s="30" t="s">
        <v>194</v>
      </c>
      <c r="AC1721" s="30" t="s">
        <v>91</v>
      </c>
      <c r="AD1721" s="30" t="s">
        <v>78</v>
      </c>
      <c r="AE1721" s="19">
        <v>46006</v>
      </c>
      <c r="AF1721" s="31">
        <v>46006</v>
      </c>
      <c r="AG1721" s="24"/>
      <c r="AH1721" s="32" t="s">
        <v>79</v>
      </c>
      <c r="AI1721" s="27"/>
      <c r="AJ1721" s="31">
        <f t="shared" si="64"/>
        <v>46096</v>
      </c>
      <c r="AK1721" s="24"/>
      <c r="AL1721" s="23" t="s">
        <v>81</v>
      </c>
      <c r="AM1721" s="23"/>
      <c r="AN1721" s="24"/>
      <c r="AO1721" s="25"/>
      <c r="AP1721" s="25"/>
      <c r="AQ1721" s="25"/>
      <c r="AR1721" s="25"/>
      <c r="AS1721" s="25"/>
      <c r="AT1721" s="25"/>
      <c r="AU1721" s="25"/>
      <c r="AV1721" s="33"/>
      <c r="AW1721" s="27" t="s">
        <v>92</v>
      </c>
      <c r="AX1721" s="27"/>
      <c r="AY1721" s="27"/>
      <c r="AZ1721" s="27"/>
      <c r="BA1721" s="27"/>
      <c r="BB1721" s="27"/>
      <c r="BC1721" s="27"/>
      <c r="BD1721" s="27" t="str">
        <f>AA1721</f>
        <v>VM</v>
      </c>
    </row>
    <row r="1722" spans="1:56">
      <c r="A1722" s="28">
        <v>53542</v>
      </c>
      <c r="B1722" s="29" t="s">
        <v>4260</v>
      </c>
      <c r="C1722" s="30" t="s">
        <v>57</v>
      </c>
      <c r="D1722" s="30" t="s">
        <v>4261</v>
      </c>
      <c r="E1722" s="18" t="s">
        <v>95</v>
      </c>
      <c r="F1722" s="18" t="s">
        <v>246</v>
      </c>
      <c r="G1722" s="18" t="s">
        <v>2242</v>
      </c>
      <c r="H1722" s="18" t="s">
        <v>3008</v>
      </c>
      <c r="I1722" s="30" t="s">
        <v>1568</v>
      </c>
      <c r="J1722" s="30" t="s">
        <v>100</v>
      </c>
      <c r="K1722" s="30" t="s">
        <v>65</v>
      </c>
      <c r="L1722" s="30">
        <v>221</v>
      </c>
      <c r="M1722" s="30" t="s">
        <v>66</v>
      </c>
      <c r="N1722" s="30" t="s">
        <v>67</v>
      </c>
      <c r="O1722" s="30" t="s">
        <v>101</v>
      </c>
      <c r="P1722" s="30" t="s">
        <v>246</v>
      </c>
      <c r="Q1722" s="30" t="s">
        <v>2242</v>
      </c>
      <c r="R1722" s="30" t="s">
        <v>103</v>
      </c>
      <c r="S1722" s="30" t="s">
        <v>104</v>
      </c>
      <c r="T1722" s="29" t="s">
        <v>4262</v>
      </c>
      <c r="U1722" s="30">
        <v>7</v>
      </c>
      <c r="V1722" s="30"/>
      <c r="W1722" s="30" t="s">
        <v>72</v>
      </c>
      <c r="X1722" s="30">
        <v>2</v>
      </c>
      <c r="Y1722" s="30" t="s">
        <v>106</v>
      </c>
      <c r="Z1722" s="18" t="s">
        <v>74</v>
      </c>
      <c r="AA1722" s="30" t="s">
        <v>75</v>
      </c>
      <c r="AB1722" s="30" t="s">
        <v>194</v>
      </c>
      <c r="AC1722" s="30" t="s">
        <v>91</v>
      </c>
      <c r="AD1722" s="30" t="s">
        <v>78</v>
      </c>
      <c r="AE1722" s="19">
        <v>46006</v>
      </c>
      <c r="AF1722" s="31">
        <v>46006</v>
      </c>
      <c r="AG1722" s="24"/>
      <c r="AH1722" s="32" t="s">
        <v>79</v>
      </c>
      <c r="AI1722" s="27"/>
      <c r="AJ1722" s="31">
        <f t="shared" si="64"/>
        <v>46096</v>
      </c>
      <c r="AK1722" s="24"/>
      <c r="AL1722" s="23" t="s">
        <v>81</v>
      </c>
      <c r="AM1722" s="23"/>
      <c r="AN1722" s="24"/>
      <c r="AO1722" s="25"/>
      <c r="AP1722" s="25"/>
      <c r="AQ1722" s="25"/>
      <c r="AR1722" s="25"/>
      <c r="AS1722" s="25"/>
      <c r="AT1722" s="25"/>
      <c r="AU1722" s="25"/>
      <c r="AV1722" s="33"/>
      <c r="AW1722" s="27" t="s">
        <v>92</v>
      </c>
      <c r="AX1722" s="27"/>
      <c r="AY1722" s="27"/>
      <c r="AZ1722" s="27"/>
      <c r="BA1722" s="27"/>
      <c r="BB1722" s="27"/>
      <c r="BC1722" s="27"/>
      <c r="BD1722" s="27" t="str">
        <f>AA1722</f>
        <v>VM</v>
      </c>
    </row>
    <row r="1723" spans="1:56">
      <c r="A1723" s="28">
        <v>18215</v>
      </c>
      <c r="B1723" s="29" t="s">
        <v>4263</v>
      </c>
      <c r="C1723" s="30" t="s">
        <v>57</v>
      </c>
      <c r="D1723" s="30" t="s">
        <v>4264</v>
      </c>
      <c r="E1723" s="18" t="s">
        <v>236</v>
      </c>
      <c r="F1723" s="18" t="s">
        <v>243</v>
      </c>
      <c r="G1723" s="18" t="s">
        <v>346</v>
      </c>
      <c r="H1723" s="18" t="s">
        <v>4265</v>
      </c>
      <c r="I1723" s="30" t="s">
        <v>4266</v>
      </c>
      <c r="J1723" s="30" t="s">
        <v>100</v>
      </c>
      <c r="K1723" s="30" t="s">
        <v>65</v>
      </c>
      <c r="L1723" s="30">
        <v>211</v>
      </c>
      <c r="M1723" s="30" t="s">
        <v>66</v>
      </c>
      <c r="N1723" s="30" t="s">
        <v>67</v>
      </c>
      <c r="O1723" s="30" t="s">
        <v>101</v>
      </c>
      <c r="P1723" s="30" t="s">
        <v>243</v>
      </c>
      <c r="Q1723" s="30" t="s">
        <v>346</v>
      </c>
      <c r="R1723" s="30" t="s">
        <v>241</v>
      </c>
      <c r="S1723" s="30" t="s">
        <v>350</v>
      </c>
      <c r="T1723" s="29" t="s">
        <v>4267</v>
      </c>
      <c r="U1723" s="30">
        <v>806</v>
      </c>
      <c r="V1723" s="30"/>
      <c r="W1723" s="30" t="s">
        <v>72</v>
      </c>
      <c r="X1723" s="30">
        <v>5</v>
      </c>
      <c r="Y1723" s="30" t="s">
        <v>243</v>
      </c>
      <c r="Z1723" s="18" t="s">
        <v>74</v>
      </c>
      <c r="AA1723" s="30" t="s">
        <v>585</v>
      </c>
      <c r="AB1723" s="30" t="s">
        <v>352</v>
      </c>
      <c r="AC1723" s="30" t="s">
        <v>214</v>
      </c>
      <c r="AD1723" s="30" t="s">
        <v>78</v>
      </c>
      <c r="AE1723" s="19">
        <v>45747</v>
      </c>
      <c r="AF1723" s="31">
        <v>45747</v>
      </c>
      <c r="AG1723" s="31">
        <v>45688</v>
      </c>
      <c r="AH1723" s="32" t="s">
        <v>301</v>
      </c>
      <c r="AI1723" s="32" t="s">
        <v>302</v>
      </c>
      <c r="AJ1723" s="31">
        <f t="shared" si="64"/>
        <v>45837</v>
      </c>
      <c r="AK1723" s="31"/>
      <c r="AL1723" s="23" t="s">
        <v>81</v>
      </c>
      <c r="AM1723" s="87"/>
      <c r="AN1723" s="24" t="s">
        <v>66</v>
      </c>
      <c r="AO1723" s="25">
        <v>1</v>
      </c>
      <c r="AP1723" s="25">
        <v>1</v>
      </c>
      <c r="AQ1723" s="25">
        <v>1</v>
      </c>
      <c r="AR1723" s="25">
        <v>1</v>
      </c>
      <c r="AS1723" s="25">
        <v>1</v>
      </c>
      <c r="AT1723" s="25">
        <v>1</v>
      </c>
      <c r="AU1723" s="25">
        <v>1</v>
      </c>
      <c r="AV1723" s="33"/>
      <c r="AW1723" s="27" t="s">
        <v>216</v>
      </c>
      <c r="AX1723" s="27"/>
      <c r="AY1723" s="27"/>
      <c r="AZ1723" s="27"/>
      <c r="BA1723" s="27"/>
      <c r="BB1723" s="27"/>
      <c r="BC1723" s="27" t="s">
        <v>66</v>
      </c>
      <c r="BD1723" s="27" t="s">
        <v>199</v>
      </c>
    </row>
    <row r="1724" spans="1:56">
      <c r="A1724" s="28">
        <v>18215</v>
      </c>
      <c r="B1724" s="29" t="s">
        <v>4263</v>
      </c>
      <c r="C1724" s="30" t="s">
        <v>57</v>
      </c>
      <c r="D1724" s="30" t="s">
        <v>4264</v>
      </c>
      <c r="E1724" s="18" t="s">
        <v>236</v>
      </c>
      <c r="F1724" s="18" t="s">
        <v>243</v>
      </c>
      <c r="G1724" s="18" t="s">
        <v>346</v>
      </c>
      <c r="H1724" s="18" t="s">
        <v>4265</v>
      </c>
      <c r="I1724" s="30" t="s">
        <v>4266</v>
      </c>
      <c r="J1724" s="30" t="s">
        <v>100</v>
      </c>
      <c r="K1724" s="30" t="s">
        <v>65</v>
      </c>
      <c r="L1724" s="30">
        <v>211</v>
      </c>
      <c r="M1724" s="30" t="s">
        <v>66</v>
      </c>
      <c r="N1724" s="30" t="s">
        <v>67</v>
      </c>
      <c r="O1724" s="30" t="s">
        <v>101</v>
      </c>
      <c r="P1724" s="30" t="s">
        <v>243</v>
      </c>
      <c r="Q1724" s="30" t="s">
        <v>346</v>
      </c>
      <c r="R1724" s="30" t="s">
        <v>241</v>
      </c>
      <c r="S1724" s="30" t="s">
        <v>350</v>
      </c>
      <c r="T1724" s="29" t="s">
        <v>4267</v>
      </c>
      <c r="U1724" s="30"/>
      <c r="V1724" s="30"/>
      <c r="W1724" s="30" t="s">
        <v>72</v>
      </c>
      <c r="X1724" s="30">
        <v>5</v>
      </c>
      <c r="Y1724" s="30" t="s">
        <v>243</v>
      </c>
      <c r="Z1724" s="18" t="s">
        <v>299</v>
      </c>
      <c r="AA1724" s="30" t="s">
        <v>193</v>
      </c>
      <c r="AB1724" s="30" t="s">
        <v>352</v>
      </c>
      <c r="AC1724" s="30" t="s">
        <v>117</v>
      </c>
      <c r="AD1724" s="30" t="s">
        <v>109</v>
      </c>
      <c r="AE1724" s="19">
        <v>45731</v>
      </c>
      <c r="AF1724" s="31">
        <v>45731</v>
      </c>
      <c r="AG1724" s="31">
        <v>45688</v>
      </c>
      <c r="AH1724" s="32" t="s">
        <v>301</v>
      </c>
      <c r="AI1724" s="32" t="s">
        <v>302</v>
      </c>
      <c r="AJ1724" s="31">
        <f t="shared" si="64"/>
        <v>45821</v>
      </c>
      <c r="AK1724" s="31">
        <v>45688</v>
      </c>
      <c r="AL1724" s="23" t="s">
        <v>301</v>
      </c>
      <c r="AM1724" s="23"/>
      <c r="AN1724" s="24" t="s">
        <v>66</v>
      </c>
      <c r="AO1724" s="25"/>
      <c r="AP1724" s="25"/>
      <c r="AQ1724" s="25"/>
      <c r="AR1724" s="25"/>
      <c r="AS1724" s="25"/>
      <c r="AT1724" s="25"/>
      <c r="AU1724" s="25"/>
      <c r="AV1724" s="33"/>
      <c r="AW1724" s="27" t="s">
        <v>109</v>
      </c>
      <c r="AX1724" s="27"/>
      <c r="AY1724" s="27"/>
      <c r="AZ1724" s="27"/>
      <c r="BA1724" s="27"/>
      <c r="BB1724" s="27"/>
      <c r="BC1724" s="27" t="s">
        <v>66</v>
      </c>
      <c r="BD1724" s="27" t="s">
        <v>113</v>
      </c>
    </row>
    <row r="1725" spans="1:56">
      <c r="A1725" s="28">
        <v>18215</v>
      </c>
      <c r="B1725" s="29" t="s">
        <v>4263</v>
      </c>
      <c r="C1725" s="30" t="s">
        <v>57</v>
      </c>
      <c r="D1725" s="30" t="s">
        <v>4264</v>
      </c>
      <c r="E1725" s="18" t="s">
        <v>236</v>
      </c>
      <c r="F1725" s="18" t="s">
        <v>243</v>
      </c>
      <c r="G1725" s="18" t="s">
        <v>346</v>
      </c>
      <c r="H1725" s="18" t="s">
        <v>4265</v>
      </c>
      <c r="I1725" s="30" t="s">
        <v>4266</v>
      </c>
      <c r="J1725" s="30" t="s">
        <v>100</v>
      </c>
      <c r="K1725" s="30" t="s">
        <v>65</v>
      </c>
      <c r="L1725" s="30">
        <v>211</v>
      </c>
      <c r="M1725" s="30" t="s">
        <v>66</v>
      </c>
      <c r="N1725" s="30" t="s">
        <v>67</v>
      </c>
      <c r="O1725" s="30" t="s">
        <v>101</v>
      </c>
      <c r="P1725" s="30" t="s">
        <v>243</v>
      </c>
      <c r="Q1725" s="30" t="s">
        <v>243</v>
      </c>
      <c r="R1725" s="30" t="s">
        <v>241</v>
      </c>
      <c r="S1725" s="30" t="s">
        <v>350</v>
      </c>
      <c r="T1725" s="29" t="s">
        <v>4267</v>
      </c>
      <c r="U1725" s="30"/>
      <c r="V1725" s="30"/>
      <c r="W1725" s="30" t="s">
        <v>72</v>
      </c>
      <c r="X1725" s="30">
        <v>5</v>
      </c>
      <c r="Y1725" s="30" t="s">
        <v>243</v>
      </c>
      <c r="Z1725" s="18" t="s">
        <v>299</v>
      </c>
      <c r="AA1725" s="30" t="s">
        <v>217</v>
      </c>
      <c r="AB1725" s="30" t="s">
        <v>352</v>
      </c>
      <c r="AC1725" s="30" t="s">
        <v>117</v>
      </c>
      <c r="AD1725" s="30" t="s">
        <v>109</v>
      </c>
      <c r="AE1725" s="19">
        <v>45731</v>
      </c>
      <c r="AF1725" s="31">
        <v>45731</v>
      </c>
      <c r="AG1725" s="31">
        <v>45688</v>
      </c>
      <c r="AH1725" s="32" t="s">
        <v>301</v>
      </c>
      <c r="AI1725" s="32" t="s">
        <v>302</v>
      </c>
      <c r="AJ1725" s="31">
        <f t="shared" si="64"/>
        <v>45821</v>
      </c>
      <c r="AK1725" s="31">
        <v>45688</v>
      </c>
      <c r="AL1725" s="23" t="s">
        <v>301</v>
      </c>
      <c r="AM1725" s="23"/>
      <c r="AN1725" s="24" t="s">
        <v>66</v>
      </c>
      <c r="AO1725" s="25"/>
      <c r="AP1725" s="25"/>
      <c r="AQ1725" s="25"/>
      <c r="AR1725" s="25"/>
      <c r="AS1725" s="25"/>
      <c r="AT1725" s="25"/>
      <c r="AU1725" s="25"/>
      <c r="AV1725" s="33"/>
      <c r="AW1725" s="27" t="s">
        <v>109</v>
      </c>
      <c r="AX1725" s="27"/>
      <c r="AY1725" s="27"/>
      <c r="AZ1725" s="27"/>
      <c r="BA1725" s="27"/>
      <c r="BB1725" s="27"/>
      <c r="BC1725" s="27" t="s">
        <v>66</v>
      </c>
      <c r="BD1725" s="27" t="str">
        <f>AA1725</f>
        <v>Oracle</v>
      </c>
    </row>
    <row r="1726" spans="1:56">
      <c r="A1726" s="28">
        <v>55057</v>
      </c>
      <c r="B1726" s="29" t="s">
        <v>4268</v>
      </c>
      <c r="C1726" s="30" t="s">
        <v>57</v>
      </c>
      <c r="D1726" s="30" t="s">
        <v>4269</v>
      </c>
      <c r="E1726" s="18" t="s">
        <v>95</v>
      </c>
      <c r="F1726" s="18" t="s">
        <v>419</v>
      </c>
      <c r="G1726" s="18" t="s">
        <v>422</v>
      </c>
      <c r="H1726" s="18" t="s">
        <v>2201</v>
      </c>
      <c r="I1726" s="30" t="s">
        <v>2202</v>
      </c>
      <c r="J1726" s="30" t="s">
        <v>143</v>
      </c>
      <c r="K1726" s="30" t="s">
        <v>65</v>
      </c>
      <c r="L1726" s="30">
        <v>311</v>
      </c>
      <c r="M1726" s="30" t="s">
        <v>66</v>
      </c>
      <c r="N1726" s="30" t="s">
        <v>67</v>
      </c>
      <c r="O1726" s="30" t="s">
        <v>68</v>
      </c>
      <c r="P1726" s="30" t="s">
        <v>419</v>
      </c>
      <c r="Q1726" s="30" t="s">
        <v>2203</v>
      </c>
      <c r="R1726" s="30" t="s">
        <v>103</v>
      </c>
      <c r="S1726" s="30" t="s">
        <v>104</v>
      </c>
      <c r="T1726" s="29" t="s">
        <v>4270</v>
      </c>
      <c r="U1726" s="30">
        <v>3</v>
      </c>
      <c r="V1726" s="30"/>
      <c r="W1726" s="30" t="s">
        <v>72</v>
      </c>
      <c r="X1726" s="30">
        <v>1</v>
      </c>
      <c r="Y1726" s="30" t="s">
        <v>106</v>
      </c>
      <c r="Z1726" s="18" t="s">
        <v>74</v>
      </c>
      <c r="AA1726" s="30" t="s">
        <v>75</v>
      </c>
      <c r="AB1726" s="30" t="s">
        <v>194</v>
      </c>
      <c r="AC1726" s="30" t="s">
        <v>91</v>
      </c>
      <c r="AD1726" s="30" t="s">
        <v>78</v>
      </c>
      <c r="AE1726" s="19">
        <v>46006</v>
      </c>
      <c r="AF1726" s="31">
        <v>46006</v>
      </c>
      <c r="AG1726" s="24"/>
      <c r="AH1726" s="32" t="s">
        <v>79</v>
      </c>
      <c r="AI1726" s="27"/>
      <c r="AJ1726" s="31">
        <f t="shared" si="64"/>
        <v>46096</v>
      </c>
      <c r="AK1726" s="24"/>
      <c r="AL1726" s="23" t="s">
        <v>81</v>
      </c>
      <c r="AM1726" s="23"/>
      <c r="AN1726" s="24"/>
      <c r="AO1726" s="25"/>
      <c r="AP1726" s="25"/>
      <c r="AQ1726" s="25"/>
      <c r="AR1726" s="25"/>
      <c r="AS1726" s="25"/>
      <c r="AT1726" s="25"/>
      <c r="AU1726" s="25"/>
      <c r="AV1726" s="33"/>
      <c r="AW1726" s="27" t="s">
        <v>92</v>
      </c>
      <c r="AX1726" s="27"/>
      <c r="AY1726" s="27"/>
      <c r="AZ1726" s="27"/>
      <c r="BA1726" s="27"/>
      <c r="BB1726" s="27"/>
      <c r="BC1726" s="27"/>
      <c r="BD1726" s="27" t="str">
        <f>AA1726</f>
        <v>VM</v>
      </c>
    </row>
    <row r="1727" spans="1:56">
      <c r="A1727" s="28">
        <v>18215</v>
      </c>
      <c r="B1727" s="29" t="s">
        <v>4263</v>
      </c>
      <c r="C1727" s="30" t="s">
        <v>57</v>
      </c>
      <c r="D1727" s="30" t="s">
        <v>4264</v>
      </c>
      <c r="E1727" s="18" t="s">
        <v>236</v>
      </c>
      <c r="F1727" s="18" t="s">
        <v>243</v>
      </c>
      <c r="G1727" s="18" t="s">
        <v>346</v>
      </c>
      <c r="H1727" s="18" t="s">
        <v>4265</v>
      </c>
      <c r="I1727" s="30" t="s">
        <v>4266</v>
      </c>
      <c r="J1727" s="30" t="s">
        <v>100</v>
      </c>
      <c r="K1727" s="30" t="s">
        <v>65</v>
      </c>
      <c r="L1727" s="30">
        <v>211</v>
      </c>
      <c r="M1727" s="30" t="s">
        <v>66</v>
      </c>
      <c r="N1727" s="30" t="s">
        <v>67</v>
      </c>
      <c r="O1727" s="30" t="s">
        <v>101</v>
      </c>
      <c r="P1727" s="30" t="s">
        <v>243</v>
      </c>
      <c r="Q1727" s="30" t="s">
        <v>346</v>
      </c>
      <c r="R1727" s="30" t="s">
        <v>241</v>
      </c>
      <c r="S1727" s="30" t="s">
        <v>350</v>
      </c>
      <c r="T1727" s="29" t="s">
        <v>4267</v>
      </c>
      <c r="U1727" s="30"/>
      <c r="V1727" s="30"/>
      <c r="W1727" s="30" t="s">
        <v>72</v>
      </c>
      <c r="X1727" s="30">
        <v>5</v>
      </c>
      <c r="Y1727" s="30" t="s">
        <v>243</v>
      </c>
      <c r="Z1727" s="18" t="s">
        <v>299</v>
      </c>
      <c r="AA1727" s="30" t="s">
        <v>110</v>
      </c>
      <c r="AB1727" s="30" t="s">
        <v>352</v>
      </c>
      <c r="AC1727" s="30" t="s">
        <v>117</v>
      </c>
      <c r="AD1727" s="30" t="s">
        <v>109</v>
      </c>
      <c r="AE1727" s="19">
        <v>45731</v>
      </c>
      <c r="AF1727" s="31">
        <v>45731</v>
      </c>
      <c r="AG1727" s="31">
        <v>45688</v>
      </c>
      <c r="AH1727" s="32" t="s">
        <v>301</v>
      </c>
      <c r="AI1727" s="32" t="s">
        <v>302</v>
      </c>
      <c r="AJ1727" s="31">
        <f t="shared" si="64"/>
        <v>45821</v>
      </c>
      <c r="AK1727" s="31">
        <v>45688</v>
      </c>
      <c r="AL1727" s="23" t="s">
        <v>301</v>
      </c>
      <c r="AM1727" s="23"/>
      <c r="AN1727" s="24" t="s">
        <v>66</v>
      </c>
      <c r="AO1727" s="25"/>
      <c r="AP1727" s="25"/>
      <c r="AQ1727" s="25"/>
      <c r="AR1727" s="25"/>
      <c r="AS1727" s="25"/>
      <c r="AT1727" s="25"/>
      <c r="AU1727" s="25"/>
      <c r="AV1727" s="33"/>
      <c r="AW1727" s="27" t="s">
        <v>109</v>
      </c>
      <c r="AX1727" s="27"/>
      <c r="AY1727" s="27"/>
      <c r="AZ1727" s="27"/>
      <c r="BA1727" s="27"/>
      <c r="BB1727" s="27"/>
      <c r="BC1727" s="27" t="s">
        <v>66</v>
      </c>
      <c r="BD1727" s="27" t="s">
        <v>113</v>
      </c>
    </row>
    <row r="1728" spans="1:56">
      <c r="A1728" s="28">
        <v>170</v>
      </c>
      <c r="B1728" s="29" t="s">
        <v>4271</v>
      </c>
      <c r="C1728" s="30" t="s">
        <v>57</v>
      </c>
      <c r="D1728" s="30" t="s">
        <v>4272</v>
      </c>
      <c r="E1728" s="18" t="s">
        <v>236</v>
      </c>
      <c r="F1728" s="18" t="s">
        <v>684</v>
      </c>
      <c r="G1728" s="18" t="s">
        <v>685</v>
      </c>
      <c r="H1728" s="18" t="s">
        <v>686</v>
      </c>
      <c r="I1728" s="30" t="s">
        <v>429</v>
      </c>
      <c r="J1728" s="30" t="s">
        <v>100</v>
      </c>
      <c r="K1728" s="30" t="s">
        <v>65</v>
      </c>
      <c r="L1728" s="30">
        <v>211</v>
      </c>
      <c r="M1728" s="30" t="s">
        <v>66</v>
      </c>
      <c r="N1728" s="30" t="s">
        <v>67</v>
      </c>
      <c r="O1728" s="30" t="s">
        <v>101</v>
      </c>
      <c r="P1728" s="30" t="e">
        <v>#N/A</v>
      </c>
      <c r="Q1728" s="30" t="e">
        <v>#N/A</v>
      </c>
      <c r="R1728" s="30" t="s">
        <v>311</v>
      </c>
      <c r="S1728" s="30">
        <v>211</v>
      </c>
      <c r="T1728" s="29" t="s">
        <v>4273</v>
      </c>
      <c r="U1728" s="30"/>
      <c r="V1728" s="30" t="s">
        <v>145</v>
      </c>
      <c r="W1728" s="30" t="s">
        <v>72</v>
      </c>
      <c r="X1728" s="30">
        <v>2</v>
      </c>
      <c r="Y1728" s="30" t="s">
        <v>243</v>
      </c>
      <c r="Z1728" s="18" t="s">
        <v>74</v>
      </c>
      <c r="AA1728" s="30" t="s">
        <v>113</v>
      </c>
      <c r="AB1728" s="77" t="s">
        <v>76</v>
      </c>
      <c r="AC1728" s="30" t="s">
        <v>117</v>
      </c>
      <c r="AD1728" s="30" t="s">
        <v>109</v>
      </c>
      <c r="AE1728" s="19"/>
      <c r="AF1728" s="31"/>
      <c r="AG1728" s="31"/>
      <c r="AH1728" s="32" t="s">
        <v>79</v>
      </c>
      <c r="AI1728" s="27"/>
      <c r="AJ1728" s="31"/>
      <c r="AK1728" s="31"/>
      <c r="AL1728" s="23" t="s">
        <v>81</v>
      </c>
      <c r="AM1728" s="23"/>
      <c r="AN1728" s="24" t="s">
        <v>66</v>
      </c>
      <c r="AO1728" s="25"/>
      <c r="AP1728" s="25"/>
      <c r="AQ1728" s="25"/>
      <c r="AR1728" s="25"/>
      <c r="AS1728" s="25"/>
      <c r="AT1728" s="25"/>
      <c r="AU1728" s="25"/>
      <c r="AV1728" s="33"/>
      <c r="AW1728" s="27" t="s">
        <v>109</v>
      </c>
      <c r="AX1728" s="27"/>
      <c r="AY1728" s="27"/>
      <c r="AZ1728" s="27"/>
      <c r="BA1728" s="27"/>
      <c r="BB1728" s="27"/>
      <c r="BC1728" s="27" t="s">
        <v>66</v>
      </c>
      <c r="BD1728" s="27" t="s">
        <v>113</v>
      </c>
    </row>
    <row r="1729" spans="1:56">
      <c r="A1729" s="93">
        <v>170</v>
      </c>
      <c r="B1729" s="29" t="s">
        <v>4271</v>
      </c>
      <c r="C1729" s="30" t="s">
        <v>57</v>
      </c>
      <c r="D1729" s="30" t="s">
        <v>4272</v>
      </c>
      <c r="E1729" s="18" t="s">
        <v>236</v>
      </c>
      <c r="F1729" s="18" t="s">
        <v>684</v>
      </c>
      <c r="G1729" s="18" t="s">
        <v>685</v>
      </c>
      <c r="H1729" s="18" t="s">
        <v>686</v>
      </c>
      <c r="I1729" s="30" t="s">
        <v>429</v>
      </c>
      <c r="J1729" s="30" t="s">
        <v>100</v>
      </c>
      <c r="K1729" s="30" t="s">
        <v>65</v>
      </c>
      <c r="L1729" s="30">
        <v>211</v>
      </c>
      <c r="M1729" s="30" t="s">
        <v>66</v>
      </c>
      <c r="N1729" s="30" t="s">
        <v>67</v>
      </c>
      <c r="O1729" s="30" t="s">
        <v>101</v>
      </c>
      <c r="P1729" s="30"/>
      <c r="Q1729" s="30"/>
      <c r="R1729" s="30" t="s">
        <v>311</v>
      </c>
      <c r="S1729" s="30" t="s">
        <v>350</v>
      </c>
      <c r="T1729" s="30" t="s">
        <v>4274</v>
      </c>
      <c r="U1729" s="30"/>
      <c r="V1729" s="30"/>
      <c r="W1729" s="30" t="s">
        <v>72</v>
      </c>
      <c r="X1729" s="30">
        <v>2</v>
      </c>
      <c r="Y1729" s="30" t="s">
        <v>243</v>
      </c>
      <c r="Z1729" s="18" t="s">
        <v>74</v>
      </c>
      <c r="AA1729" s="30" t="s">
        <v>107</v>
      </c>
      <c r="AB1729" s="30" t="s">
        <v>111</v>
      </c>
      <c r="AC1729" s="30" t="s">
        <v>117</v>
      </c>
      <c r="AD1729" s="30" t="s">
        <v>109</v>
      </c>
      <c r="AE1729" s="19"/>
      <c r="AF1729" s="31"/>
      <c r="AG1729" s="24"/>
      <c r="AH1729" s="32" t="s">
        <v>79</v>
      </c>
      <c r="AI1729" s="27"/>
      <c r="AJ1729" s="31"/>
      <c r="AK1729" s="24"/>
      <c r="AL1729" s="23" t="s">
        <v>81</v>
      </c>
      <c r="AM1729" s="23"/>
      <c r="AN1729" s="24" t="s">
        <v>66</v>
      </c>
      <c r="AO1729" s="25"/>
      <c r="AP1729" s="25"/>
      <c r="AQ1729" s="25"/>
      <c r="AR1729" s="25"/>
      <c r="AS1729" s="25"/>
      <c r="AT1729" s="25"/>
      <c r="AU1729" s="25"/>
      <c r="AV1729" s="33"/>
      <c r="AW1729" s="22" t="s">
        <v>109</v>
      </c>
      <c r="AX1729" s="27"/>
      <c r="AY1729" s="27"/>
      <c r="AZ1729" s="27"/>
      <c r="BA1729" s="27"/>
      <c r="BB1729" s="27"/>
      <c r="BC1729" s="27" t="s">
        <v>66</v>
      </c>
      <c r="BD1729" s="27" t="str">
        <f>AA1729</f>
        <v>Mainframe</v>
      </c>
    </row>
    <row r="1730" spans="1:56">
      <c r="A1730" s="28">
        <v>9093</v>
      </c>
      <c r="B1730" s="29" t="s">
        <v>4275</v>
      </c>
      <c r="C1730" s="30" t="s">
        <v>57</v>
      </c>
      <c r="D1730" s="30" t="s">
        <v>4276</v>
      </c>
      <c r="E1730" s="18" t="s">
        <v>204</v>
      </c>
      <c r="F1730" s="18" t="s">
        <v>205</v>
      </c>
      <c r="G1730" s="18" t="s">
        <v>870</v>
      </c>
      <c r="H1730" s="18" t="s">
        <v>1346</v>
      </c>
      <c r="I1730" s="30" t="s">
        <v>746</v>
      </c>
      <c r="J1730" s="30" t="s">
        <v>310</v>
      </c>
      <c r="K1730" s="30" t="s">
        <v>65</v>
      </c>
      <c r="L1730" s="30">
        <v>211</v>
      </c>
      <c r="M1730" s="30" t="s">
        <v>66</v>
      </c>
      <c r="N1730" s="30" t="s">
        <v>67</v>
      </c>
      <c r="O1730" s="30" t="s">
        <v>101</v>
      </c>
      <c r="P1730" s="30" t="s">
        <v>205</v>
      </c>
      <c r="Q1730" s="30" t="s">
        <v>870</v>
      </c>
      <c r="R1730" s="30" t="s">
        <v>209</v>
      </c>
      <c r="S1730" s="30" t="s">
        <v>210</v>
      </c>
      <c r="T1730" s="29" t="s">
        <v>4277</v>
      </c>
      <c r="U1730" s="30">
        <v>3</v>
      </c>
      <c r="V1730" s="30"/>
      <c r="W1730" s="30" t="s">
        <v>72</v>
      </c>
      <c r="X1730" s="30">
        <v>1</v>
      </c>
      <c r="Y1730" s="30" t="s">
        <v>212</v>
      </c>
      <c r="Z1730" s="18" t="s">
        <v>74</v>
      </c>
      <c r="AA1730" s="30" t="s">
        <v>75</v>
      </c>
      <c r="AB1730" s="30" t="s">
        <v>194</v>
      </c>
      <c r="AC1730" s="30" t="s">
        <v>117</v>
      </c>
      <c r="AD1730" s="30" t="s">
        <v>109</v>
      </c>
      <c r="AE1730" s="19">
        <v>46006</v>
      </c>
      <c r="AF1730" s="31">
        <v>46006</v>
      </c>
      <c r="AG1730" s="24"/>
      <c r="AH1730" s="119" t="s">
        <v>79</v>
      </c>
      <c r="AI1730" s="27"/>
      <c r="AJ1730" s="31">
        <f>AF1730+90</f>
        <v>46096</v>
      </c>
      <c r="AK1730" s="24"/>
      <c r="AL1730" s="23" t="s">
        <v>81</v>
      </c>
      <c r="AM1730" s="23"/>
      <c r="AN1730" s="24" t="s">
        <v>66</v>
      </c>
      <c r="AO1730" s="25"/>
      <c r="AP1730" s="25"/>
      <c r="AQ1730" s="25"/>
      <c r="AR1730" s="25"/>
      <c r="AS1730" s="25"/>
      <c r="AT1730" s="25"/>
      <c r="AU1730" s="25"/>
      <c r="AV1730" s="33"/>
      <c r="AW1730" s="32" t="s">
        <v>109</v>
      </c>
      <c r="AX1730" s="27"/>
      <c r="AY1730" s="27"/>
      <c r="AZ1730" s="27"/>
      <c r="BA1730" s="27"/>
      <c r="BB1730" s="27"/>
      <c r="BC1730" s="27" t="s">
        <v>66</v>
      </c>
      <c r="BD1730" s="27" t="str">
        <f>AA1730</f>
        <v>VM</v>
      </c>
    </row>
    <row r="1731" spans="1:56" ht="168.75">
      <c r="A1731" s="28">
        <v>24073</v>
      </c>
      <c r="B1731" s="29" t="s">
        <v>4278</v>
      </c>
      <c r="C1731" s="30" t="s">
        <v>57</v>
      </c>
      <c r="D1731" s="30" t="s">
        <v>4279</v>
      </c>
      <c r="E1731" s="18" t="s">
        <v>204</v>
      </c>
      <c r="F1731" s="18" t="s">
        <v>212</v>
      </c>
      <c r="G1731" s="18" t="s">
        <v>1930</v>
      </c>
      <c r="H1731" s="18" t="s">
        <v>4280</v>
      </c>
      <c r="I1731" s="30" t="s">
        <v>1932</v>
      </c>
      <c r="J1731" s="30" t="s">
        <v>64</v>
      </c>
      <c r="K1731" s="30" t="s">
        <v>65</v>
      </c>
      <c r="L1731" s="30">
        <v>311</v>
      </c>
      <c r="M1731" s="30" t="s">
        <v>66</v>
      </c>
      <c r="N1731" s="30" t="s">
        <v>67</v>
      </c>
      <c r="O1731" s="30" t="s">
        <v>101</v>
      </c>
      <c r="P1731" s="30" t="s">
        <v>1933</v>
      </c>
      <c r="Q1731" s="30" t="s">
        <v>1930</v>
      </c>
      <c r="R1731" s="30" t="s">
        <v>69</v>
      </c>
      <c r="S1731" s="30" t="s">
        <v>210</v>
      </c>
      <c r="T1731" s="29" t="s">
        <v>4281</v>
      </c>
      <c r="U1731" s="30"/>
      <c r="V1731" s="30"/>
      <c r="W1731" s="30" t="s">
        <v>72</v>
      </c>
      <c r="X1731" s="30">
        <v>2</v>
      </c>
      <c r="Y1731" s="30" t="s">
        <v>212</v>
      </c>
      <c r="Z1731" s="18" t="s">
        <v>74</v>
      </c>
      <c r="AA1731" s="30" t="s">
        <v>110</v>
      </c>
      <c r="AB1731" s="29" t="s">
        <v>300</v>
      </c>
      <c r="AC1731" s="30">
        <v>0</v>
      </c>
      <c r="AD1731" s="30" t="s">
        <v>78</v>
      </c>
      <c r="AE1731" s="19">
        <v>45641</v>
      </c>
      <c r="AF1731" s="31">
        <v>45641</v>
      </c>
      <c r="AG1731" s="31">
        <v>45641</v>
      </c>
      <c r="AH1731" s="32" t="s">
        <v>301</v>
      </c>
      <c r="AI1731" s="27" t="s">
        <v>302</v>
      </c>
      <c r="AJ1731" s="31">
        <v>45641</v>
      </c>
      <c r="AK1731" s="31">
        <v>45641</v>
      </c>
      <c r="AL1731" s="23" t="s">
        <v>301</v>
      </c>
      <c r="AM1731" s="23"/>
      <c r="AN1731" s="24" t="s">
        <v>66</v>
      </c>
      <c r="AO1731" s="25">
        <v>1</v>
      </c>
      <c r="AP1731" s="25">
        <v>1</v>
      </c>
      <c r="AQ1731" s="25">
        <v>1</v>
      </c>
      <c r="AR1731" s="25">
        <v>1</v>
      </c>
      <c r="AS1731" s="25">
        <v>1</v>
      </c>
      <c r="AT1731" s="25">
        <v>1</v>
      </c>
      <c r="AU1731" s="25">
        <v>1</v>
      </c>
      <c r="AV1731" s="33"/>
      <c r="AW1731" s="27" t="s">
        <v>332</v>
      </c>
      <c r="AX1731" s="27"/>
      <c r="AY1731" s="27"/>
      <c r="AZ1731" s="27"/>
      <c r="BA1731" s="27"/>
      <c r="BB1731" s="43" t="s">
        <v>4282</v>
      </c>
      <c r="BC1731" s="27" t="s">
        <v>66</v>
      </c>
      <c r="BD1731" s="27" t="s">
        <v>113</v>
      </c>
    </row>
    <row r="1732" spans="1:56">
      <c r="A1732" s="35">
        <v>24042</v>
      </c>
      <c r="B1732" s="29" t="s">
        <v>3977</v>
      </c>
      <c r="C1732" s="30" t="s">
        <v>57</v>
      </c>
      <c r="D1732" s="30" t="s">
        <v>3978</v>
      </c>
      <c r="E1732" s="18" t="s">
        <v>204</v>
      </c>
      <c r="F1732" s="18" t="s">
        <v>212</v>
      </c>
      <c r="G1732" s="18" t="s">
        <v>1930</v>
      </c>
      <c r="H1732" s="18" t="s">
        <v>1931</v>
      </c>
      <c r="I1732" s="30" t="s">
        <v>1932</v>
      </c>
      <c r="J1732" s="30" t="s">
        <v>310</v>
      </c>
      <c r="K1732" s="30" t="s">
        <v>65</v>
      </c>
      <c r="L1732" s="30">
        <v>211</v>
      </c>
      <c r="M1732" s="30" t="s">
        <v>66</v>
      </c>
      <c r="N1732" s="30" t="s">
        <v>67</v>
      </c>
      <c r="O1732" s="30" t="s">
        <v>68</v>
      </c>
      <c r="P1732" s="30" t="s">
        <v>1933</v>
      </c>
      <c r="Q1732" s="30" t="s">
        <v>1930</v>
      </c>
      <c r="R1732" s="30" t="s">
        <v>3697</v>
      </c>
      <c r="S1732" s="30" t="s">
        <v>210</v>
      </c>
      <c r="T1732" s="29" t="s">
        <v>3979</v>
      </c>
      <c r="U1732" s="30"/>
      <c r="V1732" s="30"/>
      <c r="W1732" s="30" t="s">
        <v>72</v>
      </c>
      <c r="X1732" s="30">
        <v>2</v>
      </c>
      <c r="Y1732" s="30" t="s">
        <v>212</v>
      </c>
      <c r="Z1732" s="18" t="s">
        <v>74</v>
      </c>
      <c r="AA1732" s="30" t="s">
        <v>118</v>
      </c>
      <c r="AB1732" s="30" t="s">
        <v>76</v>
      </c>
      <c r="AC1732" s="30" t="s">
        <v>117</v>
      </c>
      <c r="AD1732" s="30" t="s">
        <v>109</v>
      </c>
      <c r="AE1732" s="19"/>
      <c r="AF1732" s="31"/>
      <c r="AG1732" s="24"/>
      <c r="AH1732" s="32" t="s">
        <v>79</v>
      </c>
      <c r="AI1732" s="27"/>
      <c r="AJ1732" s="31"/>
      <c r="AK1732" s="24"/>
      <c r="AL1732" s="23" t="s">
        <v>81</v>
      </c>
      <c r="AM1732" s="23"/>
      <c r="AN1732" s="24" t="s">
        <v>66</v>
      </c>
      <c r="AO1732" s="25"/>
      <c r="AP1732" s="25"/>
      <c r="AQ1732" s="25"/>
      <c r="AR1732" s="25"/>
      <c r="AS1732" s="25"/>
      <c r="AT1732" s="25"/>
      <c r="AU1732" s="25"/>
      <c r="AV1732" s="33"/>
      <c r="AW1732" s="32" t="s">
        <v>109</v>
      </c>
      <c r="AX1732" s="27"/>
      <c r="AY1732" s="27"/>
      <c r="AZ1732" s="27"/>
      <c r="BA1732" s="27"/>
      <c r="BB1732" s="27"/>
      <c r="BC1732" s="27" t="s">
        <v>66</v>
      </c>
      <c r="BD1732" s="27" t="str">
        <f>AA1732</f>
        <v>SQL</v>
      </c>
    </row>
    <row r="1733" spans="1:56">
      <c r="A1733" s="28">
        <v>21809</v>
      </c>
      <c r="B1733" s="29" t="s">
        <v>4283</v>
      </c>
      <c r="C1733" s="30" t="s">
        <v>57</v>
      </c>
      <c r="D1733" s="30" t="s">
        <v>4284</v>
      </c>
      <c r="E1733" s="18" t="s">
        <v>149</v>
      </c>
      <c r="F1733" s="18" t="s">
        <v>558</v>
      </c>
      <c r="G1733" s="18" t="s">
        <v>559</v>
      </c>
      <c r="H1733" s="18" t="s">
        <v>856</v>
      </c>
      <c r="I1733" s="30" t="s">
        <v>561</v>
      </c>
      <c r="J1733" s="30" t="s">
        <v>64</v>
      </c>
      <c r="K1733" s="30" t="s">
        <v>65</v>
      </c>
      <c r="L1733" s="30">
        <v>311</v>
      </c>
      <c r="M1733" s="30" t="s">
        <v>66</v>
      </c>
      <c r="N1733" s="30" t="s">
        <v>67</v>
      </c>
      <c r="O1733" s="30" t="s">
        <v>101</v>
      </c>
      <c r="P1733" s="30" t="s">
        <v>558</v>
      </c>
      <c r="Q1733" s="30" t="s">
        <v>559</v>
      </c>
      <c r="R1733" s="30" t="s">
        <v>156</v>
      </c>
      <c r="S1733" s="30" t="s">
        <v>127</v>
      </c>
      <c r="T1733" s="29" t="s">
        <v>4285</v>
      </c>
      <c r="U1733" s="30">
        <v>4</v>
      </c>
      <c r="V1733" s="30"/>
      <c r="W1733" s="30" t="s">
        <v>72</v>
      </c>
      <c r="X1733" s="30">
        <v>3</v>
      </c>
      <c r="Y1733" s="30" t="s">
        <v>150</v>
      </c>
      <c r="Z1733" s="18" t="s">
        <v>299</v>
      </c>
      <c r="AA1733" s="30" t="s">
        <v>75</v>
      </c>
      <c r="AB1733" s="30" t="s">
        <v>194</v>
      </c>
      <c r="AC1733" s="30" t="s">
        <v>117</v>
      </c>
      <c r="AD1733" s="30" t="s">
        <v>109</v>
      </c>
      <c r="AE1733" s="19">
        <v>46006</v>
      </c>
      <c r="AF1733" s="31">
        <v>46006</v>
      </c>
      <c r="AG1733" s="24"/>
      <c r="AH1733" s="32" t="s">
        <v>79</v>
      </c>
      <c r="AI1733" s="27"/>
      <c r="AJ1733" s="31">
        <f>AF1733+90</f>
        <v>46096</v>
      </c>
      <c r="AK1733" s="24"/>
      <c r="AL1733" s="23" t="s">
        <v>81</v>
      </c>
      <c r="AM1733" s="23"/>
      <c r="AN1733" s="24" t="s">
        <v>66</v>
      </c>
      <c r="AO1733" s="25"/>
      <c r="AP1733" s="25"/>
      <c r="AQ1733" s="25"/>
      <c r="AR1733" s="25"/>
      <c r="AS1733" s="25"/>
      <c r="AT1733" s="25"/>
      <c r="AU1733" s="25"/>
      <c r="AV1733" s="33"/>
      <c r="AW1733" s="27" t="s">
        <v>109</v>
      </c>
      <c r="AX1733" s="27"/>
      <c r="AY1733" s="27"/>
      <c r="AZ1733" s="27"/>
      <c r="BA1733" s="27"/>
      <c r="BB1733" s="27"/>
      <c r="BC1733" s="22" t="s">
        <v>66</v>
      </c>
      <c r="BD1733" s="27" t="str">
        <f>AA1733</f>
        <v>VM</v>
      </c>
    </row>
    <row r="1734" spans="1:56">
      <c r="A1734" s="36">
        <v>24042</v>
      </c>
      <c r="B1734" s="37" t="s">
        <v>3977</v>
      </c>
      <c r="C1734" s="30" t="s">
        <v>57</v>
      </c>
      <c r="D1734" s="30" t="s">
        <v>3978</v>
      </c>
      <c r="E1734" s="18" t="s">
        <v>204</v>
      </c>
      <c r="F1734" s="18" t="s">
        <v>212</v>
      </c>
      <c r="G1734" s="18" t="s">
        <v>1930</v>
      </c>
      <c r="H1734" s="18" t="s">
        <v>1931</v>
      </c>
      <c r="I1734" s="30" t="s">
        <v>1932</v>
      </c>
      <c r="J1734" s="30" t="s">
        <v>310</v>
      </c>
      <c r="K1734" s="30" t="s">
        <v>65</v>
      </c>
      <c r="L1734" s="30">
        <v>211</v>
      </c>
      <c r="M1734" s="30" t="s">
        <v>66</v>
      </c>
      <c r="N1734" s="30" t="s">
        <v>67</v>
      </c>
      <c r="O1734" s="30" t="s">
        <v>68</v>
      </c>
      <c r="P1734" s="30"/>
      <c r="Q1734" s="30"/>
      <c r="R1734" s="30" t="s">
        <v>3697</v>
      </c>
      <c r="S1734" s="30" t="s">
        <v>210</v>
      </c>
      <c r="T1734" s="40" t="s">
        <v>3979</v>
      </c>
      <c r="U1734" s="32"/>
      <c r="V1734" s="41" t="s">
        <v>145</v>
      </c>
      <c r="W1734" s="30" t="s">
        <v>72</v>
      </c>
      <c r="X1734" s="30">
        <f>COUNTIF($A$2:$A$3716,A1734)</f>
        <v>3</v>
      </c>
      <c r="Y1734" s="30" t="s">
        <v>212</v>
      </c>
      <c r="Z1734" s="18" t="s">
        <v>74</v>
      </c>
      <c r="AA1734" s="30" t="s">
        <v>113</v>
      </c>
      <c r="AB1734" s="30" t="s">
        <v>76</v>
      </c>
      <c r="AC1734" s="30" t="s">
        <v>117</v>
      </c>
      <c r="AD1734" s="42" t="s">
        <v>109</v>
      </c>
      <c r="AE1734" s="19"/>
      <c r="AF1734" s="31"/>
      <c r="AG1734" s="24"/>
      <c r="AH1734" s="32" t="s">
        <v>79</v>
      </c>
      <c r="AI1734" s="27"/>
      <c r="AJ1734" s="31"/>
      <c r="AK1734" s="24"/>
      <c r="AL1734" s="23" t="s">
        <v>81</v>
      </c>
      <c r="AM1734" s="23"/>
      <c r="AN1734" s="24" t="s">
        <v>66</v>
      </c>
      <c r="AO1734" s="25"/>
      <c r="AP1734" s="25"/>
      <c r="AQ1734" s="25"/>
      <c r="AR1734" s="25"/>
      <c r="AS1734" s="25"/>
      <c r="AT1734" s="25"/>
      <c r="AU1734" s="25"/>
      <c r="AV1734" s="33"/>
      <c r="AW1734" s="32" t="s">
        <v>109</v>
      </c>
      <c r="AX1734" s="27"/>
      <c r="AY1734" s="27"/>
      <c r="AZ1734" s="27"/>
      <c r="BA1734" s="27"/>
      <c r="BB1734" s="27"/>
      <c r="BC1734" s="27" t="s">
        <v>66</v>
      </c>
      <c r="BD1734" s="27" t="s">
        <v>113</v>
      </c>
    </row>
    <row r="1735" spans="1:56">
      <c r="A1735" s="28">
        <v>15723</v>
      </c>
      <c r="B1735" s="29" t="s">
        <v>4286</v>
      </c>
      <c r="C1735" s="30" t="s">
        <v>57</v>
      </c>
      <c r="D1735" s="30" t="s">
        <v>4286</v>
      </c>
      <c r="E1735" s="18" t="s">
        <v>95</v>
      </c>
      <c r="F1735" s="18" t="s">
        <v>96</v>
      </c>
      <c r="G1735" s="18" t="s">
        <v>97</v>
      </c>
      <c r="H1735" s="18" t="s">
        <v>98</v>
      </c>
      <c r="I1735" s="30" t="s">
        <v>99</v>
      </c>
      <c r="J1735" s="30" t="s">
        <v>100</v>
      </c>
      <c r="K1735" s="30" t="s">
        <v>65</v>
      </c>
      <c r="L1735" s="30">
        <v>222</v>
      </c>
      <c r="M1735" s="30" t="s">
        <v>66</v>
      </c>
      <c r="N1735" s="30" t="s">
        <v>67</v>
      </c>
      <c r="O1735" s="30" t="s">
        <v>101</v>
      </c>
      <c r="P1735" s="30" t="s">
        <v>96</v>
      </c>
      <c r="Q1735" s="30" t="s">
        <v>102</v>
      </c>
      <c r="R1735" s="30" t="s">
        <v>103</v>
      </c>
      <c r="S1735" s="30" t="s">
        <v>104</v>
      </c>
      <c r="T1735" s="29" t="s">
        <v>4287</v>
      </c>
      <c r="U1735" s="30"/>
      <c r="V1735" s="30"/>
      <c r="W1735" s="30" t="s">
        <v>72</v>
      </c>
      <c r="X1735" s="30">
        <v>2</v>
      </c>
      <c r="Y1735" s="30" t="s">
        <v>106</v>
      </c>
      <c r="Z1735" s="18" t="s">
        <v>74</v>
      </c>
      <c r="AA1735" s="30" t="s">
        <v>107</v>
      </c>
      <c r="AB1735" s="30" t="s">
        <v>76</v>
      </c>
      <c r="AC1735" s="30" t="s">
        <v>108</v>
      </c>
      <c r="AD1735" s="30" t="s">
        <v>78</v>
      </c>
      <c r="AE1735" s="19"/>
      <c r="AF1735" s="31"/>
      <c r="AG1735" s="24"/>
      <c r="AH1735" s="32" t="s">
        <v>79</v>
      </c>
      <c r="AI1735" s="27"/>
      <c r="AJ1735" s="31"/>
      <c r="AK1735" s="24"/>
      <c r="AL1735" s="23" t="s">
        <v>81</v>
      </c>
      <c r="AM1735" s="23"/>
      <c r="AN1735" s="24"/>
      <c r="AO1735" s="25"/>
      <c r="AP1735" s="25"/>
      <c r="AQ1735" s="25"/>
      <c r="AR1735" s="25"/>
      <c r="AS1735" s="25"/>
      <c r="AT1735" s="25"/>
      <c r="AU1735" s="25"/>
      <c r="AV1735" s="33"/>
      <c r="AW1735" s="27"/>
      <c r="AX1735" s="27"/>
      <c r="AY1735" s="27"/>
      <c r="AZ1735" s="27"/>
      <c r="BA1735" s="27"/>
      <c r="BB1735" s="27"/>
      <c r="BC1735" s="27"/>
      <c r="BD1735" s="27" t="str">
        <f>AA1735</f>
        <v>Mainframe</v>
      </c>
    </row>
    <row r="1736" spans="1:56">
      <c r="A1736" s="28">
        <v>15723</v>
      </c>
      <c r="B1736" s="29" t="s">
        <v>4286</v>
      </c>
      <c r="C1736" s="30" t="s">
        <v>57</v>
      </c>
      <c r="D1736" s="30" t="s">
        <v>4286</v>
      </c>
      <c r="E1736" s="18" t="s">
        <v>95</v>
      </c>
      <c r="F1736" s="18" t="s">
        <v>96</v>
      </c>
      <c r="G1736" s="18" t="s">
        <v>97</v>
      </c>
      <c r="H1736" s="18" t="s">
        <v>98</v>
      </c>
      <c r="I1736" s="30" t="s">
        <v>99</v>
      </c>
      <c r="J1736" s="30" t="s">
        <v>100</v>
      </c>
      <c r="K1736" s="30" t="s">
        <v>65</v>
      </c>
      <c r="L1736" s="30">
        <v>222</v>
      </c>
      <c r="M1736" s="30" t="s">
        <v>66</v>
      </c>
      <c r="N1736" s="30" t="s">
        <v>67</v>
      </c>
      <c r="O1736" s="30" t="s">
        <v>101</v>
      </c>
      <c r="P1736" s="30" t="s">
        <v>96</v>
      </c>
      <c r="Q1736" s="30" t="s">
        <v>102</v>
      </c>
      <c r="R1736" s="30" t="s">
        <v>103</v>
      </c>
      <c r="S1736" s="30" t="s">
        <v>104</v>
      </c>
      <c r="T1736" s="29" t="s">
        <v>4287</v>
      </c>
      <c r="U1736" s="30"/>
      <c r="V1736" s="30"/>
      <c r="W1736" s="30" t="s">
        <v>72</v>
      </c>
      <c r="X1736" s="30">
        <v>2</v>
      </c>
      <c r="Y1736" s="30" t="s">
        <v>106</v>
      </c>
      <c r="Z1736" s="18" t="s">
        <v>74</v>
      </c>
      <c r="AA1736" s="30" t="s">
        <v>110</v>
      </c>
      <c r="AB1736" s="30" t="s">
        <v>111</v>
      </c>
      <c r="AC1736" s="30" t="s">
        <v>117</v>
      </c>
      <c r="AD1736" s="30" t="s">
        <v>109</v>
      </c>
      <c r="AE1736" s="19">
        <v>46645</v>
      </c>
      <c r="AF1736" s="31">
        <v>46645</v>
      </c>
      <c r="AG1736" s="24"/>
      <c r="AH1736" s="32" t="s">
        <v>79</v>
      </c>
      <c r="AI1736" s="27"/>
      <c r="AJ1736" s="31">
        <f>AF1736+90</f>
        <v>46735</v>
      </c>
      <c r="AK1736" s="24"/>
      <c r="AL1736" s="23" t="s">
        <v>81</v>
      </c>
      <c r="AM1736" s="23"/>
      <c r="AN1736" s="24"/>
      <c r="AO1736" s="25"/>
      <c r="AP1736" s="25"/>
      <c r="AQ1736" s="25"/>
      <c r="AR1736" s="25"/>
      <c r="AS1736" s="25"/>
      <c r="AT1736" s="25"/>
      <c r="AU1736" s="25"/>
      <c r="AV1736" s="33"/>
      <c r="AW1736" s="27"/>
      <c r="AX1736" s="27"/>
      <c r="AY1736" s="27"/>
      <c r="AZ1736" s="27"/>
      <c r="BA1736" s="27"/>
      <c r="BB1736" s="27"/>
      <c r="BC1736" s="27"/>
      <c r="BD1736" s="27" t="s">
        <v>113</v>
      </c>
    </row>
    <row r="1737" spans="1:56">
      <c r="A1737" s="28">
        <v>23548</v>
      </c>
      <c r="B1737" s="29" t="s">
        <v>4288</v>
      </c>
      <c r="C1737" s="30" t="s">
        <v>57</v>
      </c>
      <c r="D1737" s="30" t="s">
        <v>4289</v>
      </c>
      <c r="E1737" s="18" t="s">
        <v>149</v>
      </c>
      <c r="F1737" s="18" t="s">
        <v>519</v>
      </c>
      <c r="G1737" s="18" t="s">
        <v>3556</v>
      </c>
      <c r="H1737" s="18" t="s">
        <v>4290</v>
      </c>
      <c r="I1737" s="30" t="s">
        <v>522</v>
      </c>
      <c r="J1737" s="30" t="s">
        <v>100</v>
      </c>
      <c r="K1737" s="30" t="s">
        <v>65</v>
      </c>
      <c r="L1737" s="30">
        <v>311</v>
      </c>
      <c r="M1737" s="30" t="s">
        <v>66</v>
      </c>
      <c r="N1737" s="30" t="s">
        <v>67</v>
      </c>
      <c r="O1737" s="30" t="s">
        <v>324</v>
      </c>
      <c r="P1737" s="30" t="s">
        <v>519</v>
      </c>
      <c r="Q1737" s="30" t="s">
        <v>3556</v>
      </c>
      <c r="R1737" s="30" t="s">
        <v>69</v>
      </c>
      <c r="S1737" s="30" t="s">
        <v>822</v>
      </c>
      <c r="T1737" s="29" t="s">
        <v>4291</v>
      </c>
      <c r="U1737" s="30">
        <v>4</v>
      </c>
      <c r="V1737" s="30"/>
      <c r="W1737" s="30" t="s">
        <v>72</v>
      </c>
      <c r="X1737" s="30">
        <v>1</v>
      </c>
      <c r="Y1737" s="30" t="s">
        <v>150</v>
      </c>
      <c r="Z1737" s="18" t="s">
        <v>74</v>
      </c>
      <c r="AA1737" s="30" t="s">
        <v>75</v>
      </c>
      <c r="AB1737" s="30" t="s">
        <v>194</v>
      </c>
      <c r="AC1737" s="30" t="s">
        <v>77</v>
      </c>
      <c r="AD1737" s="30" t="s">
        <v>78</v>
      </c>
      <c r="AE1737" s="19">
        <v>46006</v>
      </c>
      <c r="AF1737" s="31">
        <v>46006</v>
      </c>
      <c r="AG1737" s="24"/>
      <c r="AH1737" s="32" t="s">
        <v>79</v>
      </c>
      <c r="AI1737" s="27"/>
      <c r="AJ1737" s="31">
        <f>AF1737+90</f>
        <v>46096</v>
      </c>
      <c r="AK1737" s="24"/>
      <c r="AL1737" s="23" t="s">
        <v>81</v>
      </c>
      <c r="AM1737" s="23"/>
      <c r="AN1737" s="24" t="s">
        <v>66</v>
      </c>
      <c r="AO1737" s="25"/>
      <c r="AP1737" s="25"/>
      <c r="AQ1737" s="25"/>
      <c r="AR1737" s="25"/>
      <c r="AS1737" s="25"/>
      <c r="AT1737" s="25"/>
      <c r="AU1737" s="25"/>
      <c r="AV1737" s="33"/>
      <c r="AW1737" s="27" t="s">
        <v>92</v>
      </c>
      <c r="AX1737" s="27"/>
      <c r="AY1737" s="27"/>
      <c r="AZ1737" s="27"/>
      <c r="BA1737" s="27"/>
      <c r="BB1737" s="27"/>
      <c r="BC1737" s="22" t="s">
        <v>66</v>
      </c>
      <c r="BD1737" s="27" t="str">
        <f t="shared" ref="BD1737:BD1742" si="65">AA1737</f>
        <v>VM</v>
      </c>
    </row>
    <row r="1738" spans="1:56">
      <c r="A1738" s="35">
        <v>54648</v>
      </c>
      <c r="B1738" s="29" t="s">
        <v>4292</v>
      </c>
      <c r="C1738" s="30" t="s">
        <v>57</v>
      </c>
      <c r="D1738" s="30" t="s">
        <v>4293</v>
      </c>
      <c r="E1738" s="18" t="s">
        <v>163</v>
      </c>
      <c r="F1738" s="18" t="s">
        <v>1176</v>
      </c>
      <c r="G1738" s="18" t="s">
        <v>1177</v>
      </c>
      <c r="H1738" s="18" t="s">
        <v>4294</v>
      </c>
      <c r="I1738" s="30" t="s">
        <v>483</v>
      </c>
      <c r="J1738" s="30" t="s">
        <v>64</v>
      </c>
      <c r="K1738" s="30" t="s">
        <v>65</v>
      </c>
      <c r="L1738" s="30">
        <v>211</v>
      </c>
      <c r="M1738" s="30" t="s">
        <v>66</v>
      </c>
      <c r="N1738" s="30" t="s">
        <v>67</v>
      </c>
      <c r="O1738" s="30" t="s">
        <v>68</v>
      </c>
      <c r="P1738" s="30" t="s">
        <v>1176</v>
      </c>
      <c r="Q1738" s="30" t="s">
        <v>1177</v>
      </c>
      <c r="R1738" s="30" t="s">
        <v>69</v>
      </c>
      <c r="S1738" s="30" t="s">
        <v>127</v>
      </c>
      <c r="T1738" s="29" t="s">
        <v>4295</v>
      </c>
      <c r="U1738" s="30"/>
      <c r="V1738" s="30"/>
      <c r="W1738" s="30" t="s">
        <v>72</v>
      </c>
      <c r="X1738" s="30">
        <v>2</v>
      </c>
      <c r="Y1738" s="30" t="s">
        <v>169</v>
      </c>
      <c r="Z1738" s="18" t="s">
        <v>74</v>
      </c>
      <c r="AA1738" s="30" t="s">
        <v>118</v>
      </c>
      <c r="AB1738" s="30" t="s">
        <v>76</v>
      </c>
      <c r="AC1738" s="30" t="s">
        <v>285</v>
      </c>
      <c r="AD1738" s="30" t="s">
        <v>78</v>
      </c>
      <c r="AE1738" s="19"/>
      <c r="AF1738" s="31"/>
      <c r="AG1738" s="24"/>
      <c r="AH1738" s="32" t="s">
        <v>79</v>
      </c>
      <c r="AI1738" s="27"/>
      <c r="AJ1738" s="31"/>
      <c r="AK1738" s="24"/>
      <c r="AL1738" s="23" t="s">
        <v>81</v>
      </c>
      <c r="AM1738" s="23"/>
      <c r="AN1738" s="24"/>
      <c r="AO1738" s="25"/>
      <c r="AP1738" s="25"/>
      <c r="AQ1738" s="25"/>
      <c r="AR1738" s="25"/>
      <c r="AS1738" s="25"/>
      <c r="AT1738" s="25"/>
      <c r="AU1738" s="25"/>
      <c r="AV1738" s="33"/>
      <c r="AW1738" s="27"/>
      <c r="AX1738" s="27"/>
      <c r="AY1738" s="27"/>
      <c r="AZ1738" s="27"/>
      <c r="BA1738" s="27"/>
      <c r="BB1738" s="27"/>
      <c r="BC1738" s="27"/>
      <c r="BD1738" s="27" t="str">
        <f t="shared" si="65"/>
        <v>SQL</v>
      </c>
    </row>
    <row r="1739" spans="1:56">
      <c r="A1739" s="28">
        <v>12606</v>
      </c>
      <c r="B1739" s="29" t="s">
        <v>4296</v>
      </c>
      <c r="C1739" s="30" t="s">
        <v>57</v>
      </c>
      <c r="D1739" s="30" t="s">
        <v>4296</v>
      </c>
      <c r="E1739" s="18" t="s">
        <v>236</v>
      </c>
      <c r="F1739" s="18" t="s">
        <v>588</v>
      </c>
      <c r="G1739" s="18" t="s">
        <v>1543</v>
      </c>
      <c r="H1739" s="18" t="s">
        <v>1544</v>
      </c>
      <c r="I1739" s="30" t="s">
        <v>4297</v>
      </c>
      <c r="J1739" s="30" t="s">
        <v>100</v>
      </c>
      <c r="K1739" s="30" t="s">
        <v>65</v>
      </c>
      <c r="L1739" s="30">
        <v>321</v>
      </c>
      <c r="M1739" s="30" t="s">
        <v>66</v>
      </c>
      <c r="N1739" s="30" t="s">
        <v>67</v>
      </c>
      <c r="O1739" s="30" t="s">
        <v>101</v>
      </c>
      <c r="P1739" s="30" t="s">
        <v>588</v>
      </c>
      <c r="Q1739" s="30" t="s">
        <v>1543</v>
      </c>
      <c r="R1739" s="30" t="s">
        <v>209</v>
      </c>
      <c r="S1739" s="30" t="s">
        <v>210</v>
      </c>
      <c r="T1739" s="29" t="s">
        <v>4298</v>
      </c>
      <c r="U1739" s="30">
        <v>14</v>
      </c>
      <c r="V1739" s="30"/>
      <c r="W1739" s="30" t="s">
        <v>72</v>
      </c>
      <c r="X1739" s="30">
        <v>2</v>
      </c>
      <c r="Y1739" s="30" t="s">
        <v>243</v>
      </c>
      <c r="Z1739" s="18" t="s">
        <v>74</v>
      </c>
      <c r="AA1739" s="30" t="s">
        <v>75</v>
      </c>
      <c r="AB1739" s="30" t="s">
        <v>194</v>
      </c>
      <c r="AC1739" s="30" t="s">
        <v>91</v>
      </c>
      <c r="AD1739" s="30" t="s">
        <v>78</v>
      </c>
      <c r="AE1739" s="19">
        <v>46006</v>
      </c>
      <c r="AF1739" s="31">
        <v>46021</v>
      </c>
      <c r="AG1739" s="24"/>
      <c r="AH1739" s="32" t="s">
        <v>215</v>
      </c>
      <c r="AI1739" s="27" t="s">
        <v>80</v>
      </c>
      <c r="AJ1739" s="31">
        <f>AF1739+90</f>
        <v>46111</v>
      </c>
      <c r="AK1739" s="24"/>
      <c r="AL1739" s="23" t="s">
        <v>81</v>
      </c>
      <c r="AM1739" s="23"/>
      <c r="AN1739" s="24" t="s">
        <v>66</v>
      </c>
      <c r="AO1739" s="25">
        <v>0.5</v>
      </c>
      <c r="AP1739" s="25">
        <v>0.5</v>
      </c>
      <c r="AQ1739" s="25">
        <v>0.75</v>
      </c>
      <c r="AR1739" s="25">
        <v>0.5</v>
      </c>
      <c r="AS1739" s="25"/>
      <c r="AT1739" s="25"/>
      <c r="AU1739" s="25">
        <v>0.5</v>
      </c>
      <c r="AV1739" s="33"/>
      <c r="AW1739" s="27" t="s">
        <v>4299</v>
      </c>
      <c r="AX1739" s="27"/>
      <c r="AY1739" s="27"/>
      <c r="AZ1739" s="27"/>
      <c r="BA1739" s="27"/>
      <c r="BB1739" s="27" t="s">
        <v>4300</v>
      </c>
      <c r="BC1739" s="27" t="s">
        <v>66</v>
      </c>
      <c r="BD1739" s="27" t="str">
        <f t="shared" si="65"/>
        <v>VM</v>
      </c>
    </row>
    <row r="1740" spans="1:56">
      <c r="A1740" s="28">
        <v>19960</v>
      </c>
      <c r="B1740" s="29" t="s">
        <v>4301</v>
      </c>
      <c r="C1740" s="30" t="s">
        <v>57</v>
      </c>
      <c r="D1740" s="30" t="s">
        <v>4302</v>
      </c>
      <c r="E1740" s="18" t="s">
        <v>149</v>
      </c>
      <c r="F1740" s="18" t="s">
        <v>519</v>
      </c>
      <c r="G1740" s="18" t="s">
        <v>3556</v>
      </c>
      <c r="H1740" s="18" t="s">
        <v>4016</v>
      </c>
      <c r="I1740" s="30" t="s">
        <v>522</v>
      </c>
      <c r="J1740" s="30" t="s">
        <v>100</v>
      </c>
      <c r="K1740" s="30" t="s">
        <v>65</v>
      </c>
      <c r="L1740" s="30">
        <v>322</v>
      </c>
      <c r="M1740" s="30" t="s">
        <v>66</v>
      </c>
      <c r="N1740" s="30" t="s">
        <v>67</v>
      </c>
      <c r="O1740" s="30" t="s">
        <v>127</v>
      </c>
      <c r="P1740" s="30" t="s">
        <v>519</v>
      </c>
      <c r="Q1740" s="30" t="s">
        <v>519</v>
      </c>
      <c r="R1740" s="30" t="s">
        <v>69</v>
      </c>
      <c r="S1740" s="30" t="s">
        <v>822</v>
      </c>
      <c r="T1740" s="29" t="s">
        <v>4303</v>
      </c>
      <c r="U1740" s="30"/>
      <c r="V1740" s="30"/>
      <c r="W1740" s="30" t="s">
        <v>72</v>
      </c>
      <c r="X1740" s="30">
        <v>3</v>
      </c>
      <c r="Y1740" s="30" t="s">
        <v>150</v>
      </c>
      <c r="Z1740" s="18" t="s">
        <v>299</v>
      </c>
      <c r="AA1740" s="30" t="s">
        <v>217</v>
      </c>
      <c r="AB1740" s="30" t="s">
        <v>111</v>
      </c>
      <c r="AC1740" s="30" t="s">
        <v>119</v>
      </c>
      <c r="AD1740" s="30" t="s">
        <v>78</v>
      </c>
      <c r="AE1740" s="19">
        <v>46645</v>
      </c>
      <c r="AF1740" s="31">
        <v>46645</v>
      </c>
      <c r="AG1740" s="24"/>
      <c r="AH1740" s="32" t="s">
        <v>79</v>
      </c>
      <c r="AI1740" s="27"/>
      <c r="AJ1740" s="31">
        <f>AF1740+90</f>
        <v>46735</v>
      </c>
      <c r="AK1740" s="24"/>
      <c r="AL1740" s="23" t="s">
        <v>81</v>
      </c>
      <c r="AM1740" s="23"/>
      <c r="AN1740" s="24" t="s">
        <v>66</v>
      </c>
      <c r="AO1740" s="25"/>
      <c r="AP1740" s="25"/>
      <c r="AQ1740" s="25"/>
      <c r="AR1740" s="25"/>
      <c r="AS1740" s="25"/>
      <c r="AT1740" s="25"/>
      <c r="AU1740" s="25"/>
      <c r="AV1740" s="33"/>
      <c r="AW1740" s="27"/>
      <c r="AX1740" s="27"/>
      <c r="AY1740" s="27"/>
      <c r="AZ1740" s="27"/>
      <c r="BA1740" s="27"/>
      <c r="BB1740" s="27"/>
      <c r="BC1740" s="22" t="s">
        <v>66</v>
      </c>
      <c r="BD1740" s="27" t="str">
        <f t="shared" si="65"/>
        <v>Oracle</v>
      </c>
    </row>
    <row r="1741" spans="1:56">
      <c r="A1741" s="35">
        <v>19960</v>
      </c>
      <c r="B1741" s="29" t="s">
        <v>4301</v>
      </c>
      <c r="C1741" s="30" t="s">
        <v>57</v>
      </c>
      <c r="D1741" s="30" t="s">
        <v>4302</v>
      </c>
      <c r="E1741" s="18" t="s">
        <v>149</v>
      </c>
      <c r="F1741" s="18" t="s">
        <v>519</v>
      </c>
      <c r="G1741" s="18" t="s">
        <v>3556</v>
      </c>
      <c r="H1741" s="18" t="s">
        <v>4016</v>
      </c>
      <c r="I1741" s="30" t="s">
        <v>522</v>
      </c>
      <c r="J1741" s="30" t="s">
        <v>100</v>
      </c>
      <c r="K1741" s="30" t="s">
        <v>65</v>
      </c>
      <c r="L1741" s="30">
        <v>322</v>
      </c>
      <c r="M1741" s="30" t="s">
        <v>66</v>
      </c>
      <c r="N1741" s="30" t="s">
        <v>67</v>
      </c>
      <c r="O1741" s="30" t="s">
        <v>127</v>
      </c>
      <c r="P1741" s="30" t="s">
        <v>519</v>
      </c>
      <c r="Q1741" s="30" t="s">
        <v>3556</v>
      </c>
      <c r="R1741" s="30" t="s">
        <v>69</v>
      </c>
      <c r="S1741" s="30" t="s">
        <v>822</v>
      </c>
      <c r="T1741" s="29" t="s">
        <v>4303</v>
      </c>
      <c r="U1741" s="30"/>
      <c r="V1741" s="30"/>
      <c r="W1741" s="30" t="s">
        <v>72</v>
      </c>
      <c r="X1741" s="30">
        <v>3</v>
      </c>
      <c r="Y1741" s="30" t="s">
        <v>150</v>
      </c>
      <c r="Z1741" s="18" t="s">
        <v>299</v>
      </c>
      <c r="AA1741" s="30" t="s">
        <v>118</v>
      </c>
      <c r="AB1741" s="30" t="s">
        <v>111</v>
      </c>
      <c r="AC1741" s="30" t="s">
        <v>119</v>
      </c>
      <c r="AD1741" s="30" t="s">
        <v>78</v>
      </c>
      <c r="AE1741" s="19">
        <v>46645</v>
      </c>
      <c r="AF1741" s="31">
        <v>46645</v>
      </c>
      <c r="AG1741" s="24"/>
      <c r="AH1741" s="32" t="s">
        <v>79</v>
      </c>
      <c r="AI1741" s="27"/>
      <c r="AJ1741" s="31">
        <f>AF1741+90</f>
        <v>46735</v>
      </c>
      <c r="AK1741" s="24"/>
      <c r="AL1741" s="23" t="s">
        <v>81</v>
      </c>
      <c r="AM1741" s="23"/>
      <c r="AN1741" s="24" t="s">
        <v>66</v>
      </c>
      <c r="AO1741" s="25"/>
      <c r="AP1741" s="25"/>
      <c r="AQ1741" s="25"/>
      <c r="AR1741" s="25"/>
      <c r="AS1741" s="25"/>
      <c r="AT1741" s="25"/>
      <c r="AU1741" s="25"/>
      <c r="AV1741" s="33"/>
      <c r="AW1741" s="27"/>
      <c r="AX1741" s="27"/>
      <c r="AY1741" s="27"/>
      <c r="AZ1741" s="27"/>
      <c r="BA1741" s="27"/>
      <c r="BB1741" s="27"/>
      <c r="BC1741" s="22" t="s">
        <v>66</v>
      </c>
      <c r="BD1741" s="27" t="str">
        <f t="shared" si="65"/>
        <v>SQL</v>
      </c>
    </row>
    <row r="1742" spans="1:56">
      <c r="A1742" s="28">
        <v>19103</v>
      </c>
      <c r="B1742" s="29" t="s">
        <v>4304</v>
      </c>
      <c r="C1742" s="30" t="s">
        <v>57</v>
      </c>
      <c r="D1742" s="30" t="s">
        <v>4305</v>
      </c>
      <c r="E1742" s="18" t="s">
        <v>163</v>
      </c>
      <c r="F1742" s="18" t="s">
        <v>164</v>
      </c>
      <c r="G1742" s="18" t="s">
        <v>481</v>
      </c>
      <c r="H1742" s="18" t="s">
        <v>4306</v>
      </c>
      <c r="I1742" s="30" t="s">
        <v>483</v>
      </c>
      <c r="J1742" s="30" t="s">
        <v>100</v>
      </c>
      <c r="K1742" s="30" t="s">
        <v>65</v>
      </c>
      <c r="L1742" s="30">
        <v>322</v>
      </c>
      <c r="M1742" s="30" t="s">
        <v>66</v>
      </c>
      <c r="N1742" s="30" t="s">
        <v>67</v>
      </c>
      <c r="O1742" s="30" t="s">
        <v>68</v>
      </c>
      <c r="P1742" s="30" t="s">
        <v>164</v>
      </c>
      <c r="Q1742" s="30" t="s">
        <v>481</v>
      </c>
      <c r="R1742" s="30" t="s">
        <v>69</v>
      </c>
      <c r="S1742" s="30" t="s">
        <v>163</v>
      </c>
      <c r="T1742" s="29" t="s">
        <v>4307</v>
      </c>
      <c r="U1742" s="30">
        <v>34</v>
      </c>
      <c r="V1742" s="30"/>
      <c r="W1742" s="30" t="s">
        <v>72</v>
      </c>
      <c r="X1742" s="30">
        <v>3</v>
      </c>
      <c r="Y1742" s="30" t="s">
        <v>169</v>
      </c>
      <c r="Z1742" s="18" t="s">
        <v>74</v>
      </c>
      <c r="AA1742" s="30" t="s">
        <v>75</v>
      </c>
      <c r="AB1742" s="30" t="s">
        <v>194</v>
      </c>
      <c r="AC1742" s="30" t="s">
        <v>77</v>
      </c>
      <c r="AD1742" s="30" t="s">
        <v>78</v>
      </c>
      <c r="AE1742" s="19">
        <v>46006</v>
      </c>
      <c r="AF1742" s="31">
        <v>46006</v>
      </c>
      <c r="AG1742" s="24"/>
      <c r="AH1742" s="32" t="s">
        <v>79</v>
      </c>
      <c r="AI1742" s="27"/>
      <c r="AJ1742" s="31">
        <f>AF1742+90</f>
        <v>46096</v>
      </c>
      <c r="AK1742" s="24"/>
      <c r="AL1742" s="23" t="s">
        <v>81</v>
      </c>
      <c r="AM1742" s="23"/>
      <c r="AN1742" s="24"/>
      <c r="AO1742" s="25"/>
      <c r="AP1742" s="25"/>
      <c r="AQ1742" s="25"/>
      <c r="AR1742" s="25"/>
      <c r="AS1742" s="25"/>
      <c r="AT1742" s="25"/>
      <c r="AU1742" s="25"/>
      <c r="AV1742" s="33"/>
      <c r="AW1742" s="27"/>
      <c r="AX1742" s="27"/>
      <c r="AY1742" s="27"/>
      <c r="AZ1742" s="27"/>
      <c r="BA1742" s="27"/>
      <c r="BB1742" s="27"/>
      <c r="BC1742" s="27"/>
      <c r="BD1742" s="27" t="str">
        <f t="shared" si="65"/>
        <v>VM</v>
      </c>
    </row>
    <row r="1743" spans="1:56">
      <c r="A1743" s="120">
        <v>19960</v>
      </c>
      <c r="B1743" s="37" t="s">
        <v>4301</v>
      </c>
      <c r="C1743" s="30" t="s">
        <v>57</v>
      </c>
      <c r="D1743" s="30" t="s">
        <v>4302</v>
      </c>
      <c r="E1743" s="18" t="s">
        <v>149</v>
      </c>
      <c r="F1743" s="18" t="s">
        <v>519</v>
      </c>
      <c r="G1743" s="18" t="s">
        <v>3556</v>
      </c>
      <c r="H1743" s="18" t="s">
        <v>4016</v>
      </c>
      <c r="I1743" s="30" t="s">
        <v>522</v>
      </c>
      <c r="J1743" s="30" t="s">
        <v>100</v>
      </c>
      <c r="K1743" s="30" t="s">
        <v>65</v>
      </c>
      <c r="L1743" s="30">
        <v>322</v>
      </c>
      <c r="M1743" s="30" t="s">
        <v>66</v>
      </c>
      <c r="N1743" s="30" t="s">
        <v>67</v>
      </c>
      <c r="O1743" s="30" t="s">
        <v>127</v>
      </c>
      <c r="P1743" s="30"/>
      <c r="Q1743" s="30"/>
      <c r="R1743" s="30" t="s">
        <v>69</v>
      </c>
      <c r="S1743" s="30" t="s">
        <v>822</v>
      </c>
      <c r="T1743" s="40" t="s">
        <v>4303</v>
      </c>
      <c r="U1743" s="32"/>
      <c r="V1743" s="41" t="s">
        <v>145</v>
      </c>
      <c r="W1743" s="30" t="s">
        <v>72</v>
      </c>
      <c r="X1743" s="30">
        <f>COUNTIF($A$2:$A$3716,A1743)</f>
        <v>4</v>
      </c>
      <c r="Y1743" s="30" t="s">
        <v>150</v>
      </c>
      <c r="Z1743" s="18" t="s">
        <v>299</v>
      </c>
      <c r="AA1743" s="30" t="s">
        <v>113</v>
      </c>
      <c r="AB1743" s="30" t="s">
        <v>352</v>
      </c>
      <c r="AC1743" s="30" t="s">
        <v>112</v>
      </c>
      <c r="AD1743" s="42" t="s">
        <v>78</v>
      </c>
      <c r="AE1743" s="19">
        <v>45731</v>
      </c>
      <c r="AF1743" s="31">
        <v>45731</v>
      </c>
      <c r="AG1743" s="31">
        <v>45716</v>
      </c>
      <c r="AH1743" s="32" t="s">
        <v>301</v>
      </c>
      <c r="AI1743" s="32" t="s">
        <v>302</v>
      </c>
      <c r="AJ1743" s="31">
        <f>AF1743+90</f>
        <v>45821</v>
      </c>
      <c r="AK1743" s="31">
        <v>45716</v>
      </c>
      <c r="AL1743" s="23" t="s">
        <v>301</v>
      </c>
      <c r="AM1743" s="23"/>
      <c r="AN1743" s="24" t="s">
        <v>66</v>
      </c>
      <c r="AO1743" s="25"/>
      <c r="AP1743" s="25">
        <v>1</v>
      </c>
      <c r="AQ1743" s="25">
        <v>1</v>
      </c>
      <c r="AR1743" s="25">
        <v>1</v>
      </c>
      <c r="AS1743" s="25">
        <v>1</v>
      </c>
      <c r="AT1743" s="25">
        <v>1</v>
      </c>
      <c r="AU1743" s="25">
        <v>1</v>
      </c>
      <c r="AV1743" s="33"/>
      <c r="AW1743" s="27" t="s">
        <v>361</v>
      </c>
      <c r="AX1743" s="27"/>
      <c r="AY1743" s="27"/>
      <c r="AZ1743" s="27"/>
      <c r="BA1743" s="27"/>
      <c r="BB1743" s="27" t="s">
        <v>4308</v>
      </c>
      <c r="BC1743" s="22" t="s">
        <v>66</v>
      </c>
      <c r="BD1743" s="27" t="s">
        <v>113</v>
      </c>
    </row>
    <row r="1744" spans="1:56">
      <c r="A1744" s="28">
        <v>11363</v>
      </c>
      <c r="B1744" s="29" t="s">
        <v>4309</v>
      </c>
      <c r="C1744" s="30" t="s">
        <v>57</v>
      </c>
      <c r="D1744" s="30" t="s">
        <v>4310</v>
      </c>
      <c r="E1744" s="18" t="s">
        <v>204</v>
      </c>
      <c r="F1744" s="18" t="s">
        <v>205</v>
      </c>
      <c r="G1744" s="18" t="s">
        <v>870</v>
      </c>
      <c r="H1744" s="18" t="s">
        <v>1346</v>
      </c>
      <c r="I1744" s="30" t="s">
        <v>208</v>
      </c>
      <c r="J1744" s="30" t="s">
        <v>143</v>
      </c>
      <c r="K1744" s="30" t="s">
        <v>65</v>
      </c>
      <c r="L1744" s="30">
        <v>211</v>
      </c>
      <c r="M1744" s="30" t="s">
        <v>66</v>
      </c>
      <c r="N1744" s="30" t="s">
        <v>67</v>
      </c>
      <c r="O1744" s="30" t="s">
        <v>101</v>
      </c>
      <c r="P1744" s="30" t="s">
        <v>205</v>
      </c>
      <c r="Q1744" s="30" t="s">
        <v>870</v>
      </c>
      <c r="R1744" s="30" t="s">
        <v>209</v>
      </c>
      <c r="S1744" s="30" t="s">
        <v>210</v>
      </c>
      <c r="T1744" s="29" t="s">
        <v>4311</v>
      </c>
      <c r="U1744" s="30">
        <v>2</v>
      </c>
      <c r="V1744" s="30"/>
      <c r="W1744" s="30" t="s">
        <v>72</v>
      </c>
      <c r="X1744" s="30">
        <v>2</v>
      </c>
      <c r="Y1744" s="30" t="s">
        <v>212</v>
      </c>
      <c r="Z1744" s="18" t="s">
        <v>74</v>
      </c>
      <c r="AA1744" s="30" t="str">
        <f>VLOOKUP(A1744,[1]Dataload!$A$1:$AY$1719,51,0)</f>
        <v>Focus - MF</v>
      </c>
      <c r="AB1744" s="30" t="s">
        <v>1046</v>
      </c>
      <c r="AC1744" s="30"/>
      <c r="AD1744" s="30" t="s">
        <v>78</v>
      </c>
      <c r="AE1744" s="19"/>
      <c r="AF1744" s="31"/>
      <c r="AG1744" s="24"/>
      <c r="AH1744" s="32" t="s">
        <v>79</v>
      </c>
      <c r="AI1744" s="27" t="s">
        <v>80</v>
      </c>
      <c r="AJ1744" s="31"/>
      <c r="AK1744" s="24"/>
      <c r="AL1744" s="23" t="s">
        <v>81</v>
      </c>
      <c r="AM1744" s="23"/>
      <c r="AN1744" s="24" t="s">
        <v>66</v>
      </c>
      <c r="AO1744" s="25"/>
      <c r="AP1744" s="25"/>
      <c r="AQ1744" s="25"/>
      <c r="AR1744" s="25"/>
      <c r="AS1744" s="25"/>
      <c r="AT1744" s="25"/>
      <c r="AU1744" s="25"/>
      <c r="AV1744" s="33"/>
      <c r="AW1744" s="27"/>
      <c r="AX1744" s="27"/>
      <c r="AY1744" s="27"/>
      <c r="AZ1744" s="27"/>
      <c r="BA1744" s="27"/>
      <c r="BB1744" s="27"/>
      <c r="BC1744" s="27" t="s">
        <v>66</v>
      </c>
      <c r="BD1744" s="27" t="s">
        <v>199</v>
      </c>
    </row>
    <row r="1745" spans="1:56">
      <c r="A1745" s="28">
        <v>11363</v>
      </c>
      <c r="B1745" s="29" t="s">
        <v>4309</v>
      </c>
      <c r="C1745" s="30" t="s">
        <v>57</v>
      </c>
      <c r="D1745" s="30" t="s">
        <v>4310</v>
      </c>
      <c r="E1745" s="18" t="s">
        <v>204</v>
      </c>
      <c r="F1745" s="18" t="s">
        <v>205</v>
      </c>
      <c r="G1745" s="18" t="s">
        <v>870</v>
      </c>
      <c r="H1745" s="18" t="s">
        <v>1346</v>
      </c>
      <c r="I1745" s="30" t="s">
        <v>208</v>
      </c>
      <c r="J1745" s="30" t="s">
        <v>143</v>
      </c>
      <c r="K1745" s="30" t="s">
        <v>65</v>
      </c>
      <c r="L1745" s="30">
        <v>211</v>
      </c>
      <c r="M1745" s="30" t="s">
        <v>66</v>
      </c>
      <c r="N1745" s="30" t="s">
        <v>67</v>
      </c>
      <c r="O1745" s="30" t="s">
        <v>101</v>
      </c>
      <c r="P1745" s="30" t="s">
        <v>205</v>
      </c>
      <c r="Q1745" s="30" t="s">
        <v>870</v>
      </c>
      <c r="R1745" s="30" t="s">
        <v>209</v>
      </c>
      <c r="S1745" s="30" t="s">
        <v>210</v>
      </c>
      <c r="T1745" s="29" t="s">
        <v>4311</v>
      </c>
      <c r="U1745" s="30"/>
      <c r="V1745" s="30"/>
      <c r="W1745" s="30" t="s">
        <v>72</v>
      </c>
      <c r="X1745" s="30">
        <v>2</v>
      </c>
      <c r="Y1745" s="30" t="s">
        <v>212</v>
      </c>
      <c r="Z1745" s="18" t="s">
        <v>74</v>
      </c>
      <c r="AA1745" s="30" t="s">
        <v>107</v>
      </c>
      <c r="AB1745" s="30" t="s">
        <v>76</v>
      </c>
      <c r="AC1745" s="30" t="s">
        <v>201</v>
      </c>
      <c r="AD1745" s="30" t="s">
        <v>78</v>
      </c>
      <c r="AE1745" s="19"/>
      <c r="AF1745" s="31"/>
      <c r="AG1745" s="24"/>
      <c r="AH1745" s="32" t="s">
        <v>79</v>
      </c>
      <c r="AI1745" s="27"/>
      <c r="AJ1745" s="31"/>
      <c r="AK1745" s="24"/>
      <c r="AL1745" s="23" t="s">
        <v>81</v>
      </c>
      <c r="AM1745" s="23"/>
      <c r="AN1745" s="24" t="s">
        <v>66</v>
      </c>
      <c r="AO1745" s="25"/>
      <c r="AP1745" s="25"/>
      <c r="AQ1745" s="25"/>
      <c r="AR1745" s="25"/>
      <c r="AS1745" s="25"/>
      <c r="AT1745" s="25"/>
      <c r="AU1745" s="25"/>
      <c r="AV1745" s="33"/>
      <c r="AW1745" s="27"/>
      <c r="AX1745" s="27"/>
      <c r="AY1745" s="27"/>
      <c r="AZ1745" s="27"/>
      <c r="BA1745" s="27"/>
      <c r="BB1745" s="27"/>
      <c r="BC1745" s="27" t="s">
        <v>66</v>
      </c>
      <c r="BD1745" s="27" t="str">
        <f t="shared" ref="BD1745:BD1752" si="66">AA1745</f>
        <v>Mainframe</v>
      </c>
    </row>
    <row r="1746" spans="1:56">
      <c r="A1746" s="35">
        <v>20750</v>
      </c>
      <c r="B1746" s="29" t="s">
        <v>3983</v>
      </c>
      <c r="C1746" s="30" t="s">
        <v>57</v>
      </c>
      <c r="D1746" s="30" t="s">
        <v>3984</v>
      </c>
      <c r="E1746" s="18" t="s">
        <v>184</v>
      </c>
      <c r="F1746" s="18" t="s">
        <v>321</v>
      </c>
      <c r="G1746" s="18" t="s">
        <v>713</v>
      </c>
      <c r="H1746" s="18" t="s">
        <v>3700</v>
      </c>
      <c r="I1746" s="30" t="s">
        <v>309</v>
      </c>
      <c r="J1746" s="30" t="s">
        <v>100</v>
      </c>
      <c r="K1746" s="30" t="s">
        <v>154</v>
      </c>
      <c r="L1746" s="30">
        <v>231</v>
      </c>
      <c r="M1746" s="30" t="s">
        <v>66</v>
      </c>
      <c r="N1746" s="30" t="s">
        <v>67</v>
      </c>
      <c r="O1746" s="30" t="s">
        <v>68</v>
      </c>
      <c r="P1746" s="30" t="s">
        <v>321</v>
      </c>
      <c r="Q1746" s="30" t="s">
        <v>713</v>
      </c>
      <c r="R1746" s="30" t="s">
        <v>311</v>
      </c>
      <c r="S1746" s="30" t="s">
        <v>191</v>
      </c>
      <c r="T1746" s="29" t="s">
        <v>3985</v>
      </c>
      <c r="U1746" s="30"/>
      <c r="V1746" s="30"/>
      <c r="W1746" s="30" t="s">
        <v>72</v>
      </c>
      <c r="X1746" s="30">
        <v>2</v>
      </c>
      <c r="Y1746" s="30" t="s">
        <v>150</v>
      </c>
      <c r="Z1746" s="18" t="s">
        <v>74</v>
      </c>
      <c r="AA1746" s="30" t="s">
        <v>118</v>
      </c>
      <c r="AB1746" s="30" t="s">
        <v>76</v>
      </c>
      <c r="AC1746" s="30" t="s">
        <v>117</v>
      </c>
      <c r="AD1746" s="30" t="s">
        <v>109</v>
      </c>
      <c r="AE1746" s="19"/>
      <c r="AF1746" s="31"/>
      <c r="AG1746" s="24"/>
      <c r="AH1746" s="32" t="s">
        <v>79</v>
      </c>
      <c r="AI1746" s="27"/>
      <c r="AJ1746" s="31"/>
      <c r="AK1746" s="24"/>
      <c r="AL1746" s="23" t="s">
        <v>81</v>
      </c>
      <c r="AM1746" s="23"/>
      <c r="AN1746" s="24" t="s">
        <v>66</v>
      </c>
      <c r="AO1746" s="25"/>
      <c r="AP1746" s="25"/>
      <c r="AQ1746" s="25"/>
      <c r="AR1746" s="25"/>
      <c r="AS1746" s="25"/>
      <c r="AT1746" s="25"/>
      <c r="AU1746" s="25"/>
      <c r="AV1746" s="33"/>
      <c r="AW1746" s="22" t="s">
        <v>109</v>
      </c>
      <c r="AX1746" s="27"/>
      <c r="AY1746" s="27"/>
      <c r="AZ1746" s="27"/>
      <c r="BA1746" s="27"/>
      <c r="BB1746" s="27"/>
      <c r="BC1746" s="27" t="s">
        <v>66</v>
      </c>
      <c r="BD1746" s="27" t="str">
        <f t="shared" si="66"/>
        <v>SQL</v>
      </c>
    </row>
    <row r="1747" spans="1:56">
      <c r="A1747" s="28">
        <v>17375</v>
      </c>
      <c r="B1747" s="29" t="s">
        <v>4312</v>
      </c>
      <c r="C1747" s="30" t="s">
        <v>57</v>
      </c>
      <c r="D1747" s="30" t="s">
        <v>4313</v>
      </c>
      <c r="E1747" s="18" t="s">
        <v>149</v>
      </c>
      <c r="F1747" s="18" t="s">
        <v>558</v>
      </c>
      <c r="G1747" s="18" t="s">
        <v>559</v>
      </c>
      <c r="H1747" s="18" t="s">
        <v>560</v>
      </c>
      <c r="I1747" s="30" t="s">
        <v>561</v>
      </c>
      <c r="J1747" s="30" t="s">
        <v>100</v>
      </c>
      <c r="K1747" s="30" t="s">
        <v>65</v>
      </c>
      <c r="L1747" s="30">
        <v>211</v>
      </c>
      <c r="M1747" s="30" t="s">
        <v>66</v>
      </c>
      <c r="N1747" s="30" t="s">
        <v>67</v>
      </c>
      <c r="O1747" s="30" t="s">
        <v>101</v>
      </c>
      <c r="P1747" s="30" t="s">
        <v>558</v>
      </c>
      <c r="Q1747" s="30" t="s">
        <v>559</v>
      </c>
      <c r="R1747" s="30" t="s">
        <v>311</v>
      </c>
      <c r="S1747" s="30" t="s">
        <v>127</v>
      </c>
      <c r="T1747" s="29" t="s">
        <v>4314</v>
      </c>
      <c r="U1747" s="30">
        <v>4</v>
      </c>
      <c r="V1747" s="30"/>
      <c r="W1747" s="30" t="s">
        <v>72</v>
      </c>
      <c r="X1747" s="30">
        <v>2</v>
      </c>
      <c r="Y1747" s="30" t="s">
        <v>150</v>
      </c>
      <c r="Z1747" s="18" t="s">
        <v>299</v>
      </c>
      <c r="AA1747" s="30" t="s">
        <v>75</v>
      </c>
      <c r="AB1747" s="30" t="s">
        <v>194</v>
      </c>
      <c r="AC1747" s="30" t="s">
        <v>91</v>
      </c>
      <c r="AD1747" s="30" t="s">
        <v>78</v>
      </c>
      <c r="AE1747" s="19">
        <v>46006</v>
      </c>
      <c r="AF1747" s="31">
        <v>46006</v>
      </c>
      <c r="AG1747" s="24"/>
      <c r="AH1747" s="32" t="s">
        <v>79</v>
      </c>
      <c r="AI1747" s="27"/>
      <c r="AJ1747" s="31">
        <f>AF1747+90</f>
        <v>46096</v>
      </c>
      <c r="AK1747" s="24"/>
      <c r="AL1747" s="23" t="s">
        <v>81</v>
      </c>
      <c r="AM1747" s="23"/>
      <c r="AN1747" s="24" t="s">
        <v>66</v>
      </c>
      <c r="AO1747" s="25"/>
      <c r="AP1747" s="25"/>
      <c r="AQ1747" s="25"/>
      <c r="AR1747" s="25"/>
      <c r="AS1747" s="25"/>
      <c r="AT1747" s="25"/>
      <c r="AU1747" s="25"/>
      <c r="AV1747" s="33"/>
      <c r="AW1747" s="27" t="s">
        <v>92</v>
      </c>
      <c r="AX1747" s="27"/>
      <c r="AY1747" s="27"/>
      <c r="AZ1747" s="27"/>
      <c r="BA1747" s="27"/>
      <c r="BB1747" s="27"/>
      <c r="BC1747" s="22" t="s">
        <v>66</v>
      </c>
      <c r="BD1747" s="27" t="str">
        <f t="shared" si="66"/>
        <v>VM</v>
      </c>
    </row>
    <row r="1748" spans="1:56">
      <c r="A1748" s="28">
        <v>10012</v>
      </c>
      <c r="B1748" s="29" t="s">
        <v>4315</v>
      </c>
      <c r="C1748" s="30" t="s">
        <v>57</v>
      </c>
      <c r="D1748" s="30" t="s">
        <v>4316</v>
      </c>
      <c r="E1748" s="18" t="s">
        <v>236</v>
      </c>
      <c r="F1748" s="18" t="s">
        <v>684</v>
      </c>
      <c r="G1748" s="18" t="s">
        <v>685</v>
      </c>
      <c r="H1748" s="18" t="s">
        <v>1947</v>
      </c>
      <c r="I1748" s="30" t="s">
        <v>429</v>
      </c>
      <c r="J1748" s="30" t="s">
        <v>100</v>
      </c>
      <c r="K1748" s="30" t="s">
        <v>65</v>
      </c>
      <c r="L1748" s="30">
        <v>122</v>
      </c>
      <c r="M1748" s="30" t="s">
        <v>66</v>
      </c>
      <c r="N1748" s="30" t="s">
        <v>67</v>
      </c>
      <c r="O1748" s="30" t="s">
        <v>101</v>
      </c>
      <c r="P1748" s="30" t="s">
        <v>687</v>
      </c>
      <c r="Q1748" s="30" t="s">
        <v>687</v>
      </c>
      <c r="R1748" s="30" t="s">
        <v>241</v>
      </c>
      <c r="S1748" s="30" t="s">
        <v>350</v>
      </c>
      <c r="T1748" s="29" t="s">
        <v>4317</v>
      </c>
      <c r="U1748" s="30"/>
      <c r="V1748" s="30"/>
      <c r="W1748" s="30" t="s">
        <v>72</v>
      </c>
      <c r="X1748" s="30">
        <v>4</v>
      </c>
      <c r="Y1748" s="30" t="s">
        <v>243</v>
      </c>
      <c r="Z1748" s="18" t="s">
        <v>299</v>
      </c>
      <c r="AA1748" s="30" t="s">
        <v>217</v>
      </c>
      <c r="AB1748" s="30" t="s">
        <v>550</v>
      </c>
      <c r="AC1748" s="30" t="s">
        <v>119</v>
      </c>
      <c r="AD1748" s="30" t="s">
        <v>78</v>
      </c>
      <c r="AE1748" s="19">
        <v>46188</v>
      </c>
      <c r="AF1748" s="31">
        <v>46188</v>
      </c>
      <c r="AG1748" s="24"/>
      <c r="AH1748" s="32" t="s">
        <v>79</v>
      </c>
      <c r="AI1748" s="27"/>
      <c r="AJ1748" s="31">
        <f>AF1748+90</f>
        <v>46278</v>
      </c>
      <c r="AK1748" s="24"/>
      <c r="AL1748" s="23" t="s">
        <v>81</v>
      </c>
      <c r="AM1748" s="23"/>
      <c r="AN1748" s="24" t="s">
        <v>66</v>
      </c>
      <c r="AO1748" s="25"/>
      <c r="AP1748" s="25"/>
      <c r="AQ1748" s="25"/>
      <c r="AR1748" s="25"/>
      <c r="AS1748" s="25"/>
      <c r="AT1748" s="25"/>
      <c r="AU1748" s="25"/>
      <c r="AV1748" s="33"/>
      <c r="AW1748" s="27"/>
      <c r="AX1748" s="27"/>
      <c r="AY1748" s="27"/>
      <c r="AZ1748" s="27"/>
      <c r="BA1748" s="27"/>
      <c r="BB1748" s="27"/>
      <c r="BC1748" s="27" t="s">
        <v>66</v>
      </c>
      <c r="BD1748" s="27" t="str">
        <f t="shared" si="66"/>
        <v>Oracle</v>
      </c>
    </row>
    <row r="1749" spans="1:56">
      <c r="A1749" s="28">
        <v>10012</v>
      </c>
      <c r="B1749" s="29" t="s">
        <v>4315</v>
      </c>
      <c r="C1749" s="30" t="s">
        <v>57</v>
      </c>
      <c r="D1749" s="30" t="s">
        <v>4316</v>
      </c>
      <c r="E1749" s="18" t="s">
        <v>236</v>
      </c>
      <c r="F1749" s="18" t="s">
        <v>684</v>
      </c>
      <c r="G1749" s="18" t="s">
        <v>685</v>
      </c>
      <c r="H1749" s="18" t="s">
        <v>1947</v>
      </c>
      <c r="I1749" s="30" t="s">
        <v>429</v>
      </c>
      <c r="J1749" s="30" t="s">
        <v>100</v>
      </c>
      <c r="K1749" s="30" t="s">
        <v>65</v>
      </c>
      <c r="L1749" s="30">
        <v>122</v>
      </c>
      <c r="M1749" s="30" t="s">
        <v>66</v>
      </c>
      <c r="N1749" s="30" t="s">
        <v>67</v>
      </c>
      <c r="O1749" s="30" t="s">
        <v>101</v>
      </c>
      <c r="P1749" s="30" t="s">
        <v>687</v>
      </c>
      <c r="Q1749" s="30" t="s">
        <v>685</v>
      </c>
      <c r="R1749" s="30" t="s">
        <v>241</v>
      </c>
      <c r="S1749" s="30" t="s">
        <v>350</v>
      </c>
      <c r="T1749" s="29" t="s">
        <v>4317</v>
      </c>
      <c r="U1749" s="30"/>
      <c r="V1749" s="30"/>
      <c r="W1749" s="30" t="s">
        <v>72</v>
      </c>
      <c r="X1749" s="30">
        <v>4</v>
      </c>
      <c r="Y1749" s="30" t="s">
        <v>243</v>
      </c>
      <c r="Z1749" s="18" t="s">
        <v>74</v>
      </c>
      <c r="AA1749" s="30" t="s">
        <v>107</v>
      </c>
      <c r="AB1749" s="30" t="s">
        <v>76</v>
      </c>
      <c r="AC1749" s="30" t="s">
        <v>263</v>
      </c>
      <c r="AD1749" s="30" t="s">
        <v>78</v>
      </c>
      <c r="AE1749" s="19"/>
      <c r="AF1749" s="31"/>
      <c r="AG1749" s="24"/>
      <c r="AH1749" s="32" t="s">
        <v>79</v>
      </c>
      <c r="AI1749" s="27"/>
      <c r="AJ1749" s="31"/>
      <c r="AK1749" s="24"/>
      <c r="AL1749" s="23" t="s">
        <v>81</v>
      </c>
      <c r="AM1749" s="23"/>
      <c r="AN1749" s="24" t="s">
        <v>66</v>
      </c>
      <c r="AO1749" s="25"/>
      <c r="AP1749" s="25"/>
      <c r="AQ1749" s="25"/>
      <c r="AR1749" s="25"/>
      <c r="AS1749" s="25"/>
      <c r="AT1749" s="25"/>
      <c r="AU1749" s="25"/>
      <c r="AV1749" s="33"/>
      <c r="AW1749" s="27"/>
      <c r="AX1749" s="27"/>
      <c r="AY1749" s="27"/>
      <c r="AZ1749" s="27"/>
      <c r="BA1749" s="27"/>
      <c r="BB1749" s="27"/>
      <c r="BC1749" s="27" t="s">
        <v>66</v>
      </c>
      <c r="BD1749" s="27" t="str">
        <f t="shared" si="66"/>
        <v>Mainframe</v>
      </c>
    </row>
    <row r="1750" spans="1:56">
      <c r="A1750" s="28">
        <v>10012</v>
      </c>
      <c r="B1750" s="29" t="s">
        <v>4315</v>
      </c>
      <c r="C1750" s="30" t="s">
        <v>57</v>
      </c>
      <c r="D1750" s="30" t="s">
        <v>4316</v>
      </c>
      <c r="E1750" s="18" t="s">
        <v>236</v>
      </c>
      <c r="F1750" s="18" t="s">
        <v>684</v>
      </c>
      <c r="G1750" s="18" t="s">
        <v>685</v>
      </c>
      <c r="H1750" s="18" t="s">
        <v>1947</v>
      </c>
      <c r="I1750" s="30" t="s">
        <v>429</v>
      </c>
      <c r="J1750" s="30" t="s">
        <v>100</v>
      </c>
      <c r="K1750" s="30" t="s">
        <v>65</v>
      </c>
      <c r="L1750" s="30">
        <v>122</v>
      </c>
      <c r="M1750" s="30" t="s">
        <v>66</v>
      </c>
      <c r="N1750" s="30" t="s">
        <v>67</v>
      </c>
      <c r="O1750" s="30" t="s">
        <v>101</v>
      </c>
      <c r="P1750" s="30" t="s">
        <v>687</v>
      </c>
      <c r="Q1750" s="30" t="s">
        <v>685</v>
      </c>
      <c r="R1750" s="30" t="s">
        <v>241</v>
      </c>
      <c r="S1750" s="30" t="s">
        <v>350</v>
      </c>
      <c r="T1750" s="29" t="s">
        <v>4317</v>
      </c>
      <c r="U1750" s="30"/>
      <c r="V1750" s="30"/>
      <c r="W1750" s="30" t="s">
        <v>72</v>
      </c>
      <c r="X1750" s="30">
        <v>4</v>
      </c>
      <c r="Y1750" s="30" t="s">
        <v>243</v>
      </c>
      <c r="Z1750" s="18" t="s">
        <v>74</v>
      </c>
      <c r="AA1750" s="30" t="s">
        <v>383</v>
      </c>
      <c r="AB1750" s="30"/>
      <c r="AC1750" s="30"/>
      <c r="AD1750" s="30" t="s">
        <v>78</v>
      </c>
      <c r="AE1750" s="19"/>
      <c r="AF1750" s="31"/>
      <c r="AG1750" s="24"/>
      <c r="AH1750" s="32" t="s">
        <v>79</v>
      </c>
      <c r="AI1750" s="27"/>
      <c r="AJ1750" s="31"/>
      <c r="AK1750" s="24"/>
      <c r="AL1750" s="23" t="s">
        <v>81</v>
      </c>
      <c r="AM1750" s="23"/>
      <c r="AN1750" s="24" t="s">
        <v>66</v>
      </c>
      <c r="AO1750" s="25"/>
      <c r="AP1750" s="25"/>
      <c r="AQ1750" s="25"/>
      <c r="AR1750" s="25"/>
      <c r="AS1750" s="25"/>
      <c r="AT1750" s="25"/>
      <c r="AU1750" s="25"/>
      <c r="AV1750" s="33"/>
      <c r="AW1750" s="27"/>
      <c r="AX1750" s="27"/>
      <c r="AY1750" s="27"/>
      <c r="AZ1750" s="27"/>
      <c r="BA1750" s="27"/>
      <c r="BB1750" s="27"/>
      <c r="BC1750" s="27" t="s">
        <v>66</v>
      </c>
      <c r="BD1750" s="27" t="str">
        <f t="shared" si="66"/>
        <v>Mainframe - DB2</v>
      </c>
    </row>
    <row r="1751" spans="1:56">
      <c r="A1751" s="28">
        <v>50293</v>
      </c>
      <c r="B1751" s="29" t="s">
        <v>4318</v>
      </c>
      <c r="C1751" s="30" t="s">
        <v>57</v>
      </c>
      <c r="D1751" s="30" t="s">
        <v>4319</v>
      </c>
      <c r="E1751" s="18" t="s">
        <v>59</v>
      </c>
      <c r="F1751" s="18" t="s">
        <v>132</v>
      </c>
      <c r="G1751" s="18" t="s">
        <v>133</v>
      </c>
      <c r="H1751" s="18" t="s">
        <v>291</v>
      </c>
      <c r="I1751" s="30" t="s">
        <v>135</v>
      </c>
      <c r="J1751" s="30" t="s">
        <v>100</v>
      </c>
      <c r="K1751" s="30" t="s">
        <v>65</v>
      </c>
      <c r="L1751" s="30">
        <v>12</v>
      </c>
      <c r="M1751" s="30" t="s">
        <v>67</v>
      </c>
      <c r="N1751" s="30" t="s">
        <v>66</v>
      </c>
      <c r="O1751" s="30" t="s">
        <v>68</v>
      </c>
      <c r="P1751" s="30" t="s">
        <v>132</v>
      </c>
      <c r="Q1751" s="30" t="s">
        <v>133</v>
      </c>
      <c r="R1751" s="30" t="s">
        <v>126</v>
      </c>
      <c r="S1751" s="30" t="s">
        <v>70</v>
      </c>
      <c r="T1751" s="29" t="s">
        <v>4320</v>
      </c>
      <c r="U1751" s="30">
        <v>3</v>
      </c>
      <c r="V1751" s="30"/>
      <c r="W1751" s="30" t="s">
        <v>72</v>
      </c>
      <c r="X1751" s="30">
        <v>2</v>
      </c>
      <c r="Y1751" s="30" t="s">
        <v>73</v>
      </c>
      <c r="Z1751" s="18" t="s">
        <v>74</v>
      </c>
      <c r="AA1751" s="30" t="s">
        <v>75</v>
      </c>
      <c r="AB1751" s="30" t="s">
        <v>194</v>
      </c>
      <c r="AC1751" s="30" t="s">
        <v>91</v>
      </c>
      <c r="AD1751" s="30" t="s">
        <v>78</v>
      </c>
      <c r="AE1751" s="19">
        <v>46006</v>
      </c>
      <c r="AF1751" s="31">
        <v>46006</v>
      </c>
      <c r="AG1751" s="24"/>
      <c r="AH1751" s="32" t="s">
        <v>79</v>
      </c>
      <c r="AI1751" s="22" t="s">
        <v>80</v>
      </c>
      <c r="AJ1751" s="31">
        <f>AF1751+90</f>
        <v>46096</v>
      </c>
      <c r="AK1751" s="24"/>
      <c r="AL1751" s="23" t="s">
        <v>81</v>
      </c>
      <c r="AM1751" s="23"/>
      <c r="AN1751" s="24" t="s">
        <v>66</v>
      </c>
      <c r="AO1751" s="25"/>
      <c r="AP1751" s="25"/>
      <c r="AQ1751" s="25"/>
      <c r="AR1751" s="25"/>
      <c r="AS1751" s="25"/>
      <c r="AT1751" s="25"/>
      <c r="AU1751" s="25"/>
      <c r="AV1751" s="33"/>
      <c r="AW1751" s="27" t="s">
        <v>92</v>
      </c>
      <c r="AX1751" s="27"/>
      <c r="AY1751" s="27"/>
      <c r="AZ1751" s="27"/>
      <c r="BA1751" s="27"/>
      <c r="BB1751" s="27"/>
      <c r="BC1751" s="27" t="s">
        <v>66</v>
      </c>
      <c r="BD1751" s="27" t="str">
        <f t="shared" si="66"/>
        <v>VM</v>
      </c>
    </row>
    <row r="1752" spans="1:56">
      <c r="A1752" s="28">
        <v>23545</v>
      </c>
      <c r="B1752" s="29" t="s">
        <v>4321</v>
      </c>
      <c r="C1752" s="30" t="s">
        <v>57</v>
      </c>
      <c r="D1752" s="30" t="s">
        <v>4322</v>
      </c>
      <c r="E1752" s="18" t="s">
        <v>149</v>
      </c>
      <c r="F1752" s="18" t="s">
        <v>150</v>
      </c>
      <c r="G1752" s="18" t="s">
        <v>322</v>
      </c>
      <c r="H1752" s="18" t="s">
        <v>329</v>
      </c>
      <c r="I1752" s="30" t="s">
        <v>153</v>
      </c>
      <c r="J1752" s="30" t="s">
        <v>143</v>
      </c>
      <c r="K1752" s="30" t="s">
        <v>65</v>
      </c>
      <c r="L1752" s="30">
        <v>121</v>
      </c>
      <c r="M1752" s="30" t="s">
        <v>66</v>
      </c>
      <c r="N1752" s="30" t="s">
        <v>67</v>
      </c>
      <c r="O1752" s="30" t="s">
        <v>101</v>
      </c>
      <c r="P1752" s="30" t="s">
        <v>155</v>
      </c>
      <c r="Q1752" s="30" t="s">
        <v>155</v>
      </c>
      <c r="R1752" s="30" t="s">
        <v>156</v>
      </c>
      <c r="S1752" s="30" t="s">
        <v>157</v>
      </c>
      <c r="T1752" s="29" t="s">
        <v>4323</v>
      </c>
      <c r="U1752" s="30"/>
      <c r="V1752" s="30"/>
      <c r="W1752" s="30" t="s">
        <v>72</v>
      </c>
      <c r="X1752" s="30">
        <v>1</v>
      </c>
      <c r="Y1752" s="30" t="s">
        <v>150</v>
      </c>
      <c r="Z1752" s="18" t="s">
        <v>74</v>
      </c>
      <c r="AA1752" s="30" t="s">
        <v>217</v>
      </c>
      <c r="AB1752" s="30" t="s">
        <v>331</v>
      </c>
      <c r="AC1752" s="30" t="s">
        <v>119</v>
      </c>
      <c r="AD1752" s="30" t="s">
        <v>78</v>
      </c>
      <c r="AE1752" s="19">
        <v>46371</v>
      </c>
      <c r="AF1752" s="31">
        <v>46371</v>
      </c>
      <c r="AG1752" s="24"/>
      <c r="AH1752" s="32" t="s">
        <v>79</v>
      </c>
      <c r="AI1752" s="27"/>
      <c r="AJ1752" s="31">
        <f>AF1752+90</f>
        <v>46461</v>
      </c>
      <c r="AK1752" s="24"/>
      <c r="AL1752" s="23" t="s">
        <v>81</v>
      </c>
      <c r="AM1752" s="23"/>
      <c r="AN1752" s="24" t="s">
        <v>66</v>
      </c>
      <c r="AO1752" s="25"/>
      <c r="AP1752" s="25"/>
      <c r="AQ1752" s="25"/>
      <c r="AR1752" s="25"/>
      <c r="AS1752" s="25"/>
      <c r="AT1752" s="25"/>
      <c r="AU1752" s="25"/>
      <c r="AV1752" s="33"/>
      <c r="AW1752" s="27"/>
      <c r="AX1752" s="27"/>
      <c r="AY1752" s="27"/>
      <c r="AZ1752" s="27"/>
      <c r="BA1752" s="27"/>
      <c r="BB1752" s="27"/>
      <c r="BC1752" s="22" t="s">
        <v>66</v>
      </c>
      <c r="BD1752" s="27" t="str">
        <f t="shared" si="66"/>
        <v>Oracle</v>
      </c>
    </row>
    <row r="1753" spans="1:56">
      <c r="A1753" s="71">
        <v>25082</v>
      </c>
      <c r="B1753" s="29" t="s">
        <v>1707</v>
      </c>
      <c r="C1753" s="30" t="s">
        <v>57</v>
      </c>
      <c r="D1753" s="30" t="s">
        <v>1708</v>
      </c>
      <c r="E1753" s="18" t="s">
        <v>149</v>
      </c>
      <c r="F1753" s="18" t="s">
        <v>150</v>
      </c>
      <c r="G1753" s="18" t="s">
        <v>1590</v>
      </c>
      <c r="H1753" s="18" t="s">
        <v>1709</v>
      </c>
      <c r="I1753" s="30" t="s">
        <v>153</v>
      </c>
      <c r="J1753" s="30" t="s">
        <v>100</v>
      </c>
      <c r="K1753" s="30" t="s">
        <v>154</v>
      </c>
      <c r="L1753" s="30">
        <v>332</v>
      </c>
      <c r="M1753" s="30" t="s">
        <v>66</v>
      </c>
      <c r="N1753" s="30" t="s">
        <v>67</v>
      </c>
      <c r="O1753" s="30" t="s">
        <v>101</v>
      </c>
      <c r="P1753" s="30" t="s">
        <v>155</v>
      </c>
      <c r="Q1753" s="30" t="s">
        <v>1590</v>
      </c>
      <c r="R1753" s="30" t="s">
        <v>156</v>
      </c>
      <c r="S1753" s="30">
        <v>332</v>
      </c>
      <c r="T1753" s="29" t="s">
        <v>1710</v>
      </c>
      <c r="U1753" s="30"/>
      <c r="V1753" s="30" t="s">
        <v>145</v>
      </c>
      <c r="W1753" s="30" t="s">
        <v>72</v>
      </c>
      <c r="X1753" s="30">
        <v>3</v>
      </c>
      <c r="Y1753" s="30" t="s">
        <v>150</v>
      </c>
      <c r="Z1753" s="18" t="s">
        <v>299</v>
      </c>
      <c r="AA1753" s="30" t="s">
        <v>113</v>
      </c>
      <c r="AB1753" s="30" t="s">
        <v>352</v>
      </c>
      <c r="AC1753" s="30" t="s">
        <v>112</v>
      </c>
      <c r="AD1753" s="30" t="s">
        <v>78</v>
      </c>
      <c r="AE1753" s="19">
        <v>45731</v>
      </c>
      <c r="AF1753" s="31">
        <v>45731</v>
      </c>
      <c r="AG1753" s="31">
        <v>45716</v>
      </c>
      <c r="AH1753" s="32" t="s">
        <v>301</v>
      </c>
      <c r="AI1753" s="32" t="s">
        <v>302</v>
      </c>
      <c r="AJ1753" s="31">
        <f>AF1753+90</f>
        <v>45821</v>
      </c>
      <c r="AK1753" s="31">
        <v>45716</v>
      </c>
      <c r="AL1753" s="23" t="s">
        <v>301</v>
      </c>
      <c r="AM1753" s="23"/>
      <c r="AN1753" s="24" t="s">
        <v>66</v>
      </c>
      <c r="AO1753" s="25"/>
      <c r="AP1753" s="25">
        <v>1</v>
      </c>
      <c r="AQ1753" s="25">
        <v>1</v>
      </c>
      <c r="AR1753" s="25">
        <v>1</v>
      </c>
      <c r="AS1753" s="25">
        <v>1</v>
      </c>
      <c r="AT1753" s="25">
        <v>1</v>
      </c>
      <c r="AU1753" s="25">
        <v>1</v>
      </c>
      <c r="AV1753" s="33"/>
      <c r="AW1753" s="27" t="s">
        <v>361</v>
      </c>
      <c r="AX1753" s="27"/>
      <c r="AY1753" s="27"/>
      <c r="AZ1753" s="27"/>
      <c r="BA1753" s="27"/>
      <c r="BB1753" s="27" t="s">
        <v>4324</v>
      </c>
      <c r="BC1753" s="22" t="s">
        <v>66</v>
      </c>
      <c r="BD1753" s="27" t="s">
        <v>113</v>
      </c>
    </row>
    <row r="1754" spans="1:56">
      <c r="A1754" s="35">
        <v>25082</v>
      </c>
      <c r="B1754" s="29" t="s">
        <v>1707</v>
      </c>
      <c r="C1754" s="30" t="s">
        <v>57</v>
      </c>
      <c r="D1754" s="30" t="s">
        <v>1708</v>
      </c>
      <c r="E1754" s="18" t="s">
        <v>149</v>
      </c>
      <c r="F1754" s="18" t="s">
        <v>150</v>
      </c>
      <c r="G1754" s="18" t="s">
        <v>1590</v>
      </c>
      <c r="H1754" s="18" t="s">
        <v>1709</v>
      </c>
      <c r="I1754" s="30" t="s">
        <v>153</v>
      </c>
      <c r="J1754" s="30" t="s">
        <v>100</v>
      </c>
      <c r="K1754" s="30" t="s">
        <v>154</v>
      </c>
      <c r="L1754" s="30">
        <v>332</v>
      </c>
      <c r="M1754" s="30" t="s">
        <v>66</v>
      </c>
      <c r="N1754" s="30" t="s">
        <v>67</v>
      </c>
      <c r="O1754" s="30" t="s">
        <v>101</v>
      </c>
      <c r="P1754" s="30" t="s">
        <v>155</v>
      </c>
      <c r="Q1754" s="30" t="s">
        <v>1590</v>
      </c>
      <c r="R1754" s="30" t="s">
        <v>156</v>
      </c>
      <c r="S1754" s="30" t="s">
        <v>157</v>
      </c>
      <c r="T1754" s="29" t="s">
        <v>1710</v>
      </c>
      <c r="U1754" s="30"/>
      <c r="V1754" s="30"/>
      <c r="W1754" s="30" t="s">
        <v>72</v>
      </c>
      <c r="X1754" s="30">
        <v>3</v>
      </c>
      <c r="Y1754" s="30" t="s">
        <v>150</v>
      </c>
      <c r="Z1754" s="18" t="s">
        <v>299</v>
      </c>
      <c r="AA1754" s="30" t="s">
        <v>118</v>
      </c>
      <c r="AB1754" s="30" t="s">
        <v>76</v>
      </c>
      <c r="AC1754" s="30" t="s">
        <v>285</v>
      </c>
      <c r="AD1754" s="30" t="s">
        <v>78</v>
      </c>
      <c r="AE1754" s="19"/>
      <c r="AF1754" s="31"/>
      <c r="AG1754" s="24"/>
      <c r="AH1754" s="32" t="s">
        <v>79</v>
      </c>
      <c r="AI1754" s="27"/>
      <c r="AJ1754" s="31"/>
      <c r="AK1754" s="24"/>
      <c r="AL1754" s="23" t="s">
        <v>81</v>
      </c>
      <c r="AM1754" s="23"/>
      <c r="AN1754" s="24" t="s">
        <v>66</v>
      </c>
      <c r="AO1754" s="25"/>
      <c r="AP1754" s="25"/>
      <c r="AQ1754" s="25"/>
      <c r="AR1754" s="25"/>
      <c r="AS1754" s="25"/>
      <c r="AT1754" s="25"/>
      <c r="AU1754" s="25"/>
      <c r="AV1754" s="33"/>
      <c r="AW1754" s="27"/>
      <c r="AX1754" s="27"/>
      <c r="AY1754" s="27"/>
      <c r="AZ1754" s="27"/>
      <c r="BA1754" s="27"/>
      <c r="BB1754" s="27"/>
      <c r="BC1754" s="22" t="s">
        <v>66</v>
      </c>
      <c r="BD1754" s="27" t="str">
        <f t="shared" ref="BD1754:BD1761" si="67">AA1754</f>
        <v>SQL</v>
      </c>
    </row>
    <row r="1755" spans="1:56">
      <c r="A1755" s="28">
        <v>13554</v>
      </c>
      <c r="B1755" s="29" t="s">
        <v>4325</v>
      </c>
      <c r="C1755" s="30" t="s">
        <v>57</v>
      </c>
      <c r="D1755" s="30" t="s">
        <v>4326</v>
      </c>
      <c r="E1755" s="18" t="s">
        <v>204</v>
      </c>
      <c r="F1755" s="18" t="s">
        <v>1130</v>
      </c>
      <c r="G1755" s="18" t="s">
        <v>1131</v>
      </c>
      <c r="H1755" s="18" t="s">
        <v>3204</v>
      </c>
      <c r="I1755" s="30" t="s">
        <v>380</v>
      </c>
      <c r="J1755" s="30" t="s">
        <v>100</v>
      </c>
      <c r="K1755" s="30" t="s">
        <v>65</v>
      </c>
      <c r="L1755" s="30">
        <v>212</v>
      </c>
      <c r="M1755" s="30" t="s">
        <v>66</v>
      </c>
      <c r="N1755" s="30" t="s">
        <v>67</v>
      </c>
      <c r="O1755" s="30" t="s">
        <v>101</v>
      </c>
      <c r="P1755" s="30" t="s">
        <v>1130</v>
      </c>
      <c r="Q1755" s="30" t="s">
        <v>1131</v>
      </c>
      <c r="R1755" s="30" t="s">
        <v>209</v>
      </c>
      <c r="S1755" s="30" t="s">
        <v>210</v>
      </c>
      <c r="T1755" s="29" t="s">
        <v>4327</v>
      </c>
      <c r="U1755" s="30">
        <v>4</v>
      </c>
      <c r="V1755" s="30"/>
      <c r="W1755" s="30" t="s">
        <v>72</v>
      </c>
      <c r="X1755" s="30">
        <v>4</v>
      </c>
      <c r="Y1755" s="30" t="s">
        <v>212</v>
      </c>
      <c r="Z1755" s="18" t="s">
        <v>74</v>
      </c>
      <c r="AA1755" s="30" t="s">
        <v>75</v>
      </c>
      <c r="AB1755" s="30" t="s">
        <v>194</v>
      </c>
      <c r="AC1755" s="30" t="s">
        <v>374</v>
      </c>
      <c r="AD1755" s="30" t="s">
        <v>78</v>
      </c>
      <c r="AE1755" s="19">
        <v>46006</v>
      </c>
      <c r="AF1755" s="31">
        <v>46006</v>
      </c>
      <c r="AG1755" s="24"/>
      <c r="AH1755" s="32" t="s">
        <v>79</v>
      </c>
      <c r="AI1755" s="27"/>
      <c r="AJ1755" s="31">
        <f>AF1755+90</f>
        <v>46096</v>
      </c>
      <c r="AK1755" s="24"/>
      <c r="AL1755" s="23" t="s">
        <v>81</v>
      </c>
      <c r="AM1755" s="23"/>
      <c r="AN1755" s="24" t="s">
        <v>66</v>
      </c>
      <c r="AO1755" s="25"/>
      <c r="AP1755" s="25"/>
      <c r="AQ1755" s="25"/>
      <c r="AR1755" s="25"/>
      <c r="AS1755" s="25"/>
      <c r="AT1755" s="25"/>
      <c r="AU1755" s="25"/>
      <c r="AV1755" s="33"/>
      <c r="AW1755" s="27"/>
      <c r="AX1755" s="27"/>
      <c r="AY1755" s="27"/>
      <c r="AZ1755" s="27"/>
      <c r="BA1755" s="27"/>
      <c r="BB1755" s="27"/>
      <c r="BC1755" s="27" t="s">
        <v>66</v>
      </c>
      <c r="BD1755" s="27" t="str">
        <f t="shared" si="67"/>
        <v>VM</v>
      </c>
    </row>
    <row r="1756" spans="1:56">
      <c r="A1756" s="35">
        <v>24068</v>
      </c>
      <c r="B1756" s="29" t="s">
        <v>4328</v>
      </c>
      <c r="C1756" s="30" t="s">
        <v>57</v>
      </c>
      <c r="D1756" s="30" t="s">
        <v>4329</v>
      </c>
      <c r="E1756" s="18" t="s">
        <v>149</v>
      </c>
      <c r="F1756" s="18" t="s">
        <v>150</v>
      </c>
      <c r="G1756" s="18" t="s">
        <v>2079</v>
      </c>
      <c r="H1756" s="18" t="s">
        <v>2080</v>
      </c>
      <c r="I1756" s="30" t="s">
        <v>153</v>
      </c>
      <c r="J1756" s="30" t="s">
        <v>64</v>
      </c>
      <c r="K1756" s="30" t="s">
        <v>65</v>
      </c>
      <c r="L1756" s="30">
        <v>322</v>
      </c>
      <c r="M1756" s="30" t="s">
        <v>66</v>
      </c>
      <c r="N1756" s="30" t="s">
        <v>67</v>
      </c>
      <c r="O1756" s="30" t="s">
        <v>324</v>
      </c>
      <c r="P1756" s="30" t="s">
        <v>155</v>
      </c>
      <c r="Q1756" s="30" t="s">
        <v>2079</v>
      </c>
      <c r="R1756" s="30" t="s">
        <v>156</v>
      </c>
      <c r="S1756" s="30" t="s">
        <v>157</v>
      </c>
      <c r="T1756" s="29" t="s">
        <v>4330</v>
      </c>
      <c r="U1756" s="30"/>
      <c r="V1756" s="30"/>
      <c r="W1756" s="30" t="s">
        <v>72</v>
      </c>
      <c r="X1756" s="30">
        <v>1</v>
      </c>
      <c r="Y1756" s="30" t="s">
        <v>150</v>
      </c>
      <c r="Z1756" s="18" t="s">
        <v>74</v>
      </c>
      <c r="AA1756" s="30" t="s">
        <v>118</v>
      </c>
      <c r="AB1756" s="30" t="s">
        <v>76</v>
      </c>
      <c r="AC1756" s="30" t="s">
        <v>119</v>
      </c>
      <c r="AD1756" s="30" t="s">
        <v>78</v>
      </c>
      <c r="AE1756" s="19"/>
      <c r="AF1756" s="31"/>
      <c r="AG1756" s="24"/>
      <c r="AH1756" s="32" t="s">
        <v>79</v>
      </c>
      <c r="AI1756" s="27"/>
      <c r="AJ1756" s="31"/>
      <c r="AK1756" s="24"/>
      <c r="AL1756" s="23" t="s">
        <v>81</v>
      </c>
      <c r="AM1756" s="23"/>
      <c r="AN1756" s="24" t="s">
        <v>66</v>
      </c>
      <c r="AO1756" s="25"/>
      <c r="AP1756" s="25"/>
      <c r="AQ1756" s="25"/>
      <c r="AR1756" s="25"/>
      <c r="AS1756" s="25"/>
      <c r="AT1756" s="25"/>
      <c r="AU1756" s="25"/>
      <c r="AV1756" s="33"/>
      <c r="AW1756" s="27"/>
      <c r="AX1756" s="27"/>
      <c r="AY1756" s="27"/>
      <c r="AZ1756" s="27"/>
      <c r="BA1756" s="27"/>
      <c r="BB1756" s="27"/>
      <c r="BC1756" s="22" t="s">
        <v>66</v>
      </c>
      <c r="BD1756" s="27" t="str">
        <f t="shared" si="67"/>
        <v>SQL</v>
      </c>
    </row>
    <row r="1757" spans="1:56">
      <c r="A1757" s="35">
        <v>52782</v>
      </c>
      <c r="B1757" s="29" t="s">
        <v>3989</v>
      </c>
      <c r="C1757" s="30" t="s">
        <v>57</v>
      </c>
      <c r="D1757" s="30" t="s">
        <v>3990</v>
      </c>
      <c r="E1757" s="18" t="s">
        <v>149</v>
      </c>
      <c r="F1757" s="18" t="s">
        <v>150</v>
      </c>
      <c r="G1757" s="18" t="s">
        <v>1590</v>
      </c>
      <c r="H1757" s="18" t="s">
        <v>1591</v>
      </c>
      <c r="I1757" s="30" t="s">
        <v>153</v>
      </c>
      <c r="J1757" s="30" t="s">
        <v>100</v>
      </c>
      <c r="K1757" s="30" t="s">
        <v>65</v>
      </c>
      <c r="L1757" s="30">
        <v>322</v>
      </c>
      <c r="M1757" s="30" t="s">
        <v>66</v>
      </c>
      <c r="N1757" s="30" t="s">
        <v>67</v>
      </c>
      <c r="O1757" s="30" t="s">
        <v>101</v>
      </c>
      <c r="P1757" s="30" t="s">
        <v>155</v>
      </c>
      <c r="Q1757" s="30" t="s">
        <v>1590</v>
      </c>
      <c r="R1757" s="30" t="s">
        <v>156</v>
      </c>
      <c r="S1757" s="30" t="s">
        <v>157</v>
      </c>
      <c r="T1757" s="29" t="s">
        <v>3991</v>
      </c>
      <c r="U1757" s="30"/>
      <c r="V1757" s="30"/>
      <c r="W1757" s="30" t="s">
        <v>72</v>
      </c>
      <c r="X1757" s="30">
        <v>2</v>
      </c>
      <c r="Y1757" s="30" t="s">
        <v>150</v>
      </c>
      <c r="Z1757" s="18" t="s">
        <v>74</v>
      </c>
      <c r="AA1757" s="30" t="s">
        <v>118</v>
      </c>
      <c r="AB1757" s="30" t="s">
        <v>194</v>
      </c>
      <c r="AC1757" s="30" t="s">
        <v>119</v>
      </c>
      <c r="AD1757" s="30" t="s">
        <v>78</v>
      </c>
      <c r="AE1757" s="19">
        <v>46006</v>
      </c>
      <c r="AF1757" s="31">
        <v>46006</v>
      </c>
      <c r="AG1757" s="24"/>
      <c r="AH1757" s="32" t="s">
        <v>79</v>
      </c>
      <c r="AI1757" s="27"/>
      <c r="AJ1757" s="31">
        <f>AF1757+90</f>
        <v>46096</v>
      </c>
      <c r="AK1757" s="24"/>
      <c r="AL1757" s="23" t="s">
        <v>81</v>
      </c>
      <c r="AM1757" s="23"/>
      <c r="AN1757" s="24" t="s">
        <v>66</v>
      </c>
      <c r="AO1757" s="25"/>
      <c r="AP1757" s="25"/>
      <c r="AQ1757" s="25"/>
      <c r="AR1757" s="25"/>
      <c r="AS1757" s="25"/>
      <c r="AT1757" s="25"/>
      <c r="AU1757" s="25"/>
      <c r="AV1757" s="33"/>
      <c r="AW1757" s="22" t="s">
        <v>606</v>
      </c>
      <c r="AX1757" s="27"/>
      <c r="AY1757" s="27"/>
      <c r="AZ1757" s="27"/>
      <c r="BA1757" s="27"/>
      <c r="BB1757" s="27"/>
      <c r="BC1757" s="22" t="s">
        <v>66</v>
      </c>
      <c r="BD1757" s="27" t="str">
        <f t="shared" si="67"/>
        <v>SQL</v>
      </c>
    </row>
    <row r="1758" spans="1:56">
      <c r="A1758" s="28">
        <v>20461</v>
      </c>
      <c r="B1758" s="29" t="s">
        <v>4331</v>
      </c>
      <c r="C1758" s="30" t="s">
        <v>57</v>
      </c>
      <c r="D1758" s="30" t="s">
        <v>4332</v>
      </c>
      <c r="E1758" s="18" t="s">
        <v>163</v>
      </c>
      <c r="F1758" s="18" t="s">
        <v>370</v>
      </c>
      <c r="G1758" s="18" t="s">
        <v>371</v>
      </c>
      <c r="H1758" s="18" t="s">
        <v>4333</v>
      </c>
      <c r="I1758" s="30" t="s">
        <v>4333</v>
      </c>
      <c r="J1758" s="30" t="s">
        <v>64</v>
      </c>
      <c r="K1758" s="30" t="s">
        <v>65</v>
      </c>
      <c r="L1758" s="30">
        <v>113</v>
      </c>
      <c r="M1758" s="30" t="s">
        <v>66</v>
      </c>
      <c r="N1758" s="30" t="s">
        <v>67</v>
      </c>
      <c r="O1758" s="30" t="s">
        <v>324</v>
      </c>
      <c r="P1758" s="30" t="s">
        <v>370</v>
      </c>
      <c r="Q1758" s="30" t="s">
        <v>370</v>
      </c>
      <c r="R1758" s="30" t="s">
        <v>69</v>
      </c>
      <c r="S1758" s="30" t="s">
        <v>163</v>
      </c>
      <c r="T1758" s="29" t="s">
        <v>4334</v>
      </c>
      <c r="U1758" s="30">
        <v>22</v>
      </c>
      <c r="V1758" s="30"/>
      <c r="W1758" s="30" t="s">
        <v>72</v>
      </c>
      <c r="X1758" s="30">
        <v>2</v>
      </c>
      <c r="Y1758" s="30" t="s">
        <v>169</v>
      </c>
      <c r="Z1758" s="18" t="s">
        <v>74</v>
      </c>
      <c r="AA1758" s="30" t="s">
        <v>75</v>
      </c>
      <c r="AB1758" s="30" t="s">
        <v>194</v>
      </c>
      <c r="AC1758" s="30" t="s">
        <v>77</v>
      </c>
      <c r="AD1758" s="30" t="s">
        <v>78</v>
      </c>
      <c r="AE1758" s="19">
        <v>46006</v>
      </c>
      <c r="AF1758" s="31">
        <v>46006</v>
      </c>
      <c r="AG1758" s="24"/>
      <c r="AH1758" s="32" t="s">
        <v>79</v>
      </c>
      <c r="AI1758" s="27"/>
      <c r="AJ1758" s="31">
        <f>AF1758+90</f>
        <v>46096</v>
      </c>
      <c r="AK1758" s="24"/>
      <c r="AL1758" s="23" t="s">
        <v>81</v>
      </c>
      <c r="AM1758" s="23"/>
      <c r="AN1758" s="24"/>
      <c r="AO1758" s="25"/>
      <c r="AP1758" s="25"/>
      <c r="AQ1758" s="25"/>
      <c r="AR1758" s="25"/>
      <c r="AS1758" s="25"/>
      <c r="AT1758" s="25"/>
      <c r="AU1758" s="25"/>
      <c r="AV1758" s="33"/>
      <c r="AW1758" s="27"/>
      <c r="AX1758" s="27"/>
      <c r="AY1758" s="27"/>
      <c r="AZ1758" s="27"/>
      <c r="BA1758" s="27"/>
      <c r="BB1758" s="27"/>
      <c r="BC1758" s="27"/>
      <c r="BD1758" s="27" t="str">
        <f t="shared" si="67"/>
        <v>VM</v>
      </c>
    </row>
    <row r="1759" spans="1:56">
      <c r="A1759" s="28">
        <v>11992</v>
      </c>
      <c r="B1759" s="29" t="s">
        <v>4335</v>
      </c>
      <c r="C1759" s="30" t="s">
        <v>57</v>
      </c>
      <c r="D1759" s="30" t="s">
        <v>4336</v>
      </c>
      <c r="E1759" s="18" t="s">
        <v>236</v>
      </c>
      <c r="F1759" s="18" t="s">
        <v>684</v>
      </c>
      <c r="G1759" s="18" t="s">
        <v>685</v>
      </c>
      <c r="H1759" s="18" t="s">
        <v>686</v>
      </c>
      <c r="I1759" s="30" t="s">
        <v>429</v>
      </c>
      <c r="J1759" s="30" t="s">
        <v>100</v>
      </c>
      <c r="K1759" s="30" t="s">
        <v>65</v>
      </c>
      <c r="L1759" s="30">
        <v>222</v>
      </c>
      <c r="M1759" s="30" t="s">
        <v>66</v>
      </c>
      <c r="N1759" s="30" t="s">
        <v>67</v>
      </c>
      <c r="O1759" s="30" t="s">
        <v>101</v>
      </c>
      <c r="P1759" s="30" t="s">
        <v>687</v>
      </c>
      <c r="Q1759" s="30" t="s">
        <v>685</v>
      </c>
      <c r="R1759" s="30" t="s">
        <v>241</v>
      </c>
      <c r="S1759" s="30" t="s">
        <v>350</v>
      </c>
      <c r="T1759" s="29" t="s">
        <v>4337</v>
      </c>
      <c r="U1759" s="30">
        <v>4</v>
      </c>
      <c r="V1759" s="30"/>
      <c r="W1759" s="30" t="s">
        <v>72</v>
      </c>
      <c r="X1759" s="30">
        <v>5</v>
      </c>
      <c r="Y1759" s="30" t="s">
        <v>243</v>
      </c>
      <c r="Z1759" s="18" t="s">
        <v>299</v>
      </c>
      <c r="AA1759" s="30" t="s">
        <v>75</v>
      </c>
      <c r="AB1759" s="30" t="s">
        <v>194</v>
      </c>
      <c r="AC1759" s="30" t="s">
        <v>117</v>
      </c>
      <c r="AD1759" s="30" t="s">
        <v>109</v>
      </c>
      <c r="AE1759" s="19">
        <v>46006</v>
      </c>
      <c r="AF1759" s="31">
        <v>46021</v>
      </c>
      <c r="AG1759" s="24"/>
      <c r="AH1759" s="32" t="s">
        <v>215</v>
      </c>
      <c r="AI1759" s="27" t="s">
        <v>80</v>
      </c>
      <c r="AJ1759" s="31">
        <f>AF1759+90</f>
        <v>46111</v>
      </c>
      <c r="AK1759" s="24"/>
      <c r="AL1759" s="23" t="s">
        <v>81</v>
      </c>
      <c r="AM1759" s="23"/>
      <c r="AN1759" s="24" t="s">
        <v>66</v>
      </c>
      <c r="AO1759" s="25"/>
      <c r="AP1759" s="25"/>
      <c r="AQ1759" s="25"/>
      <c r="AR1759" s="25"/>
      <c r="AS1759" s="25"/>
      <c r="AT1759" s="25"/>
      <c r="AU1759" s="25"/>
      <c r="AV1759" s="33"/>
      <c r="AW1759" s="22" t="s">
        <v>109</v>
      </c>
      <c r="AX1759" s="27"/>
      <c r="AY1759" s="27"/>
      <c r="AZ1759" s="27"/>
      <c r="BA1759" s="27"/>
      <c r="BB1759" s="27" t="s">
        <v>4338</v>
      </c>
      <c r="BC1759" s="27" t="s">
        <v>66</v>
      </c>
      <c r="BD1759" s="27" t="str">
        <f t="shared" si="67"/>
        <v>VM</v>
      </c>
    </row>
    <row r="1760" spans="1:56">
      <c r="A1760" s="28">
        <v>21539</v>
      </c>
      <c r="B1760" s="29" t="s">
        <v>4339</v>
      </c>
      <c r="C1760" s="30" t="s">
        <v>57</v>
      </c>
      <c r="D1760" s="30" t="s">
        <v>4340</v>
      </c>
      <c r="E1760" s="18" t="s">
        <v>149</v>
      </c>
      <c r="F1760" s="18" t="s">
        <v>558</v>
      </c>
      <c r="G1760" s="18" t="s">
        <v>561</v>
      </c>
      <c r="H1760" s="18" t="s">
        <v>1759</v>
      </c>
      <c r="I1760" s="30" t="s">
        <v>561</v>
      </c>
      <c r="J1760" s="30" t="s">
        <v>100</v>
      </c>
      <c r="K1760" s="30" t="s">
        <v>65</v>
      </c>
      <c r="L1760" s="30">
        <v>311</v>
      </c>
      <c r="M1760" s="30" t="s">
        <v>66</v>
      </c>
      <c r="N1760" s="30" t="s">
        <v>67</v>
      </c>
      <c r="O1760" s="30" t="s">
        <v>101</v>
      </c>
      <c r="P1760" s="30" t="s">
        <v>558</v>
      </c>
      <c r="Q1760" s="30" t="s">
        <v>561</v>
      </c>
      <c r="R1760" s="30" t="s">
        <v>241</v>
      </c>
      <c r="S1760" s="30" t="s">
        <v>127</v>
      </c>
      <c r="T1760" s="29" t="s">
        <v>4341</v>
      </c>
      <c r="U1760" s="30">
        <v>19</v>
      </c>
      <c r="V1760" s="30"/>
      <c r="W1760" s="30" t="s">
        <v>72</v>
      </c>
      <c r="X1760" s="30">
        <v>4</v>
      </c>
      <c r="Y1760" s="30" t="s">
        <v>150</v>
      </c>
      <c r="Z1760" s="18" t="s">
        <v>299</v>
      </c>
      <c r="AA1760" s="30" t="s">
        <v>75</v>
      </c>
      <c r="AB1760" s="30" t="s">
        <v>194</v>
      </c>
      <c r="AC1760" s="30" t="s">
        <v>91</v>
      </c>
      <c r="AD1760" s="30" t="s">
        <v>78</v>
      </c>
      <c r="AE1760" s="19">
        <v>46006</v>
      </c>
      <c r="AF1760" s="31">
        <v>46006</v>
      </c>
      <c r="AG1760" s="24"/>
      <c r="AH1760" s="32" t="s">
        <v>79</v>
      </c>
      <c r="AI1760" s="27"/>
      <c r="AJ1760" s="31">
        <f>AF1760+90</f>
        <v>46096</v>
      </c>
      <c r="AK1760" s="24"/>
      <c r="AL1760" s="23" t="s">
        <v>81</v>
      </c>
      <c r="AM1760" s="23"/>
      <c r="AN1760" s="24" t="s">
        <v>66</v>
      </c>
      <c r="AO1760" s="25"/>
      <c r="AP1760" s="25"/>
      <c r="AQ1760" s="25"/>
      <c r="AR1760" s="25"/>
      <c r="AS1760" s="25"/>
      <c r="AT1760" s="25"/>
      <c r="AU1760" s="25"/>
      <c r="AV1760" s="33"/>
      <c r="AW1760" s="27" t="s">
        <v>92</v>
      </c>
      <c r="AX1760" s="27"/>
      <c r="AY1760" s="27"/>
      <c r="AZ1760" s="27"/>
      <c r="BA1760" s="27"/>
      <c r="BB1760" s="27"/>
      <c r="BC1760" s="22" t="s">
        <v>66</v>
      </c>
      <c r="BD1760" s="27" t="str">
        <f t="shared" si="67"/>
        <v>VM</v>
      </c>
    </row>
    <row r="1761" spans="1:56">
      <c r="A1761" s="28">
        <v>24549</v>
      </c>
      <c r="B1761" s="29" t="s">
        <v>4342</v>
      </c>
      <c r="C1761" s="30" t="s">
        <v>57</v>
      </c>
      <c r="D1761" s="30" t="s">
        <v>4343</v>
      </c>
      <c r="E1761" s="18" t="s">
        <v>95</v>
      </c>
      <c r="F1761" s="18" t="s">
        <v>1941</v>
      </c>
      <c r="G1761" s="18" t="s">
        <v>4149</v>
      </c>
      <c r="H1761" s="18" t="s">
        <v>4150</v>
      </c>
      <c r="I1761" s="30" t="s">
        <v>1870</v>
      </c>
      <c r="J1761" s="30" t="s">
        <v>100</v>
      </c>
      <c r="K1761" s="30" t="s">
        <v>65</v>
      </c>
      <c r="L1761" s="30">
        <v>211</v>
      </c>
      <c r="M1761" s="30" t="s">
        <v>66</v>
      </c>
      <c r="N1761" s="30" t="s">
        <v>67</v>
      </c>
      <c r="O1761" s="30" t="s">
        <v>101</v>
      </c>
      <c r="P1761" s="30" t="s">
        <v>1941</v>
      </c>
      <c r="Q1761" s="30" t="s">
        <v>4149</v>
      </c>
      <c r="R1761" s="30" t="s">
        <v>103</v>
      </c>
      <c r="S1761" s="30" t="s">
        <v>104</v>
      </c>
      <c r="T1761" s="29" t="s">
        <v>4344</v>
      </c>
      <c r="U1761" s="30">
        <v>4</v>
      </c>
      <c r="V1761" s="30"/>
      <c r="W1761" s="30" t="s">
        <v>72</v>
      </c>
      <c r="X1761" s="30">
        <v>3</v>
      </c>
      <c r="Y1761" s="30" t="s">
        <v>106</v>
      </c>
      <c r="Z1761" s="18" t="s">
        <v>74</v>
      </c>
      <c r="AA1761" s="30" t="s">
        <v>75</v>
      </c>
      <c r="AB1761" s="30" t="s">
        <v>194</v>
      </c>
      <c r="AC1761" s="30" t="s">
        <v>91</v>
      </c>
      <c r="AD1761" s="30" t="s">
        <v>78</v>
      </c>
      <c r="AE1761" s="19">
        <v>46006</v>
      </c>
      <c r="AF1761" s="31">
        <v>46006</v>
      </c>
      <c r="AG1761" s="24"/>
      <c r="AH1761" s="32" t="s">
        <v>79</v>
      </c>
      <c r="AI1761" s="27"/>
      <c r="AJ1761" s="31">
        <f>AF1761+90</f>
        <v>46096</v>
      </c>
      <c r="AK1761" s="24"/>
      <c r="AL1761" s="23" t="s">
        <v>81</v>
      </c>
      <c r="AM1761" s="23"/>
      <c r="AN1761" s="24"/>
      <c r="AO1761" s="25"/>
      <c r="AP1761" s="25"/>
      <c r="AQ1761" s="25"/>
      <c r="AR1761" s="25"/>
      <c r="AS1761" s="25"/>
      <c r="AT1761" s="25"/>
      <c r="AU1761" s="25"/>
      <c r="AV1761" s="33"/>
      <c r="AW1761" s="27" t="s">
        <v>92</v>
      </c>
      <c r="AX1761" s="27"/>
      <c r="AY1761" s="27"/>
      <c r="AZ1761" s="27"/>
      <c r="BA1761" s="27"/>
      <c r="BB1761" s="27"/>
      <c r="BC1761" s="27"/>
      <c r="BD1761" s="27" t="str">
        <f t="shared" si="67"/>
        <v>VM</v>
      </c>
    </row>
    <row r="1762" spans="1:56">
      <c r="A1762" s="28">
        <v>21346</v>
      </c>
      <c r="B1762" s="29" t="s">
        <v>4345</v>
      </c>
      <c r="C1762" s="30" t="s">
        <v>57</v>
      </c>
      <c r="D1762" s="30" t="s">
        <v>4346</v>
      </c>
      <c r="E1762" s="18" t="s">
        <v>163</v>
      </c>
      <c r="F1762" s="18" t="s">
        <v>470</v>
      </c>
      <c r="G1762" s="18" t="s">
        <v>1677</v>
      </c>
      <c r="H1762" s="18" t="s">
        <v>4347</v>
      </c>
      <c r="I1762" s="30" t="s">
        <v>4347</v>
      </c>
      <c r="J1762" s="30" t="s">
        <v>100</v>
      </c>
      <c r="K1762" s="30" t="s">
        <v>65</v>
      </c>
      <c r="L1762" s="30">
        <v>112</v>
      </c>
      <c r="M1762" s="30" t="s">
        <v>67</v>
      </c>
      <c r="N1762" s="30" t="s">
        <v>66</v>
      </c>
      <c r="O1762" s="30" t="s">
        <v>68</v>
      </c>
      <c r="P1762" s="30" t="s">
        <v>474</v>
      </c>
      <c r="Q1762" s="30" t="s">
        <v>1677</v>
      </c>
      <c r="R1762" s="30" t="s">
        <v>69</v>
      </c>
      <c r="S1762" s="30" t="s">
        <v>163</v>
      </c>
      <c r="T1762" s="29" t="s">
        <v>4348</v>
      </c>
      <c r="U1762" s="30"/>
      <c r="V1762" s="30"/>
      <c r="W1762" s="30" t="s">
        <v>72</v>
      </c>
      <c r="X1762" s="30">
        <v>2</v>
      </c>
      <c r="Y1762" s="30" t="s">
        <v>169</v>
      </c>
      <c r="Z1762" s="18" t="s">
        <v>74</v>
      </c>
      <c r="AA1762" s="30" t="s">
        <v>110</v>
      </c>
      <c r="AB1762" s="30" t="s">
        <v>76</v>
      </c>
      <c r="AC1762" s="30" t="s">
        <v>200</v>
      </c>
      <c r="AD1762" s="30" t="s">
        <v>78</v>
      </c>
      <c r="AE1762" s="19"/>
      <c r="AF1762" s="31"/>
      <c r="AG1762" s="24"/>
      <c r="AH1762" s="32" t="s">
        <v>79</v>
      </c>
      <c r="AI1762" s="27"/>
      <c r="AJ1762" s="31"/>
      <c r="AK1762" s="24"/>
      <c r="AL1762" s="23" t="s">
        <v>81</v>
      </c>
      <c r="AM1762" s="23"/>
      <c r="AN1762" s="24"/>
      <c r="AO1762" s="25"/>
      <c r="AP1762" s="25"/>
      <c r="AQ1762" s="25"/>
      <c r="AR1762" s="25"/>
      <c r="AS1762" s="25"/>
      <c r="AT1762" s="25"/>
      <c r="AU1762" s="25"/>
      <c r="AV1762" s="33"/>
      <c r="AW1762" s="27" t="s">
        <v>109</v>
      </c>
      <c r="AX1762" s="27"/>
      <c r="AY1762" s="27"/>
      <c r="AZ1762" s="27"/>
      <c r="BA1762" s="27"/>
      <c r="BB1762" s="27"/>
      <c r="BC1762" s="27"/>
      <c r="BD1762" s="27" t="s">
        <v>113</v>
      </c>
    </row>
    <row r="1763" spans="1:56" ht="45">
      <c r="A1763" s="28">
        <v>757</v>
      </c>
      <c r="B1763" s="29" t="s">
        <v>4349</v>
      </c>
      <c r="C1763" s="30" t="s">
        <v>57</v>
      </c>
      <c r="D1763" s="30" t="s">
        <v>4350</v>
      </c>
      <c r="E1763" s="18" t="s">
        <v>59</v>
      </c>
      <c r="F1763" s="18" t="s">
        <v>449</v>
      </c>
      <c r="G1763" s="18" t="s">
        <v>450</v>
      </c>
      <c r="H1763" s="18" t="s">
        <v>1160</v>
      </c>
      <c r="I1763" s="30" t="s">
        <v>452</v>
      </c>
      <c r="J1763" s="30" t="s">
        <v>143</v>
      </c>
      <c r="K1763" s="30" t="s">
        <v>65</v>
      </c>
      <c r="L1763" s="30">
        <v>212</v>
      </c>
      <c r="M1763" s="30" t="s">
        <v>66</v>
      </c>
      <c r="N1763" s="30" t="s">
        <v>67</v>
      </c>
      <c r="O1763" s="30" t="s">
        <v>68</v>
      </c>
      <c r="P1763" s="30" t="s">
        <v>449</v>
      </c>
      <c r="Q1763" s="30" t="s">
        <v>449</v>
      </c>
      <c r="R1763" s="30" t="s">
        <v>337</v>
      </c>
      <c r="S1763" s="30" t="s">
        <v>70</v>
      </c>
      <c r="T1763" s="29" t="s">
        <v>4351</v>
      </c>
      <c r="U1763" s="30"/>
      <c r="V1763" s="30"/>
      <c r="W1763" s="30" t="s">
        <v>72</v>
      </c>
      <c r="X1763" s="30">
        <v>3</v>
      </c>
      <c r="Y1763" s="30" t="s">
        <v>73</v>
      </c>
      <c r="Z1763" s="18" t="s">
        <v>74</v>
      </c>
      <c r="AA1763" s="30" t="s">
        <v>217</v>
      </c>
      <c r="AB1763" s="30" t="s">
        <v>194</v>
      </c>
      <c r="AC1763" s="30" t="s">
        <v>119</v>
      </c>
      <c r="AD1763" s="30" t="s">
        <v>78</v>
      </c>
      <c r="AE1763" s="19">
        <v>46006</v>
      </c>
      <c r="AF1763" s="31">
        <v>46006</v>
      </c>
      <c r="AG1763" s="24"/>
      <c r="AH1763" s="32" t="s">
        <v>215</v>
      </c>
      <c r="AI1763" s="32" t="s">
        <v>80</v>
      </c>
      <c r="AJ1763" s="31">
        <f>AF1763+90</f>
        <v>46096</v>
      </c>
      <c r="AK1763" s="24"/>
      <c r="AL1763" s="23" t="s">
        <v>81</v>
      </c>
      <c r="AM1763" s="23"/>
      <c r="AN1763" s="24" t="s">
        <v>66</v>
      </c>
      <c r="AO1763" s="25">
        <v>0</v>
      </c>
      <c r="AP1763" s="25">
        <v>0</v>
      </c>
      <c r="AQ1763" s="25">
        <v>0</v>
      </c>
      <c r="AR1763" s="25">
        <v>0</v>
      </c>
      <c r="AS1763" s="25">
        <v>0</v>
      </c>
      <c r="AT1763" s="25">
        <v>0</v>
      </c>
      <c r="AU1763" s="25">
        <v>0</v>
      </c>
      <c r="AV1763" s="33"/>
      <c r="AW1763" s="22" t="s">
        <v>332</v>
      </c>
      <c r="AX1763" s="27" t="s">
        <v>303</v>
      </c>
      <c r="AY1763" s="57">
        <v>45719</v>
      </c>
      <c r="AZ1763" s="27"/>
      <c r="BA1763" s="27"/>
      <c r="BB1763" s="121" t="s">
        <v>4352</v>
      </c>
      <c r="BC1763" s="22" t="s">
        <v>66</v>
      </c>
      <c r="BD1763" s="27" t="str">
        <f>AA1763</f>
        <v>Oracle</v>
      </c>
    </row>
    <row r="1764" spans="1:56" ht="33.75">
      <c r="A1764" s="28">
        <v>757</v>
      </c>
      <c r="B1764" s="29" t="s">
        <v>4349</v>
      </c>
      <c r="C1764" s="30" t="s">
        <v>57</v>
      </c>
      <c r="D1764" s="30" t="s">
        <v>4350</v>
      </c>
      <c r="E1764" s="18" t="s">
        <v>59</v>
      </c>
      <c r="F1764" s="18" t="s">
        <v>449</v>
      </c>
      <c r="G1764" s="18" t="s">
        <v>450</v>
      </c>
      <c r="H1764" s="18" t="s">
        <v>1160</v>
      </c>
      <c r="I1764" s="30" t="s">
        <v>452</v>
      </c>
      <c r="J1764" s="30" t="s">
        <v>143</v>
      </c>
      <c r="K1764" s="30" t="s">
        <v>65</v>
      </c>
      <c r="L1764" s="30">
        <v>212</v>
      </c>
      <c r="M1764" s="30" t="s">
        <v>66</v>
      </c>
      <c r="N1764" s="30" t="s">
        <v>67</v>
      </c>
      <c r="O1764" s="30" t="s">
        <v>68</v>
      </c>
      <c r="P1764" s="30" t="s">
        <v>449</v>
      </c>
      <c r="Q1764" s="30" t="s">
        <v>450</v>
      </c>
      <c r="R1764" s="30" t="s">
        <v>337</v>
      </c>
      <c r="S1764" s="30" t="s">
        <v>70</v>
      </c>
      <c r="T1764" s="29" t="s">
        <v>4351</v>
      </c>
      <c r="U1764" s="30"/>
      <c r="V1764" s="30"/>
      <c r="W1764" s="30" t="s">
        <v>72</v>
      </c>
      <c r="X1764" s="30">
        <v>3</v>
      </c>
      <c r="Y1764" s="30" t="s">
        <v>73</v>
      </c>
      <c r="Z1764" s="18" t="s">
        <v>74</v>
      </c>
      <c r="AA1764" s="30" t="s">
        <v>110</v>
      </c>
      <c r="AB1764" s="30" t="s">
        <v>194</v>
      </c>
      <c r="AC1764" s="30" t="s">
        <v>200</v>
      </c>
      <c r="AD1764" s="30" t="s">
        <v>78</v>
      </c>
      <c r="AE1764" s="19">
        <v>46006</v>
      </c>
      <c r="AF1764" s="31">
        <v>46006</v>
      </c>
      <c r="AG1764" s="24"/>
      <c r="AH1764" s="32" t="s">
        <v>215</v>
      </c>
      <c r="AI1764" s="32" t="s">
        <v>80</v>
      </c>
      <c r="AJ1764" s="31">
        <f>AF1764+90</f>
        <v>46096</v>
      </c>
      <c r="AK1764" s="24"/>
      <c r="AL1764" s="23" t="s">
        <v>81</v>
      </c>
      <c r="AM1764" s="23"/>
      <c r="AN1764" s="24" t="s">
        <v>66</v>
      </c>
      <c r="AO1764" s="25">
        <v>0</v>
      </c>
      <c r="AP1764" s="25">
        <v>0</v>
      </c>
      <c r="AQ1764" s="25">
        <v>0</v>
      </c>
      <c r="AR1764" s="25">
        <v>0</v>
      </c>
      <c r="AS1764" s="25">
        <v>0</v>
      </c>
      <c r="AT1764" s="25">
        <v>0</v>
      </c>
      <c r="AU1764" s="25">
        <v>0</v>
      </c>
      <c r="AV1764" s="33"/>
      <c r="AW1764" s="22" t="s">
        <v>4299</v>
      </c>
      <c r="AX1764" s="27" t="s">
        <v>303</v>
      </c>
      <c r="AY1764" s="57">
        <v>45719</v>
      </c>
      <c r="AZ1764" s="27"/>
      <c r="BA1764" s="27"/>
      <c r="BB1764" s="121" t="s">
        <v>4353</v>
      </c>
      <c r="BC1764" s="22" t="s">
        <v>66</v>
      </c>
      <c r="BD1764" s="27" t="s">
        <v>113</v>
      </c>
    </row>
    <row r="1765" spans="1:56">
      <c r="A1765" s="28">
        <v>18814</v>
      </c>
      <c r="B1765" s="29" t="s">
        <v>4354</v>
      </c>
      <c r="C1765" s="30" t="s">
        <v>57</v>
      </c>
      <c r="D1765" s="30" t="s">
        <v>4355</v>
      </c>
      <c r="E1765" s="18" t="s">
        <v>163</v>
      </c>
      <c r="F1765" s="18" t="s">
        <v>3772</v>
      </c>
      <c r="G1765" s="18" t="s">
        <v>1973</v>
      </c>
      <c r="H1765" s="18" t="s">
        <v>4356</v>
      </c>
      <c r="I1765" s="30" t="s">
        <v>2760</v>
      </c>
      <c r="J1765" s="30" t="s">
        <v>143</v>
      </c>
      <c r="K1765" s="30" t="s">
        <v>65</v>
      </c>
      <c r="L1765" s="30" t="s">
        <v>127</v>
      </c>
      <c r="M1765" s="30" t="s">
        <v>67</v>
      </c>
      <c r="N1765" s="30" t="s">
        <v>66</v>
      </c>
      <c r="O1765" s="30" t="s">
        <v>324</v>
      </c>
      <c r="P1765" s="30" t="s">
        <v>3772</v>
      </c>
      <c r="Q1765" s="30" t="s">
        <v>4357</v>
      </c>
      <c r="R1765" s="30" t="s">
        <v>209</v>
      </c>
      <c r="S1765" s="30" t="s">
        <v>127</v>
      </c>
      <c r="T1765" s="29" t="s">
        <v>4358</v>
      </c>
      <c r="U1765" s="30">
        <v>4</v>
      </c>
      <c r="V1765" s="30"/>
      <c r="W1765" s="30" t="s">
        <v>72</v>
      </c>
      <c r="X1765" s="30">
        <v>2</v>
      </c>
      <c r="Y1765" s="30" t="s">
        <v>169</v>
      </c>
      <c r="Z1765" s="18" t="s">
        <v>74</v>
      </c>
      <c r="AA1765" s="30" t="s">
        <v>75</v>
      </c>
      <c r="AB1765" s="30" t="s">
        <v>194</v>
      </c>
      <c r="AC1765" s="30" t="s">
        <v>91</v>
      </c>
      <c r="AD1765" s="30" t="s">
        <v>78</v>
      </c>
      <c r="AE1765" s="19">
        <v>46006</v>
      </c>
      <c r="AF1765" s="31">
        <v>46006</v>
      </c>
      <c r="AG1765" s="24"/>
      <c r="AH1765" s="32" t="s">
        <v>79</v>
      </c>
      <c r="AI1765" s="27"/>
      <c r="AJ1765" s="31">
        <f>AF1765+90</f>
        <v>46096</v>
      </c>
      <c r="AK1765" s="24"/>
      <c r="AL1765" s="23" t="s">
        <v>81</v>
      </c>
      <c r="AM1765" s="23"/>
      <c r="AN1765" s="24"/>
      <c r="AO1765" s="25"/>
      <c r="AP1765" s="25"/>
      <c r="AQ1765" s="25"/>
      <c r="AR1765" s="25"/>
      <c r="AS1765" s="25"/>
      <c r="AT1765" s="25"/>
      <c r="AU1765" s="25"/>
      <c r="AV1765" s="33"/>
      <c r="AW1765" s="22" t="s">
        <v>92</v>
      </c>
      <c r="AX1765" s="27"/>
      <c r="AY1765" s="27"/>
      <c r="AZ1765" s="27"/>
      <c r="BA1765" s="27"/>
      <c r="BB1765" s="27"/>
      <c r="BC1765" s="22"/>
      <c r="BD1765" s="27" t="str">
        <f>AA1765</f>
        <v>VM</v>
      </c>
    </row>
    <row r="1766" spans="1:56">
      <c r="A1766" s="28">
        <v>17774</v>
      </c>
      <c r="B1766" s="29" t="s">
        <v>4359</v>
      </c>
      <c r="C1766" s="30" t="s">
        <v>57</v>
      </c>
      <c r="D1766" s="30" t="s">
        <v>4360</v>
      </c>
      <c r="E1766" s="18" t="s">
        <v>59</v>
      </c>
      <c r="F1766" s="18" t="s">
        <v>449</v>
      </c>
      <c r="G1766" s="18" t="s">
        <v>450</v>
      </c>
      <c r="H1766" s="18" t="s">
        <v>1160</v>
      </c>
      <c r="I1766" s="30" t="s">
        <v>452</v>
      </c>
      <c r="J1766" s="30" t="s">
        <v>100</v>
      </c>
      <c r="K1766" s="30" t="s">
        <v>65</v>
      </c>
      <c r="L1766" s="30">
        <v>231</v>
      </c>
      <c r="M1766" s="30" t="s">
        <v>66</v>
      </c>
      <c r="N1766" s="30" t="s">
        <v>67</v>
      </c>
      <c r="O1766" s="30" t="s">
        <v>101</v>
      </c>
      <c r="P1766" s="30" t="s">
        <v>449</v>
      </c>
      <c r="Q1766" s="30" t="s">
        <v>450</v>
      </c>
      <c r="R1766" s="30" t="s">
        <v>337</v>
      </c>
      <c r="S1766" s="30" t="s">
        <v>70</v>
      </c>
      <c r="T1766" s="29" t="s">
        <v>4361</v>
      </c>
      <c r="U1766" s="30">
        <v>4</v>
      </c>
      <c r="V1766" s="30"/>
      <c r="W1766" s="30" t="s">
        <v>72</v>
      </c>
      <c r="X1766" s="30">
        <v>4</v>
      </c>
      <c r="Y1766" s="30" t="s">
        <v>73</v>
      </c>
      <c r="Z1766" s="18" t="s">
        <v>74</v>
      </c>
      <c r="AA1766" s="30" t="s">
        <v>75</v>
      </c>
      <c r="AB1766" s="30" t="s">
        <v>300</v>
      </c>
      <c r="AC1766" s="30" t="s">
        <v>117</v>
      </c>
      <c r="AD1766" s="30" t="s">
        <v>109</v>
      </c>
      <c r="AE1766" s="19">
        <v>45626</v>
      </c>
      <c r="AF1766" s="31">
        <v>45626</v>
      </c>
      <c r="AG1766" s="31">
        <v>45621</v>
      </c>
      <c r="AH1766" s="41" t="s">
        <v>301</v>
      </c>
      <c r="AI1766" s="27" t="s">
        <v>302</v>
      </c>
      <c r="AJ1766" s="31">
        <v>45626</v>
      </c>
      <c r="AK1766" s="31">
        <v>45621</v>
      </c>
      <c r="AL1766" s="23" t="s">
        <v>301</v>
      </c>
      <c r="AM1766" s="23"/>
      <c r="AN1766" s="24" t="s">
        <v>66</v>
      </c>
      <c r="AO1766" s="25"/>
      <c r="AP1766" s="25"/>
      <c r="AQ1766" s="25"/>
      <c r="AR1766" s="25"/>
      <c r="AS1766" s="25"/>
      <c r="AT1766" s="25"/>
      <c r="AU1766" s="25"/>
      <c r="AV1766" s="33"/>
      <c r="AW1766" s="22" t="s">
        <v>109</v>
      </c>
      <c r="AX1766" s="27" t="s">
        <v>303</v>
      </c>
      <c r="AY1766" s="57">
        <v>45722</v>
      </c>
      <c r="AZ1766" s="27"/>
      <c r="BA1766" s="27"/>
      <c r="BB1766" s="58"/>
      <c r="BC1766" s="22" t="s">
        <v>66</v>
      </c>
      <c r="BD1766" s="27" t="str">
        <f>AA1766</f>
        <v>VM</v>
      </c>
    </row>
    <row r="1767" spans="1:56">
      <c r="A1767" s="28">
        <v>17774</v>
      </c>
      <c r="B1767" s="29" t="s">
        <v>4359</v>
      </c>
      <c r="C1767" s="30" t="s">
        <v>57</v>
      </c>
      <c r="D1767" s="30" t="s">
        <v>4360</v>
      </c>
      <c r="E1767" s="18" t="s">
        <v>59</v>
      </c>
      <c r="F1767" s="18" t="s">
        <v>449</v>
      </c>
      <c r="G1767" s="18" t="s">
        <v>450</v>
      </c>
      <c r="H1767" s="18" t="s">
        <v>1160</v>
      </c>
      <c r="I1767" s="30" t="s">
        <v>452</v>
      </c>
      <c r="J1767" s="30" t="s">
        <v>100</v>
      </c>
      <c r="K1767" s="30" t="s">
        <v>65</v>
      </c>
      <c r="L1767" s="30">
        <v>231</v>
      </c>
      <c r="M1767" s="30" t="s">
        <v>66</v>
      </c>
      <c r="N1767" s="30" t="s">
        <v>67</v>
      </c>
      <c r="O1767" s="30" t="s">
        <v>101</v>
      </c>
      <c r="P1767" s="30" t="s">
        <v>449</v>
      </c>
      <c r="Q1767" s="30" t="s">
        <v>450</v>
      </c>
      <c r="R1767" s="30" t="s">
        <v>337</v>
      </c>
      <c r="S1767" s="30" t="s">
        <v>70</v>
      </c>
      <c r="T1767" s="29" t="s">
        <v>4361</v>
      </c>
      <c r="U1767" s="30"/>
      <c r="V1767" s="30"/>
      <c r="W1767" s="30" t="s">
        <v>72</v>
      </c>
      <c r="X1767" s="30">
        <v>4</v>
      </c>
      <c r="Y1767" s="30" t="s">
        <v>73</v>
      </c>
      <c r="Z1767" s="18" t="s">
        <v>74</v>
      </c>
      <c r="AA1767" s="30" t="s">
        <v>193</v>
      </c>
      <c r="AB1767" s="30" t="s">
        <v>300</v>
      </c>
      <c r="AC1767" s="30" t="s">
        <v>117</v>
      </c>
      <c r="AD1767" s="30" t="s">
        <v>109</v>
      </c>
      <c r="AE1767" s="19">
        <v>45626</v>
      </c>
      <c r="AF1767" s="31">
        <v>45626</v>
      </c>
      <c r="AG1767" s="31">
        <v>45621</v>
      </c>
      <c r="AH1767" s="41" t="s">
        <v>301</v>
      </c>
      <c r="AI1767" s="27" t="s">
        <v>302</v>
      </c>
      <c r="AJ1767" s="31">
        <v>45626</v>
      </c>
      <c r="AK1767" s="31">
        <v>45621</v>
      </c>
      <c r="AL1767" s="23" t="s">
        <v>301</v>
      </c>
      <c r="AM1767" s="23"/>
      <c r="AN1767" s="24" t="s">
        <v>66</v>
      </c>
      <c r="AO1767" s="25"/>
      <c r="AP1767" s="25"/>
      <c r="AQ1767" s="25"/>
      <c r="AR1767" s="25"/>
      <c r="AS1767" s="25"/>
      <c r="AT1767" s="25"/>
      <c r="AU1767" s="25"/>
      <c r="AV1767" s="33"/>
      <c r="AW1767" s="22" t="s">
        <v>109</v>
      </c>
      <c r="AX1767" s="27" t="s">
        <v>303</v>
      </c>
      <c r="AY1767" s="57">
        <v>45722</v>
      </c>
      <c r="AZ1767" s="43"/>
      <c r="BA1767" s="27"/>
      <c r="BB1767" s="58"/>
      <c r="BC1767" s="22" t="s">
        <v>66</v>
      </c>
      <c r="BD1767" s="27" t="s">
        <v>113</v>
      </c>
    </row>
    <row r="1768" spans="1:56">
      <c r="A1768" s="28">
        <v>51167</v>
      </c>
      <c r="B1768" s="29" t="s">
        <v>4362</v>
      </c>
      <c r="C1768" s="30" t="s">
        <v>57</v>
      </c>
      <c r="D1768" s="30" t="s">
        <v>4362</v>
      </c>
      <c r="E1768" s="18" t="s">
        <v>163</v>
      </c>
      <c r="F1768" s="18" t="s">
        <v>1176</v>
      </c>
      <c r="G1768" s="18" t="s">
        <v>1664</v>
      </c>
      <c r="H1768" s="18" t="s">
        <v>1665</v>
      </c>
      <c r="I1768" s="30" t="s">
        <v>1666</v>
      </c>
      <c r="J1768" s="30" t="s">
        <v>143</v>
      </c>
      <c r="K1768" s="30" t="s">
        <v>65</v>
      </c>
      <c r="L1768" s="30">
        <v>112</v>
      </c>
      <c r="M1768" s="30" t="s">
        <v>66</v>
      </c>
      <c r="N1768" s="30" t="s">
        <v>67</v>
      </c>
      <c r="O1768" s="30" t="s">
        <v>101</v>
      </c>
      <c r="P1768" s="30" t="e">
        <v>#N/A</v>
      </c>
      <c r="Q1768" s="30" t="e">
        <v>#N/A</v>
      </c>
      <c r="R1768" s="30" t="s">
        <v>89</v>
      </c>
      <c r="S1768" s="30">
        <v>112</v>
      </c>
      <c r="T1768" s="29" t="s">
        <v>4363</v>
      </c>
      <c r="U1768" s="30"/>
      <c r="V1768" s="30" t="s">
        <v>145</v>
      </c>
      <c r="W1768" s="30" t="s">
        <v>72</v>
      </c>
      <c r="X1768" s="30">
        <v>1</v>
      </c>
      <c r="Y1768" s="30" t="s">
        <v>169</v>
      </c>
      <c r="Z1768" s="18" t="s">
        <v>74</v>
      </c>
      <c r="AA1768" s="30" t="s">
        <v>113</v>
      </c>
      <c r="AB1768" s="30" t="s">
        <v>300</v>
      </c>
      <c r="AC1768" s="30" t="s">
        <v>112</v>
      </c>
      <c r="AD1768" s="30" t="s">
        <v>78</v>
      </c>
      <c r="AE1768" s="19">
        <v>45641</v>
      </c>
      <c r="AF1768" s="31">
        <v>45641</v>
      </c>
      <c r="AG1768" s="24">
        <v>45641</v>
      </c>
      <c r="AH1768" s="32" t="s">
        <v>301</v>
      </c>
      <c r="AI1768" s="27" t="s">
        <v>302</v>
      </c>
      <c r="AJ1768" s="31">
        <v>45641</v>
      </c>
      <c r="AK1768" s="24">
        <v>45641</v>
      </c>
      <c r="AL1768" s="23" t="s">
        <v>301</v>
      </c>
      <c r="AM1768" s="23"/>
      <c r="AN1768" s="24"/>
      <c r="AO1768" s="25"/>
      <c r="AP1768" s="25"/>
      <c r="AQ1768" s="25"/>
      <c r="AR1768" s="25"/>
      <c r="AS1768" s="25"/>
      <c r="AT1768" s="25"/>
      <c r="AU1768" s="25"/>
      <c r="AV1768" s="33"/>
      <c r="AW1768" s="22" t="s">
        <v>109</v>
      </c>
      <c r="AX1768" s="27"/>
      <c r="AY1768" s="27"/>
      <c r="AZ1768" s="27"/>
      <c r="BA1768" s="27"/>
      <c r="BB1768" s="27"/>
      <c r="BC1768" s="27"/>
      <c r="BD1768" s="27" t="s">
        <v>113</v>
      </c>
    </row>
    <row r="1769" spans="1:56">
      <c r="A1769" s="28">
        <v>17400</v>
      </c>
      <c r="B1769" s="29" t="s">
        <v>4364</v>
      </c>
      <c r="C1769" s="30" t="s">
        <v>57</v>
      </c>
      <c r="D1769" s="30" t="s">
        <v>4365</v>
      </c>
      <c r="E1769" s="18" t="s">
        <v>149</v>
      </c>
      <c r="F1769" s="18" t="s">
        <v>558</v>
      </c>
      <c r="G1769" s="18" t="s">
        <v>559</v>
      </c>
      <c r="H1769" s="18" t="s">
        <v>560</v>
      </c>
      <c r="I1769" s="30" t="s">
        <v>561</v>
      </c>
      <c r="J1769" s="30" t="s">
        <v>310</v>
      </c>
      <c r="K1769" s="30" t="s">
        <v>65</v>
      </c>
      <c r="L1769" s="30">
        <v>111</v>
      </c>
      <c r="M1769" s="30" t="s">
        <v>66</v>
      </c>
      <c r="N1769" s="30" t="s">
        <v>67</v>
      </c>
      <c r="O1769" s="30" t="s">
        <v>101</v>
      </c>
      <c r="P1769" s="30" t="s">
        <v>558</v>
      </c>
      <c r="Q1769" s="30" t="s">
        <v>558</v>
      </c>
      <c r="R1769" s="30" t="s">
        <v>69</v>
      </c>
      <c r="S1769" s="30" t="s">
        <v>127</v>
      </c>
      <c r="T1769" s="29" t="s">
        <v>4366</v>
      </c>
      <c r="U1769" s="30"/>
      <c r="V1769" s="30"/>
      <c r="W1769" s="30" t="s">
        <v>72</v>
      </c>
      <c r="X1769" s="30">
        <v>1</v>
      </c>
      <c r="Y1769" s="30" t="s">
        <v>150</v>
      </c>
      <c r="Z1769" s="18" t="s">
        <v>74</v>
      </c>
      <c r="AA1769" s="30" t="s">
        <v>217</v>
      </c>
      <c r="AB1769" s="30" t="s">
        <v>331</v>
      </c>
      <c r="AC1769" s="30" t="s">
        <v>119</v>
      </c>
      <c r="AD1769" s="30" t="s">
        <v>109</v>
      </c>
      <c r="AE1769" s="19">
        <v>46371</v>
      </c>
      <c r="AF1769" s="31">
        <v>46371</v>
      </c>
      <c r="AG1769" s="24"/>
      <c r="AH1769" s="32" t="s">
        <v>79</v>
      </c>
      <c r="AI1769" s="27"/>
      <c r="AJ1769" s="31">
        <f>AF1769+90</f>
        <v>46461</v>
      </c>
      <c r="AK1769" s="24"/>
      <c r="AL1769" s="23" t="s">
        <v>81</v>
      </c>
      <c r="AM1769" s="23"/>
      <c r="AN1769" s="24" t="s">
        <v>66</v>
      </c>
      <c r="AO1769" s="25"/>
      <c r="AP1769" s="25"/>
      <c r="AQ1769" s="25"/>
      <c r="AR1769" s="25"/>
      <c r="AS1769" s="25"/>
      <c r="AT1769" s="25"/>
      <c r="AU1769" s="25"/>
      <c r="AV1769" s="33"/>
      <c r="AW1769" s="22" t="s">
        <v>109</v>
      </c>
      <c r="AX1769" s="27"/>
      <c r="AY1769" s="27"/>
      <c r="AZ1769" s="27"/>
      <c r="BA1769" s="27"/>
      <c r="BB1769" s="27"/>
      <c r="BC1769" s="22" t="s">
        <v>66</v>
      </c>
      <c r="BD1769" s="27" t="str">
        <f>AA1769</f>
        <v>Oracle</v>
      </c>
    </row>
    <row r="1770" spans="1:56">
      <c r="A1770" s="28">
        <v>24201</v>
      </c>
      <c r="B1770" s="29" t="s">
        <v>4367</v>
      </c>
      <c r="C1770" s="30" t="s">
        <v>57</v>
      </c>
      <c r="D1770" s="30" t="s">
        <v>4368</v>
      </c>
      <c r="E1770" s="18" t="s">
        <v>204</v>
      </c>
      <c r="F1770" s="18" t="s">
        <v>1130</v>
      </c>
      <c r="G1770" s="18" t="s">
        <v>1131</v>
      </c>
      <c r="H1770" s="18" t="s">
        <v>1132</v>
      </c>
      <c r="I1770" s="30" t="s">
        <v>380</v>
      </c>
      <c r="J1770" s="30" t="s">
        <v>100</v>
      </c>
      <c r="K1770" s="30" t="s">
        <v>154</v>
      </c>
      <c r="L1770" s="30">
        <v>222</v>
      </c>
      <c r="M1770" s="30" t="s">
        <v>66</v>
      </c>
      <c r="N1770" s="30" t="s">
        <v>67</v>
      </c>
      <c r="O1770" s="30" t="s">
        <v>101</v>
      </c>
      <c r="P1770" s="30" t="s">
        <v>1130</v>
      </c>
      <c r="Q1770" s="30" t="s">
        <v>1131</v>
      </c>
      <c r="R1770" s="30" t="s">
        <v>209</v>
      </c>
      <c r="S1770" s="30" t="s">
        <v>210</v>
      </c>
      <c r="T1770" s="29" t="s">
        <v>4369</v>
      </c>
      <c r="U1770" s="30">
        <v>8</v>
      </c>
      <c r="V1770" s="30"/>
      <c r="W1770" s="30" t="s">
        <v>72</v>
      </c>
      <c r="X1770" s="30">
        <v>3</v>
      </c>
      <c r="Y1770" s="30" t="s">
        <v>212</v>
      </c>
      <c r="Z1770" s="18" t="s">
        <v>74</v>
      </c>
      <c r="AA1770" s="30" t="s">
        <v>75</v>
      </c>
      <c r="AB1770" s="30" t="s">
        <v>194</v>
      </c>
      <c r="AC1770" s="30" t="s">
        <v>91</v>
      </c>
      <c r="AD1770" s="30" t="s">
        <v>78</v>
      </c>
      <c r="AE1770" s="19">
        <v>46006</v>
      </c>
      <c r="AF1770" s="31">
        <v>46006</v>
      </c>
      <c r="AG1770" s="24"/>
      <c r="AH1770" s="32" t="s">
        <v>79</v>
      </c>
      <c r="AI1770" s="27"/>
      <c r="AJ1770" s="31">
        <f>AF1770+90</f>
        <v>46096</v>
      </c>
      <c r="AK1770" s="24"/>
      <c r="AL1770" s="23" t="s">
        <v>81</v>
      </c>
      <c r="AM1770" s="23"/>
      <c r="AN1770" s="24" t="s">
        <v>66</v>
      </c>
      <c r="AO1770" s="25"/>
      <c r="AP1770" s="25"/>
      <c r="AQ1770" s="25"/>
      <c r="AR1770" s="25"/>
      <c r="AS1770" s="25"/>
      <c r="AT1770" s="25"/>
      <c r="AU1770" s="25"/>
      <c r="AV1770" s="33"/>
      <c r="AW1770" s="22" t="s">
        <v>92</v>
      </c>
      <c r="AX1770" s="27"/>
      <c r="AY1770" s="27"/>
      <c r="AZ1770" s="27"/>
      <c r="BA1770" s="27"/>
      <c r="BB1770" s="27"/>
      <c r="BC1770" s="27" t="s">
        <v>66</v>
      </c>
      <c r="BD1770" s="27" t="str">
        <f>AA1770</f>
        <v>VM</v>
      </c>
    </row>
    <row r="1771" spans="1:56">
      <c r="A1771" s="28">
        <v>12402</v>
      </c>
      <c r="B1771" s="29" t="s">
        <v>4370</v>
      </c>
      <c r="C1771" s="30" t="s">
        <v>57</v>
      </c>
      <c r="D1771" s="30" t="s">
        <v>4371</v>
      </c>
      <c r="E1771" s="18" t="s">
        <v>149</v>
      </c>
      <c r="F1771" s="18" t="s">
        <v>150</v>
      </c>
      <c r="G1771" s="18" t="s">
        <v>1590</v>
      </c>
      <c r="H1771" s="18" t="s">
        <v>1591</v>
      </c>
      <c r="I1771" s="30" t="s">
        <v>153</v>
      </c>
      <c r="J1771" s="30" t="s">
        <v>143</v>
      </c>
      <c r="K1771" s="30" t="s">
        <v>65</v>
      </c>
      <c r="L1771" s="30">
        <v>311</v>
      </c>
      <c r="M1771" s="30" t="s">
        <v>66</v>
      </c>
      <c r="N1771" s="30" t="s">
        <v>67</v>
      </c>
      <c r="O1771" s="30" t="s">
        <v>101</v>
      </c>
      <c r="P1771" s="30" t="s">
        <v>155</v>
      </c>
      <c r="Q1771" s="30" t="s">
        <v>155</v>
      </c>
      <c r="R1771" s="30" t="s">
        <v>156</v>
      </c>
      <c r="S1771" s="30" t="s">
        <v>157</v>
      </c>
      <c r="T1771" s="29" t="s">
        <v>4372</v>
      </c>
      <c r="U1771" s="30"/>
      <c r="V1771" s="30"/>
      <c r="W1771" s="30" t="s">
        <v>72</v>
      </c>
      <c r="X1771" s="30">
        <v>2</v>
      </c>
      <c r="Y1771" s="30" t="s">
        <v>150</v>
      </c>
      <c r="Z1771" s="18" t="s">
        <v>74</v>
      </c>
      <c r="AA1771" s="30" t="s">
        <v>217</v>
      </c>
      <c r="AB1771" s="30" t="s">
        <v>300</v>
      </c>
      <c r="AC1771" s="30" t="s">
        <v>117</v>
      </c>
      <c r="AD1771" s="30" t="s">
        <v>109</v>
      </c>
      <c r="AE1771" s="19">
        <v>45641</v>
      </c>
      <c r="AF1771" s="31">
        <v>45641</v>
      </c>
      <c r="AG1771" s="31">
        <v>45641</v>
      </c>
      <c r="AH1771" s="32" t="s">
        <v>301</v>
      </c>
      <c r="AI1771" s="27" t="s">
        <v>302</v>
      </c>
      <c r="AJ1771" s="31">
        <v>45641</v>
      </c>
      <c r="AK1771" s="24"/>
      <c r="AL1771" s="23" t="s">
        <v>81</v>
      </c>
      <c r="AM1771" s="23"/>
      <c r="AN1771" s="24" t="s">
        <v>66</v>
      </c>
      <c r="AO1771" s="25"/>
      <c r="AP1771" s="25"/>
      <c r="AQ1771" s="25"/>
      <c r="AR1771" s="25"/>
      <c r="AS1771" s="25"/>
      <c r="AT1771" s="25"/>
      <c r="AU1771" s="25"/>
      <c r="AV1771" s="33"/>
      <c r="AW1771" s="27" t="s">
        <v>109</v>
      </c>
      <c r="AX1771" s="27"/>
      <c r="AY1771" s="27"/>
      <c r="AZ1771" s="27"/>
      <c r="BA1771" s="27"/>
      <c r="BB1771" s="27" t="s">
        <v>3051</v>
      </c>
      <c r="BC1771" s="22" t="s">
        <v>66</v>
      </c>
      <c r="BD1771" s="27" t="str">
        <f>AA1771</f>
        <v>Oracle</v>
      </c>
    </row>
    <row r="1772" spans="1:56">
      <c r="A1772" s="28">
        <v>19598</v>
      </c>
      <c r="B1772" s="29" t="s">
        <v>4373</v>
      </c>
      <c r="C1772" s="30" t="s">
        <v>57</v>
      </c>
      <c r="D1772" s="30" t="s">
        <v>4374</v>
      </c>
      <c r="E1772" s="18" t="s">
        <v>204</v>
      </c>
      <c r="F1772" s="18" t="s">
        <v>212</v>
      </c>
      <c r="G1772" s="18" t="s">
        <v>1246</v>
      </c>
      <c r="H1772" s="18" t="s">
        <v>1799</v>
      </c>
      <c r="I1772" s="30" t="s">
        <v>380</v>
      </c>
      <c r="J1772" s="30" t="s">
        <v>143</v>
      </c>
      <c r="K1772" s="30" t="s">
        <v>65</v>
      </c>
      <c r="L1772" s="30">
        <v>211</v>
      </c>
      <c r="M1772" s="30" t="s">
        <v>66</v>
      </c>
      <c r="N1772" s="30" t="s">
        <v>67</v>
      </c>
      <c r="O1772" s="30" t="s">
        <v>101</v>
      </c>
      <c r="P1772" s="30" t="s">
        <v>205</v>
      </c>
      <c r="Q1772" s="30" t="s">
        <v>1246</v>
      </c>
      <c r="R1772" s="30" t="s">
        <v>209</v>
      </c>
      <c r="S1772" s="30" t="s">
        <v>210</v>
      </c>
      <c r="T1772" s="29" t="s">
        <v>4375</v>
      </c>
      <c r="U1772" s="30">
        <v>3</v>
      </c>
      <c r="V1772" s="30"/>
      <c r="W1772" s="30" t="s">
        <v>72</v>
      </c>
      <c r="X1772" s="30">
        <v>2</v>
      </c>
      <c r="Y1772" s="30" t="s">
        <v>212</v>
      </c>
      <c r="Z1772" s="18" t="s">
        <v>74</v>
      </c>
      <c r="AA1772" s="30" t="s">
        <v>75</v>
      </c>
      <c r="AB1772" s="30" t="s">
        <v>194</v>
      </c>
      <c r="AC1772" s="30" t="s">
        <v>117</v>
      </c>
      <c r="AD1772" s="30" t="s">
        <v>109</v>
      </c>
      <c r="AE1772" s="19">
        <v>46006</v>
      </c>
      <c r="AF1772" s="31">
        <v>46006</v>
      </c>
      <c r="AG1772" s="24"/>
      <c r="AH1772" s="32" t="s">
        <v>79</v>
      </c>
      <c r="AI1772" s="27"/>
      <c r="AJ1772" s="31">
        <f>AF1772+90</f>
        <v>46096</v>
      </c>
      <c r="AK1772" s="24"/>
      <c r="AL1772" s="23" t="s">
        <v>81</v>
      </c>
      <c r="AM1772" s="23"/>
      <c r="AN1772" s="24" t="s">
        <v>66</v>
      </c>
      <c r="AO1772" s="25"/>
      <c r="AP1772" s="25"/>
      <c r="AQ1772" s="25"/>
      <c r="AR1772" s="25"/>
      <c r="AS1772" s="25"/>
      <c r="AT1772" s="25"/>
      <c r="AU1772" s="25"/>
      <c r="AV1772" s="33"/>
      <c r="AW1772" s="22" t="s">
        <v>109</v>
      </c>
      <c r="AX1772" s="27"/>
      <c r="AY1772" s="27"/>
      <c r="AZ1772" s="27"/>
      <c r="BA1772" s="27"/>
      <c r="BB1772" s="27"/>
      <c r="BC1772" s="27" t="s">
        <v>66</v>
      </c>
      <c r="BD1772" s="27" t="str">
        <f>AA1772</f>
        <v>VM</v>
      </c>
    </row>
    <row r="1773" spans="1:56">
      <c r="A1773" s="28">
        <v>21822</v>
      </c>
      <c r="B1773" s="29" t="s">
        <v>4376</v>
      </c>
      <c r="C1773" s="30" t="s">
        <v>57</v>
      </c>
      <c r="D1773" s="30" t="s">
        <v>4377</v>
      </c>
      <c r="E1773" s="18" t="s">
        <v>163</v>
      </c>
      <c r="F1773" s="18" t="s">
        <v>1481</v>
      </c>
      <c r="G1773" s="18" t="s">
        <v>1482</v>
      </c>
      <c r="H1773" s="18" t="s">
        <v>4378</v>
      </c>
      <c r="I1773" s="30" t="s">
        <v>522</v>
      </c>
      <c r="J1773" s="30" t="s">
        <v>100</v>
      </c>
      <c r="K1773" s="30" t="s">
        <v>65</v>
      </c>
      <c r="L1773" s="30">
        <v>311</v>
      </c>
      <c r="M1773" s="30" t="s">
        <v>66</v>
      </c>
      <c r="N1773" s="30" t="s">
        <v>67</v>
      </c>
      <c r="O1773" s="30" t="s">
        <v>127</v>
      </c>
      <c r="P1773" s="30" t="s">
        <v>1481</v>
      </c>
      <c r="Q1773" s="30" t="s">
        <v>1482</v>
      </c>
      <c r="R1773" s="30" t="s">
        <v>69</v>
      </c>
      <c r="S1773" s="30" t="s">
        <v>163</v>
      </c>
      <c r="T1773" s="29" t="s">
        <v>4379</v>
      </c>
      <c r="U1773" s="30">
        <v>73</v>
      </c>
      <c r="V1773" s="30"/>
      <c r="W1773" s="30" t="s">
        <v>72</v>
      </c>
      <c r="X1773" s="30">
        <v>3</v>
      </c>
      <c r="Y1773" s="30" t="s">
        <v>169</v>
      </c>
      <c r="Z1773" s="18" t="s">
        <v>74</v>
      </c>
      <c r="AA1773" s="30" t="s">
        <v>75</v>
      </c>
      <c r="AB1773" s="30" t="s">
        <v>194</v>
      </c>
      <c r="AC1773" s="30" t="s">
        <v>159</v>
      </c>
      <c r="AD1773" s="30" t="s">
        <v>78</v>
      </c>
      <c r="AE1773" s="19">
        <v>46006</v>
      </c>
      <c r="AF1773" s="31">
        <v>46006</v>
      </c>
      <c r="AG1773" s="24"/>
      <c r="AH1773" s="32" t="s">
        <v>79</v>
      </c>
      <c r="AI1773" s="27"/>
      <c r="AJ1773" s="31">
        <f>AF1773+90</f>
        <v>46096</v>
      </c>
      <c r="AK1773" s="24"/>
      <c r="AL1773" s="23" t="s">
        <v>81</v>
      </c>
      <c r="AM1773" s="23"/>
      <c r="AN1773" s="24"/>
      <c r="AO1773" s="25"/>
      <c r="AP1773" s="25"/>
      <c r="AQ1773" s="25"/>
      <c r="AR1773" s="25"/>
      <c r="AS1773" s="25"/>
      <c r="AT1773" s="25"/>
      <c r="AU1773" s="25"/>
      <c r="AV1773" s="33"/>
      <c r="AW1773" s="22" t="s">
        <v>160</v>
      </c>
      <c r="AX1773" s="27"/>
      <c r="AY1773" s="27"/>
      <c r="AZ1773" s="27"/>
      <c r="BA1773" s="27"/>
      <c r="BB1773" s="27"/>
      <c r="BC1773" s="27"/>
      <c r="BD1773" s="27" t="str">
        <f>AA1773</f>
        <v>VM</v>
      </c>
    </row>
    <row r="1774" spans="1:56">
      <c r="A1774" s="36">
        <v>24316</v>
      </c>
      <c r="B1774" s="37" t="s">
        <v>3998</v>
      </c>
      <c r="C1774" s="30" t="s">
        <v>273</v>
      </c>
      <c r="D1774" s="30" t="s">
        <v>4380</v>
      </c>
      <c r="E1774" s="18" t="s">
        <v>163</v>
      </c>
      <c r="F1774" s="18" t="s">
        <v>1481</v>
      </c>
      <c r="G1774" s="18" t="s">
        <v>1482</v>
      </c>
      <c r="H1774" s="18" t="s">
        <v>4000</v>
      </c>
      <c r="I1774" s="30" t="s">
        <v>4000</v>
      </c>
      <c r="J1774" s="30" t="s">
        <v>127</v>
      </c>
      <c r="K1774" s="30" t="s">
        <v>65</v>
      </c>
      <c r="L1774" s="30" t="s">
        <v>127</v>
      </c>
      <c r="M1774" s="30" t="s">
        <v>66</v>
      </c>
      <c r="N1774" s="30" t="s">
        <v>67</v>
      </c>
      <c r="O1774" s="30" t="s">
        <v>127</v>
      </c>
      <c r="P1774" s="30"/>
      <c r="Q1774" s="30"/>
      <c r="R1774" s="30" t="s">
        <v>69</v>
      </c>
      <c r="S1774" s="30" t="s">
        <v>127</v>
      </c>
      <c r="T1774" s="40"/>
      <c r="U1774" s="32"/>
      <c r="V1774" s="41" t="s">
        <v>145</v>
      </c>
      <c r="W1774" s="30" t="s">
        <v>72</v>
      </c>
      <c r="X1774" s="30">
        <f>COUNTIF($A$2:$A$3716,A1774)</f>
        <v>2</v>
      </c>
      <c r="Y1774" s="30" t="s">
        <v>169</v>
      </c>
      <c r="Z1774" s="18" t="s">
        <v>74</v>
      </c>
      <c r="AA1774" s="30" t="s">
        <v>113</v>
      </c>
      <c r="AB1774" s="30" t="s">
        <v>76</v>
      </c>
      <c r="AC1774" s="30" t="s">
        <v>200</v>
      </c>
      <c r="AD1774" s="42" t="s">
        <v>78</v>
      </c>
      <c r="AE1774" s="19"/>
      <c r="AF1774" s="31"/>
      <c r="AG1774" s="24"/>
      <c r="AH1774" s="32" t="s">
        <v>79</v>
      </c>
      <c r="AI1774" s="27"/>
      <c r="AJ1774" s="31"/>
      <c r="AK1774" s="24"/>
      <c r="AL1774" s="23" t="s">
        <v>81</v>
      </c>
      <c r="AM1774" s="23"/>
      <c r="AN1774" s="24"/>
      <c r="AO1774" s="25"/>
      <c r="AP1774" s="25"/>
      <c r="AQ1774" s="25"/>
      <c r="AR1774" s="25"/>
      <c r="AS1774" s="25"/>
      <c r="AT1774" s="25"/>
      <c r="AU1774" s="25"/>
      <c r="AV1774" s="33"/>
      <c r="AW1774" s="22" t="s">
        <v>109</v>
      </c>
      <c r="AX1774" s="27"/>
      <c r="AY1774" s="27"/>
      <c r="AZ1774" s="27"/>
      <c r="BA1774" s="27"/>
      <c r="BB1774" s="27"/>
      <c r="BC1774" s="27"/>
      <c r="BD1774" s="27" t="s">
        <v>113</v>
      </c>
    </row>
    <row r="1775" spans="1:56">
      <c r="A1775" s="28">
        <v>18815</v>
      </c>
      <c r="B1775" s="29" t="s">
        <v>4381</v>
      </c>
      <c r="C1775" s="30" t="s">
        <v>57</v>
      </c>
      <c r="D1775" s="30" t="s">
        <v>4382</v>
      </c>
      <c r="E1775" s="18" t="s">
        <v>163</v>
      </c>
      <c r="F1775" s="18" t="s">
        <v>3772</v>
      </c>
      <c r="G1775" s="18" t="s">
        <v>1973</v>
      </c>
      <c r="H1775" s="18" t="s">
        <v>4356</v>
      </c>
      <c r="I1775" s="30" t="s">
        <v>2760</v>
      </c>
      <c r="J1775" s="30" t="s">
        <v>143</v>
      </c>
      <c r="K1775" s="30" t="s">
        <v>65</v>
      </c>
      <c r="L1775" s="30" t="s">
        <v>127</v>
      </c>
      <c r="M1775" s="30" t="s">
        <v>67</v>
      </c>
      <c r="N1775" s="30" t="s">
        <v>66</v>
      </c>
      <c r="O1775" s="30" t="s">
        <v>324</v>
      </c>
      <c r="P1775" s="30" t="s">
        <v>3772</v>
      </c>
      <c r="Q1775" s="30" t="s">
        <v>4357</v>
      </c>
      <c r="R1775" s="30" t="s">
        <v>209</v>
      </c>
      <c r="S1775" s="30" t="s">
        <v>127</v>
      </c>
      <c r="T1775" s="29" t="s">
        <v>4383</v>
      </c>
      <c r="U1775" s="30">
        <v>4</v>
      </c>
      <c r="V1775" s="30"/>
      <c r="W1775" s="30" t="s">
        <v>72</v>
      </c>
      <c r="X1775" s="30">
        <v>2</v>
      </c>
      <c r="Y1775" s="30" t="s">
        <v>169</v>
      </c>
      <c r="Z1775" s="18" t="s">
        <v>74</v>
      </c>
      <c r="AA1775" s="30" t="s">
        <v>75</v>
      </c>
      <c r="AB1775" s="30" t="s">
        <v>194</v>
      </c>
      <c r="AC1775" s="30" t="s">
        <v>91</v>
      </c>
      <c r="AD1775" s="30" t="s">
        <v>78</v>
      </c>
      <c r="AE1775" s="19">
        <v>46006</v>
      </c>
      <c r="AF1775" s="31">
        <v>46006</v>
      </c>
      <c r="AG1775" s="24"/>
      <c r="AH1775" s="32" t="s">
        <v>79</v>
      </c>
      <c r="AI1775" s="27"/>
      <c r="AJ1775" s="31">
        <f>AF1775+90</f>
        <v>46096</v>
      </c>
      <c r="AK1775" s="24"/>
      <c r="AL1775" s="23" t="s">
        <v>81</v>
      </c>
      <c r="AM1775" s="23"/>
      <c r="AN1775" s="24"/>
      <c r="AO1775" s="25"/>
      <c r="AP1775" s="25"/>
      <c r="AQ1775" s="25"/>
      <c r="AR1775" s="25"/>
      <c r="AS1775" s="25"/>
      <c r="AT1775" s="25"/>
      <c r="AU1775" s="25"/>
      <c r="AV1775" s="33"/>
      <c r="AW1775" s="22" t="s">
        <v>92</v>
      </c>
      <c r="AX1775" s="27"/>
      <c r="AY1775" s="27"/>
      <c r="AZ1775" s="27"/>
      <c r="BA1775" s="27"/>
      <c r="BB1775" s="27"/>
      <c r="BC1775" s="27"/>
      <c r="BD1775" s="27" t="str">
        <f>AA1775</f>
        <v>VM</v>
      </c>
    </row>
    <row r="1776" spans="1:56">
      <c r="A1776" s="28">
        <v>52594</v>
      </c>
      <c r="B1776" s="29" t="s">
        <v>4384</v>
      </c>
      <c r="C1776" s="30" t="s">
        <v>57</v>
      </c>
      <c r="D1776" s="30" t="s">
        <v>4385</v>
      </c>
      <c r="E1776" s="18" t="s">
        <v>59</v>
      </c>
      <c r="F1776" s="18" t="s">
        <v>60</v>
      </c>
      <c r="G1776" s="18" t="s">
        <v>440</v>
      </c>
      <c r="H1776" s="18" t="s">
        <v>776</v>
      </c>
      <c r="I1776" s="30" t="s">
        <v>442</v>
      </c>
      <c r="J1776" s="30" t="s">
        <v>143</v>
      </c>
      <c r="K1776" s="30" t="s">
        <v>65</v>
      </c>
      <c r="L1776" s="30">
        <v>311</v>
      </c>
      <c r="M1776" s="30" t="s">
        <v>66</v>
      </c>
      <c r="N1776" s="30" t="s">
        <v>67</v>
      </c>
      <c r="O1776" s="30" t="s">
        <v>68</v>
      </c>
      <c r="P1776" s="30" t="s">
        <v>60</v>
      </c>
      <c r="Q1776" s="30" t="s">
        <v>440</v>
      </c>
      <c r="R1776" s="30" t="s">
        <v>172</v>
      </c>
      <c r="S1776" s="30" t="s">
        <v>70</v>
      </c>
      <c r="T1776" s="29" t="s">
        <v>4386</v>
      </c>
      <c r="U1776" s="30">
        <v>4</v>
      </c>
      <c r="V1776" s="30"/>
      <c r="W1776" s="30" t="s">
        <v>72</v>
      </c>
      <c r="X1776" s="30">
        <v>2</v>
      </c>
      <c r="Y1776" s="30" t="s">
        <v>73</v>
      </c>
      <c r="Z1776" s="18" t="s">
        <v>299</v>
      </c>
      <c r="AA1776" s="30" t="s">
        <v>75</v>
      </c>
      <c r="AB1776" s="30" t="s">
        <v>194</v>
      </c>
      <c r="AC1776" s="30" t="s">
        <v>77</v>
      </c>
      <c r="AD1776" s="30" t="s">
        <v>78</v>
      </c>
      <c r="AE1776" s="19">
        <v>46006</v>
      </c>
      <c r="AF1776" s="31">
        <v>46006</v>
      </c>
      <c r="AG1776" s="24"/>
      <c r="AH1776" s="32" t="s">
        <v>79</v>
      </c>
      <c r="AI1776" s="22" t="s">
        <v>80</v>
      </c>
      <c r="AJ1776" s="31">
        <f>AF1776+90</f>
        <v>46096</v>
      </c>
      <c r="AK1776" s="24"/>
      <c r="AL1776" s="23" t="s">
        <v>81</v>
      </c>
      <c r="AM1776" s="23"/>
      <c r="AN1776" s="24" t="s">
        <v>66</v>
      </c>
      <c r="AO1776" s="25"/>
      <c r="AP1776" s="25"/>
      <c r="AQ1776" s="25"/>
      <c r="AR1776" s="25"/>
      <c r="AS1776" s="25"/>
      <c r="AT1776" s="25"/>
      <c r="AU1776" s="25"/>
      <c r="AV1776" s="33"/>
      <c r="AW1776" s="22" t="s">
        <v>82</v>
      </c>
      <c r="AX1776" s="27"/>
      <c r="AY1776" s="27"/>
      <c r="AZ1776" s="27"/>
      <c r="BA1776" s="27"/>
      <c r="BB1776" s="27"/>
      <c r="BC1776" s="27" t="s">
        <v>66</v>
      </c>
      <c r="BD1776" s="27" t="str">
        <f>AA1776</f>
        <v>VM</v>
      </c>
    </row>
    <row r="1777" spans="1:56">
      <c r="A1777" s="28">
        <v>17774</v>
      </c>
      <c r="B1777" s="29" t="s">
        <v>4359</v>
      </c>
      <c r="C1777" s="30" t="s">
        <v>57</v>
      </c>
      <c r="D1777" s="30" t="s">
        <v>4360</v>
      </c>
      <c r="E1777" s="18" t="s">
        <v>59</v>
      </c>
      <c r="F1777" s="18" t="s">
        <v>449</v>
      </c>
      <c r="G1777" s="18" t="s">
        <v>450</v>
      </c>
      <c r="H1777" s="18" t="s">
        <v>1160</v>
      </c>
      <c r="I1777" s="30" t="s">
        <v>452</v>
      </c>
      <c r="J1777" s="30" t="s">
        <v>100</v>
      </c>
      <c r="K1777" s="30" t="s">
        <v>65</v>
      </c>
      <c r="L1777" s="30">
        <v>231</v>
      </c>
      <c r="M1777" s="30" t="s">
        <v>66</v>
      </c>
      <c r="N1777" s="30" t="s">
        <v>67</v>
      </c>
      <c r="O1777" s="30" t="s">
        <v>101</v>
      </c>
      <c r="P1777" s="30" t="s">
        <v>449</v>
      </c>
      <c r="Q1777" s="30" t="s">
        <v>449</v>
      </c>
      <c r="R1777" s="30" t="s">
        <v>337</v>
      </c>
      <c r="S1777" s="30" t="s">
        <v>70</v>
      </c>
      <c r="T1777" s="29" t="s">
        <v>4361</v>
      </c>
      <c r="U1777" s="30"/>
      <c r="V1777" s="30"/>
      <c r="W1777" s="30" t="s">
        <v>72</v>
      </c>
      <c r="X1777" s="30">
        <v>4</v>
      </c>
      <c r="Y1777" s="30" t="s">
        <v>73</v>
      </c>
      <c r="Z1777" s="18" t="s">
        <v>74</v>
      </c>
      <c r="AA1777" s="30" t="s">
        <v>217</v>
      </c>
      <c r="AB1777" s="30" t="s">
        <v>300</v>
      </c>
      <c r="AC1777" s="30" t="s">
        <v>117</v>
      </c>
      <c r="AD1777" s="30" t="s">
        <v>109</v>
      </c>
      <c r="AE1777" s="19">
        <v>45626</v>
      </c>
      <c r="AF1777" s="31">
        <v>45626</v>
      </c>
      <c r="AG1777" s="31">
        <v>45621</v>
      </c>
      <c r="AH1777" s="41" t="s">
        <v>301</v>
      </c>
      <c r="AI1777" s="27" t="s">
        <v>302</v>
      </c>
      <c r="AJ1777" s="31">
        <v>45626</v>
      </c>
      <c r="AK1777" s="31">
        <v>45621</v>
      </c>
      <c r="AL1777" s="23" t="s">
        <v>301</v>
      </c>
      <c r="AM1777" s="23"/>
      <c r="AN1777" s="24" t="s">
        <v>66</v>
      </c>
      <c r="AO1777" s="25"/>
      <c r="AP1777" s="25"/>
      <c r="AQ1777" s="25"/>
      <c r="AR1777" s="25"/>
      <c r="AS1777" s="25"/>
      <c r="AT1777" s="25"/>
      <c r="AU1777" s="25"/>
      <c r="AV1777" s="33"/>
      <c r="AW1777" s="22" t="s">
        <v>109</v>
      </c>
      <c r="AX1777" s="27" t="s">
        <v>303</v>
      </c>
      <c r="AY1777" s="57">
        <v>45722</v>
      </c>
      <c r="AZ1777" s="27"/>
      <c r="BA1777" s="27"/>
      <c r="BB1777" s="58"/>
      <c r="BC1777" s="22" t="s">
        <v>66</v>
      </c>
      <c r="BD1777" s="27" t="str">
        <f>AA1777</f>
        <v>Oracle</v>
      </c>
    </row>
    <row r="1778" spans="1:56">
      <c r="A1778" s="28">
        <v>19996</v>
      </c>
      <c r="B1778" s="29" t="s">
        <v>4387</v>
      </c>
      <c r="C1778" s="30" t="s">
        <v>273</v>
      </c>
      <c r="D1778" s="30" t="s">
        <v>4388</v>
      </c>
      <c r="E1778" s="18" t="s">
        <v>163</v>
      </c>
      <c r="F1778" s="18" t="s">
        <v>370</v>
      </c>
      <c r="G1778" s="18" t="s">
        <v>2968</v>
      </c>
      <c r="H1778" s="18" t="s">
        <v>4389</v>
      </c>
      <c r="I1778" s="30" t="s">
        <v>4389</v>
      </c>
      <c r="J1778" s="30" t="s">
        <v>64</v>
      </c>
      <c r="K1778" s="30" t="s">
        <v>65</v>
      </c>
      <c r="L1778" s="30" t="s">
        <v>127</v>
      </c>
      <c r="M1778" s="30" t="s">
        <v>66</v>
      </c>
      <c r="N1778" s="30" t="s">
        <v>67</v>
      </c>
      <c r="O1778" s="30" t="s">
        <v>127</v>
      </c>
      <c r="P1778" s="30" t="s">
        <v>370</v>
      </c>
      <c r="Q1778" s="30" t="s">
        <v>370</v>
      </c>
      <c r="R1778" s="30" t="s">
        <v>69</v>
      </c>
      <c r="S1778" s="30" t="s">
        <v>127</v>
      </c>
      <c r="T1778" s="29" t="s">
        <v>4390</v>
      </c>
      <c r="U1778" s="30">
        <v>2</v>
      </c>
      <c r="V1778" s="30"/>
      <c r="W1778" s="30" t="s">
        <v>72</v>
      </c>
      <c r="X1778" s="30">
        <v>1</v>
      </c>
      <c r="Y1778" s="30" t="s">
        <v>169</v>
      </c>
      <c r="Z1778" s="18" t="s">
        <v>74</v>
      </c>
      <c r="AA1778" s="30" t="s">
        <v>75</v>
      </c>
      <c r="AB1778" s="30" t="s">
        <v>194</v>
      </c>
      <c r="AC1778" s="30" t="s">
        <v>77</v>
      </c>
      <c r="AD1778" s="30" t="s">
        <v>78</v>
      </c>
      <c r="AE1778" s="19">
        <v>46006</v>
      </c>
      <c r="AF1778" s="31">
        <v>46006</v>
      </c>
      <c r="AG1778" s="24"/>
      <c r="AH1778" s="32" t="s">
        <v>79</v>
      </c>
      <c r="AI1778" s="27"/>
      <c r="AJ1778" s="31">
        <f>AF1778+90</f>
        <v>46096</v>
      </c>
      <c r="AK1778" s="24"/>
      <c r="AL1778" s="23" t="s">
        <v>81</v>
      </c>
      <c r="AM1778" s="23"/>
      <c r="AN1778" s="24"/>
      <c r="AO1778" s="25"/>
      <c r="AP1778" s="25"/>
      <c r="AQ1778" s="25"/>
      <c r="AR1778" s="25"/>
      <c r="AS1778" s="25"/>
      <c r="AT1778" s="25"/>
      <c r="AU1778" s="25"/>
      <c r="AV1778" s="33"/>
      <c r="AW1778" s="22" t="s">
        <v>82</v>
      </c>
      <c r="AX1778" s="27"/>
      <c r="AY1778" s="27"/>
      <c r="AZ1778" s="27"/>
      <c r="BA1778" s="27"/>
      <c r="BB1778" s="27"/>
      <c r="BC1778" s="22"/>
      <c r="BD1778" s="27" t="str">
        <f>AA1778</f>
        <v>VM</v>
      </c>
    </row>
    <row r="1779" spans="1:56">
      <c r="A1779" s="36">
        <v>50779</v>
      </c>
      <c r="B1779" s="37" t="s">
        <v>4391</v>
      </c>
      <c r="C1779" s="30" t="s">
        <v>57</v>
      </c>
      <c r="D1779" s="38" t="s">
        <v>4392</v>
      </c>
      <c r="E1779" s="18" t="s">
        <v>59</v>
      </c>
      <c r="F1779" s="18" t="s">
        <v>449</v>
      </c>
      <c r="G1779" s="18" t="s">
        <v>450</v>
      </c>
      <c r="H1779" s="18" t="s">
        <v>1160</v>
      </c>
      <c r="I1779" s="30" t="s">
        <v>452</v>
      </c>
      <c r="J1779" s="30" t="s">
        <v>100</v>
      </c>
      <c r="K1779" s="30" t="s">
        <v>65</v>
      </c>
      <c r="L1779" s="30">
        <v>231</v>
      </c>
      <c r="M1779" s="30" t="s">
        <v>66</v>
      </c>
      <c r="N1779" s="30" t="s">
        <v>67</v>
      </c>
      <c r="O1779" s="30" t="s">
        <v>101</v>
      </c>
      <c r="P1779" s="30"/>
      <c r="Q1779" s="30"/>
      <c r="R1779" s="30" t="s">
        <v>337</v>
      </c>
      <c r="S1779" s="30" t="s">
        <v>70</v>
      </c>
      <c r="T1779" s="40" t="s">
        <v>4393</v>
      </c>
      <c r="U1779" s="32"/>
      <c r="V1779" s="41" t="s">
        <v>145</v>
      </c>
      <c r="W1779" s="30" t="s">
        <v>72</v>
      </c>
      <c r="X1779" s="30">
        <f>COUNTIF($A$2:$A$3716,A1779)</f>
        <v>3</v>
      </c>
      <c r="Y1779" s="30" t="s">
        <v>73</v>
      </c>
      <c r="Z1779" s="18" t="s">
        <v>74</v>
      </c>
      <c r="AA1779" s="30" t="s">
        <v>113</v>
      </c>
      <c r="AB1779" s="30" t="s">
        <v>76</v>
      </c>
      <c r="AC1779" s="30" t="s">
        <v>112</v>
      </c>
      <c r="AD1779" s="42" t="s">
        <v>78</v>
      </c>
      <c r="AE1779" s="19"/>
      <c r="AF1779" s="31"/>
      <c r="AG1779" s="24"/>
      <c r="AH1779" s="32" t="s">
        <v>79</v>
      </c>
      <c r="AI1779" s="22" t="s">
        <v>80</v>
      </c>
      <c r="AJ1779" s="31"/>
      <c r="AK1779" s="24"/>
      <c r="AL1779" s="23" t="s">
        <v>81</v>
      </c>
      <c r="AM1779" s="23"/>
      <c r="AN1779" s="24" t="s">
        <v>66</v>
      </c>
      <c r="AO1779" s="25"/>
      <c r="AP1779" s="25"/>
      <c r="AQ1779" s="25"/>
      <c r="AR1779" s="25"/>
      <c r="AS1779" s="25"/>
      <c r="AT1779" s="25"/>
      <c r="AU1779" s="25"/>
      <c r="AV1779" s="33"/>
      <c r="AW1779" s="22" t="s">
        <v>109</v>
      </c>
      <c r="AX1779" s="27"/>
      <c r="AY1779" s="27"/>
      <c r="AZ1779" s="27"/>
      <c r="BA1779" s="27"/>
      <c r="BB1779" s="27"/>
      <c r="BC1779" s="22" t="s">
        <v>66</v>
      </c>
      <c r="BD1779" s="27" t="s">
        <v>113</v>
      </c>
    </row>
    <row r="1780" spans="1:56">
      <c r="A1780" s="28">
        <v>17774</v>
      </c>
      <c r="B1780" s="29" t="s">
        <v>4359</v>
      </c>
      <c r="C1780" s="30" t="s">
        <v>57</v>
      </c>
      <c r="D1780" s="30" t="s">
        <v>4360</v>
      </c>
      <c r="E1780" s="18" t="s">
        <v>59</v>
      </c>
      <c r="F1780" s="18" t="s">
        <v>449</v>
      </c>
      <c r="G1780" s="18" t="s">
        <v>450</v>
      </c>
      <c r="H1780" s="18" t="s">
        <v>1160</v>
      </c>
      <c r="I1780" s="30" t="s">
        <v>452</v>
      </c>
      <c r="J1780" s="30" t="s">
        <v>100</v>
      </c>
      <c r="K1780" s="30" t="s">
        <v>65</v>
      </c>
      <c r="L1780" s="30">
        <v>231</v>
      </c>
      <c r="M1780" s="30" t="s">
        <v>66</v>
      </c>
      <c r="N1780" s="30" t="s">
        <v>67</v>
      </c>
      <c r="O1780" s="30" t="s">
        <v>101</v>
      </c>
      <c r="P1780" s="30" t="s">
        <v>449</v>
      </c>
      <c r="Q1780" s="30" t="s">
        <v>450</v>
      </c>
      <c r="R1780" s="30" t="s">
        <v>337</v>
      </c>
      <c r="S1780" s="30" t="s">
        <v>70</v>
      </c>
      <c r="T1780" s="29" t="s">
        <v>4361</v>
      </c>
      <c r="U1780" s="30"/>
      <c r="V1780" s="30"/>
      <c r="W1780" s="30" t="s">
        <v>72</v>
      </c>
      <c r="X1780" s="30">
        <v>4</v>
      </c>
      <c r="Y1780" s="30" t="s">
        <v>73</v>
      </c>
      <c r="Z1780" s="18" t="s">
        <v>74</v>
      </c>
      <c r="AA1780" s="30" t="s">
        <v>110</v>
      </c>
      <c r="AB1780" s="30" t="s">
        <v>300</v>
      </c>
      <c r="AC1780" s="30" t="s">
        <v>117</v>
      </c>
      <c r="AD1780" s="30" t="s">
        <v>109</v>
      </c>
      <c r="AE1780" s="19">
        <v>45626</v>
      </c>
      <c r="AF1780" s="31">
        <v>45626</v>
      </c>
      <c r="AG1780" s="31">
        <v>45621</v>
      </c>
      <c r="AH1780" s="41" t="s">
        <v>301</v>
      </c>
      <c r="AI1780" s="27" t="s">
        <v>302</v>
      </c>
      <c r="AJ1780" s="31">
        <v>45626</v>
      </c>
      <c r="AK1780" s="31">
        <v>45621</v>
      </c>
      <c r="AL1780" s="23" t="s">
        <v>301</v>
      </c>
      <c r="AM1780" s="23"/>
      <c r="AN1780" s="24" t="s">
        <v>66</v>
      </c>
      <c r="AO1780" s="25"/>
      <c r="AP1780" s="25"/>
      <c r="AQ1780" s="25"/>
      <c r="AR1780" s="25"/>
      <c r="AS1780" s="25"/>
      <c r="AT1780" s="25"/>
      <c r="AU1780" s="25"/>
      <c r="AV1780" s="33"/>
      <c r="AW1780" s="22" t="s">
        <v>109</v>
      </c>
      <c r="AX1780" s="27" t="s">
        <v>303</v>
      </c>
      <c r="AY1780" s="57">
        <v>45722</v>
      </c>
      <c r="AZ1780" s="27"/>
      <c r="BA1780" s="27"/>
      <c r="BB1780" s="58"/>
      <c r="BC1780" s="22" t="s">
        <v>66</v>
      </c>
      <c r="BD1780" s="27" t="s">
        <v>113</v>
      </c>
    </row>
    <row r="1781" spans="1:56">
      <c r="A1781" s="35">
        <v>18786</v>
      </c>
      <c r="B1781" s="29" t="s">
        <v>3866</v>
      </c>
      <c r="C1781" s="30" t="s">
        <v>57</v>
      </c>
      <c r="D1781" s="30" t="s">
        <v>3867</v>
      </c>
      <c r="E1781" s="18" t="s">
        <v>59</v>
      </c>
      <c r="F1781" s="18" t="s">
        <v>60</v>
      </c>
      <c r="G1781" s="18" t="s">
        <v>1154</v>
      </c>
      <c r="H1781" s="18" t="s">
        <v>1155</v>
      </c>
      <c r="I1781" s="30" t="s">
        <v>1156</v>
      </c>
      <c r="J1781" s="30" t="s">
        <v>64</v>
      </c>
      <c r="K1781" s="30" t="s">
        <v>65</v>
      </c>
      <c r="L1781" s="30">
        <v>111</v>
      </c>
      <c r="M1781" s="30" t="s">
        <v>66</v>
      </c>
      <c r="N1781" s="30" t="s">
        <v>67</v>
      </c>
      <c r="O1781" s="30" t="s">
        <v>101</v>
      </c>
      <c r="P1781" s="30" t="s">
        <v>60</v>
      </c>
      <c r="Q1781" s="30" t="s">
        <v>1154</v>
      </c>
      <c r="R1781" s="30" t="s">
        <v>69</v>
      </c>
      <c r="S1781" s="30" t="s">
        <v>70</v>
      </c>
      <c r="T1781" s="29" t="s">
        <v>3868</v>
      </c>
      <c r="U1781" s="30"/>
      <c r="V1781" s="30"/>
      <c r="W1781" s="30" t="s">
        <v>72</v>
      </c>
      <c r="X1781" s="30">
        <v>2</v>
      </c>
      <c r="Y1781" s="30" t="s">
        <v>73</v>
      </c>
      <c r="Z1781" s="18" t="s">
        <v>74</v>
      </c>
      <c r="AA1781" s="30" t="s">
        <v>118</v>
      </c>
      <c r="AB1781" s="30" t="s">
        <v>300</v>
      </c>
      <c r="AC1781" s="30" t="s">
        <v>119</v>
      </c>
      <c r="AD1781" s="30" t="s">
        <v>78</v>
      </c>
      <c r="AE1781" s="19">
        <v>45641</v>
      </c>
      <c r="AF1781" s="31">
        <v>45641</v>
      </c>
      <c r="AG1781" s="24"/>
      <c r="AH1781" s="32" t="s">
        <v>215</v>
      </c>
      <c r="AI1781" s="27" t="s">
        <v>80</v>
      </c>
      <c r="AJ1781" s="31">
        <v>45641</v>
      </c>
      <c r="AK1781" s="24"/>
      <c r="AL1781" s="23" t="s">
        <v>81</v>
      </c>
      <c r="AM1781" s="23"/>
      <c r="AN1781" s="24" t="s">
        <v>66</v>
      </c>
      <c r="AO1781" s="25"/>
      <c r="AP1781" s="25"/>
      <c r="AQ1781" s="25"/>
      <c r="AR1781" s="25"/>
      <c r="AS1781" s="25"/>
      <c r="AT1781" s="25"/>
      <c r="AU1781" s="25"/>
      <c r="AV1781" s="33"/>
      <c r="AW1781" s="22"/>
      <c r="AX1781" s="27"/>
      <c r="AY1781" s="27"/>
      <c r="AZ1781" s="27"/>
      <c r="BA1781" s="27"/>
      <c r="BB1781" s="27"/>
      <c r="BC1781" s="22" t="s">
        <v>66</v>
      </c>
      <c r="BD1781" s="27" t="str">
        <f>AA1781</f>
        <v>SQL</v>
      </c>
    </row>
    <row r="1782" spans="1:56">
      <c r="A1782" s="28">
        <v>50664</v>
      </c>
      <c r="B1782" s="29" t="s">
        <v>4394</v>
      </c>
      <c r="C1782" s="30" t="s">
        <v>57</v>
      </c>
      <c r="D1782" s="30" t="s">
        <v>4395</v>
      </c>
      <c r="E1782" s="18" t="s">
        <v>163</v>
      </c>
      <c r="F1782" s="18" t="s">
        <v>370</v>
      </c>
      <c r="G1782" s="18" t="s">
        <v>2968</v>
      </c>
      <c r="H1782" s="18" t="s">
        <v>4389</v>
      </c>
      <c r="I1782" s="30" t="s">
        <v>4389</v>
      </c>
      <c r="J1782" s="30" t="s">
        <v>310</v>
      </c>
      <c r="K1782" s="30" t="s">
        <v>65</v>
      </c>
      <c r="L1782" s="30">
        <v>112</v>
      </c>
      <c r="M1782" s="30" t="s">
        <v>66</v>
      </c>
      <c r="N1782" s="30" t="s">
        <v>67</v>
      </c>
      <c r="O1782" s="30" t="s">
        <v>68</v>
      </c>
      <c r="P1782" s="30" t="s">
        <v>370</v>
      </c>
      <c r="Q1782" s="30" t="s">
        <v>370</v>
      </c>
      <c r="R1782" s="30" t="s">
        <v>69</v>
      </c>
      <c r="S1782" s="30" t="s">
        <v>163</v>
      </c>
      <c r="T1782" s="29" t="s">
        <v>4396</v>
      </c>
      <c r="U1782" s="30">
        <v>2</v>
      </c>
      <c r="V1782" s="30"/>
      <c r="W1782" s="30" t="s">
        <v>72</v>
      </c>
      <c r="X1782" s="30">
        <v>1</v>
      </c>
      <c r="Y1782" s="30" t="s">
        <v>169</v>
      </c>
      <c r="Z1782" s="18" t="s">
        <v>74</v>
      </c>
      <c r="AA1782" s="30" t="s">
        <v>75</v>
      </c>
      <c r="AB1782" s="30" t="s">
        <v>194</v>
      </c>
      <c r="AC1782" s="30" t="s">
        <v>77</v>
      </c>
      <c r="AD1782" s="30" t="s">
        <v>78</v>
      </c>
      <c r="AE1782" s="19">
        <v>46006</v>
      </c>
      <c r="AF1782" s="31">
        <v>46006</v>
      </c>
      <c r="AG1782" s="24"/>
      <c r="AH1782" s="32" t="s">
        <v>79</v>
      </c>
      <c r="AI1782" s="27"/>
      <c r="AJ1782" s="31">
        <f>AF1782+90</f>
        <v>46096</v>
      </c>
      <c r="AK1782" s="24"/>
      <c r="AL1782" s="23" t="s">
        <v>81</v>
      </c>
      <c r="AM1782" s="23"/>
      <c r="AN1782" s="24"/>
      <c r="AO1782" s="25"/>
      <c r="AP1782" s="25"/>
      <c r="AQ1782" s="25"/>
      <c r="AR1782" s="25"/>
      <c r="AS1782" s="25"/>
      <c r="AT1782" s="25"/>
      <c r="AU1782" s="25"/>
      <c r="AV1782" s="33"/>
      <c r="AW1782" s="22" t="s">
        <v>82</v>
      </c>
      <c r="AX1782" s="27"/>
      <c r="AY1782" s="27"/>
      <c r="AZ1782" s="27"/>
      <c r="BA1782" s="27"/>
      <c r="BB1782" s="27"/>
      <c r="BC1782" s="22"/>
      <c r="BD1782" s="27" t="str">
        <f>AA1782</f>
        <v>VM</v>
      </c>
    </row>
    <row r="1783" spans="1:56">
      <c r="A1783" s="28">
        <v>162</v>
      </c>
      <c r="B1783" s="29" t="s">
        <v>4397</v>
      </c>
      <c r="C1783" s="30" t="s">
        <v>57</v>
      </c>
      <c r="D1783" s="30" t="s">
        <v>4398</v>
      </c>
      <c r="E1783" s="18" t="s">
        <v>236</v>
      </c>
      <c r="F1783" s="18" t="s">
        <v>578</v>
      </c>
      <c r="G1783" s="18" t="s">
        <v>579</v>
      </c>
      <c r="H1783" s="18" t="s">
        <v>1849</v>
      </c>
      <c r="I1783" s="30" t="s">
        <v>4399</v>
      </c>
      <c r="J1783" s="30" t="s">
        <v>100</v>
      </c>
      <c r="K1783" s="30" t="s">
        <v>65</v>
      </c>
      <c r="L1783" s="30">
        <v>231</v>
      </c>
      <c r="M1783" s="30" t="s">
        <v>66</v>
      </c>
      <c r="N1783" s="30" t="s">
        <v>67</v>
      </c>
      <c r="O1783" s="30" t="s">
        <v>101</v>
      </c>
      <c r="P1783" s="30" t="s">
        <v>4108</v>
      </c>
      <c r="Q1783" s="30" t="s">
        <v>1990</v>
      </c>
      <c r="R1783" s="30" t="s">
        <v>241</v>
      </c>
      <c r="S1783" s="30" t="s">
        <v>350</v>
      </c>
      <c r="T1783" s="29" t="s">
        <v>4400</v>
      </c>
      <c r="U1783" s="30">
        <v>81</v>
      </c>
      <c r="V1783" s="30"/>
      <c r="W1783" s="30" t="s">
        <v>72</v>
      </c>
      <c r="X1783" s="30">
        <v>3</v>
      </c>
      <c r="Y1783" s="30" t="s">
        <v>243</v>
      </c>
      <c r="Z1783" s="18" t="s">
        <v>74</v>
      </c>
      <c r="AA1783" s="30" t="str">
        <f>VLOOKUP(A1783,[1]Dataload!$A$1:$AY$1719,51,0)</f>
        <v>Focus - MF</v>
      </c>
      <c r="AB1783" s="30" t="s">
        <v>1046</v>
      </c>
      <c r="AC1783" s="30"/>
      <c r="AD1783" s="30" t="s">
        <v>78</v>
      </c>
      <c r="AE1783" s="19"/>
      <c r="AF1783" s="31"/>
      <c r="AG1783" s="24"/>
      <c r="AH1783" s="32" t="s">
        <v>79</v>
      </c>
      <c r="AI1783" s="27" t="s">
        <v>80</v>
      </c>
      <c r="AJ1783" s="31"/>
      <c r="AK1783" s="24"/>
      <c r="AL1783" s="23" t="s">
        <v>81</v>
      </c>
      <c r="AM1783" s="23"/>
      <c r="AN1783" s="24" t="s">
        <v>66</v>
      </c>
      <c r="AO1783" s="25"/>
      <c r="AP1783" s="25"/>
      <c r="AQ1783" s="25"/>
      <c r="AR1783" s="25"/>
      <c r="AS1783" s="25"/>
      <c r="AT1783" s="25"/>
      <c r="AU1783" s="25"/>
      <c r="AV1783" s="33"/>
      <c r="AW1783" s="22"/>
      <c r="AX1783" s="27"/>
      <c r="AY1783" s="27"/>
      <c r="AZ1783" s="27"/>
      <c r="BA1783" s="27"/>
      <c r="BB1783" s="27"/>
      <c r="BC1783" s="27" t="s">
        <v>66</v>
      </c>
      <c r="BD1783" s="27" t="s">
        <v>199</v>
      </c>
    </row>
    <row r="1784" spans="1:56">
      <c r="A1784" s="28">
        <v>162</v>
      </c>
      <c r="B1784" s="29" t="s">
        <v>4397</v>
      </c>
      <c r="C1784" s="30" t="s">
        <v>57</v>
      </c>
      <c r="D1784" s="30" t="s">
        <v>4398</v>
      </c>
      <c r="E1784" s="18" t="s">
        <v>236</v>
      </c>
      <c r="F1784" s="18" t="s">
        <v>578</v>
      </c>
      <c r="G1784" s="18" t="s">
        <v>579</v>
      </c>
      <c r="H1784" s="18" t="s">
        <v>1849</v>
      </c>
      <c r="I1784" s="30" t="s">
        <v>4399</v>
      </c>
      <c r="J1784" s="30" t="s">
        <v>100</v>
      </c>
      <c r="K1784" s="30" t="s">
        <v>65</v>
      </c>
      <c r="L1784" s="30">
        <v>231</v>
      </c>
      <c r="M1784" s="30" t="s">
        <v>66</v>
      </c>
      <c r="N1784" s="30" t="s">
        <v>67</v>
      </c>
      <c r="O1784" s="30" t="s">
        <v>101</v>
      </c>
      <c r="P1784" s="30" t="s">
        <v>4108</v>
      </c>
      <c r="Q1784" s="30" t="s">
        <v>1990</v>
      </c>
      <c r="R1784" s="30" t="s">
        <v>241</v>
      </c>
      <c r="S1784" s="30" t="s">
        <v>350</v>
      </c>
      <c r="T1784" s="29" t="s">
        <v>4400</v>
      </c>
      <c r="U1784" s="30"/>
      <c r="V1784" s="30"/>
      <c r="W1784" s="30" t="s">
        <v>72</v>
      </c>
      <c r="X1784" s="30">
        <v>3</v>
      </c>
      <c r="Y1784" s="30" t="s">
        <v>243</v>
      </c>
      <c r="Z1784" s="18" t="s">
        <v>74</v>
      </c>
      <c r="AA1784" s="30" t="s">
        <v>107</v>
      </c>
      <c r="AB1784" s="30" t="s">
        <v>352</v>
      </c>
      <c r="AC1784" s="30" t="s">
        <v>201</v>
      </c>
      <c r="AD1784" s="30" t="s">
        <v>78</v>
      </c>
      <c r="AE1784" s="19"/>
      <c r="AF1784" s="31"/>
      <c r="AG1784" s="24"/>
      <c r="AH1784" s="32" t="s">
        <v>79</v>
      </c>
      <c r="AI1784" s="32"/>
      <c r="AJ1784" s="31"/>
      <c r="AK1784" s="24"/>
      <c r="AL1784" s="23" t="s">
        <v>81</v>
      </c>
      <c r="AM1784" s="23"/>
      <c r="AN1784" s="24" t="s">
        <v>66</v>
      </c>
      <c r="AO1784" s="25"/>
      <c r="AP1784" s="25"/>
      <c r="AQ1784" s="25"/>
      <c r="AR1784" s="25"/>
      <c r="AS1784" s="25"/>
      <c r="AT1784" s="25"/>
      <c r="AU1784" s="25"/>
      <c r="AV1784" s="33"/>
      <c r="AW1784" s="22"/>
      <c r="AX1784" s="27"/>
      <c r="AY1784" s="27"/>
      <c r="AZ1784" s="27"/>
      <c r="BA1784" s="27"/>
      <c r="BB1784" s="27" t="s">
        <v>4401</v>
      </c>
      <c r="BC1784" s="27" t="s">
        <v>66</v>
      </c>
      <c r="BD1784" s="27" t="str">
        <f>AA1784</f>
        <v>Mainframe</v>
      </c>
    </row>
    <row r="1785" spans="1:56">
      <c r="A1785" s="28">
        <v>162</v>
      </c>
      <c r="B1785" s="29" t="s">
        <v>4397</v>
      </c>
      <c r="C1785" s="30" t="s">
        <v>57</v>
      </c>
      <c r="D1785" s="30" t="s">
        <v>4398</v>
      </c>
      <c r="E1785" s="18" t="s">
        <v>236</v>
      </c>
      <c r="F1785" s="18" t="s">
        <v>578</v>
      </c>
      <c r="G1785" s="18" t="s">
        <v>579</v>
      </c>
      <c r="H1785" s="18" t="s">
        <v>1849</v>
      </c>
      <c r="I1785" s="30" t="s">
        <v>4399</v>
      </c>
      <c r="J1785" s="30" t="s">
        <v>100</v>
      </c>
      <c r="K1785" s="30" t="s">
        <v>65</v>
      </c>
      <c r="L1785" s="30">
        <v>231</v>
      </c>
      <c r="M1785" s="30" t="s">
        <v>66</v>
      </c>
      <c r="N1785" s="30" t="s">
        <v>67</v>
      </c>
      <c r="O1785" s="30" t="s">
        <v>101</v>
      </c>
      <c r="P1785" s="30" t="s">
        <v>4108</v>
      </c>
      <c r="Q1785" s="30" t="s">
        <v>1990</v>
      </c>
      <c r="R1785" s="30" t="s">
        <v>241</v>
      </c>
      <c r="S1785" s="30" t="s">
        <v>350</v>
      </c>
      <c r="T1785" s="29" t="s">
        <v>4400</v>
      </c>
      <c r="U1785" s="30"/>
      <c r="V1785" s="30"/>
      <c r="W1785" s="30" t="s">
        <v>72</v>
      </c>
      <c r="X1785" s="30">
        <v>3</v>
      </c>
      <c r="Y1785" s="30" t="s">
        <v>243</v>
      </c>
      <c r="Z1785" s="18" t="s">
        <v>74</v>
      </c>
      <c r="AA1785" s="30" t="s">
        <v>383</v>
      </c>
      <c r="AB1785" s="30"/>
      <c r="AC1785" s="30"/>
      <c r="AD1785" s="30" t="s">
        <v>78</v>
      </c>
      <c r="AE1785" s="19"/>
      <c r="AF1785" s="31"/>
      <c r="AG1785" s="24"/>
      <c r="AH1785" s="32" t="s">
        <v>79</v>
      </c>
      <c r="AI1785" s="27"/>
      <c r="AJ1785" s="31"/>
      <c r="AK1785" s="24"/>
      <c r="AL1785" s="23" t="s">
        <v>81</v>
      </c>
      <c r="AM1785" s="23"/>
      <c r="AN1785" s="24" t="s">
        <v>66</v>
      </c>
      <c r="AO1785" s="25"/>
      <c r="AP1785" s="25"/>
      <c r="AQ1785" s="25"/>
      <c r="AR1785" s="25"/>
      <c r="AS1785" s="25"/>
      <c r="AT1785" s="25"/>
      <c r="AU1785" s="25"/>
      <c r="AV1785" s="33"/>
      <c r="AW1785" s="27"/>
      <c r="AX1785" s="27"/>
      <c r="AY1785" s="27"/>
      <c r="AZ1785" s="27"/>
      <c r="BA1785" s="27"/>
      <c r="BB1785" s="27"/>
      <c r="BC1785" s="27" t="s">
        <v>66</v>
      </c>
      <c r="BD1785" s="27" t="str">
        <f>AA1785</f>
        <v>Mainframe - DB2</v>
      </c>
    </row>
    <row r="1786" spans="1:56">
      <c r="A1786" s="60">
        <v>54678</v>
      </c>
      <c r="B1786" s="61" t="s">
        <v>4402</v>
      </c>
      <c r="C1786" s="30" t="s">
        <v>57</v>
      </c>
      <c r="D1786" s="30" t="s">
        <v>4403</v>
      </c>
      <c r="E1786" s="18" t="s">
        <v>204</v>
      </c>
      <c r="F1786" s="18" t="s">
        <v>205</v>
      </c>
      <c r="G1786" s="18" t="s">
        <v>206</v>
      </c>
      <c r="H1786" s="18" t="s">
        <v>207</v>
      </c>
      <c r="I1786" s="30" t="s">
        <v>208</v>
      </c>
      <c r="J1786" s="30" t="s">
        <v>100</v>
      </c>
      <c r="K1786" s="30" t="s">
        <v>65</v>
      </c>
      <c r="L1786" s="30">
        <v>211</v>
      </c>
      <c r="M1786" s="30" t="s">
        <v>66</v>
      </c>
      <c r="N1786" s="30" t="s">
        <v>67</v>
      </c>
      <c r="O1786" s="30" t="s">
        <v>101</v>
      </c>
      <c r="P1786" s="30" t="s">
        <v>205</v>
      </c>
      <c r="Q1786" s="30" t="s">
        <v>206</v>
      </c>
      <c r="R1786" s="30" t="s">
        <v>209</v>
      </c>
      <c r="S1786" s="30">
        <v>211</v>
      </c>
      <c r="T1786" s="29" t="s">
        <v>4404</v>
      </c>
      <c r="U1786" s="30"/>
      <c r="V1786" s="30" t="s">
        <v>145</v>
      </c>
      <c r="W1786" s="61" t="s">
        <v>72</v>
      </c>
      <c r="X1786" s="30">
        <v>1</v>
      </c>
      <c r="Y1786" s="30" t="s">
        <v>212</v>
      </c>
      <c r="Z1786" s="18" t="s">
        <v>74</v>
      </c>
      <c r="AA1786" s="30" t="s">
        <v>113</v>
      </c>
      <c r="AB1786" s="29" t="s">
        <v>300</v>
      </c>
      <c r="AC1786" s="61" t="s">
        <v>112</v>
      </c>
      <c r="AD1786" s="61" t="s">
        <v>78</v>
      </c>
      <c r="AE1786" s="19">
        <v>45641</v>
      </c>
      <c r="AF1786" s="31">
        <v>45614</v>
      </c>
      <c r="AG1786" s="31">
        <v>45614</v>
      </c>
      <c r="AH1786" s="32" t="s">
        <v>301</v>
      </c>
      <c r="AI1786" s="32" t="s">
        <v>302</v>
      </c>
      <c r="AJ1786" s="31">
        <v>45649</v>
      </c>
      <c r="AK1786" s="31">
        <v>45649</v>
      </c>
      <c r="AL1786" s="64" t="s">
        <v>301</v>
      </c>
      <c r="AM1786" s="64"/>
      <c r="AN1786" s="24" t="s">
        <v>66</v>
      </c>
      <c r="AO1786" s="65">
        <v>1</v>
      </c>
      <c r="AP1786" s="65">
        <v>1</v>
      </c>
      <c r="AQ1786" s="65">
        <v>1</v>
      </c>
      <c r="AR1786" s="65">
        <v>1</v>
      </c>
      <c r="AS1786" s="65">
        <v>1</v>
      </c>
      <c r="AT1786" s="65">
        <v>1</v>
      </c>
      <c r="AU1786" s="65">
        <v>1</v>
      </c>
      <c r="AV1786" s="66"/>
      <c r="AW1786" s="27" t="s">
        <v>109</v>
      </c>
      <c r="AX1786" s="32"/>
      <c r="AY1786" s="32"/>
      <c r="AZ1786" s="32"/>
      <c r="BA1786" s="32"/>
      <c r="BB1786" s="32"/>
      <c r="BC1786" s="27" t="s">
        <v>66</v>
      </c>
      <c r="BD1786" s="32" t="s">
        <v>113</v>
      </c>
    </row>
    <row r="1787" spans="1:56">
      <c r="A1787" s="28">
        <v>100</v>
      </c>
      <c r="B1787" s="29" t="s">
        <v>4405</v>
      </c>
      <c r="C1787" s="30" t="s">
        <v>57</v>
      </c>
      <c r="D1787" s="30" t="s">
        <v>4406</v>
      </c>
      <c r="E1787" s="18" t="s">
        <v>236</v>
      </c>
      <c r="F1787" s="18" t="s">
        <v>243</v>
      </c>
      <c r="G1787" s="18" t="s">
        <v>346</v>
      </c>
      <c r="H1787" s="18" t="s">
        <v>1172</v>
      </c>
      <c r="I1787" s="30" t="s">
        <v>2488</v>
      </c>
      <c r="J1787" s="30" t="s">
        <v>143</v>
      </c>
      <c r="K1787" s="30" t="s">
        <v>65</v>
      </c>
      <c r="L1787" s="30">
        <v>111</v>
      </c>
      <c r="M1787" s="30" t="s">
        <v>66</v>
      </c>
      <c r="N1787" s="30" t="s">
        <v>67</v>
      </c>
      <c r="O1787" s="30" t="s">
        <v>101</v>
      </c>
      <c r="P1787" s="30" t="s">
        <v>243</v>
      </c>
      <c r="Q1787" s="30" t="s">
        <v>346</v>
      </c>
      <c r="R1787" s="30" t="s">
        <v>241</v>
      </c>
      <c r="S1787" s="30" t="s">
        <v>350</v>
      </c>
      <c r="T1787" s="29" t="s">
        <v>4407</v>
      </c>
      <c r="U1787" s="30"/>
      <c r="V1787" s="30"/>
      <c r="W1787" s="30" t="s">
        <v>72</v>
      </c>
      <c r="X1787" s="30">
        <v>4</v>
      </c>
      <c r="Y1787" s="30" t="s">
        <v>243</v>
      </c>
      <c r="Z1787" s="18" t="s">
        <v>74</v>
      </c>
      <c r="AA1787" s="30" t="s">
        <v>107</v>
      </c>
      <c r="AB1787" s="30" t="s">
        <v>271</v>
      </c>
      <c r="AC1787" s="30" t="s">
        <v>117</v>
      </c>
      <c r="AD1787" s="30" t="s">
        <v>109</v>
      </c>
      <c r="AE1787" s="19"/>
      <c r="AF1787" s="31"/>
      <c r="AG1787" s="24"/>
      <c r="AH1787" s="32" t="s">
        <v>79</v>
      </c>
      <c r="AI1787" s="27"/>
      <c r="AJ1787" s="31"/>
      <c r="AK1787" s="24"/>
      <c r="AL1787" s="23" t="s">
        <v>81</v>
      </c>
      <c r="AM1787" s="23"/>
      <c r="AN1787" s="24" t="s">
        <v>66</v>
      </c>
      <c r="AO1787" s="25"/>
      <c r="AP1787" s="25"/>
      <c r="AQ1787" s="25"/>
      <c r="AR1787" s="25"/>
      <c r="AS1787" s="25"/>
      <c r="AT1787" s="25"/>
      <c r="AU1787" s="25"/>
      <c r="AV1787" s="33"/>
      <c r="AW1787" s="27" t="s">
        <v>109</v>
      </c>
      <c r="AX1787" s="27"/>
      <c r="AY1787" s="27"/>
      <c r="AZ1787" s="27"/>
      <c r="BA1787" s="27"/>
      <c r="BB1787" s="27"/>
      <c r="BC1787" s="27" t="s">
        <v>66</v>
      </c>
      <c r="BD1787" s="27" t="str">
        <f>AA1787</f>
        <v>Mainframe</v>
      </c>
    </row>
    <row r="1788" spans="1:56">
      <c r="A1788" s="28">
        <v>100</v>
      </c>
      <c r="B1788" s="29" t="s">
        <v>4405</v>
      </c>
      <c r="C1788" s="30" t="s">
        <v>57</v>
      </c>
      <c r="D1788" s="30" t="s">
        <v>4406</v>
      </c>
      <c r="E1788" s="18" t="s">
        <v>236</v>
      </c>
      <c r="F1788" s="18" t="s">
        <v>243</v>
      </c>
      <c r="G1788" s="18" t="s">
        <v>346</v>
      </c>
      <c r="H1788" s="18" t="s">
        <v>1172</v>
      </c>
      <c r="I1788" s="30" t="s">
        <v>2488</v>
      </c>
      <c r="J1788" s="30" t="s">
        <v>143</v>
      </c>
      <c r="K1788" s="30" t="s">
        <v>65</v>
      </c>
      <c r="L1788" s="30">
        <v>111</v>
      </c>
      <c r="M1788" s="30" t="s">
        <v>66</v>
      </c>
      <c r="N1788" s="30" t="s">
        <v>67</v>
      </c>
      <c r="O1788" s="30" t="s">
        <v>101</v>
      </c>
      <c r="P1788" s="30" t="s">
        <v>243</v>
      </c>
      <c r="Q1788" s="30" t="s">
        <v>346</v>
      </c>
      <c r="R1788" s="30" t="s">
        <v>241</v>
      </c>
      <c r="S1788" s="30" t="s">
        <v>350</v>
      </c>
      <c r="T1788" s="29" t="s">
        <v>4407</v>
      </c>
      <c r="U1788" s="30"/>
      <c r="V1788" s="30"/>
      <c r="W1788" s="30" t="s">
        <v>72</v>
      </c>
      <c r="X1788" s="30">
        <v>4</v>
      </c>
      <c r="Y1788" s="30" t="s">
        <v>243</v>
      </c>
      <c r="Z1788" s="18" t="s">
        <v>74</v>
      </c>
      <c r="AA1788" s="30" t="s">
        <v>383</v>
      </c>
      <c r="AB1788" s="30"/>
      <c r="AC1788" s="30"/>
      <c r="AD1788" s="30" t="s">
        <v>78</v>
      </c>
      <c r="AE1788" s="19"/>
      <c r="AF1788" s="31"/>
      <c r="AG1788" s="24"/>
      <c r="AH1788" s="32" t="s">
        <v>79</v>
      </c>
      <c r="AI1788" s="27"/>
      <c r="AJ1788" s="31"/>
      <c r="AK1788" s="24"/>
      <c r="AL1788" s="23" t="s">
        <v>81</v>
      </c>
      <c r="AM1788" s="23"/>
      <c r="AN1788" s="24" t="s">
        <v>66</v>
      </c>
      <c r="AO1788" s="25"/>
      <c r="AP1788" s="25"/>
      <c r="AQ1788" s="25"/>
      <c r="AR1788" s="25"/>
      <c r="AS1788" s="25"/>
      <c r="AT1788" s="25"/>
      <c r="AU1788" s="25"/>
      <c r="AV1788" s="33"/>
      <c r="AW1788" s="27"/>
      <c r="AX1788" s="27"/>
      <c r="AY1788" s="27"/>
      <c r="AZ1788" s="27"/>
      <c r="BA1788" s="27"/>
      <c r="BB1788" s="27"/>
      <c r="BC1788" s="27" t="s">
        <v>66</v>
      </c>
      <c r="BD1788" s="27" t="str">
        <f>AA1788</f>
        <v>Mainframe - DB2</v>
      </c>
    </row>
    <row r="1789" spans="1:56">
      <c r="A1789" s="28">
        <v>100</v>
      </c>
      <c r="B1789" s="29" t="s">
        <v>4405</v>
      </c>
      <c r="C1789" s="30" t="s">
        <v>57</v>
      </c>
      <c r="D1789" s="30" t="s">
        <v>4406</v>
      </c>
      <c r="E1789" s="18" t="s">
        <v>236</v>
      </c>
      <c r="F1789" s="18" t="s">
        <v>243</v>
      </c>
      <c r="G1789" s="18" t="s">
        <v>346</v>
      </c>
      <c r="H1789" s="18" t="s">
        <v>1172</v>
      </c>
      <c r="I1789" s="30" t="s">
        <v>2488</v>
      </c>
      <c r="J1789" s="30" t="s">
        <v>143</v>
      </c>
      <c r="K1789" s="30" t="s">
        <v>65</v>
      </c>
      <c r="L1789" s="30">
        <v>111</v>
      </c>
      <c r="M1789" s="30" t="s">
        <v>66</v>
      </c>
      <c r="N1789" s="30" t="s">
        <v>67</v>
      </c>
      <c r="O1789" s="30" t="s">
        <v>101</v>
      </c>
      <c r="P1789" s="30" t="s">
        <v>243</v>
      </c>
      <c r="Q1789" s="30" t="s">
        <v>243</v>
      </c>
      <c r="R1789" s="30" t="s">
        <v>241</v>
      </c>
      <c r="S1789" s="30" t="s">
        <v>350</v>
      </c>
      <c r="T1789" s="29" t="s">
        <v>4407</v>
      </c>
      <c r="U1789" s="30"/>
      <c r="V1789" s="30"/>
      <c r="W1789" s="30" t="s">
        <v>72</v>
      </c>
      <c r="X1789" s="30">
        <v>4</v>
      </c>
      <c r="Y1789" s="30" t="s">
        <v>243</v>
      </c>
      <c r="Z1789" s="18" t="s">
        <v>299</v>
      </c>
      <c r="AA1789" s="30" t="s">
        <v>217</v>
      </c>
      <c r="AB1789" s="77" t="s">
        <v>194</v>
      </c>
      <c r="AC1789" s="30" t="s">
        <v>119</v>
      </c>
      <c r="AD1789" s="30" t="s">
        <v>78</v>
      </c>
      <c r="AE1789" s="19">
        <v>46006</v>
      </c>
      <c r="AF1789" s="31">
        <v>46021</v>
      </c>
      <c r="AG1789" s="24"/>
      <c r="AH1789" s="32" t="s">
        <v>79</v>
      </c>
      <c r="AI1789" s="27"/>
      <c r="AJ1789" s="31">
        <f>AF1789+90</f>
        <v>46111</v>
      </c>
      <c r="AK1789" s="24"/>
      <c r="AL1789" s="23" t="s">
        <v>81</v>
      </c>
      <c r="AM1789" s="23"/>
      <c r="AN1789" s="24" t="s">
        <v>66</v>
      </c>
      <c r="AO1789" s="25"/>
      <c r="AP1789" s="25"/>
      <c r="AQ1789" s="25"/>
      <c r="AR1789" s="25"/>
      <c r="AS1789" s="25"/>
      <c r="AT1789" s="25"/>
      <c r="AU1789" s="25"/>
      <c r="AV1789" s="33"/>
      <c r="AW1789" s="22"/>
      <c r="AX1789" s="27"/>
      <c r="AY1789" s="27"/>
      <c r="AZ1789" s="27"/>
      <c r="BA1789" s="27"/>
      <c r="BB1789" s="27" t="s">
        <v>4408</v>
      </c>
      <c r="BC1789" s="27" t="s">
        <v>66</v>
      </c>
      <c r="BD1789" s="27" t="str">
        <f>AA1789</f>
        <v>Oracle</v>
      </c>
    </row>
    <row r="1790" spans="1:56">
      <c r="A1790" s="28">
        <v>23138</v>
      </c>
      <c r="B1790" s="29" t="s">
        <v>4409</v>
      </c>
      <c r="C1790" s="30" t="s">
        <v>57</v>
      </c>
      <c r="D1790" s="30" t="s">
        <v>4410</v>
      </c>
      <c r="E1790" s="18" t="s">
        <v>149</v>
      </c>
      <c r="F1790" s="18" t="s">
        <v>150</v>
      </c>
      <c r="G1790" s="18" t="s">
        <v>1590</v>
      </c>
      <c r="H1790" s="18" t="s">
        <v>1591</v>
      </c>
      <c r="I1790" s="30" t="s">
        <v>153</v>
      </c>
      <c r="J1790" s="30" t="s">
        <v>143</v>
      </c>
      <c r="K1790" s="30" t="s">
        <v>65</v>
      </c>
      <c r="L1790" s="30">
        <v>311</v>
      </c>
      <c r="M1790" s="30" t="s">
        <v>66</v>
      </c>
      <c r="N1790" s="30" t="s">
        <v>67</v>
      </c>
      <c r="O1790" s="30" t="s">
        <v>101</v>
      </c>
      <c r="P1790" s="30"/>
      <c r="Q1790" s="30"/>
      <c r="R1790" s="30" t="s">
        <v>156</v>
      </c>
      <c r="S1790" s="30" t="s">
        <v>157</v>
      </c>
      <c r="T1790" s="29" t="s">
        <v>4411</v>
      </c>
      <c r="U1790" s="30">
        <v>3</v>
      </c>
      <c r="V1790" s="30"/>
      <c r="W1790" s="30" t="s">
        <v>72</v>
      </c>
      <c r="X1790" s="30">
        <v>3</v>
      </c>
      <c r="Y1790" s="30" t="s">
        <v>150</v>
      </c>
      <c r="Z1790" s="18" t="s">
        <v>299</v>
      </c>
      <c r="AA1790" s="30" t="s">
        <v>75</v>
      </c>
      <c r="AB1790" s="30" t="s">
        <v>194</v>
      </c>
      <c r="AC1790" s="30" t="s">
        <v>374</v>
      </c>
      <c r="AD1790" s="30" t="s">
        <v>78</v>
      </c>
      <c r="AE1790" s="19">
        <v>46006</v>
      </c>
      <c r="AF1790" s="31">
        <v>46006</v>
      </c>
      <c r="AG1790" s="24"/>
      <c r="AH1790" s="32" t="s">
        <v>79</v>
      </c>
      <c r="AI1790" s="27"/>
      <c r="AJ1790" s="31">
        <f>AF1790+90</f>
        <v>46096</v>
      </c>
      <c r="AK1790" s="24"/>
      <c r="AL1790" s="23" t="s">
        <v>81</v>
      </c>
      <c r="AM1790" s="23"/>
      <c r="AN1790" s="24" t="s">
        <v>66</v>
      </c>
      <c r="AO1790" s="25"/>
      <c r="AP1790" s="25"/>
      <c r="AQ1790" s="25"/>
      <c r="AR1790" s="25"/>
      <c r="AS1790" s="25"/>
      <c r="AT1790" s="25"/>
      <c r="AU1790" s="25"/>
      <c r="AV1790" s="33"/>
      <c r="AW1790" s="27" t="s">
        <v>92</v>
      </c>
      <c r="AX1790" s="27"/>
      <c r="AY1790" s="27"/>
      <c r="AZ1790" s="27"/>
      <c r="BA1790" s="27"/>
      <c r="BB1790" s="27"/>
      <c r="BC1790" s="22" t="s">
        <v>66</v>
      </c>
      <c r="BD1790" s="27" t="str">
        <f>AA1790</f>
        <v>VM</v>
      </c>
    </row>
    <row r="1791" spans="1:56">
      <c r="A1791" s="28">
        <v>11169</v>
      </c>
      <c r="B1791" s="29" t="s">
        <v>4412</v>
      </c>
      <c r="C1791" s="30" t="s">
        <v>57</v>
      </c>
      <c r="D1791" s="30" t="s">
        <v>4413</v>
      </c>
      <c r="E1791" s="18" t="s">
        <v>236</v>
      </c>
      <c r="F1791" s="18" t="s">
        <v>243</v>
      </c>
      <c r="G1791" s="18" t="s">
        <v>346</v>
      </c>
      <c r="H1791" s="18" t="s">
        <v>1172</v>
      </c>
      <c r="I1791" s="30" t="s">
        <v>348</v>
      </c>
      <c r="J1791" s="30" t="s">
        <v>100</v>
      </c>
      <c r="K1791" s="30" t="s">
        <v>65</v>
      </c>
      <c r="L1791" s="30">
        <v>222</v>
      </c>
      <c r="M1791" s="30" t="s">
        <v>66</v>
      </c>
      <c r="N1791" s="30" t="s">
        <v>67</v>
      </c>
      <c r="O1791" s="30" t="s">
        <v>101</v>
      </c>
      <c r="P1791" s="30" t="s">
        <v>243</v>
      </c>
      <c r="Q1791" s="30" t="s">
        <v>346</v>
      </c>
      <c r="R1791" s="30" t="s">
        <v>241</v>
      </c>
      <c r="S1791" s="30" t="s">
        <v>350</v>
      </c>
      <c r="T1791" s="29" t="s">
        <v>4414</v>
      </c>
      <c r="U1791" s="30"/>
      <c r="V1791" s="30"/>
      <c r="W1791" s="30" t="s">
        <v>72</v>
      </c>
      <c r="X1791" s="30">
        <v>1</v>
      </c>
      <c r="Y1791" s="30" t="s">
        <v>243</v>
      </c>
      <c r="Z1791" s="18" t="s">
        <v>74</v>
      </c>
      <c r="AA1791" s="30" t="s">
        <v>107</v>
      </c>
      <c r="AB1791" s="30" t="s">
        <v>76</v>
      </c>
      <c r="AC1791" s="30" t="s">
        <v>117</v>
      </c>
      <c r="AD1791" s="30" t="s">
        <v>109</v>
      </c>
      <c r="AE1791" s="19"/>
      <c r="AF1791" s="31"/>
      <c r="AG1791" s="24"/>
      <c r="AH1791" s="32" t="s">
        <v>79</v>
      </c>
      <c r="AI1791" s="27"/>
      <c r="AJ1791" s="31"/>
      <c r="AK1791" s="24"/>
      <c r="AL1791" s="23" t="s">
        <v>81</v>
      </c>
      <c r="AM1791" s="23"/>
      <c r="AN1791" s="24" t="s">
        <v>66</v>
      </c>
      <c r="AO1791" s="25"/>
      <c r="AP1791" s="25"/>
      <c r="AQ1791" s="25"/>
      <c r="AR1791" s="25"/>
      <c r="AS1791" s="25"/>
      <c r="AT1791" s="25"/>
      <c r="AU1791" s="25"/>
      <c r="AV1791" s="33"/>
      <c r="AW1791" s="27" t="s">
        <v>109</v>
      </c>
      <c r="AX1791" s="27"/>
      <c r="AY1791" s="27"/>
      <c r="AZ1791" s="27"/>
      <c r="BA1791" s="27"/>
      <c r="BB1791" s="27"/>
      <c r="BC1791" s="27" t="s">
        <v>66</v>
      </c>
      <c r="BD1791" s="27" t="str">
        <f>AA1791</f>
        <v>Mainframe</v>
      </c>
    </row>
    <row r="1792" spans="1:56">
      <c r="A1792" s="28">
        <v>8951</v>
      </c>
      <c r="B1792" s="29" t="s">
        <v>4415</v>
      </c>
      <c r="C1792" s="30" t="s">
        <v>57</v>
      </c>
      <c r="D1792" s="30" t="s">
        <v>4416</v>
      </c>
      <c r="E1792" s="18" t="s">
        <v>184</v>
      </c>
      <c r="F1792" s="18" t="s">
        <v>185</v>
      </c>
      <c r="G1792" s="18" t="s">
        <v>364</v>
      </c>
      <c r="H1792" s="18" t="s">
        <v>4417</v>
      </c>
      <c r="I1792" s="30" t="s">
        <v>188</v>
      </c>
      <c r="J1792" s="30" t="s">
        <v>143</v>
      </c>
      <c r="K1792" s="30" t="s">
        <v>65</v>
      </c>
      <c r="L1792" s="30">
        <v>232</v>
      </c>
      <c r="M1792" s="30" t="s">
        <v>66</v>
      </c>
      <c r="N1792" s="30" t="s">
        <v>67</v>
      </c>
      <c r="O1792" s="30" t="s">
        <v>101</v>
      </c>
      <c r="P1792" s="30" t="s">
        <v>364</v>
      </c>
      <c r="Q1792" s="30" t="s">
        <v>4417</v>
      </c>
      <c r="R1792" s="30" t="s">
        <v>190</v>
      </c>
      <c r="S1792" s="30" t="s">
        <v>191</v>
      </c>
      <c r="T1792" s="29" t="s">
        <v>4418</v>
      </c>
      <c r="U1792" s="30"/>
      <c r="V1792" s="30" t="s">
        <v>193</v>
      </c>
      <c r="W1792" s="30" t="s">
        <v>72</v>
      </c>
      <c r="X1792" s="30">
        <v>1</v>
      </c>
      <c r="Y1792" s="30" t="s">
        <v>150</v>
      </c>
      <c r="Z1792" s="18" t="s">
        <v>299</v>
      </c>
      <c r="AA1792" s="30" t="s">
        <v>193</v>
      </c>
      <c r="AB1792" s="30" t="s">
        <v>194</v>
      </c>
      <c r="AC1792" s="30" t="s">
        <v>200</v>
      </c>
      <c r="AD1792" s="30" t="s">
        <v>78</v>
      </c>
      <c r="AE1792" s="19">
        <v>46006</v>
      </c>
      <c r="AF1792" s="31">
        <v>46006</v>
      </c>
      <c r="AG1792" s="24"/>
      <c r="AH1792" s="32" t="s">
        <v>79</v>
      </c>
      <c r="AI1792" s="27"/>
      <c r="AJ1792" s="31">
        <f>AF1792+90</f>
        <v>46096</v>
      </c>
      <c r="AK1792" s="24"/>
      <c r="AL1792" s="23" t="s">
        <v>81</v>
      </c>
      <c r="AM1792" s="23"/>
      <c r="AN1792" s="24" t="s">
        <v>66</v>
      </c>
      <c r="AO1792" s="25"/>
      <c r="AP1792" s="25"/>
      <c r="AQ1792" s="25"/>
      <c r="AR1792" s="25"/>
      <c r="AS1792" s="25"/>
      <c r="AT1792" s="25"/>
      <c r="AU1792" s="25"/>
      <c r="AV1792" s="33"/>
      <c r="AW1792" s="27"/>
      <c r="AX1792" s="27"/>
      <c r="AY1792" s="27"/>
      <c r="AZ1792" s="27"/>
      <c r="BA1792" s="27"/>
      <c r="BB1792" s="27"/>
      <c r="BC1792" s="22" t="s">
        <v>66</v>
      </c>
      <c r="BD1792" s="27" t="s">
        <v>113</v>
      </c>
    </row>
    <row r="1793" spans="1:56">
      <c r="A1793" s="28">
        <v>19403</v>
      </c>
      <c r="B1793" s="29" t="s">
        <v>4419</v>
      </c>
      <c r="C1793" s="30" t="s">
        <v>57</v>
      </c>
      <c r="D1793" s="30" t="s">
        <v>4420</v>
      </c>
      <c r="E1793" s="18" t="s">
        <v>184</v>
      </c>
      <c r="F1793" s="18" t="s">
        <v>185</v>
      </c>
      <c r="G1793" s="18" t="s">
        <v>364</v>
      </c>
      <c r="H1793" s="18" t="s">
        <v>4417</v>
      </c>
      <c r="I1793" s="30" t="s">
        <v>188</v>
      </c>
      <c r="J1793" s="30" t="s">
        <v>143</v>
      </c>
      <c r="K1793" s="30" t="s">
        <v>65</v>
      </c>
      <c r="L1793" s="30">
        <v>232</v>
      </c>
      <c r="M1793" s="30" t="s">
        <v>66</v>
      </c>
      <c r="N1793" s="30" t="s">
        <v>67</v>
      </c>
      <c r="O1793" s="30" t="s">
        <v>101</v>
      </c>
      <c r="P1793" s="30" t="s">
        <v>364</v>
      </c>
      <c r="Q1793" s="30" t="s">
        <v>4417</v>
      </c>
      <c r="R1793" s="30" t="s">
        <v>190</v>
      </c>
      <c r="S1793" s="30" t="s">
        <v>191</v>
      </c>
      <c r="T1793" s="29" t="s">
        <v>4421</v>
      </c>
      <c r="U1793" s="30"/>
      <c r="V1793" s="30" t="s">
        <v>193</v>
      </c>
      <c r="W1793" s="30" t="s">
        <v>72</v>
      </c>
      <c r="X1793" s="30">
        <v>1</v>
      </c>
      <c r="Y1793" s="30" t="s">
        <v>150</v>
      </c>
      <c r="Z1793" s="18" t="s">
        <v>74</v>
      </c>
      <c r="AA1793" s="30" t="s">
        <v>193</v>
      </c>
      <c r="AB1793" s="30" t="s">
        <v>550</v>
      </c>
      <c r="AC1793" s="30" t="s">
        <v>200</v>
      </c>
      <c r="AD1793" s="30" t="s">
        <v>78</v>
      </c>
      <c r="AE1793" s="19">
        <v>46188</v>
      </c>
      <c r="AF1793" s="31">
        <v>46188</v>
      </c>
      <c r="AG1793" s="24"/>
      <c r="AH1793" s="32" t="s">
        <v>79</v>
      </c>
      <c r="AI1793" s="27"/>
      <c r="AJ1793" s="31">
        <f>AF1793+90</f>
        <v>46278</v>
      </c>
      <c r="AK1793" s="24"/>
      <c r="AL1793" s="23" t="s">
        <v>81</v>
      </c>
      <c r="AM1793" s="23"/>
      <c r="AN1793" s="24" t="s">
        <v>66</v>
      </c>
      <c r="AO1793" s="25"/>
      <c r="AP1793" s="25"/>
      <c r="AQ1793" s="25"/>
      <c r="AR1793" s="25"/>
      <c r="AS1793" s="25"/>
      <c r="AT1793" s="25"/>
      <c r="AU1793" s="25"/>
      <c r="AV1793" s="33"/>
      <c r="AW1793" s="27"/>
      <c r="AX1793" s="27"/>
      <c r="AY1793" s="27"/>
      <c r="AZ1793" s="27"/>
      <c r="BA1793" s="27"/>
      <c r="BB1793" s="27"/>
      <c r="BC1793" s="22" t="s">
        <v>66</v>
      </c>
      <c r="BD1793" s="27" t="s">
        <v>113</v>
      </c>
    </row>
    <row r="1794" spans="1:56">
      <c r="A1794" s="36">
        <v>18786</v>
      </c>
      <c r="B1794" s="37" t="s">
        <v>3866</v>
      </c>
      <c r="C1794" s="30" t="s">
        <v>57</v>
      </c>
      <c r="D1794" s="30" t="s">
        <v>3867</v>
      </c>
      <c r="E1794" s="18" t="s">
        <v>59</v>
      </c>
      <c r="F1794" s="18" t="s">
        <v>60</v>
      </c>
      <c r="G1794" s="18" t="s">
        <v>1154</v>
      </c>
      <c r="H1794" s="18" t="s">
        <v>1155</v>
      </c>
      <c r="I1794" s="30" t="s">
        <v>1156</v>
      </c>
      <c r="J1794" s="30" t="s">
        <v>64</v>
      </c>
      <c r="K1794" s="30" t="s">
        <v>65</v>
      </c>
      <c r="L1794" s="30">
        <v>111</v>
      </c>
      <c r="M1794" s="30" t="s">
        <v>66</v>
      </c>
      <c r="N1794" s="30" t="s">
        <v>67</v>
      </c>
      <c r="O1794" s="30" t="s">
        <v>101</v>
      </c>
      <c r="P1794" s="30"/>
      <c r="Q1794" s="30"/>
      <c r="R1794" s="30" t="s">
        <v>69</v>
      </c>
      <c r="S1794" s="30" t="s">
        <v>70</v>
      </c>
      <c r="T1794" s="40" t="s">
        <v>3868</v>
      </c>
      <c r="U1794" s="32"/>
      <c r="V1794" s="41" t="s">
        <v>145</v>
      </c>
      <c r="W1794" s="30" t="s">
        <v>72</v>
      </c>
      <c r="X1794" s="30">
        <f>COUNTIF($A$2:$A$3716,A1794)</f>
        <v>3</v>
      </c>
      <c r="Y1794" s="30" t="s">
        <v>73</v>
      </c>
      <c r="Z1794" s="18" t="s">
        <v>74</v>
      </c>
      <c r="AA1794" s="30" t="s">
        <v>113</v>
      </c>
      <c r="AB1794" s="30" t="s">
        <v>300</v>
      </c>
      <c r="AC1794" s="30" t="s">
        <v>112</v>
      </c>
      <c r="AD1794" s="42" t="s">
        <v>78</v>
      </c>
      <c r="AE1794" s="19">
        <v>45641</v>
      </c>
      <c r="AF1794" s="31">
        <v>45641</v>
      </c>
      <c r="AG1794" s="24"/>
      <c r="AH1794" s="32" t="s">
        <v>215</v>
      </c>
      <c r="AI1794" s="27" t="s">
        <v>80</v>
      </c>
      <c r="AJ1794" s="31">
        <v>45641</v>
      </c>
      <c r="AK1794" s="24"/>
      <c r="AL1794" s="23" t="s">
        <v>81</v>
      </c>
      <c r="AM1794" s="23"/>
      <c r="AN1794" s="24" t="s">
        <v>66</v>
      </c>
      <c r="AO1794" s="25"/>
      <c r="AP1794" s="25"/>
      <c r="AQ1794" s="25"/>
      <c r="AR1794" s="25"/>
      <c r="AS1794" s="25"/>
      <c r="AT1794" s="25"/>
      <c r="AU1794" s="25"/>
      <c r="AV1794" s="33"/>
      <c r="AW1794" s="27"/>
      <c r="AX1794" s="27"/>
      <c r="AY1794" s="27"/>
      <c r="AZ1794" s="27"/>
      <c r="BA1794" s="27"/>
      <c r="BB1794" s="27"/>
      <c r="BC1794" s="22" t="s">
        <v>66</v>
      </c>
      <c r="BD1794" s="27" t="s">
        <v>113</v>
      </c>
    </row>
    <row r="1795" spans="1:56">
      <c r="A1795" s="28">
        <v>839</v>
      </c>
      <c r="B1795" s="29" t="s">
        <v>883</v>
      </c>
      <c r="C1795" s="30" t="s">
        <v>57</v>
      </c>
      <c r="D1795" s="30" t="s">
        <v>884</v>
      </c>
      <c r="E1795" s="18" t="s">
        <v>59</v>
      </c>
      <c r="F1795" s="18" t="s">
        <v>220</v>
      </c>
      <c r="G1795" s="18" t="s">
        <v>221</v>
      </c>
      <c r="H1795" s="18" t="s">
        <v>222</v>
      </c>
      <c r="I1795" s="30" t="s">
        <v>223</v>
      </c>
      <c r="J1795" s="30" t="s">
        <v>100</v>
      </c>
      <c r="K1795" s="30" t="s">
        <v>154</v>
      </c>
      <c r="L1795" s="30">
        <v>231</v>
      </c>
      <c r="M1795" s="30" t="s">
        <v>66</v>
      </c>
      <c r="N1795" s="30" t="s">
        <v>67</v>
      </c>
      <c r="O1795" s="30" t="s">
        <v>101</v>
      </c>
      <c r="P1795" s="30" t="s">
        <v>220</v>
      </c>
      <c r="Q1795" s="30" t="s">
        <v>221</v>
      </c>
      <c r="R1795" s="30" t="s">
        <v>126</v>
      </c>
      <c r="S1795" s="30" t="s">
        <v>70</v>
      </c>
      <c r="T1795" s="29" t="s">
        <v>885</v>
      </c>
      <c r="U1795" s="30"/>
      <c r="V1795" s="30"/>
      <c r="W1795" s="30" t="s">
        <v>72</v>
      </c>
      <c r="X1795" s="30">
        <v>4</v>
      </c>
      <c r="Y1795" s="30" t="s">
        <v>73</v>
      </c>
      <c r="Z1795" s="18" t="s">
        <v>74</v>
      </c>
      <c r="AA1795" s="30" t="s">
        <v>107</v>
      </c>
      <c r="AB1795" s="30" t="s">
        <v>76</v>
      </c>
      <c r="AC1795" s="30" t="s">
        <v>263</v>
      </c>
      <c r="AD1795" s="30" t="s">
        <v>78</v>
      </c>
      <c r="AE1795" s="19"/>
      <c r="AF1795" s="31"/>
      <c r="AG1795" s="31"/>
      <c r="AH1795" s="41" t="s">
        <v>79</v>
      </c>
      <c r="AI1795" s="22"/>
      <c r="AJ1795" s="31"/>
      <c r="AK1795" s="24"/>
      <c r="AL1795" s="23" t="s">
        <v>81</v>
      </c>
      <c r="AM1795" s="23"/>
      <c r="AN1795" s="24" t="s">
        <v>67</v>
      </c>
      <c r="AO1795" s="25"/>
      <c r="AP1795" s="25"/>
      <c r="AQ1795" s="25"/>
      <c r="AR1795" s="25"/>
      <c r="AS1795" s="25"/>
      <c r="AT1795" s="25"/>
      <c r="AU1795" s="25"/>
      <c r="AV1795" s="33"/>
      <c r="AW1795" s="27"/>
      <c r="AX1795" s="27"/>
      <c r="AY1795" s="27"/>
      <c r="AZ1795" s="43"/>
      <c r="BA1795" s="27"/>
      <c r="BB1795" s="27"/>
      <c r="BC1795" s="22" t="s">
        <v>67</v>
      </c>
      <c r="BD1795" s="27" t="str">
        <f t="shared" ref="BD1795:BD1800" si="68">AA1795</f>
        <v>Mainframe</v>
      </c>
    </row>
    <row r="1796" spans="1:56">
      <c r="A1796" s="28">
        <v>839</v>
      </c>
      <c r="B1796" s="29" t="s">
        <v>883</v>
      </c>
      <c r="C1796" s="30" t="s">
        <v>57</v>
      </c>
      <c r="D1796" s="30" t="s">
        <v>884</v>
      </c>
      <c r="E1796" s="18" t="s">
        <v>59</v>
      </c>
      <c r="F1796" s="18" t="s">
        <v>220</v>
      </c>
      <c r="G1796" s="18" t="s">
        <v>221</v>
      </c>
      <c r="H1796" s="18" t="s">
        <v>222</v>
      </c>
      <c r="I1796" s="30" t="s">
        <v>223</v>
      </c>
      <c r="J1796" s="30" t="s">
        <v>100</v>
      </c>
      <c r="K1796" s="30" t="s">
        <v>154</v>
      </c>
      <c r="L1796" s="30">
        <v>231</v>
      </c>
      <c r="M1796" s="30" t="s">
        <v>66</v>
      </c>
      <c r="N1796" s="30" t="s">
        <v>67</v>
      </c>
      <c r="O1796" s="30" t="s">
        <v>101</v>
      </c>
      <c r="P1796" s="30" t="s">
        <v>220</v>
      </c>
      <c r="Q1796" s="30" t="s">
        <v>220</v>
      </c>
      <c r="R1796" s="30" t="s">
        <v>126</v>
      </c>
      <c r="S1796" s="30" t="s">
        <v>70</v>
      </c>
      <c r="T1796" s="29" t="s">
        <v>885</v>
      </c>
      <c r="U1796" s="30"/>
      <c r="V1796" s="30"/>
      <c r="W1796" s="30" t="s">
        <v>72</v>
      </c>
      <c r="X1796" s="30">
        <v>4</v>
      </c>
      <c r="Y1796" s="30" t="s">
        <v>73</v>
      </c>
      <c r="Z1796" s="18" t="s">
        <v>299</v>
      </c>
      <c r="AA1796" s="30" t="s">
        <v>217</v>
      </c>
      <c r="AB1796" s="30" t="s">
        <v>331</v>
      </c>
      <c r="AC1796" s="30" t="s">
        <v>119</v>
      </c>
      <c r="AD1796" s="30" t="s">
        <v>78</v>
      </c>
      <c r="AE1796" s="19">
        <v>46371</v>
      </c>
      <c r="AF1796" s="31">
        <v>46371</v>
      </c>
      <c r="AG1796" s="24"/>
      <c r="AH1796" s="32" t="s">
        <v>79</v>
      </c>
      <c r="AI1796" s="22" t="s">
        <v>80</v>
      </c>
      <c r="AJ1796" s="31">
        <f>AF1796+90</f>
        <v>46461</v>
      </c>
      <c r="AK1796" s="24"/>
      <c r="AL1796" s="23" t="s">
        <v>81</v>
      </c>
      <c r="AM1796" s="23"/>
      <c r="AN1796" s="24" t="s">
        <v>67</v>
      </c>
      <c r="AO1796" s="25"/>
      <c r="AP1796" s="25"/>
      <c r="AQ1796" s="25"/>
      <c r="AR1796" s="25"/>
      <c r="AS1796" s="25"/>
      <c r="AT1796" s="25"/>
      <c r="AU1796" s="25"/>
      <c r="AV1796" s="33"/>
      <c r="AW1796" s="27"/>
      <c r="AX1796" s="27"/>
      <c r="AY1796" s="27"/>
      <c r="AZ1796" s="27"/>
      <c r="BA1796" s="27"/>
      <c r="BB1796" s="27"/>
      <c r="BC1796" s="22" t="s">
        <v>67</v>
      </c>
      <c r="BD1796" s="27" t="str">
        <f t="shared" si="68"/>
        <v>Oracle</v>
      </c>
    </row>
    <row r="1797" spans="1:56">
      <c r="A1797" s="28">
        <v>12932</v>
      </c>
      <c r="B1797" s="29" t="s">
        <v>4422</v>
      </c>
      <c r="C1797" s="30" t="s">
        <v>273</v>
      </c>
      <c r="D1797" s="30" t="s">
        <v>4423</v>
      </c>
      <c r="E1797" s="18" t="s">
        <v>163</v>
      </c>
      <c r="F1797" s="18" t="s">
        <v>470</v>
      </c>
      <c r="G1797" s="18" t="s">
        <v>4190</v>
      </c>
      <c r="H1797" s="18" t="s">
        <v>4191</v>
      </c>
      <c r="I1797" s="30" t="s">
        <v>4191</v>
      </c>
      <c r="J1797" s="30" t="s">
        <v>64</v>
      </c>
      <c r="K1797" s="30" t="s">
        <v>65</v>
      </c>
      <c r="L1797" s="30" t="s">
        <v>127</v>
      </c>
      <c r="M1797" s="30" t="s">
        <v>66</v>
      </c>
      <c r="N1797" s="30" t="s">
        <v>67</v>
      </c>
      <c r="O1797" s="30" t="s">
        <v>127</v>
      </c>
      <c r="P1797" s="30" t="s">
        <v>474</v>
      </c>
      <c r="Q1797" s="30" t="s">
        <v>4190</v>
      </c>
      <c r="R1797" s="30" t="s">
        <v>69</v>
      </c>
      <c r="S1797" s="30" t="s">
        <v>279</v>
      </c>
      <c r="T1797" s="29" t="s">
        <v>4424</v>
      </c>
      <c r="U1797" s="30">
        <v>23</v>
      </c>
      <c r="V1797" s="30"/>
      <c r="W1797" s="30" t="s">
        <v>72</v>
      </c>
      <c r="X1797" s="30">
        <v>1</v>
      </c>
      <c r="Y1797" s="30" t="s">
        <v>169</v>
      </c>
      <c r="Z1797" s="18" t="s">
        <v>74</v>
      </c>
      <c r="AA1797" s="30" t="s">
        <v>75</v>
      </c>
      <c r="AB1797" s="30" t="s">
        <v>194</v>
      </c>
      <c r="AC1797" s="30" t="s">
        <v>77</v>
      </c>
      <c r="AD1797" s="30" t="s">
        <v>78</v>
      </c>
      <c r="AE1797" s="19">
        <v>46006</v>
      </c>
      <c r="AF1797" s="31">
        <v>46006</v>
      </c>
      <c r="AG1797" s="24"/>
      <c r="AH1797" s="32" t="s">
        <v>79</v>
      </c>
      <c r="AI1797" s="27"/>
      <c r="AJ1797" s="31">
        <f>AF1797+90</f>
        <v>46096</v>
      </c>
      <c r="AK1797" s="24"/>
      <c r="AL1797" s="23" t="s">
        <v>81</v>
      </c>
      <c r="AM1797" s="23"/>
      <c r="AN1797" s="24"/>
      <c r="AO1797" s="25"/>
      <c r="AP1797" s="25"/>
      <c r="AQ1797" s="25"/>
      <c r="AR1797" s="25"/>
      <c r="AS1797" s="25"/>
      <c r="AT1797" s="25"/>
      <c r="AU1797" s="25"/>
      <c r="AV1797" s="33"/>
      <c r="AW1797" s="27"/>
      <c r="AX1797" s="27"/>
      <c r="AY1797" s="27"/>
      <c r="AZ1797" s="27"/>
      <c r="BA1797" s="27"/>
      <c r="BB1797" s="27"/>
      <c r="BC1797" s="22"/>
      <c r="BD1797" s="27" t="str">
        <f t="shared" si="68"/>
        <v>VM</v>
      </c>
    </row>
    <row r="1798" spans="1:56">
      <c r="A1798" s="28">
        <v>15693</v>
      </c>
      <c r="B1798" s="29" t="s">
        <v>4425</v>
      </c>
      <c r="C1798" s="30" t="s">
        <v>57</v>
      </c>
      <c r="D1798" s="30" t="s">
        <v>4426</v>
      </c>
      <c r="E1798" s="18" t="s">
        <v>95</v>
      </c>
      <c r="F1798" s="18" t="s">
        <v>419</v>
      </c>
      <c r="G1798" s="18" t="s">
        <v>422</v>
      </c>
      <c r="H1798" s="18" t="s">
        <v>2201</v>
      </c>
      <c r="I1798" s="30" t="s">
        <v>2202</v>
      </c>
      <c r="J1798" s="30" t="s">
        <v>100</v>
      </c>
      <c r="K1798" s="30" t="s">
        <v>154</v>
      </c>
      <c r="L1798" s="30">
        <v>332</v>
      </c>
      <c r="M1798" s="30" t="s">
        <v>66</v>
      </c>
      <c r="N1798" s="30" t="s">
        <v>67</v>
      </c>
      <c r="O1798" s="30" t="s">
        <v>101</v>
      </c>
      <c r="P1798" s="30" t="s">
        <v>419</v>
      </c>
      <c r="Q1798" s="30" t="s">
        <v>2203</v>
      </c>
      <c r="R1798" s="30" t="s">
        <v>69</v>
      </c>
      <c r="S1798" s="30" t="s">
        <v>104</v>
      </c>
      <c r="T1798" s="29" t="s">
        <v>4427</v>
      </c>
      <c r="U1798" s="30"/>
      <c r="V1798" s="30"/>
      <c r="W1798" s="30" t="s">
        <v>72</v>
      </c>
      <c r="X1798" s="30">
        <v>1</v>
      </c>
      <c r="Y1798" s="30" t="s">
        <v>106</v>
      </c>
      <c r="Z1798" s="18" t="s">
        <v>74</v>
      </c>
      <c r="AA1798" s="30" t="s">
        <v>107</v>
      </c>
      <c r="AB1798" s="30" t="s">
        <v>76</v>
      </c>
      <c r="AC1798" s="30" t="s">
        <v>201</v>
      </c>
      <c r="AD1798" s="30" t="s">
        <v>78</v>
      </c>
      <c r="AE1798" s="19"/>
      <c r="AF1798" s="31"/>
      <c r="AG1798" s="24"/>
      <c r="AH1798" s="32" t="s">
        <v>79</v>
      </c>
      <c r="AI1798" s="27"/>
      <c r="AJ1798" s="31"/>
      <c r="AK1798" s="24"/>
      <c r="AL1798" s="23" t="s">
        <v>81</v>
      </c>
      <c r="AM1798" s="23"/>
      <c r="AN1798" s="24"/>
      <c r="AO1798" s="25"/>
      <c r="AP1798" s="25"/>
      <c r="AQ1798" s="25"/>
      <c r="AR1798" s="25"/>
      <c r="AS1798" s="25"/>
      <c r="AT1798" s="25"/>
      <c r="AU1798" s="25"/>
      <c r="AV1798" s="33"/>
      <c r="AW1798" s="27"/>
      <c r="AX1798" s="27"/>
      <c r="AY1798" s="27"/>
      <c r="AZ1798" s="27"/>
      <c r="BA1798" s="27"/>
      <c r="BB1798" s="27"/>
      <c r="BC1798" s="27"/>
      <c r="BD1798" s="27" t="str">
        <f t="shared" si="68"/>
        <v>Mainframe</v>
      </c>
    </row>
    <row r="1799" spans="1:56">
      <c r="A1799" s="35">
        <v>50740</v>
      </c>
      <c r="B1799" s="29" t="s">
        <v>4428</v>
      </c>
      <c r="C1799" s="30" t="s">
        <v>57</v>
      </c>
      <c r="D1799" s="30" t="s">
        <v>4429</v>
      </c>
      <c r="E1799" s="18" t="s">
        <v>59</v>
      </c>
      <c r="F1799" s="18" t="s">
        <v>315</v>
      </c>
      <c r="G1799" s="18" t="s">
        <v>316</v>
      </c>
      <c r="H1799" s="18" t="s">
        <v>756</v>
      </c>
      <c r="I1799" s="30" t="s">
        <v>756</v>
      </c>
      <c r="J1799" s="30" t="s">
        <v>143</v>
      </c>
      <c r="K1799" s="30" t="s">
        <v>65</v>
      </c>
      <c r="L1799" s="30">
        <v>311</v>
      </c>
      <c r="M1799" s="30" t="s">
        <v>67</v>
      </c>
      <c r="N1799" s="30" t="s">
        <v>66</v>
      </c>
      <c r="O1799" s="30" t="s">
        <v>127</v>
      </c>
      <c r="P1799" s="30" t="s">
        <v>315</v>
      </c>
      <c r="Q1799" s="30" t="s">
        <v>316</v>
      </c>
      <c r="R1799" s="30" t="s">
        <v>89</v>
      </c>
      <c r="S1799" s="30" t="s">
        <v>70</v>
      </c>
      <c r="T1799" s="29" t="s">
        <v>4430</v>
      </c>
      <c r="U1799" s="30"/>
      <c r="V1799" s="30"/>
      <c r="W1799" s="30" t="s">
        <v>72</v>
      </c>
      <c r="X1799" s="30">
        <v>2</v>
      </c>
      <c r="Y1799" s="30" t="s">
        <v>73</v>
      </c>
      <c r="Z1799" s="18" t="s">
        <v>74</v>
      </c>
      <c r="AA1799" s="30" t="s">
        <v>118</v>
      </c>
      <c r="AB1799" s="30" t="s">
        <v>76</v>
      </c>
      <c r="AC1799" s="30" t="s">
        <v>117</v>
      </c>
      <c r="AD1799" s="30" t="s">
        <v>109</v>
      </c>
      <c r="AE1799" s="19"/>
      <c r="AF1799" s="31"/>
      <c r="AG1799" s="24"/>
      <c r="AH1799" s="32" t="s">
        <v>79</v>
      </c>
      <c r="AI1799" s="22" t="s">
        <v>80</v>
      </c>
      <c r="AJ1799" s="31"/>
      <c r="AK1799" s="24"/>
      <c r="AL1799" s="23" t="s">
        <v>81</v>
      </c>
      <c r="AM1799" s="23"/>
      <c r="AN1799" s="24" t="s">
        <v>66</v>
      </c>
      <c r="AO1799" s="25"/>
      <c r="AP1799" s="25"/>
      <c r="AQ1799" s="25"/>
      <c r="AR1799" s="25"/>
      <c r="AS1799" s="25"/>
      <c r="AT1799" s="25"/>
      <c r="AU1799" s="25"/>
      <c r="AV1799" s="33"/>
      <c r="AW1799" s="27"/>
      <c r="AX1799" s="27"/>
      <c r="AY1799" s="27"/>
      <c r="AZ1799" s="27"/>
      <c r="BA1799" s="27"/>
      <c r="BB1799" s="27"/>
      <c r="BC1799" s="22" t="s">
        <v>66</v>
      </c>
      <c r="BD1799" s="27" t="str">
        <f t="shared" si="68"/>
        <v>SQL</v>
      </c>
    </row>
    <row r="1800" spans="1:56">
      <c r="A1800" s="28">
        <v>12552</v>
      </c>
      <c r="B1800" s="29" t="s">
        <v>4431</v>
      </c>
      <c r="C1800" s="30" t="s">
        <v>57</v>
      </c>
      <c r="D1800" s="30" t="s">
        <v>4432</v>
      </c>
      <c r="E1800" s="18" t="s">
        <v>204</v>
      </c>
      <c r="F1800" s="18" t="s">
        <v>508</v>
      </c>
      <c r="G1800" s="18" t="s">
        <v>509</v>
      </c>
      <c r="H1800" s="18" t="s">
        <v>510</v>
      </c>
      <c r="I1800" s="30" t="s">
        <v>511</v>
      </c>
      <c r="J1800" s="30" t="s">
        <v>100</v>
      </c>
      <c r="K1800" s="30" t="s">
        <v>65</v>
      </c>
      <c r="L1800" s="30">
        <v>221</v>
      </c>
      <c r="M1800" s="30" t="s">
        <v>66</v>
      </c>
      <c r="N1800" s="30" t="s">
        <v>67</v>
      </c>
      <c r="O1800" s="30" t="s">
        <v>101</v>
      </c>
      <c r="P1800" s="30" t="s">
        <v>512</v>
      </c>
      <c r="Q1800" s="30" t="s">
        <v>509</v>
      </c>
      <c r="R1800" s="30" t="s">
        <v>209</v>
      </c>
      <c r="S1800" s="30" t="s">
        <v>210</v>
      </c>
      <c r="T1800" s="29" t="s">
        <v>4433</v>
      </c>
      <c r="U1800" s="30">
        <v>21</v>
      </c>
      <c r="V1800" s="30"/>
      <c r="W1800" s="30" t="s">
        <v>72</v>
      </c>
      <c r="X1800" s="30">
        <v>2</v>
      </c>
      <c r="Y1800" s="30" t="s">
        <v>212</v>
      </c>
      <c r="Z1800" s="18" t="s">
        <v>74</v>
      </c>
      <c r="AA1800" s="30" t="s">
        <v>75</v>
      </c>
      <c r="AB1800" s="30" t="s">
        <v>194</v>
      </c>
      <c r="AC1800" s="30" t="s">
        <v>91</v>
      </c>
      <c r="AD1800" s="30" t="s">
        <v>78</v>
      </c>
      <c r="AE1800" s="19">
        <v>46006</v>
      </c>
      <c r="AF1800" s="31">
        <v>46006</v>
      </c>
      <c r="AG1800" s="24"/>
      <c r="AH1800" s="32" t="s">
        <v>79</v>
      </c>
      <c r="AI1800" s="27"/>
      <c r="AJ1800" s="31">
        <f>AF1800+90</f>
        <v>46096</v>
      </c>
      <c r="AK1800" s="24"/>
      <c r="AL1800" s="23" t="s">
        <v>81</v>
      </c>
      <c r="AM1800" s="23"/>
      <c r="AN1800" s="24" t="s">
        <v>66</v>
      </c>
      <c r="AO1800" s="25"/>
      <c r="AP1800" s="25"/>
      <c r="AQ1800" s="25"/>
      <c r="AR1800" s="25"/>
      <c r="AS1800" s="25"/>
      <c r="AT1800" s="25"/>
      <c r="AU1800" s="25"/>
      <c r="AV1800" s="33"/>
      <c r="AW1800" s="27" t="s">
        <v>92</v>
      </c>
      <c r="AX1800" s="27"/>
      <c r="AY1800" s="27"/>
      <c r="AZ1800" s="27"/>
      <c r="BA1800" s="27"/>
      <c r="BB1800" s="27"/>
      <c r="BC1800" s="27" t="s">
        <v>66</v>
      </c>
      <c r="BD1800" s="27" t="str">
        <f t="shared" si="68"/>
        <v>VM</v>
      </c>
    </row>
    <row r="1801" spans="1:56">
      <c r="A1801" s="28">
        <v>11589</v>
      </c>
      <c r="B1801" s="29" t="s">
        <v>4434</v>
      </c>
      <c r="C1801" s="30" t="s">
        <v>57</v>
      </c>
      <c r="D1801" s="30" t="s">
        <v>4435</v>
      </c>
      <c r="E1801" s="18" t="s">
        <v>236</v>
      </c>
      <c r="F1801" s="18" t="s">
        <v>578</v>
      </c>
      <c r="G1801" s="18" t="s">
        <v>579</v>
      </c>
      <c r="H1801" s="18" t="s">
        <v>1849</v>
      </c>
      <c r="I1801" s="30" t="s">
        <v>581</v>
      </c>
      <c r="J1801" s="30" t="s">
        <v>100</v>
      </c>
      <c r="K1801" s="30" t="s">
        <v>65</v>
      </c>
      <c r="L1801" s="30">
        <v>211</v>
      </c>
      <c r="M1801" s="30" t="s">
        <v>66</v>
      </c>
      <c r="N1801" s="30" t="s">
        <v>67</v>
      </c>
      <c r="O1801" s="30" t="s">
        <v>101</v>
      </c>
      <c r="P1801" s="30" t="s">
        <v>1850</v>
      </c>
      <c r="Q1801" s="30" t="s">
        <v>1851</v>
      </c>
      <c r="R1801" s="30" t="s">
        <v>241</v>
      </c>
      <c r="S1801" s="30" t="s">
        <v>350</v>
      </c>
      <c r="T1801" s="29" t="s">
        <v>4436</v>
      </c>
      <c r="U1801" s="30">
        <v>200</v>
      </c>
      <c r="V1801" s="30"/>
      <c r="W1801" s="30" t="s">
        <v>72</v>
      </c>
      <c r="X1801" s="30">
        <v>4</v>
      </c>
      <c r="Y1801" s="30" t="s">
        <v>243</v>
      </c>
      <c r="Z1801" s="18" t="s">
        <v>74</v>
      </c>
      <c r="AA1801" s="30" t="s">
        <v>213</v>
      </c>
      <c r="AB1801" s="30" t="s">
        <v>231</v>
      </c>
      <c r="AC1801" s="30" t="s">
        <v>78</v>
      </c>
      <c r="AD1801" s="30" t="s">
        <v>78</v>
      </c>
      <c r="AE1801" s="19">
        <v>45838</v>
      </c>
      <c r="AF1801" s="31">
        <v>45838</v>
      </c>
      <c r="AG1801" s="24"/>
      <c r="AH1801" s="32" t="s">
        <v>215</v>
      </c>
      <c r="AI1801" s="32" t="s">
        <v>80</v>
      </c>
      <c r="AJ1801" s="31">
        <f>AF1801+90</f>
        <v>45928</v>
      </c>
      <c r="AK1801" s="24"/>
      <c r="AL1801" s="23" t="s">
        <v>81</v>
      </c>
      <c r="AM1801" s="87"/>
      <c r="AN1801" s="24" t="s">
        <v>66</v>
      </c>
      <c r="AO1801" s="25"/>
      <c r="AP1801" s="25"/>
      <c r="AQ1801" s="25"/>
      <c r="AR1801" s="25"/>
      <c r="AS1801" s="25"/>
      <c r="AT1801" s="25"/>
      <c r="AU1801" s="25"/>
      <c r="AV1801" s="33"/>
      <c r="AW1801" s="27" t="s">
        <v>160</v>
      </c>
      <c r="AX1801" s="27"/>
      <c r="AY1801" s="27"/>
      <c r="AZ1801" s="27"/>
      <c r="BA1801" s="27"/>
      <c r="BB1801" s="44"/>
      <c r="BC1801" s="27" t="s">
        <v>66</v>
      </c>
      <c r="BD1801" s="27" t="s">
        <v>199</v>
      </c>
    </row>
    <row r="1802" spans="1:56">
      <c r="A1802" s="28">
        <v>11589</v>
      </c>
      <c r="B1802" s="29" t="s">
        <v>4434</v>
      </c>
      <c r="C1802" s="30" t="s">
        <v>57</v>
      </c>
      <c r="D1802" s="30" t="s">
        <v>4435</v>
      </c>
      <c r="E1802" s="18" t="s">
        <v>236</v>
      </c>
      <c r="F1802" s="18" t="s">
        <v>578</v>
      </c>
      <c r="G1802" s="18" t="s">
        <v>579</v>
      </c>
      <c r="H1802" s="18" t="s">
        <v>1849</v>
      </c>
      <c r="I1802" s="30" t="s">
        <v>581</v>
      </c>
      <c r="J1802" s="30" t="s">
        <v>100</v>
      </c>
      <c r="K1802" s="30" t="s">
        <v>65</v>
      </c>
      <c r="L1802" s="30">
        <v>211</v>
      </c>
      <c r="M1802" s="30" t="s">
        <v>66</v>
      </c>
      <c r="N1802" s="30" t="s">
        <v>67</v>
      </c>
      <c r="O1802" s="30" t="s">
        <v>101</v>
      </c>
      <c r="P1802" s="30" t="s">
        <v>1850</v>
      </c>
      <c r="Q1802" s="30" t="s">
        <v>1851</v>
      </c>
      <c r="R1802" s="30" t="s">
        <v>241</v>
      </c>
      <c r="S1802" s="30" t="s">
        <v>350</v>
      </c>
      <c r="T1802" s="29" t="s">
        <v>4436</v>
      </c>
      <c r="U1802" s="30">
        <v>2</v>
      </c>
      <c r="V1802" s="30"/>
      <c r="W1802" s="30" t="s">
        <v>72</v>
      </c>
      <c r="X1802" s="30">
        <v>4</v>
      </c>
      <c r="Y1802" s="30" t="s">
        <v>243</v>
      </c>
      <c r="Z1802" s="18" t="s">
        <v>74</v>
      </c>
      <c r="AA1802" s="30" t="s">
        <v>1045</v>
      </c>
      <c r="AB1802" s="30" t="s">
        <v>1046</v>
      </c>
      <c r="AC1802" s="30"/>
      <c r="AD1802" s="30" t="s">
        <v>78</v>
      </c>
      <c r="AE1802" s="19"/>
      <c r="AF1802" s="31"/>
      <c r="AG1802" s="24"/>
      <c r="AH1802" s="32" t="s">
        <v>79</v>
      </c>
      <c r="AI1802" s="27" t="s">
        <v>80</v>
      </c>
      <c r="AJ1802" s="31"/>
      <c r="AK1802" s="24"/>
      <c r="AL1802" s="23" t="s">
        <v>81</v>
      </c>
      <c r="AM1802" s="23"/>
      <c r="AN1802" s="24" t="s">
        <v>66</v>
      </c>
      <c r="AO1802" s="25"/>
      <c r="AP1802" s="25"/>
      <c r="AQ1802" s="25"/>
      <c r="AR1802" s="25"/>
      <c r="AS1802" s="25"/>
      <c r="AT1802" s="25"/>
      <c r="AU1802" s="25"/>
      <c r="AV1802" s="33"/>
      <c r="AW1802" s="27"/>
      <c r="AX1802" s="27"/>
      <c r="AY1802" s="27"/>
      <c r="AZ1802" s="27"/>
      <c r="BA1802" s="27"/>
      <c r="BB1802" s="27"/>
      <c r="BC1802" s="27" t="s">
        <v>66</v>
      </c>
      <c r="BD1802" s="27" t="s">
        <v>199</v>
      </c>
    </row>
    <row r="1803" spans="1:56">
      <c r="A1803" s="28">
        <v>11589</v>
      </c>
      <c r="B1803" s="29" t="s">
        <v>4434</v>
      </c>
      <c r="C1803" s="30" t="s">
        <v>57</v>
      </c>
      <c r="D1803" s="30" t="s">
        <v>4435</v>
      </c>
      <c r="E1803" s="18" t="s">
        <v>236</v>
      </c>
      <c r="F1803" s="18" t="s">
        <v>578</v>
      </c>
      <c r="G1803" s="18" t="s">
        <v>579</v>
      </c>
      <c r="H1803" s="18" t="s">
        <v>1849</v>
      </c>
      <c r="I1803" s="30" t="s">
        <v>581</v>
      </c>
      <c r="J1803" s="30" t="s">
        <v>100</v>
      </c>
      <c r="K1803" s="30" t="s">
        <v>65</v>
      </c>
      <c r="L1803" s="30">
        <v>211</v>
      </c>
      <c r="M1803" s="30" t="s">
        <v>66</v>
      </c>
      <c r="N1803" s="30" t="s">
        <v>67</v>
      </c>
      <c r="O1803" s="30" t="s">
        <v>101</v>
      </c>
      <c r="P1803" s="30" t="s">
        <v>1850</v>
      </c>
      <c r="Q1803" s="30" t="s">
        <v>1851</v>
      </c>
      <c r="R1803" s="30" t="s">
        <v>241</v>
      </c>
      <c r="S1803" s="30" t="s">
        <v>350</v>
      </c>
      <c r="T1803" s="29" t="s">
        <v>4436</v>
      </c>
      <c r="U1803" s="30"/>
      <c r="V1803" s="30"/>
      <c r="W1803" s="30" t="s">
        <v>72</v>
      </c>
      <c r="X1803" s="30">
        <v>4</v>
      </c>
      <c r="Y1803" s="30" t="s">
        <v>243</v>
      </c>
      <c r="Z1803" s="18" t="s">
        <v>74</v>
      </c>
      <c r="AA1803" s="30" t="s">
        <v>107</v>
      </c>
      <c r="AB1803" s="30" t="s">
        <v>231</v>
      </c>
      <c r="AC1803" s="30" t="s">
        <v>201</v>
      </c>
      <c r="AD1803" s="30" t="s">
        <v>78</v>
      </c>
      <c r="AE1803" s="19"/>
      <c r="AF1803" s="31"/>
      <c r="AG1803" s="24"/>
      <c r="AH1803" s="32" t="s">
        <v>79</v>
      </c>
      <c r="AI1803" s="32"/>
      <c r="AJ1803" s="31"/>
      <c r="AK1803" s="24"/>
      <c r="AL1803" s="23" t="s">
        <v>81</v>
      </c>
      <c r="AM1803" s="23"/>
      <c r="AN1803" s="24" t="s">
        <v>66</v>
      </c>
      <c r="AO1803" s="25"/>
      <c r="AP1803" s="25"/>
      <c r="AQ1803" s="25"/>
      <c r="AR1803" s="25"/>
      <c r="AS1803" s="25"/>
      <c r="AT1803" s="25"/>
      <c r="AU1803" s="25"/>
      <c r="AV1803" s="33"/>
      <c r="AW1803" s="27"/>
      <c r="AX1803" s="27"/>
      <c r="AY1803" s="27"/>
      <c r="AZ1803" s="27"/>
      <c r="BA1803" s="27"/>
      <c r="BB1803" s="27"/>
      <c r="BC1803" s="27" t="s">
        <v>66</v>
      </c>
      <c r="BD1803" s="27" t="str">
        <f t="shared" ref="BD1803:BD1808" si="69">AA1803</f>
        <v>Mainframe</v>
      </c>
    </row>
    <row r="1804" spans="1:56">
      <c r="A1804" s="28">
        <v>11589</v>
      </c>
      <c r="B1804" s="29" t="s">
        <v>4434</v>
      </c>
      <c r="C1804" s="30" t="s">
        <v>57</v>
      </c>
      <c r="D1804" s="30" t="s">
        <v>4435</v>
      </c>
      <c r="E1804" s="18" t="s">
        <v>236</v>
      </c>
      <c r="F1804" s="18" t="s">
        <v>578</v>
      </c>
      <c r="G1804" s="18" t="s">
        <v>579</v>
      </c>
      <c r="H1804" s="18" t="s">
        <v>1849</v>
      </c>
      <c r="I1804" s="30" t="s">
        <v>581</v>
      </c>
      <c r="J1804" s="30" t="s">
        <v>100</v>
      </c>
      <c r="K1804" s="30" t="s">
        <v>65</v>
      </c>
      <c r="L1804" s="30">
        <v>211</v>
      </c>
      <c r="M1804" s="30" t="s">
        <v>66</v>
      </c>
      <c r="N1804" s="30" t="s">
        <v>67</v>
      </c>
      <c r="O1804" s="30" t="s">
        <v>101</v>
      </c>
      <c r="P1804" s="30" t="s">
        <v>1850</v>
      </c>
      <c r="Q1804" s="30" t="s">
        <v>1851</v>
      </c>
      <c r="R1804" s="30" t="s">
        <v>241</v>
      </c>
      <c r="S1804" s="30" t="s">
        <v>350</v>
      </c>
      <c r="T1804" s="29" t="s">
        <v>4436</v>
      </c>
      <c r="U1804" s="30"/>
      <c r="V1804" s="30"/>
      <c r="W1804" s="30" t="s">
        <v>72</v>
      </c>
      <c r="X1804" s="30">
        <v>4</v>
      </c>
      <c r="Y1804" s="30" t="s">
        <v>243</v>
      </c>
      <c r="Z1804" s="18" t="s">
        <v>74</v>
      </c>
      <c r="AA1804" s="30" t="s">
        <v>383</v>
      </c>
      <c r="AB1804" s="30"/>
      <c r="AC1804" s="30"/>
      <c r="AD1804" s="30" t="s">
        <v>78</v>
      </c>
      <c r="AE1804" s="19"/>
      <c r="AF1804" s="31"/>
      <c r="AG1804" s="24"/>
      <c r="AH1804" s="32" t="s">
        <v>79</v>
      </c>
      <c r="AI1804" s="27"/>
      <c r="AJ1804" s="31"/>
      <c r="AK1804" s="24"/>
      <c r="AL1804" s="23" t="s">
        <v>81</v>
      </c>
      <c r="AM1804" s="23"/>
      <c r="AN1804" s="24" t="s">
        <v>66</v>
      </c>
      <c r="AO1804" s="25"/>
      <c r="AP1804" s="25"/>
      <c r="AQ1804" s="25"/>
      <c r="AR1804" s="25"/>
      <c r="AS1804" s="25"/>
      <c r="AT1804" s="25"/>
      <c r="AU1804" s="25"/>
      <c r="AV1804" s="33"/>
      <c r="AW1804" s="27"/>
      <c r="AX1804" s="27"/>
      <c r="AY1804" s="27"/>
      <c r="AZ1804" s="27"/>
      <c r="BA1804" s="27"/>
      <c r="BB1804" s="27"/>
      <c r="BC1804" s="27" t="s">
        <v>66</v>
      </c>
      <c r="BD1804" s="27" t="str">
        <f t="shared" si="69"/>
        <v>Mainframe - DB2</v>
      </c>
    </row>
    <row r="1805" spans="1:56">
      <c r="A1805" s="28">
        <v>9006</v>
      </c>
      <c r="B1805" s="29" t="s">
        <v>4437</v>
      </c>
      <c r="C1805" s="30" t="s">
        <v>57</v>
      </c>
      <c r="D1805" s="30" t="s">
        <v>4438</v>
      </c>
      <c r="E1805" s="18" t="s">
        <v>236</v>
      </c>
      <c r="F1805" s="18" t="s">
        <v>578</v>
      </c>
      <c r="G1805" s="18" t="s">
        <v>579</v>
      </c>
      <c r="H1805" s="18" t="s">
        <v>3036</v>
      </c>
      <c r="I1805" s="30" t="s">
        <v>3037</v>
      </c>
      <c r="J1805" s="30" t="s">
        <v>143</v>
      </c>
      <c r="K1805" s="30" t="s">
        <v>154</v>
      </c>
      <c r="L1805" s="30">
        <v>232</v>
      </c>
      <c r="M1805" s="30" t="s">
        <v>66</v>
      </c>
      <c r="N1805" s="30" t="s">
        <v>67</v>
      </c>
      <c r="O1805" s="30" t="s">
        <v>101</v>
      </c>
      <c r="P1805" s="30" t="s">
        <v>243</v>
      </c>
      <c r="Q1805" s="30" t="s">
        <v>927</v>
      </c>
      <c r="R1805" s="30" t="s">
        <v>241</v>
      </c>
      <c r="S1805" s="30" t="s">
        <v>350</v>
      </c>
      <c r="T1805" s="29" t="s">
        <v>4439</v>
      </c>
      <c r="U1805" s="30"/>
      <c r="V1805" s="30"/>
      <c r="W1805" s="30" t="s">
        <v>72</v>
      </c>
      <c r="X1805" s="30">
        <v>2</v>
      </c>
      <c r="Y1805" s="30" t="s">
        <v>243</v>
      </c>
      <c r="Z1805" s="18" t="s">
        <v>74</v>
      </c>
      <c r="AA1805" s="30" t="s">
        <v>107</v>
      </c>
      <c r="AB1805" s="30" t="s">
        <v>146</v>
      </c>
      <c r="AC1805" s="30" t="s">
        <v>1030</v>
      </c>
      <c r="AD1805" s="30" t="s">
        <v>78</v>
      </c>
      <c r="AE1805" s="19"/>
      <c r="AF1805" s="31"/>
      <c r="AG1805" s="24"/>
      <c r="AH1805" s="32" t="s">
        <v>79</v>
      </c>
      <c r="AI1805" s="27"/>
      <c r="AJ1805" s="31"/>
      <c r="AK1805" s="24"/>
      <c r="AL1805" s="23" t="s">
        <v>81</v>
      </c>
      <c r="AM1805" s="23"/>
      <c r="AN1805" s="24" t="s">
        <v>66</v>
      </c>
      <c r="AO1805" s="25"/>
      <c r="AP1805" s="25"/>
      <c r="AQ1805" s="25"/>
      <c r="AR1805" s="25"/>
      <c r="AS1805" s="25"/>
      <c r="AT1805" s="25"/>
      <c r="AU1805" s="25"/>
      <c r="AV1805" s="33"/>
      <c r="AW1805" s="27"/>
      <c r="AX1805" s="27"/>
      <c r="AY1805" s="27"/>
      <c r="AZ1805" s="27"/>
      <c r="BA1805" s="27"/>
      <c r="BB1805" s="27"/>
      <c r="BC1805" s="27" t="s">
        <v>66</v>
      </c>
      <c r="BD1805" s="27" t="str">
        <f t="shared" si="69"/>
        <v>Mainframe</v>
      </c>
    </row>
    <row r="1806" spans="1:56">
      <c r="A1806" s="28">
        <v>9006</v>
      </c>
      <c r="B1806" s="29" t="s">
        <v>4437</v>
      </c>
      <c r="C1806" s="30" t="s">
        <v>57</v>
      </c>
      <c r="D1806" s="30" t="s">
        <v>4438</v>
      </c>
      <c r="E1806" s="18" t="s">
        <v>236</v>
      </c>
      <c r="F1806" s="18" t="s">
        <v>578</v>
      </c>
      <c r="G1806" s="18" t="s">
        <v>579</v>
      </c>
      <c r="H1806" s="18" t="s">
        <v>3036</v>
      </c>
      <c r="I1806" s="30" t="s">
        <v>3037</v>
      </c>
      <c r="J1806" s="30" t="s">
        <v>143</v>
      </c>
      <c r="K1806" s="30" t="s">
        <v>154</v>
      </c>
      <c r="L1806" s="30">
        <v>232</v>
      </c>
      <c r="M1806" s="30" t="s">
        <v>66</v>
      </c>
      <c r="N1806" s="30" t="s">
        <v>67</v>
      </c>
      <c r="O1806" s="30" t="s">
        <v>101</v>
      </c>
      <c r="P1806" s="30" t="s">
        <v>243</v>
      </c>
      <c r="Q1806" s="30" t="s">
        <v>927</v>
      </c>
      <c r="R1806" s="30" t="s">
        <v>241</v>
      </c>
      <c r="S1806" s="30" t="s">
        <v>350</v>
      </c>
      <c r="T1806" s="29" t="s">
        <v>4439</v>
      </c>
      <c r="U1806" s="30"/>
      <c r="V1806" s="30"/>
      <c r="W1806" s="30" t="s">
        <v>72</v>
      </c>
      <c r="X1806" s="30">
        <v>2</v>
      </c>
      <c r="Y1806" s="30" t="s">
        <v>243</v>
      </c>
      <c r="Z1806" s="18" t="s">
        <v>74</v>
      </c>
      <c r="AA1806" s="30" t="s">
        <v>383</v>
      </c>
      <c r="AB1806" s="30"/>
      <c r="AC1806" s="30"/>
      <c r="AD1806" s="30" t="s">
        <v>78</v>
      </c>
      <c r="AE1806" s="19"/>
      <c r="AF1806" s="31"/>
      <c r="AG1806" s="24"/>
      <c r="AH1806" s="32" t="s">
        <v>79</v>
      </c>
      <c r="AI1806" s="27"/>
      <c r="AJ1806" s="31"/>
      <c r="AK1806" s="24"/>
      <c r="AL1806" s="23" t="s">
        <v>81</v>
      </c>
      <c r="AM1806" s="23"/>
      <c r="AN1806" s="24" t="s">
        <v>66</v>
      </c>
      <c r="AO1806" s="25"/>
      <c r="AP1806" s="25"/>
      <c r="AQ1806" s="25"/>
      <c r="AR1806" s="25"/>
      <c r="AS1806" s="25"/>
      <c r="AT1806" s="25"/>
      <c r="AU1806" s="25"/>
      <c r="AV1806" s="33"/>
      <c r="AW1806" s="27"/>
      <c r="AX1806" s="27"/>
      <c r="AY1806" s="27"/>
      <c r="AZ1806" s="27"/>
      <c r="BA1806" s="27"/>
      <c r="BB1806" s="27"/>
      <c r="BC1806" s="27" t="s">
        <v>66</v>
      </c>
      <c r="BD1806" s="27" t="str">
        <f t="shared" si="69"/>
        <v>Mainframe - DB2</v>
      </c>
    </row>
    <row r="1807" spans="1:56">
      <c r="A1807" s="35">
        <v>23731</v>
      </c>
      <c r="B1807" s="29" t="s">
        <v>1721</v>
      </c>
      <c r="C1807" s="30" t="s">
        <v>57</v>
      </c>
      <c r="D1807" s="30" t="s">
        <v>1722</v>
      </c>
      <c r="E1807" s="18" t="s">
        <v>184</v>
      </c>
      <c r="F1807" s="18" t="s">
        <v>185</v>
      </c>
      <c r="G1807" s="18" t="s">
        <v>1723</v>
      </c>
      <c r="H1807" s="18" t="s">
        <v>1724</v>
      </c>
      <c r="I1807" s="30" t="s">
        <v>188</v>
      </c>
      <c r="J1807" s="30" t="s">
        <v>143</v>
      </c>
      <c r="K1807" s="30" t="s">
        <v>65</v>
      </c>
      <c r="L1807" s="30">
        <v>111</v>
      </c>
      <c r="M1807" s="30" t="s">
        <v>67</v>
      </c>
      <c r="N1807" s="30" t="s">
        <v>66</v>
      </c>
      <c r="O1807" s="30" t="s">
        <v>101</v>
      </c>
      <c r="P1807" s="30" t="s">
        <v>1725</v>
      </c>
      <c r="Q1807" s="30" t="s">
        <v>1723</v>
      </c>
      <c r="R1807" s="30" t="s">
        <v>190</v>
      </c>
      <c r="S1807" s="30" t="s">
        <v>127</v>
      </c>
      <c r="T1807" s="29" t="s">
        <v>1726</v>
      </c>
      <c r="U1807" s="30"/>
      <c r="V1807" s="30"/>
      <c r="W1807" s="30" t="s">
        <v>72</v>
      </c>
      <c r="X1807" s="30">
        <v>2</v>
      </c>
      <c r="Y1807" s="30" t="s">
        <v>150</v>
      </c>
      <c r="Z1807" s="18" t="s">
        <v>74</v>
      </c>
      <c r="AA1807" s="30" t="s">
        <v>118</v>
      </c>
      <c r="AB1807" s="30" t="s">
        <v>231</v>
      </c>
      <c r="AC1807" s="30" t="s">
        <v>117</v>
      </c>
      <c r="AD1807" s="30" t="s">
        <v>109</v>
      </c>
      <c r="AE1807" s="19">
        <v>45823</v>
      </c>
      <c r="AF1807" s="31">
        <v>45823</v>
      </c>
      <c r="AG1807" s="24"/>
      <c r="AH1807" s="32" t="s">
        <v>215</v>
      </c>
      <c r="AI1807" s="32" t="s">
        <v>80</v>
      </c>
      <c r="AJ1807" s="31">
        <f>AF1807+90</f>
        <v>45913</v>
      </c>
      <c r="AK1807" s="24"/>
      <c r="AL1807" s="23" t="s">
        <v>81</v>
      </c>
      <c r="AM1807" s="23"/>
      <c r="AN1807" s="24" t="s">
        <v>66</v>
      </c>
      <c r="AO1807" s="25"/>
      <c r="AP1807" s="25"/>
      <c r="AQ1807" s="25"/>
      <c r="AR1807" s="25"/>
      <c r="AS1807" s="25"/>
      <c r="AT1807" s="25"/>
      <c r="AU1807" s="25"/>
      <c r="AV1807" s="33"/>
      <c r="AW1807" s="22" t="s">
        <v>109</v>
      </c>
      <c r="AX1807" s="27"/>
      <c r="AY1807" s="27"/>
      <c r="AZ1807" s="27"/>
      <c r="BA1807" s="27"/>
      <c r="BB1807" s="27"/>
      <c r="BC1807" s="22" t="s">
        <v>66</v>
      </c>
      <c r="BD1807" s="27" t="str">
        <f t="shared" si="69"/>
        <v>SQL</v>
      </c>
    </row>
    <row r="1808" spans="1:56" ht="22.5">
      <c r="A1808" s="28">
        <v>50991</v>
      </c>
      <c r="B1808" s="29" t="s">
        <v>4440</v>
      </c>
      <c r="C1808" s="30" t="s">
        <v>57</v>
      </c>
      <c r="D1808" s="30" t="s">
        <v>4441</v>
      </c>
      <c r="E1808" s="18" t="s">
        <v>59</v>
      </c>
      <c r="F1808" s="18" t="s">
        <v>665</v>
      </c>
      <c r="G1808" s="18" t="s">
        <v>666</v>
      </c>
      <c r="H1808" s="18" t="s">
        <v>1562</v>
      </c>
      <c r="I1808" s="30" t="s">
        <v>63</v>
      </c>
      <c r="J1808" s="30" t="s">
        <v>100</v>
      </c>
      <c r="K1808" s="30" t="s">
        <v>65</v>
      </c>
      <c r="L1808" s="30">
        <v>121</v>
      </c>
      <c r="M1808" s="30" t="s">
        <v>66</v>
      </c>
      <c r="N1808" s="30" t="s">
        <v>67</v>
      </c>
      <c r="O1808" s="30" t="s">
        <v>101</v>
      </c>
      <c r="P1808" s="30"/>
      <c r="Q1808" s="30"/>
      <c r="R1808" s="30" t="s">
        <v>180</v>
      </c>
      <c r="S1808" s="30" t="s">
        <v>70</v>
      </c>
      <c r="T1808" s="29" t="s">
        <v>4442</v>
      </c>
      <c r="U1808" s="30">
        <v>3</v>
      </c>
      <c r="V1808" s="30"/>
      <c r="W1808" s="30" t="s">
        <v>72</v>
      </c>
      <c r="X1808" s="30">
        <v>3</v>
      </c>
      <c r="Y1808" s="30" t="s">
        <v>73</v>
      </c>
      <c r="Z1808" s="18" t="s">
        <v>74</v>
      </c>
      <c r="AA1808" s="30" t="s">
        <v>75</v>
      </c>
      <c r="AB1808" s="30" t="s">
        <v>194</v>
      </c>
      <c r="AC1808" s="30" t="s">
        <v>374</v>
      </c>
      <c r="AD1808" s="30" t="s">
        <v>78</v>
      </c>
      <c r="AE1808" s="19">
        <v>46006</v>
      </c>
      <c r="AF1808" s="31">
        <v>46006</v>
      </c>
      <c r="AG1808" s="24"/>
      <c r="AH1808" s="32" t="s">
        <v>79</v>
      </c>
      <c r="AI1808" s="32" t="s">
        <v>80</v>
      </c>
      <c r="AJ1808" s="31">
        <f>AF1808+90</f>
        <v>46096</v>
      </c>
      <c r="AK1808" s="24"/>
      <c r="AL1808" s="23" t="s">
        <v>81</v>
      </c>
      <c r="AM1808" s="23"/>
      <c r="AN1808" s="24" t="s">
        <v>66</v>
      </c>
      <c r="AO1808" s="25"/>
      <c r="AP1808" s="25"/>
      <c r="AQ1808" s="25"/>
      <c r="AR1808" s="25"/>
      <c r="AS1808" s="25"/>
      <c r="AT1808" s="25"/>
      <c r="AU1808" s="25"/>
      <c r="AV1808" s="33"/>
      <c r="AW1808" s="43" t="s">
        <v>374</v>
      </c>
      <c r="AX1808" s="78" t="s">
        <v>303</v>
      </c>
      <c r="AY1808" s="27"/>
      <c r="AZ1808" s="27"/>
      <c r="BA1808" s="27"/>
      <c r="BB1808" s="58" t="s">
        <v>2757</v>
      </c>
      <c r="BC1808" s="27" t="s">
        <v>66</v>
      </c>
      <c r="BD1808" s="27" t="str">
        <f t="shared" si="69"/>
        <v>VM</v>
      </c>
    </row>
    <row r="1809" spans="1:56">
      <c r="A1809" s="28">
        <v>840</v>
      </c>
      <c r="B1809" s="29" t="s">
        <v>4002</v>
      </c>
      <c r="C1809" s="30" t="s">
        <v>57</v>
      </c>
      <c r="D1809" s="30" t="s">
        <v>4003</v>
      </c>
      <c r="E1809" s="18" t="s">
        <v>59</v>
      </c>
      <c r="F1809" s="18" t="s">
        <v>132</v>
      </c>
      <c r="G1809" s="18" t="s">
        <v>133</v>
      </c>
      <c r="H1809" s="18" t="s">
        <v>4004</v>
      </c>
      <c r="I1809" s="30" t="s">
        <v>135</v>
      </c>
      <c r="J1809" s="30" t="s">
        <v>100</v>
      </c>
      <c r="K1809" s="30" t="s">
        <v>65</v>
      </c>
      <c r="L1809" s="30">
        <v>212</v>
      </c>
      <c r="M1809" s="30" t="s">
        <v>66</v>
      </c>
      <c r="N1809" s="30" t="s">
        <v>67</v>
      </c>
      <c r="O1809" s="30" t="s">
        <v>101</v>
      </c>
      <c r="P1809" s="30" t="s">
        <v>132</v>
      </c>
      <c r="Q1809" s="30" t="s">
        <v>133</v>
      </c>
      <c r="R1809" s="30" t="s">
        <v>126</v>
      </c>
      <c r="S1809" s="30" t="s">
        <v>127</v>
      </c>
      <c r="T1809" s="29" t="s">
        <v>4005</v>
      </c>
      <c r="U1809" s="30"/>
      <c r="V1809" s="30"/>
      <c r="W1809" s="30" t="s">
        <v>72</v>
      </c>
      <c r="X1809" s="30">
        <v>4</v>
      </c>
      <c r="Y1809" s="30" t="s">
        <v>73</v>
      </c>
      <c r="Z1809" s="18" t="s">
        <v>74</v>
      </c>
      <c r="AA1809" s="30" t="s">
        <v>198</v>
      </c>
      <c r="AB1809" s="30"/>
      <c r="AC1809" s="30"/>
      <c r="AD1809" s="30" t="s">
        <v>78</v>
      </c>
      <c r="AE1809" s="19"/>
      <c r="AF1809" s="31"/>
      <c r="AG1809" s="24"/>
      <c r="AH1809" s="32" t="s">
        <v>79</v>
      </c>
      <c r="AI1809" s="22" t="s">
        <v>80</v>
      </c>
      <c r="AJ1809" s="31"/>
      <c r="AK1809" s="24"/>
      <c r="AL1809" s="23" t="s">
        <v>81</v>
      </c>
      <c r="AM1809" s="23"/>
      <c r="AN1809" s="24" t="s">
        <v>66</v>
      </c>
      <c r="AO1809" s="25"/>
      <c r="AP1809" s="25"/>
      <c r="AQ1809" s="25"/>
      <c r="AR1809" s="25"/>
      <c r="AS1809" s="25"/>
      <c r="AT1809" s="25"/>
      <c r="AU1809" s="25"/>
      <c r="AV1809" s="33"/>
      <c r="AW1809" s="27"/>
      <c r="AX1809" s="27"/>
      <c r="AY1809" s="27"/>
      <c r="AZ1809" s="27"/>
      <c r="BA1809" s="27"/>
      <c r="BB1809" s="27"/>
      <c r="BC1809" s="22" t="s">
        <v>66</v>
      </c>
      <c r="BD1809" s="27" t="s">
        <v>199</v>
      </c>
    </row>
    <row r="1810" spans="1:56">
      <c r="A1810" s="28">
        <v>840</v>
      </c>
      <c r="B1810" s="29" t="s">
        <v>4002</v>
      </c>
      <c r="C1810" s="30" t="s">
        <v>57</v>
      </c>
      <c r="D1810" s="30" t="s">
        <v>4003</v>
      </c>
      <c r="E1810" s="18" t="s">
        <v>59</v>
      </c>
      <c r="F1810" s="18" t="s">
        <v>132</v>
      </c>
      <c r="G1810" s="18" t="s">
        <v>133</v>
      </c>
      <c r="H1810" s="18" t="s">
        <v>4004</v>
      </c>
      <c r="I1810" s="30" t="s">
        <v>135</v>
      </c>
      <c r="J1810" s="30" t="s">
        <v>100</v>
      </c>
      <c r="K1810" s="30" t="s">
        <v>65</v>
      </c>
      <c r="L1810" s="30">
        <v>212</v>
      </c>
      <c r="M1810" s="30" t="s">
        <v>66</v>
      </c>
      <c r="N1810" s="30" t="s">
        <v>67</v>
      </c>
      <c r="O1810" s="30" t="s">
        <v>101</v>
      </c>
      <c r="P1810" s="30" t="s">
        <v>132</v>
      </c>
      <c r="Q1810" s="30" t="s">
        <v>132</v>
      </c>
      <c r="R1810" s="30" t="s">
        <v>180</v>
      </c>
      <c r="S1810" s="30" t="s">
        <v>127</v>
      </c>
      <c r="T1810" s="29" t="s">
        <v>4005</v>
      </c>
      <c r="U1810" s="30"/>
      <c r="V1810" s="30"/>
      <c r="W1810" s="30" t="s">
        <v>72</v>
      </c>
      <c r="X1810" s="30">
        <v>4</v>
      </c>
      <c r="Y1810" s="30" t="s">
        <v>73</v>
      </c>
      <c r="Z1810" s="18" t="s">
        <v>74</v>
      </c>
      <c r="AA1810" s="30" t="s">
        <v>217</v>
      </c>
      <c r="AB1810" s="30" t="s">
        <v>76</v>
      </c>
      <c r="AC1810" s="30" t="s">
        <v>285</v>
      </c>
      <c r="AD1810" s="30" t="s">
        <v>78</v>
      </c>
      <c r="AE1810" s="19"/>
      <c r="AF1810" s="31"/>
      <c r="AG1810" s="24"/>
      <c r="AH1810" s="32" t="s">
        <v>79</v>
      </c>
      <c r="AI1810" s="22" t="s">
        <v>80</v>
      </c>
      <c r="AJ1810" s="31"/>
      <c r="AK1810" s="24"/>
      <c r="AL1810" s="23" t="s">
        <v>81</v>
      </c>
      <c r="AM1810" s="23"/>
      <c r="AN1810" s="24" t="s">
        <v>66</v>
      </c>
      <c r="AO1810" s="25"/>
      <c r="AP1810" s="25"/>
      <c r="AQ1810" s="25"/>
      <c r="AR1810" s="25"/>
      <c r="AS1810" s="25"/>
      <c r="AT1810" s="25"/>
      <c r="AU1810" s="25"/>
      <c r="AV1810" s="33"/>
      <c r="AW1810" s="27"/>
      <c r="AX1810" s="27"/>
      <c r="AY1810" s="27"/>
      <c r="AZ1810" s="27"/>
      <c r="BA1810" s="27"/>
      <c r="BB1810" s="27"/>
      <c r="BC1810" s="22" t="s">
        <v>66</v>
      </c>
      <c r="BD1810" s="27" t="str">
        <f>AA1810</f>
        <v>Oracle</v>
      </c>
    </row>
    <row r="1811" spans="1:56">
      <c r="A1811" s="28">
        <v>840</v>
      </c>
      <c r="B1811" s="29" t="s">
        <v>4002</v>
      </c>
      <c r="C1811" s="30" t="s">
        <v>57</v>
      </c>
      <c r="D1811" s="30" t="s">
        <v>4003</v>
      </c>
      <c r="E1811" s="18" t="s">
        <v>59</v>
      </c>
      <c r="F1811" s="18" t="s">
        <v>132</v>
      </c>
      <c r="G1811" s="18" t="s">
        <v>133</v>
      </c>
      <c r="H1811" s="18" t="s">
        <v>4004</v>
      </c>
      <c r="I1811" s="30" t="s">
        <v>135</v>
      </c>
      <c r="J1811" s="30" t="s">
        <v>100</v>
      </c>
      <c r="K1811" s="30" t="s">
        <v>65</v>
      </c>
      <c r="L1811" s="30">
        <v>212</v>
      </c>
      <c r="M1811" s="30" t="s">
        <v>66</v>
      </c>
      <c r="N1811" s="30" t="s">
        <v>67</v>
      </c>
      <c r="O1811" s="30" t="s">
        <v>101</v>
      </c>
      <c r="P1811" s="30" t="s">
        <v>132</v>
      </c>
      <c r="Q1811" s="30" t="s">
        <v>133</v>
      </c>
      <c r="R1811" s="30" t="s">
        <v>180</v>
      </c>
      <c r="S1811" s="30" t="s">
        <v>127</v>
      </c>
      <c r="T1811" s="29" t="s">
        <v>4005</v>
      </c>
      <c r="U1811" s="30"/>
      <c r="V1811" s="30"/>
      <c r="W1811" s="30" t="s">
        <v>72</v>
      </c>
      <c r="X1811" s="30">
        <v>4</v>
      </c>
      <c r="Y1811" s="30" t="s">
        <v>73</v>
      </c>
      <c r="Z1811" s="18" t="s">
        <v>74</v>
      </c>
      <c r="AA1811" s="30" t="s">
        <v>110</v>
      </c>
      <c r="AB1811" s="30" t="s">
        <v>331</v>
      </c>
      <c r="AC1811" s="30" t="s">
        <v>200</v>
      </c>
      <c r="AD1811" s="30" t="s">
        <v>78</v>
      </c>
      <c r="AE1811" s="19">
        <v>46371</v>
      </c>
      <c r="AF1811" s="31">
        <v>46371</v>
      </c>
      <c r="AG1811" s="24"/>
      <c r="AH1811" s="32" t="s">
        <v>79</v>
      </c>
      <c r="AI1811" s="22" t="s">
        <v>80</v>
      </c>
      <c r="AJ1811" s="31">
        <f>AF1811+90</f>
        <v>46461</v>
      </c>
      <c r="AK1811" s="24"/>
      <c r="AL1811" s="23" t="s">
        <v>81</v>
      </c>
      <c r="AM1811" s="23"/>
      <c r="AN1811" s="24" t="s">
        <v>66</v>
      </c>
      <c r="AO1811" s="25"/>
      <c r="AP1811" s="25"/>
      <c r="AQ1811" s="25"/>
      <c r="AR1811" s="25"/>
      <c r="AS1811" s="25"/>
      <c r="AT1811" s="25"/>
      <c r="AU1811" s="25"/>
      <c r="AV1811" s="33"/>
      <c r="AW1811" s="27"/>
      <c r="AX1811" s="27"/>
      <c r="AY1811" s="27"/>
      <c r="AZ1811" s="27"/>
      <c r="BA1811" s="27"/>
      <c r="BB1811" s="27"/>
      <c r="BC1811" s="22" t="s">
        <v>66</v>
      </c>
      <c r="BD1811" s="27" t="s">
        <v>113</v>
      </c>
    </row>
    <row r="1812" spans="1:56">
      <c r="A1812" s="28">
        <v>23753</v>
      </c>
      <c r="B1812" s="29" t="s">
        <v>4443</v>
      </c>
      <c r="C1812" s="30" t="s">
        <v>57</v>
      </c>
      <c r="D1812" s="30" t="s">
        <v>4444</v>
      </c>
      <c r="E1812" s="18" t="s">
        <v>149</v>
      </c>
      <c r="F1812" s="18" t="s">
        <v>150</v>
      </c>
      <c r="G1812" s="18" t="s">
        <v>355</v>
      </c>
      <c r="H1812" s="18" t="s">
        <v>3696</v>
      </c>
      <c r="I1812" s="30" t="s">
        <v>153</v>
      </c>
      <c r="J1812" s="30" t="s">
        <v>64</v>
      </c>
      <c r="K1812" s="30" t="s">
        <v>65</v>
      </c>
      <c r="L1812" s="30">
        <v>211</v>
      </c>
      <c r="M1812" s="30" t="s">
        <v>67</v>
      </c>
      <c r="N1812" s="30" t="s">
        <v>66</v>
      </c>
      <c r="O1812" s="30" t="s">
        <v>324</v>
      </c>
      <c r="P1812" s="30" t="s">
        <v>150</v>
      </c>
      <c r="Q1812" s="30" t="s">
        <v>155</v>
      </c>
      <c r="R1812" s="30" t="s">
        <v>3697</v>
      </c>
      <c r="S1812" s="30" t="s">
        <v>157</v>
      </c>
      <c r="T1812" s="29" t="s">
        <v>4445</v>
      </c>
      <c r="U1812" s="30">
        <v>2</v>
      </c>
      <c r="V1812" s="30"/>
      <c r="W1812" s="30" t="s">
        <v>72</v>
      </c>
      <c r="X1812" s="30">
        <v>2</v>
      </c>
      <c r="Y1812" s="30" t="s">
        <v>150</v>
      </c>
      <c r="Z1812" s="18" t="s">
        <v>74</v>
      </c>
      <c r="AA1812" s="30" t="s">
        <v>75</v>
      </c>
      <c r="AB1812" s="30" t="s">
        <v>194</v>
      </c>
      <c r="AC1812" s="30" t="s">
        <v>117</v>
      </c>
      <c r="AD1812" s="30" t="s">
        <v>109</v>
      </c>
      <c r="AE1812" s="19">
        <v>46006</v>
      </c>
      <c r="AF1812" s="31">
        <v>46006</v>
      </c>
      <c r="AG1812" s="24"/>
      <c r="AH1812" s="32" t="s">
        <v>79</v>
      </c>
      <c r="AI1812" s="27"/>
      <c r="AJ1812" s="31">
        <f>AF1812+90</f>
        <v>46096</v>
      </c>
      <c r="AK1812" s="24"/>
      <c r="AL1812" s="23" t="s">
        <v>81</v>
      </c>
      <c r="AM1812" s="23"/>
      <c r="AN1812" s="24" t="s">
        <v>66</v>
      </c>
      <c r="AO1812" s="25"/>
      <c r="AP1812" s="25"/>
      <c r="AQ1812" s="25"/>
      <c r="AR1812" s="25"/>
      <c r="AS1812" s="25"/>
      <c r="AT1812" s="25"/>
      <c r="AU1812" s="25"/>
      <c r="AV1812" s="33"/>
      <c r="AW1812" s="27" t="s">
        <v>109</v>
      </c>
      <c r="AX1812" s="27"/>
      <c r="AY1812" s="27"/>
      <c r="AZ1812" s="27"/>
      <c r="BA1812" s="27"/>
      <c r="BB1812" s="27"/>
      <c r="BC1812" s="22" t="s">
        <v>66</v>
      </c>
      <c r="BD1812" s="27" t="str">
        <f>AA1812</f>
        <v>VM</v>
      </c>
    </row>
    <row r="1813" spans="1:56">
      <c r="A1813" s="28">
        <v>18599</v>
      </c>
      <c r="B1813" s="29" t="s">
        <v>4446</v>
      </c>
      <c r="C1813" s="30" t="s">
        <v>57</v>
      </c>
      <c r="D1813" s="30" t="s">
        <v>4447</v>
      </c>
      <c r="E1813" s="18" t="s">
        <v>59</v>
      </c>
      <c r="F1813" s="18" t="s">
        <v>139</v>
      </c>
      <c r="G1813" s="18" t="s">
        <v>140</v>
      </c>
      <c r="H1813" s="18" t="s">
        <v>141</v>
      </c>
      <c r="I1813" s="30" t="s">
        <v>135</v>
      </c>
      <c r="J1813" s="30" t="s">
        <v>100</v>
      </c>
      <c r="K1813" s="30" t="s">
        <v>65</v>
      </c>
      <c r="L1813" s="30">
        <v>221</v>
      </c>
      <c r="M1813" s="30" t="s">
        <v>66</v>
      </c>
      <c r="N1813" s="30" t="s">
        <v>67</v>
      </c>
      <c r="O1813" s="30" t="s">
        <v>101</v>
      </c>
      <c r="P1813" s="30" t="s">
        <v>139</v>
      </c>
      <c r="Q1813" s="30" t="s">
        <v>140</v>
      </c>
      <c r="R1813" s="30" t="s">
        <v>180</v>
      </c>
      <c r="S1813" s="30" t="s">
        <v>127</v>
      </c>
      <c r="T1813" s="29" t="s">
        <v>4448</v>
      </c>
      <c r="U1813" s="30"/>
      <c r="V1813" s="30"/>
      <c r="W1813" s="30" t="s">
        <v>72</v>
      </c>
      <c r="X1813" s="30">
        <v>1</v>
      </c>
      <c r="Y1813" s="30" t="s">
        <v>73</v>
      </c>
      <c r="Z1813" s="18" t="s">
        <v>74</v>
      </c>
      <c r="AA1813" s="30" t="s">
        <v>107</v>
      </c>
      <c r="AB1813" s="30" t="s">
        <v>76</v>
      </c>
      <c r="AC1813" s="30" t="s">
        <v>201</v>
      </c>
      <c r="AD1813" s="30" t="s">
        <v>78</v>
      </c>
      <c r="AE1813" s="19"/>
      <c r="AF1813" s="31"/>
      <c r="AG1813" s="31"/>
      <c r="AH1813" s="41" t="s">
        <v>79</v>
      </c>
      <c r="AI1813" s="22"/>
      <c r="AJ1813" s="31"/>
      <c r="AK1813" s="24"/>
      <c r="AL1813" s="23" t="s">
        <v>81</v>
      </c>
      <c r="AM1813" s="23"/>
      <c r="AN1813" s="24" t="s">
        <v>66</v>
      </c>
      <c r="AO1813" s="25"/>
      <c r="AP1813" s="25"/>
      <c r="AQ1813" s="25"/>
      <c r="AR1813" s="25"/>
      <c r="AS1813" s="25"/>
      <c r="AT1813" s="25"/>
      <c r="AU1813" s="25"/>
      <c r="AV1813" s="33"/>
      <c r="AW1813" s="27"/>
      <c r="AX1813" s="27"/>
      <c r="AY1813" s="27"/>
      <c r="AZ1813" s="43"/>
      <c r="BA1813" s="27"/>
      <c r="BB1813" s="27"/>
      <c r="BC1813" s="22" t="s">
        <v>66</v>
      </c>
      <c r="BD1813" s="27" t="str">
        <f>AA1813</f>
        <v>Mainframe</v>
      </c>
    </row>
    <row r="1814" spans="1:56">
      <c r="A1814" s="28">
        <v>509</v>
      </c>
      <c r="B1814" s="29" t="s">
        <v>4449</v>
      </c>
      <c r="C1814" s="30" t="s">
        <v>57</v>
      </c>
      <c r="D1814" s="30" t="s">
        <v>4450</v>
      </c>
      <c r="E1814" s="18" t="s">
        <v>59</v>
      </c>
      <c r="F1814" s="18" t="s">
        <v>176</v>
      </c>
      <c r="G1814" s="18" t="s">
        <v>678</v>
      </c>
      <c r="H1814" s="18" t="s">
        <v>679</v>
      </c>
      <c r="I1814" s="30" t="s">
        <v>680</v>
      </c>
      <c r="J1814" s="30" t="s">
        <v>310</v>
      </c>
      <c r="K1814" s="30" t="s">
        <v>65</v>
      </c>
      <c r="L1814" s="30">
        <v>111</v>
      </c>
      <c r="M1814" s="30" t="s">
        <v>66</v>
      </c>
      <c r="N1814" s="30" t="s">
        <v>67</v>
      </c>
      <c r="O1814" s="30" t="s">
        <v>101</v>
      </c>
      <c r="P1814" s="30" t="s">
        <v>424</v>
      </c>
      <c r="Q1814" s="30" t="s">
        <v>678</v>
      </c>
      <c r="R1814" s="30" t="s">
        <v>180</v>
      </c>
      <c r="S1814" s="30" t="s">
        <v>70</v>
      </c>
      <c r="T1814" s="29" t="s">
        <v>4451</v>
      </c>
      <c r="U1814" s="30"/>
      <c r="V1814" s="30"/>
      <c r="W1814" s="30" t="s">
        <v>72</v>
      </c>
      <c r="X1814" s="30">
        <v>1</v>
      </c>
      <c r="Y1814" s="30" t="s">
        <v>73</v>
      </c>
      <c r="Z1814" s="18" t="s">
        <v>74</v>
      </c>
      <c r="AA1814" s="30" t="s">
        <v>107</v>
      </c>
      <c r="AB1814" s="30" t="s">
        <v>331</v>
      </c>
      <c r="AC1814" s="30" t="s">
        <v>117</v>
      </c>
      <c r="AD1814" s="30" t="s">
        <v>109</v>
      </c>
      <c r="AE1814" s="19"/>
      <c r="AF1814" s="31"/>
      <c r="AG1814" s="31"/>
      <c r="AH1814" s="41" t="s">
        <v>79</v>
      </c>
      <c r="AI1814" s="22"/>
      <c r="AJ1814" s="31"/>
      <c r="AK1814" s="24"/>
      <c r="AL1814" s="23" t="s">
        <v>81</v>
      </c>
      <c r="AM1814" s="23"/>
      <c r="AN1814" s="24" t="s">
        <v>66</v>
      </c>
      <c r="AO1814" s="25"/>
      <c r="AP1814" s="25"/>
      <c r="AQ1814" s="25"/>
      <c r="AR1814" s="25"/>
      <c r="AS1814" s="25"/>
      <c r="AT1814" s="25"/>
      <c r="AU1814" s="25"/>
      <c r="AV1814" s="33"/>
      <c r="AW1814" s="27"/>
      <c r="AX1814" s="27"/>
      <c r="AY1814" s="27"/>
      <c r="AZ1814" s="43"/>
      <c r="BA1814" s="27"/>
      <c r="BB1814" s="27"/>
      <c r="BC1814" s="22" t="s">
        <v>66</v>
      </c>
      <c r="BD1814" s="27" t="str">
        <f>AA1814</f>
        <v>Mainframe</v>
      </c>
    </row>
    <row r="1815" spans="1:56">
      <c r="A1815" s="35">
        <v>17702</v>
      </c>
      <c r="B1815" s="29" t="s">
        <v>4452</v>
      </c>
      <c r="C1815" s="30" t="s">
        <v>57</v>
      </c>
      <c r="D1815" s="30" t="s">
        <v>4453</v>
      </c>
      <c r="E1815" s="18" t="s">
        <v>59</v>
      </c>
      <c r="F1815" s="18" t="s">
        <v>60</v>
      </c>
      <c r="G1815" s="18" t="s">
        <v>440</v>
      </c>
      <c r="H1815" s="18" t="s">
        <v>1626</v>
      </c>
      <c r="I1815" s="30" t="s">
        <v>442</v>
      </c>
      <c r="J1815" s="30" t="s">
        <v>100</v>
      </c>
      <c r="K1815" s="30" t="s">
        <v>65</v>
      </c>
      <c r="L1815" s="30">
        <v>111</v>
      </c>
      <c r="M1815" s="30" t="s">
        <v>66</v>
      </c>
      <c r="N1815" s="30" t="s">
        <v>67</v>
      </c>
      <c r="O1815" s="30" t="s">
        <v>101</v>
      </c>
      <c r="P1815" s="30" t="s">
        <v>60</v>
      </c>
      <c r="Q1815" s="30" t="s">
        <v>440</v>
      </c>
      <c r="R1815" s="30" t="s">
        <v>180</v>
      </c>
      <c r="S1815" s="30" t="s">
        <v>127</v>
      </c>
      <c r="T1815" s="29" t="s">
        <v>4454</v>
      </c>
      <c r="U1815" s="30"/>
      <c r="V1815" s="30"/>
      <c r="W1815" s="30" t="s">
        <v>72</v>
      </c>
      <c r="X1815" s="30">
        <v>3</v>
      </c>
      <c r="Y1815" s="30" t="s">
        <v>73</v>
      </c>
      <c r="Z1815" s="18" t="s">
        <v>74</v>
      </c>
      <c r="AA1815" s="30" t="s">
        <v>118</v>
      </c>
      <c r="AB1815" s="30" t="s">
        <v>76</v>
      </c>
      <c r="AC1815" s="30" t="s">
        <v>117</v>
      </c>
      <c r="AD1815" s="30" t="s">
        <v>109</v>
      </c>
      <c r="AE1815" s="19"/>
      <c r="AF1815" s="31"/>
      <c r="AG1815" s="24"/>
      <c r="AH1815" s="32" t="s">
        <v>79</v>
      </c>
      <c r="AI1815" s="22" t="s">
        <v>80</v>
      </c>
      <c r="AJ1815" s="31"/>
      <c r="AK1815" s="24"/>
      <c r="AL1815" s="23" t="s">
        <v>81</v>
      </c>
      <c r="AM1815" s="23"/>
      <c r="AN1815" s="24" t="s">
        <v>66</v>
      </c>
      <c r="AO1815" s="25"/>
      <c r="AP1815" s="25"/>
      <c r="AQ1815" s="25"/>
      <c r="AR1815" s="25"/>
      <c r="AS1815" s="25"/>
      <c r="AT1815" s="25"/>
      <c r="AU1815" s="25"/>
      <c r="AV1815" s="33"/>
      <c r="AW1815" s="27"/>
      <c r="AX1815" s="27"/>
      <c r="AY1815" s="27"/>
      <c r="AZ1815" s="27"/>
      <c r="BA1815" s="27"/>
      <c r="BB1815" s="27"/>
      <c r="BC1815" s="22" t="s">
        <v>66</v>
      </c>
      <c r="BD1815" s="27" t="str">
        <f>AA1815</f>
        <v>SQL</v>
      </c>
    </row>
    <row r="1816" spans="1:56">
      <c r="A1816" s="28">
        <v>56317</v>
      </c>
      <c r="B1816" s="29" t="s">
        <v>4455</v>
      </c>
      <c r="C1816" s="30" t="s">
        <v>57</v>
      </c>
      <c r="D1816" s="30" t="s">
        <v>4456</v>
      </c>
      <c r="E1816" s="18" t="s">
        <v>95</v>
      </c>
      <c r="F1816" s="18" t="s">
        <v>1941</v>
      </c>
      <c r="G1816" s="18" t="s">
        <v>1942</v>
      </c>
      <c r="H1816" s="18" t="s">
        <v>3004</v>
      </c>
      <c r="I1816" s="30" t="s">
        <v>1870</v>
      </c>
      <c r="J1816" s="30" t="s">
        <v>100</v>
      </c>
      <c r="K1816" s="30" t="s">
        <v>65</v>
      </c>
      <c r="L1816" s="30">
        <v>333</v>
      </c>
      <c r="M1816" s="30" t="s">
        <v>66</v>
      </c>
      <c r="N1816" s="30" t="s">
        <v>67</v>
      </c>
      <c r="O1816" s="30" t="s">
        <v>127</v>
      </c>
      <c r="P1816" s="30" t="s">
        <v>1941</v>
      </c>
      <c r="Q1816" s="30" t="s">
        <v>1942</v>
      </c>
      <c r="R1816" s="30" t="s">
        <v>103</v>
      </c>
      <c r="S1816" s="30" t="s">
        <v>127</v>
      </c>
      <c r="T1816" s="29" t="s">
        <v>4457</v>
      </c>
      <c r="U1816" s="30">
        <v>3</v>
      </c>
      <c r="V1816" s="30"/>
      <c r="W1816" s="30" t="s">
        <v>72</v>
      </c>
      <c r="X1816" s="30">
        <v>1</v>
      </c>
      <c r="Y1816" s="30" t="s">
        <v>106</v>
      </c>
      <c r="Z1816" s="18" t="s">
        <v>74</v>
      </c>
      <c r="AA1816" s="30" t="s">
        <v>75</v>
      </c>
      <c r="AB1816" s="30" t="s">
        <v>194</v>
      </c>
      <c r="AC1816" s="30" t="s">
        <v>91</v>
      </c>
      <c r="AD1816" s="30" t="s">
        <v>78</v>
      </c>
      <c r="AE1816" s="19">
        <v>46006</v>
      </c>
      <c r="AF1816" s="31">
        <v>46006</v>
      </c>
      <c r="AG1816" s="24"/>
      <c r="AH1816" s="32" t="s">
        <v>79</v>
      </c>
      <c r="AI1816" s="27"/>
      <c r="AJ1816" s="31">
        <f>AF1816+90</f>
        <v>46096</v>
      </c>
      <c r="AK1816" s="24"/>
      <c r="AL1816" s="23" t="s">
        <v>81</v>
      </c>
      <c r="AM1816" s="23"/>
      <c r="AN1816" s="24"/>
      <c r="AO1816" s="25"/>
      <c r="AP1816" s="25"/>
      <c r="AQ1816" s="25"/>
      <c r="AR1816" s="25"/>
      <c r="AS1816" s="25"/>
      <c r="AT1816" s="25"/>
      <c r="AU1816" s="25"/>
      <c r="AV1816" s="33"/>
      <c r="AW1816" s="27" t="s">
        <v>92</v>
      </c>
      <c r="AX1816" s="27"/>
      <c r="AY1816" s="27"/>
      <c r="AZ1816" s="27"/>
      <c r="BA1816" s="27"/>
      <c r="BB1816" s="27"/>
      <c r="BC1816" s="22"/>
      <c r="BD1816" s="27" t="str">
        <f>AA1816</f>
        <v>VM</v>
      </c>
    </row>
    <row r="1817" spans="1:56">
      <c r="A1817" s="28">
        <v>17702</v>
      </c>
      <c r="B1817" s="29" t="s">
        <v>4452</v>
      </c>
      <c r="C1817" s="30" t="s">
        <v>57</v>
      </c>
      <c r="D1817" s="30" t="s">
        <v>4453</v>
      </c>
      <c r="E1817" s="18" t="s">
        <v>59</v>
      </c>
      <c r="F1817" s="18" t="s">
        <v>60</v>
      </c>
      <c r="G1817" s="18" t="s">
        <v>440</v>
      </c>
      <c r="H1817" s="18" t="s">
        <v>1626</v>
      </c>
      <c r="I1817" s="30" t="s">
        <v>442</v>
      </c>
      <c r="J1817" s="30" t="s">
        <v>100</v>
      </c>
      <c r="K1817" s="30" t="s">
        <v>65</v>
      </c>
      <c r="L1817" s="30">
        <v>111</v>
      </c>
      <c r="M1817" s="30" t="s">
        <v>66</v>
      </c>
      <c r="N1817" s="30" t="s">
        <v>67</v>
      </c>
      <c r="O1817" s="30" t="s">
        <v>101</v>
      </c>
      <c r="P1817" s="30" t="s">
        <v>60</v>
      </c>
      <c r="Q1817" s="30" t="s">
        <v>440</v>
      </c>
      <c r="R1817" s="30" t="s">
        <v>180</v>
      </c>
      <c r="S1817" s="30" t="s">
        <v>127</v>
      </c>
      <c r="T1817" s="29" t="s">
        <v>4454</v>
      </c>
      <c r="U1817" s="30"/>
      <c r="V1817" s="30"/>
      <c r="W1817" s="30" t="s">
        <v>72</v>
      </c>
      <c r="X1817" s="30">
        <v>3</v>
      </c>
      <c r="Y1817" s="30" t="s">
        <v>73</v>
      </c>
      <c r="Z1817" s="18" t="s">
        <v>74</v>
      </c>
      <c r="AA1817" s="30" t="s">
        <v>110</v>
      </c>
      <c r="AB1817" s="30" t="s">
        <v>76</v>
      </c>
      <c r="AC1817" s="30" t="s">
        <v>117</v>
      </c>
      <c r="AD1817" s="30" t="s">
        <v>109</v>
      </c>
      <c r="AE1817" s="19"/>
      <c r="AF1817" s="31"/>
      <c r="AG1817" s="24"/>
      <c r="AH1817" s="32" t="s">
        <v>79</v>
      </c>
      <c r="AI1817" s="22" t="s">
        <v>80</v>
      </c>
      <c r="AJ1817" s="31"/>
      <c r="AK1817" s="24"/>
      <c r="AL1817" s="23" t="s">
        <v>81</v>
      </c>
      <c r="AM1817" s="23"/>
      <c r="AN1817" s="24" t="s">
        <v>66</v>
      </c>
      <c r="AO1817" s="25"/>
      <c r="AP1817" s="25"/>
      <c r="AQ1817" s="25"/>
      <c r="AR1817" s="25"/>
      <c r="AS1817" s="25"/>
      <c r="AT1817" s="25"/>
      <c r="AU1817" s="25"/>
      <c r="AV1817" s="33"/>
      <c r="AW1817" s="27"/>
      <c r="AX1817" s="27"/>
      <c r="AY1817" s="27"/>
      <c r="AZ1817" s="27"/>
      <c r="BA1817" s="27"/>
      <c r="BB1817" s="27"/>
      <c r="BC1817" s="22" t="s">
        <v>66</v>
      </c>
      <c r="BD1817" s="27" t="s">
        <v>113</v>
      </c>
    </row>
    <row r="1818" spans="1:56">
      <c r="A1818" s="28">
        <v>21819</v>
      </c>
      <c r="B1818" s="29" t="s">
        <v>4458</v>
      </c>
      <c r="C1818" s="30" t="s">
        <v>57</v>
      </c>
      <c r="D1818" s="30" t="s">
        <v>4459</v>
      </c>
      <c r="E1818" s="18" t="s">
        <v>204</v>
      </c>
      <c r="F1818" s="18" t="s">
        <v>205</v>
      </c>
      <c r="G1818" s="18" t="s">
        <v>922</v>
      </c>
      <c r="H1818" s="18" t="s">
        <v>4460</v>
      </c>
      <c r="I1818" s="30" t="s">
        <v>746</v>
      </c>
      <c r="J1818" s="30" t="s">
        <v>100</v>
      </c>
      <c r="K1818" s="30" t="s">
        <v>65</v>
      </c>
      <c r="L1818" s="30">
        <v>233</v>
      </c>
      <c r="M1818" s="30" t="s">
        <v>66</v>
      </c>
      <c r="N1818" s="30" t="s">
        <v>67</v>
      </c>
      <c r="O1818" s="30" t="s">
        <v>101</v>
      </c>
      <c r="P1818" s="30" t="s">
        <v>205</v>
      </c>
      <c r="Q1818" s="30" t="s">
        <v>922</v>
      </c>
      <c r="R1818" s="30" t="s">
        <v>209</v>
      </c>
      <c r="S1818" s="30" t="s">
        <v>210</v>
      </c>
      <c r="T1818" s="29" t="s">
        <v>4461</v>
      </c>
      <c r="U1818" s="30">
        <v>166</v>
      </c>
      <c r="V1818" s="30"/>
      <c r="W1818" s="30" t="s">
        <v>72</v>
      </c>
      <c r="X1818" s="30">
        <v>4</v>
      </c>
      <c r="Y1818" s="30" t="s">
        <v>212</v>
      </c>
      <c r="Z1818" s="18" t="s">
        <v>74</v>
      </c>
      <c r="AA1818" s="30" t="s">
        <v>584</v>
      </c>
      <c r="AB1818" s="30" t="s">
        <v>271</v>
      </c>
      <c r="AC1818" s="30" t="s">
        <v>117</v>
      </c>
      <c r="AD1818" s="30" t="s">
        <v>109</v>
      </c>
      <c r="AE1818" s="19">
        <v>46096</v>
      </c>
      <c r="AF1818" s="31">
        <v>46096</v>
      </c>
      <c r="AG1818" s="24"/>
      <c r="AH1818" s="32" t="s">
        <v>79</v>
      </c>
      <c r="AI1818" s="27"/>
      <c r="AJ1818" s="31">
        <f>AF1818+90</f>
        <v>46186</v>
      </c>
      <c r="AK1818" s="24"/>
      <c r="AL1818" s="23" t="s">
        <v>81</v>
      </c>
      <c r="AM1818" s="23"/>
      <c r="AN1818" s="24" t="s">
        <v>66</v>
      </c>
      <c r="AO1818" s="25"/>
      <c r="AP1818" s="25"/>
      <c r="AQ1818" s="25"/>
      <c r="AR1818" s="25"/>
      <c r="AS1818" s="25"/>
      <c r="AT1818" s="25"/>
      <c r="AU1818" s="25"/>
      <c r="AV1818" s="33"/>
      <c r="AW1818" s="32" t="s">
        <v>109</v>
      </c>
      <c r="AX1818" s="27"/>
      <c r="AY1818" s="27"/>
      <c r="AZ1818" s="27"/>
      <c r="BA1818" s="27"/>
      <c r="BB1818" s="27"/>
      <c r="BC1818" s="27" t="s">
        <v>66</v>
      </c>
      <c r="BD1818" s="27" t="s">
        <v>199</v>
      </c>
    </row>
    <row r="1819" spans="1:56">
      <c r="A1819" s="35">
        <v>21819</v>
      </c>
      <c r="B1819" s="29" t="s">
        <v>4458</v>
      </c>
      <c r="C1819" s="30" t="s">
        <v>57</v>
      </c>
      <c r="D1819" s="30" t="s">
        <v>4459</v>
      </c>
      <c r="E1819" s="18" t="s">
        <v>204</v>
      </c>
      <c r="F1819" s="18" t="s">
        <v>205</v>
      </c>
      <c r="G1819" s="18" t="s">
        <v>922</v>
      </c>
      <c r="H1819" s="18" t="s">
        <v>4460</v>
      </c>
      <c r="I1819" s="30" t="s">
        <v>746</v>
      </c>
      <c r="J1819" s="30" t="s">
        <v>100</v>
      </c>
      <c r="K1819" s="30" t="s">
        <v>65</v>
      </c>
      <c r="L1819" s="30">
        <v>233</v>
      </c>
      <c r="M1819" s="30" t="s">
        <v>66</v>
      </c>
      <c r="N1819" s="30" t="s">
        <v>67</v>
      </c>
      <c r="O1819" s="30" t="s">
        <v>101</v>
      </c>
      <c r="P1819" s="30" t="s">
        <v>205</v>
      </c>
      <c r="Q1819" s="30" t="s">
        <v>922</v>
      </c>
      <c r="R1819" s="30" t="s">
        <v>209</v>
      </c>
      <c r="S1819" s="30" t="s">
        <v>210</v>
      </c>
      <c r="T1819" s="29" t="s">
        <v>4461</v>
      </c>
      <c r="U1819" s="30"/>
      <c r="V1819" s="30"/>
      <c r="W1819" s="30" t="s">
        <v>72</v>
      </c>
      <c r="X1819" s="30">
        <v>4</v>
      </c>
      <c r="Y1819" s="30" t="s">
        <v>212</v>
      </c>
      <c r="Z1819" s="18" t="s">
        <v>299</v>
      </c>
      <c r="AA1819" s="30" t="s">
        <v>118</v>
      </c>
      <c r="AB1819" s="30" t="s">
        <v>271</v>
      </c>
      <c r="AC1819" s="30" t="s">
        <v>117</v>
      </c>
      <c r="AD1819" s="30" t="s">
        <v>109</v>
      </c>
      <c r="AE1819" s="19">
        <v>46096</v>
      </c>
      <c r="AF1819" s="31">
        <v>46096</v>
      </c>
      <c r="AG1819" s="24"/>
      <c r="AH1819" s="32" t="s">
        <v>79</v>
      </c>
      <c r="AI1819" s="27"/>
      <c r="AJ1819" s="31">
        <f>AF1819+90</f>
        <v>46186</v>
      </c>
      <c r="AK1819" s="24"/>
      <c r="AL1819" s="23" t="s">
        <v>81</v>
      </c>
      <c r="AM1819" s="23"/>
      <c r="AN1819" s="24" t="s">
        <v>66</v>
      </c>
      <c r="AO1819" s="25"/>
      <c r="AP1819" s="25"/>
      <c r="AQ1819" s="25"/>
      <c r="AR1819" s="25"/>
      <c r="AS1819" s="25"/>
      <c r="AT1819" s="25"/>
      <c r="AU1819" s="25"/>
      <c r="AV1819" s="33"/>
      <c r="AW1819" s="32" t="s">
        <v>109</v>
      </c>
      <c r="AX1819" s="27"/>
      <c r="AY1819" s="27"/>
      <c r="AZ1819" s="27"/>
      <c r="BA1819" s="27"/>
      <c r="BB1819" s="27"/>
      <c r="BC1819" s="27" t="s">
        <v>66</v>
      </c>
      <c r="BD1819" s="27" t="str">
        <f>AA1819</f>
        <v>SQL</v>
      </c>
    </row>
    <row r="1820" spans="1:56">
      <c r="A1820" s="28">
        <v>18231</v>
      </c>
      <c r="B1820" s="29" t="s">
        <v>4462</v>
      </c>
      <c r="C1820" s="30" t="s">
        <v>57</v>
      </c>
      <c r="D1820" s="30" t="s">
        <v>4463</v>
      </c>
      <c r="E1820" s="18" t="s">
        <v>59</v>
      </c>
      <c r="F1820" s="18" t="s">
        <v>60</v>
      </c>
      <c r="G1820" s="18" t="s">
        <v>440</v>
      </c>
      <c r="H1820" s="18" t="s">
        <v>1626</v>
      </c>
      <c r="I1820" s="30" t="s">
        <v>442</v>
      </c>
      <c r="J1820" s="30" t="s">
        <v>64</v>
      </c>
      <c r="K1820" s="30" t="s">
        <v>65</v>
      </c>
      <c r="L1820" s="30">
        <v>222</v>
      </c>
      <c r="M1820" s="30" t="s">
        <v>67</v>
      </c>
      <c r="N1820" s="30" t="s">
        <v>66</v>
      </c>
      <c r="O1820" s="30" t="s">
        <v>101</v>
      </c>
      <c r="P1820" s="30" t="s">
        <v>60</v>
      </c>
      <c r="Q1820" s="30" t="s">
        <v>440</v>
      </c>
      <c r="R1820" s="30" t="s">
        <v>292</v>
      </c>
      <c r="S1820" s="30" t="s">
        <v>70</v>
      </c>
      <c r="T1820" s="29" t="s">
        <v>4464</v>
      </c>
      <c r="U1820" s="30">
        <v>10</v>
      </c>
      <c r="V1820" s="30"/>
      <c r="W1820" s="30" t="s">
        <v>72</v>
      </c>
      <c r="X1820" s="30">
        <v>2</v>
      </c>
      <c r="Y1820" s="30" t="s">
        <v>73</v>
      </c>
      <c r="Z1820" s="18" t="s">
        <v>74</v>
      </c>
      <c r="AA1820" s="30" t="s">
        <v>75</v>
      </c>
      <c r="AB1820" s="30" t="s">
        <v>194</v>
      </c>
      <c r="AC1820" s="30" t="s">
        <v>77</v>
      </c>
      <c r="AD1820" s="30" t="s">
        <v>78</v>
      </c>
      <c r="AE1820" s="19">
        <v>46006</v>
      </c>
      <c r="AF1820" s="31">
        <v>46006</v>
      </c>
      <c r="AG1820" s="24"/>
      <c r="AH1820" s="32" t="s">
        <v>79</v>
      </c>
      <c r="AI1820" s="22" t="s">
        <v>80</v>
      </c>
      <c r="AJ1820" s="31">
        <f>AF1820+90</f>
        <v>46096</v>
      </c>
      <c r="AK1820" s="24"/>
      <c r="AL1820" s="23" t="s">
        <v>81</v>
      </c>
      <c r="AM1820" s="23"/>
      <c r="AN1820" s="24" t="s">
        <v>66</v>
      </c>
      <c r="AO1820" s="25"/>
      <c r="AP1820" s="25"/>
      <c r="AQ1820" s="25"/>
      <c r="AR1820" s="25"/>
      <c r="AS1820" s="25"/>
      <c r="AT1820" s="25"/>
      <c r="AU1820" s="25"/>
      <c r="AV1820" s="33"/>
      <c r="AW1820" s="27"/>
      <c r="AX1820" s="27"/>
      <c r="AY1820" s="27"/>
      <c r="AZ1820" s="27"/>
      <c r="BA1820" s="27"/>
      <c r="BB1820" s="27"/>
      <c r="BC1820" s="27" t="s">
        <v>66</v>
      </c>
      <c r="BD1820" s="27" t="str">
        <f>AA1820</f>
        <v>VM</v>
      </c>
    </row>
    <row r="1821" spans="1:56">
      <c r="A1821" s="28">
        <v>21819</v>
      </c>
      <c r="B1821" s="29" t="s">
        <v>4458</v>
      </c>
      <c r="C1821" s="30" t="s">
        <v>57</v>
      </c>
      <c r="D1821" s="30" t="s">
        <v>4459</v>
      </c>
      <c r="E1821" s="18" t="s">
        <v>204</v>
      </c>
      <c r="F1821" s="18" t="s">
        <v>205</v>
      </c>
      <c r="G1821" s="18" t="s">
        <v>922</v>
      </c>
      <c r="H1821" s="18" t="s">
        <v>4460</v>
      </c>
      <c r="I1821" s="30" t="s">
        <v>746</v>
      </c>
      <c r="J1821" s="30" t="s">
        <v>100</v>
      </c>
      <c r="K1821" s="30" t="s">
        <v>65</v>
      </c>
      <c r="L1821" s="30">
        <v>233</v>
      </c>
      <c r="M1821" s="30" t="s">
        <v>66</v>
      </c>
      <c r="N1821" s="30" t="s">
        <v>67</v>
      </c>
      <c r="O1821" s="30" t="s">
        <v>101</v>
      </c>
      <c r="P1821" s="30" t="s">
        <v>205</v>
      </c>
      <c r="Q1821" s="30" t="s">
        <v>922</v>
      </c>
      <c r="R1821" s="30" t="s">
        <v>209</v>
      </c>
      <c r="S1821" s="30" t="s">
        <v>210</v>
      </c>
      <c r="T1821" s="29" t="s">
        <v>4461</v>
      </c>
      <c r="U1821" s="30"/>
      <c r="V1821" s="30"/>
      <c r="W1821" s="30" t="s">
        <v>72</v>
      </c>
      <c r="X1821" s="30">
        <v>4</v>
      </c>
      <c r="Y1821" s="30" t="s">
        <v>212</v>
      </c>
      <c r="Z1821" s="18" t="s">
        <v>299</v>
      </c>
      <c r="AA1821" s="30" t="s">
        <v>110</v>
      </c>
      <c r="AB1821" s="30" t="s">
        <v>271</v>
      </c>
      <c r="AC1821" s="30" t="s">
        <v>117</v>
      </c>
      <c r="AD1821" s="30" t="s">
        <v>109</v>
      </c>
      <c r="AE1821" s="19">
        <v>46096</v>
      </c>
      <c r="AF1821" s="31">
        <v>46096</v>
      </c>
      <c r="AG1821" s="24"/>
      <c r="AH1821" s="32" t="s">
        <v>79</v>
      </c>
      <c r="AI1821" s="27"/>
      <c r="AJ1821" s="31">
        <f>AF1821+90</f>
        <v>46186</v>
      </c>
      <c r="AK1821" s="24"/>
      <c r="AL1821" s="23" t="s">
        <v>81</v>
      </c>
      <c r="AM1821" s="23"/>
      <c r="AN1821" s="24" t="s">
        <v>66</v>
      </c>
      <c r="AO1821" s="25"/>
      <c r="AP1821" s="25"/>
      <c r="AQ1821" s="25"/>
      <c r="AR1821" s="25"/>
      <c r="AS1821" s="25"/>
      <c r="AT1821" s="25"/>
      <c r="AU1821" s="25"/>
      <c r="AV1821" s="33"/>
      <c r="AW1821" s="32" t="s">
        <v>109</v>
      </c>
      <c r="AX1821" s="27"/>
      <c r="AY1821" s="27"/>
      <c r="AZ1821" s="27"/>
      <c r="BA1821" s="27"/>
      <c r="BB1821" s="27"/>
      <c r="BC1821" s="27" t="s">
        <v>66</v>
      </c>
      <c r="BD1821" s="27" t="s">
        <v>113</v>
      </c>
    </row>
    <row r="1822" spans="1:56">
      <c r="A1822" s="60">
        <v>21935</v>
      </c>
      <c r="B1822" s="61" t="s">
        <v>3232</v>
      </c>
      <c r="C1822" s="30" t="s">
        <v>57</v>
      </c>
      <c r="D1822" s="30" t="s">
        <v>3233</v>
      </c>
      <c r="E1822" s="18" t="s">
        <v>204</v>
      </c>
      <c r="F1822" s="18" t="s">
        <v>205</v>
      </c>
      <c r="G1822" s="18" t="s">
        <v>922</v>
      </c>
      <c r="H1822" s="18" t="s">
        <v>3234</v>
      </c>
      <c r="I1822" s="30" t="s">
        <v>208</v>
      </c>
      <c r="J1822" s="30" t="s">
        <v>100</v>
      </c>
      <c r="K1822" s="30" t="s">
        <v>65</v>
      </c>
      <c r="L1822" s="30">
        <v>222</v>
      </c>
      <c r="M1822" s="30" t="s">
        <v>66</v>
      </c>
      <c r="N1822" s="30" t="s">
        <v>67</v>
      </c>
      <c r="O1822" s="30" t="s">
        <v>324</v>
      </c>
      <c r="P1822" s="30" t="s">
        <v>205</v>
      </c>
      <c r="Q1822" s="30" t="s">
        <v>922</v>
      </c>
      <c r="R1822" s="30" t="s">
        <v>180</v>
      </c>
      <c r="S1822" s="30" t="s">
        <v>210</v>
      </c>
      <c r="T1822" s="29" t="s">
        <v>3235</v>
      </c>
      <c r="U1822" s="30"/>
      <c r="V1822" s="30"/>
      <c r="W1822" s="61" t="s">
        <v>72</v>
      </c>
      <c r="X1822" s="30">
        <v>4</v>
      </c>
      <c r="Y1822" s="30" t="s">
        <v>212</v>
      </c>
      <c r="Z1822" s="18" t="s">
        <v>74</v>
      </c>
      <c r="AA1822" s="30" t="s">
        <v>193</v>
      </c>
      <c r="AB1822" s="29" t="s">
        <v>300</v>
      </c>
      <c r="AC1822" s="61" t="s">
        <v>117</v>
      </c>
      <c r="AD1822" s="61" t="s">
        <v>109</v>
      </c>
      <c r="AE1822" s="19">
        <v>45641</v>
      </c>
      <c r="AF1822" s="31">
        <v>45641</v>
      </c>
      <c r="AG1822" s="31">
        <v>45552</v>
      </c>
      <c r="AH1822" s="32" t="s">
        <v>301</v>
      </c>
      <c r="AI1822" s="32" t="s">
        <v>302</v>
      </c>
      <c r="AJ1822" s="31">
        <v>45641</v>
      </c>
      <c r="AK1822" s="31">
        <v>45552</v>
      </c>
      <c r="AL1822" s="64" t="s">
        <v>301</v>
      </c>
      <c r="AM1822" s="64"/>
      <c r="AN1822" s="24" t="s">
        <v>66</v>
      </c>
      <c r="AO1822" s="65" t="s">
        <v>232</v>
      </c>
      <c r="AP1822" s="65" t="s">
        <v>232</v>
      </c>
      <c r="AQ1822" s="65" t="s">
        <v>232</v>
      </c>
      <c r="AR1822" s="65" t="s">
        <v>232</v>
      </c>
      <c r="AS1822" s="65" t="s">
        <v>232</v>
      </c>
      <c r="AT1822" s="65" t="s">
        <v>232</v>
      </c>
      <c r="AU1822" s="65" t="s">
        <v>232</v>
      </c>
      <c r="AV1822" s="66"/>
      <c r="AW1822" s="32" t="s">
        <v>109</v>
      </c>
      <c r="AX1822" s="32"/>
      <c r="AY1822" s="32"/>
      <c r="AZ1822" s="32"/>
      <c r="BA1822" s="32"/>
      <c r="BB1822" s="32"/>
      <c r="BC1822" s="27" t="s">
        <v>66</v>
      </c>
      <c r="BD1822" s="32" t="s">
        <v>113</v>
      </c>
    </row>
    <row r="1823" spans="1:56">
      <c r="A1823" s="35">
        <v>21935</v>
      </c>
      <c r="B1823" s="29" t="s">
        <v>3232</v>
      </c>
      <c r="C1823" s="30" t="s">
        <v>57</v>
      </c>
      <c r="D1823" s="30" t="s">
        <v>3233</v>
      </c>
      <c r="E1823" s="18" t="s">
        <v>204</v>
      </c>
      <c r="F1823" s="18" t="s">
        <v>205</v>
      </c>
      <c r="G1823" s="18" t="s">
        <v>922</v>
      </c>
      <c r="H1823" s="18" t="s">
        <v>3234</v>
      </c>
      <c r="I1823" s="30" t="s">
        <v>208</v>
      </c>
      <c r="J1823" s="30" t="s">
        <v>100</v>
      </c>
      <c r="K1823" s="30" t="s">
        <v>65</v>
      </c>
      <c r="L1823" s="30">
        <v>222</v>
      </c>
      <c r="M1823" s="30" t="s">
        <v>66</v>
      </c>
      <c r="N1823" s="30" t="s">
        <v>67</v>
      </c>
      <c r="O1823" s="30" t="s">
        <v>324</v>
      </c>
      <c r="P1823" s="30" t="s">
        <v>205</v>
      </c>
      <c r="Q1823" s="30" t="s">
        <v>922</v>
      </c>
      <c r="R1823" s="30" t="s">
        <v>180</v>
      </c>
      <c r="S1823" s="30" t="s">
        <v>210</v>
      </c>
      <c r="T1823" s="29" t="s">
        <v>3235</v>
      </c>
      <c r="U1823" s="30"/>
      <c r="V1823" s="30"/>
      <c r="W1823" s="30" t="s">
        <v>72</v>
      </c>
      <c r="X1823" s="30">
        <v>4</v>
      </c>
      <c r="Y1823" s="30" t="s">
        <v>212</v>
      </c>
      <c r="Z1823" s="18" t="s">
        <v>74</v>
      </c>
      <c r="AA1823" s="30" t="s">
        <v>118</v>
      </c>
      <c r="AB1823" s="30" t="s">
        <v>194</v>
      </c>
      <c r="AC1823" s="30" t="s">
        <v>119</v>
      </c>
      <c r="AD1823" s="30" t="s">
        <v>78</v>
      </c>
      <c r="AE1823" s="19">
        <v>46006</v>
      </c>
      <c r="AF1823" s="31">
        <v>46006</v>
      </c>
      <c r="AG1823" s="24"/>
      <c r="AH1823" s="32" t="s">
        <v>79</v>
      </c>
      <c r="AI1823" s="27"/>
      <c r="AJ1823" s="31">
        <f>AF1823+90</f>
        <v>46096</v>
      </c>
      <c r="AK1823" s="24"/>
      <c r="AL1823" s="23" t="s">
        <v>81</v>
      </c>
      <c r="AM1823" s="23"/>
      <c r="AN1823" s="24" t="s">
        <v>66</v>
      </c>
      <c r="AO1823" s="25"/>
      <c r="AP1823" s="25"/>
      <c r="AQ1823" s="25"/>
      <c r="AR1823" s="25"/>
      <c r="AS1823" s="25"/>
      <c r="AT1823" s="25"/>
      <c r="AU1823" s="25"/>
      <c r="AV1823" s="33"/>
      <c r="AW1823" s="27"/>
      <c r="AX1823" s="27"/>
      <c r="AY1823" s="27"/>
      <c r="AZ1823" s="27"/>
      <c r="BA1823" s="27"/>
      <c r="BB1823" s="27"/>
      <c r="BC1823" s="27" t="s">
        <v>66</v>
      </c>
      <c r="BD1823" s="27" t="str">
        <f>AA1823</f>
        <v>SQL</v>
      </c>
    </row>
    <row r="1824" spans="1:56">
      <c r="A1824" s="28">
        <v>14080</v>
      </c>
      <c r="B1824" s="29" t="s">
        <v>4465</v>
      </c>
      <c r="C1824" s="30" t="s">
        <v>57</v>
      </c>
      <c r="D1824" s="30" t="s">
        <v>4466</v>
      </c>
      <c r="E1824" s="18" t="s">
        <v>59</v>
      </c>
      <c r="F1824" s="18" t="s">
        <v>132</v>
      </c>
      <c r="G1824" s="18" t="s">
        <v>133</v>
      </c>
      <c r="H1824" s="18" t="s">
        <v>291</v>
      </c>
      <c r="I1824" s="30" t="s">
        <v>135</v>
      </c>
      <c r="J1824" s="30" t="s">
        <v>100</v>
      </c>
      <c r="K1824" s="30" t="s">
        <v>65</v>
      </c>
      <c r="L1824" s="30">
        <v>311</v>
      </c>
      <c r="M1824" s="30" t="s">
        <v>66</v>
      </c>
      <c r="N1824" s="30" t="s">
        <v>67</v>
      </c>
      <c r="O1824" s="30" t="s">
        <v>101</v>
      </c>
      <c r="P1824" s="30" t="s">
        <v>132</v>
      </c>
      <c r="Q1824" s="30" t="s">
        <v>133</v>
      </c>
      <c r="R1824" s="30" t="s">
        <v>126</v>
      </c>
      <c r="S1824" s="30" t="s">
        <v>70</v>
      </c>
      <c r="T1824" s="29" t="s">
        <v>4467</v>
      </c>
      <c r="U1824" s="30">
        <v>6</v>
      </c>
      <c r="V1824" s="30"/>
      <c r="W1824" s="30" t="s">
        <v>72</v>
      </c>
      <c r="X1824" s="30">
        <v>3</v>
      </c>
      <c r="Y1824" s="30" t="s">
        <v>73</v>
      </c>
      <c r="Z1824" s="18" t="s">
        <v>299</v>
      </c>
      <c r="AA1824" s="30" t="s">
        <v>75</v>
      </c>
      <c r="AB1824" s="30" t="s">
        <v>194</v>
      </c>
      <c r="AC1824" s="30" t="s">
        <v>91</v>
      </c>
      <c r="AD1824" s="30" t="s">
        <v>78</v>
      </c>
      <c r="AE1824" s="19">
        <v>46006</v>
      </c>
      <c r="AF1824" s="31">
        <v>46006</v>
      </c>
      <c r="AG1824" s="24"/>
      <c r="AH1824" s="32" t="s">
        <v>79</v>
      </c>
      <c r="AI1824" s="22" t="s">
        <v>80</v>
      </c>
      <c r="AJ1824" s="31">
        <f>AF1824+90</f>
        <v>46096</v>
      </c>
      <c r="AK1824" s="24"/>
      <c r="AL1824" s="23" t="s">
        <v>81</v>
      </c>
      <c r="AM1824" s="23"/>
      <c r="AN1824" s="24" t="s">
        <v>66</v>
      </c>
      <c r="AO1824" s="25"/>
      <c r="AP1824" s="25"/>
      <c r="AQ1824" s="25"/>
      <c r="AR1824" s="25"/>
      <c r="AS1824" s="25"/>
      <c r="AT1824" s="25"/>
      <c r="AU1824" s="25"/>
      <c r="AV1824" s="33"/>
      <c r="AW1824" s="27" t="s">
        <v>92</v>
      </c>
      <c r="AX1824" s="27"/>
      <c r="AY1824" s="27"/>
      <c r="AZ1824" s="27"/>
      <c r="BA1824" s="27"/>
      <c r="BB1824" s="27"/>
      <c r="BC1824" s="27" t="s">
        <v>66</v>
      </c>
      <c r="BD1824" s="27" t="str">
        <f>AA1824</f>
        <v>VM</v>
      </c>
    </row>
    <row r="1825" spans="1:56">
      <c r="A1825" s="60">
        <v>21935</v>
      </c>
      <c r="B1825" s="61" t="s">
        <v>3232</v>
      </c>
      <c r="C1825" s="30" t="s">
        <v>57</v>
      </c>
      <c r="D1825" s="30" t="s">
        <v>3233</v>
      </c>
      <c r="E1825" s="18" t="s">
        <v>204</v>
      </c>
      <c r="F1825" s="18" t="s">
        <v>205</v>
      </c>
      <c r="G1825" s="18" t="s">
        <v>922</v>
      </c>
      <c r="H1825" s="18" t="s">
        <v>3234</v>
      </c>
      <c r="I1825" s="30" t="s">
        <v>208</v>
      </c>
      <c r="J1825" s="30" t="s">
        <v>100</v>
      </c>
      <c r="K1825" s="30" t="s">
        <v>65</v>
      </c>
      <c r="L1825" s="30">
        <v>222</v>
      </c>
      <c r="M1825" s="30" t="s">
        <v>66</v>
      </c>
      <c r="N1825" s="30" t="s">
        <v>67</v>
      </c>
      <c r="O1825" s="30" t="s">
        <v>324</v>
      </c>
      <c r="P1825" s="30" t="s">
        <v>205</v>
      </c>
      <c r="Q1825" s="30" t="s">
        <v>922</v>
      </c>
      <c r="R1825" s="30" t="s">
        <v>180</v>
      </c>
      <c r="S1825" s="30" t="s">
        <v>210</v>
      </c>
      <c r="T1825" s="29" t="s">
        <v>3235</v>
      </c>
      <c r="U1825" s="30"/>
      <c r="V1825" s="30"/>
      <c r="W1825" s="61" t="s">
        <v>72</v>
      </c>
      <c r="X1825" s="30">
        <v>4</v>
      </c>
      <c r="Y1825" s="30" t="s">
        <v>212</v>
      </c>
      <c r="Z1825" s="18" t="s">
        <v>74</v>
      </c>
      <c r="AA1825" s="30" t="s">
        <v>110</v>
      </c>
      <c r="AB1825" s="29" t="s">
        <v>300</v>
      </c>
      <c r="AC1825" s="61" t="s">
        <v>117</v>
      </c>
      <c r="AD1825" s="61" t="s">
        <v>109</v>
      </c>
      <c r="AE1825" s="19">
        <v>45641</v>
      </c>
      <c r="AF1825" s="31">
        <v>45641</v>
      </c>
      <c r="AG1825" s="31">
        <v>45552</v>
      </c>
      <c r="AH1825" s="32" t="s">
        <v>301</v>
      </c>
      <c r="AI1825" s="32" t="s">
        <v>302</v>
      </c>
      <c r="AJ1825" s="31">
        <v>45641</v>
      </c>
      <c r="AK1825" s="31">
        <v>45552</v>
      </c>
      <c r="AL1825" s="64" t="s">
        <v>301</v>
      </c>
      <c r="AM1825" s="64"/>
      <c r="AN1825" s="24" t="s">
        <v>66</v>
      </c>
      <c r="AO1825" s="65" t="s">
        <v>232</v>
      </c>
      <c r="AP1825" s="65" t="s">
        <v>232</v>
      </c>
      <c r="AQ1825" s="65" t="s">
        <v>232</v>
      </c>
      <c r="AR1825" s="65" t="s">
        <v>232</v>
      </c>
      <c r="AS1825" s="65" t="s">
        <v>232</v>
      </c>
      <c r="AT1825" s="65" t="s">
        <v>232</v>
      </c>
      <c r="AU1825" s="65" t="s">
        <v>232</v>
      </c>
      <c r="AV1825" s="66"/>
      <c r="AW1825" s="32" t="s">
        <v>109</v>
      </c>
      <c r="AX1825" s="32"/>
      <c r="AY1825" s="32"/>
      <c r="AZ1825" s="32"/>
      <c r="BA1825" s="32"/>
      <c r="BB1825" s="32"/>
      <c r="BC1825" s="27" t="s">
        <v>66</v>
      </c>
      <c r="BD1825" s="32" t="s">
        <v>113</v>
      </c>
    </row>
    <row r="1826" spans="1:56">
      <c r="A1826" s="35">
        <v>22036</v>
      </c>
      <c r="B1826" s="29" t="s">
        <v>4468</v>
      </c>
      <c r="C1826" s="30" t="s">
        <v>57</v>
      </c>
      <c r="D1826" s="30" t="s">
        <v>4469</v>
      </c>
      <c r="E1826" s="18" t="s">
        <v>204</v>
      </c>
      <c r="F1826" s="18" t="s">
        <v>205</v>
      </c>
      <c r="G1826" s="18" t="s">
        <v>547</v>
      </c>
      <c r="H1826" s="18" t="s">
        <v>1300</v>
      </c>
      <c r="I1826" s="30" t="s">
        <v>208</v>
      </c>
      <c r="J1826" s="30" t="s">
        <v>310</v>
      </c>
      <c r="K1826" s="30" t="s">
        <v>65</v>
      </c>
      <c r="L1826" s="30">
        <v>233</v>
      </c>
      <c r="M1826" s="30" t="s">
        <v>66</v>
      </c>
      <c r="N1826" s="30" t="s">
        <v>67</v>
      </c>
      <c r="O1826" s="30" t="s">
        <v>101</v>
      </c>
      <c r="P1826" s="30" t="s">
        <v>205</v>
      </c>
      <c r="Q1826" s="30" t="s">
        <v>547</v>
      </c>
      <c r="R1826" s="30" t="s">
        <v>209</v>
      </c>
      <c r="S1826" s="30" t="s">
        <v>210</v>
      </c>
      <c r="T1826" s="29" t="s">
        <v>4470</v>
      </c>
      <c r="U1826" s="30"/>
      <c r="V1826" s="30"/>
      <c r="W1826" s="30" t="s">
        <v>72</v>
      </c>
      <c r="X1826" s="30">
        <v>2</v>
      </c>
      <c r="Y1826" s="30" t="s">
        <v>212</v>
      </c>
      <c r="Z1826" s="18" t="s">
        <v>74</v>
      </c>
      <c r="AA1826" s="30" t="s">
        <v>118</v>
      </c>
      <c r="AB1826" s="30" t="s">
        <v>748</v>
      </c>
      <c r="AC1826" s="30" t="s">
        <v>119</v>
      </c>
      <c r="AD1826" s="30" t="s">
        <v>78</v>
      </c>
      <c r="AE1826" s="19">
        <v>46553</v>
      </c>
      <c r="AF1826" s="31">
        <v>46553</v>
      </c>
      <c r="AG1826" s="24"/>
      <c r="AH1826" s="32" t="s">
        <v>79</v>
      </c>
      <c r="AI1826" s="27"/>
      <c r="AJ1826" s="31">
        <f>AF1826+90</f>
        <v>46643</v>
      </c>
      <c r="AK1826" s="24"/>
      <c r="AL1826" s="23" t="s">
        <v>81</v>
      </c>
      <c r="AM1826" s="23"/>
      <c r="AN1826" s="24" t="s">
        <v>66</v>
      </c>
      <c r="AO1826" s="25"/>
      <c r="AP1826" s="25"/>
      <c r="AQ1826" s="25"/>
      <c r="AR1826" s="25"/>
      <c r="AS1826" s="25"/>
      <c r="AT1826" s="25"/>
      <c r="AU1826" s="25"/>
      <c r="AV1826" s="33"/>
      <c r="AW1826" s="27"/>
      <c r="AX1826" s="27"/>
      <c r="AY1826" s="27"/>
      <c r="AZ1826" s="27"/>
      <c r="BA1826" s="27"/>
      <c r="BB1826" s="27"/>
      <c r="BC1826" s="27" t="s">
        <v>66</v>
      </c>
      <c r="BD1826" s="27" t="str">
        <f>AA1826</f>
        <v>SQL</v>
      </c>
    </row>
    <row r="1827" spans="1:56" ht="33.75">
      <c r="A1827" s="28">
        <v>21714</v>
      </c>
      <c r="B1827" s="29" t="s">
        <v>4471</v>
      </c>
      <c r="C1827" s="30" t="s">
        <v>57</v>
      </c>
      <c r="D1827" s="30" t="s">
        <v>4472</v>
      </c>
      <c r="E1827" s="18" t="s">
        <v>59</v>
      </c>
      <c r="F1827" s="18" t="s">
        <v>176</v>
      </c>
      <c r="G1827" s="18" t="s">
        <v>177</v>
      </c>
      <c r="H1827" s="18" t="s">
        <v>1028</v>
      </c>
      <c r="I1827" s="30" t="s">
        <v>179</v>
      </c>
      <c r="J1827" s="30" t="s">
        <v>64</v>
      </c>
      <c r="K1827" s="30" t="s">
        <v>65</v>
      </c>
      <c r="L1827" s="30">
        <v>121</v>
      </c>
      <c r="M1827" s="30" t="s">
        <v>66</v>
      </c>
      <c r="N1827" s="30" t="s">
        <v>67</v>
      </c>
      <c r="O1827" s="30" t="s">
        <v>101</v>
      </c>
      <c r="P1827" s="30" t="s">
        <v>424</v>
      </c>
      <c r="Q1827" s="30" t="s">
        <v>678</v>
      </c>
      <c r="R1827" s="30" t="s">
        <v>180</v>
      </c>
      <c r="S1827" s="30" t="s">
        <v>70</v>
      </c>
      <c r="T1827" s="29" t="s">
        <v>4473</v>
      </c>
      <c r="U1827" s="30">
        <v>8</v>
      </c>
      <c r="V1827" s="30"/>
      <c r="W1827" s="30" t="s">
        <v>72</v>
      </c>
      <c r="X1827" s="30">
        <v>3</v>
      </c>
      <c r="Y1827" s="30" t="s">
        <v>73</v>
      </c>
      <c r="Z1827" s="18" t="s">
        <v>74</v>
      </c>
      <c r="AA1827" s="30" t="s">
        <v>75</v>
      </c>
      <c r="AB1827" s="30" t="s">
        <v>194</v>
      </c>
      <c r="AC1827" s="30" t="s">
        <v>91</v>
      </c>
      <c r="AD1827" s="30" t="s">
        <v>78</v>
      </c>
      <c r="AE1827" s="122">
        <v>45632</v>
      </c>
      <c r="AF1827" s="122">
        <v>45632</v>
      </c>
      <c r="AG1827" s="123">
        <v>45632</v>
      </c>
      <c r="AH1827" s="32" t="s">
        <v>301</v>
      </c>
      <c r="AI1827" s="32" t="s">
        <v>302</v>
      </c>
      <c r="AJ1827" s="48">
        <v>45646</v>
      </c>
      <c r="AK1827" s="48">
        <v>45646</v>
      </c>
      <c r="AL1827" s="64" t="s">
        <v>301</v>
      </c>
      <c r="AM1827" s="23"/>
      <c r="AN1827" s="24" t="s">
        <v>66</v>
      </c>
      <c r="AO1827" s="25">
        <v>1</v>
      </c>
      <c r="AP1827" s="25">
        <v>1</v>
      </c>
      <c r="AQ1827" s="25">
        <v>1</v>
      </c>
      <c r="AR1827" s="25">
        <v>1</v>
      </c>
      <c r="AS1827" s="25">
        <v>1</v>
      </c>
      <c r="AT1827" s="25">
        <v>1</v>
      </c>
      <c r="AU1827" s="25">
        <v>1</v>
      </c>
      <c r="AV1827" s="33">
        <v>0</v>
      </c>
      <c r="AW1827" s="27" t="s">
        <v>92</v>
      </c>
      <c r="AX1827" s="27" t="s">
        <v>303</v>
      </c>
      <c r="AY1827" s="57">
        <v>45726</v>
      </c>
      <c r="AZ1827" s="27"/>
      <c r="BA1827" s="27"/>
      <c r="BB1827" s="44" t="s">
        <v>4474</v>
      </c>
      <c r="BC1827" s="27" t="s">
        <v>66</v>
      </c>
      <c r="BD1827" s="27" t="str">
        <f>AA1827</f>
        <v>VM</v>
      </c>
    </row>
    <row r="1828" spans="1:56">
      <c r="A1828" s="28">
        <v>25047</v>
      </c>
      <c r="B1828" s="29" t="s">
        <v>4475</v>
      </c>
      <c r="C1828" s="30" t="s">
        <v>57</v>
      </c>
      <c r="D1828" s="30" t="s">
        <v>4476</v>
      </c>
      <c r="E1828" s="18" t="s">
        <v>204</v>
      </c>
      <c r="F1828" s="18" t="s">
        <v>205</v>
      </c>
      <c r="G1828" s="18" t="s">
        <v>870</v>
      </c>
      <c r="H1828" s="18" t="s">
        <v>4477</v>
      </c>
      <c r="I1828" s="30" t="s">
        <v>208</v>
      </c>
      <c r="J1828" s="30" t="s">
        <v>100</v>
      </c>
      <c r="K1828" s="30" t="s">
        <v>65</v>
      </c>
      <c r="L1828" s="30">
        <v>233</v>
      </c>
      <c r="M1828" s="30" t="s">
        <v>66</v>
      </c>
      <c r="N1828" s="30" t="s">
        <v>67</v>
      </c>
      <c r="O1828" s="30" t="s">
        <v>101</v>
      </c>
      <c r="P1828" s="30" t="s">
        <v>205</v>
      </c>
      <c r="Q1828" s="30" t="s">
        <v>870</v>
      </c>
      <c r="R1828" s="30" t="s">
        <v>209</v>
      </c>
      <c r="S1828" s="30" t="s">
        <v>210</v>
      </c>
      <c r="T1828" s="29" t="s">
        <v>4478</v>
      </c>
      <c r="U1828" s="30"/>
      <c r="V1828" s="30"/>
      <c r="W1828" s="30" t="s">
        <v>72</v>
      </c>
      <c r="X1828" s="30">
        <v>5</v>
      </c>
      <c r="Y1828" s="30" t="s">
        <v>212</v>
      </c>
      <c r="Z1828" s="18" t="s">
        <v>74</v>
      </c>
      <c r="AA1828" s="30" t="s">
        <v>198</v>
      </c>
      <c r="AB1828" s="30"/>
      <c r="AC1828" s="30"/>
      <c r="AD1828" s="30" t="s">
        <v>78</v>
      </c>
      <c r="AE1828" s="19"/>
      <c r="AF1828" s="31"/>
      <c r="AG1828" s="24"/>
      <c r="AH1828" s="32" t="s">
        <v>79</v>
      </c>
      <c r="AI1828" s="27"/>
      <c r="AJ1828" s="31"/>
      <c r="AK1828" s="24"/>
      <c r="AL1828" s="23" t="s">
        <v>81</v>
      </c>
      <c r="AM1828" s="23"/>
      <c r="AN1828" s="24" t="s">
        <v>66</v>
      </c>
      <c r="AO1828" s="25"/>
      <c r="AP1828" s="25"/>
      <c r="AQ1828" s="25"/>
      <c r="AR1828" s="25"/>
      <c r="AS1828" s="25"/>
      <c r="AT1828" s="25"/>
      <c r="AU1828" s="25"/>
      <c r="AV1828" s="33"/>
      <c r="AW1828" s="27"/>
      <c r="AX1828" s="27"/>
      <c r="AY1828" s="27"/>
      <c r="AZ1828" s="27"/>
      <c r="BA1828" s="27"/>
      <c r="BB1828" s="27"/>
      <c r="BC1828" s="27" t="s">
        <v>66</v>
      </c>
      <c r="BD1828" s="27" t="s">
        <v>199</v>
      </c>
    </row>
    <row r="1829" spans="1:56">
      <c r="A1829" s="28">
        <v>25047</v>
      </c>
      <c r="B1829" s="29" t="s">
        <v>4475</v>
      </c>
      <c r="C1829" s="30" t="s">
        <v>57</v>
      </c>
      <c r="D1829" s="30" t="s">
        <v>4476</v>
      </c>
      <c r="E1829" s="18" t="s">
        <v>204</v>
      </c>
      <c r="F1829" s="18" t="s">
        <v>205</v>
      </c>
      <c r="G1829" s="18" t="s">
        <v>870</v>
      </c>
      <c r="H1829" s="18" t="s">
        <v>4477</v>
      </c>
      <c r="I1829" s="30" t="s">
        <v>208</v>
      </c>
      <c r="J1829" s="30" t="s">
        <v>100</v>
      </c>
      <c r="K1829" s="30" t="s">
        <v>65</v>
      </c>
      <c r="L1829" s="30">
        <v>233</v>
      </c>
      <c r="M1829" s="30" t="s">
        <v>66</v>
      </c>
      <c r="N1829" s="30" t="s">
        <v>67</v>
      </c>
      <c r="O1829" s="30" t="s">
        <v>101</v>
      </c>
      <c r="P1829" s="30" t="s">
        <v>205</v>
      </c>
      <c r="Q1829" s="30" t="s">
        <v>870</v>
      </c>
      <c r="R1829" s="30" t="s">
        <v>209</v>
      </c>
      <c r="S1829" s="30" t="s">
        <v>210</v>
      </c>
      <c r="T1829" s="29" t="s">
        <v>4478</v>
      </c>
      <c r="U1829" s="30"/>
      <c r="V1829" s="30"/>
      <c r="W1829" s="30" t="s">
        <v>72</v>
      </c>
      <c r="X1829" s="30">
        <v>5</v>
      </c>
      <c r="Y1829" s="30" t="s">
        <v>212</v>
      </c>
      <c r="Z1829" s="18" t="s">
        <v>74</v>
      </c>
      <c r="AA1829" s="30" t="s">
        <v>193</v>
      </c>
      <c r="AB1829" s="30" t="s">
        <v>550</v>
      </c>
      <c r="AC1829" s="30" t="s">
        <v>200</v>
      </c>
      <c r="AD1829" s="30" t="s">
        <v>78</v>
      </c>
      <c r="AE1829" s="19">
        <v>46188</v>
      </c>
      <c r="AF1829" s="31">
        <v>46188</v>
      </c>
      <c r="AG1829" s="24"/>
      <c r="AH1829" s="32" t="s">
        <v>79</v>
      </c>
      <c r="AI1829" s="27"/>
      <c r="AJ1829" s="31">
        <f t="shared" ref="AJ1829:AJ1840" si="70">AF1829+90</f>
        <v>46278</v>
      </c>
      <c r="AK1829" s="24"/>
      <c r="AL1829" s="23" t="s">
        <v>81</v>
      </c>
      <c r="AM1829" s="23"/>
      <c r="AN1829" s="24" t="s">
        <v>66</v>
      </c>
      <c r="AO1829" s="25"/>
      <c r="AP1829" s="25"/>
      <c r="AQ1829" s="25"/>
      <c r="AR1829" s="25"/>
      <c r="AS1829" s="25"/>
      <c r="AT1829" s="25"/>
      <c r="AU1829" s="25"/>
      <c r="AV1829" s="33"/>
      <c r="AW1829" s="27"/>
      <c r="AX1829" s="27"/>
      <c r="AY1829" s="27"/>
      <c r="AZ1829" s="27"/>
      <c r="BA1829" s="27"/>
      <c r="BB1829" s="27"/>
      <c r="BC1829" s="27" t="s">
        <v>66</v>
      </c>
      <c r="BD1829" s="27" t="s">
        <v>113</v>
      </c>
    </row>
    <row r="1830" spans="1:56">
      <c r="A1830" s="35">
        <v>25047</v>
      </c>
      <c r="B1830" s="29" t="s">
        <v>4475</v>
      </c>
      <c r="C1830" s="30" t="s">
        <v>57</v>
      </c>
      <c r="D1830" s="30" t="s">
        <v>4476</v>
      </c>
      <c r="E1830" s="18" t="s">
        <v>204</v>
      </c>
      <c r="F1830" s="18" t="s">
        <v>205</v>
      </c>
      <c r="G1830" s="18" t="s">
        <v>870</v>
      </c>
      <c r="H1830" s="18" t="s">
        <v>4477</v>
      </c>
      <c r="I1830" s="30" t="s">
        <v>208</v>
      </c>
      <c r="J1830" s="30" t="s">
        <v>100</v>
      </c>
      <c r="K1830" s="30" t="s">
        <v>65</v>
      </c>
      <c r="L1830" s="30">
        <v>233</v>
      </c>
      <c r="M1830" s="30" t="s">
        <v>66</v>
      </c>
      <c r="N1830" s="30" t="s">
        <v>67</v>
      </c>
      <c r="O1830" s="30" t="s">
        <v>101</v>
      </c>
      <c r="P1830" s="30" t="s">
        <v>205</v>
      </c>
      <c r="Q1830" s="30" t="s">
        <v>870</v>
      </c>
      <c r="R1830" s="30" t="s">
        <v>209</v>
      </c>
      <c r="S1830" s="30" t="s">
        <v>210</v>
      </c>
      <c r="T1830" s="29" t="s">
        <v>4478</v>
      </c>
      <c r="U1830" s="30"/>
      <c r="V1830" s="30"/>
      <c r="W1830" s="30" t="s">
        <v>72</v>
      </c>
      <c r="X1830" s="30">
        <v>5</v>
      </c>
      <c r="Y1830" s="30" t="s">
        <v>212</v>
      </c>
      <c r="Z1830" s="18" t="s">
        <v>74</v>
      </c>
      <c r="AA1830" s="30" t="s">
        <v>118</v>
      </c>
      <c r="AB1830" s="30" t="s">
        <v>271</v>
      </c>
      <c r="AC1830" s="30" t="s">
        <v>119</v>
      </c>
      <c r="AD1830" s="30" t="s">
        <v>78</v>
      </c>
      <c r="AE1830" s="19">
        <v>46096</v>
      </c>
      <c r="AF1830" s="31">
        <v>46096</v>
      </c>
      <c r="AG1830" s="24"/>
      <c r="AH1830" s="32" t="s">
        <v>79</v>
      </c>
      <c r="AI1830" s="27"/>
      <c r="AJ1830" s="31">
        <f t="shared" si="70"/>
        <v>46186</v>
      </c>
      <c r="AK1830" s="24"/>
      <c r="AL1830" s="23" t="s">
        <v>81</v>
      </c>
      <c r="AM1830" s="23"/>
      <c r="AN1830" s="24" t="s">
        <v>66</v>
      </c>
      <c r="AO1830" s="25"/>
      <c r="AP1830" s="25"/>
      <c r="AQ1830" s="25"/>
      <c r="AR1830" s="25"/>
      <c r="AS1830" s="25"/>
      <c r="AT1830" s="25"/>
      <c r="AU1830" s="25"/>
      <c r="AV1830" s="33"/>
      <c r="AW1830" s="27" t="s">
        <v>118</v>
      </c>
      <c r="AX1830" s="27"/>
      <c r="AY1830" s="27"/>
      <c r="AZ1830" s="27"/>
      <c r="BA1830" s="27"/>
      <c r="BB1830" s="27"/>
      <c r="BC1830" s="27" t="s">
        <v>66</v>
      </c>
      <c r="BD1830" s="27" t="str">
        <f>AA1830</f>
        <v>SQL</v>
      </c>
    </row>
    <row r="1831" spans="1:56">
      <c r="A1831" s="28">
        <v>23928</v>
      </c>
      <c r="B1831" s="29" t="s">
        <v>4479</v>
      </c>
      <c r="C1831" s="30" t="s">
        <v>754</v>
      </c>
      <c r="D1831" s="30" t="s">
        <v>4480</v>
      </c>
      <c r="E1831" s="18" t="s">
        <v>163</v>
      </c>
      <c r="F1831" s="18" t="s">
        <v>470</v>
      </c>
      <c r="G1831" s="18" t="s">
        <v>471</v>
      </c>
      <c r="H1831" s="18" t="s">
        <v>4481</v>
      </c>
      <c r="I1831" s="30" t="s">
        <v>4481</v>
      </c>
      <c r="J1831" s="30" t="s">
        <v>64</v>
      </c>
      <c r="K1831" s="30" t="s">
        <v>65</v>
      </c>
      <c r="L1831" s="30">
        <v>111</v>
      </c>
      <c r="M1831" s="30" t="s">
        <v>66</v>
      </c>
      <c r="N1831" s="30" t="s">
        <v>67</v>
      </c>
      <c r="O1831" s="30" t="s">
        <v>101</v>
      </c>
      <c r="P1831" s="30" t="s">
        <v>474</v>
      </c>
      <c r="Q1831" s="30" t="s">
        <v>471</v>
      </c>
      <c r="R1831" s="30" t="s">
        <v>69</v>
      </c>
      <c r="S1831" s="30" t="s">
        <v>163</v>
      </c>
      <c r="T1831" s="29" t="s">
        <v>4482</v>
      </c>
      <c r="U1831" s="30">
        <v>1</v>
      </c>
      <c r="V1831" s="30"/>
      <c r="W1831" s="30" t="s">
        <v>72</v>
      </c>
      <c r="X1831" s="30">
        <v>2</v>
      </c>
      <c r="Y1831" s="30" t="s">
        <v>169</v>
      </c>
      <c r="Z1831" s="18" t="s">
        <v>74</v>
      </c>
      <c r="AA1831" s="30" t="s">
        <v>75</v>
      </c>
      <c r="AB1831" s="30" t="s">
        <v>194</v>
      </c>
      <c r="AC1831" s="30" t="s">
        <v>77</v>
      </c>
      <c r="AD1831" s="30" t="s">
        <v>78</v>
      </c>
      <c r="AE1831" s="19">
        <v>46006</v>
      </c>
      <c r="AF1831" s="31">
        <v>46006</v>
      </c>
      <c r="AG1831" s="24"/>
      <c r="AH1831" s="32" t="s">
        <v>79</v>
      </c>
      <c r="AI1831" s="27"/>
      <c r="AJ1831" s="31">
        <f t="shared" si="70"/>
        <v>46096</v>
      </c>
      <c r="AK1831" s="24"/>
      <c r="AL1831" s="23" t="s">
        <v>81</v>
      </c>
      <c r="AM1831" s="23"/>
      <c r="AN1831" s="24"/>
      <c r="AO1831" s="25"/>
      <c r="AP1831" s="25"/>
      <c r="AQ1831" s="25"/>
      <c r="AR1831" s="25"/>
      <c r="AS1831" s="25"/>
      <c r="AT1831" s="25"/>
      <c r="AU1831" s="25"/>
      <c r="AV1831" s="33"/>
      <c r="AW1831" s="27"/>
      <c r="AX1831" s="27"/>
      <c r="AY1831" s="27"/>
      <c r="AZ1831" s="27"/>
      <c r="BA1831" s="27"/>
      <c r="BB1831" s="27"/>
      <c r="BC1831" s="27"/>
      <c r="BD1831" s="27" t="str">
        <f>AA1831</f>
        <v>VM</v>
      </c>
    </row>
    <row r="1832" spans="1:56">
      <c r="A1832" s="28">
        <v>25047</v>
      </c>
      <c r="B1832" s="29" t="s">
        <v>4475</v>
      </c>
      <c r="C1832" s="30" t="s">
        <v>57</v>
      </c>
      <c r="D1832" s="30" t="s">
        <v>4476</v>
      </c>
      <c r="E1832" s="18" t="s">
        <v>204</v>
      </c>
      <c r="F1832" s="18" t="s">
        <v>205</v>
      </c>
      <c r="G1832" s="18" t="s">
        <v>870</v>
      </c>
      <c r="H1832" s="18" t="s">
        <v>4477</v>
      </c>
      <c r="I1832" s="30" t="s">
        <v>208</v>
      </c>
      <c r="J1832" s="30" t="s">
        <v>100</v>
      </c>
      <c r="K1832" s="30" t="s">
        <v>65</v>
      </c>
      <c r="L1832" s="30">
        <v>233</v>
      </c>
      <c r="M1832" s="30" t="s">
        <v>66</v>
      </c>
      <c r="N1832" s="30" t="s">
        <v>67</v>
      </c>
      <c r="O1832" s="30" t="s">
        <v>101</v>
      </c>
      <c r="P1832" s="30" t="s">
        <v>205</v>
      </c>
      <c r="Q1832" s="30" t="s">
        <v>870</v>
      </c>
      <c r="R1832" s="30" t="s">
        <v>209</v>
      </c>
      <c r="S1832" s="30" t="s">
        <v>210</v>
      </c>
      <c r="T1832" s="29" t="s">
        <v>4478</v>
      </c>
      <c r="U1832" s="30"/>
      <c r="V1832" s="30"/>
      <c r="W1832" s="30" t="s">
        <v>72</v>
      </c>
      <c r="X1832" s="30">
        <v>5</v>
      </c>
      <c r="Y1832" s="30" t="s">
        <v>212</v>
      </c>
      <c r="Z1832" s="18" t="s">
        <v>74</v>
      </c>
      <c r="AA1832" s="30" t="s">
        <v>110</v>
      </c>
      <c r="AB1832" s="30" t="s">
        <v>550</v>
      </c>
      <c r="AC1832" s="30" t="s">
        <v>200</v>
      </c>
      <c r="AD1832" s="30" t="s">
        <v>78</v>
      </c>
      <c r="AE1832" s="19">
        <v>46188</v>
      </c>
      <c r="AF1832" s="31">
        <v>46188</v>
      </c>
      <c r="AG1832" s="24"/>
      <c r="AH1832" s="32" t="s">
        <v>79</v>
      </c>
      <c r="AI1832" s="27"/>
      <c r="AJ1832" s="31">
        <f t="shared" si="70"/>
        <v>46278</v>
      </c>
      <c r="AK1832" s="24"/>
      <c r="AL1832" s="23" t="s">
        <v>81</v>
      </c>
      <c r="AM1832" s="23"/>
      <c r="AN1832" s="24" t="s">
        <v>66</v>
      </c>
      <c r="AO1832" s="25"/>
      <c r="AP1832" s="25"/>
      <c r="AQ1832" s="25"/>
      <c r="AR1832" s="25"/>
      <c r="AS1832" s="25"/>
      <c r="AT1832" s="25"/>
      <c r="AU1832" s="25"/>
      <c r="AV1832" s="33"/>
      <c r="AW1832" s="27"/>
      <c r="AX1832" s="27"/>
      <c r="AY1832" s="27"/>
      <c r="AZ1832" s="27"/>
      <c r="BA1832" s="27"/>
      <c r="BB1832" s="27"/>
      <c r="BC1832" s="27" t="s">
        <v>66</v>
      </c>
      <c r="BD1832" s="27" t="s">
        <v>113</v>
      </c>
    </row>
    <row r="1833" spans="1:56">
      <c r="A1833" s="28">
        <v>21682</v>
      </c>
      <c r="B1833" s="29" t="s">
        <v>4483</v>
      </c>
      <c r="C1833" s="30" t="s">
        <v>57</v>
      </c>
      <c r="D1833" s="30" t="s">
        <v>4484</v>
      </c>
      <c r="E1833" s="18" t="s">
        <v>204</v>
      </c>
      <c r="F1833" s="18" t="s">
        <v>205</v>
      </c>
      <c r="G1833" s="18" t="s">
        <v>922</v>
      </c>
      <c r="H1833" s="18" t="s">
        <v>4460</v>
      </c>
      <c r="I1833" s="30" t="s">
        <v>746</v>
      </c>
      <c r="J1833" s="30" t="s">
        <v>100</v>
      </c>
      <c r="K1833" s="30" t="s">
        <v>65</v>
      </c>
      <c r="L1833" s="30">
        <v>232</v>
      </c>
      <c r="M1833" s="30" t="s">
        <v>66</v>
      </c>
      <c r="N1833" s="30" t="s">
        <v>67</v>
      </c>
      <c r="O1833" s="30" t="s">
        <v>101</v>
      </c>
      <c r="P1833" s="30" t="s">
        <v>205</v>
      </c>
      <c r="Q1833" s="30" t="s">
        <v>922</v>
      </c>
      <c r="R1833" s="30" t="s">
        <v>209</v>
      </c>
      <c r="S1833" s="30" t="s">
        <v>210</v>
      </c>
      <c r="T1833" s="29" t="s">
        <v>4485</v>
      </c>
      <c r="U1833" s="30"/>
      <c r="V1833" s="30"/>
      <c r="W1833" s="30" t="s">
        <v>72</v>
      </c>
      <c r="X1833" s="30">
        <v>4</v>
      </c>
      <c r="Y1833" s="30" t="s">
        <v>212</v>
      </c>
      <c r="Z1833" s="18" t="s">
        <v>299</v>
      </c>
      <c r="AA1833" s="30" t="s">
        <v>193</v>
      </c>
      <c r="AB1833" s="30" t="s">
        <v>271</v>
      </c>
      <c r="AC1833" s="30" t="s">
        <v>200</v>
      </c>
      <c r="AD1833" s="30" t="s">
        <v>78</v>
      </c>
      <c r="AE1833" s="19">
        <v>46096</v>
      </c>
      <c r="AF1833" s="31">
        <v>46096</v>
      </c>
      <c r="AG1833" s="24"/>
      <c r="AH1833" s="32" t="s">
        <v>79</v>
      </c>
      <c r="AI1833" s="27"/>
      <c r="AJ1833" s="31">
        <f t="shared" si="70"/>
        <v>46186</v>
      </c>
      <c r="AK1833" s="24"/>
      <c r="AL1833" s="23" t="s">
        <v>81</v>
      </c>
      <c r="AM1833" s="23"/>
      <c r="AN1833" s="24" t="s">
        <v>66</v>
      </c>
      <c r="AO1833" s="25"/>
      <c r="AP1833" s="25"/>
      <c r="AQ1833" s="25"/>
      <c r="AR1833" s="25"/>
      <c r="AS1833" s="25"/>
      <c r="AT1833" s="25"/>
      <c r="AU1833" s="25"/>
      <c r="AV1833" s="33"/>
      <c r="AW1833" s="27"/>
      <c r="AX1833" s="27"/>
      <c r="AY1833" s="27"/>
      <c r="AZ1833" s="27"/>
      <c r="BA1833" s="27"/>
      <c r="BB1833" s="27"/>
      <c r="BC1833" s="27" t="s">
        <v>66</v>
      </c>
      <c r="BD1833" s="27" t="s">
        <v>113</v>
      </c>
    </row>
    <row r="1834" spans="1:56">
      <c r="A1834" s="35">
        <v>21682</v>
      </c>
      <c r="B1834" s="29" t="s">
        <v>4483</v>
      </c>
      <c r="C1834" s="30" t="s">
        <v>57</v>
      </c>
      <c r="D1834" s="30" t="s">
        <v>4484</v>
      </c>
      <c r="E1834" s="18" t="s">
        <v>204</v>
      </c>
      <c r="F1834" s="18" t="s">
        <v>205</v>
      </c>
      <c r="G1834" s="18" t="s">
        <v>922</v>
      </c>
      <c r="H1834" s="18" t="s">
        <v>4460</v>
      </c>
      <c r="I1834" s="30" t="s">
        <v>746</v>
      </c>
      <c r="J1834" s="30" t="s">
        <v>100</v>
      </c>
      <c r="K1834" s="30" t="s">
        <v>65</v>
      </c>
      <c r="L1834" s="30">
        <v>232</v>
      </c>
      <c r="M1834" s="30" t="s">
        <v>66</v>
      </c>
      <c r="N1834" s="30" t="s">
        <v>67</v>
      </c>
      <c r="O1834" s="30" t="s">
        <v>101</v>
      </c>
      <c r="P1834" s="30" t="s">
        <v>205</v>
      </c>
      <c r="Q1834" s="30" t="s">
        <v>922</v>
      </c>
      <c r="R1834" s="30" t="s">
        <v>209</v>
      </c>
      <c r="S1834" s="30" t="s">
        <v>210</v>
      </c>
      <c r="T1834" s="29" t="s">
        <v>4485</v>
      </c>
      <c r="U1834" s="30"/>
      <c r="V1834" s="30"/>
      <c r="W1834" s="30" t="s">
        <v>72</v>
      </c>
      <c r="X1834" s="30">
        <v>4</v>
      </c>
      <c r="Y1834" s="30" t="s">
        <v>212</v>
      </c>
      <c r="Z1834" s="18" t="s">
        <v>299</v>
      </c>
      <c r="AA1834" s="30" t="s">
        <v>118</v>
      </c>
      <c r="AB1834" s="30" t="s">
        <v>194</v>
      </c>
      <c r="AC1834" s="30" t="s">
        <v>119</v>
      </c>
      <c r="AD1834" s="30" t="s">
        <v>78</v>
      </c>
      <c r="AE1834" s="19">
        <v>46006</v>
      </c>
      <c r="AF1834" s="31">
        <v>46006</v>
      </c>
      <c r="AG1834" s="24"/>
      <c r="AH1834" s="32" t="s">
        <v>215</v>
      </c>
      <c r="AI1834" s="27" t="s">
        <v>80</v>
      </c>
      <c r="AJ1834" s="31">
        <f t="shared" si="70"/>
        <v>46096</v>
      </c>
      <c r="AK1834" s="124"/>
      <c r="AL1834" s="23" t="s">
        <v>81</v>
      </c>
      <c r="AM1834" s="23"/>
      <c r="AN1834" s="24" t="s">
        <v>66</v>
      </c>
      <c r="AO1834" s="25">
        <v>0.75</v>
      </c>
      <c r="AP1834" s="25">
        <v>0.25</v>
      </c>
      <c r="AQ1834" s="25"/>
      <c r="AR1834" s="25"/>
      <c r="AS1834" s="25"/>
      <c r="AT1834" s="25"/>
      <c r="AU1834" s="25"/>
      <c r="AV1834" s="33"/>
      <c r="AW1834" s="27"/>
      <c r="AX1834" s="27"/>
      <c r="AY1834" s="27"/>
      <c r="AZ1834" s="27"/>
      <c r="BA1834" s="27"/>
      <c r="BB1834" s="27"/>
      <c r="BC1834" s="27" t="s">
        <v>66</v>
      </c>
      <c r="BD1834" s="27" t="str">
        <f>AA1834</f>
        <v>SQL</v>
      </c>
    </row>
    <row r="1835" spans="1:56">
      <c r="A1835" s="28">
        <v>12334</v>
      </c>
      <c r="B1835" s="29" t="s">
        <v>4486</v>
      </c>
      <c r="C1835" s="30" t="s">
        <v>57</v>
      </c>
      <c r="D1835" s="30" t="s">
        <v>4487</v>
      </c>
      <c r="E1835" s="18" t="s">
        <v>59</v>
      </c>
      <c r="F1835" s="18" t="s">
        <v>132</v>
      </c>
      <c r="G1835" s="18" t="s">
        <v>133</v>
      </c>
      <c r="H1835" s="18" t="s">
        <v>4004</v>
      </c>
      <c r="I1835" s="30" t="s">
        <v>223</v>
      </c>
      <c r="J1835" s="30" t="s">
        <v>100</v>
      </c>
      <c r="K1835" s="30" t="s">
        <v>65</v>
      </c>
      <c r="L1835" s="30">
        <v>312</v>
      </c>
      <c r="M1835" s="30" t="s">
        <v>66</v>
      </c>
      <c r="N1835" s="30" t="s">
        <v>67</v>
      </c>
      <c r="O1835" s="30" t="s">
        <v>101</v>
      </c>
      <c r="P1835" s="30" t="s">
        <v>132</v>
      </c>
      <c r="Q1835" s="30" t="s">
        <v>133</v>
      </c>
      <c r="R1835" s="30" t="s">
        <v>292</v>
      </c>
      <c r="S1835" s="30" t="s">
        <v>70</v>
      </c>
      <c r="T1835" s="29" t="s">
        <v>4488</v>
      </c>
      <c r="U1835" s="30">
        <v>17</v>
      </c>
      <c r="V1835" s="30"/>
      <c r="W1835" s="30" t="s">
        <v>72</v>
      </c>
      <c r="X1835" s="30">
        <v>2</v>
      </c>
      <c r="Y1835" s="30" t="s">
        <v>73</v>
      </c>
      <c r="Z1835" s="18" t="s">
        <v>74</v>
      </c>
      <c r="AA1835" s="30" t="s">
        <v>75</v>
      </c>
      <c r="AB1835" s="30" t="s">
        <v>194</v>
      </c>
      <c r="AC1835" s="30" t="s">
        <v>77</v>
      </c>
      <c r="AD1835" s="30" t="s">
        <v>78</v>
      </c>
      <c r="AE1835" s="19">
        <v>46006</v>
      </c>
      <c r="AF1835" s="31">
        <v>46006</v>
      </c>
      <c r="AG1835" s="24"/>
      <c r="AH1835" s="32" t="s">
        <v>79</v>
      </c>
      <c r="AI1835" s="22" t="s">
        <v>80</v>
      </c>
      <c r="AJ1835" s="31">
        <f t="shared" si="70"/>
        <v>46096</v>
      </c>
      <c r="AK1835" s="24"/>
      <c r="AL1835" s="23" t="s">
        <v>81</v>
      </c>
      <c r="AM1835" s="23"/>
      <c r="AN1835" s="24" t="s">
        <v>66</v>
      </c>
      <c r="AO1835" s="25"/>
      <c r="AP1835" s="25"/>
      <c r="AQ1835" s="25"/>
      <c r="AR1835" s="25"/>
      <c r="AS1835" s="25"/>
      <c r="AT1835" s="25"/>
      <c r="AU1835" s="25"/>
      <c r="AV1835" s="33"/>
      <c r="AW1835" s="27"/>
      <c r="AX1835" s="27"/>
      <c r="AY1835" s="27"/>
      <c r="AZ1835" s="27"/>
      <c r="BA1835" s="27"/>
      <c r="BB1835" s="27"/>
      <c r="BC1835" s="27" t="s">
        <v>66</v>
      </c>
      <c r="BD1835" s="27" t="str">
        <f>AA1835</f>
        <v>VM</v>
      </c>
    </row>
    <row r="1836" spans="1:56">
      <c r="A1836" s="28">
        <v>21682</v>
      </c>
      <c r="B1836" s="29" t="s">
        <v>4483</v>
      </c>
      <c r="C1836" s="30" t="s">
        <v>57</v>
      </c>
      <c r="D1836" s="30" t="s">
        <v>4484</v>
      </c>
      <c r="E1836" s="18" t="s">
        <v>204</v>
      </c>
      <c r="F1836" s="18" t="s">
        <v>205</v>
      </c>
      <c r="G1836" s="18" t="s">
        <v>922</v>
      </c>
      <c r="H1836" s="18" t="s">
        <v>4460</v>
      </c>
      <c r="I1836" s="30" t="s">
        <v>746</v>
      </c>
      <c r="J1836" s="30" t="s">
        <v>100</v>
      </c>
      <c r="K1836" s="30" t="s">
        <v>65</v>
      </c>
      <c r="L1836" s="30">
        <v>232</v>
      </c>
      <c r="M1836" s="30" t="s">
        <v>66</v>
      </c>
      <c r="N1836" s="30" t="s">
        <v>67</v>
      </c>
      <c r="O1836" s="30" t="s">
        <v>101</v>
      </c>
      <c r="P1836" s="30" t="s">
        <v>205</v>
      </c>
      <c r="Q1836" s="30" t="s">
        <v>922</v>
      </c>
      <c r="R1836" s="30" t="s">
        <v>209</v>
      </c>
      <c r="S1836" s="30" t="s">
        <v>210</v>
      </c>
      <c r="T1836" s="29" t="s">
        <v>4485</v>
      </c>
      <c r="U1836" s="30"/>
      <c r="V1836" s="30"/>
      <c r="W1836" s="30" t="s">
        <v>72</v>
      </c>
      <c r="X1836" s="30">
        <v>4</v>
      </c>
      <c r="Y1836" s="30" t="s">
        <v>212</v>
      </c>
      <c r="Z1836" s="18" t="s">
        <v>299</v>
      </c>
      <c r="AA1836" s="30" t="s">
        <v>110</v>
      </c>
      <c r="AB1836" s="30" t="s">
        <v>271</v>
      </c>
      <c r="AC1836" s="30" t="s">
        <v>200</v>
      </c>
      <c r="AD1836" s="30" t="s">
        <v>78</v>
      </c>
      <c r="AE1836" s="19">
        <v>46096</v>
      </c>
      <c r="AF1836" s="31">
        <v>46096</v>
      </c>
      <c r="AG1836" s="24"/>
      <c r="AH1836" s="32" t="s">
        <v>79</v>
      </c>
      <c r="AI1836" s="27"/>
      <c r="AJ1836" s="31">
        <f t="shared" si="70"/>
        <v>46186</v>
      </c>
      <c r="AK1836" s="24"/>
      <c r="AL1836" s="23" t="s">
        <v>81</v>
      </c>
      <c r="AM1836" s="23"/>
      <c r="AN1836" s="24" t="s">
        <v>66</v>
      </c>
      <c r="AO1836" s="25"/>
      <c r="AP1836" s="25"/>
      <c r="AQ1836" s="25"/>
      <c r="AR1836" s="25"/>
      <c r="AS1836" s="25"/>
      <c r="AT1836" s="25"/>
      <c r="AU1836" s="25"/>
      <c r="AV1836" s="33"/>
      <c r="AW1836" s="27"/>
      <c r="AX1836" s="27"/>
      <c r="AY1836" s="27"/>
      <c r="AZ1836" s="27"/>
      <c r="BA1836" s="27"/>
      <c r="BB1836" s="27"/>
      <c r="BC1836" s="27" t="s">
        <v>66</v>
      </c>
      <c r="BD1836" s="27" t="s">
        <v>113</v>
      </c>
    </row>
    <row r="1837" spans="1:56">
      <c r="A1837" s="28">
        <v>21334</v>
      </c>
      <c r="B1837" s="29" t="s">
        <v>4489</v>
      </c>
      <c r="C1837" s="30" t="s">
        <v>57</v>
      </c>
      <c r="D1837" s="30" t="s">
        <v>4490</v>
      </c>
      <c r="E1837" s="18" t="s">
        <v>204</v>
      </c>
      <c r="F1837" s="18" t="s">
        <v>205</v>
      </c>
      <c r="G1837" s="18" t="s">
        <v>870</v>
      </c>
      <c r="H1837" s="18" t="s">
        <v>871</v>
      </c>
      <c r="I1837" s="30" t="s">
        <v>208</v>
      </c>
      <c r="J1837" s="30" t="s">
        <v>143</v>
      </c>
      <c r="K1837" s="30" t="s">
        <v>65</v>
      </c>
      <c r="L1837" s="30">
        <v>233</v>
      </c>
      <c r="M1837" s="30" t="s">
        <v>66</v>
      </c>
      <c r="N1837" s="30" t="s">
        <v>67</v>
      </c>
      <c r="O1837" s="30" t="s">
        <v>101</v>
      </c>
      <c r="P1837" s="30" t="s">
        <v>205</v>
      </c>
      <c r="Q1837" s="30" t="s">
        <v>870</v>
      </c>
      <c r="R1837" s="30" t="s">
        <v>209</v>
      </c>
      <c r="S1837" s="30" t="s">
        <v>210</v>
      </c>
      <c r="T1837" s="29" t="s">
        <v>4491</v>
      </c>
      <c r="U1837" s="30"/>
      <c r="V1837" s="30"/>
      <c r="W1837" s="30" t="s">
        <v>72</v>
      </c>
      <c r="X1837" s="30">
        <v>4</v>
      </c>
      <c r="Y1837" s="30" t="s">
        <v>212</v>
      </c>
      <c r="Z1837" s="18" t="s">
        <v>299</v>
      </c>
      <c r="AA1837" s="30" t="s">
        <v>193</v>
      </c>
      <c r="AB1837" s="30" t="s">
        <v>231</v>
      </c>
      <c r="AC1837" s="30" t="s">
        <v>200</v>
      </c>
      <c r="AD1837" s="30" t="s">
        <v>78</v>
      </c>
      <c r="AE1837" s="19">
        <v>45823</v>
      </c>
      <c r="AF1837" s="31">
        <v>45777</v>
      </c>
      <c r="AG1837" s="24"/>
      <c r="AH1837" s="32" t="s">
        <v>215</v>
      </c>
      <c r="AI1837" s="32" t="s">
        <v>80</v>
      </c>
      <c r="AJ1837" s="31">
        <f t="shared" si="70"/>
        <v>45867</v>
      </c>
      <c r="AK1837" s="24"/>
      <c r="AL1837" s="23" t="s">
        <v>81</v>
      </c>
      <c r="AM1837" s="23"/>
      <c r="AN1837" s="24" t="s">
        <v>66</v>
      </c>
      <c r="AO1837" s="25">
        <v>1</v>
      </c>
      <c r="AP1837" s="25">
        <v>0.75</v>
      </c>
      <c r="AQ1837" s="25">
        <v>0.25</v>
      </c>
      <c r="AR1837" s="25"/>
      <c r="AS1837" s="25"/>
      <c r="AT1837" s="25"/>
      <c r="AU1837" s="25"/>
      <c r="AV1837" s="33"/>
      <c r="AW1837" s="27" t="s">
        <v>1823</v>
      </c>
      <c r="AX1837" s="27"/>
      <c r="AY1837" s="27"/>
      <c r="AZ1837" s="27"/>
      <c r="BA1837" s="27"/>
      <c r="BB1837" s="27"/>
      <c r="BC1837" s="27" t="s">
        <v>66</v>
      </c>
      <c r="BD1837" s="27" t="s">
        <v>113</v>
      </c>
    </row>
    <row r="1838" spans="1:56">
      <c r="A1838" s="35">
        <v>21334</v>
      </c>
      <c r="B1838" s="29" t="s">
        <v>4489</v>
      </c>
      <c r="C1838" s="30" t="s">
        <v>57</v>
      </c>
      <c r="D1838" s="30" t="s">
        <v>4490</v>
      </c>
      <c r="E1838" s="18" t="s">
        <v>204</v>
      </c>
      <c r="F1838" s="18" t="s">
        <v>205</v>
      </c>
      <c r="G1838" s="18" t="s">
        <v>870</v>
      </c>
      <c r="H1838" s="18" t="s">
        <v>871</v>
      </c>
      <c r="I1838" s="30" t="s">
        <v>208</v>
      </c>
      <c r="J1838" s="30" t="s">
        <v>143</v>
      </c>
      <c r="K1838" s="30" t="s">
        <v>65</v>
      </c>
      <c r="L1838" s="30">
        <v>233</v>
      </c>
      <c r="M1838" s="30" t="s">
        <v>66</v>
      </c>
      <c r="N1838" s="30" t="s">
        <v>67</v>
      </c>
      <c r="O1838" s="30" t="s">
        <v>101</v>
      </c>
      <c r="P1838" s="30" t="s">
        <v>205</v>
      </c>
      <c r="Q1838" s="30" t="s">
        <v>870</v>
      </c>
      <c r="R1838" s="30" t="s">
        <v>209</v>
      </c>
      <c r="S1838" s="30" t="s">
        <v>210</v>
      </c>
      <c r="T1838" s="29" t="s">
        <v>4491</v>
      </c>
      <c r="U1838" s="30"/>
      <c r="V1838" s="30"/>
      <c r="W1838" s="30" t="s">
        <v>72</v>
      </c>
      <c r="X1838" s="30">
        <v>4</v>
      </c>
      <c r="Y1838" s="30" t="s">
        <v>212</v>
      </c>
      <c r="Z1838" s="18" t="s">
        <v>299</v>
      </c>
      <c r="AA1838" s="30" t="s">
        <v>118</v>
      </c>
      <c r="AB1838" s="30" t="s">
        <v>550</v>
      </c>
      <c r="AC1838" s="30" t="s">
        <v>285</v>
      </c>
      <c r="AD1838" s="30" t="s">
        <v>78</v>
      </c>
      <c r="AE1838" s="31">
        <v>46188</v>
      </c>
      <c r="AF1838" s="31">
        <v>46188</v>
      </c>
      <c r="AG1838" s="24"/>
      <c r="AH1838" s="32" t="s">
        <v>79</v>
      </c>
      <c r="AI1838" s="27"/>
      <c r="AJ1838" s="31">
        <f t="shared" si="70"/>
        <v>46278</v>
      </c>
      <c r="AK1838" s="24"/>
      <c r="AL1838" s="23" t="s">
        <v>81</v>
      </c>
      <c r="AM1838" s="23"/>
      <c r="AN1838" s="24" t="s">
        <v>66</v>
      </c>
      <c r="AO1838" s="25"/>
      <c r="AP1838" s="25"/>
      <c r="AQ1838" s="25"/>
      <c r="AR1838" s="25"/>
      <c r="AS1838" s="25"/>
      <c r="AT1838" s="25"/>
      <c r="AU1838" s="25"/>
      <c r="AV1838" s="33"/>
      <c r="AW1838" s="27"/>
      <c r="AX1838" s="27"/>
      <c r="AY1838" s="27"/>
      <c r="AZ1838" s="27"/>
      <c r="BA1838" s="27"/>
      <c r="BB1838" s="27"/>
      <c r="BC1838" s="27" t="s">
        <v>66</v>
      </c>
      <c r="BD1838" s="27" t="str">
        <f>AA1838</f>
        <v>SQL</v>
      </c>
    </row>
    <row r="1839" spans="1:56">
      <c r="A1839" s="28">
        <v>18560</v>
      </c>
      <c r="B1839" s="29" t="s">
        <v>4492</v>
      </c>
      <c r="C1839" s="30" t="s">
        <v>57</v>
      </c>
      <c r="D1839" s="30" t="s">
        <v>4493</v>
      </c>
      <c r="E1839" s="18" t="s">
        <v>163</v>
      </c>
      <c r="F1839" s="18" t="s">
        <v>1481</v>
      </c>
      <c r="G1839" s="18" t="s">
        <v>1482</v>
      </c>
      <c r="H1839" s="18" t="s">
        <v>3456</v>
      </c>
      <c r="I1839" s="30" t="s">
        <v>483</v>
      </c>
      <c r="J1839" s="30" t="s">
        <v>100</v>
      </c>
      <c r="K1839" s="30" t="s">
        <v>65</v>
      </c>
      <c r="L1839" s="30">
        <v>232</v>
      </c>
      <c r="M1839" s="30" t="s">
        <v>66</v>
      </c>
      <c r="N1839" s="30" t="s">
        <v>67</v>
      </c>
      <c r="O1839" s="30" t="s">
        <v>68</v>
      </c>
      <c r="P1839" s="30" t="s">
        <v>1481</v>
      </c>
      <c r="Q1839" s="30" t="s">
        <v>1482</v>
      </c>
      <c r="R1839" s="30" t="s">
        <v>69</v>
      </c>
      <c r="S1839" s="30" t="s">
        <v>163</v>
      </c>
      <c r="T1839" s="29" t="s">
        <v>4494</v>
      </c>
      <c r="U1839" s="30">
        <v>71</v>
      </c>
      <c r="V1839" s="30"/>
      <c r="W1839" s="30" t="s">
        <v>72</v>
      </c>
      <c r="X1839" s="30">
        <v>2</v>
      </c>
      <c r="Y1839" s="30" t="s">
        <v>169</v>
      </c>
      <c r="Z1839" s="18" t="s">
        <v>74</v>
      </c>
      <c r="AA1839" s="30" t="s">
        <v>75</v>
      </c>
      <c r="AB1839" s="30" t="s">
        <v>194</v>
      </c>
      <c r="AC1839" s="30" t="s">
        <v>77</v>
      </c>
      <c r="AD1839" s="30" t="s">
        <v>78</v>
      </c>
      <c r="AE1839" s="19">
        <v>46006</v>
      </c>
      <c r="AF1839" s="31">
        <v>46006</v>
      </c>
      <c r="AG1839" s="24"/>
      <c r="AH1839" s="32" t="s">
        <v>79</v>
      </c>
      <c r="AI1839" s="27"/>
      <c r="AJ1839" s="31">
        <f t="shared" si="70"/>
        <v>46096</v>
      </c>
      <c r="AK1839" s="24"/>
      <c r="AL1839" s="23" t="s">
        <v>81</v>
      </c>
      <c r="AM1839" s="23"/>
      <c r="AN1839" s="24"/>
      <c r="AO1839" s="25"/>
      <c r="AP1839" s="25"/>
      <c r="AQ1839" s="25"/>
      <c r="AR1839" s="25"/>
      <c r="AS1839" s="25"/>
      <c r="AT1839" s="25"/>
      <c r="AU1839" s="25"/>
      <c r="AV1839" s="33"/>
      <c r="AW1839" s="27"/>
      <c r="AX1839" s="27"/>
      <c r="AY1839" s="27"/>
      <c r="AZ1839" s="27"/>
      <c r="BA1839" s="27"/>
      <c r="BB1839" s="27"/>
      <c r="BC1839" s="27"/>
      <c r="BD1839" s="27" t="str">
        <f>AA1839</f>
        <v>VM</v>
      </c>
    </row>
    <row r="1840" spans="1:56">
      <c r="A1840" s="28">
        <v>21334</v>
      </c>
      <c r="B1840" s="29" t="s">
        <v>4489</v>
      </c>
      <c r="C1840" s="30" t="s">
        <v>57</v>
      </c>
      <c r="D1840" s="30" t="s">
        <v>4490</v>
      </c>
      <c r="E1840" s="18" t="s">
        <v>204</v>
      </c>
      <c r="F1840" s="18" t="s">
        <v>205</v>
      </c>
      <c r="G1840" s="18" t="s">
        <v>870</v>
      </c>
      <c r="H1840" s="18" t="s">
        <v>871</v>
      </c>
      <c r="I1840" s="30" t="s">
        <v>208</v>
      </c>
      <c r="J1840" s="30" t="s">
        <v>143</v>
      </c>
      <c r="K1840" s="30" t="s">
        <v>65</v>
      </c>
      <c r="L1840" s="30">
        <v>233</v>
      </c>
      <c r="M1840" s="30" t="s">
        <v>66</v>
      </c>
      <c r="N1840" s="30" t="s">
        <v>67</v>
      </c>
      <c r="O1840" s="30" t="s">
        <v>101</v>
      </c>
      <c r="P1840" s="30" t="s">
        <v>205</v>
      </c>
      <c r="Q1840" s="30" t="s">
        <v>870</v>
      </c>
      <c r="R1840" s="30" t="s">
        <v>209</v>
      </c>
      <c r="S1840" s="30" t="s">
        <v>210</v>
      </c>
      <c r="T1840" s="29" t="s">
        <v>4491</v>
      </c>
      <c r="U1840" s="30"/>
      <c r="V1840" s="30"/>
      <c r="W1840" s="30" t="s">
        <v>72</v>
      </c>
      <c r="X1840" s="30">
        <v>4</v>
      </c>
      <c r="Y1840" s="30" t="s">
        <v>212</v>
      </c>
      <c r="Z1840" s="18" t="s">
        <v>299</v>
      </c>
      <c r="AA1840" s="30" t="s">
        <v>110</v>
      </c>
      <c r="AB1840" s="30" t="s">
        <v>231</v>
      </c>
      <c r="AC1840" s="30" t="s">
        <v>200</v>
      </c>
      <c r="AD1840" s="30" t="s">
        <v>78</v>
      </c>
      <c r="AE1840" s="19">
        <v>45823</v>
      </c>
      <c r="AF1840" s="31">
        <v>45777</v>
      </c>
      <c r="AG1840" s="24"/>
      <c r="AH1840" s="32" t="s">
        <v>215</v>
      </c>
      <c r="AI1840" s="32" t="s">
        <v>80</v>
      </c>
      <c r="AJ1840" s="31">
        <f t="shared" si="70"/>
        <v>45867</v>
      </c>
      <c r="AK1840" s="24"/>
      <c r="AL1840" s="23" t="s">
        <v>81</v>
      </c>
      <c r="AM1840" s="23"/>
      <c r="AN1840" s="24" t="s">
        <v>66</v>
      </c>
      <c r="AO1840" s="25">
        <v>1</v>
      </c>
      <c r="AP1840" s="25">
        <v>0.75</v>
      </c>
      <c r="AQ1840" s="25">
        <v>0.25</v>
      </c>
      <c r="AR1840" s="25"/>
      <c r="AS1840" s="25"/>
      <c r="AT1840" s="25"/>
      <c r="AU1840" s="25"/>
      <c r="AV1840" s="33"/>
      <c r="AW1840" s="27" t="s">
        <v>1823</v>
      </c>
      <c r="AX1840" s="27"/>
      <c r="AY1840" s="27"/>
      <c r="AZ1840" s="27"/>
      <c r="BA1840" s="27"/>
      <c r="BB1840" s="27"/>
      <c r="BC1840" s="27" t="s">
        <v>66</v>
      </c>
      <c r="BD1840" s="27" t="s">
        <v>113</v>
      </c>
    </row>
    <row r="1841" spans="1:56" ht="22.5">
      <c r="A1841" s="75">
        <v>50120</v>
      </c>
      <c r="B1841" s="76" t="s">
        <v>4495</v>
      </c>
      <c r="C1841" s="30" t="s">
        <v>57</v>
      </c>
      <c r="D1841" s="30" t="s">
        <v>4496</v>
      </c>
      <c r="E1841" s="18" t="s">
        <v>204</v>
      </c>
      <c r="F1841" s="18" t="s">
        <v>205</v>
      </c>
      <c r="G1841" s="18" t="s">
        <v>547</v>
      </c>
      <c r="H1841" s="18" t="s">
        <v>2297</v>
      </c>
      <c r="I1841" s="30" t="s">
        <v>208</v>
      </c>
      <c r="J1841" s="30" t="s">
        <v>310</v>
      </c>
      <c r="K1841" s="30" t="s">
        <v>65</v>
      </c>
      <c r="L1841" s="30">
        <v>222</v>
      </c>
      <c r="M1841" s="30" t="s">
        <v>66</v>
      </c>
      <c r="N1841" s="30" t="s">
        <v>67</v>
      </c>
      <c r="O1841" s="30" t="s">
        <v>101</v>
      </c>
      <c r="P1841" s="30" t="s">
        <v>205</v>
      </c>
      <c r="Q1841" s="30" t="s">
        <v>547</v>
      </c>
      <c r="R1841" s="30" t="s">
        <v>209</v>
      </c>
      <c r="S1841" s="30" t="s">
        <v>210</v>
      </c>
      <c r="T1841" s="29" t="s">
        <v>4497</v>
      </c>
      <c r="U1841" s="30"/>
      <c r="V1841" s="30" t="s">
        <v>145</v>
      </c>
      <c r="W1841" s="30" t="s">
        <v>72</v>
      </c>
      <c r="X1841" s="30">
        <v>3</v>
      </c>
      <c r="Y1841" s="30" t="s">
        <v>212</v>
      </c>
      <c r="Z1841" s="18" t="s">
        <v>74</v>
      </c>
      <c r="AA1841" s="30" t="s">
        <v>113</v>
      </c>
      <c r="AB1841" s="30">
        <v>2024</v>
      </c>
      <c r="AC1841" s="30"/>
      <c r="AD1841" s="30" t="s">
        <v>78</v>
      </c>
      <c r="AE1841" s="19"/>
      <c r="AF1841" s="31"/>
      <c r="AG1841" s="31"/>
      <c r="AH1841" s="32" t="s">
        <v>79</v>
      </c>
      <c r="AI1841" s="27"/>
      <c r="AJ1841" s="31"/>
      <c r="AK1841" s="24"/>
      <c r="AL1841" s="23" t="s">
        <v>81</v>
      </c>
      <c r="AM1841" s="23"/>
      <c r="AN1841" s="24" t="s">
        <v>66</v>
      </c>
      <c r="AO1841" s="25"/>
      <c r="AP1841" s="25"/>
      <c r="AQ1841" s="25"/>
      <c r="AR1841" s="25"/>
      <c r="AS1841" s="25"/>
      <c r="AT1841" s="25"/>
      <c r="AU1841" s="25"/>
      <c r="AV1841" s="33"/>
      <c r="AW1841" s="27"/>
      <c r="AX1841" s="27"/>
      <c r="AY1841" s="27"/>
      <c r="AZ1841" s="27"/>
      <c r="BA1841" s="27"/>
      <c r="BB1841" s="125" t="s">
        <v>4498</v>
      </c>
      <c r="BC1841" s="27" t="s">
        <v>66</v>
      </c>
      <c r="BD1841" s="27" t="s">
        <v>113</v>
      </c>
    </row>
    <row r="1842" spans="1:56" ht="22.5">
      <c r="A1842" s="67">
        <v>50120</v>
      </c>
      <c r="B1842" s="61" t="s">
        <v>4495</v>
      </c>
      <c r="C1842" s="30" t="s">
        <v>57</v>
      </c>
      <c r="D1842" s="30" t="s">
        <v>4496</v>
      </c>
      <c r="E1842" s="18" t="s">
        <v>204</v>
      </c>
      <c r="F1842" s="18" t="s">
        <v>205</v>
      </c>
      <c r="G1842" s="18" t="s">
        <v>547</v>
      </c>
      <c r="H1842" s="18" t="s">
        <v>2297</v>
      </c>
      <c r="I1842" s="30" t="s">
        <v>208</v>
      </c>
      <c r="J1842" s="30" t="s">
        <v>310</v>
      </c>
      <c r="K1842" s="30" t="s">
        <v>65</v>
      </c>
      <c r="L1842" s="30">
        <v>222</v>
      </c>
      <c r="M1842" s="30" t="s">
        <v>66</v>
      </c>
      <c r="N1842" s="30" t="s">
        <v>67</v>
      </c>
      <c r="O1842" s="30" t="s">
        <v>101</v>
      </c>
      <c r="P1842" s="30" t="s">
        <v>205</v>
      </c>
      <c r="Q1842" s="30" t="s">
        <v>547</v>
      </c>
      <c r="R1842" s="30" t="s">
        <v>209</v>
      </c>
      <c r="S1842" s="30" t="s">
        <v>210</v>
      </c>
      <c r="T1842" s="29" t="s">
        <v>4497</v>
      </c>
      <c r="U1842" s="30"/>
      <c r="V1842" s="30"/>
      <c r="W1842" s="61" t="s">
        <v>72</v>
      </c>
      <c r="X1842" s="30">
        <v>3</v>
      </c>
      <c r="Y1842" s="30" t="s">
        <v>212</v>
      </c>
      <c r="Z1842" s="18" t="s">
        <v>74</v>
      </c>
      <c r="AA1842" s="30" t="s">
        <v>118</v>
      </c>
      <c r="AB1842" s="29" t="s">
        <v>300</v>
      </c>
      <c r="AC1842" s="61" t="s">
        <v>119</v>
      </c>
      <c r="AD1842" s="61" t="s">
        <v>78</v>
      </c>
      <c r="AE1842" s="19">
        <v>45641</v>
      </c>
      <c r="AF1842" s="31">
        <v>45585</v>
      </c>
      <c r="AG1842" s="31">
        <v>45585</v>
      </c>
      <c r="AH1842" s="32" t="s">
        <v>301</v>
      </c>
      <c r="AI1842" s="32" t="s">
        <v>302</v>
      </c>
      <c r="AJ1842" s="31">
        <v>45615</v>
      </c>
      <c r="AK1842" s="31">
        <v>45615</v>
      </c>
      <c r="AL1842" s="64" t="s">
        <v>301</v>
      </c>
      <c r="AM1842" s="64"/>
      <c r="AN1842" s="24" t="s">
        <v>66</v>
      </c>
      <c r="AO1842" s="65">
        <v>1</v>
      </c>
      <c r="AP1842" s="65">
        <v>1</v>
      </c>
      <c r="AQ1842" s="65">
        <v>1</v>
      </c>
      <c r="AR1842" s="65">
        <v>1</v>
      </c>
      <c r="AS1842" s="65">
        <v>1</v>
      </c>
      <c r="AT1842" s="65">
        <v>1</v>
      </c>
      <c r="AU1842" s="65">
        <v>1</v>
      </c>
      <c r="AV1842" s="66"/>
      <c r="AW1842" s="41" t="s">
        <v>332</v>
      </c>
      <c r="AX1842" s="32"/>
      <c r="AY1842" s="32"/>
      <c r="AZ1842" s="32"/>
      <c r="BA1842" s="32"/>
      <c r="BB1842" s="82" t="s">
        <v>4498</v>
      </c>
      <c r="BC1842" s="27" t="s">
        <v>66</v>
      </c>
      <c r="BD1842" s="32" t="str">
        <f>AA1842</f>
        <v>SQL</v>
      </c>
    </row>
    <row r="1843" spans="1:56">
      <c r="A1843" s="35">
        <v>19035</v>
      </c>
      <c r="B1843" s="29" t="s">
        <v>4499</v>
      </c>
      <c r="C1843" s="30" t="s">
        <v>57</v>
      </c>
      <c r="D1843" s="30" t="s">
        <v>4499</v>
      </c>
      <c r="E1843" s="18" t="s">
        <v>59</v>
      </c>
      <c r="F1843" s="18" t="s">
        <v>1209</v>
      </c>
      <c r="G1843" s="18" t="s">
        <v>1209</v>
      </c>
      <c r="H1843" s="18" t="s">
        <v>1210</v>
      </c>
      <c r="I1843" s="30" t="s">
        <v>135</v>
      </c>
      <c r="J1843" s="30" t="s">
        <v>64</v>
      </c>
      <c r="K1843" s="30" t="s">
        <v>65</v>
      </c>
      <c r="L1843" s="30">
        <v>11</v>
      </c>
      <c r="M1843" s="30" t="s">
        <v>67</v>
      </c>
      <c r="N1843" s="30" t="s">
        <v>66</v>
      </c>
      <c r="O1843" s="30" t="s">
        <v>101</v>
      </c>
      <c r="P1843" s="30" t="s">
        <v>668</v>
      </c>
      <c r="Q1843" s="30" t="s">
        <v>1209</v>
      </c>
      <c r="R1843" s="30" t="s">
        <v>69</v>
      </c>
      <c r="S1843" s="30" t="s">
        <v>70</v>
      </c>
      <c r="T1843" s="29" t="s">
        <v>4500</v>
      </c>
      <c r="U1843" s="30"/>
      <c r="V1843" s="30"/>
      <c r="W1843" s="30" t="s">
        <v>72</v>
      </c>
      <c r="X1843" s="30">
        <v>2</v>
      </c>
      <c r="Y1843" s="30" t="s">
        <v>73</v>
      </c>
      <c r="Z1843" s="18" t="s">
        <v>74</v>
      </c>
      <c r="AA1843" s="30" t="s">
        <v>118</v>
      </c>
      <c r="AB1843" s="30" t="s">
        <v>300</v>
      </c>
      <c r="AC1843" s="30" t="s">
        <v>117</v>
      </c>
      <c r="AD1843" s="30" t="s">
        <v>109</v>
      </c>
      <c r="AE1843" s="19">
        <v>45641</v>
      </c>
      <c r="AF1843" s="31">
        <v>45641</v>
      </c>
      <c r="AG1843" s="24"/>
      <c r="AH1843" s="32" t="s">
        <v>215</v>
      </c>
      <c r="AI1843" s="27" t="s">
        <v>80</v>
      </c>
      <c r="AJ1843" s="31">
        <v>45641</v>
      </c>
      <c r="AK1843" s="24"/>
      <c r="AL1843" s="23" t="s">
        <v>81</v>
      </c>
      <c r="AM1843" s="23"/>
      <c r="AN1843" s="24" t="s">
        <v>66</v>
      </c>
      <c r="AO1843" s="25"/>
      <c r="AP1843" s="25"/>
      <c r="AQ1843" s="25"/>
      <c r="AR1843" s="25"/>
      <c r="AS1843" s="25"/>
      <c r="AT1843" s="25"/>
      <c r="AU1843" s="25"/>
      <c r="AV1843" s="33"/>
      <c r="AW1843" s="27"/>
      <c r="AX1843" s="27"/>
      <c r="AY1843" s="27"/>
      <c r="AZ1843" s="27"/>
      <c r="BA1843" s="27"/>
      <c r="BB1843" s="79"/>
      <c r="BC1843" s="27" t="s">
        <v>66</v>
      </c>
      <c r="BD1843" s="27" t="str">
        <f>AA1843</f>
        <v>SQL</v>
      </c>
    </row>
    <row r="1844" spans="1:56">
      <c r="A1844" s="28">
        <v>50924</v>
      </c>
      <c r="B1844" s="29" t="s">
        <v>4501</v>
      </c>
      <c r="C1844" s="30" t="s">
        <v>57</v>
      </c>
      <c r="D1844" s="30" t="s">
        <v>4502</v>
      </c>
      <c r="E1844" s="18" t="s">
        <v>204</v>
      </c>
      <c r="F1844" s="18" t="s">
        <v>205</v>
      </c>
      <c r="G1844" s="18" t="s">
        <v>870</v>
      </c>
      <c r="H1844" s="18" t="s">
        <v>1864</v>
      </c>
      <c r="I1844" s="30" t="s">
        <v>208</v>
      </c>
      <c r="J1844" s="30" t="s">
        <v>100</v>
      </c>
      <c r="K1844" s="30" t="s">
        <v>65</v>
      </c>
      <c r="L1844" s="30">
        <v>222</v>
      </c>
      <c r="M1844" s="30" t="s">
        <v>66</v>
      </c>
      <c r="N1844" s="30" t="s">
        <v>67</v>
      </c>
      <c r="O1844" s="30" t="s">
        <v>101</v>
      </c>
      <c r="P1844" s="30" t="s">
        <v>205</v>
      </c>
      <c r="Q1844" s="30" t="s">
        <v>870</v>
      </c>
      <c r="R1844" s="30" t="s">
        <v>209</v>
      </c>
      <c r="S1844" s="30" t="s">
        <v>210</v>
      </c>
      <c r="T1844" s="29" t="s">
        <v>4503</v>
      </c>
      <c r="U1844" s="30"/>
      <c r="V1844" s="30"/>
      <c r="W1844" s="30" t="s">
        <v>72</v>
      </c>
      <c r="X1844" s="30">
        <v>4</v>
      </c>
      <c r="Y1844" s="30" t="s">
        <v>212</v>
      </c>
      <c r="Z1844" s="18" t="s">
        <v>74</v>
      </c>
      <c r="AA1844" s="30" t="s">
        <v>198</v>
      </c>
      <c r="AB1844" s="30"/>
      <c r="AC1844" s="30"/>
      <c r="AD1844" s="30" t="s">
        <v>78</v>
      </c>
      <c r="AE1844" s="19"/>
      <c r="AF1844" s="31"/>
      <c r="AG1844" s="24"/>
      <c r="AH1844" s="32" t="s">
        <v>79</v>
      </c>
      <c r="AI1844" s="27"/>
      <c r="AJ1844" s="31"/>
      <c r="AK1844" s="24"/>
      <c r="AL1844" s="23" t="s">
        <v>81</v>
      </c>
      <c r="AM1844" s="23"/>
      <c r="AN1844" s="24" t="s">
        <v>66</v>
      </c>
      <c r="AO1844" s="25"/>
      <c r="AP1844" s="25"/>
      <c r="AQ1844" s="25"/>
      <c r="AR1844" s="25"/>
      <c r="AS1844" s="25"/>
      <c r="AT1844" s="25"/>
      <c r="AU1844" s="25"/>
      <c r="AV1844" s="33"/>
      <c r="AW1844" s="27"/>
      <c r="AX1844" s="27"/>
      <c r="AY1844" s="27"/>
      <c r="AZ1844" s="27"/>
      <c r="BA1844" s="27"/>
      <c r="BB1844" s="27"/>
      <c r="BC1844" s="27" t="s">
        <v>66</v>
      </c>
      <c r="BD1844" s="27" t="s">
        <v>199</v>
      </c>
    </row>
    <row r="1845" spans="1:56" ht="22.5">
      <c r="A1845" s="28">
        <v>50924</v>
      </c>
      <c r="B1845" s="29" t="s">
        <v>4501</v>
      </c>
      <c r="C1845" s="30" t="s">
        <v>57</v>
      </c>
      <c r="D1845" s="30" t="s">
        <v>4502</v>
      </c>
      <c r="E1845" s="18" t="s">
        <v>204</v>
      </c>
      <c r="F1845" s="18" t="s">
        <v>205</v>
      </c>
      <c r="G1845" s="18" t="s">
        <v>870</v>
      </c>
      <c r="H1845" s="18" t="s">
        <v>1864</v>
      </c>
      <c r="I1845" s="30" t="s">
        <v>208</v>
      </c>
      <c r="J1845" s="30" t="s">
        <v>100</v>
      </c>
      <c r="K1845" s="30" t="s">
        <v>65</v>
      </c>
      <c r="L1845" s="30">
        <v>222</v>
      </c>
      <c r="M1845" s="30" t="s">
        <v>66</v>
      </c>
      <c r="N1845" s="30" t="s">
        <v>67</v>
      </c>
      <c r="O1845" s="30" t="s">
        <v>101</v>
      </c>
      <c r="P1845" s="30" t="s">
        <v>205</v>
      </c>
      <c r="Q1845" s="30" t="s">
        <v>870</v>
      </c>
      <c r="R1845" s="30" t="s">
        <v>209</v>
      </c>
      <c r="S1845" s="30">
        <v>222</v>
      </c>
      <c r="T1845" s="29" t="s">
        <v>4503</v>
      </c>
      <c r="U1845" s="30"/>
      <c r="V1845" s="30" t="s">
        <v>145</v>
      </c>
      <c r="W1845" s="30" t="s">
        <v>72</v>
      </c>
      <c r="X1845" s="30">
        <v>4</v>
      </c>
      <c r="Y1845" s="30" t="s">
        <v>212</v>
      </c>
      <c r="Z1845" s="18" t="s">
        <v>74</v>
      </c>
      <c r="AA1845" s="30" t="s">
        <v>113</v>
      </c>
      <c r="AB1845" s="30" t="s">
        <v>231</v>
      </c>
      <c r="AC1845" s="30" t="s">
        <v>200</v>
      </c>
      <c r="AD1845" s="30" t="s">
        <v>78</v>
      </c>
      <c r="AE1845" s="19">
        <v>45823</v>
      </c>
      <c r="AF1845" s="31">
        <v>45823</v>
      </c>
      <c r="AG1845" s="24"/>
      <c r="AH1845" s="32" t="s">
        <v>215</v>
      </c>
      <c r="AI1845" s="32" t="s">
        <v>80</v>
      </c>
      <c r="AJ1845" s="31">
        <f>AF1845+90</f>
        <v>45913</v>
      </c>
      <c r="AK1845" s="24"/>
      <c r="AL1845" s="23" t="s">
        <v>81</v>
      </c>
      <c r="AM1845" s="23"/>
      <c r="AN1845" s="24" t="s">
        <v>66</v>
      </c>
      <c r="AO1845" s="25">
        <v>0.75</v>
      </c>
      <c r="AP1845" s="25">
        <v>0.25</v>
      </c>
      <c r="AQ1845" s="25">
        <v>0</v>
      </c>
      <c r="AR1845" s="25">
        <v>0</v>
      </c>
      <c r="AS1845" s="25">
        <v>0</v>
      </c>
      <c r="AT1845" s="25">
        <v>0</v>
      </c>
      <c r="AU1845" s="25">
        <v>0</v>
      </c>
      <c r="AV1845" s="33"/>
      <c r="AW1845" s="27" t="s">
        <v>361</v>
      </c>
      <c r="AX1845" s="27"/>
      <c r="AY1845" s="27"/>
      <c r="AZ1845" s="27"/>
      <c r="BA1845" s="27"/>
      <c r="BB1845" s="44" t="s">
        <v>4504</v>
      </c>
      <c r="BC1845" s="27" t="s">
        <v>66</v>
      </c>
      <c r="BD1845" s="27" t="s">
        <v>113</v>
      </c>
    </row>
    <row r="1846" spans="1:56" ht="22.5">
      <c r="A1846" s="35">
        <v>50924</v>
      </c>
      <c r="B1846" s="29" t="s">
        <v>4501</v>
      </c>
      <c r="C1846" s="30" t="s">
        <v>57</v>
      </c>
      <c r="D1846" s="30" t="s">
        <v>4502</v>
      </c>
      <c r="E1846" s="18" t="s">
        <v>204</v>
      </c>
      <c r="F1846" s="18" t="s">
        <v>205</v>
      </c>
      <c r="G1846" s="18" t="s">
        <v>870</v>
      </c>
      <c r="H1846" s="18" t="s">
        <v>1864</v>
      </c>
      <c r="I1846" s="30" t="s">
        <v>208</v>
      </c>
      <c r="J1846" s="30" t="s">
        <v>100</v>
      </c>
      <c r="K1846" s="30" t="s">
        <v>65</v>
      </c>
      <c r="L1846" s="30">
        <v>222</v>
      </c>
      <c r="M1846" s="30" t="s">
        <v>66</v>
      </c>
      <c r="N1846" s="30" t="s">
        <v>67</v>
      </c>
      <c r="O1846" s="30" t="s">
        <v>101</v>
      </c>
      <c r="P1846" s="30" t="s">
        <v>205</v>
      </c>
      <c r="Q1846" s="30" t="s">
        <v>870</v>
      </c>
      <c r="R1846" s="30" t="s">
        <v>209</v>
      </c>
      <c r="S1846" s="30" t="s">
        <v>210</v>
      </c>
      <c r="T1846" s="29" t="s">
        <v>4503</v>
      </c>
      <c r="U1846" s="30"/>
      <c r="V1846" s="30"/>
      <c r="W1846" s="30" t="s">
        <v>72</v>
      </c>
      <c r="X1846" s="30">
        <v>4</v>
      </c>
      <c r="Y1846" s="30" t="s">
        <v>212</v>
      </c>
      <c r="Z1846" s="18" t="s">
        <v>74</v>
      </c>
      <c r="AA1846" s="30" t="s">
        <v>118</v>
      </c>
      <c r="AB1846" s="30" t="s">
        <v>231</v>
      </c>
      <c r="AC1846" s="30" t="s">
        <v>119</v>
      </c>
      <c r="AD1846" s="30" t="s">
        <v>78</v>
      </c>
      <c r="AE1846" s="19">
        <v>45823</v>
      </c>
      <c r="AF1846" s="31">
        <v>45823</v>
      </c>
      <c r="AG1846" s="24"/>
      <c r="AH1846" s="32" t="s">
        <v>215</v>
      </c>
      <c r="AI1846" s="32" t="s">
        <v>80</v>
      </c>
      <c r="AJ1846" s="31">
        <f>AF1846+90</f>
        <v>45913</v>
      </c>
      <c r="AK1846" s="24"/>
      <c r="AL1846" s="23" t="s">
        <v>81</v>
      </c>
      <c r="AM1846" s="23"/>
      <c r="AN1846" s="24" t="s">
        <v>66</v>
      </c>
      <c r="AO1846" s="25">
        <v>0.75</v>
      </c>
      <c r="AP1846" s="25">
        <v>0.25</v>
      </c>
      <c r="AQ1846" s="25">
        <v>0</v>
      </c>
      <c r="AR1846" s="25">
        <v>0</v>
      </c>
      <c r="AS1846" s="25">
        <v>0</v>
      </c>
      <c r="AT1846" s="25">
        <v>0</v>
      </c>
      <c r="AU1846" s="25">
        <v>0</v>
      </c>
      <c r="AV1846" s="33"/>
      <c r="AW1846" s="27" t="s">
        <v>332</v>
      </c>
      <c r="AX1846" s="27"/>
      <c r="AY1846" s="27"/>
      <c r="AZ1846" s="27"/>
      <c r="BA1846" s="27"/>
      <c r="BB1846" s="43" t="s">
        <v>4505</v>
      </c>
      <c r="BC1846" s="27" t="s">
        <v>66</v>
      </c>
      <c r="BD1846" s="27" t="str">
        <f>AA1846</f>
        <v>SQL</v>
      </c>
    </row>
    <row r="1847" spans="1:56">
      <c r="A1847" s="28">
        <v>19035</v>
      </c>
      <c r="B1847" s="29" t="s">
        <v>4499</v>
      </c>
      <c r="C1847" s="30" t="s">
        <v>57</v>
      </c>
      <c r="D1847" s="30" t="s">
        <v>4499</v>
      </c>
      <c r="E1847" s="18" t="s">
        <v>59</v>
      </c>
      <c r="F1847" s="18" t="s">
        <v>1209</v>
      </c>
      <c r="G1847" s="18" t="s">
        <v>1209</v>
      </c>
      <c r="H1847" s="18" t="s">
        <v>1210</v>
      </c>
      <c r="I1847" s="30" t="s">
        <v>135</v>
      </c>
      <c r="J1847" s="30" t="s">
        <v>64</v>
      </c>
      <c r="K1847" s="30" t="s">
        <v>65</v>
      </c>
      <c r="L1847" s="30">
        <v>11</v>
      </c>
      <c r="M1847" s="30" t="s">
        <v>67</v>
      </c>
      <c r="N1847" s="30" t="s">
        <v>66</v>
      </c>
      <c r="O1847" s="30" t="s">
        <v>101</v>
      </c>
      <c r="P1847" s="30" t="s">
        <v>668</v>
      </c>
      <c r="Q1847" s="30" t="s">
        <v>1209</v>
      </c>
      <c r="R1847" s="30" t="s">
        <v>69</v>
      </c>
      <c r="S1847" s="30" t="s">
        <v>70</v>
      </c>
      <c r="T1847" s="29" t="s">
        <v>4500</v>
      </c>
      <c r="U1847" s="30">
        <v>10</v>
      </c>
      <c r="V1847" s="30"/>
      <c r="W1847" s="30" t="s">
        <v>72</v>
      </c>
      <c r="X1847" s="30">
        <v>2</v>
      </c>
      <c r="Y1847" s="30" t="s">
        <v>73</v>
      </c>
      <c r="Z1847" s="18" t="s">
        <v>74</v>
      </c>
      <c r="AA1847" s="30" t="s">
        <v>75</v>
      </c>
      <c r="AB1847" s="30" t="s">
        <v>300</v>
      </c>
      <c r="AC1847" s="30" t="s">
        <v>117</v>
      </c>
      <c r="AD1847" s="30" t="s">
        <v>109</v>
      </c>
      <c r="AE1847" s="19">
        <v>45641</v>
      </c>
      <c r="AF1847" s="31">
        <v>45641</v>
      </c>
      <c r="AG1847" s="24"/>
      <c r="AH1847" s="32" t="s">
        <v>215</v>
      </c>
      <c r="AI1847" s="27" t="s">
        <v>80</v>
      </c>
      <c r="AJ1847" s="31">
        <v>45641</v>
      </c>
      <c r="AK1847" s="24"/>
      <c r="AL1847" s="23" t="s">
        <v>81</v>
      </c>
      <c r="AM1847" s="23"/>
      <c r="AN1847" s="24" t="s">
        <v>66</v>
      </c>
      <c r="AO1847" s="25"/>
      <c r="AP1847" s="25"/>
      <c r="AQ1847" s="25"/>
      <c r="AR1847" s="25"/>
      <c r="AS1847" s="25"/>
      <c r="AT1847" s="25"/>
      <c r="AU1847" s="25"/>
      <c r="AV1847" s="33"/>
      <c r="AW1847" s="27"/>
      <c r="AX1847" s="27"/>
      <c r="AY1847" s="27"/>
      <c r="AZ1847" s="27"/>
      <c r="BA1847" s="27"/>
      <c r="BB1847" s="79"/>
      <c r="BC1847" s="27" t="s">
        <v>66</v>
      </c>
      <c r="BD1847" s="27" t="str">
        <f>AA1847</f>
        <v>VM</v>
      </c>
    </row>
    <row r="1848" spans="1:56">
      <c r="A1848" s="28">
        <v>21336</v>
      </c>
      <c r="B1848" s="29" t="s">
        <v>4506</v>
      </c>
      <c r="C1848" s="30" t="s">
        <v>57</v>
      </c>
      <c r="D1848" s="30" t="s">
        <v>4507</v>
      </c>
      <c r="E1848" s="18" t="s">
        <v>204</v>
      </c>
      <c r="F1848" s="18" t="s">
        <v>205</v>
      </c>
      <c r="G1848" s="18" t="s">
        <v>870</v>
      </c>
      <c r="H1848" s="18" t="s">
        <v>4477</v>
      </c>
      <c r="I1848" s="30" t="s">
        <v>208</v>
      </c>
      <c r="J1848" s="30" t="s">
        <v>100</v>
      </c>
      <c r="K1848" s="30" t="s">
        <v>154</v>
      </c>
      <c r="L1848" s="30">
        <v>233</v>
      </c>
      <c r="M1848" s="30" t="s">
        <v>66</v>
      </c>
      <c r="N1848" s="30" t="s">
        <v>67</v>
      </c>
      <c r="O1848" s="30" t="s">
        <v>101</v>
      </c>
      <c r="P1848" s="30" t="s">
        <v>205</v>
      </c>
      <c r="Q1848" s="30" t="s">
        <v>870</v>
      </c>
      <c r="R1848" s="30" t="s">
        <v>209</v>
      </c>
      <c r="S1848" s="30" t="s">
        <v>210</v>
      </c>
      <c r="T1848" s="29" t="s">
        <v>4508</v>
      </c>
      <c r="U1848" s="30"/>
      <c r="V1848" s="30"/>
      <c r="W1848" s="30" t="s">
        <v>72</v>
      </c>
      <c r="X1848" s="30">
        <v>5</v>
      </c>
      <c r="Y1848" s="30" t="s">
        <v>212</v>
      </c>
      <c r="Z1848" s="18" t="s">
        <v>74</v>
      </c>
      <c r="AA1848" s="30" t="s">
        <v>198</v>
      </c>
      <c r="AB1848" s="30"/>
      <c r="AC1848" s="30"/>
      <c r="AD1848" s="30" t="s">
        <v>78</v>
      </c>
      <c r="AE1848" s="19"/>
      <c r="AF1848" s="31"/>
      <c r="AG1848" s="24"/>
      <c r="AH1848" s="32" t="s">
        <v>79</v>
      </c>
      <c r="AI1848" s="27"/>
      <c r="AJ1848" s="31"/>
      <c r="AK1848" s="24"/>
      <c r="AL1848" s="23" t="s">
        <v>81</v>
      </c>
      <c r="AM1848" s="23"/>
      <c r="AN1848" s="24" t="s">
        <v>66</v>
      </c>
      <c r="AO1848" s="25"/>
      <c r="AP1848" s="25"/>
      <c r="AQ1848" s="25"/>
      <c r="AR1848" s="25"/>
      <c r="AS1848" s="25"/>
      <c r="AT1848" s="25"/>
      <c r="AU1848" s="25"/>
      <c r="AV1848" s="33"/>
      <c r="AW1848" s="27"/>
      <c r="AX1848" s="27"/>
      <c r="AY1848" s="27"/>
      <c r="AZ1848" s="27"/>
      <c r="BA1848" s="27"/>
      <c r="BB1848" s="27"/>
      <c r="BC1848" s="27" t="s">
        <v>66</v>
      </c>
      <c r="BD1848" s="27" t="s">
        <v>199</v>
      </c>
    </row>
    <row r="1849" spans="1:56">
      <c r="A1849" s="28">
        <v>21336</v>
      </c>
      <c r="B1849" s="29" t="s">
        <v>4506</v>
      </c>
      <c r="C1849" s="30" t="s">
        <v>57</v>
      </c>
      <c r="D1849" s="30" t="s">
        <v>4507</v>
      </c>
      <c r="E1849" s="18" t="s">
        <v>204</v>
      </c>
      <c r="F1849" s="18" t="s">
        <v>205</v>
      </c>
      <c r="G1849" s="18" t="s">
        <v>870</v>
      </c>
      <c r="H1849" s="18" t="s">
        <v>4477</v>
      </c>
      <c r="I1849" s="30" t="s">
        <v>208</v>
      </c>
      <c r="J1849" s="30" t="s">
        <v>100</v>
      </c>
      <c r="K1849" s="30" t="s">
        <v>154</v>
      </c>
      <c r="L1849" s="30">
        <v>233</v>
      </c>
      <c r="M1849" s="30" t="s">
        <v>66</v>
      </c>
      <c r="N1849" s="30" t="s">
        <v>67</v>
      </c>
      <c r="O1849" s="30" t="s">
        <v>101</v>
      </c>
      <c r="P1849" s="30" t="s">
        <v>205</v>
      </c>
      <c r="Q1849" s="30" t="s">
        <v>870</v>
      </c>
      <c r="R1849" s="30" t="s">
        <v>209</v>
      </c>
      <c r="S1849" s="30" t="s">
        <v>210</v>
      </c>
      <c r="T1849" s="29" t="s">
        <v>4508</v>
      </c>
      <c r="U1849" s="30"/>
      <c r="V1849" s="30"/>
      <c r="W1849" s="30" t="s">
        <v>72</v>
      </c>
      <c r="X1849" s="30">
        <v>5</v>
      </c>
      <c r="Y1849" s="30" t="s">
        <v>212</v>
      </c>
      <c r="Z1849" s="18" t="s">
        <v>74</v>
      </c>
      <c r="AA1849" s="30" t="s">
        <v>193</v>
      </c>
      <c r="AB1849" s="30" t="s">
        <v>194</v>
      </c>
      <c r="AC1849" s="30" t="s">
        <v>200</v>
      </c>
      <c r="AD1849" s="30" t="s">
        <v>78</v>
      </c>
      <c r="AE1849" s="19">
        <v>46006</v>
      </c>
      <c r="AF1849" s="31">
        <v>46006</v>
      </c>
      <c r="AG1849" s="24"/>
      <c r="AH1849" s="32" t="s">
        <v>79</v>
      </c>
      <c r="AI1849" s="27"/>
      <c r="AJ1849" s="31">
        <f>AF1849+90</f>
        <v>46096</v>
      </c>
      <c r="AK1849" s="24"/>
      <c r="AL1849" s="23" t="s">
        <v>81</v>
      </c>
      <c r="AM1849" s="23"/>
      <c r="AN1849" s="24" t="s">
        <v>66</v>
      </c>
      <c r="AO1849" s="25"/>
      <c r="AP1849" s="25"/>
      <c r="AQ1849" s="25"/>
      <c r="AR1849" s="25"/>
      <c r="AS1849" s="25"/>
      <c r="AT1849" s="25"/>
      <c r="AU1849" s="25"/>
      <c r="AV1849" s="33"/>
      <c r="AW1849" s="27"/>
      <c r="AX1849" s="27"/>
      <c r="AY1849" s="27"/>
      <c r="AZ1849" s="27"/>
      <c r="BA1849" s="27"/>
      <c r="BB1849" s="27"/>
      <c r="BC1849" s="27" t="s">
        <v>66</v>
      </c>
      <c r="BD1849" s="27" t="s">
        <v>113</v>
      </c>
    </row>
    <row r="1850" spans="1:56">
      <c r="A1850" s="35">
        <v>21336</v>
      </c>
      <c r="B1850" s="29" t="s">
        <v>4506</v>
      </c>
      <c r="C1850" s="30" t="s">
        <v>57</v>
      </c>
      <c r="D1850" s="30" t="s">
        <v>4507</v>
      </c>
      <c r="E1850" s="18" t="s">
        <v>204</v>
      </c>
      <c r="F1850" s="18" t="s">
        <v>205</v>
      </c>
      <c r="G1850" s="18" t="s">
        <v>870</v>
      </c>
      <c r="H1850" s="18" t="s">
        <v>4477</v>
      </c>
      <c r="I1850" s="30" t="s">
        <v>208</v>
      </c>
      <c r="J1850" s="30" t="s">
        <v>100</v>
      </c>
      <c r="K1850" s="30" t="s">
        <v>154</v>
      </c>
      <c r="L1850" s="30">
        <v>233</v>
      </c>
      <c r="M1850" s="30" t="s">
        <v>66</v>
      </c>
      <c r="N1850" s="30" t="s">
        <v>67</v>
      </c>
      <c r="O1850" s="30" t="s">
        <v>101</v>
      </c>
      <c r="P1850" s="30" t="s">
        <v>205</v>
      </c>
      <c r="Q1850" s="30" t="s">
        <v>870</v>
      </c>
      <c r="R1850" s="30" t="s">
        <v>209</v>
      </c>
      <c r="S1850" s="30" t="s">
        <v>210</v>
      </c>
      <c r="T1850" s="29" t="s">
        <v>4508</v>
      </c>
      <c r="U1850" s="30"/>
      <c r="V1850" s="30"/>
      <c r="W1850" s="30" t="s">
        <v>72</v>
      </c>
      <c r="X1850" s="30">
        <v>5</v>
      </c>
      <c r="Y1850" s="30" t="s">
        <v>212</v>
      </c>
      <c r="Z1850" s="18" t="s">
        <v>74</v>
      </c>
      <c r="AA1850" s="30" t="s">
        <v>118</v>
      </c>
      <c r="AB1850" s="30" t="s">
        <v>271</v>
      </c>
      <c r="AC1850" s="30" t="s">
        <v>119</v>
      </c>
      <c r="AD1850" s="30" t="s">
        <v>78</v>
      </c>
      <c r="AE1850" s="19">
        <v>46096</v>
      </c>
      <c r="AF1850" s="31">
        <v>46096</v>
      </c>
      <c r="AG1850" s="24"/>
      <c r="AH1850" s="32" t="s">
        <v>79</v>
      </c>
      <c r="AI1850" s="27"/>
      <c r="AJ1850" s="31">
        <f>AF1850+90</f>
        <v>46186</v>
      </c>
      <c r="AK1850" s="24"/>
      <c r="AL1850" s="23" t="s">
        <v>81</v>
      </c>
      <c r="AM1850" s="23"/>
      <c r="AN1850" s="24" t="s">
        <v>66</v>
      </c>
      <c r="AO1850" s="25"/>
      <c r="AP1850" s="25"/>
      <c r="AQ1850" s="25"/>
      <c r="AR1850" s="25"/>
      <c r="AS1850" s="25"/>
      <c r="AT1850" s="25"/>
      <c r="AU1850" s="25"/>
      <c r="AV1850" s="33"/>
      <c r="AW1850" s="27" t="s">
        <v>332</v>
      </c>
      <c r="AX1850" s="27"/>
      <c r="AY1850" s="27"/>
      <c r="AZ1850" s="27"/>
      <c r="BA1850" s="27"/>
      <c r="BB1850" s="27"/>
      <c r="BC1850" s="27" t="s">
        <v>66</v>
      </c>
      <c r="BD1850" s="27" t="str">
        <f>AA1850</f>
        <v>SQL</v>
      </c>
    </row>
    <row r="1851" spans="1:56">
      <c r="A1851" s="60">
        <v>12271</v>
      </c>
      <c r="B1851" s="61" t="s">
        <v>497</v>
      </c>
      <c r="C1851" s="30" t="s">
        <v>57</v>
      </c>
      <c r="D1851" s="30" t="s">
        <v>498</v>
      </c>
      <c r="E1851" s="18" t="s">
        <v>204</v>
      </c>
      <c r="F1851" s="18" t="s">
        <v>381</v>
      </c>
      <c r="G1851" s="18" t="s">
        <v>499</v>
      </c>
      <c r="H1851" s="18" t="s">
        <v>500</v>
      </c>
      <c r="I1851" s="30" t="s">
        <v>501</v>
      </c>
      <c r="J1851" s="30" t="s">
        <v>310</v>
      </c>
      <c r="K1851" s="30" t="s">
        <v>65</v>
      </c>
      <c r="L1851" s="30">
        <v>122</v>
      </c>
      <c r="M1851" s="30" t="s">
        <v>66</v>
      </c>
      <c r="N1851" s="30" t="s">
        <v>67</v>
      </c>
      <c r="O1851" s="30" t="s">
        <v>101</v>
      </c>
      <c r="P1851" s="30" t="s">
        <v>381</v>
      </c>
      <c r="Q1851" s="30" t="s">
        <v>499</v>
      </c>
      <c r="R1851" s="30" t="s">
        <v>69</v>
      </c>
      <c r="S1851" s="30" t="s">
        <v>127</v>
      </c>
      <c r="T1851" s="29" t="s">
        <v>502</v>
      </c>
      <c r="U1851" s="30">
        <v>4</v>
      </c>
      <c r="V1851" s="30"/>
      <c r="W1851" s="61" t="s">
        <v>72</v>
      </c>
      <c r="X1851" s="30">
        <v>4</v>
      </c>
      <c r="Y1851" s="30" t="s">
        <v>212</v>
      </c>
      <c r="Z1851" s="18" t="s">
        <v>74</v>
      </c>
      <c r="AA1851" s="30" t="s">
        <v>75</v>
      </c>
      <c r="AB1851" s="29" t="s">
        <v>300</v>
      </c>
      <c r="AC1851" s="61" t="s">
        <v>91</v>
      </c>
      <c r="AD1851" s="61" t="s">
        <v>78</v>
      </c>
      <c r="AE1851" s="19">
        <v>45641</v>
      </c>
      <c r="AF1851" s="31">
        <v>45641</v>
      </c>
      <c r="AG1851" s="63">
        <v>45628</v>
      </c>
      <c r="AH1851" s="32" t="s">
        <v>301</v>
      </c>
      <c r="AI1851" s="32" t="s">
        <v>302</v>
      </c>
      <c r="AJ1851" s="31">
        <v>45641</v>
      </c>
      <c r="AK1851" s="68">
        <v>45681</v>
      </c>
      <c r="AL1851" s="64" t="s">
        <v>301</v>
      </c>
      <c r="AM1851" s="64"/>
      <c r="AN1851" s="24" t="s">
        <v>66</v>
      </c>
      <c r="AO1851" s="65">
        <v>1</v>
      </c>
      <c r="AP1851" s="65">
        <v>1</v>
      </c>
      <c r="AQ1851" s="65">
        <v>1</v>
      </c>
      <c r="AR1851" s="65">
        <v>1</v>
      </c>
      <c r="AS1851" s="65">
        <v>1</v>
      </c>
      <c r="AT1851" s="65">
        <v>1</v>
      </c>
      <c r="AU1851" s="65">
        <v>1</v>
      </c>
      <c r="AV1851" s="65">
        <v>1</v>
      </c>
      <c r="AW1851" s="32" t="s">
        <v>92</v>
      </c>
      <c r="AX1851" s="32"/>
      <c r="AY1851" s="32"/>
      <c r="AZ1851" s="32"/>
      <c r="BA1851" s="32"/>
      <c r="BB1851" s="32" t="s">
        <v>503</v>
      </c>
      <c r="BC1851" s="27" t="s">
        <v>67</v>
      </c>
      <c r="BD1851" s="32" t="str">
        <f>AA1851</f>
        <v>VM</v>
      </c>
    </row>
    <row r="1852" spans="1:56">
      <c r="A1852" s="28">
        <v>21336</v>
      </c>
      <c r="B1852" s="29" t="s">
        <v>4506</v>
      </c>
      <c r="C1852" s="30" t="s">
        <v>57</v>
      </c>
      <c r="D1852" s="30" t="s">
        <v>4507</v>
      </c>
      <c r="E1852" s="18" t="s">
        <v>204</v>
      </c>
      <c r="F1852" s="18" t="s">
        <v>205</v>
      </c>
      <c r="G1852" s="18" t="s">
        <v>870</v>
      </c>
      <c r="H1852" s="18" t="s">
        <v>4477</v>
      </c>
      <c r="I1852" s="30" t="s">
        <v>208</v>
      </c>
      <c r="J1852" s="30" t="s">
        <v>100</v>
      </c>
      <c r="K1852" s="30" t="s">
        <v>154</v>
      </c>
      <c r="L1852" s="30">
        <v>233</v>
      </c>
      <c r="M1852" s="30" t="s">
        <v>66</v>
      </c>
      <c r="N1852" s="30" t="s">
        <v>67</v>
      </c>
      <c r="O1852" s="30" t="s">
        <v>101</v>
      </c>
      <c r="P1852" s="30" t="s">
        <v>205</v>
      </c>
      <c r="Q1852" s="30" t="s">
        <v>870</v>
      </c>
      <c r="R1852" s="30" t="s">
        <v>209</v>
      </c>
      <c r="S1852" s="30" t="s">
        <v>210</v>
      </c>
      <c r="T1852" s="29" t="s">
        <v>4508</v>
      </c>
      <c r="U1852" s="30"/>
      <c r="V1852" s="30"/>
      <c r="W1852" s="30" t="s">
        <v>72</v>
      </c>
      <c r="X1852" s="30">
        <v>5</v>
      </c>
      <c r="Y1852" s="30" t="s">
        <v>212</v>
      </c>
      <c r="Z1852" s="18" t="s">
        <v>74</v>
      </c>
      <c r="AA1852" s="30" t="s">
        <v>110</v>
      </c>
      <c r="AB1852" s="30" t="s">
        <v>194</v>
      </c>
      <c r="AC1852" s="30" t="s">
        <v>200</v>
      </c>
      <c r="AD1852" s="30" t="s">
        <v>78</v>
      </c>
      <c r="AE1852" s="19">
        <v>46006</v>
      </c>
      <c r="AF1852" s="31">
        <v>46006</v>
      </c>
      <c r="AG1852" s="24"/>
      <c r="AH1852" s="32" t="s">
        <v>79</v>
      </c>
      <c r="AI1852" s="27"/>
      <c r="AJ1852" s="31">
        <f>AF1852+90</f>
        <v>46096</v>
      </c>
      <c r="AK1852" s="24"/>
      <c r="AL1852" s="23" t="s">
        <v>81</v>
      </c>
      <c r="AM1852" s="23"/>
      <c r="AN1852" s="24" t="s">
        <v>66</v>
      </c>
      <c r="AO1852" s="25"/>
      <c r="AP1852" s="25"/>
      <c r="AQ1852" s="25"/>
      <c r="AR1852" s="25"/>
      <c r="AS1852" s="25"/>
      <c r="AT1852" s="25"/>
      <c r="AU1852" s="25"/>
      <c r="AV1852" s="33"/>
      <c r="AW1852" s="27"/>
      <c r="AX1852" s="27"/>
      <c r="AY1852" s="27"/>
      <c r="AZ1852" s="27"/>
      <c r="BA1852" s="27"/>
      <c r="BB1852" s="27"/>
      <c r="BC1852" s="27" t="s">
        <v>66</v>
      </c>
      <c r="BD1852" s="27" t="s">
        <v>113</v>
      </c>
    </row>
    <row r="1853" spans="1:56" ht="22.5">
      <c r="A1853" s="60">
        <v>50418</v>
      </c>
      <c r="B1853" s="61" t="s">
        <v>4509</v>
      </c>
      <c r="C1853" s="30" t="s">
        <v>57</v>
      </c>
      <c r="D1853" s="30" t="s">
        <v>4510</v>
      </c>
      <c r="E1853" s="18" t="s">
        <v>204</v>
      </c>
      <c r="F1853" s="18" t="s">
        <v>205</v>
      </c>
      <c r="G1853" s="18" t="s">
        <v>547</v>
      </c>
      <c r="H1853" s="18" t="s">
        <v>2297</v>
      </c>
      <c r="I1853" s="30" t="s">
        <v>208</v>
      </c>
      <c r="J1853" s="30" t="s">
        <v>310</v>
      </c>
      <c r="K1853" s="30" t="s">
        <v>65</v>
      </c>
      <c r="L1853" s="30">
        <v>222</v>
      </c>
      <c r="M1853" s="30" t="s">
        <v>66</v>
      </c>
      <c r="N1853" s="30" t="s">
        <v>67</v>
      </c>
      <c r="O1853" s="30" t="s">
        <v>101</v>
      </c>
      <c r="P1853" s="30" t="s">
        <v>205</v>
      </c>
      <c r="Q1853" s="30" t="s">
        <v>547</v>
      </c>
      <c r="R1853" s="30" t="s">
        <v>209</v>
      </c>
      <c r="S1853" s="30">
        <v>222</v>
      </c>
      <c r="T1853" s="29" t="s">
        <v>4511</v>
      </c>
      <c r="U1853" s="30"/>
      <c r="V1853" s="30" t="s">
        <v>145</v>
      </c>
      <c r="W1853" s="61" t="s">
        <v>72</v>
      </c>
      <c r="X1853" s="30">
        <v>3</v>
      </c>
      <c r="Y1853" s="30" t="s">
        <v>212</v>
      </c>
      <c r="Z1853" s="18" t="s">
        <v>74</v>
      </c>
      <c r="AA1853" s="30" t="s">
        <v>113</v>
      </c>
      <c r="AB1853" s="29" t="s">
        <v>300</v>
      </c>
      <c r="AC1853" s="61">
        <v>0</v>
      </c>
      <c r="AD1853" s="61" t="s">
        <v>78</v>
      </c>
      <c r="AE1853" s="19">
        <v>45641</v>
      </c>
      <c r="AF1853" s="31">
        <v>45515</v>
      </c>
      <c r="AG1853" s="31">
        <v>45515</v>
      </c>
      <c r="AH1853" s="32" t="s">
        <v>301</v>
      </c>
      <c r="AI1853" s="32" t="s">
        <v>302</v>
      </c>
      <c r="AJ1853" s="31">
        <v>45566</v>
      </c>
      <c r="AK1853" s="31">
        <v>45566</v>
      </c>
      <c r="AL1853" s="64" t="s">
        <v>301</v>
      </c>
      <c r="AM1853" s="64"/>
      <c r="AN1853" s="24" t="s">
        <v>66</v>
      </c>
      <c r="AO1853" s="65">
        <v>1</v>
      </c>
      <c r="AP1853" s="65">
        <v>1</v>
      </c>
      <c r="AQ1853" s="65">
        <v>1</v>
      </c>
      <c r="AR1853" s="65">
        <v>1</v>
      </c>
      <c r="AS1853" s="65">
        <v>1</v>
      </c>
      <c r="AT1853" s="65">
        <v>1</v>
      </c>
      <c r="AU1853" s="65">
        <v>1</v>
      </c>
      <c r="AV1853" s="66"/>
      <c r="AW1853" s="32" t="s">
        <v>361</v>
      </c>
      <c r="AX1853" s="32"/>
      <c r="AY1853" s="32"/>
      <c r="AZ1853" s="32"/>
      <c r="BA1853" s="32"/>
      <c r="BB1853" s="126" t="s">
        <v>4512</v>
      </c>
      <c r="BC1853" s="27" t="s">
        <v>66</v>
      </c>
      <c r="BD1853" s="32" t="s">
        <v>113</v>
      </c>
    </row>
    <row r="1854" spans="1:56" ht="22.5">
      <c r="A1854" s="67">
        <v>50418</v>
      </c>
      <c r="B1854" s="61" t="s">
        <v>4509</v>
      </c>
      <c r="C1854" s="30" t="s">
        <v>57</v>
      </c>
      <c r="D1854" s="30" t="s">
        <v>4510</v>
      </c>
      <c r="E1854" s="18" t="s">
        <v>204</v>
      </c>
      <c r="F1854" s="18" t="s">
        <v>205</v>
      </c>
      <c r="G1854" s="18" t="s">
        <v>547</v>
      </c>
      <c r="H1854" s="18" t="s">
        <v>2297</v>
      </c>
      <c r="I1854" s="30" t="s">
        <v>208</v>
      </c>
      <c r="J1854" s="30" t="s">
        <v>310</v>
      </c>
      <c r="K1854" s="30" t="s">
        <v>65</v>
      </c>
      <c r="L1854" s="30">
        <v>222</v>
      </c>
      <c r="M1854" s="30" t="s">
        <v>66</v>
      </c>
      <c r="N1854" s="30" t="s">
        <v>67</v>
      </c>
      <c r="O1854" s="30" t="s">
        <v>101</v>
      </c>
      <c r="P1854" s="30" t="s">
        <v>205</v>
      </c>
      <c r="Q1854" s="30" t="s">
        <v>547</v>
      </c>
      <c r="R1854" s="30" t="s">
        <v>209</v>
      </c>
      <c r="S1854" s="30" t="s">
        <v>210</v>
      </c>
      <c r="T1854" s="29" t="s">
        <v>4511</v>
      </c>
      <c r="U1854" s="30"/>
      <c r="V1854" s="30"/>
      <c r="W1854" s="61" t="s">
        <v>72</v>
      </c>
      <c r="X1854" s="30">
        <v>3</v>
      </c>
      <c r="Y1854" s="30" t="s">
        <v>212</v>
      </c>
      <c r="Z1854" s="18" t="s">
        <v>74</v>
      </c>
      <c r="AA1854" s="30" t="s">
        <v>118</v>
      </c>
      <c r="AB1854" s="29" t="s">
        <v>300</v>
      </c>
      <c r="AC1854" s="61" t="s">
        <v>119</v>
      </c>
      <c r="AD1854" s="61" t="s">
        <v>78</v>
      </c>
      <c r="AE1854" s="19">
        <v>45641</v>
      </c>
      <c r="AF1854" s="31">
        <v>45515</v>
      </c>
      <c r="AG1854" s="31">
        <v>45515</v>
      </c>
      <c r="AH1854" s="32" t="s">
        <v>301</v>
      </c>
      <c r="AI1854" s="32" t="s">
        <v>302</v>
      </c>
      <c r="AJ1854" s="31">
        <v>45566</v>
      </c>
      <c r="AK1854" s="31">
        <v>45566</v>
      </c>
      <c r="AL1854" s="64" t="s">
        <v>301</v>
      </c>
      <c r="AM1854" s="64"/>
      <c r="AN1854" s="24" t="s">
        <v>66</v>
      </c>
      <c r="AO1854" s="65">
        <v>1</v>
      </c>
      <c r="AP1854" s="65">
        <v>1</v>
      </c>
      <c r="AQ1854" s="65">
        <v>1</v>
      </c>
      <c r="AR1854" s="65">
        <v>1</v>
      </c>
      <c r="AS1854" s="65">
        <v>1</v>
      </c>
      <c r="AT1854" s="65">
        <v>1</v>
      </c>
      <c r="AU1854" s="65">
        <v>1</v>
      </c>
      <c r="AV1854" s="66"/>
      <c r="AW1854" s="41" t="s">
        <v>332</v>
      </c>
      <c r="AX1854" s="32"/>
      <c r="AY1854" s="32"/>
      <c r="AZ1854" s="32"/>
      <c r="BA1854" s="32"/>
      <c r="BB1854" s="126" t="s">
        <v>4512</v>
      </c>
      <c r="BC1854" s="27" t="s">
        <v>66</v>
      </c>
      <c r="BD1854" s="32" t="str">
        <f>AA1854</f>
        <v>SQL</v>
      </c>
    </row>
    <row r="1855" spans="1:56">
      <c r="A1855" s="102">
        <v>19238</v>
      </c>
      <c r="B1855" s="103" t="s">
        <v>1449</v>
      </c>
      <c r="C1855" s="30" t="s">
        <v>57</v>
      </c>
      <c r="D1855" s="30" t="s">
        <v>1450</v>
      </c>
      <c r="E1855" s="18" t="s">
        <v>59</v>
      </c>
      <c r="F1855" s="18" t="s">
        <v>132</v>
      </c>
      <c r="G1855" s="18" t="s">
        <v>1451</v>
      </c>
      <c r="H1855" s="18" t="s">
        <v>1452</v>
      </c>
      <c r="I1855" s="30" t="s">
        <v>88</v>
      </c>
      <c r="J1855" s="30" t="s">
        <v>64</v>
      </c>
      <c r="K1855" s="30" t="s">
        <v>65</v>
      </c>
      <c r="L1855" s="30">
        <v>211</v>
      </c>
      <c r="M1855" s="30" t="s">
        <v>66</v>
      </c>
      <c r="N1855" s="30" t="s">
        <v>67</v>
      </c>
      <c r="O1855" s="30" t="s">
        <v>101</v>
      </c>
      <c r="P1855" s="30" t="s">
        <v>132</v>
      </c>
      <c r="Q1855" s="30" t="s">
        <v>1451</v>
      </c>
      <c r="R1855" s="30" t="s">
        <v>69</v>
      </c>
      <c r="S1855" s="30" t="s">
        <v>70</v>
      </c>
      <c r="T1855" s="29" t="s">
        <v>1453</v>
      </c>
      <c r="U1855" s="30"/>
      <c r="V1855" s="30"/>
      <c r="W1855" s="30" t="s">
        <v>72</v>
      </c>
      <c r="X1855" s="30">
        <v>4</v>
      </c>
      <c r="Y1855" s="30" t="s">
        <v>73</v>
      </c>
      <c r="Z1855" s="18" t="s">
        <v>74</v>
      </c>
      <c r="AA1855" s="30" t="s">
        <v>193</v>
      </c>
      <c r="AB1855" s="30" t="s">
        <v>300</v>
      </c>
      <c r="AC1855" s="30" t="s">
        <v>200</v>
      </c>
      <c r="AD1855" s="30" t="s">
        <v>78</v>
      </c>
      <c r="AE1855" s="19">
        <v>45641</v>
      </c>
      <c r="AF1855" s="31">
        <v>45641</v>
      </c>
      <c r="AG1855" s="31">
        <v>45641</v>
      </c>
      <c r="AH1855" s="41" t="s">
        <v>301</v>
      </c>
      <c r="AI1855" s="27" t="s">
        <v>302</v>
      </c>
      <c r="AJ1855" s="31">
        <v>45641</v>
      </c>
      <c r="AK1855" s="31">
        <v>45641</v>
      </c>
      <c r="AL1855" s="23" t="s">
        <v>301</v>
      </c>
      <c r="AM1855" s="23"/>
      <c r="AN1855" s="24" t="s">
        <v>66</v>
      </c>
      <c r="AO1855" s="25">
        <v>1</v>
      </c>
      <c r="AP1855" s="25">
        <v>1</v>
      </c>
      <c r="AQ1855" s="25">
        <v>1</v>
      </c>
      <c r="AR1855" s="25">
        <v>1</v>
      </c>
      <c r="AS1855" s="25">
        <v>1</v>
      </c>
      <c r="AT1855" s="25">
        <v>1</v>
      </c>
      <c r="AU1855" s="25">
        <v>1</v>
      </c>
      <c r="AV1855" s="33"/>
      <c r="AW1855" s="27"/>
      <c r="AX1855" s="27" t="s">
        <v>886</v>
      </c>
      <c r="AY1855" s="57">
        <v>45722</v>
      </c>
      <c r="AZ1855" s="43"/>
      <c r="BA1855" s="27"/>
      <c r="BB1855" s="79"/>
      <c r="BC1855" s="27" t="s">
        <v>66</v>
      </c>
      <c r="BD1855" s="27" t="s">
        <v>113</v>
      </c>
    </row>
    <row r="1856" spans="1:56">
      <c r="A1856" s="35">
        <v>50302</v>
      </c>
      <c r="B1856" s="29" t="s">
        <v>4513</v>
      </c>
      <c r="C1856" s="30" t="s">
        <v>57</v>
      </c>
      <c r="D1856" s="30" t="s">
        <v>4514</v>
      </c>
      <c r="E1856" s="18" t="s">
        <v>204</v>
      </c>
      <c r="F1856" s="18" t="s">
        <v>205</v>
      </c>
      <c r="G1856" s="18" t="s">
        <v>870</v>
      </c>
      <c r="H1856" s="18" t="s">
        <v>4515</v>
      </c>
      <c r="I1856" s="30" t="s">
        <v>746</v>
      </c>
      <c r="J1856" s="30" t="s">
        <v>143</v>
      </c>
      <c r="K1856" s="30" t="s">
        <v>65</v>
      </c>
      <c r="L1856" s="30">
        <v>222</v>
      </c>
      <c r="M1856" s="30" t="s">
        <v>66</v>
      </c>
      <c r="N1856" s="30" t="s">
        <v>67</v>
      </c>
      <c r="O1856" s="30" t="s">
        <v>101</v>
      </c>
      <c r="P1856" s="30" t="s">
        <v>205</v>
      </c>
      <c r="Q1856" s="30" t="s">
        <v>870</v>
      </c>
      <c r="R1856" s="30" t="s">
        <v>209</v>
      </c>
      <c r="S1856" s="30" t="s">
        <v>210</v>
      </c>
      <c r="T1856" s="29" t="s">
        <v>4516</v>
      </c>
      <c r="U1856" s="30"/>
      <c r="V1856" s="30"/>
      <c r="W1856" s="30" t="s">
        <v>72</v>
      </c>
      <c r="X1856" s="30">
        <v>2</v>
      </c>
      <c r="Y1856" s="30" t="s">
        <v>212</v>
      </c>
      <c r="Z1856" s="18" t="s">
        <v>74</v>
      </c>
      <c r="AA1856" s="30" t="s">
        <v>118</v>
      </c>
      <c r="AB1856" s="30" t="s">
        <v>76</v>
      </c>
      <c r="AC1856" s="30"/>
      <c r="AD1856" s="30" t="s">
        <v>78</v>
      </c>
      <c r="AE1856" s="19"/>
      <c r="AF1856" s="31"/>
      <c r="AG1856" s="24"/>
      <c r="AH1856" s="32" t="s">
        <v>79</v>
      </c>
      <c r="AI1856" s="27"/>
      <c r="AJ1856" s="31"/>
      <c r="AK1856" s="24"/>
      <c r="AL1856" s="23" t="s">
        <v>81</v>
      </c>
      <c r="AM1856" s="23"/>
      <c r="AN1856" s="24" t="s">
        <v>66</v>
      </c>
      <c r="AO1856" s="25"/>
      <c r="AP1856" s="25"/>
      <c r="AQ1856" s="25"/>
      <c r="AR1856" s="25"/>
      <c r="AS1856" s="25"/>
      <c r="AT1856" s="25"/>
      <c r="AU1856" s="25"/>
      <c r="AV1856" s="33"/>
      <c r="AW1856" s="27"/>
      <c r="AX1856" s="27"/>
      <c r="AY1856" s="27"/>
      <c r="AZ1856" s="27"/>
      <c r="BA1856" s="27"/>
      <c r="BB1856" s="27"/>
      <c r="BC1856" s="27" t="s">
        <v>66</v>
      </c>
      <c r="BD1856" s="27" t="str">
        <f>AA1856</f>
        <v>SQL</v>
      </c>
    </row>
    <row r="1857" spans="1:56">
      <c r="A1857" s="102">
        <v>19238</v>
      </c>
      <c r="B1857" s="103" t="s">
        <v>1449</v>
      </c>
      <c r="C1857" s="30" t="s">
        <v>57</v>
      </c>
      <c r="D1857" s="30" t="s">
        <v>1450</v>
      </c>
      <c r="E1857" s="18" t="s">
        <v>59</v>
      </c>
      <c r="F1857" s="18" t="s">
        <v>132</v>
      </c>
      <c r="G1857" s="18" t="s">
        <v>1451</v>
      </c>
      <c r="H1857" s="18" t="s">
        <v>1452</v>
      </c>
      <c r="I1857" s="30" t="s">
        <v>88</v>
      </c>
      <c r="J1857" s="30" t="s">
        <v>64</v>
      </c>
      <c r="K1857" s="30" t="s">
        <v>65</v>
      </c>
      <c r="L1857" s="30">
        <v>211</v>
      </c>
      <c r="M1857" s="30" t="s">
        <v>66</v>
      </c>
      <c r="N1857" s="30" t="s">
        <v>67</v>
      </c>
      <c r="O1857" s="30" t="s">
        <v>101</v>
      </c>
      <c r="P1857" s="30" t="s">
        <v>132</v>
      </c>
      <c r="Q1857" s="30" t="s">
        <v>1451</v>
      </c>
      <c r="R1857" s="30" t="s">
        <v>69</v>
      </c>
      <c r="S1857" s="30" t="s">
        <v>70</v>
      </c>
      <c r="T1857" s="29" t="s">
        <v>1453</v>
      </c>
      <c r="U1857" s="30"/>
      <c r="V1857" s="30"/>
      <c r="W1857" s="30" t="s">
        <v>72</v>
      </c>
      <c r="X1857" s="30">
        <v>4</v>
      </c>
      <c r="Y1857" s="30" t="s">
        <v>73</v>
      </c>
      <c r="Z1857" s="18" t="s">
        <v>74</v>
      </c>
      <c r="AA1857" s="30" t="s">
        <v>110</v>
      </c>
      <c r="AB1857" s="30" t="s">
        <v>300</v>
      </c>
      <c r="AC1857" s="30" t="s">
        <v>200</v>
      </c>
      <c r="AD1857" s="30" t="s">
        <v>78</v>
      </c>
      <c r="AE1857" s="19">
        <v>45641</v>
      </c>
      <c r="AF1857" s="31">
        <v>45641</v>
      </c>
      <c r="AG1857" s="127">
        <v>45641</v>
      </c>
      <c r="AH1857" s="32" t="s">
        <v>301</v>
      </c>
      <c r="AI1857" s="27" t="s">
        <v>302</v>
      </c>
      <c r="AJ1857" s="31">
        <v>45641</v>
      </c>
      <c r="AK1857" s="31">
        <v>45641</v>
      </c>
      <c r="AL1857" s="23" t="s">
        <v>301</v>
      </c>
      <c r="AM1857" s="23"/>
      <c r="AN1857" s="24" t="s">
        <v>66</v>
      </c>
      <c r="AO1857" s="25">
        <v>1</v>
      </c>
      <c r="AP1857" s="25">
        <v>1</v>
      </c>
      <c r="AQ1857" s="25">
        <v>1</v>
      </c>
      <c r="AR1857" s="25">
        <v>1</v>
      </c>
      <c r="AS1857" s="25">
        <v>1</v>
      </c>
      <c r="AT1857" s="25">
        <v>1</v>
      </c>
      <c r="AU1857" s="25">
        <v>1</v>
      </c>
      <c r="AV1857" s="33"/>
      <c r="AW1857" s="27"/>
      <c r="AX1857" s="27" t="s">
        <v>886</v>
      </c>
      <c r="AY1857" s="57">
        <v>45722</v>
      </c>
      <c r="AZ1857" s="27"/>
      <c r="BA1857" s="27"/>
      <c r="BB1857" s="27"/>
      <c r="BC1857" s="27" t="s">
        <v>66</v>
      </c>
      <c r="BD1857" s="27" t="s">
        <v>113</v>
      </c>
    </row>
    <row r="1858" spans="1:56">
      <c r="A1858" s="28">
        <v>367</v>
      </c>
      <c r="B1858" s="29" t="s">
        <v>4517</v>
      </c>
      <c r="C1858" s="30" t="s">
        <v>57</v>
      </c>
      <c r="D1858" s="30" t="s">
        <v>4518</v>
      </c>
      <c r="E1858" s="18" t="s">
        <v>59</v>
      </c>
      <c r="F1858" s="18" t="s">
        <v>176</v>
      </c>
      <c r="G1858" s="18" t="s">
        <v>678</v>
      </c>
      <c r="H1858" s="18" t="s">
        <v>679</v>
      </c>
      <c r="I1858" s="30" t="s">
        <v>680</v>
      </c>
      <c r="J1858" s="30" t="s">
        <v>310</v>
      </c>
      <c r="K1858" s="30" t="s">
        <v>65</v>
      </c>
      <c r="L1858" s="30">
        <v>111</v>
      </c>
      <c r="M1858" s="30" t="s">
        <v>66</v>
      </c>
      <c r="N1858" s="30" t="s">
        <v>67</v>
      </c>
      <c r="O1858" s="30" t="s">
        <v>101</v>
      </c>
      <c r="P1858" s="30" t="s">
        <v>424</v>
      </c>
      <c r="Q1858" s="30" t="s">
        <v>678</v>
      </c>
      <c r="R1858" s="30" t="s">
        <v>180</v>
      </c>
      <c r="S1858" s="30" t="s">
        <v>70</v>
      </c>
      <c r="T1858" s="29" t="s">
        <v>4519</v>
      </c>
      <c r="U1858" s="30"/>
      <c r="V1858" s="30"/>
      <c r="W1858" s="30" t="s">
        <v>72</v>
      </c>
      <c r="X1858" s="30">
        <v>1</v>
      </c>
      <c r="Y1858" s="30" t="s">
        <v>73</v>
      </c>
      <c r="Z1858" s="18" t="s">
        <v>74</v>
      </c>
      <c r="AA1858" s="30" t="s">
        <v>107</v>
      </c>
      <c r="AB1858" s="30" t="s">
        <v>137</v>
      </c>
      <c r="AC1858" s="30" t="s">
        <v>117</v>
      </c>
      <c r="AD1858" s="30" t="s">
        <v>109</v>
      </c>
      <c r="AE1858" s="19"/>
      <c r="AF1858" s="31"/>
      <c r="AG1858" s="31"/>
      <c r="AH1858" s="41" t="s">
        <v>79</v>
      </c>
      <c r="AI1858" s="22"/>
      <c r="AJ1858" s="31"/>
      <c r="AK1858" s="24"/>
      <c r="AL1858" s="23" t="s">
        <v>81</v>
      </c>
      <c r="AM1858" s="23"/>
      <c r="AN1858" s="24" t="s">
        <v>66</v>
      </c>
      <c r="AO1858" s="25"/>
      <c r="AP1858" s="25"/>
      <c r="AQ1858" s="25"/>
      <c r="AR1858" s="25"/>
      <c r="AS1858" s="25"/>
      <c r="AT1858" s="25"/>
      <c r="AU1858" s="25"/>
      <c r="AV1858" s="33"/>
      <c r="AW1858" s="27"/>
      <c r="AX1858" s="27"/>
      <c r="AY1858" s="27"/>
      <c r="AZ1858" s="43"/>
      <c r="BA1858" s="27"/>
      <c r="BB1858" s="27"/>
      <c r="BC1858" s="22" t="s">
        <v>66</v>
      </c>
      <c r="BD1858" s="27" t="str">
        <f>AA1858</f>
        <v>Mainframe</v>
      </c>
    </row>
    <row r="1859" spans="1:56">
      <c r="A1859" s="28">
        <v>99</v>
      </c>
      <c r="B1859" s="29" t="s">
        <v>4520</v>
      </c>
      <c r="C1859" s="30" t="s">
        <v>57</v>
      </c>
      <c r="D1859" s="30" t="s">
        <v>4521</v>
      </c>
      <c r="E1859" s="18" t="s">
        <v>236</v>
      </c>
      <c r="F1859" s="18" t="s">
        <v>243</v>
      </c>
      <c r="G1859" s="18" t="s">
        <v>346</v>
      </c>
      <c r="H1859" s="18" t="s">
        <v>1172</v>
      </c>
      <c r="I1859" s="30" t="s">
        <v>348</v>
      </c>
      <c r="J1859" s="30" t="s">
        <v>100</v>
      </c>
      <c r="K1859" s="30" t="s">
        <v>65</v>
      </c>
      <c r="L1859" s="30">
        <v>222</v>
      </c>
      <c r="M1859" s="30" t="s">
        <v>66</v>
      </c>
      <c r="N1859" s="30" t="s">
        <v>67</v>
      </c>
      <c r="O1859" s="30" t="s">
        <v>101</v>
      </c>
      <c r="P1859" s="30" t="s">
        <v>243</v>
      </c>
      <c r="Q1859" s="30" t="s">
        <v>346</v>
      </c>
      <c r="R1859" s="30" t="s">
        <v>241</v>
      </c>
      <c r="S1859" s="30" t="s">
        <v>350</v>
      </c>
      <c r="T1859" s="29" t="s">
        <v>4522</v>
      </c>
      <c r="U1859" s="30"/>
      <c r="V1859" s="30"/>
      <c r="W1859" s="30" t="s">
        <v>72</v>
      </c>
      <c r="X1859" s="30">
        <v>4</v>
      </c>
      <c r="Y1859" s="30" t="s">
        <v>243</v>
      </c>
      <c r="Z1859" s="18" t="s">
        <v>299</v>
      </c>
      <c r="AA1859" s="30" t="s">
        <v>193</v>
      </c>
      <c r="AB1859" s="30"/>
      <c r="AC1859" s="30"/>
      <c r="AD1859" s="30" t="s">
        <v>78</v>
      </c>
      <c r="AE1859" s="19"/>
      <c r="AF1859" s="31"/>
      <c r="AG1859" s="24"/>
      <c r="AH1859" s="32" t="s">
        <v>79</v>
      </c>
      <c r="AI1859" s="27"/>
      <c r="AJ1859" s="31"/>
      <c r="AK1859" s="24"/>
      <c r="AL1859" s="23" t="s">
        <v>81</v>
      </c>
      <c r="AM1859" s="23"/>
      <c r="AN1859" s="24" t="s">
        <v>66</v>
      </c>
      <c r="AO1859" s="25"/>
      <c r="AP1859" s="25"/>
      <c r="AQ1859" s="25"/>
      <c r="AR1859" s="25"/>
      <c r="AS1859" s="25"/>
      <c r="AT1859" s="25"/>
      <c r="AU1859" s="25"/>
      <c r="AV1859" s="33"/>
      <c r="AW1859" s="27"/>
      <c r="AX1859" s="27"/>
      <c r="AY1859" s="27"/>
      <c r="AZ1859" s="27"/>
      <c r="BA1859" s="27"/>
      <c r="BB1859" s="27"/>
      <c r="BC1859" s="27" t="s">
        <v>66</v>
      </c>
      <c r="BD1859" s="27" t="s">
        <v>113</v>
      </c>
    </row>
    <row r="1860" spans="1:56">
      <c r="A1860" s="28">
        <v>99</v>
      </c>
      <c r="B1860" s="29" t="s">
        <v>4520</v>
      </c>
      <c r="C1860" s="30" t="s">
        <v>57</v>
      </c>
      <c r="D1860" s="30" t="s">
        <v>4521</v>
      </c>
      <c r="E1860" s="18" t="s">
        <v>236</v>
      </c>
      <c r="F1860" s="18" t="s">
        <v>243</v>
      </c>
      <c r="G1860" s="18" t="s">
        <v>346</v>
      </c>
      <c r="H1860" s="18" t="s">
        <v>1172</v>
      </c>
      <c r="I1860" s="30" t="s">
        <v>348</v>
      </c>
      <c r="J1860" s="30" t="s">
        <v>100</v>
      </c>
      <c r="K1860" s="30" t="s">
        <v>65</v>
      </c>
      <c r="L1860" s="30">
        <v>222</v>
      </c>
      <c r="M1860" s="30" t="s">
        <v>66</v>
      </c>
      <c r="N1860" s="30" t="s">
        <v>67</v>
      </c>
      <c r="O1860" s="30" t="s">
        <v>101</v>
      </c>
      <c r="P1860" s="30" t="s">
        <v>243</v>
      </c>
      <c r="Q1860" s="30" t="s">
        <v>346</v>
      </c>
      <c r="R1860" s="30" t="s">
        <v>241</v>
      </c>
      <c r="S1860" s="30" t="s">
        <v>350</v>
      </c>
      <c r="T1860" s="29" t="s">
        <v>4522</v>
      </c>
      <c r="U1860" s="30"/>
      <c r="V1860" s="30"/>
      <c r="W1860" s="30" t="s">
        <v>72</v>
      </c>
      <c r="X1860" s="30">
        <v>4</v>
      </c>
      <c r="Y1860" s="30" t="s">
        <v>243</v>
      </c>
      <c r="Z1860" s="18" t="s">
        <v>74</v>
      </c>
      <c r="AA1860" s="30" t="s">
        <v>107</v>
      </c>
      <c r="AB1860" s="30" t="s">
        <v>76</v>
      </c>
      <c r="AC1860" s="30" t="s">
        <v>263</v>
      </c>
      <c r="AD1860" s="30" t="s">
        <v>78</v>
      </c>
      <c r="AE1860" s="19"/>
      <c r="AF1860" s="31"/>
      <c r="AG1860" s="24"/>
      <c r="AH1860" s="32" t="s">
        <v>79</v>
      </c>
      <c r="AI1860" s="27"/>
      <c r="AJ1860" s="31"/>
      <c r="AK1860" s="24"/>
      <c r="AL1860" s="23" t="s">
        <v>81</v>
      </c>
      <c r="AM1860" s="23"/>
      <c r="AN1860" s="24" t="s">
        <v>66</v>
      </c>
      <c r="AO1860" s="25"/>
      <c r="AP1860" s="25"/>
      <c r="AQ1860" s="25"/>
      <c r="AR1860" s="25"/>
      <c r="AS1860" s="25"/>
      <c r="AT1860" s="25"/>
      <c r="AU1860" s="25"/>
      <c r="AV1860" s="33"/>
      <c r="AW1860" s="27"/>
      <c r="AX1860" s="27"/>
      <c r="AY1860" s="27"/>
      <c r="AZ1860" s="27"/>
      <c r="BA1860" s="27"/>
      <c r="BB1860" s="27"/>
      <c r="BC1860" s="27" t="s">
        <v>66</v>
      </c>
      <c r="BD1860" s="27" t="str">
        <f>AA1860</f>
        <v>Mainframe</v>
      </c>
    </row>
    <row r="1861" spans="1:56">
      <c r="A1861" s="28">
        <v>99</v>
      </c>
      <c r="B1861" s="29" t="s">
        <v>4520</v>
      </c>
      <c r="C1861" s="30" t="s">
        <v>57</v>
      </c>
      <c r="D1861" s="30" t="s">
        <v>4521</v>
      </c>
      <c r="E1861" s="18" t="s">
        <v>236</v>
      </c>
      <c r="F1861" s="18" t="s">
        <v>243</v>
      </c>
      <c r="G1861" s="18" t="s">
        <v>346</v>
      </c>
      <c r="H1861" s="18" t="s">
        <v>1172</v>
      </c>
      <c r="I1861" s="30" t="s">
        <v>348</v>
      </c>
      <c r="J1861" s="30" t="s">
        <v>100</v>
      </c>
      <c r="K1861" s="30" t="s">
        <v>65</v>
      </c>
      <c r="L1861" s="30">
        <v>222</v>
      </c>
      <c r="M1861" s="30" t="s">
        <v>66</v>
      </c>
      <c r="N1861" s="30" t="s">
        <v>67</v>
      </c>
      <c r="O1861" s="30" t="s">
        <v>101</v>
      </c>
      <c r="P1861" s="30" t="s">
        <v>243</v>
      </c>
      <c r="Q1861" s="30" t="s">
        <v>346</v>
      </c>
      <c r="R1861" s="30" t="s">
        <v>241</v>
      </c>
      <c r="S1861" s="30" t="s">
        <v>350</v>
      </c>
      <c r="T1861" s="29" t="s">
        <v>4522</v>
      </c>
      <c r="U1861" s="30"/>
      <c r="V1861" s="30"/>
      <c r="W1861" s="30" t="s">
        <v>72</v>
      </c>
      <c r="X1861" s="30">
        <v>4</v>
      </c>
      <c r="Y1861" s="30" t="s">
        <v>243</v>
      </c>
      <c r="Z1861" s="18" t="s">
        <v>74</v>
      </c>
      <c r="AA1861" s="30" t="s">
        <v>383</v>
      </c>
      <c r="AB1861" s="30"/>
      <c r="AC1861" s="30"/>
      <c r="AD1861" s="30" t="s">
        <v>78</v>
      </c>
      <c r="AE1861" s="19"/>
      <c r="AF1861" s="31"/>
      <c r="AG1861" s="24"/>
      <c r="AH1861" s="32" t="s">
        <v>79</v>
      </c>
      <c r="AI1861" s="27"/>
      <c r="AJ1861" s="31"/>
      <c r="AK1861" s="24"/>
      <c r="AL1861" s="23" t="s">
        <v>81</v>
      </c>
      <c r="AM1861" s="23"/>
      <c r="AN1861" s="24" t="s">
        <v>66</v>
      </c>
      <c r="AO1861" s="25"/>
      <c r="AP1861" s="25"/>
      <c r="AQ1861" s="25"/>
      <c r="AR1861" s="25"/>
      <c r="AS1861" s="25"/>
      <c r="AT1861" s="25"/>
      <c r="AU1861" s="25"/>
      <c r="AV1861" s="33"/>
      <c r="AW1861" s="27"/>
      <c r="AX1861" s="27"/>
      <c r="AY1861" s="27"/>
      <c r="AZ1861" s="27"/>
      <c r="BA1861" s="27"/>
      <c r="BB1861" s="27"/>
      <c r="BC1861" s="27" t="s">
        <v>66</v>
      </c>
      <c r="BD1861" s="27" t="str">
        <f>AA1861</f>
        <v>Mainframe - DB2</v>
      </c>
    </row>
    <row r="1862" spans="1:56">
      <c r="A1862" s="28">
        <v>99</v>
      </c>
      <c r="B1862" s="29" t="s">
        <v>4520</v>
      </c>
      <c r="C1862" s="30" t="s">
        <v>57</v>
      </c>
      <c r="D1862" s="30" t="s">
        <v>4521</v>
      </c>
      <c r="E1862" s="18" t="s">
        <v>236</v>
      </c>
      <c r="F1862" s="18" t="s">
        <v>243</v>
      </c>
      <c r="G1862" s="18" t="s">
        <v>346</v>
      </c>
      <c r="H1862" s="18" t="s">
        <v>1172</v>
      </c>
      <c r="I1862" s="30" t="s">
        <v>348</v>
      </c>
      <c r="J1862" s="30" t="s">
        <v>100</v>
      </c>
      <c r="K1862" s="30" t="s">
        <v>65</v>
      </c>
      <c r="L1862" s="30">
        <v>222</v>
      </c>
      <c r="M1862" s="30" t="s">
        <v>66</v>
      </c>
      <c r="N1862" s="30" t="s">
        <v>67</v>
      </c>
      <c r="O1862" s="30" t="s">
        <v>101</v>
      </c>
      <c r="P1862" s="30" t="s">
        <v>243</v>
      </c>
      <c r="Q1862" s="30" t="s">
        <v>346</v>
      </c>
      <c r="R1862" s="30" t="s">
        <v>241</v>
      </c>
      <c r="S1862" s="30" t="s">
        <v>350</v>
      </c>
      <c r="T1862" s="29" t="s">
        <v>4522</v>
      </c>
      <c r="U1862" s="30"/>
      <c r="V1862" s="30"/>
      <c r="W1862" s="30" t="s">
        <v>72</v>
      </c>
      <c r="X1862" s="30">
        <v>4</v>
      </c>
      <c r="Y1862" s="30" t="s">
        <v>243</v>
      </c>
      <c r="Z1862" s="18" t="s">
        <v>299</v>
      </c>
      <c r="AA1862" s="30" t="s">
        <v>110</v>
      </c>
      <c r="AB1862" s="30"/>
      <c r="AC1862" s="30"/>
      <c r="AD1862" s="30" t="s">
        <v>78</v>
      </c>
      <c r="AE1862" s="19"/>
      <c r="AF1862" s="31"/>
      <c r="AG1862" s="24"/>
      <c r="AH1862" s="32" t="s">
        <v>79</v>
      </c>
      <c r="AI1862" s="27"/>
      <c r="AJ1862" s="31"/>
      <c r="AK1862" s="24"/>
      <c r="AL1862" s="23" t="s">
        <v>81</v>
      </c>
      <c r="AM1862" s="23"/>
      <c r="AN1862" s="24" t="s">
        <v>66</v>
      </c>
      <c r="AO1862" s="25"/>
      <c r="AP1862" s="25"/>
      <c r="AQ1862" s="25"/>
      <c r="AR1862" s="25"/>
      <c r="AS1862" s="25"/>
      <c r="AT1862" s="25"/>
      <c r="AU1862" s="25"/>
      <c r="AV1862" s="33"/>
      <c r="AW1862" s="27"/>
      <c r="AX1862" s="27"/>
      <c r="AY1862" s="27"/>
      <c r="AZ1862" s="27"/>
      <c r="BA1862" s="27"/>
      <c r="BB1862" s="27"/>
      <c r="BC1862" s="27" t="s">
        <v>66</v>
      </c>
      <c r="BD1862" s="27" t="s">
        <v>113</v>
      </c>
    </row>
    <row r="1863" spans="1:56">
      <c r="A1863" s="28">
        <v>11760</v>
      </c>
      <c r="B1863" s="29" t="s">
        <v>4006</v>
      </c>
      <c r="C1863" s="30" t="s">
        <v>57</v>
      </c>
      <c r="D1863" s="30" t="s">
        <v>4007</v>
      </c>
      <c r="E1863" s="18" t="s">
        <v>204</v>
      </c>
      <c r="F1863" s="18" t="s">
        <v>205</v>
      </c>
      <c r="G1863" s="18" t="s">
        <v>206</v>
      </c>
      <c r="H1863" s="18" t="s">
        <v>4008</v>
      </c>
      <c r="I1863" s="30" t="s">
        <v>208</v>
      </c>
      <c r="J1863" s="30" t="s">
        <v>100</v>
      </c>
      <c r="K1863" s="30" t="s">
        <v>65</v>
      </c>
      <c r="L1863" s="30">
        <v>222</v>
      </c>
      <c r="M1863" s="30" t="s">
        <v>66</v>
      </c>
      <c r="N1863" s="30" t="s">
        <v>67</v>
      </c>
      <c r="O1863" s="30" t="s">
        <v>101</v>
      </c>
      <c r="P1863" s="30" t="s">
        <v>205</v>
      </c>
      <c r="Q1863" s="30" t="s">
        <v>206</v>
      </c>
      <c r="R1863" s="30" t="s">
        <v>209</v>
      </c>
      <c r="S1863" s="30" t="s">
        <v>210</v>
      </c>
      <c r="T1863" s="29" t="s">
        <v>4009</v>
      </c>
      <c r="U1863" s="30"/>
      <c r="V1863" s="30"/>
      <c r="W1863" s="30" t="s">
        <v>72</v>
      </c>
      <c r="X1863" s="30">
        <v>7</v>
      </c>
      <c r="Y1863" s="30" t="s">
        <v>212</v>
      </c>
      <c r="Z1863" s="18" t="s">
        <v>74</v>
      </c>
      <c r="AA1863" s="30" t="s">
        <v>198</v>
      </c>
      <c r="AB1863" s="30"/>
      <c r="AC1863" s="30"/>
      <c r="AD1863" s="30" t="s">
        <v>78</v>
      </c>
      <c r="AE1863" s="19"/>
      <c r="AF1863" s="31"/>
      <c r="AG1863" s="24"/>
      <c r="AH1863" s="41" t="s">
        <v>79</v>
      </c>
      <c r="AI1863" s="27"/>
      <c r="AJ1863" s="31"/>
      <c r="AK1863" s="24"/>
      <c r="AL1863" s="23" t="s">
        <v>81</v>
      </c>
      <c r="AM1863" s="23"/>
      <c r="AN1863" s="24" t="s">
        <v>66</v>
      </c>
      <c r="AO1863" s="25"/>
      <c r="AP1863" s="25"/>
      <c r="AQ1863" s="25"/>
      <c r="AR1863" s="25"/>
      <c r="AS1863" s="25"/>
      <c r="AT1863" s="25"/>
      <c r="AU1863" s="25"/>
      <c r="AV1863" s="128"/>
      <c r="AW1863" s="27"/>
      <c r="AX1863" s="43"/>
      <c r="AY1863" s="27"/>
      <c r="AZ1863" s="27"/>
      <c r="BA1863" s="43"/>
      <c r="BB1863" s="27"/>
      <c r="BC1863" s="27" t="s">
        <v>66</v>
      </c>
      <c r="BD1863" s="27" t="s">
        <v>199</v>
      </c>
    </row>
    <row r="1864" spans="1:56">
      <c r="A1864" s="60">
        <v>11760</v>
      </c>
      <c r="B1864" s="61" t="s">
        <v>4006</v>
      </c>
      <c r="C1864" s="30" t="s">
        <v>57</v>
      </c>
      <c r="D1864" s="30" t="s">
        <v>4007</v>
      </c>
      <c r="E1864" s="18" t="s">
        <v>204</v>
      </c>
      <c r="F1864" s="18" t="s">
        <v>205</v>
      </c>
      <c r="G1864" s="18" t="s">
        <v>206</v>
      </c>
      <c r="H1864" s="18" t="s">
        <v>4008</v>
      </c>
      <c r="I1864" s="30" t="s">
        <v>208</v>
      </c>
      <c r="J1864" s="30" t="s">
        <v>100</v>
      </c>
      <c r="K1864" s="30" t="s">
        <v>65</v>
      </c>
      <c r="L1864" s="30">
        <v>222</v>
      </c>
      <c r="M1864" s="30" t="s">
        <v>66</v>
      </c>
      <c r="N1864" s="30" t="s">
        <v>67</v>
      </c>
      <c r="O1864" s="30" t="s">
        <v>101</v>
      </c>
      <c r="P1864" s="30" t="s">
        <v>205</v>
      </c>
      <c r="Q1864" s="30" t="s">
        <v>205</v>
      </c>
      <c r="R1864" s="30" t="s">
        <v>209</v>
      </c>
      <c r="S1864" s="30" t="s">
        <v>210</v>
      </c>
      <c r="T1864" s="29" t="s">
        <v>4009</v>
      </c>
      <c r="U1864" s="30"/>
      <c r="V1864" s="30"/>
      <c r="W1864" s="61" t="s">
        <v>72</v>
      </c>
      <c r="X1864" s="30">
        <v>7</v>
      </c>
      <c r="Y1864" s="30" t="s">
        <v>212</v>
      </c>
      <c r="Z1864" s="18" t="s">
        <v>74</v>
      </c>
      <c r="AA1864" s="30" t="s">
        <v>217</v>
      </c>
      <c r="AB1864" s="29" t="s">
        <v>300</v>
      </c>
      <c r="AC1864" s="61" t="s">
        <v>119</v>
      </c>
      <c r="AD1864" s="61" t="s">
        <v>78</v>
      </c>
      <c r="AE1864" s="19">
        <v>45641</v>
      </c>
      <c r="AF1864" s="31">
        <v>45641</v>
      </c>
      <c r="AG1864" s="63">
        <v>45649</v>
      </c>
      <c r="AH1864" s="32" t="s">
        <v>301</v>
      </c>
      <c r="AI1864" s="27" t="s">
        <v>302</v>
      </c>
      <c r="AJ1864" s="31">
        <v>45641</v>
      </c>
      <c r="AK1864" s="63">
        <v>45649</v>
      </c>
      <c r="AL1864" s="64" t="s">
        <v>301</v>
      </c>
      <c r="AM1864" s="64"/>
      <c r="AN1864" s="24" t="s">
        <v>66</v>
      </c>
      <c r="AO1864" s="65">
        <v>1</v>
      </c>
      <c r="AP1864" s="65">
        <v>1</v>
      </c>
      <c r="AQ1864" s="65">
        <v>1</v>
      </c>
      <c r="AR1864" s="65">
        <v>1</v>
      </c>
      <c r="AS1864" s="65">
        <v>1</v>
      </c>
      <c r="AT1864" s="65">
        <v>1</v>
      </c>
      <c r="AU1864" s="65">
        <v>1</v>
      </c>
      <c r="AV1864" s="65"/>
      <c r="AW1864" s="32" t="s">
        <v>332</v>
      </c>
      <c r="AX1864" s="32"/>
      <c r="AY1864" s="32"/>
      <c r="AZ1864" s="32"/>
      <c r="BA1864" s="32"/>
      <c r="BB1864" s="32"/>
      <c r="BC1864" s="27" t="s">
        <v>66</v>
      </c>
      <c r="BD1864" s="32" t="str">
        <f>AA1864</f>
        <v>Oracle</v>
      </c>
    </row>
    <row r="1865" spans="1:56">
      <c r="A1865" s="28">
        <v>11760</v>
      </c>
      <c r="B1865" s="29" t="s">
        <v>4006</v>
      </c>
      <c r="C1865" s="30" t="s">
        <v>57</v>
      </c>
      <c r="D1865" s="30" t="s">
        <v>4007</v>
      </c>
      <c r="E1865" s="18" t="s">
        <v>204</v>
      </c>
      <c r="F1865" s="18" t="s">
        <v>205</v>
      </c>
      <c r="G1865" s="18" t="s">
        <v>206</v>
      </c>
      <c r="H1865" s="18" t="s">
        <v>4008</v>
      </c>
      <c r="I1865" s="30" t="s">
        <v>208</v>
      </c>
      <c r="J1865" s="30" t="s">
        <v>100</v>
      </c>
      <c r="K1865" s="30" t="s">
        <v>65</v>
      </c>
      <c r="L1865" s="30">
        <v>222</v>
      </c>
      <c r="M1865" s="30" t="s">
        <v>66</v>
      </c>
      <c r="N1865" s="30" t="s">
        <v>67</v>
      </c>
      <c r="O1865" s="30" t="s">
        <v>101</v>
      </c>
      <c r="P1865" s="30" t="s">
        <v>205</v>
      </c>
      <c r="Q1865" s="30" t="s">
        <v>206</v>
      </c>
      <c r="R1865" s="30" t="s">
        <v>209</v>
      </c>
      <c r="S1865" s="30" t="s">
        <v>210</v>
      </c>
      <c r="T1865" s="29" t="s">
        <v>4009</v>
      </c>
      <c r="U1865" s="30"/>
      <c r="V1865" s="30"/>
      <c r="W1865" s="30" t="s">
        <v>72</v>
      </c>
      <c r="X1865" s="30">
        <v>7</v>
      </c>
      <c r="Y1865" s="30" t="s">
        <v>212</v>
      </c>
      <c r="Z1865" s="18" t="s">
        <v>74</v>
      </c>
      <c r="AA1865" s="30" t="s">
        <v>193</v>
      </c>
      <c r="AB1865" s="30" t="s">
        <v>360</v>
      </c>
      <c r="AC1865" s="30" t="s">
        <v>200</v>
      </c>
      <c r="AD1865" s="30" t="s">
        <v>78</v>
      </c>
      <c r="AE1865" s="19">
        <v>46280</v>
      </c>
      <c r="AF1865" s="31">
        <v>46280</v>
      </c>
      <c r="AG1865" s="24"/>
      <c r="AH1865" s="32" t="s">
        <v>79</v>
      </c>
      <c r="AI1865" s="27"/>
      <c r="AJ1865" s="31">
        <f>AF1865+90</f>
        <v>46370</v>
      </c>
      <c r="AK1865" s="24"/>
      <c r="AL1865" s="23" t="s">
        <v>81</v>
      </c>
      <c r="AM1865" s="23"/>
      <c r="AN1865" s="24" t="s">
        <v>66</v>
      </c>
      <c r="AO1865" s="25"/>
      <c r="AP1865" s="25"/>
      <c r="AQ1865" s="25"/>
      <c r="AR1865" s="25"/>
      <c r="AS1865" s="25"/>
      <c r="AT1865" s="25"/>
      <c r="AU1865" s="25"/>
      <c r="AV1865" s="33"/>
      <c r="AW1865" s="27"/>
      <c r="AX1865" s="27"/>
      <c r="AY1865" s="27"/>
      <c r="AZ1865" s="27"/>
      <c r="BA1865" s="27"/>
      <c r="BB1865" s="27"/>
      <c r="BC1865" s="27" t="s">
        <v>66</v>
      </c>
      <c r="BD1865" s="27" t="s">
        <v>113</v>
      </c>
    </row>
    <row r="1866" spans="1:56">
      <c r="A1866" s="28">
        <v>11760</v>
      </c>
      <c r="B1866" s="29" t="s">
        <v>4006</v>
      </c>
      <c r="C1866" s="30" t="s">
        <v>57</v>
      </c>
      <c r="D1866" s="30" t="s">
        <v>4007</v>
      </c>
      <c r="E1866" s="18" t="s">
        <v>204</v>
      </c>
      <c r="F1866" s="18" t="s">
        <v>205</v>
      </c>
      <c r="G1866" s="18" t="s">
        <v>206</v>
      </c>
      <c r="H1866" s="18" t="s">
        <v>4008</v>
      </c>
      <c r="I1866" s="30" t="s">
        <v>208</v>
      </c>
      <c r="J1866" s="30" t="s">
        <v>100</v>
      </c>
      <c r="K1866" s="30" t="s">
        <v>65</v>
      </c>
      <c r="L1866" s="30">
        <v>222</v>
      </c>
      <c r="M1866" s="30" t="s">
        <v>66</v>
      </c>
      <c r="N1866" s="30" t="s">
        <v>67</v>
      </c>
      <c r="O1866" s="30" t="s">
        <v>101</v>
      </c>
      <c r="P1866" s="30" t="s">
        <v>205</v>
      </c>
      <c r="Q1866" s="30" t="s">
        <v>206</v>
      </c>
      <c r="R1866" s="30" t="s">
        <v>209</v>
      </c>
      <c r="S1866" s="30" t="s">
        <v>210</v>
      </c>
      <c r="T1866" s="29" t="s">
        <v>4009</v>
      </c>
      <c r="U1866" s="30"/>
      <c r="V1866" s="30"/>
      <c r="W1866" s="30" t="s">
        <v>72</v>
      </c>
      <c r="X1866" s="30">
        <v>7</v>
      </c>
      <c r="Y1866" s="30" t="s">
        <v>212</v>
      </c>
      <c r="Z1866" s="18" t="s">
        <v>74</v>
      </c>
      <c r="AA1866" s="30" t="s">
        <v>107</v>
      </c>
      <c r="AB1866" s="30" t="s">
        <v>76</v>
      </c>
      <c r="AC1866" s="30" t="s">
        <v>263</v>
      </c>
      <c r="AD1866" s="30" t="s">
        <v>78</v>
      </c>
      <c r="AE1866" s="19"/>
      <c r="AF1866" s="31"/>
      <c r="AG1866" s="24"/>
      <c r="AH1866" s="32" t="s">
        <v>79</v>
      </c>
      <c r="AI1866" s="27"/>
      <c r="AJ1866" s="31"/>
      <c r="AK1866" s="24"/>
      <c r="AL1866" s="23" t="s">
        <v>81</v>
      </c>
      <c r="AM1866" s="23"/>
      <c r="AN1866" s="24" t="s">
        <v>66</v>
      </c>
      <c r="AO1866" s="25"/>
      <c r="AP1866" s="25"/>
      <c r="AQ1866" s="25"/>
      <c r="AR1866" s="25"/>
      <c r="AS1866" s="25"/>
      <c r="AT1866" s="25"/>
      <c r="AU1866" s="25"/>
      <c r="AV1866" s="33"/>
      <c r="AW1866" s="27"/>
      <c r="AX1866" s="27"/>
      <c r="AY1866" s="27"/>
      <c r="AZ1866" s="27"/>
      <c r="BA1866" s="27"/>
      <c r="BB1866" s="27"/>
      <c r="BC1866" s="27" t="s">
        <v>66</v>
      </c>
      <c r="BD1866" s="27" t="str">
        <f>AA1866</f>
        <v>Mainframe</v>
      </c>
    </row>
    <row r="1867" spans="1:56">
      <c r="A1867" s="28">
        <v>11760</v>
      </c>
      <c r="B1867" s="29" t="s">
        <v>4006</v>
      </c>
      <c r="C1867" s="30" t="s">
        <v>57</v>
      </c>
      <c r="D1867" s="30" t="s">
        <v>4007</v>
      </c>
      <c r="E1867" s="18" t="s">
        <v>204</v>
      </c>
      <c r="F1867" s="18" t="s">
        <v>205</v>
      </c>
      <c r="G1867" s="18" t="s">
        <v>206</v>
      </c>
      <c r="H1867" s="18" t="s">
        <v>4008</v>
      </c>
      <c r="I1867" s="30" t="s">
        <v>208</v>
      </c>
      <c r="J1867" s="30" t="s">
        <v>100</v>
      </c>
      <c r="K1867" s="30" t="s">
        <v>65</v>
      </c>
      <c r="L1867" s="30">
        <v>222</v>
      </c>
      <c r="M1867" s="30" t="s">
        <v>66</v>
      </c>
      <c r="N1867" s="30" t="s">
        <v>67</v>
      </c>
      <c r="O1867" s="30" t="s">
        <v>101</v>
      </c>
      <c r="P1867" s="30" t="s">
        <v>205</v>
      </c>
      <c r="Q1867" s="30" t="s">
        <v>206</v>
      </c>
      <c r="R1867" s="30" t="s">
        <v>209</v>
      </c>
      <c r="S1867" s="30" t="s">
        <v>210</v>
      </c>
      <c r="T1867" s="29" t="s">
        <v>4009</v>
      </c>
      <c r="U1867" s="30"/>
      <c r="V1867" s="30"/>
      <c r="W1867" s="30" t="s">
        <v>72</v>
      </c>
      <c r="X1867" s="30">
        <v>7</v>
      </c>
      <c r="Y1867" s="30" t="s">
        <v>212</v>
      </c>
      <c r="Z1867" s="18" t="s">
        <v>74</v>
      </c>
      <c r="AA1867" s="30" t="s">
        <v>383</v>
      </c>
      <c r="AB1867" s="30"/>
      <c r="AC1867" s="30"/>
      <c r="AD1867" s="30" t="s">
        <v>78</v>
      </c>
      <c r="AE1867" s="19"/>
      <c r="AF1867" s="31"/>
      <c r="AG1867" s="24"/>
      <c r="AH1867" s="32" t="s">
        <v>79</v>
      </c>
      <c r="AI1867" s="27"/>
      <c r="AJ1867" s="31"/>
      <c r="AK1867" s="24"/>
      <c r="AL1867" s="23" t="s">
        <v>81</v>
      </c>
      <c r="AM1867" s="23"/>
      <c r="AN1867" s="24" t="s">
        <v>66</v>
      </c>
      <c r="AO1867" s="25"/>
      <c r="AP1867" s="25"/>
      <c r="AQ1867" s="25"/>
      <c r="AR1867" s="25"/>
      <c r="AS1867" s="25"/>
      <c r="AT1867" s="25"/>
      <c r="AU1867" s="25"/>
      <c r="AV1867" s="33"/>
      <c r="AW1867" s="27"/>
      <c r="AX1867" s="27"/>
      <c r="AY1867" s="27"/>
      <c r="AZ1867" s="27"/>
      <c r="BA1867" s="27"/>
      <c r="BB1867" s="27"/>
      <c r="BC1867" s="27" t="s">
        <v>66</v>
      </c>
      <c r="BD1867" s="27" t="str">
        <f>AA1867</f>
        <v>Mainframe - DB2</v>
      </c>
    </row>
    <row r="1868" spans="1:56">
      <c r="A1868" s="28">
        <v>20210</v>
      </c>
      <c r="B1868" s="29" t="s">
        <v>4523</v>
      </c>
      <c r="C1868" s="30" t="s">
        <v>57</v>
      </c>
      <c r="D1868" s="30" t="s">
        <v>4524</v>
      </c>
      <c r="E1868" s="18" t="s">
        <v>59</v>
      </c>
      <c r="F1868" s="18" t="s">
        <v>176</v>
      </c>
      <c r="G1868" s="18" t="s">
        <v>177</v>
      </c>
      <c r="H1868" s="18" t="s">
        <v>1028</v>
      </c>
      <c r="I1868" s="30" t="s">
        <v>179</v>
      </c>
      <c r="J1868" s="30" t="s">
        <v>100</v>
      </c>
      <c r="K1868" s="30" t="s">
        <v>65</v>
      </c>
      <c r="L1868" s="30">
        <v>113</v>
      </c>
      <c r="M1868" s="30" t="s">
        <v>66</v>
      </c>
      <c r="N1868" s="30" t="s">
        <v>67</v>
      </c>
      <c r="O1868" s="30" t="s">
        <v>101</v>
      </c>
      <c r="P1868" s="30" t="s">
        <v>424</v>
      </c>
      <c r="Q1868" s="30" t="s">
        <v>678</v>
      </c>
      <c r="R1868" s="30" t="s">
        <v>180</v>
      </c>
      <c r="S1868" s="30" t="s">
        <v>70</v>
      </c>
      <c r="T1868" s="29" t="s">
        <v>4525</v>
      </c>
      <c r="U1868" s="30"/>
      <c r="V1868" s="30"/>
      <c r="W1868" s="30" t="s">
        <v>72</v>
      </c>
      <c r="X1868" s="30">
        <v>2</v>
      </c>
      <c r="Y1868" s="30" t="s">
        <v>73</v>
      </c>
      <c r="Z1868" s="18" t="s">
        <v>74</v>
      </c>
      <c r="AA1868" s="30" t="s">
        <v>193</v>
      </c>
      <c r="AB1868" s="30" t="s">
        <v>300</v>
      </c>
      <c r="AC1868" s="30" t="s">
        <v>117</v>
      </c>
      <c r="AD1868" s="30" t="s">
        <v>109</v>
      </c>
      <c r="AE1868" s="19">
        <v>45644</v>
      </c>
      <c r="AF1868" s="31">
        <v>45644</v>
      </c>
      <c r="AG1868" s="31">
        <v>45644</v>
      </c>
      <c r="AH1868" s="32" t="s">
        <v>301</v>
      </c>
      <c r="AI1868" s="27" t="s">
        <v>302</v>
      </c>
      <c r="AJ1868" s="31">
        <v>45644</v>
      </c>
      <c r="AK1868" s="31">
        <v>45644</v>
      </c>
      <c r="AL1868" s="23" t="s">
        <v>301</v>
      </c>
      <c r="AM1868" s="23"/>
      <c r="AN1868" s="24" t="s">
        <v>66</v>
      </c>
      <c r="AO1868" s="25"/>
      <c r="AP1868" s="25"/>
      <c r="AQ1868" s="25"/>
      <c r="AR1868" s="25"/>
      <c r="AS1868" s="25"/>
      <c r="AT1868" s="25"/>
      <c r="AU1868" s="25"/>
      <c r="AV1868" s="33"/>
      <c r="AW1868" s="27" t="s">
        <v>109</v>
      </c>
      <c r="AX1868" s="27" t="s">
        <v>758</v>
      </c>
      <c r="AY1868" s="57">
        <v>45726</v>
      </c>
      <c r="AZ1868" s="43"/>
      <c r="BA1868" s="27"/>
      <c r="BB1868" s="27"/>
      <c r="BC1868" s="27" t="s">
        <v>66</v>
      </c>
      <c r="BD1868" s="27" t="s">
        <v>113</v>
      </c>
    </row>
    <row r="1869" spans="1:56">
      <c r="A1869" s="28">
        <v>11760</v>
      </c>
      <c r="B1869" s="29" t="s">
        <v>4006</v>
      </c>
      <c r="C1869" s="30" t="s">
        <v>57</v>
      </c>
      <c r="D1869" s="30" t="s">
        <v>4007</v>
      </c>
      <c r="E1869" s="18" t="s">
        <v>204</v>
      </c>
      <c r="F1869" s="18" t="s">
        <v>205</v>
      </c>
      <c r="G1869" s="18" t="s">
        <v>206</v>
      </c>
      <c r="H1869" s="18" t="s">
        <v>4008</v>
      </c>
      <c r="I1869" s="30" t="s">
        <v>208</v>
      </c>
      <c r="J1869" s="30" t="s">
        <v>100</v>
      </c>
      <c r="K1869" s="30" t="s">
        <v>65</v>
      </c>
      <c r="L1869" s="30">
        <v>222</v>
      </c>
      <c r="M1869" s="30" t="s">
        <v>66</v>
      </c>
      <c r="N1869" s="30" t="s">
        <v>67</v>
      </c>
      <c r="O1869" s="30" t="s">
        <v>101</v>
      </c>
      <c r="P1869" s="30" t="s">
        <v>205</v>
      </c>
      <c r="Q1869" s="30" t="s">
        <v>206</v>
      </c>
      <c r="R1869" s="30" t="s">
        <v>209</v>
      </c>
      <c r="S1869" s="30" t="s">
        <v>210</v>
      </c>
      <c r="T1869" s="29" t="s">
        <v>4009</v>
      </c>
      <c r="U1869" s="30"/>
      <c r="V1869" s="30"/>
      <c r="W1869" s="30" t="s">
        <v>72</v>
      </c>
      <c r="X1869" s="30">
        <v>7</v>
      </c>
      <c r="Y1869" s="30" t="s">
        <v>212</v>
      </c>
      <c r="Z1869" s="18" t="s">
        <v>74</v>
      </c>
      <c r="AA1869" s="30" t="s">
        <v>110</v>
      </c>
      <c r="AB1869" s="30" t="s">
        <v>360</v>
      </c>
      <c r="AC1869" s="30" t="s">
        <v>200</v>
      </c>
      <c r="AD1869" s="30" t="s">
        <v>78</v>
      </c>
      <c r="AE1869" s="19">
        <v>46280</v>
      </c>
      <c r="AF1869" s="31">
        <v>46280</v>
      </c>
      <c r="AG1869" s="24"/>
      <c r="AH1869" s="32" t="s">
        <v>79</v>
      </c>
      <c r="AI1869" s="27"/>
      <c r="AJ1869" s="31">
        <f>AF1869+90</f>
        <v>46370</v>
      </c>
      <c r="AK1869" s="24"/>
      <c r="AL1869" s="23" t="s">
        <v>81</v>
      </c>
      <c r="AM1869" s="23"/>
      <c r="AN1869" s="24" t="s">
        <v>66</v>
      </c>
      <c r="AO1869" s="25"/>
      <c r="AP1869" s="25"/>
      <c r="AQ1869" s="25"/>
      <c r="AR1869" s="25"/>
      <c r="AS1869" s="25"/>
      <c r="AT1869" s="25"/>
      <c r="AU1869" s="25"/>
      <c r="AV1869" s="33"/>
      <c r="AW1869" s="27"/>
      <c r="AX1869" s="27"/>
      <c r="AY1869" s="27"/>
      <c r="AZ1869" s="27"/>
      <c r="BA1869" s="27"/>
      <c r="BB1869" s="27"/>
      <c r="BC1869" s="27" t="s">
        <v>66</v>
      </c>
      <c r="BD1869" s="27" t="s">
        <v>113</v>
      </c>
    </row>
    <row r="1870" spans="1:56">
      <c r="A1870" s="28">
        <v>12103</v>
      </c>
      <c r="B1870" s="29" t="s">
        <v>4018</v>
      </c>
      <c r="C1870" s="30" t="s">
        <v>57</v>
      </c>
      <c r="D1870" s="30" t="s">
        <v>4019</v>
      </c>
      <c r="E1870" s="18" t="s">
        <v>236</v>
      </c>
      <c r="F1870" s="18" t="s">
        <v>4020</v>
      </c>
      <c r="G1870" s="18" t="s">
        <v>4021</v>
      </c>
      <c r="H1870" s="18" t="s">
        <v>4022</v>
      </c>
      <c r="I1870" s="30" t="s">
        <v>4023</v>
      </c>
      <c r="J1870" s="30" t="s">
        <v>64</v>
      </c>
      <c r="K1870" s="30" t="s">
        <v>65</v>
      </c>
      <c r="L1870" s="30">
        <v>211</v>
      </c>
      <c r="M1870" s="30" t="s">
        <v>67</v>
      </c>
      <c r="N1870" s="30" t="s">
        <v>66</v>
      </c>
      <c r="O1870" s="30" t="s">
        <v>101</v>
      </c>
      <c r="P1870" s="30" t="s">
        <v>4020</v>
      </c>
      <c r="Q1870" s="30" t="s">
        <v>4020</v>
      </c>
      <c r="R1870" s="30" t="s">
        <v>241</v>
      </c>
      <c r="S1870" s="30" t="s">
        <v>127</v>
      </c>
      <c r="T1870" s="29" t="s">
        <v>4024</v>
      </c>
      <c r="U1870" s="30"/>
      <c r="V1870" s="30"/>
      <c r="W1870" s="30" t="s">
        <v>72</v>
      </c>
      <c r="X1870" s="30">
        <v>2</v>
      </c>
      <c r="Y1870" s="30" t="s">
        <v>243</v>
      </c>
      <c r="Z1870" s="18" t="s">
        <v>74</v>
      </c>
      <c r="AA1870" s="30" t="s">
        <v>217</v>
      </c>
      <c r="AB1870" s="30" t="s">
        <v>550</v>
      </c>
      <c r="AC1870" s="30" t="s">
        <v>117</v>
      </c>
      <c r="AD1870" s="30" t="s">
        <v>109</v>
      </c>
      <c r="AE1870" s="19">
        <v>46188</v>
      </c>
      <c r="AF1870" s="31">
        <v>46188</v>
      </c>
      <c r="AG1870" s="24"/>
      <c r="AH1870" s="32" t="s">
        <v>79</v>
      </c>
      <c r="AI1870" s="27"/>
      <c r="AJ1870" s="31">
        <f>AF1870</f>
        <v>46188</v>
      </c>
      <c r="AK1870" s="24"/>
      <c r="AL1870" s="23" t="s">
        <v>81</v>
      </c>
      <c r="AM1870" s="23"/>
      <c r="AN1870" s="24" t="s">
        <v>66</v>
      </c>
      <c r="AO1870" s="25"/>
      <c r="AP1870" s="25"/>
      <c r="AQ1870" s="25"/>
      <c r="AR1870" s="25"/>
      <c r="AS1870" s="25"/>
      <c r="AT1870" s="25"/>
      <c r="AU1870" s="25"/>
      <c r="AV1870" s="33"/>
      <c r="AW1870" s="27" t="s">
        <v>109</v>
      </c>
      <c r="AX1870" s="27"/>
      <c r="AY1870" s="27"/>
      <c r="AZ1870" s="27"/>
      <c r="BA1870" s="27"/>
      <c r="BB1870" s="27"/>
      <c r="BC1870" s="27" t="s">
        <v>66</v>
      </c>
      <c r="BD1870" s="27" t="str">
        <f>AA1870</f>
        <v>Oracle</v>
      </c>
    </row>
    <row r="1871" spans="1:56">
      <c r="A1871" s="60">
        <v>20703</v>
      </c>
      <c r="B1871" s="61" t="s">
        <v>949</v>
      </c>
      <c r="C1871" s="30" t="s">
        <v>57</v>
      </c>
      <c r="D1871" s="30" t="s">
        <v>950</v>
      </c>
      <c r="E1871" s="18" t="s">
        <v>204</v>
      </c>
      <c r="F1871" s="18" t="s">
        <v>377</v>
      </c>
      <c r="G1871" s="18" t="s">
        <v>378</v>
      </c>
      <c r="H1871" s="18" t="s">
        <v>951</v>
      </c>
      <c r="I1871" s="30" t="s">
        <v>947</v>
      </c>
      <c r="J1871" s="30" t="s">
        <v>310</v>
      </c>
      <c r="K1871" s="30" t="s">
        <v>65</v>
      </c>
      <c r="L1871" s="30">
        <v>211</v>
      </c>
      <c r="M1871" s="30" t="s">
        <v>66</v>
      </c>
      <c r="N1871" s="30" t="s">
        <v>67</v>
      </c>
      <c r="O1871" s="30" t="s">
        <v>101</v>
      </c>
      <c r="P1871" s="30" t="s">
        <v>377</v>
      </c>
      <c r="Q1871" s="30" t="s">
        <v>378</v>
      </c>
      <c r="R1871" s="30" t="s">
        <v>209</v>
      </c>
      <c r="S1871" s="30" t="s">
        <v>210</v>
      </c>
      <c r="T1871" s="29" t="s">
        <v>952</v>
      </c>
      <c r="U1871" s="30">
        <v>1</v>
      </c>
      <c r="V1871" s="30"/>
      <c r="W1871" s="61" t="s">
        <v>72</v>
      </c>
      <c r="X1871" s="30">
        <v>5</v>
      </c>
      <c r="Y1871" s="30" t="s">
        <v>212</v>
      </c>
      <c r="Z1871" s="18" t="s">
        <v>299</v>
      </c>
      <c r="AA1871" s="30" t="s">
        <v>75</v>
      </c>
      <c r="AB1871" s="29" t="s">
        <v>300</v>
      </c>
      <c r="AC1871" s="61" t="s">
        <v>91</v>
      </c>
      <c r="AD1871" s="61" t="s">
        <v>78</v>
      </c>
      <c r="AE1871" s="19">
        <v>45641</v>
      </c>
      <c r="AF1871" s="31">
        <v>45641</v>
      </c>
      <c r="AG1871" s="63"/>
      <c r="AH1871" s="32" t="s">
        <v>215</v>
      </c>
      <c r="AI1871" s="32" t="s">
        <v>80</v>
      </c>
      <c r="AJ1871" s="31">
        <v>45641</v>
      </c>
      <c r="AK1871" s="63"/>
      <c r="AL1871" s="64" t="s">
        <v>81</v>
      </c>
      <c r="AM1871" s="64"/>
      <c r="AN1871" s="24" t="s">
        <v>66</v>
      </c>
      <c r="AO1871" s="65">
        <v>1</v>
      </c>
      <c r="AP1871" s="65">
        <v>1</v>
      </c>
      <c r="AQ1871" s="65">
        <v>1</v>
      </c>
      <c r="AR1871" s="65">
        <v>1</v>
      </c>
      <c r="AS1871" s="65">
        <v>1</v>
      </c>
      <c r="AT1871" s="65">
        <v>1</v>
      </c>
      <c r="AU1871" s="65">
        <v>1</v>
      </c>
      <c r="AV1871" s="66"/>
      <c r="AW1871" s="32" t="s">
        <v>92</v>
      </c>
      <c r="AX1871" s="32"/>
      <c r="AY1871" s="32"/>
      <c r="AZ1871" s="32"/>
      <c r="BA1871" s="32"/>
      <c r="BB1871" s="32"/>
      <c r="BC1871" s="27" t="s">
        <v>66</v>
      </c>
      <c r="BD1871" s="32" t="str">
        <f>AA1871</f>
        <v>VM</v>
      </c>
    </row>
    <row r="1872" spans="1:56">
      <c r="A1872" s="36">
        <v>12103</v>
      </c>
      <c r="B1872" s="37" t="s">
        <v>4018</v>
      </c>
      <c r="C1872" s="30" t="s">
        <v>57</v>
      </c>
      <c r="D1872" s="30" t="s">
        <v>4019</v>
      </c>
      <c r="E1872" s="18" t="s">
        <v>236</v>
      </c>
      <c r="F1872" s="18" t="s">
        <v>4020</v>
      </c>
      <c r="G1872" s="18" t="s">
        <v>4021</v>
      </c>
      <c r="H1872" s="18" t="s">
        <v>4022</v>
      </c>
      <c r="I1872" s="30" t="s">
        <v>4023</v>
      </c>
      <c r="J1872" s="30" t="s">
        <v>64</v>
      </c>
      <c r="K1872" s="30" t="s">
        <v>65</v>
      </c>
      <c r="L1872" s="30">
        <v>211</v>
      </c>
      <c r="M1872" s="30" t="s">
        <v>67</v>
      </c>
      <c r="N1872" s="30" t="s">
        <v>66</v>
      </c>
      <c r="O1872" s="30" t="s">
        <v>101</v>
      </c>
      <c r="P1872" s="30"/>
      <c r="Q1872" s="30"/>
      <c r="R1872" s="30" t="s">
        <v>241</v>
      </c>
      <c r="S1872" s="30" t="s">
        <v>127</v>
      </c>
      <c r="T1872" s="40" t="s">
        <v>4024</v>
      </c>
      <c r="U1872" s="32"/>
      <c r="V1872" s="41" t="s">
        <v>145</v>
      </c>
      <c r="W1872" s="30" t="s">
        <v>72</v>
      </c>
      <c r="X1872" s="30">
        <f>COUNTIF($A$2:$A$3716,A1872)</f>
        <v>3</v>
      </c>
      <c r="Y1872" s="30" t="s">
        <v>243</v>
      </c>
      <c r="Z1872" s="18" t="s">
        <v>74</v>
      </c>
      <c r="AA1872" s="30" t="s">
        <v>113</v>
      </c>
      <c r="AB1872" s="30" t="s">
        <v>550</v>
      </c>
      <c r="AC1872" s="30" t="s">
        <v>117</v>
      </c>
      <c r="AD1872" s="42" t="s">
        <v>109</v>
      </c>
      <c r="AE1872" s="19">
        <v>46188</v>
      </c>
      <c r="AF1872" s="31">
        <v>46188</v>
      </c>
      <c r="AG1872" s="24"/>
      <c r="AH1872" s="32" t="s">
        <v>79</v>
      </c>
      <c r="AI1872" s="27"/>
      <c r="AJ1872" s="31">
        <f>AF1872</f>
        <v>46188</v>
      </c>
      <c r="AK1872" s="24"/>
      <c r="AL1872" s="23" t="s">
        <v>81</v>
      </c>
      <c r="AM1872" s="23"/>
      <c r="AN1872" s="24" t="s">
        <v>66</v>
      </c>
      <c r="AO1872" s="25"/>
      <c r="AP1872" s="25"/>
      <c r="AQ1872" s="25"/>
      <c r="AR1872" s="25"/>
      <c r="AS1872" s="25"/>
      <c r="AT1872" s="25"/>
      <c r="AU1872" s="25"/>
      <c r="AV1872" s="33"/>
      <c r="AW1872" s="27" t="s">
        <v>109</v>
      </c>
      <c r="AX1872" s="27"/>
      <c r="AY1872" s="27"/>
      <c r="AZ1872" s="27"/>
      <c r="BA1872" s="27"/>
      <c r="BB1872" s="27"/>
      <c r="BC1872" s="27" t="s">
        <v>66</v>
      </c>
      <c r="BD1872" s="27" t="s">
        <v>113</v>
      </c>
    </row>
    <row r="1873" spans="1:56">
      <c r="A1873" s="28">
        <v>20814</v>
      </c>
      <c r="B1873" s="29" t="s">
        <v>4526</v>
      </c>
      <c r="C1873" s="30" t="s">
        <v>57</v>
      </c>
      <c r="D1873" s="30" t="s">
        <v>4527</v>
      </c>
      <c r="E1873" s="18" t="s">
        <v>184</v>
      </c>
      <c r="F1873" s="18" t="s">
        <v>321</v>
      </c>
      <c r="G1873" s="18" t="s">
        <v>341</v>
      </c>
      <c r="H1873" s="18" t="s">
        <v>875</v>
      </c>
      <c r="I1873" s="30" t="s">
        <v>309</v>
      </c>
      <c r="J1873" s="30" t="s">
        <v>100</v>
      </c>
      <c r="K1873" s="30" t="s">
        <v>154</v>
      </c>
      <c r="L1873" s="30">
        <v>231</v>
      </c>
      <c r="M1873" s="30" t="s">
        <v>66</v>
      </c>
      <c r="N1873" s="30" t="s">
        <v>67</v>
      </c>
      <c r="O1873" s="30" t="s">
        <v>101</v>
      </c>
      <c r="P1873" s="30" t="s">
        <v>321</v>
      </c>
      <c r="Q1873" s="30" t="s">
        <v>341</v>
      </c>
      <c r="R1873" s="30" t="s">
        <v>311</v>
      </c>
      <c r="S1873" s="30" t="s">
        <v>191</v>
      </c>
      <c r="T1873" s="29" t="s">
        <v>4528</v>
      </c>
      <c r="U1873" s="30">
        <v>711</v>
      </c>
      <c r="V1873" s="30"/>
      <c r="W1873" s="30" t="s">
        <v>72</v>
      </c>
      <c r="X1873" s="30">
        <v>5</v>
      </c>
      <c r="Y1873" s="30" t="s">
        <v>150</v>
      </c>
      <c r="Z1873" s="18" t="s">
        <v>74</v>
      </c>
      <c r="AA1873" s="30" t="s">
        <v>585</v>
      </c>
      <c r="AB1873" s="30" t="s">
        <v>231</v>
      </c>
      <c r="AC1873" s="27" t="s">
        <v>214</v>
      </c>
      <c r="AD1873" s="30" t="s">
        <v>78</v>
      </c>
      <c r="AE1873" s="31">
        <v>45838</v>
      </c>
      <c r="AF1873" s="31">
        <v>45838</v>
      </c>
      <c r="AG1873" s="24"/>
      <c r="AH1873" s="32" t="s">
        <v>215</v>
      </c>
      <c r="AI1873" s="32" t="s">
        <v>4529</v>
      </c>
      <c r="AJ1873" s="31">
        <f>AF1873+90</f>
        <v>45928</v>
      </c>
      <c r="AK1873" s="24"/>
      <c r="AL1873" s="23" t="s">
        <v>81</v>
      </c>
      <c r="AM1873" s="23"/>
      <c r="AN1873" s="24" t="s">
        <v>67</v>
      </c>
      <c r="AO1873" s="25">
        <v>1</v>
      </c>
      <c r="AP1873" s="25">
        <v>0.5</v>
      </c>
      <c r="AQ1873" s="25">
        <v>0.25</v>
      </c>
      <c r="AR1873" s="25">
        <v>0.25</v>
      </c>
      <c r="AS1873" s="25">
        <v>0.25</v>
      </c>
      <c r="AT1873" s="25">
        <v>0.25</v>
      </c>
      <c r="AU1873" s="25">
        <v>0.25</v>
      </c>
      <c r="AV1873" s="33"/>
      <c r="AW1873" s="27" t="s">
        <v>216</v>
      </c>
      <c r="AX1873" s="27"/>
      <c r="AY1873" s="27"/>
      <c r="AZ1873" s="27"/>
      <c r="BA1873" s="27"/>
      <c r="BB1873" s="27"/>
      <c r="BC1873" s="22" t="s">
        <v>66</v>
      </c>
      <c r="BD1873" s="27" t="s">
        <v>199</v>
      </c>
    </row>
    <row r="1874" spans="1:56">
      <c r="A1874" s="28">
        <v>20814</v>
      </c>
      <c r="B1874" s="29" t="s">
        <v>4526</v>
      </c>
      <c r="C1874" s="30" t="s">
        <v>57</v>
      </c>
      <c r="D1874" s="30" t="s">
        <v>4527</v>
      </c>
      <c r="E1874" s="18" t="s">
        <v>184</v>
      </c>
      <c r="F1874" s="18" t="s">
        <v>321</v>
      </c>
      <c r="G1874" s="18" t="s">
        <v>341</v>
      </c>
      <c r="H1874" s="18" t="s">
        <v>875</v>
      </c>
      <c r="I1874" s="30" t="s">
        <v>309</v>
      </c>
      <c r="J1874" s="30" t="s">
        <v>100</v>
      </c>
      <c r="K1874" s="30" t="s">
        <v>154</v>
      </c>
      <c r="L1874" s="30">
        <v>231</v>
      </c>
      <c r="M1874" s="30" t="s">
        <v>66</v>
      </c>
      <c r="N1874" s="30" t="s">
        <v>67</v>
      </c>
      <c r="O1874" s="30" t="s">
        <v>101</v>
      </c>
      <c r="P1874" s="30" t="s">
        <v>321</v>
      </c>
      <c r="Q1874" s="30" t="s">
        <v>341</v>
      </c>
      <c r="R1874" s="30" t="s">
        <v>311</v>
      </c>
      <c r="S1874" s="30" t="s">
        <v>191</v>
      </c>
      <c r="T1874" s="29" t="s">
        <v>4528</v>
      </c>
      <c r="U1874" s="30"/>
      <c r="V1874" s="30"/>
      <c r="W1874" s="30" t="s">
        <v>72</v>
      </c>
      <c r="X1874" s="30">
        <v>5</v>
      </c>
      <c r="Y1874" s="30" t="s">
        <v>150</v>
      </c>
      <c r="Z1874" s="18" t="s">
        <v>74</v>
      </c>
      <c r="AA1874" s="30" t="s">
        <v>193</v>
      </c>
      <c r="AB1874" s="30" t="s">
        <v>231</v>
      </c>
      <c r="AC1874" s="30" t="s">
        <v>200</v>
      </c>
      <c r="AD1874" s="30" t="s">
        <v>78</v>
      </c>
      <c r="AE1874" s="19">
        <v>45823</v>
      </c>
      <c r="AF1874" s="31">
        <v>45838</v>
      </c>
      <c r="AG1874" s="24"/>
      <c r="AH1874" s="32" t="s">
        <v>215</v>
      </c>
      <c r="AI1874" s="32" t="s">
        <v>80</v>
      </c>
      <c r="AJ1874" s="31">
        <f>AF1874+90</f>
        <v>45928</v>
      </c>
      <c r="AK1874" s="24"/>
      <c r="AL1874" s="23" t="s">
        <v>81</v>
      </c>
      <c r="AM1874" s="23"/>
      <c r="AN1874" s="24" t="s">
        <v>67</v>
      </c>
      <c r="AO1874" s="25">
        <v>1</v>
      </c>
      <c r="AP1874" s="25">
        <v>0.5</v>
      </c>
      <c r="AQ1874" s="25">
        <v>0.25</v>
      </c>
      <c r="AR1874" s="25"/>
      <c r="AS1874" s="25"/>
      <c r="AT1874" s="25"/>
      <c r="AU1874" s="25">
        <v>0.25</v>
      </c>
      <c r="AV1874" s="33"/>
      <c r="AW1874" s="22" t="s">
        <v>466</v>
      </c>
      <c r="AX1874" s="27" t="s">
        <v>467</v>
      </c>
      <c r="AY1874" s="59">
        <v>45722</v>
      </c>
      <c r="AZ1874" s="27"/>
      <c r="BA1874" s="27"/>
      <c r="BB1874" s="27"/>
      <c r="BC1874" s="22" t="s">
        <v>66</v>
      </c>
      <c r="BD1874" s="27" t="s">
        <v>113</v>
      </c>
    </row>
    <row r="1875" spans="1:56">
      <c r="A1875" s="35">
        <v>20814</v>
      </c>
      <c r="B1875" s="29" t="s">
        <v>4526</v>
      </c>
      <c r="C1875" s="30" t="s">
        <v>57</v>
      </c>
      <c r="D1875" s="30" t="s">
        <v>4527</v>
      </c>
      <c r="E1875" s="18" t="s">
        <v>184</v>
      </c>
      <c r="F1875" s="18" t="s">
        <v>321</v>
      </c>
      <c r="G1875" s="18" t="s">
        <v>341</v>
      </c>
      <c r="H1875" s="18" t="s">
        <v>875</v>
      </c>
      <c r="I1875" s="30" t="s">
        <v>309</v>
      </c>
      <c r="J1875" s="30" t="s">
        <v>100</v>
      </c>
      <c r="K1875" s="30" t="s">
        <v>154</v>
      </c>
      <c r="L1875" s="30">
        <v>231</v>
      </c>
      <c r="M1875" s="30" t="s">
        <v>66</v>
      </c>
      <c r="N1875" s="30" t="s">
        <v>67</v>
      </c>
      <c r="O1875" s="30" t="s">
        <v>101</v>
      </c>
      <c r="P1875" s="30" t="s">
        <v>321</v>
      </c>
      <c r="Q1875" s="30" t="s">
        <v>341</v>
      </c>
      <c r="R1875" s="30" t="s">
        <v>311</v>
      </c>
      <c r="S1875" s="30" t="s">
        <v>191</v>
      </c>
      <c r="T1875" s="29" t="s">
        <v>4528</v>
      </c>
      <c r="U1875" s="30"/>
      <c r="V1875" s="30"/>
      <c r="W1875" s="30" t="s">
        <v>72</v>
      </c>
      <c r="X1875" s="30">
        <v>5</v>
      </c>
      <c r="Y1875" s="30" t="s">
        <v>150</v>
      </c>
      <c r="Z1875" s="18" t="s">
        <v>74</v>
      </c>
      <c r="AA1875" s="30" t="s">
        <v>118</v>
      </c>
      <c r="AB1875" s="30" t="s">
        <v>231</v>
      </c>
      <c r="AC1875" s="30" t="s">
        <v>119</v>
      </c>
      <c r="AD1875" s="30" t="s">
        <v>78</v>
      </c>
      <c r="AE1875" s="19">
        <v>45823</v>
      </c>
      <c r="AF1875" s="31">
        <v>45838</v>
      </c>
      <c r="AG1875" s="24"/>
      <c r="AH1875" s="32" t="s">
        <v>215</v>
      </c>
      <c r="AI1875" s="32" t="s">
        <v>4529</v>
      </c>
      <c r="AJ1875" s="31">
        <f>AF1875+90</f>
        <v>45928</v>
      </c>
      <c r="AK1875" s="24"/>
      <c r="AL1875" s="23" t="s">
        <v>81</v>
      </c>
      <c r="AM1875" s="23"/>
      <c r="AN1875" s="24" t="s">
        <v>67</v>
      </c>
      <c r="AO1875" s="25">
        <v>1</v>
      </c>
      <c r="AP1875" s="25">
        <v>0.5</v>
      </c>
      <c r="AQ1875" s="25">
        <v>0.25</v>
      </c>
      <c r="AR1875" s="25"/>
      <c r="AS1875" s="25"/>
      <c r="AT1875" s="25"/>
      <c r="AU1875" s="25">
        <v>0.25</v>
      </c>
      <c r="AV1875" s="33"/>
      <c r="AW1875" s="27" t="s">
        <v>332</v>
      </c>
      <c r="AX1875" s="27" t="s">
        <v>467</v>
      </c>
      <c r="AY1875" s="59">
        <v>45722</v>
      </c>
      <c r="AZ1875" s="27"/>
      <c r="BA1875" s="27"/>
      <c r="BB1875" s="27"/>
      <c r="BC1875" s="22" t="s">
        <v>66</v>
      </c>
      <c r="BD1875" s="27" t="str">
        <f>AA1875</f>
        <v>SQL</v>
      </c>
    </row>
    <row r="1876" spans="1:56">
      <c r="A1876" s="28">
        <v>20210</v>
      </c>
      <c r="B1876" s="29" t="s">
        <v>4523</v>
      </c>
      <c r="C1876" s="30" t="s">
        <v>57</v>
      </c>
      <c r="D1876" s="30" t="s">
        <v>4524</v>
      </c>
      <c r="E1876" s="18" t="s">
        <v>59</v>
      </c>
      <c r="F1876" s="18" t="s">
        <v>176</v>
      </c>
      <c r="G1876" s="18" t="s">
        <v>177</v>
      </c>
      <c r="H1876" s="18" t="s">
        <v>1028</v>
      </c>
      <c r="I1876" s="30" t="s">
        <v>179</v>
      </c>
      <c r="J1876" s="30" t="s">
        <v>100</v>
      </c>
      <c r="K1876" s="30" t="s">
        <v>65</v>
      </c>
      <c r="L1876" s="30">
        <v>113</v>
      </c>
      <c r="M1876" s="30" t="s">
        <v>66</v>
      </c>
      <c r="N1876" s="30" t="s">
        <v>67</v>
      </c>
      <c r="O1876" s="30" t="s">
        <v>101</v>
      </c>
      <c r="P1876" s="30" t="s">
        <v>424</v>
      </c>
      <c r="Q1876" s="30" t="s">
        <v>678</v>
      </c>
      <c r="R1876" s="30" t="s">
        <v>180</v>
      </c>
      <c r="S1876" s="30" t="s">
        <v>70</v>
      </c>
      <c r="T1876" s="29" t="s">
        <v>4525</v>
      </c>
      <c r="U1876" s="30"/>
      <c r="V1876" s="30"/>
      <c r="W1876" s="30" t="s">
        <v>72</v>
      </c>
      <c r="X1876" s="30">
        <v>2</v>
      </c>
      <c r="Y1876" s="30" t="s">
        <v>73</v>
      </c>
      <c r="Z1876" s="18" t="s">
        <v>74</v>
      </c>
      <c r="AA1876" s="30" t="s">
        <v>110</v>
      </c>
      <c r="AB1876" s="30" t="s">
        <v>300</v>
      </c>
      <c r="AC1876" s="30" t="s">
        <v>117</v>
      </c>
      <c r="AD1876" s="30" t="s">
        <v>109</v>
      </c>
      <c r="AE1876" s="19">
        <v>45644</v>
      </c>
      <c r="AF1876" s="31">
        <v>45644</v>
      </c>
      <c r="AG1876" s="31">
        <v>45644</v>
      </c>
      <c r="AH1876" s="32" t="s">
        <v>301</v>
      </c>
      <c r="AI1876" s="27" t="s">
        <v>302</v>
      </c>
      <c r="AJ1876" s="31">
        <v>45644</v>
      </c>
      <c r="AK1876" s="31">
        <v>45644</v>
      </c>
      <c r="AL1876" s="23" t="s">
        <v>301</v>
      </c>
      <c r="AM1876" s="23"/>
      <c r="AN1876" s="24" t="s">
        <v>66</v>
      </c>
      <c r="AO1876" s="25"/>
      <c r="AP1876" s="25"/>
      <c r="AQ1876" s="25"/>
      <c r="AR1876" s="25"/>
      <c r="AS1876" s="25"/>
      <c r="AT1876" s="25"/>
      <c r="AU1876" s="25"/>
      <c r="AV1876" s="33"/>
      <c r="AW1876" s="27" t="s">
        <v>109</v>
      </c>
      <c r="AX1876" s="27" t="s">
        <v>758</v>
      </c>
      <c r="AY1876" s="57">
        <v>45726</v>
      </c>
      <c r="AZ1876" s="27"/>
      <c r="BA1876" s="27"/>
      <c r="BB1876" s="27"/>
      <c r="BC1876" s="27" t="s">
        <v>66</v>
      </c>
      <c r="BD1876" s="27" t="s">
        <v>113</v>
      </c>
    </row>
    <row r="1877" spans="1:56">
      <c r="A1877" s="28">
        <v>20814</v>
      </c>
      <c r="B1877" s="29" t="s">
        <v>4526</v>
      </c>
      <c r="C1877" s="30" t="s">
        <v>57</v>
      </c>
      <c r="D1877" s="30" t="s">
        <v>4527</v>
      </c>
      <c r="E1877" s="18" t="s">
        <v>184</v>
      </c>
      <c r="F1877" s="18" t="s">
        <v>321</v>
      </c>
      <c r="G1877" s="18" t="s">
        <v>341</v>
      </c>
      <c r="H1877" s="18" t="s">
        <v>875</v>
      </c>
      <c r="I1877" s="30" t="s">
        <v>309</v>
      </c>
      <c r="J1877" s="30" t="s">
        <v>100</v>
      </c>
      <c r="K1877" s="30" t="s">
        <v>154</v>
      </c>
      <c r="L1877" s="30">
        <v>231</v>
      </c>
      <c r="M1877" s="30" t="s">
        <v>66</v>
      </c>
      <c r="N1877" s="30" t="s">
        <v>67</v>
      </c>
      <c r="O1877" s="30" t="s">
        <v>101</v>
      </c>
      <c r="P1877" s="30" t="s">
        <v>321</v>
      </c>
      <c r="Q1877" s="30" t="s">
        <v>341</v>
      </c>
      <c r="R1877" s="30" t="s">
        <v>311</v>
      </c>
      <c r="S1877" s="30" t="s">
        <v>191</v>
      </c>
      <c r="T1877" s="29" t="s">
        <v>4528</v>
      </c>
      <c r="U1877" s="30"/>
      <c r="V1877" s="30"/>
      <c r="W1877" s="30" t="s">
        <v>72</v>
      </c>
      <c r="X1877" s="30">
        <v>5</v>
      </c>
      <c r="Y1877" s="30" t="s">
        <v>150</v>
      </c>
      <c r="Z1877" s="18" t="s">
        <v>74</v>
      </c>
      <c r="AA1877" s="30" t="s">
        <v>110</v>
      </c>
      <c r="AB1877" s="30" t="s">
        <v>231</v>
      </c>
      <c r="AC1877" s="30" t="s">
        <v>200</v>
      </c>
      <c r="AD1877" s="30" t="s">
        <v>78</v>
      </c>
      <c r="AE1877" s="19">
        <v>45823</v>
      </c>
      <c r="AF1877" s="31">
        <v>45838</v>
      </c>
      <c r="AG1877" s="24"/>
      <c r="AH1877" s="32" t="s">
        <v>215</v>
      </c>
      <c r="AI1877" s="32" t="s">
        <v>80</v>
      </c>
      <c r="AJ1877" s="31">
        <f>AF1877+90</f>
        <v>45928</v>
      </c>
      <c r="AK1877" s="24"/>
      <c r="AL1877" s="23" t="s">
        <v>81</v>
      </c>
      <c r="AM1877" s="23"/>
      <c r="AN1877" s="24" t="s">
        <v>67</v>
      </c>
      <c r="AO1877" s="25">
        <v>1</v>
      </c>
      <c r="AP1877" s="25">
        <v>0.5</v>
      </c>
      <c r="AQ1877" s="25">
        <v>0.25</v>
      </c>
      <c r="AR1877" s="25"/>
      <c r="AS1877" s="25"/>
      <c r="AT1877" s="25"/>
      <c r="AU1877" s="25">
        <v>0.25</v>
      </c>
      <c r="AV1877" s="33"/>
      <c r="AW1877" s="22" t="s">
        <v>92</v>
      </c>
      <c r="AX1877" s="27" t="s">
        <v>467</v>
      </c>
      <c r="AY1877" s="59">
        <v>45722</v>
      </c>
      <c r="AZ1877" s="27"/>
      <c r="BA1877" s="27"/>
      <c r="BB1877" s="27"/>
      <c r="BC1877" s="22" t="s">
        <v>66</v>
      </c>
      <c r="BD1877" s="27" t="s">
        <v>113</v>
      </c>
    </row>
    <row r="1878" spans="1:56">
      <c r="A1878" s="35">
        <v>21380</v>
      </c>
      <c r="B1878" s="29" t="s">
        <v>4530</v>
      </c>
      <c r="C1878" s="30" t="s">
        <v>57</v>
      </c>
      <c r="D1878" s="30" t="s">
        <v>4531</v>
      </c>
      <c r="E1878" s="18" t="s">
        <v>184</v>
      </c>
      <c r="F1878" s="18" t="s">
        <v>321</v>
      </c>
      <c r="G1878" s="18" t="s">
        <v>768</v>
      </c>
      <c r="H1878" s="18" t="s">
        <v>1060</v>
      </c>
      <c r="I1878" s="30" t="s">
        <v>309</v>
      </c>
      <c r="J1878" s="30" t="s">
        <v>143</v>
      </c>
      <c r="K1878" s="30" t="s">
        <v>65</v>
      </c>
      <c r="L1878" s="30">
        <v>322</v>
      </c>
      <c r="M1878" s="30" t="s">
        <v>66</v>
      </c>
      <c r="N1878" s="30" t="s">
        <v>67</v>
      </c>
      <c r="O1878" s="30" t="s">
        <v>68</v>
      </c>
      <c r="P1878" s="30" t="s">
        <v>321</v>
      </c>
      <c r="Q1878" s="30" t="s">
        <v>768</v>
      </c>
      <c r="R1878" s="30" t="s">
        <v>311</v>
      </c>
      <c r="S1878" s="30" t="s">
        <v>191</v>
      </c>
      <c r="T1878" s="29" t="s">
        <v>4532</v>
      </c>
      <c r="U1878" s="30"/>
      <c r="V1878" s="30"/>
      <c r="W1878" s="30" t="s">
        <v>72</v>
      </c>
      <c r="X1878" s="30">
        <v>2</v>
      </c>
      <c r="Y1878" s="30" t="s">
        <v>150</v>
      </c>
      <c r="Z1878" s="18" t="s">
        <v>74</v>
      </c>
      <c r="AA1878" s="30" t="s">
        <v>118</v>
      </c>
      <c r="AB1878" s="30" t="s">
        <v>360</v>
      </c>
      <c r="AC1878" s="30" t="s">
        <v>117</v>
      </c>
      <c r="AD1878" s="30" t="s">
        <v>109</v>
      </c>
      <c r="AE1878" s="19">
        <v>46280</v>
      </c>
      <c r="AF1878" s="31">
        <v>46280</v>
      </c>
      <c r="AG1878" s="24"/>
      <c r="AH1878" s="32" t="s">
        <v>79</v>
      </c>
      <c r="AI1878" s="27"/>
      <c r="AJ1878" s="31">
        <f>AF1878</f>
        <v>46280</v>
      </c>
      <c r="AK1878" s="24"/>
      <c r="AL1878" s="23" t="s">
        <v>81</v>
      </c>
      <c r="AM1878" s="23"/>
      <c r="AN1878" s="24" t="s">
        <v>66</v>
      </c>
      <c r="AO1878" s="25"/>
      <c r="AP1878" s="25"/>
      <c r="AQ1878" s="25"/>
      <c r="AR1878" s="25"/>
      <c r="AS1878" s="25"/>
      <c r="AT1878" s="25"/>
      <c r="AU1878" s="25"/>
      <c r="AV1878" s="33"/>
      <c r="AW1878" s="22" t="s">
        <v>109</v>
      </c>
      <c r="AX1878" s="27"/>
      <c r="AY1878" s="27"/>
      <c r="AZ1878" s="27"/>
      <c r="BA1878" s="27"/>
      <c r="BB1878" s="27"/>
      <c r="BC1878" s="22" t="s">
        <v>66</v>
      </c>
      <c r="BD1878" s="27" t="str">
        <f>AA1878</f>
        <v>SQL</v>
      </c>
    </row>
    <row r="1879" spans="1:56">
      <c r="A1879" s="28">
        <v>20481</v>
      </c>
      <c r="B1879" s="29" t="s">
        <v>4533</v>
      </c>
      <c r="C1879" s="30" t="s">
        <v>57</v>
      </c>
      <c r="D1879" s="30" t="s">
        <v>4534</v>
      </c>
      <c r="E1879" s="18" t="s">
        <v>59</v>
      </c>
      <c r="F1879" s="18" t="s">
        <v>60</v>
      </c>
      <c r="G1879" s="18" t="s">
        <v>1154</v>
      </c>
      <c r="H1879" s="18" t="s">
        <v>1155</v>
      </c>
      <c r="I1879" s="30" t="s">
        <v>1156</v>
      </c>
      <c r="J1879" s="30" t="s">
        <v>64</v>
      </c>
      <c r="K1879" s="30" t="s">
        <v>65</v>
      </c>
      <c r="L1879" s="30">
        <v>111</v>
      </c>
      <c r="M1879" s="30" t="s">
        <v>66</v>
      </c>
      <c r="N1879" s="30" t="s">
        <v>67</v>
      </c>
      <c r="O1879" s="30" t="s">
        <v>68</v>
      </c>
      <c r="P1879" s="30" t="s">
        <v>60</v>
      </c>
      <c r="Q1879" s="30" t="s">
        <v>1154</v>
      </c>
      <c r="R1879" s="30" t="s">
        <v>172</v>
      </c>
      <c r="S1879" s="30" t="s">
        <v>70</v>
      </c>
      <c r="T1879" s="29" t="s">
        <v>4535</v>
      </c>
      <c r="U1879" s="30">
        <v>3</v>
      </c>
      <c r="V1879" s="30"/>
      <c r="W1879" s="30" t="s">
        <v>72</v>
      </c>
      <c r="X1879" s="30">
        <v>3</v>
      </c>
      <c r="Y1879" s="30" t="s">
        <v>73</v>
      </c>
      <c r="Z1879" s="18" t="s">
        <v>74</v>
      </c>
      <c r="AA1879" s="30" t="s">
        <v>75</v>
      </c>
      <c r="AB1879" s="30" t="s">
        <v>300</v>
      </c>
      <c r="AC1879" s="30" t="s">
        <v>91</v>
      </c>
      <c r="AD1879" s="30" t="s">
        <v>78</v>
      </c>
      <c r="AE1879" s="19">
        <v>45641</v>
      </c>
      <c r="AF1879" s="31">
        <v>45641</v>
      </c>
      <c r="AG1879" s="24"/>
      <c r="AH1879" s="32" t="s">
        <v>215</v>
      </c>
      <c r="AI1879" s="27" t="s">
        <v>80</v>
      </c>
      <c r="AJ1879" s="31">
        <v>45641</v>
      </c>
      <c r="AK1879" s="24"/>
      <c r="AL1879" s="23" t="s">
        <v>81</v>
      </c>
      <c r="AM1879" s="23"/>
      <c r="AN1879" s="24" t="s">
        <v>66</v>
      </c>
      <c r="AO1879" s="25"/>
      <c r="AP1879" s="25"/>
      <c r="AQ1879" s="25"/>
      <c r="AR1879" s="25"/>
      <c r="AS1879" s="25"/>
      <c r="AT1879" s="25"/>
      <c r="AU1879" s="25"/>
      <c r="AV1879" s="33"/>
      <c r="AW1879" s="27" t="s">
        <v>92</v>
      </c>
      <c r="AX1879" s="27"/>
      <c r="AY1879" s="27"/>
      <c r="AZ1879" s="27"/>
      <c r="BA1879" s="27"/>
      <c r="BB1879" s="27"/>
      <c r="BC1879" s="27" t="s">
        <v>66</v>
      </c>
      <c r="BD1879" s="27" t="str">
        <f>AA1879</f>
        <v>VM</v>
      </c>
    </row>
    <row r="1880" spans="1:56">
      <c r="A1880" s="28">
        <v>12764</v>
      </c>
      <c r="B1880" s="29" t="s">
        <v>1733</v>
      </c>
      <c r="C1880" s="30" t="s">
        <v>57</v>
      </c>
      <c r="D1880" s="30" t="s">
        <v>1734</v>
      </c>
      <c r="E1880" s="18" t="s">
        <v>204</v>
      </c>
      <c r="F1880" s="18" t="s">
        <v>205</v>
      </c>
      <c r="G1880" s="18" t="s">
        <v>922</v>
      </c>
      <c r="H1880" s="18" t="s">
        <v>923</v>
      </c>
      <c r="I1880" s="30" t="s">
        <v>746</v>
      </c>
      <c r="J1880" s="30" t="s">
        <v>100</v>
      </c>
      <c r="K1880" s="30" t="s">
        <v>65</v>
      </c>
      <c r="L1880" s="30">
        <v>211</v>
      </c>
      <c r="M1880" s="30" t="s">
        <v>66</v>
      </c>
      <c r="N1880" s="30" t="s">
        <v>67</v>
      </c>
      <c r="O1880" s="30" t="s">
        <v>101</v>
      </c>
      <c r="P1880" s="30" t="s">
        <v>205</v>
      </c>
      <c r="Q1880" s="30" t="s">
        <v>922</v>
      </c>
      <c r="R1880" s="30" t="s">
        <v>209</v>
      </c>
      <c r="S1880" s="30" t="s">
        <v>210</v>
      </c>
      <c r="T1880" s="29" t="s">
        <v>1735</v>
      </c>
      <c r="U1880" s="30"/>
      <c r="V1880" s="30"/>
      <c r="W1880" s="30" t="s">
        <v>72</v>
      </c>
      <c r="X1880" s="30">
        <v>3</v>
      </c>
      <c r="Y1880" s="30" t="s">
        <v>212</v>
      </c>
      <c r="Z1880" s="18" t="s">
        <v>74</v>
      </c>
      <c r="AA1880" s="30" t="s">
        <v>107</v>
      </c>
      <c r="AB1880" s="30" t="s">
        <v>76</v>
      </c>
      <c r="AC1880" s="30" t="s">
        <v>117</v>
      </c>
      <c r="AD1880" s="30" t="s">
        <v>109</v>
      </c>
      <c r="AE1880" s="19"/>
      <c r="AF1880" s="31"/>
      <c r="AG1880" s="24"/>
      <c r="AH1880" s="32" t="s">
        <v>79</v>
      </c>
      <c r="AI1880" s="27"/>
      <c r="AJ1880" s="31"/>
      <c r="AK1880" s="24"/>
      <c r="AL1880" s="23" t="s">
        <v>81</v>
      </c>
      <c r="AM1880" s="23"/>
      <c r="AN1880" s="24" t="s">
        <v>66</v>
      </c>
      <c r="AO1880" s="25"/>
      <c r="AP1880" s="25"/>
      <c r="AQ1880" s="25"/>
      <c r="AR1880" s="25"/>
      <c r="AS1880" s="25"/>
      <c r="AT1880" s="25"/>
      <c r="AU1880" s="25"/>
      <c r="AV1880" s="33"/>
      <c r="AW1880" s="32" t="s">
        <v>109</v>
      </c>
      <c r="AX1880" s="27"/>
      <c r="AY1880" s="27"/>
      <c r="AZ1880" s="27"/>
      <c r="BA1880" s="27"/>
      <c r="BB1880" s="27"/>
      <c r="BC1880" s="27" t="s">
        <v>66</v>
      </c>
      <c r="BD1880" s="27" t="str">
        <f>AA1880</f>
        <v>Mainframe</v>
      </c>
    </row>
    <row r="1881" spans="1:56">
      <c r="A1881" s="35">
        <v>12764</v>
      </c>
      <c r="B1881" s="29" t="s">
        <v>1733</v>
      </c>
      <c r="C1881" s="30" t="s">
        <v>57</v>
      </c>
      <c r="D1881" s="30" t="s">
        <v>1734</v>
      </c>
      <c r="E1881" s="18" t="s">
        <v>204</v>
      </c>
      <c r="F1881" s="18" t="s">
        <v>205</v>
      </c>
      <c r="G1881" s="18" t="s">
        <v>922</v>
      </c>
      <c r="H1881" s="18" t="s">
        <v>923</v>
      </c>
      <c r="I1881" s="30" t="s">
        <v>746</v>
      </c>
      <c r="J1881" s="30" t="s">
        <v>100</v>
      </c>
      <c r="K1881" s="30" t="s">
        <v>65</v>
      </c>
      <c r="L1881" s="30">
        <v>211</v>
      </c>
      <c r="M1881" s="30" t="s">
        <v>66</v>
      </c>
      <c r="N1881" s="30" t="s">
        <v>67</v>
      </c>
      <c r="O1881" s="30" t="s">
        <v>101</v>
      </c>
      <c r="P1881" s="30" t="s">
        <v>205</v>
      </c>
      <c r="Q1881" s="30" t="s">
        <v>922</v>
      </c>
      <c r="R1881" s="30" t="s">
        <v>209</v>
      </c>
      <c r="S1881" s="30" t="s">
        <v>210</v>
      </c>
      <c r="T1881" s="29" t="s">
        <v>1735</v>
      </c>
      <c r="U1881" s="30"/>
      <c r="V1881" s="30"/>
      <c r="W1881" s="30" t="s">
        <v>72</v>
      </c>
      <c r="X1881" s="30">
        <v>3</v>
      </c>
      <c r="Y1881" s="30" t="s">
        <v>212</v>
      </c>
      <c r="Z1881" s="18" t="s">
        <v>74</v>
      </c>
      <c r="AA1881" s="30" t="s">
        <v>118</v>
      </c>
      <c r="AB1881" s="30" t="s">
        <v>76</v>
      </c>
      <c r="AC1881" s="30" t="s">
        <v>117</v>
      </c>
      <c r="AD1881" s="30" t="s">
        <v>109</v>
      </c>
      <c r="AE1881" s="19"/>
      <c r="AF1881" s="31"/>
      <c r="AG1881" s="24"/>
      <c r="AH1881" s="32" t="s">
        <v>79</v>
      </c>
      <c r="AI1881" s="27"/>
      <c r="AJ1881" s="31"/>
      <c r="AK1881" s="24"/>
      <c r="AL1881" s="23" t="s">
        <v>81</v>
      </c>
      <c r="AM1881" s="23"/>
      <c r="AN1881" s="24" t="s">
        <v>66</v>
      </c>
      <c r="AO1881" s="25"/>
      <c r="AP1881" s="25"/>
      <c r="AQ1881" s="25"/>
      <c r="AR1881" s="25"/>
      <c r="AS1881" s="25"/>
      <c r="AT1881" s="25"/>
      <c r="AU1881" s="25"/>
      <c r="AV1881" s="33"/>
      <c r="AW1881" s="32" t="s">
        <v>109</v>
      </c>
      <c r="AX1881" s="27"/>
      <c r="AY1881" s="27"/>
      <c r="AZ1881" s="27"/>
      <c r="BA1881" s="27"/>
      <c r="BB1881" s="27"/>
      <c r="BC1881" s="27" t="s">
        <v>66</v>
      </c>
      <c r="BD1881" s="27" t="str">
        <f>AA1881</f>
        <v>SQL</v>
      </c>
    </row>
    <row r="1882" spans="1:56">
      <c r="A1882" s="28">
        <v>20631</v>
      </c>
      <c r="B1882" s="29" t="s">
        <v>4536</v>
      </c>
      <c r="C1882" s="30" t="s">
        <v>57</v>
      </c>
      <c r="D1882" s="30" t="s">
        <v>4537</v>
      </c>
      <c r="E1882" s="18" t="s">
        <v>59</v>
      </c>
      <c r="F1882" s="18" t="s">
        <v>132</v>
      </c>
      <c r="G1882" s="18" t="s">
        <v>133</v>
      </c>
      <c r="H1882" s="18" t="s">
        <v>291</v>
      </c>
      <c r="I1882" s="30" t="s">
        <v>88</v>
      </c>
      <c r="J1882" s="30" t="s">
        <v>143</v>
      </c>
      <c r="K1882" s="30" t="s">
        <v>65</v>
      </c>
      <c r="L1882" s="30">
        <v>111</v>
      </c>
      <c r="M1882" s="30" t="s">
        <v>66</v>
      </c>
      <c r="N1882" s="30" t="s">
        <v>67</v>
      </c>
      <c r="O1882" s="30" t="s">
        <v>101</v>
      </c>
      <c r="P1882" s="30" t="s">
        <v>132</v>
      </c>
      <c r="Q1882" s="30" t="s">
        <v>133</v>
      </c>
      <c r="R1882" s="30" t="s">
        <v>89</v>
      </c>
      <c r="S1882" s="30" t="s">
        <v>70</v>
      </c>
      <c r="T1882" s="29" t="s">
        <v>4538</v>
      </c>
      <c r="U1882" s="30"/>
      <c r="V1882" s="30"/>
      <c r="W1882" s="30" t="s">
        <v>72</v>
      </c>
      <c r="X1882" s="30">
        <v>4</v>
      </c>
      <c r="Y1882" s="30" t="s">
        <v>73</v>
      </c>
      <c r="Z1882" s="18" t="s">
        <v>74</v>
      </c>
      <c r="AA1882" s="30" t="s">
        <v>193</v>
      </c>
      <c r="AB1882" s="30" t="s">
        <v>300</v>
      </c>
      <c r="AC1882" s="30" t="s">
        <v>117</v>
      </c>
      <c r="AD1882" s="30" t="s">
        <v>109</v>
      </c>
      <c r="AE1882" s="19">
        <v>45640</v>
      </c>
      <c r="AF1882" s="31">
        <v>45640</v>
      </c>
      <c r="AG1882" s="31">
        <v>45640</v>
      </c>
      <c r="AH1882" s="32" t="s">
        <v>301</v>
      </c>
      <c r="AI1882" s="27" t="s">
        <v>302</v>
      </c>
      <c r="AJ1882" s="31">
        <v>45640</v>
      </c>
      <c r="AK1882" s="31">
        <v>45640</v>
      </c>
      <c r="AL1882" s="23" t="s">
        <v>301</v>
      </c>
      <c r="AM1882" s="23"/>
      <c r="AN1882" s="24" t="s">
        <v>66</v>
      </c>
      <c r="AO1882" s="25"/>
      <c r="AP1882" s="25"/>
      <c r="AQ1882" s="25"/>
      <c r="AR1882" s="25"/>
      <c r="AS1882" s="25"/>
      <c r="AT1882" s="25"/>
      <c r="AU1882" s="25"/>
      <c r="AV1882" s="33"/>
      <c r="AW1882" s="27" t="s">
        <v>109</v>
      </c>
      <c r="AX1882" s="27" t="s">
        <v>758</v>
      </c>
      <c r="AY1882" s="57">
        <v>45726</v>
      </c>
      <c r="AZ1882" s="43"/>
      <c r="BA1882" s="27"/>
      <c r="BB1882" s="27"/>
      <c r="BC1882" s="27" t="s">
        <v>66</v>
      </c>
      <c r="BD1882" s="27" t="s">
        <v>113</v>
      </c>
    </row>
    <row r="1883" spans="1:56">
      <c r="A1883" s="28">
        <v>24281</v>
      </c>
      <c r="B1883" s="29" t="s">
        <v>1739</v>
      </c>
      <c r="C1883" s="30" t="s">
        <v>57</v>
      </c>
      <c r="D1883" s="30" t="s">
        <v>1740</v>
      </c>
      <c r="E1883" s="18" t="s">
        <v>569</v>
      </c>
      <c r="F1883" s="18" t="s">
        <v>863</v>
      </c>
      <c r="G1883" s="18" t="s">
        <v>879</v>
      </c>
      <c r="H1883" s="18" t="s">
        <v>1741</v>
      </c>
      <c r="I1883" s="30" t="s">
        <v>1742</v>
      </c>
      <c r="J1883" s="30" t="s">
        <v>492</v>
      </c>
      <c r="K1883" s="30" t="s">
        <v>65</v>
      </c>
      <c r="L1883" s="30">
        <v>223</v>
      </c>
      <c r="M1883" s="30" t="s">
        <v>66</v>
      </c>
      <c r="N1883" s="30" t="s">
        <v>67</v>
      </c>
      <c r="O1883" s="30" t="s">
        <v>101</v>
      </c>
      <c r="P1883" s="30" t="s">
        <v>863</v>
      </c>
      <c r="Q1883" s="30" t="s">
        <v>863</v>
      </c>
      <c r="R1883" s="30" t="s">
        <v>89</v>
      </c>
      <c r="S1883" s="30" t="s">
        <v>127</v>
      </c>
      <c r="T1883" s="29" t="s">
        <v>1739</v>
      </c>
      <c r="U1883" s="30"/>
      <c r="V1883" s="30"/>
      <c r="W1883" s="30" t="s">
        <v>72</v>
      </c>
      <c r="X1883" s="30">
        <v>4</v>
      </c>
      <c r="Y1883" s="30" t="s">
        <v>575</v>
      </c>
      <c r="Z1883" s="18" t="s">
        <v>74</v>
      </c>
      <c r="AA1883" s="30" t="s">
        <v>217</v>
      </c>
      <c r="AB1883" s="30" t="s">
        <v>76</v>
      </c>
      <c r="AC1883" s="30"/>
      <c r="AD1883" s="30" t="s">
        <v>78</v>
      </c>
      <c r="AE1883" s="19"/>
      <c r="AF1883" s="31"/>
      <c r="AG1883" s="24"/>
      <c r="AH1883" s="32" t="s">
        <v>79</v>
      </c>
      <c r="AI1883" s="27"/>
      <c r="AJ1883" s="31"/>
      <c r="AK1883" s="24"/>
      <c r="AL1883" s="23" t="s">
        <v>81</v>
      </c>
      <c r="AM1883" s="23"/>
      <c r="AN1883" s="24"/>
      <c r="AO1883" s="25"/>
      <c r="AP1883" s="25"/>
      <c r="AQ1883" s="25"/>
      <c r="AR1883" s="25"/>
      <c r="AS1883" s="25"/>
      <c r="AT1883" s="25"/>
      <c r="AU1883" s="25"/>
      <c r="AV1883" s="33"/>
      <c r="AW1883" s="27"/>
      <c r="AX1883" s="27"/>
      <c r="AY1883" s="27"/>
      <c r="AZ1883" s="27"/>
      <c r="BA1883" s="27"/>
      <c r="BB1883" s="27"/>
      <c r="BC1883" s="27"/>
      <c r="BD1883" s="27" t="str">
        <f>AA1883</f>
        <v>Oracle</v>
      </c>
    </row>
    <row r="1884" spans="1:56">
      <c r="A1884" s="35">
        <v>24281</v>
      </c>
      <c r="B1884" s="29" t="s">
        <v>1739</v>
      </c>
      <c r="C1884" s="30" t="s">
        <v>57</v>
      </c>
      <c r="D1884" s="30" t="s">
        <v>1740</v>
      </c>
      <c r="E1884" s="18" t="s">
        <v>569</v>
      </c>
      <c r="F1884" s="18" t="s">
        <v>863</v>
      </c>
      <c r="G1884" s="18" t="s">
        <v>879</v>
      </c>
      <c r="H1884" s="18" t="s">
        <v>1741</v>
      </c>
      <c r="I1884" s="30" t="s">
        <v>1742</v>
      </c>
      <c r="J1884" s="30" t="s">
        <v>492</v>
      </c>
      <c r="K1884" s="30" t="s">
        <v>65</v>
      </c>
      <c r="L1884" s="30">
        <v>223</v>
      </c>
      <c r="M1884" s="30" t="s">
        <v>66</v>
      </c>
      <c r="N1884" s="30" t="s">
        <v>67</v>
      </c>
      <c r="O1884" s="30" t="s">
        <v>101</v>
      </c>
      <c r="P1884" s="30" t="s">
        <v>863</v>
      </c>
      <c r="Q1884" s="30" t="s">
        <v>879</v>
      </c>
      <c r="R1884" s="30" t="s">
        <v>89</v>
      </c>
      <c r="S1884" s="30" t="s">
        <v>127</v>
      </c>
      <c r="T1884" s="29" t="s">
        <v>1739</v>
      </c>
      <c r="U1884" s="30"/>
      <c r="V1884" s="30"/>
      <c r="W1884" s="30" t="s">
        <v>72</v>
      </c>
      <c r="X1884" s="30">
        <v>4</v>
      </c>
      <c r="Y1884" s="30" t="s">
        <v>575</v>
      </c>
      <c r="Z1884" s="18" t="s">
        <v>74</v>
      </c>
      <c r="AA1884" s="30" t="s">
        <v>118</v>
      </c>
      <c r="AB1884" s="30" t="s">
        <v>76</v>
      </c>
      <c r="AC1884" s="30"/>
      <c r="AD1884" s="30" t="s">
        <v>78</v>
      </c>
      <c r="AE1884" s="19"/>
      <c r="AF1884" s="31"/>
      <c r="AG1884" s="24"/>
      <c r="AH1884" s="32" t="s">
        <v>79</v>
      </c>
      <c r="AI1884" s="27"/>
      <c r="AJ1884" s="31"/>
      <c r="AK1884" s="24"/>
      <c r="AL1884" s="23" t="s">
        <v>81</v>
      </c>
      <c r="AM1884" s="23"/>
      <c r="AN1884" s="24"/>
      <c r="AO1884" s="25"/>
      <c r="AP1884" s="25"/>
      <c r="AQ1884" s="25"/>
      <c r="AR1884" s="25"/>
      <c r="AS1884" s="25"/>
      <c r="AT1884" s="25"/>
      <c r="AU1884" s="25"/>
      <c r="AV1884" s="33"/>
      <c r="AW1884" s="27"/>
      <c r="AX1884" s="27"/>
      <c r="AY1884" s="27"/>
      <c r="AZ1884" s="27"/>
      <c r="BA1884" s="27"/>
      <c r="BB1884" s="27"/>
      <c r="BC1884" s="27"/>
      <c r="BD1884" s="27" t="str">
        <f>AA1884</f>
        <v>SQL</v>
      </c>
    </row>
    <row r="1885" spans="1:56">
      <c r="A1885" s="28">
        <v>20631</v>
      </c>
      <c r="B1885" s="29" t="s">
        <v>4536</v>
      </c>
      <c r="C1885" s="30" t="s">
        <v>57</v>
      </c>
      <c r="D1885" s="30" t="s">
        <v>4537</v>
      </c>
      <c r="E1885" s="18" t="s">
        <v>59</v>
      </c>
      <c r="F1885" s="18" t="s">
        <v>132</v>
      </c>
      <c r="G1885" s="18" t="s">
        <v>133</v>
      </c>
      <c r="H1885" s="18" t="s">
        <v>291</v>
      </c>
      <c r="I1885" s="30" t="s">
        <v>88</v>
      </c>
      <c r="J1885" s="30" t="s">
        <v>143</v>
      </c>
      <c r="K1885" s="30" t="s">
        <v>65</v>
      </c>
      <c r="L1885" s="30">
        <v>111</v>
      </c>
      <c r="M1885" s="30" t="s">
        <v>66</v>
      </c>
      <c r="N1885" s="30" t="s">
        <v>67</v>
      </c>
      <c r="O1885" s="30" t="s">
        <v>101</v>
      </c>
      <c r="P1885" s="30" t="s">
        <v>132</v>
      </c>
      <c r="Q1885" s="30" t="s">
        <v>133</v>
      </c>
      <c r="R1885" s="30" t="s">
        <v>89</v>
      </c>
      <c r="S1885" s="30" t="s">
        <v>70</v>
      </c>
      <c r="T1885" s="29" t="s">
        <v>4538</v>
      </c>
      <c r="U1885" s="30"/>
      <c r="V1885" s="30"/>
      <c r="W1885" s="30" t="s">
        <v>72</v>
      </c>
      <c r="X1885" s="30">
        <v>4</v>
      </c>
      <c r="Y1885" s="30" t="s">
        <v>73</v>
      </c>
      <c r="Z1885" s="18" t="s">
        <v>74</v>
      </c>
      <c r="AA1885" s="30" t="s">
        <v>110</v>
      </c>
      <c r="AB1885" s="30" t="s">
        <v>300</v>
      </c>
      <c r="AC1885" s="30" t="s">
        <v>117</v>
      </c>
      <c r="AD1885" s="30" t="s">
        <v>109</v>
      </c>
      <c r="AE1885" s="19">
        <v>45640</v>
      </c>
      <c r="AF1885" s="31">
        <v>45640</v>
      </c>
      <c r="AG1885" s="31">
        <v>45640</v>
      </c>
      <c r="AH1885" s="32" t="s">
        <v>301</v>
      </c>
      <c r="AI1885" s="27" t="s">
        <v>302</v>
      </c>
      <c r="AJ1885" s="31">
        <v>45640</v>
      </c>
      <c r="AK1885" s="31">
        <v>45640</v>
      </c>
      <c r="AL1885" s="23" t="s">
        <v>301</v>
      </c>
      <c r="AM1885" s="23"/>
      <c r="AN1885" s="24" t="s">
        <v>66</v>
      </c>
      <c r="AO1885" s="25"/>
      <c r="AP1885" s="25"/>
      <c r="AQ1885" s="25"/>
      <c r="AR1885" s="25"/>
      <c r="AS1885" s="25"/>
      <c r="AT1885" s="25"/>
      <c r="AU1885" s="25"/>
      <c r="AV1885" s="33"/>
      <c r="AW1885" s="27" t="s">
        <v>109</v>
      </c>
      <c r="AX1885" s="27" t="s">
        <v>758</v>
      </c>
      <c r="AY1885" s="57">
        <v>45726</v>
      </c>
      <c r="AZ1885" s="27"/>
      <c r="BA1885" s="27"/>
      <c r="BB1885" s="27"/>
      <c r="BC1885" s="27" t="s">
        <v>66</v>
      </c>
      <c r="BD1885" s="27" t="s">
        <v>113</v>
      </c>
    </row>
    <row r="1886" spans="1:56">
      <c r="A1886" s="28">
        <v>24281</v>
      </c>
      <c r="B1886" s="29" t="s">
        <v>1739</v>
      </c>
      <c r="C1886" s="30" t="s">
        <v>57</v>
      </c>
      <c r="D1886" s="30" t="s">
        <v>1740</v>
      </c>
      <c r="E1886" s="18" t="s">
        <v>569</v>
      </c>
      <c r="F1886" s="18" t="s">
        <v>863</v>
      </c>
      <c r="G1886" s="18" t="s">
        <v>879</v>
      </c>
      <c r="H1886" s="18" t="s">
        <v>1741</v>
      </c>
      <c r="I1886" s="30" t="s">
        <v>1742</v>
      </c>
      <c r="J1886" s="30" t="s">
        <v>492</v>
      </c>
      <c r="K1886" s="30" t="s">
        <v>65</v>
      </c>
      <c r="L1886" s="30">
        <v>223</v>
      </c>
      <c r="M1886" s="30" t="s">
        <v>66</v>
      </c>
      <c r="N1886" s="30" t="s">
        <v>67</v>
      </c>
      <c r="O1886" s="30" t="s">
        <v>101</v>
      </c>
      <c r="P1886" s="30" t="s">
        <v>863</v>
      </c>
      <c r="Q1886" s="30" t="s">
        <v>879</v>
      </c>
      <c r="R1886" s="30" t="s">
        <v>89</v>
      </c>
      <c r="S1886" s="30" t="s">
        <v>127</v>
      </c>
      <c r="T1886" s="29" t="s">
        <v>1739</v>
      </c>
      <c r="U1886" s="30"/>
      <c r="V1886" s="30"/>
      <c r="W1886" s="30" t="s">
        <v>72</v>
      </c>
      <c r="X1886" s="30">
        <v>4</v>
      </c>
      <c r="Y1886" s="30" t="s">
        <v>575</v>
      </c>
      <c r="Z1886" s="18" t="s">
        <v>74</v>
      </c>
      <c r="AA1886" s="30" t="s">
        <v>110</v>
      </c>
      <c r="AB1886" s="30" t="s">
        <v>76</v>
      </c>
      <c r="AC1886" s="30">
        <v>0</v>
      </c>
      <c r="AD1886" s="30" t="s">
        <v>78</v>
      </c>
      <c r="AE1886" s="19"/>
      <c r="AF1886" s="31"/>
      <c r="AG1886" s="24"/>
      <c r="AH1886" s="32" t="s">
        <v>79</v>
      </c>
      <c r="AI1886" s="27"/>
      <c r="AJ1886" s="31"/>
      <c r="AK1886" s="24"/>
      <c r="AL1886" s="23" t="s">
        <v>81</v>
      </c>
      <c r="AM1886" s="23"/>
      <c r="AN1886" s="24"/>
      <c r="AO1886" s="25"/>
      <c r="AP1886" s="25"/>
      <c r="AQ1886" s="25"/>
      <c r="AR1886" s="25"/>
      <c r="AS1886" s="25"/>
      <c r="AT1886" s="25"/>
      <c r="AU1886" s="25"/>
      <c r="AV1886" s="33"/>
      <c r="AW1886" s="27"/>
      <c r="AX1886" s="27"/>
      <c r="AY1886" s="27"/>
      <c r="AZ1886" s="27"/>
      <c r="BA1886" s="27"/>
      <c r="BB1886" s="27"/>
      <c r="BC1886" s="27"/>
      <c r="BD1886" s="27" t="s">
        <v>113</v>
      </c>
    </row>
    <row r="1887" spans="1:56">
      <c r="A1887" s="35">
        <v>21150</v>
      </c>
      <c r="B1887" s="29" t="s">
        <v>4539</v>
      </c>
      <c r="C1887" s="30" t="s">
        <v>57</v>
      </c>
      <c r="D1887" s="30" t="s">
        <v>4540</v>
      </c>
      <c r="E1887" s="18" t="s">
        <v>59</v>
      </c>
      <c r="F1887" s="18" t="s">
        <v>176</v>
      </c>
      <c r="G1887" s="18" t="s">
        <v>177</v>
      </c>
      <c r="H1887" s="18" t="s">
        <v>4541</v>
      </c>
      <c r="I1887" s="30" t="s">
        <v>179</v>
      </c>
      <c r="J1887" s="30" t="s">
        <v>310</v>
      </c>
      <c r="K1887" s="30" t="s">
        <v>154</v>
      </c>
      <c r="L1887" s="30">
        <v>232</v>
      </c>
      <c r="M1887" s="30" t="s">
        <v>66</v>
      </c>
      <c r="N1887" s="30" t="s">
        <v>67</v>
      </c>
      <c r="O1887" s="30" t="s">
        <v>68</v>
      </c>
      <c r="P1887" s="30" t="s">
        <v>424</v>
      </c>
      <c r="Q1887" s="30" t="s">
        <v>177</v>
      </c>
      <c r="R1887" s="30" t="s">
        <v>180</v>
      </c>
      <c r="S1887" s="30" t="s">
        <v>70</v>
      </c>
      <c r="T1887" s="29" t="s">
        <v>4542</v>
      </c>
      <c r="U1887" s="30"/>
      <c r="V1887" s="30"/>
      <c r="W1887" s="30" t="s">
        <v>72</v>
      </c>
      <c r="X1887" s="30">
        <v>2</v>
      </c>
      <c r="Y1887" s="30" t="s">
        <v>73</v>
      </c>
      <c r="Z1887" s="18" t="s">
        <v>74</v>
      </c>
      <c r="AA1887" s="30" t="s">
        <v>118</v>
      </c>
      <c r="AB1887" s="30" t="s">
        <v>76</v>
      </c>
      <c r="AC1887" s="30" t="s">
        <v>119</v>
      </c>
      <c r="AD1887" s="30" t="s">
        <v>78</v>
      </c>
      <c r="AE1887" s="19"/>
      <c r="AF1887" s="31"/>
      <c r="AG1887" s="24"/>
      <c r="AH1887" s="32" t="s">
        <v>79</v>
      </c>
      <c r="AI1887" s="22" t="s">
        <v>80</v>
      </c>
      <c r="AJ1887" s="19">
        <v>45838</v>
      </c>
      <c r="AK1887" s="24"/>
      <c r="AL1887" s="23" t="s">
        <v>81</v>
      </c>
      <c r="AM1887" s="23"/>
      <c r="AN1887" s="24" t="s">
        <v>66</v>
      </c>
      <c r="AO1887" s="25">
        <v>1</v>
      </c>
      <c r="AP1887" s="25">
        <v>1</v>
      </c>
      <c r="AQ1887" s="25">
        <v>0.5</v>
      </c>
      <c r="AR1887" s="25">
        <v>0.5</v>
      </c>
      <c r="AS1887" s="25">
        <v>1</v>
      </c>
      <c r="AT1887" s="25">
        <v>0.25</v>
      </c>
      <c r="AU1887" s="25">
        <v>0.5</v>
      </c>
      <c r="AV1887" s="33"/>
      <c r="AW1887" s="27" t="s">
        <v>160</v>
      </c>
      <c r="AX1887" s="27" t="s">
        <v>886</v>
      </c>
      <c r="AY1887" s="57">
        <v>45733</v>
      </c>
      <c r="AZ1887" s="27"/>
      <c r="BA1887" s="27"/>
      <c r="BB1887" s="27" t="s">
        <v>4543</v>
      </c>
      <c r="BC1887" s="22" t="s">
        <v>66</v>
      </c>
      <c r="BD1887" s="27" t="str">
        <f t="shared" ref="BD1887:BD1895" si="71">AA1887</f>
        <v>SQL</v>
      </c>
    </row>
    <row r="1888" spans="1:56">
      <c r="A1888" s="28">
        <v>20627</v>
      </c>
      <c r="B1888" s="29" t="s">
        <v>1538</v>
      </c>
      <c r="C1888" s="30" t="s">
        <v>57</v>
      </c>
      <c r="D1888" s="30" t="s">
        <v>1539</v>
      </c>
      <c r="E1888" s="18" t="s">
        <v>184</v>
      </c>
      <c r="F1888" s="18" t="s">
        <v>185</v>
      </c>
      <c r="G1888" s="18" t="s">
        <v>364</v>
      </c>
      <c r="H1888" s="18" t="s">
        <v>1510</v>
      </c>
      <c r="I1888" s="30" t="s">
        <v>188</v>
      </c>
      <c r="J1888" s="30" t="s">
        <v>100</v>
      </c>
      <c r="K1888" s="30" t="s">
        <v>65</v>
      </c>
      <c r="L1888" s="30">
        <v>321</v>
      </c>
      <c r="M1888" s="30" t="s">
        <v>66</v>
      </c>
      <c r="N1888" s="30" t="s">
        <v>67</v>
      </c>
      <c r="O1888" s="30" t="s">
        <v>101</v>
      </c>
      <c r="P1888" s="30" t="s">
        <v>185</v>
      </c>
      <c r="Q1888" s="30" t="s">
        <v>364</v>
      </c>
      <c r="R1888" s="30" t="s">
        <v>190</v>
      </c>
      <c r="S1888" s="30" t="s">
        <v>191</v>
      </c>
      <c r="T1888" s="29" t="s">
        <v>1540</v>
      </c>
      <c r="U1888" s="30">
        <v>12</v>
      </c>
      <c r="V1888" s="30"/>
      <c r="W1888" s="30" t="s">
        <v>72</v>
      </c>
      <c r="X1888" s="30">
        <v>5</v>
      </c>
      <c r="Y1888" s="30" t="s">
        <v>150</v>
      </c>
      <c r="Z1888" s="18" t="s">
        <v>74</v>
      </c>
      <c r="AA1888" s="30" t="s">
        <v>75</v>
      </c>
      <c r="AB1888" s="30" t="s">
        <v>300</v>
      </c>
      <c r="AC1888" s="30" t="s">
        <v>91</v>
      </c>
      <c r="AD1888" s="30" t="s">
        <v>78</v>
      </c>
      <c r="AE1888" s="19">
        <v>45702</v>
      </c>
      <c r="AF1888" s="31">
        <v>45646</v>
      </c>
      <c r="AG1888" s="31">
        <v>45646</v>
      </c>
      <c r="AH1888" s="32" t="s">
        <v>301</v>
      </c>
      <c r="AI1888" s="27" t="s">
        <v>302</v>
      </c>
      <c r="AJ1888" s="31">
        <v>45641</v>
      </c>
      <c r="AK1888" s="24"/>
      <c r="AL1888" s="23" t="s">
        <v>81</v>
      </c>
      <c r="AM1888" s="23"/>
      <c r="AN1888" s="24" t="s">
        <v>66</v>
      </c>
      <c r="AO1888" s="25">
        <v>1</v>
      </c>
      <c r="AP1888" s="25">
        <v>1</v>
      </c>
      <c r="AQ1888" s="25">
        <v>1</v>
      </c>
      <c r="AR1888" s="25">
        <v>1</v>
      </c>
      <c r="AS1888" s="25">
        <v>1</v>
      </c>
      <c r="AT1888" s="25">
        <v>1</v>
      </c>
      <c r="AU1888" s="25">
        <v>1</v>
      </c>
      <c r="AV1888" s="33"/>
      <c r="AW1888" s="27" t="s">
        <v>92</v>
      </c>
      <c r="AX1888" s="27" t="s">
        <v>467</v>
      </c>
      <c r="AY1888" s="59">
        <v>45720</v>
      </c>
      <c r="AZ1888" s="27"/>
      <c r="BA1888" s="27"/>
      <c r="BB1888" s="27"/>
      <c r="BC1888" s="22" t="s">
        <v>66</v>
      </c>
      <c r="BD1888" s="27" t="str">
        <f t="shared" si="71"/>
        <v>VM</v>
      </c>
    </row>
    <row r="1889" spans="1:56">
      <c r="A1889" s="35">
        <v>20631</v>
      </c>
      <c r="B1889" s="29" t="s">
        <v>4536</v>
      </c>
      <c r="C1889" s="30" t="s">
        <v>57</v>
      </c>
      <c r="D1889" s="30" t="s">
        <v>4537</v>
      </c>
      <c r="E1889" s="18" t="s">
        <v>59</v>
      </c>
      <c r="F1889" s="18" t="s">
        <v>132</v>
      </c>
      <c r="G1889" s="18" t="s">
        <v>133</v>
      </c>
      <c r="H1889" s="18" t="s">
        <v>291</v>
      </c>
      <c r="I1889" s="30" t="s">
        <v>88</v>
      </c>
      <c r="J1889" s="30" t="s">
        <v>143</v>
      </c>
      <c r="K1889" s="30" t="s">
        <v>65</v>
      </c>
      <c r="L1889" s="30">
        <v>111</v>
      </c>
      <c r="M1889" s="30" t="s">
        <v>66</v>
      </c>
      <c r="N1889" s="30" t="s">
        <v>67</v>
      </c>
      <c r="O1889" s="30" t="s">
        <v>101</v>
      </c>
      <c r="P1889" s="30" t="s">
        <v>132</v>
      </c>
      <c r="Q1889" s="30" t="s">
        <v>133</v>
      </c>
      <c r="R1889" s="30" t="s">
        <v>89</v>
      </c>
      <c r="S1889" s="30" t="s">
        <v>70</v>
      </c>
      <c r="T1889" s="29" t="s">
        <v>4538</v>
      </c>
      <c r="U1889" s="30"/>
      <c r="V1889" s="30"/>
      <c r="W1889" s="30" t="s">
        <v>72</v>
      </c>
      <c r="X1889" s="30">
        <v>4</v>
      </c>
      <c r="Y1889" s="30" t="s">
        <v>73</v>
      </c>
      <c r="Z1889" s="18" t="s">
        <v>74</v>
      </c>
      <c r="AA1889" s="30" t="s">
        <v>118</v>
      </c>
      <c r="AB1889" s="30" t="s">
        <v>300</v>
      </c>
      <c r="AC1889" s="30" t="s">
        <v>117</v>
      </c>
      <c r="AD1889" s="30" t="s">
        <v>109</v>
      </c>
      <c r="AE1889" s="19">
        <v>45640</v>
      </c>
      <c r="AF1889" s="31">
        <v>45640</v>
      </c>
      <c r="AG1889" s="31">
        <v>45640</v>
      </c>
      <c r="AH1889" s="32" t="s">
        <v>301</v>
      </c>
      <c r="AI1889" s="27" t="s">
        <v>302</v>
      </c>
      <c r="AJ1889" s="31">
        <v>45640</v>
      </c>
      <c r="AK1889" s="31">
        <v>45640</v>
      </c>
      <c r="AL1889" s="23" t="s">
        <v>301</v>
      </c>
      <c r="AM1889" s="23"/>
      <c r="AN1889" s="24" t="s">
        <v>66</v>
      </c>
      <c r="AO1889" s="25"/>
      <c r="AP1889" s="25"/>
      <c r="AQ1889" s="25"/>
      <c r="AR1889" s="25"/>
      <c r="AS1889" s="25"/>
      <c r="AT1889" s="25"/>
      <c r="AU1889" s="25"/>
      <c r="AV1889" s="33"/>
      <c r="AW1889" s="27" t="s">
        <v>109</v>
      </c>
      <c r="AX1889" s="27" t="s">
        <v>758</v>
      </c>
      <c r="AY1889" s="57">
        <v>45726</v>
      </c>
      <c r="AZ1889" s="27"/>
      <c r="BA1889" s="27"/>
      <c r="BB1889" s="27"/>
      <c r="BC1889" s="27" t="s">
        <v>66</v>
      </c>
      <c r="BD1889" s="27" t="str">
        <f t="shared" si="71"/>
        <v>SQL</v>
      </c>
    </row>
    <row r="1890" spans="1:56">
      <c r="A1890" s="28">
        <v>22012</v>
      </c>
      <c r="B1890" s="29" t="s">
        <v>4544</v>
      </c>
      <c r="C1890" s="30" t="s">
        <v>81</v>
      </c>
      <c r="D1890" s="30" t="s">
        <v>4545</v>
      </c>
      <c r="E1890" s="18" t="s">
        <v>95</v>
      </c>
      <c r="F1890" s="18" t="s">
        <v>838</v>
      </c>
      <c r="G1890" s="18" t="s">
        <v>839</v>
      </c>
      <c r="H1890" s="18" t="s">
        <v>3357</v>
      </c>
      <c r="I1890" s="30" t="s">
        <v>249</v>
      </c>
      <c r="J1890" s="30" t="s">
        <v>100</v>
      </c>
      <c r="K1890" s="30" t="s">
        <v>65</v>
      </c>
      <c r="L1890" s="30">
        <v>223</v>
      </c>
      <c r="M1890" s="30" t="s">
        <v>66</v>
      </c>
      <c r="N1890" s="30" t="s">
        <v>67</v>
      </c>
      <c r="O1890" s="30" t="s">
        <v>68</v>
      </c>
      <c r="P1890" s="30" t="s">
        <v>838</v>
      </c>
      <c r="Q1890" s="30" t="s">
        <v>839</v>
      </c>
      <c r="R1890" s="30" t="s">
        <v>103</v>
      </c>
      <c r="S1890" s="30" t="s">
        <v>127</v>
      </c>
      <c r="T1890" s="29" t="s">
        <v>4546</v>
      </c>
      <c r="U1890" s="30"/>
      <c r="V1890" s="30"/>
      <c r="W1890" s="30" t="s">
        <v>72</v>
      </c>
      <c r="X1890" s="30">
        <v>3</v>
      </c>
      <c r="Y1890" s="30" t="s">
        <v>106</v>
      </c>
      <c r="Z1890" s="18" t="s">
        <v>74</v>
      </c>
      <c r="AA1890" s="30" t="s">
        <v>107</v>
      </c>
      <c r="AB1890" s="30" t="s">
        <v>76</v>
      </c>
      <c r="AC1890" s="30" t="s">
        <v>108</v>
      </c>
      <c r="AD1890" s="30" t="s">
        <v>78</v>
      </c>
      <c r="AE1890" s="19"/>
      <c r="AF1890" s="31"/>
      <c r="AG1890" s="24"/>
      <c r="AH1890" s="32" t="s">
        <v>79</v>
      </c>
      <c r="AI1890" s="27"/>
      <c r="AJ1890" s="31"/>
      <c r="AK1890" s="24"/>
      <c r="AL1890" s="23" t="s">
        <v>81</v>
      </c>
      <c r="AM1890" s="23"/>
      <c r="AN1890" s="24"/>
      <c r="AO1890" s="25"/>
      <c r="AP1890" s="25"/>
      <c r="AQ1890" s="25"/>
      <c r="AR1890" s="25"/>
      <c r="AS1890" s="25"/>
      <c r="AT1890" s="25"/>
      <c r="AU1890" s="25"/>
      <c r="AV1890" s="33"/>
      <c r="AW1890" s="27"/>
      <c r="AX1890" s="27"/>
      <c r="AY1890" s="27"/>
      <c r="AZ1890" s="27"/>
      <c r="BA1890" s="27"/>
      <c r="BB1890" s="27"/>
      <c r="BC1890" s="27"/>
      <c r="BD1890" s="27" t="str">
        <f t="shared" si="71"/>
        <v>Mainframe</v>
      </c>
    </row>
    <row r="1891" spans="1:56">
      <c r="A1891" s="35">
        <v>22012</v>
      </c>
      <c r="B1891" s="29" t="s">
        <v>4544</v>
      </c>
      <c r="C1891" s="30" t="s">
        <v>81</v>
      </c>
      <c r="D1891" s="30" t="s">
        <v>4545</v>
      </c>
      <c r="E1891" s="18" t="s">
        <v>95</v>
      </c>
      <c r="F1891" s="18" t="s">
        <v>838</v>
      </c>
      <c r="G1891" s="18" t="s">
        <v>839</v>
      </c>
      <c r="H1891" s="18" t="s">
        <v>3357</v>
      </c>
      <c r="I1891" s="30" t="s">
        <v>249</v>
      </c>
      <c r="J1891" s="30" t="s">
        <v>100</v>
      </c>
      <c r="K1891" s="30" t="s">
        <v>65</v>
      </c>
      <c r="L1891" s="30">
        <v>223</v>
      </c>
      <c r="M1891" s="30" t="s">
        <v>66</v>
      </c>
      <c r="N1891" s="30" t="s">
        <v>67</v>
      </c>
      <c r="O1891" s="30" t="s">
        <v>68</v>
      </c>
      <c r="P1891" s="30" t="s">
        <v>838</v>
      </c>
      <c r="Q1891" s="30" t="s">
        <v>839</v>
      </c>
      <c r="R1891" s="30" t="s">
        <v>103</v>
      </c>
      <c r="S1891" s="30" t="s">
        <v>127</v>
      </c>
      <c r="T1891" s="29" t="s">
        <v>4546</v>
      </c>
      <c r="U1891" s="30"/>
      <c r="V1891" s="30"/>
      <c r="W1891" s="30" t="s">
        <v>72</v>
      </c>
      <c r="X1891" s="30">
        <v>3</v>
      </c>
      <c r="Y1891" s="30" t="s">
        <v>106</v>
      </c>
      <c r="Z1891" s="18" t="s">
        <v>74</v>
      </c>
      <c r="AA1891" s="30" t="s">
        <v>118</v>
      </c>
      <c r="AB1891" s="30" t="s">
        <v>76</v>
      </c>
      <c r="AC1891" s="30" t="s">
        <v>117</v>
      </c>
      <c r="AD1891" s="30" t="s">
        <v>109</v>
      </c>
      <c r="AE1891" s="19"/>
      <c r="AF1891" s="31"/>
      <c r="AG1891" s="24"/>
      <c r="AH1891" s="32" t="s">
        <v>79</v>
      </c>
      <c r="AI1891" s="27"/>
      <c r="AJ1891" s="31"/>
      <c r="AK1891" s="24"/>
      <c r="AL1891" s="23" t="s">
        <v>81</v>
      </c>
      <c r="AM1891" s="23"/>
      <c r="AN1891" s="24"/>
      <c r="AO1891" s="25"/>
      <c r="AP1891" s="25"/>
      <c r="AQ1891" s="25"/>
      <c r="AR1891" s="25"/>
      <c r="AS1891" s="25"/>
      <c r="AT1891" s="25"/>
      <c r="AU1891" s="25"/>
      <c r="AV1891" s="33"/>
      <c r="AW1891" s="27"/>
      <c r="AX1891" s="27"/>
      <c r="AY1891" s="27"/>
      <c r="AZ1891" s="27"/>
      <c r="BA1891" s="27"/>
      <c r="BB1891" s="27"/>
      <c r="BC1891" s="27"/>
      <c r="BD1891" s="27" t="str">
        <f t="shared" si="71"/>
        <v>SQL</v>
      </c>
    </row>
    <row r="1892" spans="1:56">
      <c r="A1892" s="28">
        <v>53633</v>
      </c>
      <c r="B1892" s="29" t="s">
        <v>4547</v>
      </c>
      <c r="C1892" s="30" t="s">
        <v>754</v>
      </c>
      <c r="D1892" s="30" t="s">
        <v>4548</v>
      </c>
      <c r="E1892" s="18" t="s">
        <v>163</v>
      </c>
      <c r="F1892" s="18" t="s">
        <v>3772</v>
      </c>
      <c r="G1892" s="18" t="s">
        <v>1973</v>
      </c>
      <c r="H1892" s="18" t="s">
        <v>4356</v>
      </c>
      <c r="I1892" s="30" t="s">
        <v>357</v>
      </c>
      <c r="J1892" s="30" t="s">
        <v>127</v>
      </c>
      <c r="K1892" s="30" t="s">
        <v>65</v>
      </c>
      <c r="L1892" s="30" t="s">
        <v>127</v>
      </c>
      <c r="M1892" s="30" t="s">
        <v>67</v>
      </c>
      <c r="N1892" s="30" t="s">
        <v>66</v>
      </c>
      <c r="O1892" s="30" t="s">
        <v>324</v>
      </c>
      <c r="P1892" s="30" t="s">
        <v>3772</v>
      </c>
      <c r="Q1892" s="30" t="s">
        <v>4357</v>
      </c>
      <c r="R1892" s="30" t="s">
        <v>358</v>
      </c>
      <c r="S1892" s="30" t="s">
        <v>127</v>
      </c>
      <c r="T1892" s="29" t="s">
        <v>4549</v>
      </c>
      <c r="U1892" s="30">
        <v>1</v>
      </c>
      <c r="V1892" s="30"/>
      <c r="W1892" s="30" t="s">
        <v>72</v>
      </c>
      <c r="X1892" s="30">
        <v>1</v>
      </c>
      <c r="Y1892" s="30" t="s">
        <v>169</v>
      </c>
      <c r="Z1892" s="18" t="s">
        <v>74</v>
      </c>
      <c r="AA1892" s="30" t="s">
        <v>75</v>
      </c>
      <c r="AB1892" s="30" t="s">
        <v>300</v>
      </c>
      <c r="AC1892" s="30" t="s">
        <v>159</v>
      </c>
      <c r="AD1892" s="30" t="s">
        <v>78</v>
      </c>
      <c r="AE1892" s="19">
        <v>45641</v>
      </c>
      <c r="AF1892" s="31">
        <v>45641</v>
      </c>
      <c r="AG1892" s="24"/>
      <c r="AH1892" s="32" t="s">
        <v>215</v>
      </c>
      <c r="AI1892" s="27" t="s">
        <v>80</v>
      </c>
      <c r="AJ1892" s="31">
        <v>45641</v>
      </c>
      <c r="AK1892" s="24"/>
      <c r="AL1892" s="23" t="s">
        <v>81</v>
      </c>
      <c r="AM1892" s="23"/>
      <c r="AN1892" s="24"/>
      <c r="AO1892" s="25"/>
      <c r="AP1892" s="25"/>
      <c r="AQ1892" s="25"/>
      <c r="AR1892" s="25"/>
      <c r="AS1892" s="25"/>
      <c r="AT1892" s="25"/>
      <c r="AU1892" s="25"/>
      <c r="AV1892" s="33"/>
      <c r="AW1892" s="27"/>
      <c r="AX1892" s="27"/>
      <c r="AY1892" s="27"/>
      <c r="AZ1892" s="27"/>
      <c r="BA1892" s="27"/>
      <c r="BB1892" s="27"/>
      <c r="BC1892" s="27"/>
      <c r="BD1892" s="27" t="str">
        <f t="shared" si="71"/>
        <v>VM</v>
      </c>
    </row>
    <row r="1893" spans="1:56">
      <c r="A1893" s="28">
        <v>12065</v>
      </c>
      <c r="B1893" s="29" t="s">
        <v>2077</v>
      </c>
      <c r="C1893" s="30" t="s">
        <v>57</v>
      </c>
      <c r="D1893" s="30" t="s">
        <v>2078</v>
      </c>
      <c r="E1893" s="18" t="s">
        <v>149</v>
      </c>
      <c r="F1893" s="18" t="s">
        <v>150</v>
      </c>
      <c r="G1893" s="18" t="s">
        <v>2079</v>
      </c>
      <c r="H1893" s="18" t="s">
        <v>2080</v>
      </c>
      <c r="I1893" s="30" t="s">
        <v>153</v>
      </c>
      <c r="J1893" s="30" t="s">
        <v>143</v>
      </c>
      <c r="K1893" s="30" t="s">
        <v>65</v>
      </c>
      <c r="L1893" s="30">
        <v>321</v>
      </c>
      <c r="M1893" s="30" t="s">
        <v>66</v>
      </c>
      <c r="N1893" s="30" t="s">
        <v>67</v>
      </c>
      <c r="O1893" s="30" t="s">
        <v>101</v>
      </c>
      <c r="P1893" s="30" t="s">
        <v>155</v>
      </c>
      <c r="Q1893" s="30" t="s">
        <v>2079</v>
      </c>
      <c r="R1893" s="30" t="s">
        <v>156</v>
      </c>
      <c r="S1893" s="30" t="s">
        <v>127</v>
      </c>
      <c r="T1893" s="29" t="s">
        <v>2081</v>
      </c>
      <c r="U1893" s="30">
        <v>1</v>
      </c>
      <c r="V1893" s="30"/>
      <c r="W1893" s="30" t="s">
        <v>72</v>
      </c>
      <c r="X1893" s="30">
        <v>2</v>
      </c>
      <c r="Y1893" s="30" t="s">
        <v>150</v>
      </c>
      <c r="Z1893" s="18" t="s">
        <v>74</v>
      </c>
      <c r="AA1893" s="30" t="s">
        <v>75</v>
      </c>
      <c r="AB1893" s="30" t="s">
        <v>300</v>
      </c>
      <c r="AC1893" s="30" t="s">
        <v>117</v>
      </c>
      <c r="AD1893" s="30" t="s">
        <v>109</v>
      </c>
      <c r="AE1893" s="19">
        <v>45641</v>
      </c>
      <c r="AF1893" s="31">
        <v>45641</v>
      </c>
      <c r="AG1893" s="31">
        <v>45641</v>
      </c>
      <c r="AH1893" s="32" t="s">
        <v>301</v>
      </c>
      <c r="AI1893" s="27" t="s">
        <v>302</v>
      </c>
      <c r="AJ1893" s="31">
        <v>45641</v>
      </c>
      <c r="AK1893" s="31">
        <v>45641</v>
      </c>
      <c r="AL1893" s="23" t="s">
        <v>301</v>
      </c>
      <c r="AM1893" s="23"/>
      <c r="AN1893" s="24" t="s">
        <v>66</v>
      </c>
      <c r="AO1893" s="25"/>
      <c r="AP1893" s="25"/>
      <c r="AQ1893" s="25"/>
      <c r="AR1893" s="25"/>
      <c r="AS1893" s="25"/>
      <c r="AT1893" s="25"/>
      <c r="AU1893" s="25"/>
      <c r="AV1893" s="33"/>
      <c r="AW1893" s="27" t="s">
        <v>109</v>
      </c>
      <c r="AX1893" s="27"/>
      <c r="AY1893" s="27"/>
      <c r="AZ1893" s="27"/>
      <c r="BA1893" s="27"/>
      <c r="BB1893" s="72" t="s">
        <v>4550</v>
      </c>
      <c r="BC1893" s="22" t="s">
        <v>66</v>
      </c>
      <c r="BD1893" s="27" t="str">
        <f t="shared" si="71"/>
        <v>VM</v>
      </c>
    </row>
    <row r="1894" spans="1:56">
      <c r="A1894" s="35">
        <v>51682</v>
      </c>
      <c r="B1894" s="29" t="s">
        <v>4551</v>
      </c>
      <c r="C1894" s="30" t="s">
        <v>57</v>
      </c>
      <c r="D1894" s="30" t="s">
        <v>4552</v>
      </c>
      <c r="E1894" s="18" t="s">
        <v>184</v>
      </c>
      <c r="F1894" s="18" t="s">
        <v>321</v>
      </c>
      <c r="G1894" s="18" t="s">
        <v>341</v>
      </c>
      <c r="H1894" s="18" t="s">
        <v>814</v>
      </c>
      <c r="I1894" s="30" t="s">
        <v>309</v>
      </c>
      <c r="J1894" s="30" t="s">
        <v>143</v>
      </c>
      <c r="K1894" s="30" t="s">
        <v>65</v>
      </c>
      <c r="L1894" s="30">
        <v>111</v>
      </c>
      <c r="M1894" s="30" t="s">
        <v>66</v>
      </c>
      <c r="N1894" s="30" t="s">
        <v>67</v>
      </c>
      <c r="O1894" s="30" t="s">
        <v>101</v>
      </c>
      <c r="P1894" s="30" t="s">
        <v>321</v>
      </c>
      <c r="Q1894" s="30" t="s">
        <v>341</v>
      </c>
      <c r="R1894" s="30" t="s">
        <v>311</v>
      </c>
      <c r="S1894" s="30" t="s">
        <v>191</v>
      </c>
      <c r="T1894" s="29" t="s">
        <v>4553</v>
      </c>
      <c r="U1894" s="30"/>
      <c r="V1894" s="30"/>
      <c r="W1894" s="30" t="s">
        <v>72</v>
      </c>
      <c r="X1894" s="30">
        <v>2</v>
      </c>
      <c r="Y1894" s="30" t="s">
        <v>150</v>
      </c>
      <c r="Z1894" s="18" t="s">
        <v>74</v>
      </c>
      <c r="AA1894" s="30" t="s">
        <v>118</v>
      </c>
      <c r="AB1894" s="30" t="s">
        <v>231</v>
      </c>
      <c r="AC1894" s="30" t="s">
        <v>119</v>
      </c>
      <c r="AD1894" s="30" t="s">
        <v>78</v>
      </c>
      <c r="AE1894" s="19">
        <v>45823</v>
      </c>
      <c r="AF1894" s="31">
        <v>45792</v>
      </c>
      <c r="AG1894" s="24"/>
      <c r="AH1894" s="32" t="s">
        <v>215</v>
      </c>
      <c r="AI1894" s="32" t="s">
        <v>80</v>
      </c>
      <c r="AJ1894" s="31">
        <f>AF1894+90</f>
        <v>45882</v>
      </c>
      <c r="AK1894" s="24"/>
      <c r="AL1894" s="23" t="s">
        <v>81</v>
      </c>
      <c r="AM1894" s="23"/>
      <c r="AN1894" s="24" t="s">
        <v>66</v>
      </c>
      <c r="AO1894" s="25">
        <v>1</v>
      </c>
      <c r="AP1894" s="25">
        <v>0.5</v>
      </c>
      <c r="AQ1894" s="25">
        <v>0.25</v>
      </c>
      <c r="AR1894" s="25"/>
      <c r="AS1894" s="25"/>
      <c r="AT1894" s="25"/>
      <c r="AU1894" s="25">
        <v>0.25</v>
      </c>
      <c r="AV1894" s="33"/>
      <c r="AW1894" s="27" t="s">
        <v>332</v>
      </c>
      <c r="AX1894" s="27" t="s">
        <v>467</v>
      </c>
      <c r="AY1894" s="59">
        <v>45722</v>
      </c>
      <c r="AZ1894" s="27"/>
      <c r="BA1894" s="27"/>
      <c r="BB1894" s="27"/>
      <c r="BC1894" s="22" t="s">
        <v>66</v>
      </c>
      <c r="BD1894" s="27" t="str">
        <f t="shared" si="71"/>
        <v>SQL</v>
      </c>
    </row>
    <row r="1895" spans="1:56">
      <c r="A1895" s="28">
        <v>20631</v>
      </c>
      <c r="B1895" s="29" t="s">
        <v>4536</v>
      </c>
      <c r="C1895" s="30" t="s">
        <v>57</v>
      </c>
      <c r="D1895" s="30" t="s">
        <v>4537</v>
      </c>
      <c r="E1895" s="18" t="s">
        <v>59</v>
      </c>
      <c r="F1895" s="18" t="s">
        <v>132</v>
      </c>
      <c r="G1895" s="18" t="s">
        <v>133</v>
      </c>
      <c r="H1895" s="18" t="s">
        <v>291</v>
      </c>
      <c r="I1895" s="30" t="s">
        <v>88</v>
      </c>
      <c r="J1895" s="30" t="s">
        <v>143</v>
      </c>
      <c r="K1895" s="30" t="s">
        <v>65</v>
      </c>
      <c r="L1895" s="30">
        <v>111</v>
      </c>
      <c r="M1895" s="30" t="s">
        <v>66</v>
      </c>
      <c r="N1895" s="30" t="s">
        <v>67</v>
      </c>
      <c r="O1895" s="30" t="s">
        <v>101</v>
      </c>
      <c r="P1895" s="30" t="s">
        <v>132</v>
      </c>
      <c r="Q1895" s="30" t="s">
        <v>133</v>
      </c>
      <c r="R1895" s="30" t="s">
        <v>89</v>
      </c>
      <c r="S1895" s="30" t="s">
        <v>70</v>
      </c>
      <c r="T1895" s="29" t="s">
        <v>4538</v>
      </c>
      <c r="U1895" s="30">
        <v>4</v>
      </c>
      <c r="V1895" s="30"/>
      <c r="W1895" s="30" t="s">
        <v>72</v>
      </c>
      <c r="X1895" s="30">
        <v>4</v>
      </c>
      <c r="Y1895" s="30" t="s">
        <v>73</v>
      </c>
      <c r="Z1895" s="18" t="s">
        <v>74</v>
      </c>
      <c r="AA1895" s="30" t="s">
        <v>75</v>
      </c>
      <c r="AB1895" s="30" t="s">
        <v>300</v>
      </c>
      <c r="AC1895" s="30" t="s">
        <v>117</v>
      </c>
      <c r="AD1895" s="30" t="s">
        <v>109</v>
      </c>
      <c r="AE1895" s="19">
        <v>45640</v>
      </c>
      <c r="AF1895" s="31">
        <v>45640</v>
      </c>
      <c r="AG1895" s="31">
        <v>45640</v>
      </c>
      <c r="AH1895" s="32" t="s">
        <v>301</v>
      </c>
      <c r="AI1895" s="27" t="s">
        <v>302</v>
      </c>
      <c r="AJ1895" s="31">
        <v>45640</v>
      </c>
      <c r="AK1895" s="31">
        <v>45640</v>
      </c>
      <c r="AL1895" s="23" t="s">
        <v>301</v>
      </c>
      <c r="AM1895" s="23"/>
      <c r="AN1895" s="24" t="s">
        <v>66</v>
      </c>
      <c r="AO1895" s="25"/>
      <c r="AP1895" s="25"/>
      <c r="AQ1895" s="25"/>
      <c r="AR1895" s="25"/>
      <c r="AS1895" s="25"/>
      <c r="AT1895" s="25"/>
      <c r="AU1895" s="25"/>
      <c r="AV1895" s="33"/>
      <c r="AW1895" s="27" t="s">
        <v>109</v>
      </c>
      <c r="AX1895" s="27" t="s">
        <v>758</v>
      </c>
      <c r="AY1895" s="57">
        <v>45726</v>
      </c>
      <c r="AZ1895" s="27"/>
      <c r="BA1895" s="27"/>
      <c r="BB1895" s="27"/>
      <c r="BC1895" s="27" t="s">
        <v>66</v>
      </c>
      <c r="BD1895" s="27" t="str">
        <f t="shared" si="71"/>
        <v>VM</v>
      </c>
    </row>
    <row r="1896" spans="1:56">
      <c r="A1896" s="36">
        <v>51682</v>
      </c>
      <c r="B1896" s="37" t="s">
        <v>4551</v>
      </c>
      <c r="C1896" s="30" t="s">
        <v>57</v>
      </c>
      <c r="D1896" s="30" t="s">
        <v>4552</v>
      </c>
      <c r="E1896" s="18" t="s">
        <v>184</v>
      </c>
      <c r="F1896" s="18" t="s">
        <v>321</v>
      </c>
      <c r="G1896" s="18" t="s">
        <v>341</v>
      </c>
      <c r="H1896" s="18" t="s">
        <v>814</v>
      </c>
      <c r="I1896" s="30" t="s">
        <v>309</v>
      </c>
      <c r="J1896" s="30" t="s">
        <v>143</v>
      </c>
      <c r="K1896" s="30" t="s">
        <v>65</v>
      </c>
      <c r="L1896" s="30">
        <v>111</v>
      </c>
      <c r="M1896" s="30" t="s">
        <v>66</v>
      </c>
      <c r="N1896" s="30" t="s">
        <v>67</v>
      </c>
      <c r="O1896" s="30" t="s">
        <v>101</v>
      </c>
      <c r="P1896" s="30"/>
      <c r="Q1896" s="30"/>
      <c r="R1896" s="30" t="s">
        <v>311</v>
      </c>
      <c r="S1896" s="30" t="s">
        <v>191</v>
      </c>
      <c r="T1896" s="40" t="s">
        <v>4553</v>
      </c>
      <c r="U1896" s="32"/>
      <c r="V1896" s="41" t="s">
        <v>145</v>
      </c>
      <c r="W1896" s="30" t="s">
        <v>72</v>
      </c>
      <c r="X1896" s="30">
        <f>COUNTIF($A$2:$A$3716,A1896)</f>
        <v>3</v>
      </c>
      <c r="Y1896" s="30" t="s">
        <v>150</v>
      </c>
      <c r="Z1896" s="18" t="s">
        <v>74</v>
      </c>
      <c r="AA1896" s="30" t="s">
        <v>113</v>
      </c>
      <c r="AB1896" s="30" t="s">
        <v>231</v>
      </c>
      <c r="AC1896" s="30" t="s">
        <v>112</v>
      </c>
      <c r="AD1896" s="42" t="s">
        <v>78</v>
      </c>
      <c r="AE1896" s="19">
        <v>45823</v>
      </c>
      <c r="AF1896" s="31">
        <v>45792</v>
      </c>
      <c r="AG1896" s="24"/>
      <c r="AH1896" s="32" t="s">
        <v>215</v>
      </c>
      <c r="AI1896" s="32" t="s">
        <v>80</v>
      </c>
      <c r="AJ1896" s="31">
        <f>AF1896+90</f>
        <v>45882</v>
      </c>
      <c r="AK1896" s="24"/>
      <c r="AL1896" s="23" t="s">
        <v>81</v>
      </c>
      <c r="AM1896" s="23"/>
      <c r="AN1896" s="24" t="s">
        <v>66</v>
      </c>
      <c r="AO1896" s="25">
        <v>1</v>
      </c>
      <c r="AP1896" s="25">
        <v>0.5</v>
      </c>
      <c r="AQ1896" s="25">
        <v>0.5</v>
      </c>
      <c r="AR1896" s="25"/>
      <c r="AS1896" s="25"/>
      <c r="AT1896" s="25"/>
      <c r="AU1896" s="25">
        <v>0.5</v>
      </c>
      <c r="AV1896" s="33"/>
      <c r="AW1896" s="22" t="s">
        <v>361</v>
      </c>
      <c r="AX1896" s="27" t="s">
        <v>467</v>
      </c>
      <c r="AY1896" s="59">
        <v>45722</v>
      </c>
      <c r="AZ1896" s="27"/>
      <c r="BA1896" s="27"/>
      <c r="BB1896" s="27"/>
      <c r="BC1896" s="22" t="s">
        <v>66</v>
      </c>
      <c r="BD1896" s="27" t="s">
        <v>113</v>
      </c>
    </row>
    <row r="1897" spans="1:56">
      <c r="A1897" s="35">
        <v>53431</v>
      </c>
      <c r="B1897" s="29" t="s">
        <v>1754</v>
      </c>
      <c r="C1897" s="30" t="s">
        <v>57</v>
      </c>
      <c r="D1897" s="30" t="s">
        <v>1755</v>
      </c>
      <c r="E1897" s="18" t="s">
        <v>149</v>
      </c>
      <c r="F1897" s="18" t="s">
        <v>519</v>
      </c>
      <c r="G1897" s="18" t="s">
        <v>520</v>
      </c>
      <c r="H1897" s="18" t="s">
        <v>1506</v>
      </c>
      <c r="I1897" s="30" t="s">
        <v>1368</v>
      </c>
      <c r="J1897" s="30" t="s">
        <v>100</v>
      </c>
      <c r="K1897" s="30" t="s">
        <v>65</v>
      </c>
      <c r="L1897" s="30">
        <v>232</v>
      </c>
      <c r="M1897" s="30" t="s">
        <v>66</v>
      </c>
      <c r="N1897" s="30" t="s">
        <v>67</v>
      </c>
      <c r="O1897" s="30" t="s">
        <v>101</v>
      </c>
      <c r="P1897" s="30" t="s">
        <v>519</v>
      </c>
      <c r="Q1897" s="30" t="s">
        <v>1369</v>
      </c>
      <c r="R1897" s="30" t="s">
        <v>69</v>
      </c>
      <c r="S1897" s="30" t="s">
        <v>822</v>
      </c>
      <c r="T1897" s="29" t="s">
        <v>1756</v>
      </c>
      <c r="U1897" s="30"/>
      <c r="V1897" s="30"/>
      <c r="W1897" s="30" t="s">
        <v>72</v>
      </c>
      <c r="X1897" s="30">
        <v>2</v>
      </c>
      <c r="Y1897" s="30" t="s">
        <v>150</v>
      </c>
      <c r="Z1897" s="18" t="s">
        <v>74</v>
      </c>
      <c r="AA1897" s="30" t="s">
        <v>118</v>
      </c>
      <c r="AB1897" s="30" t="s">
        <v>76</v>
      </c>
      <c r="AC1897" s="30" t="s">
        <v>119</v>
      </c>
      <c r="AD1897" s="30" t="s">
        <v>78</v>
      </c>
      <c r="AE1897" s="19"/>
      <c r="AF1897" s="31"/>
      <c r="AG1897" s="24"/>
      <c r="AH1897" s="32" t="s">
        <v>79</v>
      </c>
      <c r="AI1897" s="27"/>
      <c r="AJ1897" s="31"/>
      <c r="AK1897" s="24"/>
      <c r="AL1897" s="23" t="s">
        <v>81</v>
      </c>
      <c r="AM1897" s="23"/>
      <c r="AN1897" s="24" t="s">
        <v>66</v>
      </c>
      <c r="AO1897" s="25"/>
      <c r="AP1897" s="25"/>
      <c r="AQ1897" s="25"/>
      <c r="AR1897" s="25"/>
      <c r="AS1897" s="25"/>
      <c r="AT1897" s="25"/>
      <c r="AU1897" s="25"/>
      <c r="AV1897" s="33"/>
      <c r="AW1897" s="27" t="s">
        <v>332</v>
      </c>
      <c r="AX1897" s="27"/>
      <c r="AY1897" s="27"/>
      <c r="AZ1897" s="27"/>
      <c r="BA1897" s="27"/>
      <c r="BB1897" s="27"/>
      <c r="BC1897" s="22" t="s">
        <v>66</v>
      </c>
      <c r="BD1897" s="27" t="str">
        <f>AA1897</f>
        <v>SQL</v>
      </c>
    </row>
    <row r="1898" spans="1:56">
      <c r="A1898" s="28">
        <v>15978</v>
      </c>
      <c r="B1898" s="29" t="s">
        <v>2597</v>
      </c>
      <c r="C1898" s="30" t="s">
        <v>57</v>
      </c>
      <c r="D1898" s="30" t="s">
        <v>2598</v>
      </c>
      <c r="E1898" s="18" t="s">
        <v>184</v>
      </c>
      <c r="F1898" s="18" t="s">
        <v>185</v>
      </c>
      <c r="G1898" s="18" t="s">
        <v>364</v>
      </c>
      <c r="H1898" s="18" t="s">
        <v>464</v>
      </c>
      <c r="I1898" s="30" t="s">
        <v>188</v>
      </c>
      <c r="J1898" s="30" t="s">
        <v>143</v>
      </c>
      <c r="K1898" s="30" t="s">
        <v>65</v>
      </c>
      <c r="L1898" s="30">
        <v>111</v>
      </c>
      <c r="M1898" s="30" t="s">
        <v>66</v>
      </c>
      <c r="N1898" s="30" t="s">
        <v>67</v>
      </c>
      <c r="O1898" s="30" t="s">
        <v>101</v>
      </c>
      <c r="P1898" s="30"/>
      <c r="Q1898" s="30"/>
      <c r="R1898" s="30" t="s">
        <v>190</v>
      </c>
      <c r="S1898" s="30" t="s">
        <v>127</v>
      </c>
      <c r="T1898" s="29" t="s">
        <v>2599</v>
      </c>
      <c r="U1898" s="30">
        <v>3</v>
      </c>
      <c r="V1898" s="30"/>
      <c r="W1898" s="30" t="s">
        <v>72</v>
      </c>
      <c r="X1898" s="30">
        <v>3</v>
      </c>
      <c r="Y1898" s="30" t="s">
        <v>150</v>
      </c>
      <c r="Z1898" s="18" t="s">
        <v>299</v>
      </c>
      <c r="AA1898" s="30" t="s">
        <v>75</v>
      </c>
      <c r="AB1898" s="30" t="s">
        <v>300</v>
      </c>
      <c r="AC1898" s="30" t="s">
        <v>129</v>
      </c>
      <c r="AD1898" s="30" t="s">
        <v>78</v>
      </c>
      <c r="AE1898" s="19">
        <v>45641</v>
      </c>
      <c r="AF1898" s="31">
        <v>45641</v>
      </c>
      <c r="AG1898" s="24"/>
      <c r="AH1898" s="32" t="s">
        <v>215</v>
      </c>
      <c r="AI1898" s="27" t="s">
        <v>80</v>
      </c>
      <c r="AJ1898" s="31">
        <v>45641</v>
      </c>
      <c r="AK1898" s="24"/>
      <c r="AL1898" s="23" t="s">
        <v>81</v>
      </c>
      <c r="AM1898" s="23"/>
      <c r="AN1898" s="24" t="s">
        <v>66</v>
      </c>
      <c r="AO1898" s="25"/>
      <c r="AP1898" s="25"/>
      <c r="AQ1898" s="25"/>
      <c r="AR1898" s="25"/>
      <c r="AS1898" s="25"/>
      <c r="AT1898" s="25"/>
      <c r="AU1898" s="25"/>
      <c r="AV1898" s="33"/>
      <c r="AW1898" s="27" t="s">
        <v>92</v>
      </c>
      <c r="AX1898" s="27"/>
      <c r="AY1898" s="27"/>
      <c r="AZ1898" s="27"/>
      <c r="BA1898" s="27"/>
      <c r="BB1898" s="27"/>
      <c r="BC1898" s="22" t="s">
        <v>66</v>
      </c>
      <c r="BD1898" s="27" t="str">
        <f>AA1898</f>
        <v>VM</v>
      </c>
    </row>
    <row r="1899" spans="1:56">
      <c r="A1899" s="36">
        <v>53431</v>
      </c>
      <c r="B1899" s="37" t="s">
        <v>1754</v>
      </c>
      <c r="C1899" s="30" t="s">
        <v>57</v>
      </c>
      <c r="D1899" s="30" t="s">
        <v>1755</v>
      </c>
      <c r="E1899" s="18" t="s">
        <v>149</v>
      </c>
      <c r="F1899" s="18" t="s">
        <v>519</v>
      </c>
      <c r="G1899" s="18" t="s">
        <v>520</v>
      </c>
      <c r="H1899" s="18" t="s">
        <v>1506</v>
      </c>
      <c r="I1899" s="30" t="s">
        <v>1368</v>
      </c>
      <c r="J1899" s="30" t="s">
        <v>100</v>
      </c>
      <c r="K1899" s="30" t="s">
        <v>65</v>
      </c>
      <c r="L1899" s="30">
        <v>232</v>
      </c>
      <c r="M1899" s="30" t="s">
        <v>66</v>
      </c>
      <c r="N1899" s="30" t="s">
        <v>67</v>
      </c>
      <c r="O1899" s="30" t="s">
        <v>101</v>
      </c>
      <c r="P1899" s="30"/>
      <c r="Q1899" s="30"/>
      <c r="R1899" s="30" t="s">
        <v>69</v>
      </c>
      <c r="S1899" s="30" t="s">
        <v>822</v>
      </c>
      <c r="T1899" s="40" t="s">
        <v>1756</v>
      </c>
      <c r="U1899" s="32"/>
      <c r="V1899" s="41" t="s">
        <v>145</v>
      </c>
      <c r="W1899" s="30" t="s">
        <v>72</v>
      </c>
      <c r="X1899" s="30">
        <f>COUNTIF($A$2:$A$3716,A1899)</f>
        <v>3</v>
      </c>
      <c r="Y1899" s="30" t="s">
        <v>150</v>
      </c>
      <c r="Z1899" s="18" t="s">
        <v>74</v>
      </c>
      <c r="AA1899" s="30" t="s">
        <v>113</v>
      </c>
      <c r="AB1899" s="30" t="s">
        <v>76</v>
      </c>
      <c r="AC1899" s="30" t="s">
        <v>112</v>
      </c>
      <c r="AD1899" s="42" t="s">
        <v>78</v>
      </c>
      <c r="AE1899" s="19"/>
      <c r="AF1899" s="31"/>
      <c r="AG1899" s="24"/>
      <c r="AH1899" s="32" t="s">
        <v>79</v>
      </c>
      <c r="AI1899" s="27"/>
      <c r="AJ1899" s="31"/>
      <c r="AK1899" s="24"/>
      <c r="AL1899" s="23" t="s">
        <v>81</v>
      </c>
      <c r="AM1899" s="23"/>
      <c r="AN1899" s="24" t="s">
        <v>66</v>
      </c>
      <c r="AO1899" s="25"/>
      <c r="AP1899" s="25"/>
      <c r="AQ1899" s="25"/>
      <c r="AR1899" s="25"/>
      <c r="AS1899" s="25"/>
      <c r="AT1899" s="25"/>
      <c r="AU1899" s="25"/>
      <c r="AV1899" s="33"/>
      <c r="AW1899" s="27"/>
      <c r="AX1899" s="27"/>
      <c r="AY1899" s="27"/>
      <c r="AZ1899" s="27"/>
      <c r="BA1899" s="27"/>
      <c r="BB1899" s="27"/>
      <c r="BC1899" s="22" t="s">
        <v>66</v>
      </c>
      <c r="BD1899" s="27" t="s">
        <v>113</v>
      </c>
    </row>
    <row r="1900" spans="1:56">
      <c r="A1900" s="35">
        <v>51005</v>
      </c>
      <c r="B1900" s="29" t="s">
        <v>1762</v>
      </c>
      <c r="C1900" s="30" t="s">
        <v>57</v>
      </c>
      <c r="D1900" s="30" t="s">
        <v>1763</v>
      </c>
      <c r="E1900" s="18" t="s">
        <v>204</v>
      </c>
      <c r="F1900" s="18" t="s">
        <v>1407</v>
      </c>
      <c r="G1900" s="18" t="s">
        <v>1764</v>
      </c>
      <c r="H1900" s="18" t="s">
        <v>1765</v>
      </c>
      <c r="I1900" s="30" t="s">
        <v>1766</v>
      </c>
      <c r="J1900" s="30" t="s">
        <v>310</v>
      </c>
      <c r="K1900" s="30" t="s">
        <v>65</v>
      </c>
      <c r="L1900" s="30">
        <v>221</v>
      </c>
      <c r="M1900" s="30" t="s">
        <v>66</v>
      </c>
      <c r="N1900" s="30" t="s">
        <v>67</v>
      </c>
      <c r="O1900" s="30" t="s">
        <v>101</v>
      </c>
      <c r="P1900" s="30" t="s">
        <v>1407</v>
      </c>
      <c r="Q1900" s="30" t="s">
        <v>1764</v>
      </c>
      <c r="R1900" s="30" t="s">
        <v>69</v>
      </c>
      <c r="S1900" s="30" t="s">
        <v>210</v>
      </c>
      <c r="T1900" s="29" t="s">
        <v>1767</v>
      </c>
      <c r="U1900" s="30"/>
      <c r="V1900" s="30"/>
      <c r="W1900" s="30" t="s">
        <v>72</v>
      </c>
      <c r="X1900" s="30">
        <v>2</v>
      </c>
      <c r="Y1900" s="30" t="s">
        <v>212</v>
      </c>
      <c r="Z1900" s="18" t="s">
        <v>74</v>
      </c>
      <c r="AA1900" s="30" t="s">
        <v>118</v>
      </c>
      <c r="AB1900" s="30" t="s">
        <v>76</v>
      </c>
      <c r="AC1900" s="30" t="s">
        <v>119</v>
      </c>
      <c r="AD1900" s="30" t="s">
        <v>78</v>
      </c>
      <c r="AE1900" s="19"/>
      <c r="AF1900" s="31"/>
      <c r="AG1900" s="24"/>
      <c r="AH1900" s="32" t="s">
        <v>79</v>
      </c>
      <c r="AI1900" s="27"/>
      <c r="AJ1900" s="31"/>
      <c r="AK1900" s="24"/>
      <c r="AL1900" s="23" t="s">
        <v>81</v>
      </c>
      <c r="AM1900" s="23"/>
      <c r="AN1900" s="24" t="s">
        <v>66</v>
      </c>
      <c r="AO1900" s="25"/>
      <c r="AP1900" s="25"/>
      <c r="AQ1900" s="25"/>
      <c r="AR1900" s="25"/>
      <c r="AS1900" s="25"/>
      <c r="AT1900" s="25"/>
      <c r="AU1900" s="25"/>
      <c r="AV1900" s="33"/>
      <c r="AW1900" s="27"/>
      <c r="AX1900" s="27"/>
      <c r="AY1900" s="27"/>
      <c r="AZ1900" s="27"/>
      <c r="BA1900" s="43"/>
      <c r="BB1900" s="27"/>
      <c r="BC1900" s="27" t="s">
        <v>66</v>
      </c>
      <c r="BD1900" s="27" t="str">
        <f>AA1900</f>
        <v>SQL</v>
      </c>
    </row>
    <row r="1901" spans="1:56">
      <c r="A1901" s="28">
        <v>21023</v>
      </c>
      <c r="B1901" s="29" t="s">
        <v>4554</v>
      </c>
      <c r="C1901" s="30" t="s">
        <v>57</v>
      </c>
      <c r="D1901" s="30" t="s">
        <v>4555</v>
      </c>
      <c r="E1901" s="18" t="s">
        <v>59</v>
      </c>
      <c r="F1901" s="18" t="s">
        <v>132</v>
      </c>
      <c r="G1901" s="18" t="s">
        <v>536</v>
      </c>
      <c r="H1901" s="18" t="s">
        <v>537</v>
      </c>
      <c r="I1901" s="30" t="s">
        <v>135</v>
      </c>
      <c r="J1901" s="30" t="s">
        <v>100</v>
      </c>
      <c r="K1901" s="30" t="s">
        <v>65</v>
      </c>
      <c r="L1901" s="30">
        <v>311</v>
      </c>
      <c r="M1901" s="30" t="s">
        <v>66</v>
      </c>
      <c r="N1901" s="30" t="s">
        <v>67</v>
      </c>
      <c r="O1901" s="30" t="s">
        <v>101</v>
      </c>
      <c r="P1901" s="30" t="s">
        <v>139</v>
      </c>
      <c r="Q1901" s="30" t="s">
        <v>140</v>
      </c>
      <c r="R1901" s="30" t="s">
        <v>69</v>
      </c>
      <c r="S1901" s="30" t="s">
        <v>70</v>
      </c>
      <c r="T1901" s="29" t="s">
        <v>4556</v>
      </c>
      <c r="U1901" s="30">
        <v>4</v>
      </c>
      <c r="V1901" s="30"/>
      <c r="W1901" s="30" t="s">
        <v>72</v>
      </c>
      <c r="X1901" s="30">
        <v>3</v>
      </c>
      <c r="Y1901" s="30" t="s">
        <v>73</v>
      </c>
      <c r="Z1901" s="18" t="s">
        <v>74</v>
      </c>
      <c r="AA1901" s="30" t="s">
        <v>75</v>
      </c>
      <c r="AB1901" s="30" t="s">
        <v>300</v>
      </c>
      <c r="AC1901" s="30" t="s">
        <v>91</v>
      </c>
      <c r="AD1901" s="30" t="s">
        <v>78</v>
      </c>
      <c r="AE1901" s="19">
        <v>45611</v>
      </c>
      <c r="AF1901" s="31">
        <v>45611</v>
      </c>
      <c r="AG1901" s="24">
        <v>45607</v>
      </c>
      <c r="AH1901" s="32" t="s">
        <v>301</v>
      </c>
      <c r="AI1901" s="27" t="s">
        <v>302</v>
      </c>
      <c r="AJ1901" s="24">
        <v>45657</v>
      </c>
      <c r="AK1901" s="24">
        <v>45644</v>
      </c>
      <c r="AL1901" s="23" t="s">
        <v>301</v>
      </c>
      <c r="AM1901" s="23"/>
      <c r="AN1901" s="24" t="s">
        <v>66</v>
      </c>
      <c r="AO1901" s="25">
        <v>1</v>
      </c>
      <c r="AP1901" s="25">
        <v>1</v>
      </c>
      <c r="AQ1901" s="25">
        <v>1</v>
      </c>
      <c r="AR1901" s="25">
        <v>1</v>
      </c>
      <c r="AS1901" s="25">
        <v>1</v>
      </c>
      <c r="AT1901" s="25">
        <v>1</v>
      </c>
      <c r="AU1901" s="25">
        <v>1</v>
      </c>
      <c r="AV1901" s="33">
        <v>4</v>
      </c>
      <c r="AW1901" s="27" t="s">
        <v>92</v>
      </c>
      <c r="AX1901" s="27" t="s">
        <v>303</v>
      </c>
      <c r="AY1901" s="57">
        <v>45729</v>
      </c>
      <c r="AZ1901" s="27"/>
      <c r="BA1901" s="27"/>
      <c r="BB1901" s="27"/>
      <c r="BC1901" s="27" t="s">
        <v>66</v>
      </c>
      <c r="BD1901" s="27" t="str">
        <f>AA1901</f>
        <v>VM</v>
      </c>
    </row>
    <row r="1902" spans="1:56">
      <c r="A1902" s="129">
        <v>23432</v>
      </c>
      <c r="B1902" s="130" t="s">
        <v>4557</v>
      </c>
      <c r="C1902" s="30" t="s">
        <v>57</v>
      </c>
      <c r="D1902" s="30" t="s">
        <v>4558</v>
      </c>
      <c r="E1902" s="18" t="s">
        <v>59</v>
      </c>
      <c r="F1902" s="18" t="s">
        <v>176</v>
      </c>
      <c r="G1902" s="18" t="s">
        <v>177</v>
      </c>
      <c r="H1902" s="18" t="s">
        <v>4559</v>
      </c>
      <c r="I1902" s="131" t="s">
        <v>179</v>
      </c>
      <c r="J1902" s="131" t="s">
        <v>100</v>
      </c>
      <c r="K1902" s="131" t="s">
        <v>65</v>
      </c>
      <c r="L1902" s="131">
        <v>211</v>
      </c>
      <c r="M1902" s="131" t="s">
        <v>66</v>
      </c>
      <c r="N1902" s="131" t="s">
        <v>67</v>
      </c>
      <c r="O1902" s="131" t="s">
        <v>101</v>
      </c>
      <c r="P1902" s="131" t="s">
        <v>424</v>
      </c>
      <c r="Q1902" s="131" t="s">
        <v>177</v>
      </c>
      <c r="R1902" s="131" t="s">
        <v>180</v>
      </c>
      <c r="S1902" s="131" t="s">
        <v>70</v>
      </c>
      <c r="T1902" s="130" t="s">
        <v>4560</v>
      </c>
      <c r="U1902" s="131"/>
      <c r="V1902" s="131"/>
      <c r="W1902" s="131" t="s">
        <v>706</v>
      </c>
      <c r="X1902" s="30">
        <v>5</v>
      </c>
      <c r="Y1902" s="30" t="s">
        <v>73</v>
      </c>
      <c r="Z1902" s="18" t="s">
        <v>299</v>
      </c>
      <c r="AA1902" s="131" t="s">
        <v>193</v>
      </c>
      <c r="AB1902" s="131"/>
      <c r="AC1902" s="131"/>
      <c r="AD1902" s="131" t="s">
        <v>78</v>
      </c>
      <c r="AE1902" s="132">
        <v>45641</v>
      </c>
      <c r="AF1902" s="133">
        <v>45641</v>
      </c>
      <c r="AG1902" s="133"/>
      <c r="AH1902" s="134" t="s">
        <v>215</v>
      </c>
      <c r="AI1902" s="135" t="s">
        <v>80</v>
      </c>
      <c r="AJ1902" s="133">
        <v>45641</v>
      </c>
      <c r="AK1902" s="136"/>
      <c r="AL1902" s="137" t="s">
        <v>81</v>
      </c>
      <c r="AM1902" s="137"/>
      <c r="AN1902" s="136" t="s">
        <v>66</v>
      </c>
      <c r="AO1902" s="138">
        <v>1</v>
      </c>
      <c r="AP1902" s="138">
        <v>1</v>
      </c>
      <c r="AQ1902" s="138">
        <v>1</v>
      </c>
      <c r="AR1902" s="138">
        <v>1</v>
      </c>
      <c r="AS1902" s="138">
        <v>1</v>
      </c>
      <c r="AT1902" s="138">
        <v>1</v>
      </c>
      <c r="AU1902" s="138">
        <v>1</v>
      </c>
      <c r="AV1902" s="139"/>
      <c r="AW1902" s="140"/>
      <c r="AX1902" s="135" t="s">
        <v>303</v>
      </c>
      <c r="AY1902" s="141">
        <v>45722</v>
      </c>
      <c r="AZ1902" s="140"/>
      <c r="BA1902" s="135"/>
      <c r="BB1902" s="142" t="s">
        <v>4561</v>
      </c>
      <c r="BC1902" s="143" t="s">
        <v>66</v>
      </c>
      <c r="BD1902" s="27" t="s">
        <v>113</v>
      </c>
    </row>
    <row r="1903" spans="1:56">
      <c r="A1903" s="28">
        <v>23432</v>
      </c>
      <c r="B1903" s="29" t="s">
        <v>4557</v>
      </c>
      <c r="C1903" s="30" t="s">
        <v>57</v>
      </c>
      <c r="D1903" s="30" t="s">
        <v>4558</v>
      </c>
      <c r="E1903" s="18" t="s">
        <v>59</v>
      </c>
      <c r="F1903" s="18" t="s">
        <v>176</v>
      </c>
      <c r="G1903" s="18" t="s">
        <v>177</v>
      </c>
      <c r="H1903" s="18" t="s">
        <v>4559</v>
      </c>
      <c r="I1903" s="30" t="s">
        <v>179</v>
      </c>
      <c r="J1903" s="30" t="s">
        <v>100</v>
      </c>
      <c r="K1903" s="30" t="s">
        <v>65</v>
      </c>
      <c r="L1903" s="30">
        <v>211</v>
      </c>
      <c r="M1903" s="30" t="s">
        <v>66</v>
      </c>
      <c r="N1903" s="30" t="s">
        <v>67</v>
      </c>
      <c r="O1903" s="30" t="s">
        <v>101</v>
      </c>
      <c r="P1903" s="30" t="s">
        <v>424</v>
      </c>
      <c r="Q1903" s="30" t="s">
        <v>177</v>
      </c>
      <c r="R1903" s="30" t="s">
        <v>180</v>
      </c>
      <c r="S1903" s="30" t="s">
        <v>70</v>
      </c>
      <c r="T1903" s="29" t="s">
        <v>4560</v>
      </c>
      <c r="U1903" s="30"/>
      <c r="V1903" s="30"/>
      <c r="W1903" s="30" t="s">
        <v>72</v>
      </c>
      <c r="X1903" s="30">
        <v>5</v>
      </c>
      <c r="Y1903" s="30" t="s">
        <v>73</v>
      </c>
      <c r="Z1903" s="18" t="s">
        <v>74</v>
      </c>
      <c r="AA1903" s="30" t="s">
        <v>198</v>
      </c>
      <c r="AB1903" s="30"/>
      <c r="AC1903" s="30"/>
      <c r="AD1903" s="30" t="s">
        <v>78</v>
      </c>
      <c r="AE1903" s="19"/>
      <c r="AF1903" s="31"/>
      <c r="AG1903" s="24"/>
      <c r="AH1903" s="32" t="s">
        <v>79</v>
      </c>
      <c r="AI1903" s="22" t="s">
        <v>80</v>
      </c>
      <c r="AJ1903" s="31"/>
      <c r="AK1903" s="24"/>
      <c r="AL1903" s="23" t="s">
        <v>81</v>
      </c>
      <c r="AM1903" s="23"/>
      <c r="AN1903" s="24" t="s">
        <v>66</v>
      </c>
      <c r="AO1903" s="25"/>
      <c r="AP1903" s="25"/>
      <c r="AQ1903" s="25"/>
      <c r="AR1903" s="25"/>
      <c r="AS1903" s="25"/>
      <c r="AT1903" s="25"/>
      <c r="AU1903" s="25"/>
      <c r="AV1903" s="33"/>
      <c r="AW1903" s="27"/>
      <c r="AX1903" s="27"/>
      <c r="AY1903" s="27"/>
      <c r="AZ1903" s="27"/>
      <c r="BA1903" s="27"/>
      <c r="BB1903" s="72"/>
      <c r="BC1903" s="22" t="s">
        <v>66</v>
      </c>
      <c r="BD1903" s="27" t="s">
        <v>199</v>
      </c>
    </row>
    <row r="1904" spans="1:56">
      <c r="A1904" s="28">
        <v>21253</v>
      </c>
      <c r="B1904" s="29" t="s">
        <v>4562</v>
      </c>
      <c r="C1904" s="30" t="s">
        <v>57</v>
      </c>
      <c r="D1904" s="30" t="s">
        <v>4563</v>
      </c>
      <c r="E1904" s="18" t="s">
        <v>59</v>
      </c>
      <c r="F1904" s="18" t="s">
        <v>132</v>
      </c>
      <c r="G1904" s="18" t="s">
        <v>133</v>
      </c>
      <c r="H1904" s="18" t="s">
        <v>1357</v>
      </c>
      <c r="I1904" s="30" t="s">
        <v>135</v>
      </c>
      <c r="J1904" s="30" t="s">
        <v>143</v>
      </c>
      <c r="K1904" s="30" t="s">
        <v>65</v>
      </c>
      <c r="L1904" s="30">
        <v>211</v>
      </c>
      <c r="M1904" s="30" t="s">
        <v>66</v>
      </c>
      <c r="N1904" s="30" t="s">
        <v>67</v>
      </c>
      <c r="O1904" s="30" t="s">
        <v>101</v>
      </c>
      <c r="P1904" s="30" t="s">
        <v>132</v>
      </c>
      <c r="Q1904" s="30" t="s">
        <v>133</v>
      </c>
      <c r="R1904" s="30" t="s">
        <v>180</v>
      </c>
      <c r="S1904" s="30" t="s">
        <v>70</v>
      </c>
      <c r="T1904" s="29" t="s">
        <v>4564</v>
      </c>
      <c r="U1904" s="30">
        <v>8</v>
      </c>
      <c r="V1904" s="30"/>
      <c r="W1904" s="30" t="s">
        <v>72</v>
      </c>
      <c r="X1904" s="30">
        <v>3</v>
      </c>
      <c r="Y1904" s="30" t="s">
        <v>73</v>
      </c>
      <c r="Z1904" s="18" t="s">
        <v>74</v>
      </c>
      <c r="AA1904" s="30" t="s">
        <v>75</v>
      </c>
      <c r="AB1904" s="30" t="s">
        <v>300</v>
      </c>
      <c r="AC1904" s="30" t="s">
        <v>91</v>
      </c>
      <c r="AD1904" s="30" t="s">
        <v>78</v>
      </c>
      <c r="AE1904" s="19">
        <v>45641</v>
      </c>
      <c r="AF1904" s="19">
        <v>45641</v>
      </c>
      <c r="AG1904" s="20"/>
      <c r="AH1904" s="32" t="s">
        <v>215</v>
      </c>
      <c r="AI1904" s="27" t="s">
        <v>80</v>
      </c>
      <c r="AJ1904" s="19">
        <v>45641</v>
      </c>
      <c r="AK1904" s="20"/>
      <c r="AL1904" s="23" t="s">
        <v>81</v>
      </c>
      <c r="AM1904" s="23"/>
      <c r="AN1904" s="24" t="s">
        <v>66</v>
      </c>
      <c r="AO1904" s="25"/>
      <c r="AP1904" s="25"/>
      <c r="AQ1904" s="25"/>
      <c r="AR1904" s="25"/>
      <c r="AS1904" s="25"/>
      <c r="AT1904" s="25"/>
      <c r="AU1904" s="25"/>
      <c r="AV1904" s="33"/>
      <c r="AW1904" s="27" t="s">
        <v>92</v>
      </c>
      <c r="AX1904" s="27" t="s">
        <v>758</v>
      </c>
      <c r="AY1904" s="27"/>
      <c r="AZ1904" s="27"/>
      <c r="BA1904" s="27"/>
      <c r="BB1904" s="27"/>
      <c r="BC1904" s="22" t="s">
        <v>66</v>
      </c>
      <c r="BD1904" s="27" t="str">
        <f t="shared" ref="BD1904:BD1910" si="72">AA1904</f>
        <v>VM</v>
      </c>
    </row>
    <row r="1905" spans="1:56">
      <c r="A1905" s="35">
        <v>21253</v>
      </c>
      <c r="B1905" s="29" t="s">
        <v>4562</v>
      </c>
      <c r="C1905" s="30" t="s">
        <v>57</v>
      </c>
      <c r="D1905" s="30" t="s">
        <v>4563</v>
      </c>
      <c r="E1905" s="18" t="s">
        <v>59</v>
      </c>
      <c r="F1905" s="18" t="s">
        <v>132</v>
      </c>
      <c r="G1905" s="18" t="s">
        <v>133</v>
      </c>
      <c r="H1905" s="18" t="s">
        <v>1357</v>
      </c>
      <c r="I1905" s="30" t="s">
        <v>135</v>
      </c>
      <c r="J1905" s="30" t="s">
        <v>143</v>
      </c>
      <c r="K1905" s="30" t="s">
        <v>65</v>
      </c>
      <c r="L1905" s="30">
        <v>211</v>
      </c>
      <c r="M1905" s="30" t="s">
        <v>66</v>
      </c>
      <c r="N1905" s="30" t="s">
        <v>67</v>
      </c>
      <c r="O1905" s="30" t="s">
        <v>101</v>
      </c>
      <c r="P1905" s="30" t="s">
        <v>132</v>
      </c>
      <c r="Q1905" s="30" t="s">
        <v>133</v>
      </c>
      <c r="R1905" s="30" t="s">
        <v>180</v>
      </c>
      <c r="S1905" s="30" t="s">
        <v>70</v>
      </c>
      <c r="T1905" s="29" t="s">
        <v>4564</v>
      </c>
      <c r="U1905" s="30"/>
      <c r="V1905" s="30"/>
      <c r="W1905" s="30" t="s">
        <v>72</v>
      </c>
      <c r="X1905" s="30">
        <v>3</v>
      </c>
      <c r="Y1905" s="30" t="s">
        <v>73</v>
      </c>
      <c r="Z1905" s="18" t="s">
        <v>74</v>
      </c>
      <c r="AA1905" s="30" t="s">
        <v>118</v>
      </c>
      <c r="AB1905" s="30" t="s">
        <v>300</v>
      </c>
      <c r="AC1905" s="30" t="s">
        <v>119</v>
      </c>
      <c r="AD1905" s="30" t="s">
        <v>78</v>
      </c>
      <c r="AE1905" s="19">
        <v>45614</v>
      </c>
      <c r="AF1905" s="19">
        <v>45614</v>
      </c>
      <c r="AG1905" s="19">
        <v>45614</v>
      </c>
      <c r="AH1905" s="32" t="s">
        <v>301</v>
      </c>
      <c r="AI1905" s="27" t="s">
        <v>302</v>
      </c>
      <c r="AJ1905" s="19">
        <v>45677</v>
      </c>
      <c r="AK1905" s="19">
        <v>45677</v>
      </c>
      <c r="AL1905" s="23" t="s">
        <v>301</v>
      </c>
      <c r="AM1905" s="23"/>
      <c r="AN1905" s="24" t="s">
        <v>66</v>
      </c>
      <c r="AO1905" s="25">
        <v>1</v>
      </c>
      <c r="AP1905" s="25">
        <v>1</v>
      </c>
      <c r="AQ1905" s="25">
        <v>1</v>
      </c>
      <c r="AR1905" s="25">
        <v>1</v>
      </c>
      <c r="AS1905" s="25">
        <v>1</v>
      </c>
      <c r="AT1905" s="25">
        <v>1</v>
      </c>
      <c r="AU1905" s="25">
        <v>1</v>
      </c>
      <c r="AV1905" s="33"/>
      <c r="AW1905" s="27" t="s">
        <v>332</v>
      </c>
      <c r="AX1905" s="27" t="s">
        <v>758</v>
      </c>
      <c r="AY1905" s="57">
        <v>45726</v>
      </c>
      <c r="AZ1905" s="27"/>
      <c r="BA1905" s="27"/>
      <c r="BB1905" s="27"/>
      <c r="BC1905" s="22" t="s">
        <v>66</v>
      </c>
      <c r="BD1905" s="27" t="str">
        <f t="shared" si="72"/>
        <v>SQL</v>
      </c>
    </row>
    <row r="1906" spans="1:56">
      <c r="A1906" s="35">
        <v>21382</v>
      </c>
      <c r="B1906" s="29" t="s">
        <v>3083</v>
      </c>
      <c r="C1906" s="30" t="s">
        <v>57</v>
      </c>
      <c r="D1906" s="30" t="s">
        <v>3084</v>
      </c>
      <c r="E1906" s="18" t="s">
        <v>59</v>
      </c>
      <c r="F1906" s="18" t="s">
        <v>60</v>
      </c>
      <c r="G1906" s="18" t="s">
        <v>440</v>
      </c>
      <c r="H1906" s="18" t="s">
        <v>3085</v>
      </c>
      <c r="I1906" s="30" t="s">
        <v>442</v>
      </c>
      <c r="J1906" s="30" t="s">
        <v>143</v>
      </c>
      <c r="K1906" s="30" t="s">
        <v>65</v>
      </c>
      <c r="L1906" s="30">
        <v>111</v>
      </c>
      <c r="M1906" s="30" t="s">
        <v>66</v>
      </c>
      <c r="N1906" s="30" t="s">
        <v>67</v>
      </c>
      <c r="O1906" s="30" t="s">
        <v>101</v>
      </c>
      <c r="P1906" s="30" t="s">
        <v>60</v>
      </c>
      <c r="Q1906" s="30" t="s">
        <v>440</v>
      </c>
      <c r="R1906" s="30" t="s">
        <v>172</v>
      </c>
      <c r="S1906" s="30" t="s">
        <v>70</v>
      </c>
      <c r="T1906" s="29" t="s">
        <v>3086</v>
      </c>
      <c r="U1906" s="30"/>
      <c r="V1906" s="30"/>
      <c r="W1906" s="30" t="s">
        <v>72</v>
      </c>
      <c r="X1906" s="30">
        <v>4</v>
      </c>
      <c r="Y1906" s="30" t="s">
        <v>73</v>
      </c>
      <c r="Z1906" s="18" t="s">
        <v>299</v>
      </c>
      <c r="AA1906" s="30" t="s">
        <v>118</v>
      </c>
      <c r="AB1906" s="30" t="s">
        <v>300</v>
      </c>
      <c r="AC1906" s="30" t="s">
        <v>119</v>
      </c>
      <c r="AD1906" s="30" t="s">
        <v>78</v>
      </c>
      <c r="AE1906" s="19">
        <v>45504</v>
      </c>
      <c r="AF1906" s="19">
        <v>45504</v>
      </c>
      <c r="AG1906" s="19">
        <v>45504</v>
      </c>
      <c r="AH1906" s="32" t="s">
        <v>301</v>
      </c>
      <c r="AI1906" s="27" t="s">
        <v>302</v>
      </c>
      <c r="AJ1906" s="144">
        <v>45618</v>
      </c>
      <c r="AK1906" s="144">
        <v>45615</v>
      </c>
      <c r="AL1906" s="23" t="s">
        <v>301</v>
      </c>
      <c r="AM1906" s="23"/>
      <c r="AN1906" s="24" t="s">
        <v>66</v>
      </c>
      <c r="AO1906" s="25">
        <v>1</v>
      </c>
      <c r="AP1906" s="25">
        <v>1</v>
      </c>
      <c r="AQ1906" s="25">
        <v>1</v>
      </c>
      <c r="AR1906" s="25">
        <v>1</v>
      </c>
      <c r="AS1906" s="25">
        <v>1</v>
      </c>
      <c r="AT1906" s="25">
        <v>1</v>
      </c>
      <c r="AU1906" s="25">
        <v>1</v>
      </c>
      <c r="AV1906" s="33"/>
      <c r="AW1906" s="43" t="s">
        <v>332</v>
      </c>
      <c r="AX1906" s="78" t="s">
        <v>303</v>
      </c>
      <c r="AY1906" s="57">
        <v>45720</v>
      </c>
      <c r="AZ1906" s="27"/>
      <c r="BA1906" s="27"/>
      <c r="BB1906" s="58" t="s">
        <v>4565</v>
      </c>
      <c r="BC1906" s="22" t="s">
        <v>66</v>
      </c>
      <c r="BD1906" s="27" t="str">
        <f t="shared" si="72"/>
        <v>SQL</v>
      </c>
    </row>
    <row r="1907" spans="1:56">
      <c r="A1907" s="35">
        <v>21592</v>
      </c>
      <c r="B1907" s="29" t="s">
        <v>3327</v>
      </c>
      <c r="C1907" s="30" t="s">
        <v>57</v>
      </c>
      <c r="D1907" s="30" t="s">
        <v>3328</v>
      </c>
      <c r="E1907" s="18" t="s">
        <v>59</v>
      </c>
      <c r="F1907" s="18" t="s">
        <v>60</v>
      </c>
      <c r="G1907" s="18" t="s">
        <v>1624</v>
      </c>
      <c r="H1907" s="18" t="s">
        <v>1625</v>
      </c>
      <c r="I1907" s="30" t="s">
        <v>442</v>
      </c>
      <c r="J1907" s="30" t="s">
        <v>100</v>
      </c>
      <c r="K1907" s="30" t="s">
        <v>65</v>
      </c>
      <c r="L1907" s="30">
        <v>211</v>
      </c>
      <c r="M1907" s="30" t="s">
        <v>66</v>
      </c>
      <c r="N1907" s="30" t="s">
        <v>67</v>
      </c>
      <c r="O1907" s="30" t="s">
        <v>101</v>
      </c>
      <c r="P1907" s="30" t="s">
        <v>60</v>
      </c>
      <c r="Q1907" s="30" t="s">
        <v>1626</v>
      </c>
      <c r="R1907" s="30" t="s">
        <v>89</v>
      </c>
      <c r="S1907" s="30" t="s">
        <v>70</v>
      </c>
      <c r="T1907" s="29" t="s">
        <v>3329</v>
      </c>
      <c r="U1907" s="30"/>
      <c r="V1907" s="30"/>
      <c r="W1907" s="30" t="s">
        <v>72</v>
      </c>
      <c r="X1907" s="30">
        <v>3</v>
      </c>
      <c r="Y1907" s="30" t="s">
        <v>73</v>
      </c>
      <c r="Z1907" s="18" t="s">
        <v>299</v>
      </c>
      <c r="AA1907" s="30" t="s">
        <v>118</v>
      </c>
      <c r="AB1907" s="30" t="s">
        <v>300</v>
      </c>
      <c r="AC1907" s="30" t="s">
        <v>119</v>
      </c>
      <c r="AD1907" s="30" t="s">
        <v>78</v>
      </c>
      <c r="AE1907" s="19">
        <v>45641</v>
      </c>
      <c r="AF1907" s="31">
        <v>45641</v>
      </c>
      <c r="AG1907" s="24"/>
      <c r="AH1907" s="32" t="s">
        <v>215</v>
      </c>
      <c r="AI1907" s="27" t="s">
        <v>80</v>
      </c>
      <c r="AJ1907" s="31">
        <v>45641</v>
      </c>
      <c r="AK1907" s="24"/>
      <c r="AL1907" s="23" t="s">
        <v>81</v>
      </c>
      <c r="AM1907" s="23"/>
      <c r="AN1907" s="24" t="s">
        <v>66</v>
      </c>
      <c r="AO1907" s="25"/>
      <c r="AP1907" s="25"/>
      <c r="AQ1907" s="25"/>
      <c r="AR1907" s="25"/>
      <c r="AS1907" s="25"/>
      <c r="AT1907" s="25"/>
      <c r="AU1907" s="25"/>
      <c r="AV1907" s="33"/>
      <c r="AW1907" s="27"/>
      <c r="AX1907" s="27" t="s">
        <v>758</v>
      </c>
      <c r="AY1907" s="27"/>
      <c r="AZ1907" s="27"/>
      <c r="BA1907" s="27"/>
      <c r="BB1907" s="27"/>
      <c r="BC1907" s="22" t="s">
        <v>66</v>
      </c>
      <c r="BD1907" s="27" t="str">
        <f t="shared" si="72"/>
        <v>SQL</v>
      </c>
    </row>
    <row r="1908" spans="1:56">
      <c r="A1908" s="28">
        <v>526</v>
      </c>
      <c r="B1908" s="29" t="s">
        <v>1774</v>
      </c>
      <c r="C1908" s="30" t="s">
        <v>57</v>
      </c>
      <c r="D1908" s="30" t="s">
        <v>1775</v>
      </c>
      <c r="E1908" s="18" t="s">
        <v>59</v>
      </c>
      <c r="F1908" s="18" t="s">
        <v>60</v>
      </c>
      <c r="G1908" s="18" t="s">
        <v>1154</v>
      </c>
      <c r="H1908" s="18" t="s">
        <v>1155</v>
      </c>
      <c r="I1908" s="30" t="s">
        <v>1156</v>
      </c>
      <c r="J1908" s="30" t="s">
        <v>64</v>
      </c>
      <c r="K1908" s="30" t="s">
        <v>65</v>
      </c>
      <c r="L1908" s="30">
        <v>111</v>
      </c>
      <c r="M1908" s="30" t="s">
        <v>66</v>
      </c>
      <c r="N1908" s="30" t="s">
        <v>67</v>
      </c>
      <c r="O1908" s="30" t="s">
        <v>68</v>
      </c>
      <c r="P1908" s="30" t="s">
        <v>60</v>
      </c>
      <c r="Q1908" s="30" t="s">
        <v>60</v>
      </c>
      <c r="R1908" s="30" t="s">
        <v>172</v>
      </c>
      <c r="S1908" s="30" t="s">
        <v>127</v>
      </c>
      <c r="T1908" s="29" t="s">
        <v>1776</v>
      </c>
      <c r="U1908" s="30"/>
      <c r="V1908" s="30"/>
      <c r="W1908" s="30" t="s">
        <v>72</v>
      </c>
      <c r="X1908" s="30">
        <v>2</v>
      </c>
      <c r="Y1908" s="30" t="s">
        <v>73</v>
      </c>
      <c r="Z1908" s="18" t="s">
        <v>74</v>
      </c>
      <c r="AA1908" s="30" t="s">
        <v>217</v>
      </c>
      <c r="AB1908" s="30" t="s">
        <v>76</v>
      </c>
      <c r="AC1908" s="30" t="s">
        <v>285</v>
      </c>
      <c r="AD1908" s="30" t="s">
        <v>78</v>
      </c>
      <c r="AE1908" s="19"/>
      <c r="AF1908" s="31"/>
      <c r="AG1908" s="24"/>
      <c r="AH1908" s="32" t="s">
        <v>79</v>
      </c>
      <c r="AI1908" s="22" t="s">
        <v>80</v>
      </c>
      <c r="AJ1908" s="31"/>
      <c r="AK1908" s="24"/>
      <c r="AL1908" s="23" t="s">
        <v>81</v>
      </c>
      <c r="AM1908" s="23"/>
      <c r="AN1908" s="24" t="s">
        <v>66</v>
      </c>
      <c r="AO1908" s="25"/>
      <c r="AP1908" s="25"/>
      <c r="AQ1908" s="25"/>
      <c r="AR1908" s="25"/>
      <c r="AS1908" s="25"/>
      <c r="AT1908" s="25"/>
      <c r="AU1908" s="25"/>
      <c r="AV1908" s="33"/>
      <c r="AW1908" s="27"/>
      <c r="AX1908" s="27"/>
      <c r="AY1908" s="27"/>
      <c r="AZ1908" s="27"/>
      <c r="BA1908" s="27"/>
      <c r="BB1908" s="27"/>
      <c r="BC1908" s="22" t="s">
        <v>66</v>
      </c>
      <c r="BD1908" s="27" t="str">
        <f t="shared" si="72"/>
        <v>Oracle</v>
      </c>
    </row>
    <row r="1909" spans="1:56">
      <c r="A1909" s="28">
        <v>20295</v>
      </c>
      <c r="B1909" s="29" t="s">
        <v>1784</v>
      </c>
      <c r="C1909" s="30" t="s">
        <v>57</v>
      </c>
      <c r="D1909" s="30" t="s">
        <v>1785</v>
      </c>
      <c r="E1909" s="18" t="s">
        <v>59</v>
      </c>
      <c r="F1909" s="18" t="s">
        <v>132</v>
      </c>
      <c r="G1909" s="18" t="s">
        <v>133</v>
      </c>
      <c r="H1909" s="18" t="s">
        <v>1786</v>
      </c>
      <c r="I1909" s="30" t="s">
        <v>135</v>
      </c>
      <c r="J1909" s="30" t="s">
        <v>143</v>
      </c>
      <c r="K1909" s="30" t="s">
        <v>65</v>
      </c>
      <c r="L1909" s="30">
        <v>222</v>
      </c>
      <c r="M1909" s="30" t="s">
        <v>66</v>
      </c>
      <c r="N1909" s="30" t="s">
        <v>67</v>
      </c>
      <c r="O1909" s="30" t="s">
        <v>101</v>
      </c>
      <c r="P1909" s="30" t="s">
        <v>132</v>
      </c>
      <c r="Q1909" s="30" t="s">
        <v>132</v>
      </c>
      <c r="R1909" s="30" t="s">
        <v>126</v>
      </c>
      <c r="S1909" s="30" t="s">
        <v>70</v>
      </c>
      <c r="T1909" s="29" t="s">
        <v>1787</v>
      </c>
      <c r="U1909" s="30"/>
      <c r="V1909" s="30"/>
      <c r="W1909" s="30" t="s">
        <v>72</v>
      </c>
      <c r="X1909" s="30">
        <v>2</v>
      </c>
      <c r="Y1909" s="30" t="s">
        <v>73</v>
      </c>
      <c r="Z1909" s="18" t="s">
        <v>74</v>
      </c>
      <c r="AA1909" s="30" t="s">
        <v>217</v>
      </c>
      <c r="AB1909" s="30" t="s">
        <v>76</v>
      </c>
      <c r="AC1909" s="30" t="s">
        <v>119</v>
      </c>
      <c r="AD1909" s="30" t="s">
        <v>78</v>
      </c>
      <c r="AE1909" s="19"/>
      <c r="AF1909" s="31"/>
      <c r="AG1909" s="24"/>
      <c r="AH1909" s="32" t="s">
        <v>79</v>
      </c>
      <c r="AI1909" s="22" t="s">
        <v>80</v>
      </c>
      <c r="AJ1909" s="31"/>
      <c r="AK1909" s="24"/>
      <c r="AL1909" s="23" t="s">
        <v>81</v>
      </c>
      <c r="AM1909" s="23"/>
      <c r="AN1909" s="24" t="s">
        <v>66</v>
      </c>
      <c r="AO1909" s="25"/>
      <c r="AP1909" s="25"/>
      <c r="AQ1909" s="25"/>
      <c r="AR1909" s="25"/>
      <c r="AS1909" s="25"/>
      <c r="AT1909" s="25"/>
      <c r="AU1909" s="25"/>
      <c r="AV1909" s="33"/>
      <c r="AW1909" s="27"/>
      <c r="AX1909" s="27"/>
      <c r="AY1909" s="27"/>
      <c r="AZ1909" s="27"/>
      <c r="BA1909" s="27"/>
      <c r="BB1909" s="27"/>
      <c r="BC1909" s="22" t="s">
        <v>66</v>
      </c>
      <c r="BD1909" s="27" t="str">
        <f t="shared" si="72"/>
        <v>Oracle</v>
      </c>
    </row>
    <row r="1910" spans="1:56">
      <c r="A1910" s="35">
        <v>21847</v>
      </c>
      <c r="B1910" s="29" t="s">
        <v>4566</v>
      </c>
      <c r="C1910" s="30" t="s">
        <v>57</v>
      </c>
      <c r="D1910" s="30" t="s">
        <v>4567</v>
      </c>
      <c r="E1910" s="18" t="s">
        <v>59</v>
      </c>
      <c r="F1910" s="18" t="s">
        <v>132</v>
      </c>
      <c r="G1910" s="18" t="s">
        <v>133</v>
      </c>
      <c r="H1910" s="18" t="s">
        <v>291</v>
      </c>
      <c r="I1910" s="30" t="s">
        <v>135</v>
      </c>
      <c r="J1910" s="30" t="s">
        <v>143</v>
      </c>
      <c r="K1910" s="30" t="s">
        <v>65</v>
      </c>
      <c r="L1910" s="30">
        <v>211</v>
      </c>
      <c r="M1910" s="30" t="s">
        <v>66</v>
      </c>
      <c r="N1910" s="30" t="s">
        <v>67</v>
      </c>
      <c r="O1910" s="30" t="s">
        <v>101</v>
      </c>
      <c r="P1910" s="30" t="s">
        <v>132</v>
      </c>
      <c r="Q1910" s="30" t="s">
        <v>133</v>
      </c>
      <c r="R1910" s="30" t="s">
        <v>89</v>
      </c>
      <c r="S1910" s="30" t="s">
        <v>70</v>
      </c>
      <c r="T1910" s="29" t="s">
        <v>4568</v>
      </c>
      <c r="U1910" s="30"/>
      <c r="V1910" s="30"/>
      <c r="W1910" s="30" t="s">
        <v>72</v>
      </c>
      <c r="X1910" s="30">
        <v>2</v>
      </c>
      <c r="Y1910" s="30" t="s">
        <v>73</v>
      </c>
      <c r="Z1910" s="18" t="s">
        <v>74</v>
      </c>
      <c r="AA1910" s="30" t="s">
        <v>118</v>
      </c>
      <c r="AB1910" s="30" t="s">
        <v>300</v>
      </c>
      <c r="AC1910" s="30" t="s">
        <v>119</v>
      </c>
      <c r="AD1910" s="30" t="s">
        <v>78</v>
      </c>
      <c r="AE1910" s="19">
        <v>45502</v>
      </c>
      <c r="AF1910" s="31">
        <v>45502</v>
      </c>
      <c r="AG1910" s="31">
        <v>45502</v>
      </c>
      <c r="AH1910" s="32" t="s">
        <v>301</v>
      </c>
      <c r="AI1910" s="27" t="s">
        <v>302</v>
      </c>
      <c r="AJ1910" s="31">
        <v>45520</v>
      </c>
      <c r="AK1910" s="31">
        <v>45531</v>
      </c>
      <c r="AL1910" s="23" t="s">
        <v>301</v>
      </c>
      <c r="AM1910" s="23"/>
      <c r="AN1910" s="24" t="s">
        <v>66</v>
      </c>
      <c r="AO1910" s="25">
        <v>1</v>
      </c>
      <c r="AP1910" s="25">
        <v>1</v>
      </c>
      <c r="AQ1910" s="25">
        <v>1</v>
      </c>
      <c r="AR1910" s="25">
        <v>1</v>
      </c>
      <c r="AS1910" s="25">
        <v>1</v>
      </c>
      <c r="AT1910" s="25">
        <v>1</v>
      </c>
      <c r="AU1910" s="25">
        <v>1</v>
      </c>
      <c r="AV1910" s="33"/>
      <c r="AW1910" s="27" t="s">
        <v>332</v>
      </c>
      <c r="AX1910" s="27" t="s">
        <v>758</v>
      </c>
      <c r="AY1910" s="57">
        <v>45726</v>
      </c>
      <c r="AZ1910" s="27"/>
      <c r="BA1910" s="27"/>
      <c r="BB1910" s="27"/>
      <c r="BC1910" s="22" t="s">
        <v>66</v>
      </c>
      <c r="BD1910" s="27" t="str">
        <f t="shared" si="72"/>
        <v>SQL</v>
      </c>
    </row>
    <row r="1911" spans="1:56">
      <c r="A1911" s="36">
        <v>20295</v>
      </c>
      <c r="B1911" s="37" t="s">
        <v>1784</v>
      </c>
      <c r="C1911" s="30" t="s">
        <v>57</v>
      </c>
      <c r="D1911" s="30" t="s">
        <v>1785</v>
      </c>
      <c r="E1911" s="18" t="s">
        <v>59</v>
      </c>
      <c r="F1911" s="18" t="s">
        <v>132</v>
      </c>
      <c r="G1911" s="18" t="s">
        <v>133</v>
      </c>
      <c r="H1911" s="18" t="s">
        <v>1786</v>
      </c>
      <c r="I1911" s="39" t="s">
        <v>135</v>
      </c>
      <c r="J1911" s="30" t="s">
        <v>143</v>
      </c>
      <c r="K1911" s="30" t="s">
        <v>65</v>
      </c>
      <c r="L1911" s="30">
        <v>222</v>
      </c>
      <c r="M1911" s="30" t="s">
        <v>66</v>
      </c>
      <c r="N1911" s="30" t="s">
        <v>67</v>
      </c>
      <c r="O1911" s="30" t="s">
        <v>101</v>
      </c>
      <c r="P1911" s="30"/>
      <c r="Q1911" s="30"/>
      <c r="R1911" s="30" t="s">
        <v>126</v>
      </c>
      <c r="S1911" s="30" t="s">
        <v>70</v>
      </c>
      <c r="T1911" s="40" t="s">
        <v>1787</v>
      </c>
      <c r="U1911" s="32"/>
      <c r="V1911" s="41" t="s">
        <v>145</v>
      </c>
      <c r="W1911" s="30" t="s">
        <v>72</v>
      </c>
      <c r="X1911" s="30">
        <f>COUNTIF($A$2:$A$3716,A1911)</f>
        <v>3</v>
      </c>
      <c r="Y1911" s="30" t="s">
        <v>73</v>
      </c>
      <c r="Z1911" s="18" t="s">
        <v>74</v>
      </c>
      <c r="AA1911" s="30" t="s">
        <v>113</v>
      </c>
      <c r="AB1911" s="30" t="s">
        <v>76</v>
      </c>
      <c r="AC1911" s="30" t="s">
        <v>112</v>
      </c>
      <c r="AD1911" s="42" t="s">
        <v>78</v>
      </c>
      <c r="AE1911" s="19"/>
      <c r="AF1911" s="31"/>
      <c r="AG1911" s="24"/>
      <c r="AH1911" s="32" t="s">
        <v>79</v>
      </c>
      <c r="AI1911" s="22" t="s">
        <v>80</v>
      </c>
      <c r="AJ1911" s="31"/>
      <c r="AK1911" s="24"/>
      <c r="AL1911" s="23" t="s">
        <v>81</v>
      </c>
      <c r="AM1911" s="23"/>
      <c r="AN1911" s="24" t="s">
        <v>66</v>
      </c>
      <c r="AO1911" s="25"/>
      <c r="AP1911" s="25"/>
      <c r="AQ1911" s="25"/>
      <c r="AR1911" s="25"/>
      <c r="AS1911" s="25"/>
      <c r="AT1911" s="25"/>
      <c r="AU1911" s="25"/>
      <c r="AV1911" s="33"/>
      <c r="AW1911" s="27"/>
      <c r="AX1911" s="27"/>
      <c r="AY1911" s="27"/>
      <c r="AZ1911" s="27"/>
      <c r="BA1911" s="27"/>
      <c r="BB1911" s="27"/>
      <c r="BC1911" s="22" t="s">
        <v>66</v>
      </c>
      <c r="BD1911" s="27" t="s">
        <v>113</v>
      </c>
    </row>
    <row r="1912" spans="1:56">
      <c r="A1912" s="35">
        <v>23042</v>
      </c>
      <c r="B1912" s="29" t="s">
        <v>3250</v>
      </c>
      <c r="C1912" s="30" t="s">
        <v>57</v>
      </c>
      <c r="D1912" s="30" t="s">
        <v>3251</v>
      </c>
      <c r="E1912" s="18" t="s">
        <v>236</v>
      </c>
      <c r="F1912" s="18" t="s">
        <v>243</v>
      </c>
      <c r="G1912" s="18" t="s">
        <v>927</v>
      </c>
      <c r="H1912" s="18" t="s">
        <v>1380</v>
      </c>
      <c r="I1912" s="30" t="s">
        <v>1381</v>
      </c>
      <c r="J1912" s="30" t="s">
        <v>100</v>
      </c>
      <c r="K1912" s="30" t="s">
        <v>65</v>
      </c>
      <c r="L1912" s="30">
        <v>212</v>
      </c>
      <c r="M1912" s="30" t="s">
        <v>66</v>
      </c>
      <c r="N1912" s="30" t="s">
        <v>67</v>
      </c>
      <c r="O1912" s="30" t="s">
        <v>101</v>
      </c>
      <c r="P1912" s="30" t="s">
        <v>243</v>
      </c>
      <c r="Q1912" s="30" t="s">
        <v>927</v>
      </c>
      <c r="R1912" s="30" t="s">
        <v>241</v>
      </c>
      <c r="S1912" s="30" t="s">
        <v>350</v>
      </c>
      <c r="T1912" s="29" t="s">
        <v>3252</v>
      </c>
      <c r="U1912" s="30"/>
      <c r="V1912" s="30"/>
      <c r="W1912" s="30" t="s">
        <v>72</v>
      </c>
      <c r="X1912" s="30">
        <v>3</v>
      </c>
      <c r="Y1912" s="30" t="s">
        <v>243</v>
      </c>
      <c r="Z1912" s="18" t="s">
        <v>74</v>
      </c>
      <c r="AA1912" s="30" t="s">
        <v>118</v>
      </c>
      <c r="AB1912" s="30" t="s">
        <v>331</v>
      </c>
      <c r="AC1912" s="30" t="s">
        <v>119</v>
      </c>
      <c r="AD1912" s="30" t="s">
        <v>78</v>
      </c>
      <c r="AE1912" s="19">
        <v>46371</v>
      </c>
      <c r="AF1912" s="31">
        <v>46371</v>
      </c>
      <c r="AG1912" s="24"/>
      <c r="AH1912" s="32" t="s">
        <v>79</v>
      </c>
      <c r="AI1912" s="27"/>
      <c r="AJ1912" s="31">
        <f>AF1912+90</f>
        <v>46461</v>
      </c>
      <c r="AK1912" s="24"/>
      <c r="AL1912" s="23" t="s">
        <v>81</v>
      </c>
      <c r="AM1912" s="23"/>
      <c r="AN1912" s="24" t="s">
        <v>66</v>
      </c>
      <c r="AO1912" s="25"/>
      <c r="AP1912" s="25"/>
      <c r="AQ1912" s="25"/>
      <c r="AR1912" s="25"/>
      <c r="AS1912" s="25"/>
      <c r="AT1912" s="25"/>
      <c r="AU1912" s="25"/>
      <c r="AV1912" s="33"/>
      <c r="AW1912" s="27"/>
      <c r="AX1912" s="27"/>
      <c r="AY1912" s="27"/>
      <c r="AZ1912" s="27"/>
      <c r="BA1912" s="27"/>
      <c r="BB1912" s="27"/>
      <c r="BC1912" s="27" t="s">
        <v>66</v>
      </c>
      <c r="BD1912" s="27" t="str">
        <f>AA1912</f>
        <v>SQL</v>
      </c>
    </row>
    <row r="1913" spans="1:56">
      <c r="A1913" s="28">
        <v>17966</v>
      </c>
      <c r="B1913" s="29" t="s">
        <v>3048</v>
      </c>
      <c r="C1913" s="30" t="s">
        <v>57</v>
      </c>
      <c r="D1913" s="30" t="s">
        <v>3049</v>
      </c>
      <c r="E1913" s="18" t="s">
        <v>149</v>
      </c>
      <c r="F1913" s="18" t="s">
        <v>558</v>
      </c>
      <c r="G1913" s="18" t="s">
        <v>595</v>
      </c>
      <c r="H1913" s="18" t="s">
        <v>596</v>
      </c>
      <c r="I1913" s="30" t="s">
        <v>561</v>
      </c>
      <c r="J1913" s="30" t="s">
        <v>100</v>
      </c>
      <c r="K1913" s="30" t="s">
        <v>65</v>
      </c>
      <c r="L1913" s="30">
        <v>211</v>
      </c>
      <c r="M1913" s="30" t="s">
        <v>66</v>
      </c>
      <c r="N1913" s="30" t="s">
        <v>67</v>
      </c>
      <c r="O1913" s="30" t="s">
        <v>101</v>
      </c>
      <c r="P1913" s="30" t="s">
        <v>558</v>
      </c>
      <c r="Q1913" s="30" t="s">
        <v>595</v>
      </c>
      <c r="R1913" s="30" t="s">
        <v>241</v>
      </c>
      <c r="S1913" s="30" t="s">
        <v>127</v>
      </c>
      <c r="T1913" s="29" t="s">
        <v>3050</v>
      </c>
      <c r="U1913" s="30">
        <v>4</v>
      </c>
      <c r="V1913" s="30"/>
      <c r="W1913" s="30" t="s">
        <v>72</v>
      </c>
      <c r="X1913" s="30">
        <v>2</v>
      </c>
      <c r="Y1913" s="30" t="s">
        <v>150</v>
      </c>
      <c r="Z1913" s="18" t="s">
        <v>74</v>
      </c>
      <c r="AA1913" s="30" t="s">
        <v>75</v>
      </c>
      <c r="AB1913" s="30" t="s">
        <v>300</v>
      </c>
      <c r="AC1913" s="30" t="s">
        <v>117</v>
      </c>
      <c r="AD1913" s="30" t="s">
        <v>109</v>
      </c>
      <c r="AE1913" s="19">
        <v>45641</v>
      </c>
      <c r="AF1913" s="31">
        <v>45641</v>
      </c>
      <c r="AG1913" s="24"/>
      <c r="AH1913" s="32" t="s">
        <v>215</v>
      </c>
      <c r="AI1913" s="27" t="s">
        <v>80</v>
      </c>
      <c r="AJ1913" s="31">
        <v>45641</v>
      </c>
      <c r="AK1913" s="24"/>
      <c r="AL1913" s="23" t="s">
        <v>81</v>
      </c>
      <c r="AM1913" s="23"/>
      <c r="AN1913" s="24" t="s">
        <v>66</v>
      </c>
      <c r="AO1913" s="25"/>
      <c r="AP1913" s="25"/>
      <c r="AQ1913" s="25"/>
      <c r="AR1913" s="25"/>
      <c r="AS1913" s="25"/>
      <c r="AT1913" s="25"/>
      <c r="AU1913" s="25"/>
      <c r="AV1913" s="33"/>
      <c r="AW1913" s="27"/>
      <c r="AX1913" s="27"/>
      <c r="AY1913" s="27"/>
      <c r="AZ1913" s="27"/>
      <c r="BA1913" s="27"/>
      <c r="BB1913" s="27"/>
      <c r="BC1913" s="22" t="s">
        <v>66</v>
      </c>
      <c r="BD1913" s="27" t="str">
        <f>AA1913</f>
        <v>VM</v>
      </c>
    </row>
    <row r="1914" spans="1:56">
      <c r="A1914" s="28">
        <v>23042</v>
      </c>
      <c r="B1914" s="29" t="s">
        <v>3250</v>
      </c>
      <c r="C1914" s="30" t="s">
        <v>57</v>
      </c>
      <c r="D1914" s="30" t="s">
        <v>3251</v>
      </c>
      <c r="E1914" s="18" t="s">
        <v>236</v>
      </c>
      <c r="F1914" s="18" t="s">
        <v>243</v>
      </c>
      <c r="G1914" s="18" t="s">
        <v>927</v>
      </c>
      <c r="H1914" s="18" t="s">
        <v>1380</v>
      </c>
      <c r="I1914" s="30" t="s">
        <v>1381</v>
      </c>
      <c r="J1914" s="30" t="s">
        <v>100</v>
      </c>
      <c r="K1914" s="30" t="s">
        <v>65</v>
      </c>
      <c r="L1914" s="30">
        <v>212</v>
      </c>
      <c r="M1914" s="30" t="s">
        <v>66</v>
      </c>
      <c r="N1914" s="30" t="s">
        <v>67</v>
      </c>
      <c r="O1914" s="30" t="s">
        <v>101</v>
      </c>
      <c r="P1914" s="30" t="s">
        <v>243</v>
      </c>
      <c r="Q1914" s="30" t="s">
        <v>927</v>
      </c>
      <c r="R1914" s="30" t="s">
        <v>241</v>
      </c>
      <c r="S1914" s="30" t="s">
        <v>350</v>
      </c>
      <c r="T1914" s="29" t="s">
        <v>3252</v>
      </c>
      <c r="U1914" s="30"/>
      <c r="V1914" s="30"/>
      <c r="W1914" s="30" t="s">
        <v>72</v>
      </c>
      <c r="X1914" s="30">
        <v>3</v>
      </c>
      <c r="Y1914" s="30" t="s">
        <v>243</v>
      </c>
      <c r="Z1914" s="18" t="s">
        <v>74</v>
      </c>
      <c r="AA1914" s="30" t="s">
        <v>110</v>
      </c>
      <c r="AB1914" s="30" t="s">
        <v>360</v>
      </c>
      <c r="AC1914" s="30" t="s">
        <v>200</v>
      </c>
      <c r="AD1914" s="30" t="s">
        <v>78</v>
      </c>
      <c r="AE1914" s="19">
        <v>46280</v>
      </c>
      <c r="AF1914" s="31">
        <v>46280</v>
      </c>
      <c r="AG1914" s="24"/>
      <c r="AH1914" s="32" t="s">
        <v>79</v>
      </c>
      <c r="AI1914" s="27"/>
      <c r="AJ1914" s="31">
        <f t="shared" ref="AJ1914:AJ1919" si="73">AF1914+90</f>
        <v>46370</v>
      </c>
      <c r="AK1914" s="24"/>
      <c r="AL1914" s="23" t="s">
        <v>81</v>
      </c>
      <c r="AM1914" s="23"/>
      <c r="AN1914" s="24" t="s">
        <v>66</v>
      </c>
      <c r="AO1914" s="25"/>
      <c r="AP1914" s="25"/>
      <c r="AQ1914" s="25"/>
      <c r="AR1914" s="25"/>
      <c r="AS1914" s="25"/>
      <c r="AT1914" s="25"/>
      <c r="AU1914" s="25"/>
      <c r="AV1914" s="33"/>
      <c r="AW1914" s="27"/>
      <c r="AX1914" s="27"/>
      <c r="AY1914" s="27"/>
      <c r="AZ1914" s="27"/>
      <c r="BA1914" s="27"/>
      <c r="BB1914" s="27"/>
      <c r="BC1914" s="27" t="s">
        <v>66</v>
      </c>
      <c r="BD1914" s="27" t="s">
        <v>113</v>
      </c>
    </row>
    <row r="1915" spans="1:56">
      <c r="A1915" s="28">
        <v>11714</v>
      </c>
      <c r="B1915" s="29" t="s">
        <v>4569</v>
      </c>
      <c r="C1915" s="30" t="s">
        <v>57</v>
      </c>
      <c r="D1915" s="30" t="s">
        <v>4570</v>
      </c>
      <c r="E1915" s="18" t="s">
        <v>184</v>
      </c>
      <c r="F1915" s="18" t="s">
        <v>185</v>
      </c>
      <c r="G1915" s="18" t="s">
        <v>364</v>
      </c>
      <c r="H1915" s="18" t="s">
        <v>4417</v>
      </c>
      <c r="I1915" s="30" t="s">
        <v>188</v>
      </c>
      <c r="J1915" s="30" t="s">
        <v>100</v>
      </c>
      <c r="K1915" s="30" t="s">
        <v>154</v>
      </c>
      <c r="L1915" s="30">
        <v>232</v>
      </c>
      <c r="M1915" s="30" t="s">
        <v>66</v>
      </c>
      <c r="N1915" s="30" t="s">
        <v>67</v>
      </c>
      <c r="O1915" s="30" t="s">
        <v>101</v>
      </c>
      <c r="P1915" s="30" t="s">
        <v>185</v>
      </c>
      <c r="Q1915" s="30" t="s">
        <v>364</v>
      </c>
      <c r="R1915" s="30" t="s">
        <v>190</v>
      </c>
      <c r="S1915" s="30" t="s">
        <v>191</v>
      </c>
      <c r="T1915" s="29" t="s">
        <v>4571</v>
      </c>
      <c r="U1915" s="30"/>
      <c r="V1915" s="30"/>
      <c r="W1915" s="30" t="s">
        <v>72</v>
      </c>
      <c r="X1915" s="30">
        <v>3</v>
      </c>
      <c r="Y1915" s="30" t="s">
        <v>150</v>
      </c>
      <c r="Z1915" s="18" t="s">
        <v>74</v>
      </c>
      <c r="AA1915" s="30" t="s">
        <v>193</v>
      </c>
      <c r="AB1915" s="30" t="s">
        <v>194</v>
      </c>
      <c r="AC1915" s="30" t="s">
        <v>200</v>
      </c>
      <c r="AD1915" s="30" t="s">
        <v>78</v>
      </c>
      <c r="AE1915" s="19">
        <v>46006</v>
      </c>
      <c r="AF1915" s="31">
        <v>46006</v>
      </c>
      <c r="AG1915" s="24"/>
      <c r="AH1915" s="32" t="s">
        <v>79</v>
      </c>
      <c r="AI1915" s="27"/>
      <c r="AJ1915" s="31">
        <f t="shared" si="73"/>
        <v>46096</v>
      </c>
      <c r="AK1915" s="24"/>
      <c r="AL1915" s="23" t="s">
        <v>81</v>
      </c>
      <c r="AM1915" s="23"/>
      <c r="AN1915" s="24" t="s">
        <v>66</v>
      </c>
      <c r="AO1915" s="25"/>
      <c r="AP1915" s="25"/>
      <c r="AQ1915" s="25"/>
      <c r="AR1915" s="25"/>
      <c r="AS1915" s="25"/>
      <c r="AT1915" s="25"/>
      <c r="AU1915" s="25"/>
      <c r="AV1915" s="33"/>
      <c r="AW1915" s="27"/>
      <c r="AX1915" s="27"/>
      <c r="AY1915" s="27"/>
      <c r="AZ1915" s="27"/>
      <c r="BA1915" s="27"/>
      <c r="BB1915" s="27"/>
      <c r="BC1915" s="22" t="s">
        <v>66</v>
      </c>
      <c r="BD1915" s="27" t="s">
        <v>113</v>
      </c>
    </row>
    <row r="1916" spans="1:56">
      <c r="A1916" s="28">
        <v>11714</v>
      </c>
      <c r="B1916" s="29" t="s">
        <v>4569</v>
      </c>
      <c r="C1916" s="30" t="s">
        <v>57</v>
      </c>
      <c r="D1916" s="30" t="s">
        <v>4570</v>
      </c>
      <c r="E1916" s="18" t="s">
        <v>184</v>
      </c>
      <c r="F1916" s="18" t="s">
        <v>185</v>
      </c>
      <c r="G1916" s="18" t="s">
        <v>364</v>
      </c>
      <c r="H1916" s="18" t="s">
        <v>4417</v>
      </c>
      <c r="I1916" s="30" t="s">
        <v>188</v>
      </c>
      <c r="J1916" s="30" t="s">
        <v>100</v>
      </c>
      <c r="K1916" s="30" t="s">
        <v>154</v>
      </c>
      <c r="L1916" s="30">
        <v>232</v>
      </c>
      <c r="M1916" s="30" t="s">
        <v>66</v>
      </c>
      <c r="N1916" s="30" t="s">
        <v>67</v>
      </c>
      <c r="O1916" s="30" t="s">
        <v>101</v>
      </c>
      <c r="P1916" s="30" t="s">
        <v>185</v>
      </c>
      <c r="Q1916" s="30" t="s">
        <v>364</v>
      </c>
      <c r="R1916" s="30" t="s">
        <v>190</v>
      </c>
      <c r="S1916" s="30" t="s">
        <v>191</v>
      </c>
      <c r="T1916" s="29" t="s">
        <v>4571</v>
      </c>
      <c r="U1916" s="30"/>
      <c r="V1916" s="30"/>
      <c r="W1916" s="30" t="s">
        <v>72</v>
      </c>
      <c r="X1916" s="30">
        <v>3</v>
      </c>
      <c r="Y1916" s="30" t="s">
        <v>150</v>
      </c>
      <c r="Z1916" s="18" t="s">
        <v>74</v>
      </c>
      <c r="AA1916" s="30" t="s">
        <v>107</v>
      </c>
      <c r="AB1916" s="30" t="s">
        <v>331</v>
      </c>
      <c r="AC1916" s="30" t="s">
        <v>263</v>
      </c>
      <c r="AD1916" s="30" t="s">
        <v>78</v>
      </c>
      <c r="AE1916" s="19"/>
      <c r="AF1916" s="31"/>
      <c r="AG1916" s="24"/>
      <c r="AH1916" s="32" t="s">
        <v>79</v>
      </c>
      <c r="AI1916" s="27"/>
      <c r="AJ1916" s="31"/>
      <c r="AK1916" s="24"/>
      <c r="AL1916" s="23" t="s">
        <v>81</v>
      </c>
      <c r="AM1916" s="23"/>
      <c r="AN1916" s="24" t="s">
        <v>66</v>
      </c>
      <c r="AO1916" s="25"/>
      <c r="AP1916" s="25"/>
      <c r="AQ1916" s="25"/>
      <c r="AR1916" s="25"/>
      <c r="AS1916" s="25"/>
      <c r="AT1916" s="25"/>
      <c r="AU1916" s="25"/>
      <c r="AV1916" s="33"/>
      <c r="AW1916" s="27"/>
      <c r="AX1916" s="27"/>
      <c r="AY1916" s="27"/>
      <c r="AZ1916" s="27"/>
      <c r="BA1916" s="27"/>
      <c r="BB1916" s="27"/>
      <c r="BC1916" s="22" t="s">
        <v>66</v>
      </c>
      <c r="BD1916" s="27" t="str">
        <f>AA1916</f>
        <v>Mainframe</v>
      </c>
    </row>
    <row r="1917" spans="1:56">
      <c r="A1917" s="28">
        <v>11714</v>
      </c>
      <c r="B1917" s="29" t="s">
        <v>4569</v>
      </c>
      <c r="C1917" s="30" t="s">
        <v>57</v>
      </c>
      <c r="D1917" s="30" t="s">
        <v>4570</v>
      </c>
      <c r="E1917" s="18" t="s">
        <v>184</v>
      </c>
      <c r="F1917" s="18" t="s">
        <v>185</v>
      </c>
      <c r="G1917" s="18" t="s">
        <v>364</v>
      </c>
      <c r="H1917" s="18" t="s">
        <v>4417</v>
      </c>
      <c r="I1917" s="30" t="s">
        <v>188</v>
      </c>
      <c r="J1917" s="30" t="s">
        <v>100</v>
      </c>
      <c r="K1917" s="30" t="s">
        <v>154</v>
      </c>
      <c r="L1917" s="30">
        <v>232</v>
      </c>
      <c r="M1917" s="30" t="s">
        <v>66</v>
      </c>
      <c r="N1917" s="30" t="s">
        <v>67</v>
      </c>
      <c r="O1917" s="30" t="s">
        <v>101</v>
      </c>
      <c r="P1917" s="30" t="s">
        <v>185</v>
      </c>
      <c r="Q1917" s="30" t="s">
        <v>364</v>
      </c>
      <c r="R1917" s="30" t="s">
        <v>190</v>
      </c>
      <c r="S1917" s="30" t="s">
        <v>191</v>
      </c>
      <c r="T1917" s="29" t="s">
        <v>4571</v>
      </c>
      <c r="U1917" s="30"/>
      <c r="V1917" s="30"/>
      <c r="W1917" s="30" t="s">
        <v>72</v>
      </c>
      <c r="X1917" s="30">
        <v>3</v>
      </c>
      <c r="Y1917" s="30" t="s">
        <v>150</v>
      </c>
      <c r="Z1917" s="18" t="s">
        <v>74</v>
      </c>
      <c r="AA1917" s="30" t="s">
        <v>110</v>
      </c>
      <c r="AB1917" s="30" t="s">
        <v>194</v>
      </c>
      <c r="AC1917" s="30" t="s">
        <v>200</v>
      </c>
      <c r="AD1917" s="30" t="s">
        <v>78</v>
      </c>
      <c r="AE1917" s="19">
        <v>46006</v>
      </c>
      <c r="AF1917" s="31">
        <v>46006</v>
      </c>
      <c r="AG1917" s="24"/>
      <c r="AH1917" s="32" t="s">
        <v>79</v>
      </c>
      <c r="AI1917" s="27"/>
      <c r="AJ1917" s="31">
        <f t="shared" si="73"/>
        <v>46096</v>
      </c>
      <c r="AK1917" s="24"/>
      <c r="AL1917" s="23" t="s">
        <v>81</v>
      </c>
      <c r="AM1917" s="23"/>
      <c r="AN1917" s="24" t="s">
        <v>66</v>
      </c>
      <c r="AO1917" s="25"/>
      <c r="AP1917" s="25"/>
      <c r="AQ1917" s="25"/>
      <c r="AR1917" s="25"/>
      <c r="AS1917" s="25"/>
      <c r="AT1917" s="25"/>
      <c r="AU1917" s="25"/>
      <c r="AV1917" s="33"/>
      <c r="AW1917" s="27"/>
      <c r="AX1917" s="27"/>
      <c r="AY1917" s="27"/>
      <c r="AZ1917" s="27"/>
      <c r="BA1917" s="27"/>
      <c r="BB1917" s="27"/>
      <c r="BC1917" s="22" t="s">
        <v>66</v>
      </c>
      <c r="BD1917" s="27" t="s">
        <v>113</v>
      </c>
    </row>
    <row r="1918" spans="1:56">
      <c r="A1918" s="28">
        <v>11426</v>
      </c>
      <c r="B1918" s="29" t="s">
        <v>3253</v>
      </c>
      <c r="C1918" s="30" t="s">
        <v>57</v>
      </c>
      <c r="D1918" s="30" t="s">
        <v>3254</v>
      </c>
      <c r="E1918" s="18" t="s">
        <v>59</v>
      </c>
      <c r="F1918" s="18" t="s">
        <v>60</v>
      </c>
      <c r="G1918" s="18" t="s">
        <v>440</v>
      </c>
      <c r="H1918" s="18" t="s">
        <v>1626</v>
      </c>
      <c r="I1918" s="30" t="s">
        <v>442</v>
      </c>
      <c r="J1918" s="30" t="s">
        <v>100</v>
      </c>
      <c r="K1918" s="30" t="s">
        <v>65</v>
      </c>
      <c r="L1918" s="30">
        <v>322</v>
      </c>
      <c r="M1918" s="30" t="s">
        <v>66</v>
      </c>
      <c r="N1918" s="30" t="s">
        <v>67</v>
      </c>
      <c r="O1918" s="30" t="s">
        <v>101</v>
      </c>
      <c r="P1918" s="30" t="s">
        <v>60</v>
      </c>
      <c r="Q1918" s="30" t="s">
        <v>60</v>
      </c>
      <c r="R1918" s="30" t="s">
        <v>172</v>
      </c>
      <c r="S1918" s="30" t="s">
        <v>70</v>
      </c>
      <c r="T1918" s="29" t="s">
        <v>3255</v>
      </c>
      <c r="U1918" s="30"/>
      <c r="V1918" s="30"/>
      <c r="W1918" s="30" t="s">
        <v>72</v>
      </c>
      <c r="X1918" s="30">
        <v>3</v>
      </c>
      <c r="Y1918" s="30" t="s">
        <v>73</v>
      </c>
      <c r="Z1918" s="18" t="s">
        <v>299</v>
      </c>
      <c r="AA1918" s="30" t="s">
        <v>217</v>
      </c>
      <c r="AB1918" s="30" t="s">
        <v>331</v>
      </c>
      <c r="AC1918" s="30" t="s">
        <v>119</v>
      </c>
      <c r="AD1918" s="30" t="s">
        <v>78</v>
      </c>
      <c r="AE1918" s="19">
        <v>46371</v>
      </c>
      <c r="AF1918" s="31">
        <v>46371</v>
      </c>
      <c r="AG1918" s="24"/>
      <c r="AH1918" s="32" t="s">
        <v>79</v>
      </c>
      <c r="AI1918" s="22" t="s">
        <v>80</v>
      </c>
      <c r="AJ1918" s="31">
        <f t="shared" si="73"/>
        <v>46461</v>
      </c>
      <c r="AK1918" s="24"/>
      <c r="AL1918" s="23" t="s">
        <v>81</v>
      </c>
      <c r="AM1918" s="23"/>
      <c r="AN1918" s="24" t="s">
        <v>66</v>
      </c>
      <c r="AO1918" s="25"/>
      <c r="AP1918" s="25"/>
      <c r="AQ1918" s="25"/>
      <c r="AR1918" s="25"/>
      <c r="AS1918" s="25"/>
      <c r="AT1918" s="25"/>
      <c r="AU1918" s="25"/>
      <c r="AV1918" s="33"/>
      <c r="AW1918" s="27"/>
      <c r="AX1918" s="27"/>
      <c r="AY1918" s="27"/>
      <c r="AZ1918" s="27"/>
      <c r="BA1918" s="27"/>
      <c r="BB1918" s="27"/>
      <c r="BC1918" s="22" t="s">
        <v>66</v>
      </c>
      <c r="BD1918" s="27" t="str">
        <f>AA1918</f>
        <v>Oracle</v>
      </c>
    </row>
    <row r="1919" spans="1:56">
      <c r="A1919" s="28">
        <v>11426</v>
      </c>
      <c r="B1919" s="29" t="s">
        <v>3253</v>
      </c>
      <c r="C1919" s="30" t="s">
        <v>57</v>
      </c>
      <c r="D1919" s="30" t="s">
        <v>3254</v>
      </c>
      <c r="E1919" s="18" t="s">
        <v>59</v>
      </c>
      <c r="F1919" s="18" t="s">
        <v>60</v>
      </c>
      <c r="G1919" s="18" t="s">
        <v>440</v>
      </c>
      <c r="H1919" s="18" t="s">
        <v>1626</v>
      </c>
      <c r="I1919" s="30" t="s">
        <v>442</v>
      </c>
      <c r="J1919" s="30" t="s">
        <v>100</v>
      </c>
      <c r="K1919" s="30" t="s">
        <v>65</v>
      </c>
      <c r="L1919" s="30">
        <v>322</v>
      </c>
      <c r="M1919" s="30" t="s">
        <v>66</v>
      </c>
      <c r="N1919" s="30" t="s">
        <v>67</v>
      </c>
      <c r="O1919" s="30" t="s">
        <v>101</v>
      </c>
      <c r="P1919" s="30" t="s">
        <v>60</v>
      </c>
      <c r="Q1919" s="30" t="s">
        <v>440</v>
      </c>
      <c r="R1919" s="30" t="s">
        <v>172</v>
      </c>
      <c r="S1919" s="30" t="s">
        <v>70</v>
      </c>
      <c r="T1919" s="29" t="s">
        <v>3255</v>
      </c>
      <c r="U1919" s="30"/>
      <c r="V1919" s="30"/>
      <c r="W1919" s="30" t="s">
        <v>72</v>
      </c>
      <c r="X1919" s="30">
        <v>3</v>
      </c>
      <c r="Y1919" s="30" t="s">
        <v>73</v>
      </c>
      <c r="Z1919" s="18" t="s">
        <v>299</v>
      </c>
      <c r="AA1919" s="30" t="s">
        <v>110</v>
      </c>
      <c r="AB1919" s="30" t="s">
        <v>331</v>
      </c>
      <c r="AC1919" s="30" t="s">
        <v>200</v>
      </c>
      <c r="AD1919" s="30" t="s">
        <v>78</v>
      </c>
      <c r="AE1919" s="19">
        <v>46371</v>
      </c>
      <c r="AF1919" s="31">
        <v>46371</v>
      </c>
      <c r="AG1919" s="24"/>
      <c r="AH1919" s="32" t="s">
        <v>79</v>
      </c>
      <c r="AI1919" s="22" t="s">
        <v>80</v>
      </c>
      <c r="AJ1919" s="31">
        <f t="shared" si="73"/>
        <v>46461</v>
      </c>
      <c r="AK1919" s="24"/>
      <c r="AL1919" s="23" t="s">
        <v>81</v>
      </c>
      <c r="AM1919" s="23"/>
      <c r="AN1919" s="24" t="s">
        <v>66</v>
      </c>
      <c r="AO1919" s="25"/>
      <c r="AP1919" s="25"/>
      <c r="AQ1919" s="25"/>
      <c r="AR1919" s="25"/>
      <c r="AS1919" s="25"/>
      <c r="AT1919" s="25"/>
      <c r="AU1919" s="25"/>
      <c r="AV1919" s="33"/>
      <c r="AW1919" s="27"/>
      <c r="AX1919" s="27"/>
      <c r="AY1919" s="27"/>
      <c r="AZ1919" s="27"/>
      <c r="BA1919" s="27"/>
      <c r="BB1919" s="27"/>
      <c r="BC1919" s="22" t="s">
        <v>66</v>
      </c>
      <c r="BD1919" s="27" t="s">
        <v>113</v>
      </c>
    </row>
    <row r="1920" spans="1:56">
      <c r="A1920" s="28">
        <v>21847</v>
      </c>
      <c r="B1920" s="29" t="s">
        <v>4566</v>
      </c>
      <c r="C1920" s="30" t="s">
        <v>57</v>
      </c>
      <c r="D1920" s="30" t="s">
        <v>4567</v>
      </c>
      <c r="E1920" s="18" t="s">
        <v>59</v>
      </c>
      <c r="F1920" s="18" t="s">
        <v>132</v>
      </c>
      <c r="G1920" s="18" t="s">
        <v>133</v>
      </c>
      <c r="H1920" s="18" t="s">
        <v>291</v>
      </c>
      <c r="I1920" s="30" t="s">
        <v>135</v>
      </c>
      <c r="J1920" s="30" t="s">
        <v>143</v>
      </c>
      <c r="K1920" s="30" t="s">
        <v>65</v>
      </c>
      <c r="L1920" s="30">
        <v>211</v>
      </c>
      <c r="M1920" s="30" t="s">
        <v>66</v>
      </c>
      <c r="N1920" s="30" t="s">
        <v>67</v>
      </c>
      <c r="O1920" s="30" t="s">
        <v>101</v>
      </c>
      <c r="P1920" s="30" t="s">
        <v>132</v>
      </c>
      <c r="Q1920" s="30" t="s">
        <v>133</v>
      </c>
      <c r="R1920" s="30" t="s">
        <v>89</v>
      </c>
      <c r="S1920" s="30" t="s">
        <v>70</v>
      </c>
      <c r="T1920" s="29" t="s">
        <v>4568</v>
      </c>
      <c r="U1920" s="30">
        <v>3</v>
      </c>
      <c r="V1920" s="30"/>
      <c r="W1920" s="30" t="s">
        <v>72</v>
      </c>
      <c r="X1920" s="30">
        <v>2</v>
      </c>
      <c r="Y1920" s="30" t="s">
        <v>73</v>
      </c>
      <c r="Z1920" s="18" t="s">
        <v>74</v>
      </c>
      <c r="AA1920" s="30" t="s">
        <v>75</v>
      </c>
      <c r="AB1920" s="30" t="s">
        <v>300</v>
      </c>
      <c r="AC1920" s="30" t="s">
        <v>91</v>
      </c>
      <c r="AD1920" s="30" t="s">
        <v>78</v>
      </c>
      <c r="AE1920" s="19">
        <v>45502</v>
      </c>
      <c r="AF1920" s="31">
        <v>45502</v>
      </c>
      <c r="AG1920" s="31">
        <v>45502</v>
      </c>
      <c r="AH1920" s="32" t="s">
        <v>301</v>
      </c>
      <c r="AI1920" s="27" t="s">
        <v>302</v>
      </c>
      <c r="AJ1920" s="31">
        <v>45520</v>
      </c>
      <c r="AK1920" s="31">
        <v>45531</v>
      </c>
      <c r="AL1920" s="23" t="s">
        <v>301</v>
      </c>
      <c r="AM1920" s="23"/>
      <c r="AN1920" s="24" t="s">
        <v>66</v>
      </c>
      <c r="AO1920" s="25">
        <v>1</v>
      </c>
      <c r="AP1920" s="25">
        <v>1</v>
      </c>
      <c r="AQ1920" s="25">
        <v>1</v>
      </c>
      <c r="AR1920" s="25">
        <v>1</v>
      </c>
      <c r="AS1920" s="25">
        <v>1</v>
      </c>
      <c r="AT1920" s="25">
        <v>1</v>
      </c>
      <c r="AU1920" s="25">
        <v>1</v>
      </c>
      <c r="AV1920" s="33"/>
      <c r="AW1920" s="27" t="s">
        <v>92</v>
      </c>
      <c r="AX1920" s="27" t="s">
        <v>758</v>
      </c>
      <c r="AY1920" s="57">
        <v>45726</v>
      </c>
      <c r="AZ1920" s="27"/>
      <c r="BA1920" s="27"/>
      <c r="BB1920" s="27"/>
      <c r="BC1920" s="22" t="s">
        <v>66</v>
      </c>
      <c r="BD1920" s="27" t="str">
        <f>AA1920</f>
        <v>VM</v>
      </c>
    </row>
    <row r="1921" spans="1:56">
      <c r="A1921" s="28">
        <v>23044</v>
      </c>
      <c r="B1921" s="29" t="s">
        <v>3262</v>
      </c>
      <c r="C1921" s="30" t="s">
        <v>57</v>
      </c>
      <c r="D1921" s="30" t="s">
        <v>3263</v>
      </c>
      <c r="E1921" s="18" t="s">
        <v>236</v>
      </c>
      <c r="F1921" s="18" t="s">
        <v>684</v>
      </c>
      <c r="G1921" s="18" t="s">
        <v>685</v>
      </c>
      <c r="H1921" s="18" t="s">
        <v>1947</v>
      </c>
      <c r="I1921" s="30" t="s">
        <v>429</v>
      </c>
      <c r="J1921" s="30" t="s">
        <v>100</v>
      </c>
      <c r="K1921" s="30" t="s">
        <v>65</v>
      </c>
      <c r="L1921" s="30">
        <v>211</v>
      </c>
      <c r="M1921" s="30" t="s">
        <v>66</v>
      </c>
      <c r="N1921" s="30" t="s">
        <v>67</v>
      </c>
      <c r="O1921" s="30" t="s">
        <v>101</v>
      </c>
      <c r="P1921" s="30" t="s">
        <v>687</v>
      </c>
      <c r="Q1921" s="30" t="s">
        <v>685</v>
      </c>
      <c r="R1921" s="30" t="s">
        <v>241</v>
      </c>
      <c r="S1921" s="30" t="s">
        <v>350</v>
      </c>
      <c r="T1921" s="29" t="s">
        <v>3264</v>
      </c>
      <c r="U1921" s="30"/>
      <c r="V1921" s="30"/>
      <c r="W1921" s="30" t="s">
        <v>72</v>
      </c>
      <c r="X1921" s="30">
        <v>5</v>
      </c>
      <c r="Y1921" s="30" t="s">
        <v>243</v>
      </c>
      <c r="Z1921" s="18" t="s">
        <v>74</v>
      </c>
      <c r="AA1921" s="30" t="s">
        <v>107</v>
      </c>
      <c r="AB1921" s="30" t="s">
        <v>331</v>
      </c>
      <c r="AC1921" s="30" t="s">
        <v>117</v>
      </c>
      <c r="AD1921" s="30" t="s">
        <v>109</v>
      </c>
      <c r="AE1921" s="19"/>
      <c r="AF1921" s="31"/>
      <c r="AG1921" s="24"/>
      <c r="AH1921" s="32" t="s">
        <v>79</v>
      </c>
      <c r="AI1921" s="27"/>
      <c r="AJ1921" s="31"/>
      <c r="AK1921" s="24"/>
      <c r="AL1921" s="23" t="s">
        <v>81</v>
      </c>
      <c r="AM1921" s="23"/>
      <c r="AN1921" s="24" t="s">
        <v>66</v>
      </c>
      <c r="AO1921" s="25"/>
      <c r="AP1921" s="25"/>
      <c r="AQ1921" s="25"/>
      <c r="AR1921" s="25"/>
      <c r="AS1921" s="25"/>
      <c r="AT1921" s="25"/>
      <c r="AU1921" s="25"/>
      <c r="AV1921" s="33"/>
      <c r="AW1921" s="27" t="s">
        <v>109</v>
      </c>
      <c r="AX1921" s="27"/>
      <c r="AY1921" s="27"/>
      <c r="AZ1921" s="27"/>
      <c r="BA1921" s="27"/>
      <c r="BB1921" s="27"/>
      <c r="BC1921" s="27" t="s">
        <v>66</v>
      </c>
      <c r="BD1921" s="27" t="str">
        <f>AA1921</f>
        <v>Mainframe</v>
      </c>
    </row>
    <row r="1922" spans="1:56">
      <c r="A1922" s="28">
        <v>23044</v>
      </c>
      <c r="B1922" s="29" t="s">
        <v>3262</v>
      </c>
      <c r="C1922" s="30" t="s">
        <v>57</v>
      </c>
      <c r="D1922" s="30" t="s">
        <v>3263</v>
      </c>
      <c r="E1922" s="18" t="s">
        <v>236</v>
      </c>
      <c r="F1922" s="18" t="s">
        <v>684</v>
      </c>
      <c r="G1922" s="18" t="s">
        <v>685</v>
      </c>
      <c r="H1922" s="18" t="s">
        <v>1947</v>
      </c>
      <c r="I1922" s="30" t="s">
        <v>429</v>
      </c>
      <c r="J1922" s="30" t="s">
        <v>100</v>
      </c>
      <c r="K1922" s="30" t="s">
        <v>65</v>
      </c>
      <c r="L1922" s="30">
        <v>211</v>
      </c>
      <c r="M1922" s="30" t="s">
        <v>66</v>
      </c>
      <c r="N1922" s="30" t="s">
        <v>67</v>
      </c>
      <c r="O1922" s="30" t="s">
        <v>101</v>
      </c>
      <c r="P1922" s="30" t="s">
        <v>687</v>
      </c>
      <c r="Q1922" s="30" t="s">
        <v>685</v>
      </c>
      <c r="R1922" s="30" t="s">
        <v>241</v>
      </c>
      <c r="S1922" s="30" t="s">
        <v>350</v>
      </c>
      <c r="T1922" s="29" t="s">
        <v>3264</v>
      </c>
      <c r="U1922" s="30"/>
      <c r="V1922" s="30"/>
      <c r="W1922" s="30" t="s">
        <v>72</v>
      </c>
      <c r="X1922" s="30">
        <v>5</v>
      </c>
      <c r="Y1922" s="30" t="s">
        <v>243</v>
      </c>
      <c r="Z1922" s="18" t="s">
        <v>74</v>
      </c>
      <c r="AA1922" s="30" t="s">
        <v>383</v>
      </c>
      <c r="AB1922" s="30"/>
      <c r="AC1922" s="30"/>
      <c r="AD1922" s="30" t="s">
        <v>78</v>
      </c>
      <c r="AE1922" s="19"/>
      <c r="AF1922" s="31"/>
      <c r="AG1922" s="24"/>
      <c r="AH1922" s="32" t="s">
        <v>79</v>
      </c>
      <c r="AI1922" s="27"/>
      <c r="AJ1922" s="31"/>
      <c r="AK1922" s="24"/>
      <c r="AL1922" s="23" t="s">
        <v>81</v>
      </c>
      <c r="AM1922" s="23"/>
      <c r="AN1922" s="24" t="s">
        <v>66</v>
      </c>
      <c r="AO1922" s="25"/>
      <c r="AP1922" s="25"/>
      <c r="AQ1922" s="25"/>
      <c r="AR1922" s="25"/>
      <c r="AS1922" s="25"/>
      <c r="AT1922" s="25"/>
      <c r="AU1922" s="25"/>
      <c r="AV1922" s="33"/>
      <c r="AW1922" s="27"/>
      <c r="AX1922" s="27"/>
      <c r="AY1922" s="27"/>
      <c r="AZ1922" s="27"/>
      <c r="BA1922" s="27"/>
      <c r="BB1922" s="27"/>
      <c r="BC1922" s="27" t="s">
        <v>66</v>
      </c>
      <c r="BD1922" s="27" t="str">
        <f>AA1922</f>
        <v>Mainframe - DB2</v>
      </c>
    </row>
    <row r="1923" spans="1:56">
      <c r="A1923" s="35">
        <v>23044</v>
      </c>
      <c r="B1923" s="29" t="s">
        <v>3262</v>
      </c>
      <c r="C1923" s="30" t="s">
        <v>57</v>
      </c>
      <c r="D1923" s="30" t="s">
        <v>3263</v>
      </c>
      <c r="E1923" s="18" t="s">
        <v>236</v>
      </c>
      <c r="F1923" s="18" t="s">
        <v>684</v>
      </c>
      <c r="G1923" s="18" t="s">
        <v>685</v>
      </c>
      <c r="H1923" s="18" t="s">
        <v>1947</v>
      </c>
      <c r="I1923" s="30" t="s">
        <v>429</v>
      </c>
      <c r="J1923" s="30" t="s">
        <v>100</v>
      </c>
      <c r="K1923" s="30" t="s">
        <v>65</v>
      </c>
      <c r="L1923" s="30">
        <v>211</v>
      </c>
      <c r="M1923" s="30" t="s">
        <v>66</v>
      </c>
      <c r="N1923" s="30" t="s">
        <v>67</v>
      </c>
      <c r="O1923" s="30" t="s">
        <v>101</v>
      </c>
      <c r="P1923" s="30" t="s">
        <v>687</v>
      </c>
      <c r="Q1923" s="30" t="s">
        <v>685</v>
      </c>
      <c r="R1923" s="30" t="s">
        <v>241</v>
      </c>
      <c r="S1923" s="30" t="s">
        <v>350</v>
      </c>
      <c r="T1923" s="29" t="s">
        <v>3264</v>
      </c>
      <c r="U1923" s="30"/>
      <c r="V1923" s="30"/>
      <c r="W1923" s="30" t="s">
        <v>72</v>
      </c>
      <c r="X1923" s="30">
        <v>5</v>
      </c>
      <c r="Y1923" s="30" t="s">
        <v>243</v>
      </c>
      <c r="Z1923" s="18" t="s">
        <v>74</v>
      </c>
      <c r="AA1923" s="30" t="s">
        <v>118</v>
      </c>
      <c r="AB1923" s="30" t="s">
        <v>331</v>
      </c>
      <c r="AC1923" s="30" t="s">
        <v>119</v>
      </c>
      <c r="AD1923" s="30" t="s">
        <v>78</v>
      </c>
      <c r="AE1923" s="19">
        <v>46371</v>
      </c>
      <c r="AF1923" s="31">
        <v>46371</v>
      </c>
      <c r="AG1923" s="24"/>
      <c r="AH1923" s="32" t="s">
        <v>79</v>
      </c>
      <c r="AI1923" s="27"/>
      <c r="AJ1923" s="31">
        <f>AF1923+90</f>
        <v>46461</v>
      </c>
      <c r="AK1923" s="24"/>
      <c r="AL1923" s="23" t="s">
        <v>81</v>
      </c>
      <c r="AM1923" s="23"/>
      <c r="AN1923" s="24" t="s">
        <v>66</v>
      </c>
      <c r="AO1923" s="25"/>
      <c r="AP1923" s="25"/>
      <c r="AQ1923" s="25"/>
      <c r="AR1923" s="25"/>
      <c r="AS1923" s="25"/>
      <c r="AT1923" s="25"/>
      <c r="AU1923" s="25"/>
      <c r="AV1923" s="33"/>
      <c r="AW1923" s="27"/>
      <c r="AX1923" s="27"/>
      <c r="AY1923" s="27"/>
      <c r="AZ1923" s="27"/>
      <c r="BA1923" s="27"/>
      <c r="BB1923" s="27"/>
      <c r="BC1923" s="27" t="s">
        <v>66</v>
      </c>
      <c r="BD1923" s="27" t="str">
        <f>AA1923</f>
        <v>SQL</v>
      </c>
    </row>
    <row r="1924" spans="1:56">
      <c r="A1924" s="60">
        <v>52427</v>
      </c>
      <c r="B1924" s="61" t="s">
        <v>3146</v>
      </c>
      <c r="C1924" s="30" t="s">
        <v>57</v>
      </c>
      <c r="D1924" s="30" t="s">
        <v>3147</v>
      </c>
      <c r="E1924" s="18" t="s">
        <v>204</v>
      </c>
      <c r="F1924" s="18" t="s">
        <v>205</v>
      </c>
      <c r="G1924" s="18" t="s">
        <v>870</v>
      </c>
      <c r="H1924" s="18" t="s">
        <v>871</v>
      </c>
      <c r="I1924" s="30" t="s">
        <v>746</v>
      </c>
      <c r="J1924" s="30" t="s">
        <v>143</v>
      </c>
      <c r="K1924" s="30" t="s">
        <v>65</v>
      </c>
      <c r="L1924" s="30">
        <v>222</v>
      </c>
      <c r="M1924" s="30" t="s">
        <v>66</v>
      </c>
      <c r="N1924" s="30" t="s">
        <v>67</v>
      </c>
      <c r="O1924" s="30" t="s">
        <v>101</v>
      </c>
      <c r="P1924" s="30" t="s">
        <v>205</v>
      </c>
      <c r="Q1924" s="30" t="s">
        <v>870</v>
      </c>
      <c r="R1924" s="30" t="s">
        <v>209</v>
      </c>
      <c r="S1924" s="30" t="s">
        <v>210</v>
      </c>
      <c r="T1924" s="29" t="s">
        <v>3148</v>
      </c>
      <c r="U1924" s="30">
        <v>3</v>
      </c>
      <c r="V1924" s="30"/>
      <c r="W1924" s="61" t="s">
        <v>72</v>
      </c>
      <c r="X1924" s="30">
        <v>3</v>
      </c>
      <c r="Y1924" s="30" t="s">
        <v>212</v>
      </c>
      <c r="Z1924" s="18" t="s">
        <v>74</v>
      </c>
      <c r="AA1924" s="30" t="s">
        <v>75</v>
      </c>
      <c r="AB1924" s="29" t="s">
        <v>300</v>
      </c>
      <c r="AC1924" s="61" t="s">
        <v>91</v>
      </c>
      <c r="AD1924" s="61" t="s">
        <v>78</v>
      </c>
      <c r="AE1924" s="19">
        <v>45641</v>
      </c>
      <c r="AF1924" s="31">
        <v>45641</v>
      </c>
      <c r="AG1924" s="31">
        <v>45558</v>
      </c>
      <c r="AH1924" s="32" t="s">
        <v>301</v>
      </c>
      <c r="AI1924" s="32" t="s">
        <v>302</v>
      </c>
      <c r="AJ1924" s="31">
        <v>45641</v>
      </c>
      <c r="AK1924" s="31">
        <v>45594</v>
      </c>
      <c r="AL1924" s="64" t="s">
        <v>301</v>
      </c>
      <c r="AM1924" s="64"/>
      <c r="AN1924" s="24" t="s">
        <v>66</v>
      </c>
      <c r="AO1924" s="65">
        <v>1</v>
      </c>
      <c r="AP1924" s="65">
        <v>1</v>
      </c>
      <c r="AQ1924" s="65">
        <v>1</v>
      </c>
      <c r="AR1924" s="65">
        <v>1</v>
      </c>
      <c r="AS1924" s="65">
        <v>1</v>
      </c>
      <c r="AT1924" s="65">
        <v>1</v>
      </c>
      <c r="AU1924" s="65">
        <v>1</v>
      </c>
      <c r="AV1924" s="66"/>
      <c r="AW1924" s="41" t="s">
        <v>92</v>
      </c>
      <c r="AX1924" s="32"/>
      <c r="AY1924" s="32"/>
      <c r="AZ1924" s="32"/>
      <c r="BA1924" s="32"/>
      <c r="BB1924" s="32"/>
      <c r="BC1924" s="27" t="s">
        <v>66</v>
      </c>
      <c r="BD1924" s="32" t="str">
        <f>AA1924</f>
        <v>VM</v>
      </c>
    </row>
    <row r="1925" spans="1:56">
      <c r="A1925" s="28">
        <v>23044</v>
      </c>
      <c r="B1925" s="29" t="s">
        <v>3262</v>
      </c>
      <c r="C1925" s="30" t="s">
        <v>57</v>
      </c>
      <c r="D1925" s="30" t="s">
        <v>3263</v>
      </c>
      <c r="E1925" s="18" t="s">
        <v>236</v>
      </c>
      <c r="F1925" s="18" t="s">
        <v>684</v>
      </c>
      <c r="G1925" s="18" t="s">
        <v>685</v>
      </c>
      <c r="H1925" s="18" t="s">
        <v>1947</v>
      </c>
      <c r="I1925" s="30" t="s">
        <v>429</v>
      </c>
      <c r="J1925" s="30" t="s">
        <v>100</v>
      </c>
      <c r="K1925" s="30" t="s">
        <v>65</v>
      </c>
      <c r="L1925" s="30">
        <v>211</v>
      </c>
      <c r="M1925" s="30" t="s">
        <v>66</v>
      </c>
      <c r="N1925" s="30" t="s">
        <v>67</v>
      </c>
      <c r="O1925" s="30" t="s">
        <v>101</v>
      </c>
      <c r="P1925" s="30" t="s">
        <v>687</v>
      </c>
      <c r="Q1925" s="30" t="s">
        <v>685</v>
      </c>
      <c r="R1925" s="30" t="s">
        <v>241</v>
      </c>
      <c r="S1925" s="30" t="s">
        <v>350</v>
      </c>
      <c r="T1925" s="29" t="s">
        <v>3264</v>
      </c>
      <c r="U1925" s="30"/>
      <c r="V1925" s="30"/>
      <c r="W1925" s="30" t="s">
        <v>72</v>
      </c>
      <c r="X1925" s="30">
        <v>5</v>
      </c>
      <c r="Y1925" s="30" t="s">
        <v>243</v>
      </c>
      <c r="Z1925" s="18" t="s">
        <v>74</v>
      </c>
      <c r="AA1925" s="30" t="s">
        <v>110</v>
      </c>
      <c r="AB1925" s="30" t="s">
        <v>331</v>
      </c>
      <c r="AC1925" s="30" t="s">
        <v>112</v>
      </c>
      <c r="AD1925" s="30" t="s">
        <v>78</v>
      </c>
      <c r="AE1925" s="19">
        <v>46371</v>
      </c>
      <c r="AF1925" s="31">
        <v>46371</v>
      </c>
      <c r="AG1925" s="24"/>
      <c r="AH1925" s="32" t="s">
        <v>79</v>
      </c>
      <c r="AI1925" s="27"/>
      <c r="AJ1925" s="31">
        <f>AF1925+90</f>
        <v>46461</v>
      </c>
      <c r="AK1925" s="24"/>
      <c r="AL1925" s="23" t="s">
        <v>81</v>
      </c>
      <c r="AM1925" s="23"/>
      <c r="AN1925" s="24" t="s">
        <v>66</v>
      </c>
      <c r="AO1925" s="25"/>
      <c r="AP1925" s="25"/>
      <c r="AQ1925" s="25"/>
      <c r="AR1925" s="25"/>
      <c r="AS1925" s="25"/>
      <c r="AT1925" s="25"/>
      <c r="AU1925" s="25"/>
      <c r="AV1925" s="33"/>
      <c r="AW1925" s="27"/>
      <c r="AX1925" s="27"/>
      <c r="AY1925" s="27"/>
      <c r="AZ1925" s="27"/>
      <c r="BA1925" s="27"/>
      <c r="BB1925" s="27"/>
      <c r="BC1925" s="27" t="s">
        <v>66</v>
      </c>
      <c r="BD1925" s="27" t="s">
        <v>113</v>
      </c>
    </row>
    <row r="1926" spans="1:56" ht="39.950000000000003" customHeight="1">
      <c r="A1926" s="28">
        <v>22480</v>
      </c>
      <c r="B1926" s="29" t="s">
        <v>4572</v>
      </c>
      <c r="C1926" s="30" t="s">
        <v>754</v>
      </c>
      <c r="D1926" s="30" t="s">
        <v>4573</v>
      </c>
      <c r="E1926" s="18" t="s">
        <v>59</v>
      </c>
      <c r="F1926" s="18" t="s">
        <v>315</v>
      </c>
      <c r="G1926" s="18" t="s">
        <v>316</v>
      </c>
      <c r="H1926" s="18" t="s">
        <v>1388</v>
      </c>
      <c r="I1926" s="30" t="s">
        <v>88</v>
      </c>
      <c r="J1926" s="30" t="s">
        <v>64</v>
      </c>
      <c r="K1926" s="30" t="s">
        <v>65</v>
      </c>
      <c r="L1926" s="30">
        <v>212</v>
      </c>
      <c r="M1926" s="30" t="s">
        <v>67</v>
      </c>
      <c r="N1926" s="30" t="s">
        <v>66</v>
      </c>
      <c r="O1926" s="30" t="s">
        <v>101</v>
      </c>
      <c r="P1926" s="30" t="s">
        <v>315</v>
      </c>
      <c r="Q1926" s="30" t="s">
        <v>316</v>
      </c>
      <c r="R1926" s="30" t="s">
        <v>89</v>
      </c>
      <c r="S1926" s="30" t="s">
        <v>70</v>
      </c>
      <c r="T1926" s="29" t="s">
        <v>4574</v>
      </c>
      <c r="U1926" s="30">
        <v>4</v>
      </c>
      <c r="V1926" s="30"/>
      <c r="W1926" s="30" t="s">
        <v>72</v>
      </c>
      <c r="X1926" s="30">
        <v>2</v>
      </c>
      <c r="Y1926" s="30" t="s">
        <v>73</v>
      </c>
      <c r="Z1926" s="18" t="s">
        <v>74</v>
      </c>
      <c r="AA1926" s="30" t="s">
        <v>75</v>
      </c>
      <c r="AB1926" s="30" t="s">
        <v>300</v>
      </c>
      <c r="AC1926" s="30" t="s">
        <v>91</v>
      </c>
      <c r="AD1926" s="30" t="s">
        <v>78</v>
      </c>
      <c r="AE1926" s="145">
        <v>45503</v>
      </c>
      <c r="AF1926" s="145">
        <v>45672</v>
      </c>
      <c r="AG1926" s="145">
        <v>45660</v>
      </c>
      <c r="AH1926" s="32" t="s">
        <v>301</v>
      </c>
      <c r="AI1926" s="27" t="s">
        <v>302</v>
      </c>
      <c r="AJ1926" s="146">
        <v>45675</v>
      </c>
      <c r="AK1926" s="146">
        <v>45677</v>
      </c>
      <c r="AL1926" s="23" t="s">
        <v>301</v>
      </c>
      <c r="AM1926" s="23"/>
      <c r="AN1926" s="24" t="s">
        <v>66</v>
      </c>
      <c r="AO1926" s="25">
        <v>1</v>
      </c>
      <c r="AP1926" s="25">
        <v>1</v>
      </c>
      <c r="AQ1926" s="25">
        <v>1</v>
      </c>
      <c r="AR1926" s="25">
        <v>1</v>
      </c>
      <c r="AS1926" s="25">
        <v>1</v>
      </c>
      <c r="AT1926" s="25">
        <v>1</v>
      </c>
      <c r="AU1926" s="25">
        <v>1</v>
      </c>
      <c r="AV1926" s="33"/>
      <c r="AW1926" s="43" t="s">
        <v>92</v>
      </c>
      <c r="AX1926" s="27" t="s">
        <v>303</v>
      </c>
      <c r="AY1926" s="57">
        <v>45722</v>
      </c>
      <c r="AZ1926" s="27"/>
      <c r="BA1926" s="27"/>
      <c r="BB1926" s="58" t="s">
        <v>4575</v>
      </c>
      <c r="BC1926" s="22" t="s">
        <v>66</v>
      </c>
      <c r="BD1926" s="27" t="str">
        <f>AA1926</f>
        <v>VM</v>
      </c>
    </row>
    <row r="1927" spans="1:56">
      <c r="A1927" s="28">
        <v>24411</v>
      </c>
      <c r="B1927" s="29" t="s">
        <v>3212</v>
      </c>
      <c r="C1927" s="30" t="s">
        <v>57</v>
      </c>
      <c r="D1927" s="30" t="s">
        <v>3213</v>
      </c>
      <c r="E1927" s="18" t="s">
        <v>149</v>
      </c>
      <c r="F1927" s="18" t="s">
        <v>150</v>
      </c>
      <c r="G1927" s="18" t="s">
        <v>355</v>
      </c>
      <c r="H1927" s="18" t="s">
        <v>1077</v>
      </c>
      <c r="I1927" s="30" t="s">
        <v>357</v>
      </c>
      <c r="J1927" s="30" t="s">
        <v>64</v>
      </c>
      <c r="K1927" s="30" t="s">
        <v>65</v>
      </c>
      <c r="L1927" s="30">
        <v>211</v>
      </c>
      <c r="M1927" s="30" t="s">
        <v>66</v>
      </c>
      <c r="N1927" s="30" t="s">
        <v>67</v>
      </c>
      <c r="O1927" s="30" t="s">
        <v>101</v>
      </c>
      <c r="P1927" s="30" t="s">
        <v>155</v>
      </c>
      <c r="Q1927" s="30" t="s">
        <v>355</v>
      </c>
      <c r="R1927" s="30" t="s">
        <v>69</v>
      </c>
      <c r="S1927" s="30" t="s">
        <v>157</v>
      </c>
      <c r="T1927" s="29" t="s">
        <v>3214</v>
      </c>
      <c r="U1927" s="30">
        <v>4</v>
      </c>
      <c r="V1927" s="30"/>
      <c r="W1927" s="30" t="s">
        <v>72</v>
      </c>
      <c r="X1927" s="30">
        <v>2</v>
      </c>
      <c r="Y1927" s="30" t="s">
        <v>150</v>
      </c>
      <c r="Z1927" s="18" t="s">
        <v>299</v>
      </c>
      <c r="AA1927" s="30" t="s">
        <v>75</v>
      </c>
      <c r="AB1927" s="30" t="s">
        <v>300</v>
      </c>
      <c r="AC1927" s="30" t="s">
        <v>91</v>
      </c>
      <c r="AD1927" s="30" t="s">
        <v>78</v>
      </c>
      <c r="AE1927" s="19">
        <v>45641</v>
      </c>
      <c r="AF1927" s="19">
        <v>45641</v>
      </c>
      <c r="AG1927" s="20"/>
      <c r="AH1927" s="32" t="s">
        <v>215</v>
      </c>
      <c r="AI1927" s="27" t="s">
        <v>80</v>
      </c>
      <c r="AJ1927" s="31">
        <v>45641</v>
      </c>
      <c r="AK1927" s="24"/>
      <c r="AL1927" s="23" t="s">
        <v>81</v>
      </c>
      <c r="AM1927" s="23"/>
      <c r="AN1927" s="24" t="s">
        <v>66</v>
      </c>
      <c r="AO1927" s="25"/>
      <c r="AP1927" s="25"/>
      <c r="AQ1927" s="25"/>
      <c r="AR1927" s="25"/>
      <c r="AS1927" s="25"/>
      <c r="AT1927" s="25"/>
      <c r="AU1927" s="25"/>
      <c r="AV1927" s="33"/>
      <c r="AW1927" s="27" t="s">
        <v>92</v>
      </c>
      <c r="AX1927" s="27"/>
      <c r="AY1927" s="27"/>
      <c r="AZ1927" s="27"/>
      <c r="BA1927" s="27"/>
      <c r="BB1927" s="27"/>
      <c r="BC1927" s="22" t="s">
        <v>66</v>
      </c>
      <c r="BD1927" s="27" t="str">
        <f>AA1927</f>
        <v>VM</v>
      </c>
    </row>
    <row r="1928" spans="1:56">
      <c r="A1928" s="35">
        <v>21376</v>
      </c>
      <c r="B1928" s="29" t="s">
        <v>1791</v>
      </c>
      <c r="C1928" s="30" t="s">
        <v>57</v>
      </c>
      <c r="D1928" s="30" t="s">
        <v>1792</v>
      </c>
      <c r="E1928" s="18" t="s">
        <v>59</v>
      </c>
      <c r="F1928" s="18" t="s">
        <v>132</v>
      </c>
      <c r="G1928" s="18" t="s">
        <v>335</v>
      </c>
      <c r="H1928" s="18" t="s">
        <v>336</v>
      </c>
      <c r="I1928" s="30" t="s">
        <v>135</v>
      </c>
      <c r="J1928" s="30" t="s">
        <v>100</v>
      </c>
      <c r="K1928" s="30" t="s">
        <v>65</v>
      </c>
      <c r="L1928" s="30">
        <v>211</v>
      </c>
      <c r="M1928" s="30" t="s">
        <v>66</v>
      </c>
      <c r="N1928" s="30" t="s">
        <v>67</v>
      </c>
      <c r="O1928" s="30" t="s">
        <v>101</v>
      </c>
      <c r="P1928" s="30" t="s">
        <v>132</v>
      </c>
      <c r="Q1928" s="30" t="s">
        <v>335</v>
      </c>
      <c r="R1928" s="30" t="s">
        <v>126</v>
      </c>
      <c r="S1928" s="30" t="s">
        <v>70</v>
      </c>
      <c r="T1928" s="29" t="s">
        <v>1793</v>
      </c>
      <c r="U1928" s="30"/>
      <c r="V1928" s="30"/>
      <c r="W1928" s="30" t="s">
        <v>72</v>
      </c>
      <c r="X1928" s="30">
        <v>3</v>
      </c>
      <c r="Y1928" s="30" t="s">
        <v>73</v>
      </c>
      <c r="Z1928" s="18" t="s">
        <v>299</v>
      </c>
      <c r="AA1928" s="30" t="s">
        <v>118</v>
      </c>
      <c r="AB1928" s="30" t="s">
        <v>76</v>
      </c>
      <c r="AC1928" s="30" t="s">
        <v>119</v>
      </c>
      <c r="AD1928" s="30" t="s">
        <v>78</v>
      </c>
      <c r="AE1928" s="19"/>
      <c r="AF1928" s="31"/>
      <c r="AG1928" s="24"/>
      <c r="AH1928" s="32" t="s">
        <v>79</v>
      </c>
      <c r="AI1928" s="22" t="s">
        <v>80</v>
      </c>
      <c r="AJ1928" s="31"/>
      <c r="AK1928" s="24"/>
      <c r="AL1928" s="23" t="s">
        <v>81</v>
      </c>
      <c r="AM1928" s="23"/>
      <c r="AN1928" s="24" t="s">
        <v>66</v>
      </c>
      <c r="AO1928" s="25"/>
      <c r="AP1928" s="25"/>
      <c r="AQ1928" s="25"/>
      <c r="AR1928" s="25"/>
      <c r="AS1928" s="25"/>
      <c r="AT1928" s="25"/>
      <c r="AU1928" s="25"/>
      <c r="AV1928" s="33"/>
      <c r="AW1928" s="27"/>
      <c r="AX1928" s="27"/>
      <c r="AY1928" s="27"/>
      <c r="AZ1928" s="27"/>
      <c r="BA1928" s="27"/>
      <c r="BB1928" s="27"/>
      <c r="BC1928" s="22" t="s">
        <v>66</v>
      </c>
      <c r="BD1928" s="27" t="str">
        <f>AA1928</f>
        <v>SQL</v>
      </c>
    </row>
    <row r="1929" spans="1:56">
      <c r="A1929" s="28">
        <v>23354</v>
      </c>
      <c r="B1929" s="29" t="s">
        <v>4576</v>
      </c>
      <c r="C1929" s="30" t="s">
        <v>57</v>
      </c>
      <c r="D1929" s="30" t="s">
        <v>4577</v>
      </c>
      <c r="E1929" s="18" t="s">
        <v>59</v>
      </c>
      <c r="F1929" s="18" t="s">
        <v>315</v>
      </c>
      <c r="G1929" s="18" t="s">
        <v>316</v>
      </c>
      <c r="H1929" s="18" t="s">
        <v>317</v>
      </c>
      <c r="I1929" s="30" t="s">
        <v>135</v>
      </c>
      <c r="J1929" s="30" t="s">
        <v>143</v>
      </c>
      <c r="K1929" s="30" t="s">
        <v>65</v>
      </c>
      <c r="L1929" s="30">
        <v>211</v>
      </c>
      <c r="M1929" s="30" t="s">
        <v>66</v>
      </c>
      <c r="N1929" s="30" t="s">
        <v>67</v>
      </c>
      <c r="O1929" s="30" t="s">
        <v>68</v>
      </c>
      <c r="P1929" s="30" t="s">
        <v>315</v>
      </c>
      <c r="Q1929" s="30" t="s">
        <v>315</v>
      </c>
      <c r="R1929" s="30" t="s">
        <v>89</v>
      </c>
      <c r="S1929" s="30" t="s">
        <v>70</v>
      </c>
      <c r="T1929" s="29" t="s">
        <v>4578</v>
      </c>
      <c r="U1929" s="30">
        <v>6</v>
      </c>
      <c r="V1929" s="30"/>
      <c r="W1929" s="30" t="s">
        <v>72</v>
      </c>
      <c r="X1929" s="30">
        <v>1</v>
      </c>
      <c r="Y1929" s="30" t="s">
        <v>73</v>
      </c>
      <c r="Z1929" s="18" t="s">
        <v>74</v>
      </c>
      <c r="AA1929" s="30" t="s">
        <v>75</v>
      </c>
      <c r="AB1929" s="30" t="s">
        <v>300</v>
      </c>
      <c r="AC1929" s="30" t="s">
        <v>159</v>
      </c>
      <c r="AD1929" s="30" t="s">
        <v>78</v>
      </c>
      <c r="AE1929" s="19">
        <v>45641</v>
      </c>
      <c r="AF1929" s="31">
        <v>45641</v>
      </c>
      <c r="AG1929" s="24"/>
      <c r="AH1929" s="32" t="s">
        <v>215</v>
      </c>
      <c r="AI1929" s="27" t="s">
        <v>80</v>
      </c>
      <c r="AJ1929" s="31">
        <v>45641</v>
      </c>
      <c r="AK1929" s="24"/>
      <c r="AL1929" s="23" t="s">
        <v>81</v>
      </c>
      <c r="AM1929" s="23"/>
      <c r="AN1929" s="24" t="s">
        <v>66</v>
      </c>
      <c r="AO1929" s="25"/>
      <c r="AP1929" s="25"/>
      <c r="AQ1929" s="25"/>
      <c r="AR1929" s="25"/>
      <c r="AS1929" s="25"/>
      <c r="AT1929" s="25"/>
      <c r="AU1929" s="25"/>
      <c r="AV1929" s="33"/>
      <c r="AW1929" s="27"/>
      <c r="AX1929" s="27"/>
      <c r="AY1929" s="27"/>
      <c r="AZ1929" s="27"/>
      <c r="BA1929" s="27"/>
      <c r="BB1929" s="27"/>
      <c r="BC1929" s="22" t="s">
        <v>66</v>
      </c>
      <c r="BD1929" s="27" t="str">
        <f>AA1929</f>
        <v>VM</v>
      </c>
    </row>
    <row r="1930" spans="1:56">
      <c r="A1930" s="28">
        <v>21376</v>
      </c>
      <c r="B1930" s="29" t="s">
        <v>1791</v>
      </c>
      <c r="C1930" s="30" t="s">
        <v>57</v>
      </c>
      <c r="D1930" s="30" t="s">
        <v>1792</v>
      </c>
      <c r="E1930" s="18" t="s">
        <v>59</v>
      </c>
      <c r="F1930" s="18" t="s">
        <v>132</v>
      </c>
      <c r="G1930" s="18" t="s">
        <v>335</v>
      </c>
      <c r="H1930" s="18" t="s">
        <v>336</v>
      </c>
      <c r="I1930" s="30" t="s">
        <v>135</v>
      </c>
      <c r="J1930" s="30" t="s">
        <v>100</v>
      </c>
      <c r="K1930" s="30" t="s">
        <v>65</v>
      </c>
      <c r="L1930" s="30">
        <v>211</v>
      </c>
      <c r="M1930" s="30" t="s">
        <v>66</v>
      </c>
      <c r="N1930" s="30" t="s">
        <v>67</v>
      </c>
      <c r="O1930" s="30" t="s">
        <v>101</v>
      </c>
      <c r="P1930" s="30" t="s">
        <v>132</v>
      </c>
      <c r="Q1930" s="30" t="s">
        <v>335</v>
      </c>
      <c r="R1930" s="30" t="s">
        <v>126</v>
      </c>
      <c r="S1930" s="30" t="s">
        <v>70</v>
      </c>
      <c r="T1930" s="29" t="s">
        <v>1793</v>
      </c>
      <c r="U1930" s="30"/>
      <c r="V1930" s="30"/>
      <c r="W1930" s="30" t="s">
        <v>72</v>
      </c>
      <c r="X1930" s="30">
        <v>3</v>
      </c>
      <c r="Y1930" s="30" t="s">
        <v>73</v>
      </c>
      <c r="Z1930" s="18" t="s">
        <v>299</v>
      </c>
      <c r="AA1930" s="30" t="s">
        <v>110</v>
      </c>
      <c r="AB1930" s="30" t="s">
        <v>360</v>
      </c>
      <c r="AC1930" s="30" t="s">
        <v>200</v>
      </c>
      <c r="AD1930" s="30" t="s">
        <v>78</v>
      </c>
      <c r="AE1930" s="19">
        <v>46280</v>
      </c>
      <c r="AF1930" s="31">
        <v>46280</v>
      </c>
      <c r="AG1930" s="24"/>
      <c r="AH1930" s="32" t="s">
        <v>79</v>
      </c>
      <c r="AI1930" s="22" t="s">
        <v>80</v>
      </c>
      <c r="AJ1930" s="31">
        <f>AF1930+90</f>
        <v>46370</v>
      </c>
      <c r="AK1930" s="24"/>
      <c r="AL1930" s="23" t="s">
        <v>81</v>
      </c>
      <c r="AM1930" s="23"/>
      <c r="AN1930" s="24" t="s">
        <v>66</v>
      </c>
      <c r="AO1930" s="25"/>
      <c r="AP1930" s="25"/>
      <c r="AQ1930" s="25"/>
      <c r="AR1930" s="25"/>
      <c r="AS1930" s="25"/>
      <c r="AT1930" s="25"/>
      <c r="AU1930" s="25"/>
      <c r="AV1930" s="33"/>
      <c r="AW1930" s="27"/>
      <c r="AX1930" s="27"/>
      <c r="AY1930" s="27"/>
      <c r="AZ1930" s="27"/>
      <c r="BA1930" s="27"/>
      <c r="BB1930" s="27"/>
      <c r="BC1930" s="22" t="s">
        <v>66</v>
      </c>
      <c r="BD1930" s="27" t="s">
        <v>113</v>
      </c>
    </row>
    <row r="1931" spans="1:56" ht="22.5">
      <c r="A1931" s="94">
        <v>50573</v>
      </c>
      <c r="B1931" s="61" t="s">
        <v>3800</v>
      </c>
      <c r="C1931" s="30" t="s">
        <v>57</v>
      </c>
      <c r="D1931" s="30" t="s">
        <v>3801</v>
      </c>
      <c r="E1931" s="18" t="s">
        <v>204</v>
      </c>
      <c r="F1931" s="18" t="s">
        <v>205</v>
      </c>
      <c r="G1931" s="18" t="s">
        <v>922</v>
      </c>
      <c r="H1931" s="18" t="s">
        <v>922</v>
      </c>
      <c r="I1931" s="30" t="s">
        <v>746</v>
      </c>
      <c r="J1931" s="30" t="s">
        <v>100</v>
      </c>
      <c r="K1931" s="30" t="s">
        <v>65</v>
      </c>
      <c r="L1931" s="30">
        <v>231</v>
      </c>
      <c r="M1931" s="30" t="s">
        <v>66</v>
      </c>
      <c r="N1931" s="30" t="s">
        <v>67</v>
      </c>
      <c r="O1931" s="30" t="s">
        <v>127</v>
      </c>
      <c r="P1931" s="30" t="s">
        <v>205</v>
      </c>
      <c r="Q1931" s="30" t="s">
        <v>922</v>
      </c>
      <c r="R1931" s="30" t="s">
        <v>209</v>
      </c>
      <c r="S1931" s="30" t="s">
        <v>210</v>
      </c>
      <c r="T1931" s="29" t="s">
        <v>3802</v>
      </c>
      <c r="U1931" s="30">
        <v>6</v>
      </c>
      <c r="V1931" s="30"/>
      <c r="W1931" s="61" t="s">
        <v>72</v>
      </c>
      <c r="X1931" s="30">
        <v>4</v>
      </c>
      <c r="Y1931" s="30" t="s">
        <v>212</v>
      </c>
      <c r="Z1931" s="18" t="s">
        <v>299</v>
      </c>
      <c r="AA1931" s="30" t="s">
        <v>75</v>
      </c>
      <c r="AB1931" s="29" t="s">
        <v>300</v>
      </c>
      <c r="AC1931" s="61" t="s">
        <v>91</v>
      </c>
      <c r="AD1931" s="61" t="s">
        <v>78</v>
      </c>
      <c r="AE1931" s="19">
        <v>45641</v>
      </c>
      <c r="AF1931" s="31">
        <v>45641</v>
      </c>
      <c r="AG1931" s="63"/>
      <c r="AH1931" s="32" t="s">
        <v>215</v>
      </c>
      <c r="AI1931" s="32" t="s">
        <v>80</v>
      </c>
      <c r="AJ1931" s="31">
        <v>45641</v>
      </c>
      <c r="AK1931" s="63"/>
      <c r="AL1931" s="64" t="s">
        <v>81</v>
      </c>
      <c r="AM1931" s="64"/>
      <c r="AN1931" s="24" t="s">
        <v>66</v>
      </c>
      <c r="AO1931" s="65">
        <v>1</v>
      </c>
      <c r="AP1931" s="65">
        <v>1</v>
      </c>
      <c r="AQ1931" s="65">
        <v>1</v>
      </c>
      <c r="AR1931" s="65">
        <v>1</v>
      </c>
      <c r="AS1931" s="65">
        <v>1</v>
      </c>
      <c r="AT1931" s="65">
        <v>1</v>
      </c>
      <c r="AU1931" s="65">
        <v>1</v>
      </c>
      <c r="AV1931" s="66"/>
      <c r="AW1931" s="32" t="s">
        <v>92</v>
      </c>
      <c r="AX1931" s="32"/>
      <c r="AY1931" s="32"/>
      <c r="AZ1931" s="32"/>
      <c r="BA1931" s="32"/>
      <c r="BB1931" s="41" t="s">
        <v>4579</v>
      </c>
      <c r="BC1931" s="27" t="s">
        <v>66</v>
      </c>
      <c r="BD1931" s="32" t="str">
        <f>AA1931</f>
        <v>VM</v>
      </c>
    </row>
    <row r="1932" spans="1:56">
      <c r="A1932" s="28">
        <v>14736</v>
      </c>
      <c r="B1932" s="29" t="s">
        <v>4580</v>
      </c>
      <c r="C1932" s="30" t="s">
        <v>57</v>
      </c>
      <c r="D1932" s="30" t="s">
        <v>4581</v>
      </c>
      <c r="E1932" s="18" t="s">
        <v>95</v>
      </c>
      <c r="F1932" s="18" t="s">
        <v>419</v>
      </c>
      <c r="G1932" s="18" t="s">
        <v>422</v>
      </c>
      <c r="H1932" s="18" t="s">
        <v>2201</v>
      </c>
      <c r="I1932" s="30" t="s">
        <v>2202</v>
      </c>
      <c r="J1932" s="30" t="s">
        <v>143</v>
      </c>
      <c r="K1932" s="30" t="s">
        <v>65</v>
      </c>
      <c r="L1932" s="30">
        <v>111</v>
      </c>
      <c r="M1932" s="30" t="s">
        <v>66</v>
      </c>
      <c r="N1932" s="30" t="s">
        <v>67</v>
      </c>
      <c r="O1932" s="30" t="s">
        <v>101</v>
      </c>
      <c r="P1932" s="30" t="s">
        <v>419</v>
      </c>
      <c r="Q1932" s="30" t="s">
        <v>2203</v>
      </c>
      <c r="R1932" s="30" t="s">
        <v>103</v>
      </c>
      <c r="S1932" s="30" t="s">
        <v>104</v>
      </c>
      <c r="T1932" s="29" t="s">
        <v>4582</v>
      </c>
      <c r="U1932" s="30"/>
      <c r="V1932" s="30"/>
      <c r="W1932" s="30" t="s">
        <v>72</v>
      </c>
      <c r="X1932" s="30">
        <v>2</v>
      </c>
      <c r="Y1932" s="30" t="s">
        <v>106</v>
      </c>
      <c r="Z1932" s="18" t="s">
        <v>74</v>
      </c>
      <c r="AA1932" s="30" t="s">
        <v>110</v>
      </c>
      <c r="AB1932" s="30" t="s">
        <v>352</v>
      </c>
      <c r="AC1932" s="30" t="s">
        <v>117</v>
      </c>
      <c r="AD1932" s="30" t="s">
        <v>109</v>
      </c>
      <c r="AE1932" s="19">
        <v>45731</v>
      </c>
      <c r="AF1932" s="31">
        <v>45731</v>
      </c>
      <c r="AG1932" s="24"/>
      <c r="AH1932" s="32" t="s">
        <v>215</v>
      </c>
      <c r="AI1932" s="32" t="s">
        <v>80</v>
      </c>
      <c r="AJ1932" s="31">
        <f>AF1932+90</f>
        <v>45821</v>
      </c>
      <c r="AK1932" s="24"/>
      <c r="AL1932" s="23" t="s">
        <v>81</v>
      </c>
      <c r="AM1932" s="23"/>
      <c r="AN1932" s="24"/>
      <c r="AO1932" s="25"/>
      <c r="AP1932" s="25"/>
      <c r="AQ1932" s="25"/>
      <c r="AR1932" s="25"/>
      <c r="AS1932" s="25"/>
      <c r="AT1932" s="25"/>
      <c r="AU1932" s="25"/>
      <c r="AV1932" s="33"/>
      <c r="AW1932" s="27"/>
      <c r="AX1932" s="27"/>
      <c r="AY1932" s="27"/>
      <c r="AZ1932" s="27"/>
      <c r="BA1932" s="27"/>
      <c r="BB1932" s="27"/>
      <c r="BC1932" s="27"/>
      <c r="BD1932" s="27" t="s">
        <v>113</v>
      </c>
    </row>
    <row r="1933" spans="1:56">
      <c r="A1933" s="28">
        <v>23362</v>
      </c>
      <c r="B1933" s="29" t="s">
        <v>4583</v>
      </c>
      <c r="C1933" s="30" t="s">
        <v>57</v>
      </c>
      <c r="D1933" s="30" t="s">
        <v>4584</v>
      </c>
      <c r="E1933" s="18" t="s">
        <v>59</v>
      </c>
      <c r="F1933" s="18" t="s">
        <v>449</v>
      </c>
      <c r="G1933" s="18" t="s">
        <v>450</v>
      </c>
      <c r="H1933" s="18" t="s">
        <v>451</v>
      </c>
      <c r="I1933" s="30" t="s">
        <v>452</v>
      </c>
      <c r="J1933" s="30" t="s">
        <v>310</v>
      </c>
      <c r="K1933" s="30" t="s">
        <v>65</v>
      </c>
      <c r="L1933" s="30">
        <v>233</v>
      </c>
      <c r="M1933" s="30" t="s">
        <v>66</v>
      </c>
      <c r="N1933" s="30" t="s">
        <v>67</v>
      </c>
      <c r="O1933" s="30" t="s">
        <v>101</v>
      </c>
      <c r="P1933" s="30" t="s">
        <v>449</v>
      </c>
      <c r="Q1933" s="30" t="s">
        <v>450</v>
      </c>
      <c r="R1933" s="30" t="s">
        <v>337</v>
      </c>
      <c r="S1933" s="30" t="s">
        <v>70</v>
      </c>
      <c r="T1933" s="29" t="s">
        <v>4585</v>
      </c>
      <c r="U1933" s="30">
        <v>3</v>
      </c>
      <c r="V1933" s="30"/>
      <c r="W1933" s="30" t="s">
        <v>72</v>
      </c>
      <c r="X1933" s="30">
        <v>2</v>
      </c>
      <c r="Y1933" s="30" t="s">
        <v>73</v>
      </c>
      <c r="Z1933" s="18" t="s">
        <v>74</v>
      </c>
      <c r="AA1933" s="30" t="s">
        <v>75</v>
      </c>
      <c r="AB1933" s="30" t="s">
        <v>300</v>
      </c>
      <c r="AC1933" s="30" t="s">
        <v>91</v>
      </c>
      <c r="AD1933" s="30" t="s">
        <v>78</v>
      </c>
      <c r="AE1933" s="19">
        <v>45565</v>
      </c>
      <c r="AF1933" s="19">
        <v>45565</v>
      </c>
      <c r="AG1933" s="19">
        <v>45565</v>
      </c>
      <c r="AH1933" s="32" t="s">
        <v>301</v>
      </c>
      <c r="AI1933" s="27" t="s">
        <v>80</v>
      </c>
      <c r="AJ1933" s="31">
        <v>45603</v>
      </c>
      <c r="AK1933" s="31">
        <v>45603</v>
      </c>
      <c r="AL1933" s="32" t="s">
        <v>301</v>
      </c>
      <c r="AM1933" s="23"/>
      <c r="AN1933" s="24" t="s">
        <v>66</v>
      </c>
      <c r="AO1933" s="25">
        <v>1</v>
      </c>
      <c r="AP1933" s="25">
        <v>1</v>
      </c>
      <c r="AQ1933" s="25">
        <v>1</v>
      </c>
      <c r="AR1933" s="25">
        <v>1</v>
      </c>
      <c r="AS1933" s="25">
        <v>1</v>
      </c>
      <c r="AT1933" s="25">
        <v>1</v>
      </c>
      <c r="AU1933" s="25">
        <v>1</v>
      </c>
      <c r="AV1933" s="33"/>
      <c r="AW1933" s="27" t="s">
        <v>92</v>
      </c>
      <c r="AX1933" s="27"/>
      <c r="AY1933" s="27"/>
      <c r="AZ1933" s="27"/>
      <c r="BA1933" s="27"/>
      <c r="BB1933" s="27"/>
      <c r="BC1933" s="22" t="s">
        <v>67</v>
      </c>
      <c r="BD1933" s="27" t="str">
        <f>AA1933</f>
        <v>VM</v>
      </c>
    </row>
    <row r="1934" spans="1:56">
      <c r="A1934" s="28">
        <v>14923</v>
      </c>
      <c r="B1934" s="29" t="s">
        <v>4586</v>
      </c>
      <c r="C1934" s="30" t="s">
        <v>57</v>
      </c>
      <c r="D1934" s="30" t="s">
        <v>4587</v>
      </c>
      <c r="E1934" s="18" t="s">
        <v>184</v>
      </c>
      <c r="F1934" s="18" t="s">
        <v>321</v>
      </c>
      <c r="G1934" s="18" t="s">
        <v>768</v>
      </c>
      <c r="H1934" s="18" t="s">
        <v>769</v>
      </c>
      <c r="I1934" s="30" t="s">
        <v>309</v>
      </c>
      <c r="J1934" s="30" t="s">
        <v>143</v>
      </c>
      <c r="K1934" s="30" t="s">
        <v>65</v>
      </c>
      <c r="L1934" s="30">
        <v>111</v>
      </c>
      <c r="M1934" s="30" t="s">
        <v>66</v>
      </c>
      <c r="N1934" s="30" t="s">
        <v>67</v>
      </c>
      <c r="O1934" s="30" t="s">
        <v>101</v>
      </c>
      <c r="P1934" s="30" t="s">
        <v>321</v>
      </c>
      <c r="Q1934" s="30" t="s">
        <v>768</v>
      </c>
      <c r="R1934" s="30" t="s">
        <v>126</v>
      </c>
      <c r="S1934" s="30" t="s">
        <v>191</v>
      </c>
      <c r="T1934" s="29" t="s">
        <v>4588</v>
      </c>
      <c r="U1934" s="30">
        <v>22</v>
      </c>
      <c r="V1934" s="30"/>
      <c r="W1934" s="30" t="s">
        <v>72</v>
      </c>
      <c r="X1934" s="30">
        <v>4</v>
      </c>
      <c r="Y1934" s="30" t="s">
        <v>150</v>
      </c>
      <c r="Z1934" s="18" t="s">
        <v>74</v>
      </c>
      <c r="AA1934" s="30" t="s">
        <v>585</v>
      </c>
      <c r="AB1934" s="30" t="s">
        <v>194</v>
      </c>
      <c r="AC1934" s="30" t="s">
        <v>638</v>
      </c>
      <c r="AD1934" s="30" t="s">
        <v>78</v>
      </c>
      <c r="AE1934" s="19">
        <v>46006</v>
      </c>
      <c r="AF1934" s="19">
        <v>46006</v>
      </c>
      <c r="AG1934" s="24"/>
      <c r="AH1934" s="32" t="s">
        <v>215</v>
      </c>
      <c r="AI1934" s="27" t="s">
        <v>80</v>
      </c>
      <c r="AJ1934" s="31">
        <v>46053</v>
      </c>
      <c r="AK1934" s="24"/>
      <c r="AL1934" s="23" t="s">
        <v>81</v>
      </c>
      <c r="AM1934" s="23"/>
      <c r="AN1934" s="24" t="s">
        <v>66</v>
      </c>
      <c r="AO1934" s="25"/>
      <c r="AP1934" s="25"/>
      <c r="AQ1934" s="25"/>
      <c r="AR1934" s="25"/>
      <c r="AS1934" s="25"/>
      <c r="AT1934" s="25"/>
      <c r="AU1934" s="25"/>
      <c r="AV1934" s="33"/>
      <c r="AW1934" s="27" t="s">
        <v>639</v>
      </c>
      <c r="AX1934" s="27"/>
      <c r="AY1934" s="27"/>
      <c r="AZ1934" s="27"/>
      <c r="BA1934" s="27"/>
      <c r="BB1934" s="27"/>
      <c r="BC1934" s="22" t="s">
        <v>66</v>
      </c>
      <c r="BD1934" s="27" t="s">
        <v>199</v>
      </c>
    </row>
    <row r="1935" spans="1:56">
      <c r="A1935" s="28">
        <v>14923</v>
      </c>
      <c r="B1935" s="29" t="s">
        <v>4586</v>
      </c>
      <c r="C1935" s="30" t="s">
        <v>57</v>
      </c>
      <c r="D1935" s="30" t="s">
        <v>4587</v>
      </c>
      <c r="E1935" s="18" t="s">
        <v>184</v>
      </c>
      <c r="F1935" s="18" t="s">
        <v>321</v>
      </c>
      <c r="G1935" s="18" t="s">
        <v>768</v>
      </c>
      <c r="H1935" s="18" t="s">
        <v>769</v>
      </c>
      <c r="I1935" s="30" t="s">
        <v>309</v>
      </c>
      <c r="J1935" s="30" t="s">
        <v>143</v>
      </c>
      <c r="K1935" s="30" t="s">
        <v>65</v>
      </c>
      <c r="L1935" s="30">
        <v>111</v>
      </c>
      <c r="M1935" s="30" t="s">
        <v>66</v>
      </c>
      <c r="N1935" s="30" t="s">
        <v>67</v>
      </c>
      <c r="O1935" s="30" t="s">
        <v>101</v>
      </c>
      <c r="P1935" s="30" t="s">
        <v>321</v>
      </c>
      <c r="Q1935" s="30" t="s">
        <v>768</v>
      </c>
      <c r="R1935" s="30" t="s">
        <v>126</v>
      </c>
      <c r="S1935" s="30" t="s">
        <v>191</v>
      </c>
      <c r="T1935" s="29" t="s">
        <v>4588</v>
      </c>
      <c r="U1935" s="30"/>
      <c r="V1935" s="30"/>
      <c r="W1935" s="30" t="s">
        <v>72</v>
      </c>
      <c r="X1935" s="30">
        <v>4</v>
      </c>
      <c r="Y1935" s="30" t="s">
        <v>150</v>
      </c>
      <c r="Z1935" s="18" t="s">
        <v>74</v>
      </c>
      <c r="AA1935" s="30" t="s">
        <v>193</v>
      </c>
      <c r="AB1935" s="30" t="s">
        <v>111</v>
      </c>
      <c r="AC1935" s="30" t="s">
        <v>200</v>
      </c>
      <c r="AD1935" s="30" t="s">
        <v>78</v>
      </c>
      <c r="AE1935" s="19">
        <v>46645</v>
      </c>
      <c r="AF1935" s="31">
        <v>46645</v>
      </c>
      <c r="AG1935" s="24"/>
      <c r="AH1935" s="32" t="s">
        <v>79</v>
      </c>
      <c r="AI1935" s="27"/>
      <c r="AJ1935" s="31">
        <f>AF1935+90</f>
        <v>46735</v>
      </c>
      <c r="AK1935" s="24"/>
      <c r="AL1935" s="23" t="s">
        <v>81</v>
      </c>
      <c r="AM1935" s="23"/>
      <c r="AN1935" s="24" t="s">
        <v>66</v>
      </c>
      <c r="AO1935" s="25"/>
      <c r="AP1935" s="25"/>
      <c r="AQ1935" s="25"/>
      <c r="AR1935" s="25"/>
      <c r="AS1935" s="25"/>
      <c r="AT1935" s="25"/>
      <c r="AU1935" s="25"/>
      <c r="AV1935" s="33"/>
      <c r="AW1935" s="27"/>
      <c r="AX1935" s="27"/>
      <c r="AY1935" s="27"/>
      <c r="AZ1935" s="27"/>
      <c r="BA1935" s="27"/>
      <c r="BB1935" s="27"/>
      <c r="BC1935" s="22" t="s">
        <v>66</v>
      </c>
      <c r="BD1935" s="27" t="s">
        <v>113</v>
      </c>
    </row>
    <row r="1936" spans="1:56">
      <c r="A1936" s="28">
        <v>14923</v>
      </c>
      <c r="B1936" s="29" t="s">
        <v>4586</v>
      </c>
      <c r="C1936" s="30" t="s">
        <v>57</v>
      </c>
      <c r="D1936" s="30" t="s">
        <v>4587</v>
      </c>
      <c r="E1936" s="18" t="s">
        <v>184</v>
      </c>
      <c r="F1936" s="18" t="s">
        <v>321</v>
      </c>
      <c r="G1936" s="18" t="s">
        <v>768</v>
      </c>
      <c r="H1936" s="18" t="s">
        <v>769</v>
      </c>
      <c r="I1936" s="30" t="s">
        <v>309</v>
      </c>
      <c r="J1936" s="30" t="s">
        <v>143</v>
      </c>
      <c r="K1936" s="30" t="s">
        <v>65</v>
      </c>
      <c r="L1936" s="30">
        <v>111</v>
      </c>
      <c r="M1936" s="30" t="s">
        <v>66</v>
      </c>
      <c r="N1936" s="30" t="s">
        <v>67</v>
      </c>
      <c r="O1936" s="30" t="s">
        <v>101</v>
      </c>
      <c r="P1936" s="30" t="s">
        <v>321</v>
      </c>
      <c r="Q1936" s="30" t="s">
        <v>321</v>
      </c>
      <c r="R1936" s="30" t="s">
        <v>126</v>
      </c>
      <c r="S1936" s="30" t="s">
        <v>191</v>
      </c>
      <c r="T1936" s="29" t="s">
        <v>4588</v>
      </c>
      <c r="U1936" s="30"/>
      <c r="V1936" s="30"/>
      <c r="W1936" s="30" t="s">
        <v>72</v>
      </c>
      <c r="X1936" s="30">
        <v>4</v>
      </c>
      <c r="Y1936" s="30" t="s">
        <v>150</v>
      </c>
      <c r="Z1936" s="18" t="s">
        <v>74</v>
      </c>
      <c r="AA1936" s="30" t="s">
        <v>217</v>
      </c>
      <c r="AB1936" s="30" t="s">
        <v>352</v>
      </c>
      <c r="AC1936" s="30" t="s">
        <v>119</v>
      </c>
      <c r="AD1936" s="30" t="s">
        <v>78</v>
      </c>
      <c r="AE1936" s="19">
        <v>45731</v>
      </c>
      <c r="AF1936" s="31">
        <v>45731</v>
      </c>
      <c r="AG1936" s="24">
        <v>45672</v>
      </c>
      <c r="AH1936" s="32" t="s">
        <v>301</v>
      </c>
      <c r="AI1936" s="32" t="s">
        <v>302</v>
      </c>
      <c r="AJ1936" s="31">
        <f>AF1936+90</f>
        <v>45821</v>
      </c>
      <c r="AK1936" s="24">
        <v>45672</v>
      </c>
      <c r="AL1936" s="23" t="s">
        <v>301</v>
      </c>
      <c r="AM1936" s="23"/>
      <c r="AN1936" s="24" t="s">
        <v>66</v>
      </c>
      <c r="AO1936" s="25">
        <v>1</v>
      </c>
      <c r="AP1936" s="25">
        <v>1</v>
      </c>
      <c r="AQ1936" s="25">
        <v>1</v>
      </c>
      <c r="AR1936" s="25">
        <v>1</v>
      </c>
      <c r="AS1936" s="25">
        <v>1</v>
      </c>
      <c r="AT1936" s="25">
        <v>1</v>
      </c>
      <c r="AU1936" s="25">
        <v>1</v>
      </c>
      <c r="AV1936" s="33"/>
      <c r="AW1936" s="27" t="s">
        <v>332</v>
      </c>
      <c r="AX1936" s="27"/>
      <c r="AY1936" s="27"/>
      <c r="AZ1936" s="27"/>
      <c r="BA1936" s="27"/>
      <c r="BB1936" s="27" t="s">
        <v>4589</v>
      </c>
      <c r="BC1936" s="22" t="s">
        <v>66</v>
      </c>
      <c r="BD1936" s="27" t="str">
        <f>AA1936</f>
        <v>Oracle</v>
      </c>
    </row>
    <row r="1937" spans="1:56">
      <c r="A1937" s="28">
        <v>14923</v>
      </c>
      <c r="B1937" s="29" t="s">
        <v>4586</v>
      </c>
      <c r="C1937" s="30" t="s">
        <v>57</v>
      </c>
      <c r="D1937" s="30" t="s">
        <v>4587</v>
      </c>
      <c r="E1937" s="18" t="s">
        <v>184</v>
      </c>
      <c r="F1937" s="18" t="s">
        <v>321</v>
      </c>
      <c r="G1937" s="18" t="s">
        <v>768</v>
      </c>
      <c r="H1937" s="18" t="s">
        <v>769</v>
      </c>
      <c r="I1937" s="30" t="s">
        <v>309</v>
      </c>
      <c r="J1937" s="30" t="s">
        <v>143</v>
      </c>
      <c r="K1937" s="30" t="s">
        <v>65</v>
      </c>
      <c r="L1937" s="30">
        <v>111</v>
      </c>
      <c r="M1937" s="30" t="s">
        <v>66</v>
      </c>
      <c r="N1937" s="30" t="s">
        <v>67</v>
      </c>
      <c r="O1937" s="30" t="s">
        <v>101</v>
      </c>
      <c r="P1937" s="30" t="s">
        <v>321</v>
      </c>
      <c r="Q1937" s="30" t="s">
        <v>768</v>
      </c>
      <c r="R1937" s="30" t="s">
        <v>126</v>
      </c>
      <c r="S1937" s="30" t="s">
        <v>191</v>
      </c>
      <c r="T1937" s="29" t="s">
        <v>4588</v>
      </c>
      <c r="U1937" s="30"/>
      <c r="V1937" s="30"/>
      <c r="W1937" s="30" t="s">
        <v>72</v>
      </c>
      <c r="X1937" s="30">
        <v>4</v>
      </c>
      <c r="Y1937" s="30" t="s">
        <v>150</v>
      </c>
      <c r="Z1937" s="18" t="s">
        <v>74</v>
      </c>
      <c r="AA1937" s="30" t="s">
        <v>110</v>
      </c>
      <c r="AB1937" s="30" t="s">
        <v>111</v>
      </c>
      <c r="AC1937" s="30" t="s">
        <v>200</v>
      </c>
      <c r="AD1937" s="30" t="s">
        <v>78</v>
      </c>
      <c r="AE1937" s="19">
        <v>46645</v>
      </c>
      <c r="AF1937" s="31">
        <v>46645</v>
      </c>
      <c r="AG1937" s="24"/>
      <c r="AH1937" s="32" t="s">
        <v>79</v>
      </c>
      <c r="AI1937" s="27"/>
      <c r="AJ1937" s="31">
        <f>AF1937+90</f>
        <v>46735</v>
      </c>
      <c r="AK1937" s="24"/>
      <c r="AL1937" s="23" t="s">
        <v>81</v>
      </c>
      <c r="AM1937" s="23"/>
      <c r="AN1937" s="24" t="s">
        <v>66</v>
      </c>
      <c r="AO1937" s="25"/>
      <c r="AP1937" s="25"/>
      <c r="AQ1937" s="25"/>
      <c r="AR1937" s="25"/>
      <c r="AS1937" s="25"/>
      <c r="AT1937" s="25"/>
      <c r="AU1937" s="25"/>
      <c r="AV1937" s="33"/>
      <c r="AW1937" s="27"/>
      <c r="AX1937" s="27"/>
      <c r="AY1937" s="27"/>
      <c r="AZ1937" s="27"/>
      <c r="BA1937" s="27"/>
      <c r="BB1937" s="27"/>
      <c r="BC1937" s="22" t="s">
        <v>66</v>
      </c>
      <c r="BD1937" s="27" t="s">
        <v>113</v>
      </c>
    </row>
    <row r="1938" spans="1:56">
      <c r="A1938" s="35">
        <v>23362</v>
      </c>
      <c r="B1938" s="29" t="s">
        <v>4583</v>
      </c>
      <c r="C1938" s="30" t="s">
        <v>57</v>
      </c>
      <c r="D1938" s="30" t="s">
        <v>4584</v>
      </c>
      <c r="E1938" s="18" t="s">
        <v>59</v>
      </c>
      <c r="F1938" s="18" t="s">
        <v>449</v>
      </c>
      <c r="G1938" s="18" t="s">
        <v>450</v>
      </c>
      <c r="H1938" s="18" t="s">
        <v>451</v>
      </c>
      <c r="I1938" s="30" t="s">
        <v>452</v>
      </c>
      <c r="J1938" s="30" t="s">
        <v>310</v>
      </c>
      <c r="K1938" s="30" t="s">
        <v>65</v>
      </c>
      <c r="L1938" s="30">
        <v>233</v>
      </c>
      <c r="M1938" s="30" t="s">
        <v>66</v>
      </c>
      <c r="N1938" s="30" t="s">
        <v>67</v>
      </c>
      <c r="O1938" s="30" t="s">
        <v>101</v>
      </c>
      <c r="P1938" s="30" t="s">
        <v>449</v>
      </c>
      <c r="Q1938" s="30" t="s">
        <v>450</v>
      </c>
      <c r="R1938" s="30" t="s">
        <v>337</v>
      </c>
      <c r="S1938" s="30" t="s">
        <v>70</v>
      </c>
      <c r="T1938" s="29" t="s">
        <v>4585</v>
      </c>
      <c r="U1938" s="30"/>
      <c r="V1938" s="30"/>
      <c r="W1938" s="30" t="s">
        <v>72</v>
      </c>
      <c r="X1938" s="30">
        <v>2</v>
      </c>
      <c r="Y1938" s="30" t="s">
        <v>73</v>
      </c>
      <c r="Z1938" s="18" t="s">
        <v>74</v>
      </c>
      <c r="AA1938" s="30" t="s">
        <v>118</v>
      </c>
      <c r="AB1938" s="30" t="s">
        <v>300</v>
      </c>
      <c r="AC1938" s="30" t="s">
        <v>119</v>
      </c>
      <c r="AD1938" s="30" t="s">
        <v>78</v>
      </c>
      <c r="AE1938" s="19">
        <v>45565</v>
      </c>
      <c r="AF1938" s="19">
        <v>45565</v>
      </c>
      <c r="AG1938" s="19">
        <v>45565</v>
      </c>
      <c r="AH1938" s="32" t="s">
        <v>301</v>
      </c>
      <c r="AI1938" s="27" t="s">
        <v>80</v>
      </c>
      <c r="AJ1938" s="31">
        <v>45603</v>
      </c>
      <c r="AK1938" s="31">
        <v>45603</v>
      </c>
      <c r="AL1938" s="32" t="s">
        <v>301</v>
      </c>
      <c r="AM1938" s="23"/>
      <c r="AN1938" s="24" t="s">
        <v>66</v>
      </c>
      <c r="AO1938" s="25">
        <v>1</v>
      </c>
      <c r="AP1938" s="25">
        <v>1</v>
      </c>
      <c r="AQ1938" s="25">
        <v>1</v>
      </c>
      <c r="AR1938" s="25">
        <v>1</v>
      </c>
      <c r="AS1938" s="25">
        <v>1</v>
      </c>
      <c r="AT1938" s="25">
        <v>1</v>
      </c>
      <c r="AU1938" s="25">
        <v>1</v>
      </c>
      <c r="AV1938" s="33"/>
      <c r="AW1938" s="27" t="s">
        <v>332</v>
      </c>
      <c r="AX1938" s="27"/>
      <c r="AY1938" s="27"/>
      <c r="AZ1938" s="27"/>
      <c r="BA1938" s="27"/>
      <c r="BB1938" s="27"/>
      <c r="BC1938" s="22" t="s">
        <v>67</v>
      </c>
      <c r="BD1938" s="27" t="str">
        <f>AA1938</f>
        <v>SQL</v>
      </c>
    </row>
    <row r="1939" spans="1:56">
      <c r="A1939" s="94">
        <v>51962</v>
      </c>
      <c r="B1939" s="61" t="s">
        <v>4590</v>
      </c>
      <c r="C1939" s="30" t="s">
        <v>57</v>
      </c>
      <c r="D1939" s="30" t="s">
        <v>4591</v>
      </c>
      <c r="E1939" s="18" t="s">
        <v>204</v>
      </c>
      <c r="F1939" s="18" t="s">
        <v>205</v>
      </c>
      <c r="G1939" s="18" t="s">
        <v>4592</v>
      </c>
      <c r="H1939" s="18" t="s">
        <v>4593</v>
      </c>
      <c r="I1939" s="30" t="s">
        <v>1749</v>
      </c>
      <c r="J1939" s="30" t="s">
        <v>310</v>
      </c>
      <c r="K1939" s="30" t="s">
        <v>65</v>
      </c>
      <c r="L1939" s="30">
        <v>221</v>
      </c>
      <c r="M1939" s="30" t="s">
        <v>66</v>
      </c>
      <c r="N1939" s="30" t="s">
        <v>67</v>
      </c>
      <c r="O1939" s="30" t="s">
        <v>101</v>
      </c>
      <c r="P1939" s="30" t="s">
        <v>205</v>
      </c>
      <c r="Q1939" s="30" t="s">
        <v>4592</v>
      </c>
      <c r="R1939" s="30" t="s">
        <v>209</v>
      </c>
      <c r="S1939" s="30" t="s">
        <v>210</v>
      </c>
      <c r="T1939" s="29" t="s">
        <v>4594</v>
      </c>
      <c r="U1939" s="30"/>
      <c r="V1939" s="30"/>
      <c r="W1939" s="61" t="s">
        <v>72</v>
      </c>
      <c r="X1939" s="30">
        <v>2</v>
      </c>
      <c r="Y1939" s="30" t="s">
        <v>212</v>
      </c>
      <c r="Z1939" s="18" t="s">
        <v>74</v>
      </c>
      <c r="AA1939" s="61" t="s">
        <v>118</v>
      </c>
      <c r="AB1939" s="61" t="s">
        <v>231</v>
      </c>
      <c r="AC1939" s="61" t="s">
        <v>119</v>
      </c>
      <c r="AD1939" s="61" t="s">
        <v>78</v>
      </c>
      <c r="AE1939" s="19">
        <v>45823</v>
      </c>
      <c r="AF1939" s="31">
        <v>45823</v>
      </c>
      <c r="AG1939" s="63">
        <v>45710</v>
      </c>
      <c r="AH1939" s="32" t="s">
        <v>301</v>
      </c>
      <c r="AI1939" s="32" t="s">
        <v>302</v>
      </c>
      <c r="AJ1939" s="31">
        <f>AF1939+90</f>
        <v>45913</v>
      </c>
      <c r="AK1939" s="63"/>
      <c r="AL1939" s="64" t="s">
        <v>81</v>
      </c>
      <c r="AM1939" s="64"/>
      <c r="AN1939" s="24" t="s">
        <v>66</v>
      </c>
      <c r="AO1939" s="65">
        <v>1</v>
      </c>
      <c r="AP1939" s="65">
        <v>1</v>
      </c>
      <c r="AQ1939" s="65">
        <v>1</v>
      </c>
      <c r="AR1939" s="65">
        <v>1</v>
      </c>
      <c r="AS1939" s="65">
        <v>1</v>
      </c>
      <c r="AT1939" s="65">
        <v>1</v>
      </c>
      <c r="AU1939" s="65">
        <v>1</v>
      </c>
      <c r="AV1939" s="66"/>
      <c r="AW1939" s="32" t="s">
        <v>332</v>
      </c>
      <c r="AX1939" s="32"/>
      <c r="AY1939" s="32"/>
      <c r="AZ1939" s="32"/>
      <c r="BA1939" s="32"/>
      <c r="BB1939" s="82" t="s">
        <v>4595</v>
      </c>
      <c r="BC1939" s="32" t="s">
        <v>67</v>
      </c>
      <c r="BD1939" s="32" t="str">
        <f>AA1939</f>
        <v>SQL</v>
      </c>
    </row>
    <row r="1940" spans="1:56">
      <c r="A1940" s="36">
        <v>23362</v>
      </c>
      <c r="B1940" s="37" t="s">
        <v>4583</v>
      </c>
      <c r="C1940" s="30" t="s">
        <v>57</v>
      </c>
      <c r="D1940" s="38" t="s">
        <v>4584</v>
      </c>
      <c r="E1940" s="18" t="s">
        <v>59</v>
      </c>
      <c r="F1940" s="18" t="s">
        <v>449</v>
      </c>
      <c r="G1940" s="18" t="s">
        <v>450</v>
      </c>
      <c r="H1940" s="18" t="s">
        <v>451</v>
      </c>
      <c r="I1940" s="30" t="s">
        <v>452</v>
      </c>
      <c r="J1940" s="30" t="s">
        <v>310</v>
      </c>
      <c r="K1940" s="30" t="s">
        <v>65</v>
      </c>
      <c r="L1940" s="30">
        <v>233</v>
      </c>
      <c r="M1940" s="30" t="s">
        <v>66</v>
      </c>
      <c r="N1940" s="30" t="s">
        <v>67</v>
      </c>
      <c r="O1940" s="30" t="s">
        <v>101</v>
      </c>
      <c r="P1940" s="30"/>
      <c r="Q1940" s="30"/>
      <c r="R1940" s="30" t="s">
        <v>337</v>
      </c>
      <c r="S1940" s="30" t="s">
        <v>70</v>
      </c>
      <c r="T1940" s="40" t="s">
        <v>4585</v>
      </c>
      <c r="U1940" s="32"/>
      <c r="V1940" s="41" t="s">
        <v>145</v>
      </c>
      <c r="W1940" s="30" t="s">
        <v>72</v>
      </c>
      <c r="X1940" s="30">
        <f>COUNTIF($A$2:$A$3716,A1940)</f>
        <v>3</v>
      </c>
      <c r="Y1940" s="30" t="s">
        <v>73</v>
      </c>
      <c r="Z1940" s="18" t="s">
        <v>74</v>
      </c>
      <c r="AA1940" s="30" t="s">
        <v>113</v>
      </c>
      <c r="AB1940" s="30" t="s">
        <v>300</v>
      </c>
      <c r="AC1940" s="30" t="s">
        <v>112</v>
      </c>
      <c r="AD1940" s="42" t="s">
        <v>78</v>
      </c>
      <c r="AE1940" s="19">
        <v>45565</v>
      </c>
      <c r="AF1940" s="19">
        <v>45565</v>
      </c>
      <c r="AG1940" s="19">
        <v>45565</v>
      </c>
      <c r="AH1940" s="32" t="s">
        <v>301</v>
      </c>
      <c r="AI1940" s="27" t="s">
        <v>80</v>
      </c>
      <c r="AJ1940" s="31">
        <v>45603</v>
      </c>
      <c r="AK1940" s="31">
        <v>45603</v>
      </c>
      <c r="AL1940" s="32" t="s">
        <v>301</v>
      </c>
      <c r="AM1940" s="23"/>
      <c r="AN1940" s="24" t="s">
        <v>66</v>
      </c>
      <c r="AO1940" s="25">
        <v>1</v>
      </c>
      <c r="AP1940" s="25">
        <v>1</v>
      </c>
      <c r="AQ1940" s="25">
        <v>1</v>
      </c>
      <c r="AR1940" s="25">
        <v>1</v>
      </c>
      <c r="AS1940" s="25">
        <v>1</v>
      </c>
      <c r="AT1940" s="25">
        <v>1</v>
      </c>
      <c r="AU1940" s="25">
        <v>1</v>
      </c>
      <c r="AV1940" s="33"/>
      <c r="AW1940" s="27" t="s">
        <v>361</v>
      </c>
      <c r="AX1940" s="27"/>
      <c r="AY1940" s="27"/>
      <c r="AZ1940" s="27"/>
      <c r="BA1940" s="27"/>
      <c r="BB1940" s="79"/>
      <c r="BC1940" s="22" t="s">
        <v>67</v>
      </c>
      <c r="BD1940" s="27" t="s">
        <v>113</v>
      </c>
    </row>
    <row r="1941" spans="1:56">
      <c r="A1941" s="147">
        <v>51962</v>
      </c>
      <c r="B1941" s="148" t="s">
        <v>4590</v>
      </c>
      <c r="C1941" s="30" t="s">
        <v>57</v>
      </c>
      <c r="D1941" s="30" t="s">
        <v>4591</v>
      </c>
      <c r="E1941" s="18" t="s">
        <v>204</v>
      </c>
      <c r="F1941" s="18" t="s">
        <v>205</v>
      </c>
      <c r="G1941" s="18" t="s">
        <v>4592</v>
      </c>
      <c r="H1941" s="18" t="s">
        <v>4593</v>
      </c>
      <c r="I1941" s="30" t="s">
        <v>1749</v>
      </c>
      <c r="J1941" s="30" t="s">
        <v>310</v>
      </c>
      <c r="K1941" s="30" t="s">
        <v>65</v>
      </c>
      <c r="L1941" s="30">
        <v>221</v>
      </c>
      <c r="M1941" s="30" t="s">
        <v>66</v>
      </c>
      <c r="N1941" s="30" t="s">
        <v>67</v>
      </c>
      <c r="O1941" s="30" t="s">
        <v>101</v>
      </c>
      <c r="P1941" s="30"/>
      <c r="Q1941" s="30"/>
      <c r="R1941" s="30" t="s">
        <v>209</v>
      </c>
      <c r="S1941" s="30" t="s">
        <v>210</v>
      </c>
      <c r="T1941" s="40" t="s">
        <v>4594</v>
      </c>
      <c r="U1941" s="32"/>
      <c r="V1941" s="41" t="s">
        <v>145</v>
      </c>
      <c r="W1941" s="61" t="s">
        <v>72</v>
      </c>
      <c r="X1941" s="30">
        <f>COUNTIF($A$2:$A$3716,A1941)</f>
        <v>3</v>
      </c>
      <c r="Y1941" s="30" t="s">
        <v>212</v>
      </c>
      <c r="Z1941" s="18" t="s">
        <v>74</v>
      </c>
      <c r="AA1941" s="30" t="s">
        <v>113</v>
      </c>
      <c r="AB1941" s="29" t="s">
        <v>300</v>
      </c>
      <c r="AC1941" s="61" t="s">
        <v>112</v>
      </c>
      <c r="AD1941" s="149" t="s">
        <v>78</v>
      </c>
      <c r="AE1941" s="19">
        <v>45710</v>
      </c>
      <c r="AF1941" s="31">
        <v>45646</v>
      </c>
      <c r="AG1941" s="31">
        <v>45646</v>
      </c>
      <c r="AH1941" s="32" t="s">
        <v>301</v>
      </c>
      <c r="AI1941" s="32" t="s">
        <v>302</v>
      </c>
      <c r="AJ1941" s="31">
        <v>45641</v>
      </c>
      <c r="AK1941" s="63"/>
      <c r="AL1941" s="64" t="s">
        <v>81</v>
      </c>
      <c r="AM1941" s="64"/>
      <c r="AN1941" s="24" t="s">
        <v>66</v>
      </c>
      <c r="AO1941" s="65">
        <v>1</v>
      </c>
      <c r="AP1941" s="65">
        <v>1</v>
      </c>
      <c r="AQ1941" s="65">
        <v>1</v>
      </c>
      <c r="AR1941" s="65">
        <v>1</v>
      </c>
      <c r="AS1941" s="65">
        <v>1</v>
      </c>
      <c r="AT1941" s="65">
        <v>1</v>
      </c>
      <c r="AU1941" s="65">
        <v>1</v>
      </c>
      <c r="AV1941" s="66"/>
      <c r="AW1941" s="32" t="s">
        <v>361</v>
      </c>
      <c r="AX1941" s="32"/>
      <c r="AY1941" s="32"/>
      <c r="AZ1941" s="32"/>
      <c r="BA1941" s="32"/>
      <c r="BB1941" s="82" t="s">
        <v>4595</v>
      </c>
      <c r="BC1941" s="32" t="s">
        <v>67</v>
      </c>
      <c r="BD1941" s="32" t="s">
        <v>113</v>
      </c>
    </row>
    <row r="1942" spans="1:56">
      <c r="A1942" s="94">
        <v>50990</v>
      </c>
      <c r="B1942" s="61" t="s">
        <v>4596</v>
      </c>
      <c r="C1942" s="30" t="s">
        <v>57</v>
      </c>
      <c r="D1942" s="30" t="s">
        <v>4597</v>
      </c>
      <c r="E1942" s="18" t="s">
        <v>204</v>
      </c>
      <c r="F1942" s="18" t="s">
        <v>205</v>
      </c>
      <c r="G1942" s="18" t="s">
        <v>4592</v>
      </c>
      <c r="H1942" s="18" t="s">
        <v>4598</v>
      </c>
      <c r="I1942" s="30" t="s">
        <v>1749</v>
      </c>
      <c r="J1942" s="30" t="s">
        <v>310</v>
      </c>
      <c r="K1942" s="30" t="s">
        <v>65</v>
      </c>
      <c r="L1942" s="30">
        <v>223</v>
      </c>
      <c r="M1942" s="30" t="s">
        <v>66</v>
      </c>
      <c r="N1942" s="30" t="s">
        <v>67</v>
      </c>
      <c r="O1942" s="30" t="s">
        <v>101</v>
      </c>
      <c r="P1942" s="30" t="s">
        <v>205</v>
      </c>
      <c r="Q1942" s="30" t="s">
        <v>4592</v>
      </c>
      <c r="R1942" s="30" t="s">
        <v>209</v>
      </c>
      <c r="S1942" s="30">
        <v>223</v>
      </c>
      <c r="T1942" s="29" t="s">
        <v>4599</v>
      </c>
      <c r="U1942" s="30"/>
      <c r="V1942" s="30" t="s">
        <v>145</v>
      </c>
      <c r="W1942" s="61" t="s">
        <v>72</v>
      </c>
      <c r="X1942" s="30">
        <v>3</v>
      </c>
      <c r="Y1942" s="30" t="s">
        <v>212</v>
      </c>
      <c r="Z1942" s="18" t="s">
        <v>74</v>
      </c>
      <c r="AA1942" s="30" t="s">
        <v>113</v>
      </c>
      <c r="AB1942" s="29" t="s">
        <v>300</v>
      </c>
      <c r="AC1942" s="61" t="s">
        <v>112</v>
      </c>
      <c r="AD1942" s="61" t="s">
        <v>78</v>
      </c>
      <c r="AE1942" s="19">
        <v>45710</v>
      </c>
      <c r="AF1942" s="31">
        <v>45646</v>
      </c>
      <c r="AG1942" s="31">
        <v>45646</v>
      </c>
      <c r="AH1942" s="32" t="s">
        <v>301</v>
      </c>
      <c r="AI1942" s="32" t="s">
        <v>302</v>
      </c>
      <c r="AJ1942" s="31">
        <v>45641</v>
      </c>
      <c r="AK1942" s="63"/>
      <c r="AL1942" s="64" t="s">
        <v>81</v>
      </c>
      <c r="AM1942" s="64"/>
      <c r="AN1942" s="24" t="s">
        <v>66</v>
      </c>
      <c r="AO1942" s="65">
        <v>1</v>
      </c>
      <c r="AP1942" s="65">
        <v>1</v>
      </c>
      <c r="AQ1942" s="65">
        <v>1</v>
      </c>
      <c r="AR1942" s="65">
        <v>1</v>
      </c>
      <c r="AS1942" s="65">
        <v>1</v>
      </c>
      <c r="AT1942" s="65">
        <v>1</v>
      </c>
      <c r="AU1942" s="65">
        <v>1</v>
      </c>
      <c r="AV1942" s="66"/>
      <c r="AW1942" s="32" t="s">
        <v>361</v>
      </c>
      <c r="AX1942" s="32"/>
      <c r="AY1942" s="32"/>
      <c r="AZ1942" s="32"/>
      <c r="BA1942" s="32"/>
      <c r="BB1942" s="82"/>
      <c r="BC1942" s="32" t="s">
        <v>67</v>
      </c>
      <c r="BD1942" s="32" t="s">
        <v>113</v>
      </c>
    </row>
    <row r="1943" spans="1:56">
      <c r="A1943" s="94">
        <v>50990</v>
      </c>
      <c r="B1943" s="61" t="s">
        <v>4596</v>
      </c>
      <c r="C1943" s="30" t="s">
        <v>57</v>
      </c>
      <c r="D1943" s="30" t="s">
        <v>4597</v>
      </c>
      <c r="E1943" s="18" t="s">
        <v>204</v>
      </c>
      <c r="F1943" s="18" t="s">
        <v>205</v>
      </c>
      <c r="G1943" s="18" t="s">
        <v>4592</v>
      </c>
      <c r="H1943" s="18" t="s">
        <v>4598</v>
      </c>
      <c r="I1943" s="30" t="s">
        <v>1749</v>
      </c>
      <c r="J1943" s="30" t="s">
        <v>310</v>
      </c>
      <c r="K1943" s="30" t="s">
        <v>65</v>
      </c>
      <c r="L1943" s="30">
        <v>223</v>
      </c>
      <c r="M1943" s="30" t="s">
        <v>66</v>
      </c>
      <c r="N1943" s="30" t="s">
        <v>67</v>
      </c>
      <c r="O1943" s="30" t="s">
        <v>101</v>
      </c>
      <c r="P1943" s="30" t="s">
        <v>205</v>
      </c>
      <c r="Q1943" s="30" t="s">
        <v>4592</v>
      </c>
      <c r="R1943" s="30" t="s">
        <v>209</v>
      </c>
      <c r="S1943" s="30" t="s">
        <v>210</v>
      </c>
      <c r="T1943" s="29" t="s">
        <v>4599</v>
      </c>
      <c r="U1943" s="30"/>
      <c r="V1943" s="30"/>
      <c r="W1943" s="61" t="s">
        <v>72</v>
      </c>
      <c r="X1943" s="30">
        <v>3</v>
      </c>
      <c r="Y1943" s="30" t="s">
        <v>212</v>
      </c>
      <c r="Z1943" s="18" t="s">
        <v>74</v>
      </c>
      <c r="AA1943" s="61" t="s">
        <v>118</v>
      </c>
      <c r="AB1943" s="61" t="s">
        <v>231</v>
      </c>
      <c r="AC1943" s="61" t="s">
        <v>119</v>
      </c>
      <c r="AD1943" s="61" t="s">
        <v>78</v>
      </c>
      <c r="AE1943" s="19">
        <v>45823</v>
      </c>
      <c r="AF1943" s="31">
        <v>45823</v>
      </c>
      <c r="AG1943" s="63">
        <v>45710</v>
      </c>
      <c r="AH1943" s="32" t="s">
        <v>301</v>
      </c>
      <c r="AI1943" s="32" t="s">
        <v>302</v>
      </c>
      <c r="AJ1943" s="31">
        <f>AF1943+90</f>
        <v>45913</v>
      </c>
      <c r="AK1943" s="63"/>
      <c r="AL1943" s="64" t="s">
        <v>81</v>
      </c>
      <c r="AM1943" s="64"/>
      <c r="AN1943" s="24" t="s">
        <v>66</v>
      </c>
      <c r="AO1943" s="65">
        <v>1</v>
      </c>
      <c r="AP1943" s="65">
        <v>1</v>
      </c>
      <c r="AQ1943" s="65">
        <v>1</v>
      </c>
      <c r="AR1943" s="65">
        <v>1</v>
      </c>
      <c r="AS1943" s="65">
        <v>1</v>
      </c>
      <c r="AT1943" s="65">
        <v>1</v>
      </c>
      <c r="AU1943" s="65">
        <v>1</v>
      </c>
      <c r="AV1943" s="66"/>
      <c r="AW1943" s="32" t="s">
        <v>332</v>
      </c>
      <c r="AX1943" s="32"/>
      <c r="AY1943" s="32"/>
      <c r="AZ1943" s="32"/>
      <c r="BA1943" s="32"/>
      <c r="BB1943" s="82"/>
      <c r="BC1943" s="32" t="s">
        <v>67</v>
      </c>
      <c r="BD1943" s="32" t="str">
        <f>AA1943</f>
        <v>SQL</v>
      </c>
    </row>
    <row r="1944" spans="1:56" ht="22.5">
      <c r="A1944" s="35">
        <v>23432</v>
      </c>
      <c r="B1944" s="29" t="s">
        <v>4557</v>
      </c>
      <c r="C1944" s="30" t="s">
        <v>57</v>
      </c>
      <c r="D1944" s="30" t="s">
        <v>4558</v>
      </c>
      <c r="E1944" s="18" t="s">
        <v>59</v>
      </c>
      <c r="F1944" s="18" t="s">
        <v>176</v>
      </c>
      <c r="G1944" s="18" t="s">
        <v>177</v>
      </c>
      <c r="H1944" s="18" t="s">
        <v>4559</v>
      </c>
      <c r="I1944" s="30" t="s">
        <v>179</v>
      </c>
      <c r="J1944" s="30" t="s">
        <v>100</v>
      </c>
      <c r="K1944" s="30" t="s">
        <v>65</v>
      </c>
      <c r="L1944" s="30">
        <v>211</v>
      </c>
      <c r="M1944" s="30" t="s">
        <v>66</v>
      </c>
      <c r="N1944" s="30" t="s">
        <v>67</v>
      </c>
      <c r="O1944" s="30" t="s">
        <v>101</v>
      </c>
      <c r="P1944" s="30" t="s">
        <v>424</v>
      </c>
      <c r="Q1944" s="30" t="s">
        <v>177</v>
      </c>
      <c r="R1944" s="30" t="s">
        <v>180</v>
      </c>
      <c r="S1944" s="30" t="s">
        <v>70</v>
      </c>
      <c r="T1944" s="29" t="s">
        <v>4560</v>
      </c>
      <c r="U1944" s="30"/>
      <c r="V1944" s="30"/>
      <c r="W1944" s="30" t="s">
        <v>72</v>
      </c>
      <c r="X1944" s="30">
        <v>5</v>
      </c>
      <c r="Y1944" s="30" t="s">
        <v>73</v>
      </c>
      <c r="Z1944" s="18" t="s">
        <v>299</v>
      </c>
      <c r="AA1944" s="30" t="s">
        <v>118</v>
      </c>
      <c r="AB1944" s="30" t="s">
        <v>300</v>
      </c>
      <c r="AC1944" s="30" t="s">
        <v>119</v>
      </c>
      <c r="AD1944" s="30" t="s">
        <v>78</v>
      </c>
      <c r="AE1944" s="19">
        <v>45663</v>
      </c>
      <c r="AF1944" s="31">
        <v>45646</v>
      </c>
      <c r="AG1944" s="31">
        <v>45646</v>
      </c>
      <c r="AH1944" s="32" t="s">
        <v>301</v>
      </c>
      <c r="AI1944" s="27" t="s">
        <v>302</v>
      </c>
      <c r="AJ1944" s="31">
        <v>45663</v>
      </c>
      <c r="AK1944" s="31">
        <v>45663</v>
      </c>
      <c r="AL1944" s="32" t="s">
        <v>301</v>
      </c>
      <c r="AM1944" s="23"/>
      <c r="AN1944" s="24" t="s">
        <v>66</v>
      </c>
      <c r="AO1944" s="25">
        <v>1</v>
      </c>
      <c r="AP1944" s="25">
        <v>1</v>
      </c>
      <c r="AQ1944" s="25">
        <v>1</v>
      </c>
      <c r="AR1944" s="25">
        <v>1</v>
      </c>
      <c r="AS1944" s="25">
        <v>1</v>
      </c>
      <c r="AT1944" s="25">
        <v>1</v>
      </c>
      <c r="AU1944" s="25">
        <v>1</v>
      </c>
      <c r="AV1944" s="33"/>
      <c r="AW1944" s="43" t="s">
        <v>332</v>
      </c>
      <c r="AX1944" s="27" t="s">
        <v>303</v>
      </c>
      <c r="AY1944" s="57">
        <v>45722</v>
      </c>
      <c r="AZ1944" s="27"/>
      <c r="BA1944" s="27"/>
      <c r="BB1944" s="150" t="s">
        <v>4600</v>
      </c>
      <c r="BC1944" s="27" t="s">
        <v>66</v>
      </c>
      <c r="BD1944" s="27" t="str">
        <f>AA1944</f>
        <v>SQL</v>
      </c>
    </row>
    <row r="1945" spans="1:56">
      <c r="A1945" s="94">
        <v>50076</v>
      </c>
      <c r="B1945" s="61" t="s">
        <v>4601</v>
      </c>
      <c r="C1945" s="30" t="s">
        <v>57</v>
      </c>
      <c r="D1945" s="30" t="s">
        <v>4602</v>
      </c>
      <c r="E1945" s="18" t="s">
        <v>204</v>
      </c>
      <c r="F1945" s="18" t="s">
        <v>205</v>
      </c>
      <c r="G1945" s="18" t="s">
        <v>4592</v>
      </c>
      <c r="H1945" s="18" t="s">
        <v>4603</v>
      </c>
      <c r="I1945" s="30" t="s">
        <v>1749</v>
      </c>
      <c r="J1945" s="30" t="s">
        <v>310</v>
      </c>
      <c r="K1945" s="30" t="s">
        <v>65</v>
      </c>
      <c r="L1945" s="30">
        <v>223</v>
      </c>
      <c r="M1945" s="30" t="s">
        <v>66</v>
      </c>
      <c r="N1945" s="30" t="s">
        <v>67</v>
      </c>
      <c r="O1945" s="30" t="s">
        <v>101</v>
      </c>
      <c r="P1945" s="30" t="s">
        <v>205</v>
      </c>
      <c r="Q1945" s="30" t="s">
        <v>4592</v>
      </c>
      <c r="R1945" s="30" t="s">
        <v>209</v>
      </c>
      <c r="S1945" s="30">
        <v>223</v>
      </c>
      <c r="T1945" s="29" t="s">
        <v>4604</v>
      </c>
      <c r="U1945" s="30"/>
      <c r="V1945" s="30" t="s">
        <v>145</v>
      </c>
      <c r="W1945" s="61" t="s">
        <v>72</v>
      </c>
      <c r="X1945" s="30">
        <v>3</v>
      </c>
      <c r="Y1945" s="30" t="s">
        <v>212</v>
      </c>
      <c r="Z1945" s="18" t="s">
        <v>74</v>
      </c>
      <c r="AA1945" s="30" t="s">
        <v>113</v>
      </c>
      <c r="AB1945" s="29" t="s">
        <v>300</v>
      </c>
      <c r="AC1945" s="61" t="s">
        <v>112</v>
      </c>
      <c r="AD1945" s="149" t="s">
        <v>78</v>
      </c>
      <c r="AE1945" s="19">
        <v>45710</v>
      </c>
      <c r="AF1945" s="31">
        <v>45646</v>
      </c>
      <c r="AG1945" s="31">
        <v>45646</v>
      </c>
      <c r="AH1945" s="32" t="s">
        <v>301</v>
      </c>
      <c r="AI1945" s="32" t="s">
        <v>302</v>
      </c>
      <c r="AJ1945" s="31">
        <v>45641</v>
      </c>
      <c r="AK1945" s="31"/>
      <c r="AL1945" s="64" t="s">
        <v>81</v>
      </c>
      <c r="AM1945" s="64"/>
      <c r="AN1945" s="24" t="s">
        <v>66</v>
      </c>
      <c r="AO1945" s="65">
        <v>1</v>
      </c>
      <c r="AP1945" s="65">
        <v>1</v>
      </c>
      <c r="AQ1945" s="65">
        <v>1</v>
      </c>
      <c r="AR1945" s="65">
        <v>1</v>
      </c>
      <c r="AS1945" s="65">
        <v>1</v>
      </c>
      <c r="AT1945" s="65">
        <v>1</v>
      </c>
      <c r="AU1945" s="65">
        <v>1</v>
      </c>
      <c r="AV1945" s="66"/>
      <c r="AW1945" s="32" t="s">
        <v>361</v>
      </c>
      <c r="AX1945" s="32"/>
      <c r="AY1945" s="32"/>
      <c r="AZ1945" s="32"/>
      <c r="BA1945" s="32"/>
      <c r="BB1945" s="82" t="s">
        <v>4595</v>
      </c>
      <c r="BC1945" s="32" t="s">
        <v>67</v>
      </c>
      <c r="BD1945" s="32" t="s">
        <v>113</v>
      </c>
    </row>
    <row r="1946" spans="1:56">
      <c r="A1946" s="94">
        <v>50076</v>
      </c>
      <c r="B1946" s="61" t="s">
        <v>4601</v>
      </c>
      <c r="C1946" s="30" t="s">
        <v>57</v>
      </c>
      <c r="D1946" s="30" t="s">
        <v>4602</v>
      </c>
      <c r="E1946" s="18" t="s">
        <v>204</v>
      </c>
      <c r="F1946" s="18" t="s">
        <v>205</v>
      </c>
      <c r="G1946" s="18" t="s">
        <v>4592</v>
      </c>
      <c r="H1946" s="18" t="s">
        <v>4603</v>
      </c>
      <c r="I1946" s="30" t="s">
        <v>1749</v>
      </c>
      <c r="J1946" s="30" t="s">
        <v>310</v>
      </c>
      <c r="K1946" s="30" t="s">
        <v>65</v>
      </c>
      <c r="L1946" s="30">
        <v>223</v>
      </c>
      <c r="M1946" s="30" t="s">
        <v>66</v>
      </c>
      <c r="N1946" s="30" t="s">
        <v>67</v>
      </c>
      <c r="O1946" s="30" t="s">
        <v>101</v>
      </c>
      <c r="P1946" s="30" t="s">
        <v>205</v>
      </c>
      <c r="Q1946" s="30" t="s">
        <v>4592</v>
      </c>
      <c r="R1946" s="30" t="s">
        <v>209</v>
      </c>
      <c r="S1946" s="30" t="s">
        <v>210</v>
      </c>
      <c r="T1946" s="29" t="s">
        <v>4604</v>
      </c>
      <c r="U1946" s="30"/>
      <c r="V1946" s="30"/>
      <c r="W1946" s="61" t="s">
        <v>72</v>
      </c>
      <c r="X1946" s="30">
        <v>3</v>
      </c>
      <c r="Y1946" s="30" t="s">
        <v>212</v>
      </c>
      <c r="Z1946" s="18" t="s">
        <v>74</v>
      </c>
      <c r="AA1946" s="61" t="s">
        <v>118</v>
      </c>
      <c r="AB1946" s="61" t="s">
        <v>231</v>
      </c>
      <c r="AC1946" s="61" t="s">
        <v>119</v>
      </c>
      <c r="AD1946" s="61" t="s">
        <v>78</v>
      </c>
      <c r="AE1946" s="19">
        <v>45823</v>
      </c>
      <c r="AF1946" s="31">
        <v>45823</v>
      </c>
      <c r="AG1946" s="63">
        <v>45710</v>
      </c>
      <c r="AH1946" s="32" t="s">
        <v>301</v>
      </c>
      <c r="AI1946" s="32" t="s">
        <v>302</v>
      </c>
      <c r="AJ1946" s="31">
        <f>AF1946+90</f>
        <v>45913</v>
      </c>
      <c r="AK1946" s="63"/>
      <c r="AL1946" s="64" t="s">
        <v>81</v>
      </c>
      <c r="AM1946" s="64"/>
      <c r="AN1946" s="24" t="s">
        <v>66</v>
      </c>
      <c r="AO1946" s="65">
        <v>1</v>
      </c>
      <c r="AP1946" s="65">
        <v>1</v>
      </c>
      <c r="AQ1946" s="65">
        <v>1</v>
      </c>
      <c r="AR1946" s="65">
        <v>1</v>
      </c>
      <c r="AS1946" s="65">
        <v>1</v>
      </c>
      <c r="AT1946" s="65">
        <v>1</v>
      </c>
      <c r="AU1946" s="65">
        <v>1</v>
      </c>
      <c r="AV1946" s="66"/>
      <c r="AW1946" s="32" t="s">
        <v>332</v>
      </c>
      <c r="AX1946" s="32"/>
      <c r="AY1946" s="32"/>
      <c r="AZ1946" s="32"/>
      <c r="BA1946" s="32"/>
      <c r="BB1946" s="82" t="s">
        <v>4595</v>
      </c>
      <c r="BC1946" s="32" t="s">
        <v>67</v>
      </c>
      <c r="BD1946" s="32" t="str">
        <f>AA1946</f>
        <v>SQL</v>
      </c>
    </row>
    <row r="1947" spans="1:56">
      <c r="A1947" s="28">
        <v>52221</v>
      </c>
      <c r="B1947" s="29" t="s">
        <v>4605</v>
      </c>
      <c r="C1947" s="30" t="s">
        <v>57</v>
      </c>
      <c r="D1947" s="30" t="s">
        <v>4605</v>
      </c>
      <c r="E1947" s="18" t="s">
        <v>163</v>
      </c>
      <c r="F1947" s="18" t="s">
        <v>370</v>
      </c>
      <c r="G1947" s="18" t="s">
        <v>2617</v>
      </c>
      <c r="H1947" s="18" t="s">
        <v>2923</v>
      </c>
      <c r="I1947" s="30" t="s">
        <v>2923</v>
      </c>
      <c r="J1947" s="30" t="s">
        <v>143</v>
      </c>
      <c r="K1947" s="30" t="s">
        <v>65</v>
      </c>
      <c r="L1947" s="30">
        <v>122</v>
      </c>
      <c r="M1947" s="30" t="s">
        <v>66</v>
      </c>
      <c r="N1947" s="30" t="s">
        <v>67</v>
      </c>
      <c r="O1947" s="30" t="s">
        <v>127</v>
      </c>
      <c r="P1947" s="30" t="s">
        <v>370</v>
      </c>
      <c r="Q1947" s="30" t="s">
        <v>2617</v>
      </c>
      <c r="R1947" s="30" t="s">
        <v>69</v>
      </c>
      <c r="S1947" s="30" t="s">
        <v>163</v>
      </c>
      <c r="T1947" s="29" t="s">
        <v>4606</v>
      </c>
      <c r="U1947" s="30">
        <v>3</v>
      </c>
      <c r="V1947" s="30"/>
      <c r="W1947" s="30" t="s">
        <v>72</v>
      </c>
      <c r="X1947" s="30">
        <v>1</v>
      </c>
      <c r="Y1947" s="30" t="s">
        <v>169</v>
      </c>
      <c r="Z1947" s="18" t="s">
        <v>74</v>
      </c>
      <c r="AA1947" s="30" t="s">
        <v>75</v>
      </c>
      <c r="AB1947" s="30" t="s">
        <v>300</v>
      </c>
      <c r="AC1947" s="30" t="s">
        <v>117</v>
      </c>
      <c r="AD1947" s="30" t="s">
        <v>109</v>
      </c>
      <c r="AE1947" s="19">
        <v>45641</v>
      </c>
      <c r="AF1947" s="31">
        <v>45641</v>
      </c>
      <c r="AG1947" s="24"/>
      <c r="AH1947" s="32" t="s">
        <v>215</v>
      </c>
      <c r="AI1947" s="27" t="s">
        <v>80</v>
      </c>
      <c r="AJ1947" s="31">
        <v>45641</v>
      </c>
      <c r="AK1947" s="24"/>
      <c r="AL1947" s="23" t="s">
        <v>81</v>
      </c>
      <c r="AM1947" s="23"/>
      <c r="AN1947" s="24"/>
      <c r="AO1947" s="25"/>
      <c r="AP1947" s="25"/>
      <c r="AQ1947" s="25"/>
      <c r="AR1947" s="25"/>
      <c r="AS1947" s="25"/>
      <c r="AT1947" s="25"/>
      <c r="AU1947" s="25"/>
      <c r="AV1947" s="33"/>
      <c r="AW1947" s="27"/>
      <c r="AX1947" s="27"/>
      <c r="AY1947" s="27"/>
      <c r="AZ1947" s="27"/>
      <c r="BA1947" s="27"/>
      <c r="BB1947" s="79"/>
      <c r="BC1947" s="27"/>
      <c r="BD1947" s="27" t="str">
        <f>AA1947</f>
        <v>VM</v>
      </c>
    </row>
    <row r="1948" spans="1:56">
      <c r="A1948" s="94">
        <v>50887</v>
      </c>
      <c r="B1948" s="61" t="s">
        <v>4607</v>
      </c>
      <c r="C1948" s="30" t="s">
        <v>57</v>
      </c>
      <c r="D1948" s="30" t="s">
        <v>4608</v>
      </c>
      <c r="E1948" s="18" t="s">
        <v>204</v>
      </c>
      <c r="F1948" s="18" t="s">
        <v>205</v>
      </c>
      <c r="G1948" s="18" t="s">
        <v>4592</v>
      </c>
      <c r="H1948" s="18" t="s">
        <v>4593</v>
      </c>
      <c r="I1948" s="30" t="s">
        <v>1749</v>
      </c>
      <c r="J1948" s="30" t="s">
        <v>310</v>
      </c>
      <c r="K1948" s="30" t="s">
        <v>65</v>
      </c>
      <c r="L1948" s="30">
        <v>233</v>
      </c>
      <c r="M1948" s="30" t="s">
        <v>66</v>
      </c>
      <c r="N1948" s="30" t="s">
        <v>67</v>
      </c>
      <c r="O1948" s="30" t="s">
        <v>101</v>
      </c>
      <c r="P1948" s="30" t="s">
        <v>205</v>
      </c>
      <c r="Q1948" s="30" t="s">
        <v>4592</v>
      </c>
      <c r="R1948" s="30" t="s">
        <v>209</v>
      </c>
      <c r="S1948" s="30" t="s">
        <v>210</v>
      </c>
      <c r="T1948" s="29" t="s">
        <v>4609</v>
      </c>
      <c r="U1948" s="30"/>
      <c r="V1948" s="30"/>
      <c r="W1948" s="61" t="s">
        <v>72</v>
      </c>
      <c r="X1948" s="30">
        <v>2</v>
      </c>
      <c r="Y1948" s="30" t="s">
        <v>212</v>
      </c>
      <c r="Z1948" s="18" t="s">
        <v>74</v>
      </c>
      <c r="AA1948" s="61" t="s">
        <v>118</v>
      </c>
      <c r="AB1948" s="61" t="s">
        <v>231</v>
      </c>
      <c r="AC1948" s="61" t="s">
        <v>119</v>
      </c>
      <c r="AD1948" s="61" t="s">
        <v>78</v>
      </c>
      <c r="AE1948" s="19">
        <v>45823</v>
      </c>
      <c r="AF1948" s="31">
        <v>45823</v>
      </c>
      <c r="AG1948" s="63">
        <v>45710</v>
      </c>
      <c r="AH1948" s="32" t="s">
        <v>301</v>
      </c>
      <c r="AI1948" s="32" t="s">
        <v>302</v>
      </c>
      <c r="AJ1948" s="31">
        <f>AF1948+90</f>
        <v>45913</v>
      </c>
      <c r="AK1948" s="63"/>
      <c r="AL1948" s="64" t="s">
        <v>81</v>
      </c>
      <c r="AM1948" s="64"/>
      <c r="AN1948" s="24" t="s">
        <v>66</v>
      </c>
      <c r="AO1948" s="65">
        <v>1</v>
      </c>
      <c r="AP1948" s="65">
        <v>1</v>
      </c>
      <c r="AQ1948" s="65">
        <v>1</v>
      </c>
      <c r="AR1948" s="65">
        <v>1</v>
      </c>
      <c r="AS1948" s="65">
        <v>1</v>
      </c>
      <c r="AT1948" s="65">
        <v>1</v>
      </c>
      <c r="AU1948" s="65">
        <v>1</v>
      </c>
      <c r="AV1948" s="66"/>
      <c r="AW1948" s="32" t="s">
        <v>332</v>
      </c>
      <c r="AX1948" s="32"/>
      <c r="AY1948" s="32"/>
      <c r="AZ1948" s="32"/>
      <c r="BA1948" s="32"/>
      <c r="BB1948" s="82" t="s">
        <v>4595</v>
      </c>
      <c r="BC1948" s="32" t="s">
        <v>67</v>
      </c>
      <c r="BD1948" s="32" t="str">
        <f>AA1948</f>
        <v>SQL</v>
      </c>
    </row>
    <row r="1949" spans="1:56">
      <c r="A1949" s="28">
        <v>18043</v>
      </c>
      <c r="B1949" s="29" t="s">
        <v>3928</v>
      </c>
      <c r="C1949" s="30" t="s">
        <v>57</v>
      </c>
      <c r="D1949" s="30" t="s">
        <v>3929</v>
      </c>
      <c r="E1949" s="18" t="s">
        <v>149</v>
      </c>
      <c r="F1949" s="18" t="s">
        <v>558</v>
      </c>
      <c r="G1949" s="18" t="s">
        <v>559</v>
      </c>
      <c r="H1949" s="18" t="s">
        <v>560</v>
      </c>
      <c r="I1949" s="30" t="s">
        <v>561</v>
      </c>
      <c r="J1949" s="30" t="s">
        <v>143</v>
      </c>
      <c r="K1949" s="30" t="s">
        <v>65</v>
      </c>
      <c r="L1949" s="30">
        <v>211</v>
      </c>
      <c r="M1949" s="30" t="s">
        <v>66</v>
      </c>
      <c r="N1949" s="30" t="s">
        <v>67</v>
      </c>
      <c r="O1949" s="30" t="s">
        <v>101</v>
      </c>
      <c r="P1949" s="30" t="s">
        <v>558</v>
      </c>
      <c r="Q1949" s="30" t="s">
        <v>559</v>
      </c>
      <c r="R1949" s="30" t="s">
        <v>180</v>
      </c>
      <c r="S1949" s="30" t="s">
        <v>127</v>
      </c>
      <c r="T1949" s="29" t="s">
        <v>3930</v>
      </c>
      <c r="U1949" s="30">
        <v>5</v>
      </c>
      <c r="V1949" s="30"/>
      <c r="W1949" s="30" t="s">
        <v>72</v>
      </c>
      <c r="X1949" s="30">
        <v>2</v>
      </c>
      <c r="Y1949" s="30" t="s">
        <v>150</v>
      </c>
      <c r="Z1949" s="18" t="s">
        <v>74</v>
      </c>
      <c r="AA1949" s="30" t="s">
        <v>75</v>
      </c>
      <c r="AB1949" s="30" t="s">
        <v>300</v>
      </c>
      <c r="AC1949" s="30" t="s">
        <v>117</v>
      </c>
      <c r="AD1949" s="30" t="s">
        <v>109</v>
      </c>
      <c r="AE1949" s="19">
        <v>45641</v>
      </c>
      <c r="AF1949" s="31">
        <v>45641</v>
      </c>
      <c r="AG1949" s="31">
        <v>45641</v>
      </c>
      <c r="AH1949" s="32" t="s">
        <v>301</v>
      </c>
      <c r="AI1949" s="27" t="s">
        <v>302</v>
      </c>
      <c r="AJ1949" s="31">
        <v>45641</v>
      </c>
      <c r="AK1949" s="31">
        <v>45641</v>
      </c>
      <c r="AL1949" s="23" t="s">
        <v>301</v>
      </c>
      <c r="AM1949" s="23"/>
      <c r="AN1949" s="24" t="s">
        <v>66</v>
      </c>
      <c r="AO1949" s="25"/>
      <c r="AP1949" s="25"/>
      <c r="AQ1949" s="25"/>
      <c r="AR1949" s="25"/>
      <c r="AS1949" s="25"/>
      <c r="AT1949" s="25"/>
      <c r="AU1949" s="25"/>
      <c r="AV1949" s="33"/>
      <c r="AW1949" s="27" t="s">
        <v>109</v>
      </c>
      <c r="AX1949" s="27"/>
      <c r="AY1949" s="27"/>
      <c r="AZ1949" s="27"/>
      <c r="BA1949" s="27"/>
      <c r="BB1949" s="151" t="s">
        <v>4550</v>
      </c>
      <c r="BC1949" s="22" t="s">
        <v>66</v>
      </c>
      <c r="BD1949" s="27" t="str">
        <f>AA1949</f>
        <v>VM</v>
      </c>
    </row>
    <row r="1950" spans="1:56">
      <c r="A1950" s="147">
        <v>50887</v>
      </c>
      <c r="B1950" s="148" t="s">
        <v>4607</v>
      </c>
      <c r="C1950" s="30" t="s">
        <v>57</v>
      </c>
      <c r="D1950" s="30" t="s">
        <v>4608</v>
      </c>
      <c r="E1950" s="18" t="s">
        <v>204</v>
      </c>
      <c r="F1950" s="18" t="s">
        <v>205</v>
      </c>
      <c r="G1950" s="18" t="s">
        <v>4592</v>
      </c>
      <c r="H1950" s="18" t="s">
        <v>4593</v>
      </c>
      <c r="I1950" s="30" t="s">
        <v>1749</v>
      </c>
      <c r="J1950" s="30" t="s">
        <v>310</v>
      </c>
      <c r="K1950" s="30" t="s">
        <v>65</v>
      </c>
      <c r="L1950" s="30">
        <v>233</v>
      </c>
      <c r="M1950" s="30" t="s">
        <v>66</v>
      </c>
      <c r="N1950" s="30" t="s">
        <v>67</v>
      </c>
      <c r="O1950" s="30" t="s">
        <v>101</v>
      </c>
      <c r="P1950" s="30"/>
      <c r="Q1950" s="30"/>
      <c r="R1950" s="30" t="s">
        <v>209</v>
      </c>
      <c r="S1950" s="30" t="s">
        <v>210</v>
      </c>
      <c r="T1950" s="40" t="s">
        <v>4609</v>
      </c>
      <c r="U1950" s="32"/>
      <c r="V1950" s="41" t="s">
        <v>145</v>
      </c>
      <c r="W1950" s="61" t="s">
        <v>72</v>
      </c>
      <c r="X1950" s="30">
        <f>COUNTIF($A$2:$A$3716,A1950)</f>
        <v>3</v>
      </c>
      <c r="Y1950" s="30" t="s">
        <v>212</v>
      </c>
      <c r="Z1950" s="18" t="s">
        <v>74</v>
      </c>
      <c r="AA1950" s="30" t="s">
        <v>113</v>
      </c>
      <c r="AB1950" s="29" t="s">
        <v>300</v>
      </c>
      <c r="AC1950" s="61" t="s">
        <v>112</v>
      </c>
      <c r="AD1950" s="149" t="s">
        <v>78</v>
      </c>
      <c r="AE1950" s="19">
        <v>45710</v>
      </c>
      <c r="AF1950" s="31">
        <v>45646</v>
      </c>
      <c r="AG1950" s="31">
        <v>45646</v>
      </c>
      <c r="AH1950" s="32" t="s">
        <v>301</v>
      </c>
      <c r="AI1950" s="32" t="s">
        <v>302</v>
      </c>
      <c r="AJ1950" s="31">
        <v>45641</v>
      </c>
      <c r="AK1950" s="63"/>
      <c r="AL1950" s="64" t="s">
        <v>81</v>
      </c>
      <c r="AM1950" s="64"/>
      <c r="AN1950" s="24" t="s">
        <v>66</v>
      </c>
      <c r="AO1950" s="65">
        <v>1</v>
      </c>
      <c r="AP1950" s="65">
        <v>1</v>
      </c>
      <c r="AQ1950" s="65">
        <v>1</v>
      </c>
      <c r="AR1950" s="65">
        <v>1</v>
      </c>
      <c r="AS1950" s="65">
        <v>1</v>
      </c>
      <c r="AT1950" s="65">
        <v>1</v>
      </c>
      <c r="AU1950" s="65">
        <v>1</v>
      </c>
      <c r="AV1950" s="66"/>
      <c r="AW1950" s="32" t="s">
        <v>361</v>
      </c>
      <c r="AX1950" s="32"/>
      <c r="AY1950" s="32"/>
      <c r="AZ1950" s="32"/>
      <c r="BA1950" s="32"/>
      <c r="BB1950" s="82" t="s">
        <v>4595</v>
      </c>
      <c r="BC1950" s="32" t="s">
        <v>67</v>
      </c>
      <c r="BD1950" s="32" t="s">
        <v>113</v>
      </c>
    </row>
    <row r="1951" spans="1:56">
      <c r="A1951" s="28">
        <v>18516</v>
      </c>
      <c r="B1951" s="29" t="s">
        <v>4032</v>
      </c>
      <c r="C1951" s="30" t="s">
        <v>57</v>
      </c>
      <c r="D1951" s="30" t="s">
        <v>4033</v>
      </c>
      <c r="E1951" s="18" t="s">
        <v>163</v>
      </c>
      <c r="F1951" s="18" t="s">
        <v>1481</v>
      </c>
      <c r="G1951" s="18" t="s">
        <v>2010</v>
      </c>
      <c r="H1951" s="18" t="s">
        <v>2011</v>
      </c>
      <c r="I1951" s="30" t="s">
        <v>483</v>
      </c>
      <c r="J1951" s="30" t="s">
        <v>100</v>
      </c>
      <c r="K1951" s="30" t="s">
        <v>65</v>
      </c>
      <c r="L1951" s="30">
        <v>122</v>
      </c>
      <c r="M1951" s="30" t="s">
        <v>67</v>
      </c>
      <c r="N1951" s="30" t="s">
        <v>66</v>
      </c>
      <c r="O1951" s="30" t="s">
        <v>101</v>
      </c>
      <c r="P1951" s="30" t="s">
        <v>1481</v>
      </c>
      <c r="Q1951" s="30" t="s">
        <v>1481</v>
      </c>
      <c r="R1951" s="30" t="s">
        <v>69</v>
      </c>
      <c r="S1951" s="30" t="s">
        <v>163</v>
      </c>
      <c r="T1951" s="29" t="s">
        <v>4034</v>
      </c>
      <c r="U1951" s="30"/>
      <c r="V1951" s="30"/>
      <c r="W1951" s="30" t="s">
        <v>72</v>
      </c>
      <c r="X1951" s="30">
        <v>3</v>
      </c>
      <c r="Y1951" s="30" t="s">
        <v>169</v>
      </c>
      <c r="Z1951" s="18" t="s">
        <v>74</v>
      </c>
      <c r="AA1951" s="30" t="s">
        <v>217</v>
      </c>
      <c r="AB1951" s="30" t="s">
        <v>76</v>
      </c>
      <c r="AC1951" s="30" t="s">
        <v>119</v>
      </c>
      <c r="AD1951" s="30" t="s">
        <v>78</v>
      </c>
      <c r="AE1951" s="19"/>
      <c r="AF1951" s="31"/>
      <c r="AG1951" s="24"/>
      <c r="AH1951" s="32" t="s">
        <v>79</v>
      </c>
      <c r="AI1951" s="27"/>
      <c r="AJ1951" s="31"/>
      <c r="AK1951" s="24"/>
      <c r="AL1951" s="23" t="s">
        <v>81</v>
      </c>
      <c r="AM1951" s="23"/>
      <c r="AN1951" s="24"/>
      <c r="AO1951" s="25"/>
      <c r="AP1951" s="25"/>
      <c r="AQ1951" s="25"/>
      <c r="AR1951" s="25"/>
      <c r="AS1951" s="25"/>
      <c r="AT1951" s="25"/>
      <c r="AU1951" s="25"/>
      <c r="AV1951" s="33"/>
      <c r="AW1951" s="27"/>
      <c r="AX1951" s="27"/>
      <c r="AY1951" s="27"/>
      <c r="AZ1951" s="27"/>
      <c r="BA1951" s="27"/>
      <c r="BB1951" s="27"/>
      <c r="BC1951" s="27"/>
      <c r="BD1951" s="27" t="str">
        <f>AA1951</f>
        <v>Oracle</v>
      </c>
    </row>
    <row r="1952" spans="1:56">
      <c r="A1952" s="35">
        <v>18516</v>
      </c>
      <c r="B1952" s="29" t="s">
        <v>4032</v>
      </c>
      <c r="C1952" s="30" t="s">
        <v>57</v>
      </c>
      <c r="D1952" s="30" t="s">
        <v>4033</v>
      </c>
      <c r="E1952" s="18" t="s">
        <v>163</v>
      </c>
      <c r="F1952" s="18" t="s">
        <v>1481</v>
      </c>
      <c r="G1952" s="18" t="s">
        <v>2010</v>
      </c>
      <c r="H1952" s="18" t="s">
        <v>2011</v>
      </c>
      <c r="I1952" s="30" t="s">
        <v>483</v>
      </c>
      <c r="J1952" s="30" t="s">
        <v>100</v>
      </c>
      <c r="K1952" s="30" t="s">
        <v>65</v>
      </c>
      <c r="L1952" s="30">
        <v>122</v>
      </c>
      <c r="M1952" s="30" t="s">
        <v>67</v>
      </c>
      <c r="N1952" s="30" t="s">
        <v>66</v>
      </c>
      <c r="O1952" s="30" t="s">
        <v>101</v>
      </c>
      <c r="P1952" s="30" t="s">
        <v>1481</v>
      </c>
      <c r="Q1952" s="30" t="s">
        <v>2010</v>
      </c>
      <c r="R1952" s="30" t="s">
        <v>69</v>
      </c>
      <c r="S1952" s="30" t="s">
        <v>163</v>
      </c>
      <c r="T1952" s="29" t="s">
        <v>4034</v>
      </c>
      <c r="U1952" s="30"/>
      <c r="V1952" s="30"/>
      <c r="W1952" s="30" t="s">
        <v>72</v>
      </c>
      <c r="X1952" s="30">
        <v>3</v>
      </c>
      <c r="Y1952" s="30" t="s">
        <v>169</v>
      </c>
      <c r="Z1952" s="18" t="s">
        <v>74</v>
      </c>
      <c r="AA1952" s="30" t="s">
        <v>118</v>
      </c>
      <c r="AB1952" s="30" t="s">
        <v>76</v>
      </c>
      <c r="AC1952" s="30" t="s">
        <v>119</v>
      </c>
      <c r="AD1952" s="30" t="s">
        <v>78</v>
      </c>
      <c r="AE1952" s="19"/>
      <c r="AF1952" s="31"/>
      <c r="AG1952" s="24"/>
      <c r="AH1952" s="32" t="s">
        <v>79</v>
      </c>
      <c r="AI1952" s="27"/>
      <c r="AJ1952" s="31"/>
      <c r="AK1952" s="24"/>
      <c r="AL1952" s="23" t="s">
        <v>81</v>
      </c>
      <c r="AM1952" s="23"/>
      <c r="AN1952" s="24"/>
      <c r="AO1952" s="25"/>
      <c r="AP1952" s="25"/>
      <c r="AQ1952" s="25"/>
      <c r="AR1952" s="25"/>
      <c r="AS1952" s="25"/>
      <c r="AT1952" s="25"/>
      <c r="AU1952" s="25"/>
      <c r="AV1952" s="33"/>
      <c r="AW1952" s="27"/>
      <c r="AX1952" s="27"/>
      <c r="AY1952" s="27"/>
      <c r="AZ1952" s="27"/>
      <c r="BA1952" s="27"/>
      <c r="BB1952" s="27"/>
      <c r="BC1952" s="27"/>
      <c r="BD1952" s="27" t="str">
        <f>AA1952</f>
        <v>SQL</v>
      </c>
    </row>
    <row r="1953" spans="1:56">
      <c r="A1953" s="28">
        <v>24566</v>
      </c>
      <c r="B1953" s="29" t="s">
        <v>4025</v>
      </c>
      <c r="C1953" s="30" t="s">
        <v>57</v>
      </c>
      <c r="D1953" s="30" t="s">
        <v>4026</v>
      </c>
      <c r="E1953" s="18" t="s">
        <v>149</v>
      </c>
      <c r="F1953" s="18" t="s">
        <v>519</v>
      </c>
      <c r="G1953" s="18" t="s">
        <v>520</v>
      </c>
      <c r="H1953" s="18" t="s">
        <v>4027</v>
      </c>
      <c r="I1953" s="30" t="s">
        <v>522</v>
      </c>
      <c r="J1953" s="30" t="s">
        <v>64</v>
      </c>
      <c r="K1953" s="30" t="s">
        <v>65</v>
      </c>
      <c r="L1953" s="30">
        <v>311</v>
      </c>
      <c r="M1953" s="30" t="s">
        <v>66</v>
      </c>
      <c r="N1953" s="30" t="s">
        <v>67</v>
      </c>
      <c r="O1953" s="30" t="s">
        <v>101</v>
      </c>
      <c r="P1953" s="30" t="s">
        <v>519</v>
      </c>
      <c r="Q1953" s="30" t="s">
        <v>1369</v>
      </c>
      <c r="R1953" s="30" t="s">
        <v>69</v>
      </c>
      <c r="S1953" s="30" t="s">
        <v>822</v>
      </c>
      <c r="T1953" s="29" t="s">
        <v>4028</v>
      </c>
      <c r="U1953" s="30">
        <v>3</v>
      </c>
      <c r="V1953" s="30"/>
      <c r="W1953" s="30" t="s">
        <v>72</v>
      </c>
      <c r="X1953" s="30">
        <v>3</v>
      </c>
      <c r="Y1953" s="30" t="s">
        <v>150</v>
      </c>
      <c r="Z1953" s="18" t="s">
        <v>74</v>
      </c>
      <c r="AA1953" s="30" t="s">
        <v>75</v>
      </c>
      <c r="AB1953" s="30" t="s">
        <v>300</v>
      </c>
      <c r="AC1953" s="30" t="s">
        <v>91</v>
      </c>
      <c r="AD1953" s="30" t="s">
        <v>78</v>
      </c>
      <c r="AE1953" s="19">
        <v>45641</v>
      </c>
      <c r="AF1953" s="31">
        <v>45641</v>
      </c>
      <c r="AG1953" s="31">
        <v>45641</v>
      </c>
      <c r="AH1953" s="32" t="s">
        <v>301</v>
      </c>
      <c r="AI1953" s="27" t="s">
        <v>302</v>
      </c>
      <c r="AJ1953" s="31">
        <v>45641</v>
      </c>
      <c r="AK1953" s="31">
        <v>45641</v>
      </c>
      <c r="AL1953" s="23" t="s">
        <v>301</v>
      </c>
      <c r="AM1953" s="23"/>
      <c r="AN1953" s="24" t="s">
        <v>66</v>
      </c>
      <c r="AO1953" s="25"/>
      <c r="AP1953" s="25">
        <v>1</v>
      </c>
      <c r="AQ1953" s="25">
        <v>1</v>
      </c>
      <c r="AR1953" s="25">
        <v>1</v>
      </c>
      <c r="AS1953" s="25">
        <v>1</v>
      </c>
      <c r="AT1953" s="25">
        <v>1</v>
      </c>
      <c r="AU1953" s="25">
        <v>1</v>
      </c>
      <c r="AV1953" s="33"/>
      <c r="AW1953" s="27" t="s">
        <v>92</v>
      </c>
      <c r="AX1953" s="27"/>
      <c r="AY1953" s="27"/>
      <c r="AZ1953" s="27"/>
      <c r="BA1953" s="27"/>
      <c r="BB1953" s="72" t="s">
        <v>4550</v>
      </c>
      <c r="BC1953" s="22" t="s">
        <v>66</v>
      </c>
      <c r="BD1953" s="27" t="str">
        <f>AA1953</f>
        <v>VM</v>
      </c>
    </row>
    <row r="1954" spans="1:56" ht="22.5">
      <c r="A1954" s="28">
        <v>23432</v>
      </c>
      <c r="B1954" s="29" t="s">
        <v>4557</v>
      </c>
      <c r="C1954" s="30" t="s">
        <v>57</v>
      </c>
      <c r="D1954" s="30" t="s">
        <v>4558</v>
      </c>
      <c r="E1954" s="18" t="s">
        <v>59</v>
      </c>
      <c r="F1954" s="18" t="s">
        <v>176</v>
      </c>
      <c r="G1954" s="18" t="s">
        <v>177</v>
      </c>
      <c r="H1954" s="18" t="s">
        <v>4559</v>
      </c>
      <c r="I1954" s="30" t="s">
        <v>179</v>
      </c>
      <c r="J1954" s="30" t="s">
        <v>100</v>
      </c>
      <c r="K1954" s="30" t="s">
        <v>65</v>
      </c>
      <c r="L1954" s="30">
        <v>211</v>
      </c>
      <c r="M1954" s="30" t="s">
        <v>66</v>
      </c>
      <c r="N1954" s="30" t="s">
        <v>67</v>
      </c>
      <c r="O1954" s="30" t="s">
        <v>101</v>
      </c>
      <c r="P1954" s="30" t="s">
        <v>424</v>
      </c>
      <c r="Q1954" s="30" t="s">
        <v>177</v>
      </c>
      <c r="R1954" s="30" t="s">
        <v>180</v>
      </c>
      <c r="S1954" s="30" t="s">
        <v>70</v>
      </c>
      <c r="T1954" s="29" t="s">
        <v>4560</v>
      </c>
      <c r="U1954" s="30"/>
      <c r="V1954" s="30"/>
      <c r="W1954" s="30" t="s">
        <v>72</v>
      </c>
      <c r="X1954" s="30">
        <v>5</v>
      </c>
      <c r="Y1954" s="30" t="s">
        <v>73</v>
      </c>
      <c r="Z1954" s="18" t="s">
        <v>299</v>
      </c>
      <c r="AA1954" s="30" t="s">
        <v>110</v>
      </c>
      <c r="AB1954" s="30" t="s">
        <v>300</v>
      </c>
      <c r="AC1954" s="30" t="s">
        <v>112</v>
      </c>
      <c r="AD1954" s="30" t="s">
        <v>78</v>
      </c>
      <c r="AE1954" s="19">
        <v>45663</v>
      </c>
      <c r="AF1954" s="31">
        <v>45646</v>
      </c>
      <c r="AG1954" s="31">
        <v>45646</v>
      </c>
      <c r="AH1954" s="32" t="s">
        <v>301</v>
      </c>
      <c r="AI1954" s="27" t="s">
        <v>302</v>
      </c>
      <c r="AJ1954" s="31">
        <v>45663</v>
      </c>
      <c r="AK1954" s="31">
        <v>45663</v>
      </c>
      <c r="AL1954" s="32" t="s">
        <v>301</v>
      </c>
      <c r="AM1954" s="23"/>
      <c r="AN1954" s="24" t="s">
        <v>66</v>
      </c>
      <c r="AO1954" s="25">
        <v>1</v>
      </c>
      <c r="AP1954" s="25">
        <v>1</v>
      </c>
      <c r="AQ1954" s="25">
        <v>1</v>
      </c>
      <c r="AR1954" s="25">
        <v>1</v>
      </c>
      <c r="AS1954" s="25">
        <v>1</v>
      </c>
      <c r="AT1954" s="25">
        <v>1</v>
      </c>
      <c r="AU1954" s="25">
        <v>1</v>
      </c>
      <c r="AV1954" s="33"/>
      <c r="AW1954" s="43" t="s">
        <v>466</v>
      </c>
      <c r="AX1954" s="27" t="s">
        <v>303</v>
      </c>
      <c r="AY1954" s="57">
        <v>45722</v>
      </c>
      <c r="AZ1954" s="27"/>
      <c r="BA1954" s="27"/>
      <c r="BB1954" s="58" t="s">
        <v>4600</v>
      </c>
      <c r="BC1954" s="27" t="s">
        <v>66</v>
      </c>
      <c r="BD1954" s="27" t="s">
        <v>113</v>
      </c>
    </row>
    <row r="1955" spans="1:56">
      <c r="A1955" s="36">
        <v>24393</v>
      </c>
      <c r="B1955" s="37" t="s">
        <v>4035</v>
      </c>
      <c r="C1955" s="30" t="s">
        <v>57</v>
      </c>
      <c r="D1955" s="30" t="s">
        <v>4036</v>
      </c>
      <c r="E1955" s="18" t="s">
        <v>204</v>
      </c>
      <c r="F1955" s="18" t="s">
        <v>1407</v>
      </c>
      <c r="G1955" s="18" t="s">
        <v>1409</v>
      </c>
      <c r="H1955" s="18" t="s">
        <v>4037</v>
      </c>
      <c r="I1955" s="30" t="s">
        <v>501</v>
      </c>
      <c r="J1955" s="30" t="s">
        <v>492</v>
      </c>
      <c r="K1955" s="30" t="s">
        <v>65</v>
      </c>
      <c r="L1955" s="30">
        <v>222</v>
      </c>
      <c r="M1955" s="30" t="s">
        <v>66</v>
      </c>
      <c r="N1955" s="30" t="s">
        <v>67</v>
      </c>
      <c r="O1955" s="30" t="s">
        <v>68</v>
      </c>
      <c r="P1955" s="30"/>
      <c r="Q1955" s="30"/>
      <c r="R1955" s="30" t="s">
        <v>69</v>
      </c>
      <c r="S1955" s="30" t="s">
        <v>210</v>
      </c>
      <c r="T1955" s="40" t="s">
        <v>4038</v>
      </c>
      <c r="U1955" s="32"/>
      <c r="V1955" s="41" t="s">
        <v>145</v>
      </c>
      <c r="W1955" s="30" t="s">
        <v>72</v>
      </c>
      <c r="X1955" s="30">
        <f>COUNTIF($A$2:$A$3716,A1955)</f>
        <v>2</v>
      </c>
      <c r="Y1955" s="30" t="s">
        <v>212</v>
      </c>
      <c r="Z1955" s="18" t="s">
        <v>74</v>
      </c>
      <c r="AA1955" s="30" t="s">
        <v>113</v>
      </c>
      <c r="AB1955" s="30" t="s">
        <v>76</v>
      </c>
      <c r="AC1955" s="30">
        <v>0</v>
      </c>
      <c r="AD1955" s="42" t="s">
        <v>78</v>
      </c>
      <c r="AE1955" s="19"/>
      <c r="AF1955" s="31"/>
      <c r="AG1955" s="24"/>
      <c r="AH1955" s="32" t="s">
        <v>79</v>
      </c>
      <c r="AI1955" s="27"/>
      <c r="AJ1955" s="31">
        <f>AF1955+90</f>
        <v>90</v>
      </c>
      <c r="AK1955" s="24"/>
      <c r="AL1955" s="23" t="s">
        <v>81</v>
      </c>
      <c r="AM1955" s="23"/>
      <c r="AN1955" s="24" t="s">
        <v>66</v>
      </c>
      <c r="AO1955" s="25"/>
      <c r="AP1955" s="25"/>
      <c r="AQ1955" s="25"/>
      <c r="AR1955" s="25"/>
      <c r="AS1955" s="25"/>
      <c r="AT1955" s="25"/>
      <c r="AU1955" s="25"/>
      <c r="AV1955" s="33"/>
      <c r="AW1955" s="27"/>
      <c r="AX1955" s="27"/>
      <c r="AY1955" s="27"/>
      <c r="AZ1955" s="27"/>
      <c r="BA1955" s="27"/>
      <c r="BB1955" s="27"/>
      <c r="BC1955" s="27" t="s">
        <v>66</v>
      </c>
      <c r="BD1955" s="27" t="s">
        <v>113</v>
      </c>
    </row>
    <row r="1956" spans="1:56">
      <c r="A1956" s="28">
        <v>50914</v>
      </c>
      <c r="B1956" s="29" t="s">
        <v>4610</v>
      </c>
      <c r="C1956" s="30" t="s">
        <v>57</v>
      </c>
      <c r="D1956" s="30" t="s">
        <v>4611</v>
      </c>
      <c r="E1956" s="18" t="s">
        <v>204</v>
      </c>
      <c r="F1956" s="18" t="s">
        <v>205</v>
      </c>
      <c r="G1956" s="18" t="s">
        <v>547</v>
      </c>
      <c r="H1956" s="18" t="s">
        <v>1300</v>
      </c>
      <c r="I1956" s="30" t="s">
        <v>208</v>
      </c>
      <c r="J1956" s="30" t="s">
        <v>310</v>
      </c>
      <c r="K1956" s="30" t="s">
        <v>65</v>
      </c>
      <c r="L1956" s="30">
        <v>233</v>
      </c>
      <c r="M1956" s="30" t="s">
        <v>66</v>
      </c>
      <c r="N1956" s="30" t="s">
        <v>67</v>
      </c>
      <c r="O1956" s="30" t="s">
        <v>101</v>
      </c>
      <c r="P1956" s="30" t="e">
        <v>#N/A</v>
      </c>
      <c r="Q1956" s="30" t="e">
        <v>#N/A</v>
      </c>
      <c r="R1956" s="30" t="s">
        <v>209</v>
      </c>
      <c r="S1956" s="30">
        <v>233</v>
      </c>
      <c r="T1956" s="29" t="s">
        <v>4612</v>
      </c>
      <c r="U1956" s="30"/>
      <c r="V1956" s="30" t="s">
        <v>145</v>
      </c>
      <c r="W1956" s="30" t="s">
        <v>72</v>
      </c>
      <c r="X1956" s="30">
        <v>1</v>
      </c>
      <c r="Y1956" s="30" t="s">
        <v>212</v>
      </c>
      <c r="Z1956" s="18" t="s">
        <v>74</v>
      </c>
      <c r="AA1956" s="30" t="s">
        <v>113</v>
      </c>
      <c r="AB1956" s="30" t="s">
        <v>748</v>
      </c>
      <c r="AC1956" s="30" t="s">
        <v>112</v>
      </c>
      <c r="AD1956" s="42" t="s">
        <v>78</v>
      </c>
      <c r="AE1956" s="19">
        <v>46553</v>
      </c>
      <c r="AF1956" s="31">
        <v>46553</v>
      </c>
      <c r="AG1956" s="31"/>
      <c r="AH1956" s="32" t="s">
        <v>79</v>
      </c>
      <c r="AI1956" s="27"/>
      <c r="AJ1956" s="31">
        <f>AF1956+90</f>
        <v>46643</v>
      </c>
      <c r="AK1956" s="31"/>
      <c r="AL1956" s="23" t="s">
        <v>81</v>
      </c>
      <c r="AM1956" s="23"/>
      <c r="AN1956" s="24" t="s">
        <v>66</v>
      </c>
      <c r="AO1956" s="25"/>
      <c r="AP1956" s="25"/>
      <c r="AQ1956" s="25"/>
      <c r="AR1956" s="25"/>
      <c r="AS1956" s="25"/>
      <c r="AT1956" s="25"/>
      <c r="AU1956" s="25"/>
      <c r="AV1956" s="33"/>
      <c r="AW1956" s="27"/>
      <c r="AX1956" s="27"/>
      <c r="AY1956" s="27"/>
      <c r="AZ1956" s="27"/>
      <c r="BA1956" s="27"/>
      <c r="BB1956" s="27"/>
      <c r="BC1956" s="27" t="s">
        <v>66</v>
      </c>
      <c r="BD1956" s="27" t="s">
        <v>113</v>
      </c>
    </row>
    <row r="1957" spans="1:56">
      <c r="A1957" s="28">
        <v>9087</v>
      </c>
      <c r="B1957" s="29" t="s">
        <v>1797</v>
      </c>
      <c r="C1957" s="30" t="s">
        <v>57</v>
      </c>
      <c r="D1957" s="30" t="s">
        <v>1798</v>
      </c>
      <c r="E1957" s="18" t="s">
        <v>204</v>
      </c>
      <c r="F1957" s="18" t="s">
        <v>212</v>
      </c>
      <c r="G1957" s="18" t="s">
        <v>1246</v>
      </c>
      <c r="H1957" s="18" t="s">
        <v>1799</v>
      </c>
      <c r="I1957" s="30" t="s">
        <v>380</v>
      </c>
      <c r="J1957" s="30" t="s">
        <v>100</v>
      </c>
      <c r="K1957" s="30" t="s">
        <v>154</v>
      </c>
      <c r="L1957" s="30">
        <v>333</v>
      </c>
      <c r="M1957" s="30" t="s">
        <v>66</v>
      </c>
      <c r="N1957" s="30" t="s">
        <v>67</v>
      </c>
      <c r="O1957" s="30" t="s">
        <v>101</v>
      </c>
      <c r="P1957" s="30" t="s">
        <v>205</v>
      </c>
      <c r="Q1957" s="30" t="s">
        <v>1246</v>
      </c>
      <c r="R1957" s="30" t="s">
        <v>209</v>
      </c>
      <c r="S1957" s="30">
        <v>333</v>
      </c>
      <c r="T1957" s="29" t="s">
        <v>1800</v>
      </c>
      <c r="U1957" s="30"/>
      <c r="V1957" s="30" t="s">
        <v>145</v>
      </c>
      <c r="W1957" s="30" t="s">
        <v>72</v>
      </c>
      <c r="X1957" s="30">
        <v>6</v>
      </c>
      <c r="Y1957" s="30" t="s">
        <v>212</v>
      </c>
      <c r="Z1957" s="18" t="s">
        <v>299</v>
      </c>
      <c r="AA1957" s="30" t="s">
        <v>113</v>
      </c>
      <c r="AB1957" s="30" t="s">
        <v>76</v>
      </c>
      <c r="AC1957" s="30" t="s">
        <v>112</v>
      </c>
      <c r="AD1957" s="30" t="s">
        <v>78</v>
      </c>
      <c r="AE1957" s="19"/>
      <c r="AF1957" s="31"/>
      <c r="AG1957" s="24"/>
      <c r="AH1957" s="32" t="s">
        <v>79</v>
      </c>
      <c r="AI1957" s="27"/>
      <c r="AJ1957" s="31"/>
      <c r="AK1957" s="24"/>
      <c r="AL1957" s="23" t="s">
        <v>81</v>
      </c>
      <c r="AM1957" s="23"/>
      <c r="AN1957" s="24" t="s">
        <v>66</v>
      </c>
      <c r="AO1957" s="25"/>
      <c r="AP1957" s="25"/>
      <c r="AQ1957" s="25"/>
      <c r="AR1957" s="25"/>
      <c r="AS1957" s="25"/>
      <c r="AT1957" s="25"/>
      <c r="AU1957" s="25"/>
      <c r="AV1957" s="33"/>
      <c r="AW1957" s="27"/>
      <c r="AX1957" s="27"/>
      <c r="AY1957" s="27"/>
      <c r="AZ1957" s="27"/>
      <c r="BA1957" s="27"/>
      <c r="BB1957" s="27"/>
      <c r="BC1957" s="27" t="s">
        <v>66</v>
      </c>
      <c r="BD1957" s="27" t="s">
        <v>113</v>
      </c>
    </row>
    <row r="1958" spans="1:56">
      <c r="A1958" s="28">
        <v>9087</v>
      </c>
      <c r="B1958" s="29" t="s">
        <v>1797</v>
      </c>
      <c r="C1958" s="30" t="s">
        <v>57</v>
      </c>
      <c r="D1958" s="30" t="s">
        <v>1798</v>
      </c>
      <c r="E1958" s="18" t="s">
        <v>204</v>
      </c>
      <c r="F1958" s="18" t="s">
        <v>212</v>
      </c>
      <c r="G1958" s="18" t="s">
        <v>1246</v>
      </c>
      <c r="H1958" s="18" t="s">
        <v>1799</v>
      </c>
      <c r="I1958" s="30" t="s">
        <v>380</v>
      </c>
      <c r="J1958" s="30" t="s">
        <v>100</v>
      </c>
      <c r="K1958" s="30" t="s">
        <v>154</v>
      </c>
      <c r="L1958" s="30">
        <v>333</v>
      </c>
      <c r="M1958" s="30" t="s">
        <v>66</v>
      </c>
      <c r="N1958" s="30" t="s">
        <v>67</v>
      </c>
      <c r="O1958" s="30" t="s">
        <v>101</v>
      </c>
      <c r="P1958" s="30" t="s">
        <v>205</v>
      </c>
      <c r="Q1958" s="30" t="s">
        <v>205</v>
      </c>
      <c r="R1958" s="30" t="s">
        <v>209</v>
      </c>
      <c r="S1958" s="30" t="s">
        <v>210</v>
      </c>
      <c r="T1958" s="29" t="s">
        <v>1800</v>
      </c>
      <c r="U1958" s="30"/>
      <c r="V1958" s="30"/>
      <c r="W1958" s="30" t="s">
        <v>72</v>
      </c>
      <c r="X1958" s="30">
        <v>6</v>
      </c>
      <c r="Y1958" s="30" t="s">
        <v>212</v>
      </c>
      <c r="Z1958" s="18" t="s">
        <v>299</v>
      </c>
      <c r="AA1958" s="30" t="s">
        <v>217</v>
      </c>
      <c r="AB1958" s="30" t="s">
        <v>76</v>
      </c>
      <c r="AC1958" s="30" t="s">
        <v>119</v>
      </c>
      <c r="AD1958" s="30" t="s">
        <v>78</v>
      </c>
      <c r="AE1958" s="19"/>
      <c r="AF1958" s="31"/>
      <c r="AG1958" s="24"/>
      <c r="AH1958" s="32" t="s">
        <v>79</v>
      </c>
      <c r="AI1958" s="27"/>
      <c r="AJ1958" s="31"/>
      <c r="AK1958" s="24"/>
      <c r="AL1958" s="23" t="s">
        <v>81</v>
      </c>
      <c r="AM1958" s="23"/>
      <c r="AN1958" s="24" t="s">
        <v>66</v>
      </c>
      <c r="AO1958" s="25"/>
      <c r="AP1958" s="25"/>
      <c r="AQ1958" s="25"/>
      <c r="AR1958" s="25"/>
      <c r="AS1958" s="25"/>
      <c r="AT1958" s="25"/>
      <c r="AU1958" s="25"/>
      <c r="AV1958" s="33"/>
      <c r="AW1958" s="27"/>
      <c r="AX1958" s="27"/>
      <c r="AY1958" s="27"/>
      <c r="AZ1958" s="27"/>
      <c r="BA1958" s="27"/>
      <c r="BB1958" s="27"/>
      <c r="BC1958" s="27" t="s">
        <v>66</v>
      </c>
      <c r="BD1958" s="27" t="str">
        <f>AA1958</f>
        <v>Oracle</v>
      </c>
    </row>
    <row r="1959" spans="1:56">
      <c r="A1959" s="28">
        <v>9087</v>
      </c>
      <c r="B1959" s="29" t="s">
        <v>1797</v>
      </c>
      <c r="C1959" s="30" t="s">
        <v>57</v>
      </c>
      <c r="D1959" s="30" t="s">
        <v>1798</v>
      </c>
      <c r="E1959" s="18" t="s">
        <v>204</v>
      </c>
      <c r="F1959" s="18" t="s">
        <v>212</v>
      </c>
      <c r="G1959" s="18" t="s">
        <v>1246</v>
      </c>
      <c r="H1959" s="18" t="s">
        <v>1799</v>
      </c>
      <c r="I1959" s="30" t="s">
        <v>380</v>
      </c>
      <c r="J1959" s="30" t="s">
        <v>100</v>
      </c>
      <c r="K1959" s="30" t="s">
        <v>154</v>
      </c>
      <c r="L1959" s="30">
        <v>333</v>
      </c>
      <c r="M1959" s="30" t="s">
        <v>66</v>
      </c>
      <c r="N1959" s="30" t="s">
        <v>67</v>
      </c>
      <c r="O1959" s="30" t="s">
        <v>101</v>
      </c>
      <c r="P1959" s="30" t="s">
        <v>205</v>
      </c>
      <c r="Q1959" s="30" t="s">
        <v>1246</v>
      </c>
      <c r="R1959" s="30" t="s">
        <v>209</v>
      </c>
      <c r="S1959" s="30" t="s">
        <v>210</v>
      </c>
      <c r="T1959" s="29" t="s">
        <v>1800</v>
      </c>
      <c r="U1959" s="30">
        <v>79</v>
      </c>
      <c r="V1959" s="30"/>
      <c r="W1959" s="30" t="s">
        <v>72</v>
      </c>
      <c r="X1959" s="30">
        <v>6</v>
      </c>
      <c r="Y1959" s="30" t="s">
        <v>212</v>
      </c>
      <c r="Z1959" s="18" t="s">
        <v>74</v>
      </c>
      <c r="AA1959" s="30" t="s">
        <v>585</v>
      </c>
      <c r="AB1959" s="30" t="s">
        <v>231</v>
      </c>
      <c r="AC1959" s="30" t="s">
        <v>78</v>
      </c>
      <c r="AD1959" s="30" t="s">
        <v>78</v>
      </c>
      <c r="AE1959" s="31">
        <v>45838</v>
      </c>
      <c r="AF1959" s="31">
        <v>45838</v>
      </c>
      <c r="AG1959" s="24"/>
      <c r="AH1959" s="32" t="s">
        <v>215</v>
      </c>
      <c r="AI1959" s="32" t="s">
        <v>80</v>
      </c>
      <c r="AJ1959" s="31">
        <f>AF1959+90</f>
        <v>45928</v>
      </c>
      <c r="AK1959" s="24"/>
      <c r="AL1959" s="23" t="s">
        <v>81</v>
      </c>
      <c r="AM1959" s="23"/>
      <c r="AN1959" s="24" t="s">
        <v>66</v>
      </c>
      <c r="AO1959" s="25">
        <v>1</v>
      </c>
      <c r="AP1959" s="25">
        <v>0.5</v>
      </c>
      <c r="AQ1959" s="25">
        <v>0.25</v>
      </c>
      <c r="AR1959" s="25">
        <v>0.25</v>
      </c>
      <c r="AS1959" s="25">
        <v>0.25</v>
      </c>
      <c r="AT1959" s="25">
        <v>0.25</v>
      </c>
      <c r="AU1959" s="25">
        <v>0.25</v>
      </c>
      <c r="AV1959" s="33"/>
      <c r="AW1959" s="27"/>
      <c r="AX1959" s="27"/>
      <c r="AY1959" s="27"/>
      <c r="AZ1959" s="27"/>
      <c r="BA1959" s="27"/>
      <c r="BB1959" s="27"/>
      <c r="BC1959" s="27" t="s">
        <v>66</v>
      </c>
      <c r="BD1959" s="27" t="s">
        <v>199</v>
      </c>
    </row>
    <row r="1960" spans="1:56">
      <c r="A1960" s="28">
        <v>9087</v>
      </c>
      <c r="B1960" s="29" t="s">
        <v>1797</v>
      </c>
      <c r="C1960" s="30" t="s">
        <v>57</v>
      </c>
      <c r="D1960" s="30" t="s">
        <v>1798</v>
      </c>
      <c r="E1960" s="18" t="s">
        <v>204</v>
      </c>
      <c r="F1960" s="18" t="s">
        <v>212</v>
      </c>
      <c r="G1960" s="18" t="s">
        <v>1246</v>
      </c>
      <c r="H1960" s="18" t="s">
        <v>1799</v>
      </c>
      <c r="I1960" s="30" t="s">
        <v>380</v>
      </c>
      <c r="J1960" s="30" t="s">
        <v>100</v>
      </c>
      <c r="K1960" s="30" t="s">
        <v>154</v>
      </c>
      <c r="L1960" s="30">
        <v>333</v>
      </c>
      <c r="M1960" s="30" t="s">
        <v>66</v>
      </c>
      <c r="N1960" s="30" t="s">
        <v>67</v>
      </c>
      <c r="O1960" s="30" t="s">
        <v>101</v>
      </c>
      <c r="P1960" s="30" t="s">
        <v>205</v>
      </c>
      <c r="Q1960" s="30" t="s">
        <v>1246</v>
      </c>
      <c r="R1960" s="30" t="s">
        <v>209</v>
      </c>
      <c r="S1960" s="30" t="s">
        <v>210</v>
      </c>
      <c r="T1960" s="29" t="s">
        <v>1800</v>
      </c>
      <c r="U1960" s="30"/>
      <c r="V1960" s="30"/>
      <c r="W1960" s="30" t="s">
        <v>72</v>
      </c>
      <c r="X1960" s="30">
        <v>6</v>
      </c>
      <c r="Y1960" s="30" t="s">
        <v>212</v>
      </c>
      <c r="Z1960" s="18" t="s">
        <v>74</v>
      </c>
      <c r="AA1960" s="30" t="s">
        <v>107</v>
      </c>
      <c r="AB1960" s="30" t="s">
        <v>137</v>
      </c>
      <c r="AC1960" s="30" t="s">
        <v>117</v>
      </c>
      <c r="AD1960" s="30" t="s">
        <v>109</v>
      </c>
      <c r="AE1960" s="19"/>
      <c r="AF1960" s="31"/>
      <c r="AG1960" s="24"/>
      <c r="AH1960" s="32" t="s">
        <v>79</v>
      </c>
      <c r="AI1960" s="27"/>
      <c r="AJ1960" s="31"/>
      <c r="AK1960" s="24"/>
      <c r="AL1960" s="23" t="s">
        <v>81</v>
      </c>
      <c r="AM1960" s="23"/>
      <c r="AN1960" s="24" t="s">
        <v>66</v>
      </c>
      <c r="AO1960" s="25"/>
      <c r="AP1960" s="25"/>
      <c r="AQ1960" s="25"/>
      <c r="AR1960" s="25"/>
      <c r="AS1960" s="25"/>
      <c r="AT1960" s="25"/>
      <c r="AU1960" s="25"/>
      <c r="AV1960" s="33"/>
      <c r="AW1960" s="32" t="s">
        <v>109</v>
      </c>
      <c r="AX1960" s="27"/>
      <c r="AY1960" s="27"/>
      <c r="AZ1960" s="27"/>
      <c r="BA1960" s="27"/>
      <c r="BB1960" s="27"/>
      <c r="BC1960" s="27" t="s">
        <v>66</v>
      </c>
      <c r="BD1960" s="27" t="str">
        <f>AA1960</f>
        <v>Mainframe</v>
      </c>
    </row>
    <row r="1961" spans="1:56">
      <c r="A1961" s="28">
        <v>9087</v>
      </c>
      <c r="B1961" s="29" t="s">
        <v>1797</v>
      </c>
      <c r="C1961" s="30" t="s">
        <v>57</v>
      </c>
      <c r="D1961" s="30" t="s">
        <v>1798</v>
      </c>
      <c r="E1961" s="18" t="s">
        <v>204</v>
      </c>
      <c r="F1961" s="18" t="s">
        <v>212</v>
      </c>
      <c r="G1961" s="18" t="s">
        <v>1246</v>
      </c>
      <c r="H1961" s="18" t="s">
        <v>1799</v>
      </c>
      <c r="I1961" s="30" t="s">
        <v>380</v>
      </c>
      <c r="J1961" s="30" t="s">
        <v>100</v>
      </c>
      <c r="K1961" s="30" t="s">
        <v>154</v>
      </c>
      <c r="L1961" s="30">
        <v>333</v>
      </c>
      <c r="M1961" s="30" t="s">
        <v>66</v>
      </c>
      <c r="N1961" s="30" t="s">
        <v>67</v>
      </c>
      <c r="O1961" s="30" t="s">
        <v>101</v>
      </c>
      <c r="P1961" s="30" t="s">
        <v>205</v>
      </c>
      <c r="Q1961" s="30" t="s">
        <v>1246</v>
      </c>
      <c r="R1961" s="30" t="s">
        <v>209</v>
      </c>
      <c r="S1961" s="30" t="s">
        <v>210</v>
      </c>
      <c r="T1961" s="29" t="s">
        <v>1800</v>
      </c>
      <c r="U1961" s="30"/>
      <c r="V1961" s="30"/>
      <c r="W1961" s="30" t="s">
        <v>72</v>
      </c>
      <c r="X1961" s="30">
        <v>6</v>
      </c>
      <c r="Y1961" s="30" t="s">
        <v>212</v>
      </c>
      <c r="Z1961" s="18" t="s">
        <v>74</v>
      </c>
      <c r="AA1961" s="30" t="s">
        <v>383</v>
      </c>
      <c r="AB1961" s="30"/>
      <c r="AC1961" s="30"/>
      <c r="AD1961" s="30" t="s">
        <v>78</v>
      </c>
      <c r="AE1961" s="19"/>
      <c r="AF1961" s="31"/>
      <c r="AG1961" s="24"/>
      <c r="AH1961" s="32" t="s">
        <v>79</v>
      </c>
      <c r="AI1961" s="27"/>
      <c r="AJ1961" s="31"/>
      <c r="AK1961" s="24"/>
      <c r="AL1961" s="23" t="s">
        <v>81</v>
      </c>
      <c r="AM1961" s="23"/>
      <c r="AN1961" s="24" t="s">
        <v>66</v>
      </c>
      <c r="AO1961" s="25"/>
      <c r="AP1961" s="25"/>
      <c r="AQ1961" s="25"/>
      <c r="AR1961" s="25"/>
      <c r="AS1961" s="25"/>
      <c r="AT1961" s="25"/>
      <c r="AU1961" s="25"/>
      <c r="AV1961" s="33"/>
      <c r="AW1961" s="27"/>
      <c r="AX1961" s="27"/>
      <c r="AY1961" s="27"/>
      <c r="AZ1961" s="27"/>
      <c r="BA1961" s="27"/>
      <c r="BB1961" s="27"/>
      <c r="BC1961" s="27" t="s">
        <v>66</v>
      </c>
      <c r="BD1961" s="27" t="str">
        <f>AA1961</f>
        <v>Mainframe - DB2</v>
      </c>
    </row>
    <row r="1962" spans="1:56">
      <c r="A1962" s="28">
        <v>23432</v>
      </c>
      <c r="B1962" s="29" t="s">
        <v>4557</v>
      </c>
      <c r="C1962" s="30" t="s">
        <v>57</v>
      </c>
      <c r="D1962" s="30" t="s">
        <v>4558</v>
      </c>
      <c r="E1962" s="18" t="s">
        <v>59</v>
      </c>
      <c r="F1962" s="18" t="s">
        <v>176</v>
      </c>
      <c r="G1962" s="18" t="s">
        <v>177</v>
      </c>
      <c r="H1962" s="18" t="s">
        <v>4559</v>
      </c>
      <c r="I1962" s="30" t="s">
        <v>179</v>
      </c>
      <c r="J1962" s="30" t="s">
        <v>100</v>
      </c>
      <c r="K1962" s="30" t="s">
        <v>65</v>
      </c>
      <c r="L1962" s="30">
        <v>211</v>
      </c>
      <c r="M1962" s="30" t="s">
        <v>66</v>
      </c>
      <c r="N1962" s="30" t="s">
        <v>67</v>
      </c>
      <c r="O1962" s="30" t="s">
        <v>101</v>
      </c>
      <c r="P1962" s="30" t="s">
        <v>424</v>
      </c>
      <c r="Q1962" s="30" t="s">
        <v>177</v>
      </c>
      <c r="R1962" s="30" t="s">
        <v>180</v>
      </c>
      <c r="S1962" s="30" t="s">
        <v>70</v>
      </c>
      <c r="T1962" s="29" t="s">
        <v>4560</v>
      </c>
      <c r="U1962" s="30">
        <v>5</v>
      </c>
      <c r="V1962" s="30"/>
      <c r="W1962" s="30" t="s">
        <v>72</v>
      </c>
      <c r="X1962" s="30">
        <v>5</v>
      </c>
      <c r="Y1962" s="30" t="s">
        <v>73</v>
      </c>
      <c r="Z1962" s="18" t="s">
        <v>299</v>
      </c>
      <c r="AA1962" s="30" t="s">
        <v>75</v>
      </c>
      <c r="AB1962" s="30" t="s">
        <v>300</v>
      </c>
      <c r="AC1962" s="30" t="s">
        <v>91</v>
      </c>
      <c r="AD1962" s="30" t="s">
        <v>78</v>
      </c>
      <c r="AE1962" s="19">
        <v>45712</v>
      </c>
      <c r="AF1962" s="31">
        <v>45646</v>
      </c>
      <c r="AG1962" s="31">
        <v>45646</v>
      </c>
      <c r="AH1962" s="32" t="s">
        <v>301</v>
      </c>
      <c r="AI1962" s="27" t="s">
        <v>302</v>
      </c>
      <c r="AJ1962" s="31">
        <v>45712</v>
      </c>
      <c r="AK1962" s="31">
        <v>45712</v>
      </c>
      <c r="AL1962" s="32" t="s">
        <v>301</v>
      </c>
      <c r="AM1962" s="23"/>
      <c r="AN1962" s="24" t="s">
        <v>66</v>
      </c>
      <c r="AO1962" s="25">
        <v>1</v>
      </c>
      <c r="AP1962" s="25">
        <v>1</v>
      </c>
      <c r="AQ1962" s="25">
        <v>1</v>
      </c>
      <c r="AR1962" s="25">
        <v>1</v>
      </c>
      <c r="AS1962" s="25">
        <v>1</v>
      </c>
      <c r="AT1962" s="25">
        <v>1</v>
      </c>
      <c r="AU1962" s="25">
        <v>1</v>
      </c>
      <c r="AV1962" s="33"/>
      <c r="AW1962" s="43" t="s">
        <v>92</v>
      </c>
      <c r="AX1962" s="27" t="s">
        <v>303</v>
      </c>
      <c r="AY1962" s="57">
        <v>45722</v>
      </c>
      <c r="AZ1962" s="27"/>
      <c r="BA1962" s="27"/>
      <c r="BB1962" s="58" t="s">
        <v>4613</v>
      </c>
      <c r="BC1962" s="27" t="s">
        <v>66</v>
      </c>
      <c r="BD1962" s="27" t="str">
        <f>AA1962</f>
        <v>VM</v>
      </c>
    </row>
    <row r="1963" spans="1:56">
      <c r="A1963" s="35">
        <v>23340</v>
      </c>
      <c r="B1963" s="29" t="s">
        <v>4042</v>
      </c>
      <c r="C1963" s="30" t="s">
        <v>57</v>
      </c>
      <c r="D1963" s="30" t="s">
        <v>4043</v>
      </c>
      <c r="E1963" s="18" t="s">
        <v>59</v>
      </c>
      <c r="F1963" s="18" t="s">
        <v>122</v>
      </c>
      <c r="G1963" s="18" t="s">
        <v>4044</v>
      </c>
      <c r="H1963" s="18" t="s">
        <v>4045</v>
      </c>
      <c r="I1963" s="30" t="s">
        <v>442</v>
      </c>
      <c r="J1963" s="30" t="s">
        <v>64</v>
      </c>
      <c r="K1963" s="30" t="s">
        <v>65</v>
      </c>
      <c r="L1963" s="30">
        <v>311</v>
      </c>
      <c r="M1963" s="30" t="s">
        <v>67</v>
      </c>
      <c r="N1963" s="30" t="s">
        <v>66</v>
      </c>
      <c r="O1963" s="30" t="s">
        <v>68</v>
      </c>
      <c r="P1963" s="30" t="s">
        <v>4046</v>
      </c>
      <c r="Q1963" s="30" t="s">
        <v>4047</v>
      </c>
      <c r="R1963" s="30" t="s">
        <v>172</v>
      </c>
      <c r="S1963" s="30" t="s">
        <v>127</v>
      </c>
      <c r="T1963" s="29" t="s">
        <v>4048</v>
      </c>
      <c r="U1963" s="30"/>
      <c r="V1963" s="30"/>
      <c r="W1963" s="30" t="s">
        <v>72</v>
      </c>
      <c r="X1963" s="30">
        <v>2</v>
      </c>
      <c r="Y1963" s="30" t="s">
        <v>73</v>
      </c>
      <c r="Z1963" s="18" t="s">
        <v>74</v>
      </c>
      <c r="AA1963" s="30" t="s">
        <v>118</v>
      </c>
      <c r="AB1963" s="30" t="s">
        <v>194</v>
      </c>
      <c r="AC1963" s="30" t="s">
        <v>285</v>
      </c>
      <c r="AD1963" s="30" t="s">
        <v>78</v>
      </c>
      <c r="AE1963" s="19">
        <v>46006</v>
      </c>
      <c r="AF1963" s="31">
        <v>46006</v>
      </c>
      <c r="AG1963" s="24"/>
      <c r="AH1963" s="32" t="s">
        <v>79</v>
      </c>
      <c r="AI1963" s="22" t="s">
        <v>80</v>
      </c>
      <c r="AJ1963" s="31">
        <f>AF1963+90</f>
        <v>46096</v>
      </c>
      <c r="AK1963" s="24"/>
      <c r="AL1963" s="23" t="s">
        <v>81</v>
      </c>
      <c r="AM1963" s="23"/>
      <c r="AN1963" s="24" t="s">
        <v>66</v>
      </c>
      <c r="AO1963" s="25"/>
      <c r="AP1963" s="25"/>
      <c r="AQ1963" s="25"/>
      <c r="AR1963" s="25"/>
      <c r="AS1963" s="25"/>
      <c r="AT1963" s="25"/>
      <c r="AU1963" s="25"/>
      <c r="AV1963" s="33"/>
      <c r="AW1963" s="27"/>
      <c r="AX1963" s="27"/>
      <c r="AY1963" s="27"/>
      <c r="AZ1963" s="27"/>
      <c r="BA1963" s="27"/>
      <c r="BB1963" s="27"/>
      <c r="BC1963" s="22" t="s">
        <v>66</v>
      </c>
      <c r="BD1963" s="27" t="str">
        <f>AA1963</f>
        <v>SQL</v>
      </c>
    </row>
    <row r="1964" spans="1:56">
      <c r="A1964" s="35">
        <v>23692</v>
      </c>
      <c r="B1964" s="29" t="s">
        <v>2928</v>
      </c>
      <c r="C1964" s="30" t="s">
        <v>57</v>
      </c>
      <c r="D1964" s="30" t="s">
        <v>2929</v>
      </c>
      <c r="E1964" s="18" t="s">
        <v>59</v>
      </c>
      <c r="F1964" s="18" t="s">
        <v>132</v>
      </c>
      <c r="G1964" s="18" t="s">
        <v>133</v>
      </c>
      <c r="H1964" s="18" t="s">
        <v>291</v>
      </c>
      <c r="I1964" s="30" t="s">
        <v>135</v>
      </c>
      <c r="J1964" s="30" t="s">
        <v>100</v>
      </c>
      <c r="K1964" s="30" t="s">
        <v>65</v>
      </c>
      <c r="L1964" s="30">
        <v>221</v>
      </c>
      <c r="M1964" s="30" t="s">
        <v>66</v>
      </c>
      <c r="N1964" s="30" t="s">
        <v>67</v>
      </c>
      <c r="O1964" s="30" t="s">
        <v>101</v>
      </c>
      <c r="P1964" s="30" t="s">
        <v>132</v>
      </c>
      <c r="Q1964" s="30" t="s">
        <v>133</v>
      </c>
      <c r="R1964" s="30" t="s">
        <v>89</v>
      </c>
      <c r="S1964" s="30" t="s">
        <v>70</v>
      </c>
      <c r="T1964" s="29" t="s">
        <v>2930</v>
      </c>
      <c r="U1964" s="30"/>
      <c r="V1964" s="30"/>
      <c r="W1964" s="30" t="s">
        <v>72</v>
      </c>
      <c r="X1964" s="30">
        <v>3</v>
      </c>
      <c r="Y1964" s="30" t="s">
        <v>73</v>
      </c>
      <c r="Z1964" s="18" t="s">
        <v>74</v>
      </c>
      <c r="AA1964" s="30" t="s">
        <v>118</v>
      </c>
      <c r="AB1964" s="30" t="s">
        <v>300</v>
      </c>
      <c r="AC1964" s="30" t="s">
        <v>117</v>
      </c>
      <c r="AD1964" s="30" t="s">
        <v>109</v>
      </c>
      <c r="AE1964" s="19">
        <v>45621</v>
      </c>
      <c r="AF1964" s="31">
        <v>45621</v>
      </c>
      <c r="AG1964" s="31">
        <v>45621</v>
      </c>
      <c r="AH1964" s="32" t="s">
        <v>301</v>
      </c>
      <c r="AI1964" s="27" t="s">
        <v>302</v>
      </c>
      <c r="AJ1964" s="31">
        <v>45621</v>
      </c>
      <c r="AK1964" s="31">
        <v>45621</v>
      </c>
      <c r="AL1964" s="23" t="s">
        <v>301</v>
      </c>
      <c r="AM1964" s="23"/>
      <c r="AN1964" s="24" t="s">
        <v>66</v>
      </c>
      <c r="AO1964" s="25"/>
      <c r="AP1964" s="25"/>
      <c r="AQ1964" s="25"/>
      <c r="AR1964" s="25"/>
      <c r="AS1964" s="25"/>
      <c r="AT1964" s="25"/>
      <c r="AU1964" s="25"/>
      <c r="AV1964" s="33"/>
      <c r="AW1964" s="27" t="s">
        <v>109</v>
      </c>
      <c r="AX1964" s="27" t="s">
        <v>758</v>
      </c>
      <c r="AY1964" s="57">
        <v>45726</v>
      </c>
      <c r="AZ1964" s="27"/>
      <c r="BA1964" s="27"/>
      <c r="BB1964" s="27"/>
      <c r="BC1964" s="22" t="s">
        <v>66</v>
      </c>
      <c r="BD1964" s="27" t="str">
        <f>AA1964</f>
        <v>SQL</v>
      </c>
    </row>
    <row r="1965" spans="1:56" ht="22.5">
      <c r="A1965" s="28">
        <v>21801</v>
      </c>
      <c r="B1965" s="29" t="s">
        <v>4614</v>
      </c>
      <c r="C1965" s="30" t="s">
        <v>57</v>
      </c>
      <c r="D1965" s="30" t="s">
        <v>4615</v>
      </c>
      <c r="E1965" s="18" t="s">
        <v>59</v>
      </c>
      <c r="F1965" s="18" t="s">
        <v>449</v>
      </c>
      <c r="G1965" s="18" t="s">
        <v>450</v>
      </c>
      <c r="H1965" s="18" t="s">
        <v>3094</v>
      </c>
      <c r="I1965" s="30" t="s">
        <v>452</v>
      </c>
      <c r="J1965" s="30" t="s">
        <v>100</v>
      </c>
      <c r="K1965" s="30" t="s">
        <v>65</v>
      </c>
      <c r="L1965" s="30">
        <v>221</v>
      </c>
      <c r="M1965" s="30" t="s">
        <v>66</v>
      </c>
      <c r="N1965" s="30" t="s">
        <v>67</v>
      </c>
      <c r="O1965" s="30" t="s">
        <v>68</v>
      </c>
      <c r="P1965" s="30" t="s">
        <v>449</v>
      </c>
      <c r="Q1965" s="30" t="s">
        <v>450</v>
      </c>
      <c r="R1965" s="30" t="s">
        <v>126</v>
      </c>
      <c r="S1965" s="30" t="s">
        <v>70</v>
      </c>
      <c r="T1965" s="29" t="s">
        <v>4616</v>
      </c>
      <c r="U1965" s="30"/>
      <c r="V1965" s="30"/>
      <c r="W1965" s="30" t="s">
        <v>72</v>
      </c>
      <c r="X1965" s="30">
        <v>3</v>
      </c>
      <c r="Y1965" s="30" t="s">
        <v>73</v>
      </c>
      <c r="Z1965" s="18" t="s">
        <v>74</v>
      </c>
      <c r="AA1965" s="30" t="s">
        <v>110</v>
      </c>
      <c r="AB1965" s="30" t="s">
        <v>352</v>
      </c>
      <c r="AC1965" s="30" t="s">
        <v>117</v>
      </c>
      <c r="AD1965" s="30" t="s">
        <v>109</v>
      </c>
      <c r="AE1965" s="19">
        <v>45667</v>
      </c>
      <c r="AF1965" s="19">
        <v>45667</v>
      </c>
      <c r="AG1965" s="19">
        <v>45667</v>
      </c>
      <c r="AH1965" s="32" t="s">
        <v>301</v>
      </c>
      <c r="AI1965" s="32" t="s">
        <v>302</v>
      </c>
      <c r="AJ1965" s="19">
        <v>45667</v>
      </c>
      <c r="AK1965" s="19">
        <v>45667</v>
      </c>
      <c r="AL1965" s="23" t="s">
        <v>301</v>
      </c>
      <c r="AM1965" s="23"/>
      <c r="AN1965" s="24" t="s">
        <v>66</v>
      </c>
      <c r="AO1965" s="25" t="s">
        <v>232</v>
      </c>
      <c r="AP1965" s="25" t="s">
        <v>232</v>
      </c>
      <c r="AQ1965" s="25" t="s">
        <v>232</v>
      </c>
      <c r="AR1965" s="25" t="s">
        <v>232</v>
      </c>
      <c r="AS1965" s="25" t="s">
        <v>232</v>
      </c>
      <c r="AT1965" s="25" t="s">
        <v>232</v>
      </c>
      <c r="AU1965" s="25" t="s">
        <v>232</v>
      </c>
      <c r="AV1965" s="33"/>
      <c r="AW1965" s="43" t="s">
        <v>109</v>
      </c>
      <c r="AX1965" s="27" t="s">
        <v>303</v>
      </c>
      <c r="AY1965" s="57">
        <v>45719</v>
      </c>
      <c r="AZ1965" s="27"/>
      <c r="BA1965" s="27"/>
      <c r="BB1965" s="58" t="s">
        <v>4617</v>
      </c>
      <c r="BC1965" s="22" t="s">
        <v>66</v>
      </c>
      <c r="BD1965" s="27" t="s">
        <v>113</v>
      </c>
    </row>
    <row r="1966" spans="1:56" ht="22.5">
      <c r="A1966" s="28">
        <v>21801</v>
      </c>
      <c r="B1966" s="29" t="s">
        <v>4614</v>
      </c>
      <c r="C1966" s="30" t="s">
        <v>57</v>
      </c>
      <c r="D1966" s="30" t="s">
        <v>4615</v>
      </c>
      <c r="E1966" s="18" t="s">
        <v>59</v>
      </c>
      <c r="F1966" s="18" t="s">
        <v>449</v>
      </c>
      <c r="G1966" s="18" t="s">
        <v>450</v>
      </c>
      <c r="H1966" s="18" t="s">
        <v>3094</v>
      </c>
      <c r="I1966" s="30" t="s">
        <v>452</v>
      </c>
      <c r="J1966" s="30" t="s">
        <v>100</v>
      </c>
      <c r="K1966" s="30" t="s">
        <v>65</v>
      </c>
      <c r="L1966" s="30">
        <v>221</v>
      </c>
      <c r="M1966" s="30" t="s">
        <v>66</v>
      </c>
      <c r="N1966" s="30" t="s">
        <v>67</v>
      </c>
      <c r="O1966" s="30" t="s">
        <v>68</v>
      </c>
      <c r="P1966" s="30" t="s">
        <v>449</v>
      </c>
      <c r="Q1966" s="30" t="s">
        <v>449</v>
      </c>
      <c r="R1966" s="30" t="s">
        <v>126</v>
      </c>
      <c r="S1966" s="30" t="s">
        <v>70</v>
      </c>
      <c r="T1966" s="29" t="s">
        <v>4616</v>
      </c>
      <c r="U1966" s="30"/>
      <c r="V1966" s="30"/>
      <c r="W1966" s="30" t="s">
        <v>72</v>
      </c>
      <c r="X1966" s="30">
        <v>3</v>
      </c>
      <c r="Y1966" s="30" t="s">
        <v>73</v>
      </c>
      <c r="Z1966" s="18" t="s">
        <v>74</v>
      </c>
      <c r="AA1966" s="30" t="s">
        <v>217</v>
      </c>
      <c r="AB1966" s="30" t="s">
        <v>231</v>
      </c>
      <c r="AC1966" s="30" t="s">
        <v>117</v>
      </c>
      <c r="AD1966" s="30" t="s">
        <v>109</v>
      </c>
      <c r="AE1966" s="19">
        <v>45838</v>
      </c>
      <c r="AF1966" s="19">
        <v>45838</v>
      </c>
      <c r="AG1966" s="24"/>
      <c r="AH1966" s="32" t="s">
        <v>215</v>
      </c>
      <c r="AI1966" s="32" t="s">
        <v>80</v>
      </c>
      <c r="AJ1966" s="19">
        <v>45838</v>
      </c>
      <c r="AK1966" s="24"/>
      <c r="AL1966" s="23" t="s">
        <v>81</v>
      </c>
      <c r="AM1966" s="23"/>
      <c r="AN1966" s="24" t="s">
        <v>66</v>
      </c>
      <c r="AO1966" s="25" t="s">
        <v>232</v>
      </c>
      <c r="AP1966" s="25" t="s">
        <v>232</v>
      </c>
      <c r="AQ1966" s="25" t="s">
        <v>232</v>
      </c>
      <c r="AR1966" s="25" t="s">
        <v>232</v>
      </c>
      <c r="AS1966" s="25" t="s">
        <v>232</v>
      </c>
      <c r="AT1966" s="25" t="s">
        <v>232</v>
      </c>
      <c r="AU1966" s="25" t="s">
        <v>232</v>
      </c>
      <c r="AV1966" s="33"/>
      <c r="AW1966" s="43" t="s">
        <v>109</v>
      </c>
      <c r="AX1966" s="27" t="s">
        <v>303</v>
      </c>
      <c r="AY1966" s="57">
        <v>45719</v>
      </c>
      <c r="AZ1966" s="27"/>
      <c r="BA1966" s="27"/>
      <c r="BB1966" s="58" t="s">
        <v>4618</v>
      </c>
      <c r="BC1966" s="22" t="s">
        <v>66</v>
      </c>
      <c r="BD1966" s="27" t="str">
        <f>AA1966</f>
        <v>Oracle</v>
      </c>
    </row>
    <row r="1967" spans="1:56">
      <c r="A1967" s="60">
        <v>21682</v>
      </c>
      <c r="B1967" s="61" t="s">
        <v>4483</v>
      </c>
      <c r="C1967" s="30" t="s">
        <v>57</v>
      </c>
      <c r="D1967" s="30" t="s">
        <v>4484</v>
      </c>
      <c r="E1967" s="18" t="s">
        <v>204</v>
      </c>
      <c r="F1967" s="18" t="s">
        <v>205</v>
      </c>
      <c r="G1967" s="18" t="s">
        <v>922</v>
      </c>
      <c r="H1967" s="18" t="s">
        <v>4460</v>
      </c>
      <c r="I1967" s="30" t="s">
        <v>746</v>
      </c>
      <c r="J1967" s="30" t="s">
        <v>100</v>
      </c>
      <c r="K1967" s="30" t="s">
        <v>65</v>
      </c>
      <c r="L1967" s="30">
        <v>232</v>
      </c>
      <c r="M1967" s="30" t="s">
        <v>66</v>
      </c>
      <c r="N1967" s="30" t="s">
        <v>67</v>
      </c>
      <c r="O1967" s="30" t="s">
        <v>101</v>
      </c>
      <c r="P1967" s="30" t="s">
        <v>205</v>
      </c>
      <c r="Q1967" s="30" t="s">
        <v>922</v>
      </c>
      <c r="R1967" s="30" t="s">
        <v>209</v>
      </c>
      <c r="S1967" s="30" t="s">
        <v>210</v>
      </c>
      <c r="T1967" s="29" t="s">
        <v>4485</v>
      </c>
      <c r="U1967" s="30">
        <v>4</v>
      </c>
      <c r="V1967" s="30"/>
      <c r="W1967" s="61" t="s">
        <v>72</v>
      </c>
      <c r="X1967" s="30">
        <v>4</v>
      </c>
      <c r="Y1967" s="30" t="s">
        <v>212</v>
      </c>
      <c r="Z1967" s="18" t="s">
        <v>299</v>
      </c>
      <c r="AA1967" s="30" t="s">
        <v>75</v>
      </c>
      <c r="AB1967" s="61" t="s">
        <v>300</v>
      </c>
      <c r="AC1967" s="61" t="s">
        <v>91</v>
      </c>
      <c r="AD1967" s="61" t="s">
        <v>78</v>
      </c>
      <c r="AE1967" s="19">
        <v>45641</v>
      </c>
      <c r="AF1967" s="19">
        <v>45641</v>
      </c>
      <c r="AG1967" s="24">
        <v>45642</v>
      </c>
      <c r="AH1967" s="32" t="s">
        <v>301</v>
      </c>
      <c r="AI1967" s="32" t="s">
        <v>302</v>
      </c>
      <c r="AJ1967" s="19">
        <v>45641</v>
      </c>
      <c r="AK1967" s="24">
        <v>45683</v>
      </c>
      <c r="AL1967" s="64" t="s">
        <v>81</v>
      </c>
      <c r="AM1967" s="64"/>
      <c r="AN1967" s="24" t="s">
        <v>66</v>
      </c>
      <c r="AO1967" s="65">
        <v>1</v>
      </c>
      <c r="AP1967" s="65">
        <v>1</v>
      </c>
      <c r="AQ1967" s="65">
        <v>1</v>
      </c>
      <c r="AR1967" s="65">
        <v>1</v>
      </c>
      <c r="AS1967" s="65">
        <v>1</v>
      </c>
      <c r="AT1967" s="65">
        <v>1</v>
      </c>
      <c r="AU1967" s="65">
        <v>1</v>
      </c>
      <c r="AV1967" s="66"/>
      <c r="AW1967" s="32" t="s">
        <v>92</v>
      </c>
      <c r="AX1967" s="32"/>
      <c r="AY1967" s="32"/>
      <c r="AZ1967" s="32"/>
      <c r="BA1967" s="32"/>
      <c r="BB1967" s="32"/>
      <c r="BC1967" s="27" t="s">
        <v>66</v>
      </c>
      <c r="BD1967" s="32" t="str">
        <f>AA1967</f>
        <v>VM</v>
      </c>
    </row>
    <row r="1968" spans="1:56">
      <c r="A1968" s="28">
        <v>19532</v>
      </c>
      <c r="B1968" s="29" t="s">
        <v>4619</v>
      </c>
      <c r="C1968" s="30" t="s">
        <v>57</v>
      </c>
      <c r="D1968" s="30" t="s">
        <v>4620</v>
      </c>
      <c r="E1968" s="18" t="s">
        <v>184</v>
      </c>
      <c r="F1968" s="18" t="s">
        <v>321</v>
      </c>
      <c r="G1968" s="18" t="s">
        <v>768</v>
      </c>
      <c r="H1968" s="18" t="s">
        <v>1060</v>
      </c>
      <c r="I1968" s="30" t="s">
        <v>309</v>
      </c>
      <c r="J1968" s="30" t="s">
        <v>100</v>
      </c>
      <c r="K1968" s="30" t="s">
        <v>65</v>
      </c>
      <c r="L1968" s="30">
        <v>312</v>
      </c>
      <c r="M1968" s="30" t="s">
        <v>66</v>
      </c>
      <c r="N1968" s="30" t="s">
        <v>67</v>
      </c>
      <c r="O1968" s="30" t="s">
        <v>68</v>
      </c>
      <c r="P1968" s="30" t="s">
        <v>321</v>
      </c>
      <c r="Q1968" s="30" t="s">
        <v>321</v>
      </c>
      <c r="R1968" s="30" t="s">
        <v>311</v>
      </c>
      <c r="S1968" s="30" t="s">
        <v>191</v>
      </c>
      <c r="T1968" s="29" t="s">
        <v>4621</v>
      </c>
      <c r="U1968" s="30"/>
      <c r="V1968" s="30"/>
      <c r="W1968" s="30" t="s">
        <v>72</v>
      </c>
      <c r="X1968" s="30">
        <v>3</v>
      </c>
      <c r="Y1968" s="30" t="s">
        <v>150</v>
      </c>
      <c r="Z1968" s="18" t="s">
        <v>74</v>
      </c>
      <c r="AA1968" s="30" t="s">
        <v>217</v>
      </c>
      <c r="AB1968" s="30" t="s">
        <v>360</v>
      </c>
      <c r="AC1968" s="30" t="s">
        <v>117</v>
      </c>
      <c r="AD1968" s="30" t="s">
        <v>109</v>
      </c>
      <c r="AE1968" s="19">
        <v>46280</v>
      </c>
      <c r="AF1968" s="31">
        <v>46280</v>
      </c>
      <c r="AG1968" s="24"/>
      <c r="AH1968" s="32" t="s">
        <v>79</v>
      </c>
      <c r="AI1968" s="27"/>
      <c r="AJ1968" s="31">
        <f>AF1968</f>
        <v>46280</v>
      </c>
      <c r="AK1968" s="24"/>
      <c r="AL1968" s="23" t="s">
        <v>81</v>
      </c>
      <c r="AM1968" s="23"/>
      <c r="AN1968" s="24" t="s">
        <v>66</v>
      </c>
      <c r="AO1968" s="25"/>
      <c r="AP1968" s="25"/>
      <c r="AQ1968" s="25"/>
      <c r="AR1968" s="25"/>
      <c r="AS1968" s="25"/>
      <c r="AT1968" s="25"/>
      <c r="AU1968" s="25"/>
      <c r="AV1968" s="33"/>
      <c r="AW1968" s="22" t="s">
        <v>109</v>
      </c>
      <c r="AX1968" s="27"/>
      <c r="AY1968" s="27"/>
      <c r="AZ1968" s="27"/>
      <c r="BA1968" s="27"/>
      <c r="BB1968" s="27"/>
      <c r="BC1968" s="22" t="s">
        <v>66</v>
      </c>
      <c r="BD1968" s="27" t="str">
        <f>AA1968</f>
        <v>Oracle</v>
      </c>
    </row>
    <row r="1969" spans="1:56" ht="22.5">
      <c r="A1969" s="60">
        <v>50120</v>
      </c>
      <c r="B1969" s="61" t="s">
        <v>4495</v>
      </c>
      <c r="C1969" s="30" t="s">
        <v>57</v>
      </c>
      <c r="D1969" s="30" t="s">
        <v>4496</v>
      </c>
      <c r="E1969" s="18" t="s">
        <v>204</v>
      </c>
      <c r="F1969" s="18" t="s">
        <v>205</v>
      </c>
      <c r="G1969" s="18" t="s">
        <v>547</v>
      </c>
      <c r="H1969" s="18" t="s">
        <v>2297</v>
      </c>
      <c r="I1969" s="30" t="s">
        <v>208</v>
      </c>
      <c r="J1969" s="30" t="s">
        <v>310</v>
      </c>
      <c r="K1969" s="30" t="s">
        <v>65</v>
      </c>
      <c r="L1969" s="30">
        <v>222</v>
      </c>
      <c r="M1969" s="30" t="s">
        <v>66</v>
      </c>
      <c r="N1969" s="30" t="s">
        <v>67</v>
      </c>
      <c r="O1969" s="30" t="s">
        <v>101</v>
      </c>
      <c r="P1969" s="30" t="s">
        <v>205</v>
      </c>
      <c r="Q1969" s="30" t="s">
        <v>547</v>
      </c>
      <c r="R1969" s="30" t="s">
        <v>209</v>
      </c>
      <c r="S1969" s="30" t="s">
        <v>210</v>
      </c>
      <c r="T1969" s="29" t="s">
        <v>4497</v>
      </c>
      <c r="U1969" s="30">
        <v>5</v>
      </c>
      <c r="V1969" s="30"/>
      <c r="W1969" s="61" t="s">
        <v>72</v>
      </c>
      <c r="X1969" s="30">
        <v>3</v>
      </c>
      <c r="Y1969" s="30" t="s">
        <v>212</v>
      </c>
      <c r="Z1969" s="18" t="s">
        <v>74</v>
      </c>
      <c r="AA1969" s="30" t="s">
        <v>75</v>
      </c>
      <c r="AB1969" s="29" t="s">
        <v>300</v>
      </c>
      <c r="AC1969" s="61" t="s">
        <v>91</v>
      </c>
      <c r="AD1969" s="61" t="s">
        <v>78</v>
      </c>
      <c r="AE1969" s="19">
        <v>45641</v>
      </c>
      <c r="AF1969" s="31">
        <v>45649</v>
      </c>
      <c r="AG1969" s="31">
        <v>45649</v>
      </c>
      <c r="AH1969" s="32" t="s">
        <v>215</v>
      </c>
      <c r="AI1969" s="32" t="s">
        <v>80</v>
      </c>
      <c r="AJ1969" s="31">
        <v>45649</v>
      </c>
      <c r="AK1969" s="31">
        <v>45649</v>
      </c>
      <c r="AL1969" s="64" t="s">
        <v>301</v>
      </c>
      <c r="AM1969" s="64"/>
      <c r="AN1969" s="24" t="s">
        <v>66</v>
      </c>
      <c r="AO1969" s="65">
        <v>1</v>
      </c>
      <c r="AP1969" s="65">
        <v>1</v>
      </c>
      <c r="AQ1969" s="65">
        <v>1</v>
      </c>
      <c r="AR1969" s="65">
        <v>1</v>
      </c>
      <c r="AS1969" s="65">
        <v>1</v>
      </c>
      <c r="AT1969" s="65">
        <v>1</v>
      </c>
      <c r="AU1969" s="65">
        <v>1</v>
      </c>
      <c r="AV1969" s="66"/>
      <c r="AW1969" s="32" t="s">
        <v>92</v>
      </c>
      <c r="AX1969" s="32"/>
      <c r="AY1969" s="32"/>
      <c r="AZ1969" s="32"/>
      <c r="BA1969" s="32"/>
      <c r="BB1969" s="152" t="s">
        <v>4622</v>
      </c>
      <c r="BC1969" s="27" t="s">
        <v>66</v>
      </c>
      <c r="BD1969" s="32" t="str">
        <f>AA1969</f>
        <v>VM</v>
      </c>
    </row>
    <row r="1970" spans="1:56">
      <c r="A1970" s="28">
        <v>19532</v>
      </c>
      <c r="B1970" s="29" t="s">
        <v>4619</v>
      </c>
      <c r="C1970" s="30" t="s">
        <v>57</v>
      </c>
      <c r="D1970" s="30" t="s">
        <v>4620</v>
      </c>
      <c r="E1970" s="18" t="s">
        <v>184</v>
      </c>
      <c r="F1970" s="18" t="s">
        <v>321</v>
      </c>
      <c r="G1970" s="18" t="s">
        <v>768</v>
      </c>
      <c r="H1970" s="18" t="s">
        <v>1060</v>
      </c>
      <c r="I1970" s="30" t="s">
        <v>309</v>
      </c>
      <c r="J1970" s="30" t="s">
        <v>100</v>
      </c>
      <c r="K1970" s="30" t="s">
        <v>65</v>
      </c>
      <c r="L1970" s="30">
        <v>312</v>
      </c>
      <c r="M1970" s="30" t="s">
        <v>66</v>
      </c>
      <c r="N1970" s="30" t="s">
        <v>67</v>
      </c>
      <c r="O1970" s="30" t="s">
        <v>68</v>
      </c>
      <c r="P1970" s="30" t="s">
        <v>321</v>
      </c>
      <c r="Q1970" s="30" t="s">
        <v>768</v>
      </c>
      <c r="R1970" s="30" t="s">
        <v>311</v>
      </c>
      <c r="S1970" s="30" t="s">
        <v>191</v>
      </c>
      <c r="T1970" s="29" t="s">
        <v>4621</v>
      </c>
      <c r="U1970" s="30"/>
      <c r="V1970" s="30"/>
      <c r="W1970" s="30" t="s">
        <v>72</v>
      </c>
      <c r="X1970" s="30">
        <v>3</v>
      </c>
      <c r="Y1970" s="30" t="s">
        <v>150</v>
      </c>
      <c r="Z1970" s="18" t="s">
        <v>74</v>
      </c>
      <c r="AA1970" s="30" t="s">
        <v>110</v>
      </c>
      <c r="AB1970" s="30" t="s">
        <v>550</v>
      </c>
      <c r="AC1970" s="30" t="s">
        <v>117</v>
      </c>
      <c r="AD1970" s="30" t="s">
        <v>109</v>
      </c>
      <c r="AE1970" s="19">
        <v>46188</v>
      </c>
      <c r="AF1970" s="31">
        <v>46188</v>
      </c>
      <c r="AG1970" s="24"/>
      <c r="AH1970" s="32" t="s">
        <v>79</v>
      </c>
      <c r="AI1970" s="27"/>
      <c r="AJ1970" s="31">
        <f>AF1970</f>
        <v>46188</v>
      </c>
      <c r="AK1970" s="24"/>
      <c r="AL1970" s="23" t="s">
        <v>81</v>
      </c>
      <c r="AM1970" s="23"/>
      <c r="AN1970" s="24" t="s">
        <v>66</v>
      </c>
      <c r="AO1970" s="25"/>
      <c r="AP1970" s="25"/>
      <c r="AQ1970" s="25"/>
      <c r="AR1970" s="25"/>
      <c r="AS1970" s="25"/>
      <c r="AT1970" s="25"/>
      <c r="AU1970" s="25"/>
      <c r="AV1970" s="33"/>
      <c r="AW1970" s="22" t="s">
        <v>109</v>
      </c>
      <c r="AX1970" s="27"/>
      <c r="AY1970" s="27"/>
      <c r="AZ1970" s="27"/>
      <c r="BA1970" s="27"/>
      <c r="BB1970" s="27"/>
      <c r="BC1970" s="22" t="s">
        <v>66</v>
      </c>
      <c r="BD1970" s="27" t="s">
        <v>113</v>
      </c>
    </row>
    <row r="1971" spans="1:56">
      <c r="A1971" s="28">
        <v>21669</v>
      </c>
      <c r="B1971" s="29" t="s">
        <v>1802</v>
      </c>
      <c r="C1971" s="30" t="s">
        <v>57</v>
      </c>
      <c r="D1971" s="30" t="s">
        <v>1803</v>
      </c>
      <c r="E1971" s="18" t="s">
        <v>184</v>
      </c>
      <c r="F1971" s="18" t="s">
        <v>321</v>
      </c>
      <c r="G1971" s="18" t="s">
        <v>768</v>
      </c>
      <c r="H1971" s="18" t="s">
        <v>1804</v>
      </c>
      <c r="I1971" s="30" t="s">
        <v>309</v>
      </c>
      <c r="J1971" s="30" t="s">
        <v>100</v>
      </c>
      <c r="K1971" s="30" t="s">
        <v>65</v>
      </c>
      <c r="L1971" s="30">
        <v>221</v>
      </c>
      <c r="M1971" s="30" t="s">
        <v>66</v>
      </c>
      <c r="N1971" s="30" t="s">
        <v>67</v>
      </c>
      <c r="O1971" s="30" t="s">
        <v>101</v>
      </c>
      <c r="P1971" s="30" t="s">
        <v>321</v>
      </c>
      <c r="Q1971" s="30" t="s">
        <v>321</v>
      </c>
      <c r="R1971" s="30" t="s">
        <v>209</v>
      </c>
      <c r="S1971" s="30" t="s">
        <v>191</v>
      </c>
      <c r="T1971" s="29" t="s">
        <v>1805</v>
      </c>
      <c r="U1971" s="30"/>
      <c r="V1971" s="30"/>
      <c r="W1971" s="30" t="s">
        <v>72</v>
      </c>
      <c r="X1971" s="30">
        <v>2</v>
      </c>
      <c r="Y1971" s="30" t="s">
        <v>150</v>
      </c>
      <c r="Z1971" s="18" t="s">
        <v>74</v>
      </c>
      <c r="AA1971" s="30" t="s">
        <v>217</v>
      </c>
      <c r="AB1971" s="30" t="s">
        <v>360</v>
      </c>
      <c r="AC1971" s="30" t="s">
        <v>119</v>
      </c>
      <c r="AD1971" s="30" t="s">
        <v>78</v>
      </c>
      <c r="AE1971" s="19">
        <v>46280</v>
      </c>
      <c r="AF1971" s="31">
        <v>46280</v>
      </c>
      <c r="AG1971" s="24"/>
      <c r="AH1971" s="32" t="s">
        <v>79</v>
      </c>
      <c r="AI1971" s="27"/>
      <c r="AJ1971" s="31">
        <f>AF1971+90</f>
        <v>46370</v>
      </c>
      <c r="AK1971" s="24"/>
      <c r="AL1971" s="23" t="s">
        <v>81</v>
      </c>
      <c r="AM1971" s="23"/>
      <c r="AN1971" s="24" t="s">
        <v>66</v>
      </c>
      <c r="AO1971" s="25"/>
      <c r="AP1971" s="25"/>
      <c r="AQ1971" s="25"/>
      <c r="AR1971" s="25"/>
      <c r="AS1971" s="25"/>
      <c r="AT1971" s="25"/>
      <c r="AU1971" s="25"/>
      <c r="AV1971" s="33"/>
      <c r="AW1971" s="27"/>
      <c r="AX1971" s="27"/>
      <c r="AY1971" s="27"/>
      <c r="AZ1971" s="27"/>
      <c r="BA1971" s="27"/>
      <c r="BB1971" s="27"/>
      <c r="BC1971" s="22" t="s">
        <v>66</v>
      </c>
      <c r="BD1971" s="27" t="str">
        <f>AA1971</f>
        <v>Oracle</v>
      </c>
    </row>
    <row r="1972" spans="1:56" ht="22.5">
      <c r="A1972" s="60">
        <v>50418</v>
      </c>
      <c r="B1972" s="61" t="s">
        <v>4509</v>
      </c>
      <c r="C1972" s="30" t="s">
        <v>57</v>
      </c>
      <c r="D1972" s="30" t="s">
        <v>4510</v>
      </c>
      <c r="E1972" s="18" t="s">
        <v>204</v>
      </c>
      <c r="F1972" s="18" t="s">
        <v>205</v>
      </c>
      <c r="G1972" s="18" t="s">
        <v>547</v>
      </c>
      <c r="H1972" s="18" t="s">
        <v>2297</v>
      </c>
      <c r="I1972" s="30" t="s">
        <v>208</v>
      </c>
      <c r="J1972" s="30" t="s">
        <v>310</v>
      </c>
      <c r="K1972" s="30" t="s">
        <v>65</v>
      </c>
      <c r="L1972" s="30">
        <v>222</v>
      </c>
      <c r="M1972" s="30" t="s">
        <v>66</v>
      </c>
      <c r="N1972" s="30" t="s">
        <v>67</v>
      </c>
      <c r="O1972" s="30" t="s">
        <v>101</v>
      </c>
      <c r="P1972" s="30" t="s">
        <v>205</v>
      </c>
      <c r="Q1972" s="30" t="s">
        <v>547</v>
      </c>
      <c r="R1972" s="30" t="s">
        <v>209</v>
      </c>
      <c r="S1972" s="30" t="s">
        <v>210</v>
      </c>
      <c r="T1972" s="29" t="s">
        <v>4511</v>
      </c>
      <c r="U1972" s="30">
        <v>4</v>
      </c>
      <c r="V1972" s="30"/>
      <c r="W1972" s="61" t="s">
        <v>72</v>
      </c>
      <c r="X1972" s="30">
        <v>3</v>
      </c>
      <c r="Y1972" s="30" t="s">
        <v>212</v>
      </c>
      <c r="Z1972" s="18" t="s">
        <v>74</v>
      </c>
      <c r="AA1972" s="30" t="s">
        <v>75</v>
      </c>
      <c r="AB1972" s="29" t="s">
        <v>300</v>
      </c>
      <c r="AC1972" s="61" t="s">
        <v>91</v>
      </c>
      <c r="AD1972" s="61" t="s">
        <v>78</v>
      </c>
      <c r="AE1972" s="19">
        <v>45641</v>
      </c>
      <c r="AF1972" s="31">
        <v>45515</v>
      </c>
      <c r="AG1972" s="31">
        <v>45515</v>
      </c>
      <c r="AH1972" s="32" t="s">
        <v>301</v>
      </c>
      <c r="AI1972" s="32" t="s">
        <v>302</v>
      </c>
      <c r="AJ1972" s="31">
        <v>45566</v>
      </c>
      <c r="AK1972" s="31">
        <v>45566</v>
      </c>
      <c r="AL1972" s="64" t="s">
        <v>301</v>
      </c>
      <c r="AM1972" s="64"/>
      <c r="AN1972" s="24" t="s">
        <v>66</v>
      </c>
      <c r="AO1972" s="65">
        <v>1</v>
      </c>
      <c r="AP1972" s="65">
        <v>1</v>
      </c>
      <c r="AQ1972" s="65">
        <v>1</v>
      </c>
      <c r="AR1972" s="65">
        <v>1</v>
      </c>
      <c r="AS1972" s="65">
        <v>1</v>
      </c>
      <c r="AT1972" s="65">
        <v>1</v>
      </c>
      <c r="AU1972" s="65">
        <v>1</v>
      </c>
      <c r="AV1972" s="66"/>
      <c r="AW1972" s="32" t="s">
        <v>92</v>
      </c>
      <c r="AX1972" s="32"/>
      <c r="AY1972" s="32"/>
      <c r="AZ1972" s="32"/>
      <c r="BA1972" s="32"/>
      <c r="BB1972" s="152" t="s">
        <v>4622</v>
      </c>
      <c r="BC1972" s="27" t="s">
        <v>66</v>
      </c>
      <c r="BD1972" s="32" t="str">
        <f>AA1972</f>
        <v>VM</v>
      </c>
    </row>
    <row r="1973" spans="1:56" ht="22.5">
      <c r="A1973" s="34">
        <v>22053</v>
      </c>
      <c r="B1973" s="29" t="s">
        <v>4623</v>
      </c>
      <c r="C1973" s="30" t="s">
        <v>57</v>
      </c>
      <c r="D1973" s="30" t="s">
        <v>4624</v>
      </c>
      <c r="E1973" s="18" t="s">
        <v>204</v>
      </c>
      <c r="F1973" s="18" t="s">
        <v>205</v>
      </c>
      <c r="G1973" s="18" t="s">
        <v>206</v>
      </c>
      <c r="H1973" s="18" t="s">
        <v>4625</v>
      </c>
      <c r="I1973" s="30" t="s">
        <v>208</v>
      </c>
      <c r="J1973" s="30" t="s">
        <v>100</v>
      </c>
      <c r="K1973" s="30" t="s">
        <v>65</v>
      </c>
      <c r="L1973" s="30">
        <v>222</v>
      </c>
      <c r="M1973" s="30" t="s">
        <v>66</v>
      </c>
      <c r="N1973" s="30" t="s">
        <v>67</v>
      </c>
      <c r="O1973" s="30" t="s">
        <v>101</v>
      </c>
      <c r="P1973" s="30" t="s">
        <v>205</v>
      </c>
      <c r="Q1973" s="30" t="s">
        <v>206</v>
      </c>
      <c r="R1973" s="30" t="s">
        <v>209</v>
      </c>
      <c r="S1973" s="30" t="s">
        <v>210</v>
      </c>
      <c r="T1973" s="29" t="s">
        <v>4626</v>
      </c>
      <c r="U1973" s="30">
        <v>83</v>
      </c>
      <c r="V1973" s="30"/>
      <c r="W1973" s="30" t="s">
        <v>72</v>
      </c>
      <c r="X1973" s="30">
        <v>2</v>
      </c>
      <c r="Y1973" s="30" t="s">
        <v>212</v>
      </c>
      <c r="Z1973" s="18" t="s">
        <v>74</v>
      </c>
      <c r="AA1973" s="30" t="s">
        <v>213</v>
      </c>
      <c r="AB1973" s="30" t="s">
        <v>331</v>
      </c>
      <c r="AC1973" s="30" t="s">
        <v>78</v>
      </c>
      <c r="AD1973" s="30" t="s">
        <v>78</v>
      </c>
      <c r="AE1973" s="19">
        <v>46386</v>
      </c>
      <c r="AF1973" s="31">
        <v>46386</v>
      </c>
      <c r="AG1973" s="24"/>
      <c r="AH1973" s="32" t="s">
        <v>215</v>
      </c>
      <c r="AI1973" s="32" t="s">
        <v>80</v>
      </c>
      <c r="AJ1973" s="31">
        <f>AF1973+60</f>
        <v>46446</v>
      </c>
      <c r="AK1973" s="24"/>
      <c r="AL1973" s="23" t="s">
        <v>81</v>
      </c>
      <c r="AM1973" s="23"/>
      <c r="AN1973" s="24" t="s">
        <v>66</v>
      </c>
      <c r="AO1973" s="25"/>
      <c r="AP1973" s="25"/>
      <c r="AQ1973" s="25"/>
      <c r="AR1973" s="25"/>
      <c r="AS1973" s="25"/>
      <c r="AT1973" s="25"/>
      <c r="AU1973" s="25"/>
      <c r="AV1973" s="33"/>
      <c r="AW1973" s="27" t="s">
        <v>3163</v>
      </c>
      <c r="AX1973" s="27"/>
      <c r="AY1973" s="27"/>
      <c r="AZ1973" s="27"/>
      <c r="BA1973" s="27"/>
      <c r="BB1973" s="44" t="s">
        <v>4627</v>
      </c>
      <c r="BC1973" s="27" t="s">
        <v>66</v>
      </c>
      <c r="BD1973" s="27" t="s">
        <v>199</v>
      </c>
    </row>
    <row r="1974" spans="1:56">
      <c r="A1974" s="60">
        <v>50302</v>
      </c>
      <c r="B1974" s="61" t="s">
        <v>4513</v>
      </c>
      <c r="C1974" s="30" t="s">
        <v>57</v>
      </c>
      <c r="D1974" s="30" t="s">
        <v>4514</v>
      </c>
      <c r="E1974" s="18" t="s">
        <v>204</v>
      </c>
      <c r="F1974" s="18" t="s">
        <v>205</v>
      </c>
      <c r="G1974" s="18" t="s">
        <v>870</v>
      </c>
      <c r="H1974" s="18" t="s">
        <v>4515</v>
      </c>
      <c r="I1974" s="30" t="s">
        <v>746</v>
      </c>
      <c r="J1974" s="30" t="s">
        <v>143</v>
      </c>
      <c r="K1974" s="30" t="s">
        <v>65</v>
      </c>
      <c r="L1974" s="30">
        <v>222</v>
      </c>
      <c r="M1974" s="30" t="s">
        <v>66</v>
      </c>
      <c r="N1974" s="30" t="s">
        <v>67</v>
      </c>
      <c r="O1974" s="30" t="s">
        <v>101</v>
      </c>
      <c r="P1974" s="30" t="s">
        <v>205</v>
      </c>
      <c r="Q1974" s="30" t="s">
        <v>870</v>
      </c>
      <c r="R1974" s="30" t="s">
        <v>209</v>
      </c>
      <c r="S1974" s="30" t="s">
        <v>210</v>
      </c>
      <c r="T1974" s="29" t="s">
        <v>4516</v>
      </c>
      <c r="U1974" s="30">
        <v>4</v>
      </c>
      <c r="V1974" s="30"/>
      <c r="W1974" s="61" t="s">
        <v>72</v>
      </c>
      <c r="X1974" s="30">
        <v>2</v>
      </c>
      <c r="Y1974" s="30" t="s">
        <v>212</v>
      </c>
      <c r="Z1974" s="18" t="s">
        <v>74</v>
      </c>
      <c r="AA1974" s="30" t="s">
        <v>75</v>
      </c>
      <c r="AB1974" s="29" t="s">
        <v>300</v>
      </c>
      <c r="AC1974" s="61" t="s">
        <v>117</v>
      </c>
      <c r="AD1974" s="61" t="s">
        <v>109</v>
      </c>
      <c r="AE1974" s="19">
        <v>45641</v>
      </c>
      <c r="AF1974" s="31">
        <v>45641</v>
      </c>
      <c r="AG1974" s="68">
        <v>45592</v>
      </c>
      <c r="AH1974" s="32" t="s">
        <v>301</v>
      </c>
      <c r="AI1974" s="32" t="s">
        <v>302</v>
      </c>
      <c r="AJ1974" s="31">
        <v>45641</v>
      </c>
      <c r="AK1974" s="68">
        <v>45592</v>
      </c>
      <c r="AL1974" s="64" t="s">
        <v>301</v>
      </c>
      <c r="AM1974" s="64"/>
      <c r="AN1974" s="24" t="s">
        <v>66</v>
      </c>
      <c r="AO1974" s="65" t="s">
        <v>232</v>
      </c>
      <c r="AP1974" s="65" t="s">
        <v>232</v>
      </c>
      <c r="AQ1974" s="65" t="s">
        <v>232</v>
      </c>
      <c r="AR1974" s="65" t="s">
        <v>232</v>
      </c>
      <c r="AS1974" s="65" t="s">
        <v>232</v>
      </c>
      <c r="AT1974" s="65" t="s">
        <v>232</v>
      </c>
      <c r="AU1974" s="65" t="s">
        <v>232</v>
      </c>
      <c r="AV1974" s="66"/>
      <c r="AW1974" s="32" t="s">
        <v>109</v>
      </c>
      <c r="AX1974" s="32"/>
      <c r="AY1974" s="32"/>
      <c r="AZ1974" s="32"/>
      <c r="BA1974" s="32"/>
      <c r="BB1974" s="32"/>
      <c r="BC1974" s="27" t="s">
        <v>66</v>
      </c>
      <c r="BD1974" s="32" t="str">
        <f>AA1974</f>
        <v>VM</v>
      </c>
    </row>
    <row r="1975" spans="1:56">
      <c r="A1975" s="28">
        <v>17408</v>
      </c>
      <c r="B1975" s="29" t="s">
        <v>1810</v>
      </c>
      <c r="C1975" s="30" t="s">
        <v>57</v>
      </c>
      <c r="D1975" s="30" t="s">
        <v>1811</v>
      </c>
      <c r="E1975" s="18" t="s">
        <v>95</v>
      </c>
      <c r="F1975" s="18" t="s">
        <v>258</v>
      </c>
      <c r="G1975" s="18" t="s">
        <v>97</v>
      </c>
      <c r="H1975" s="18" t="s">
        <v>98</v>
      </c>
      <c r="I1975" s="30" t="s">
        <v>624</v>
      </c>
      <c r="J1975" s="30" t="s">
        <v>143</v>
      </c>
      <c r="K1975" s="30" t="s">
        <v>65</v>
      </c>
      <c r="L1975" s="30">
        <v>322</v>
      </c>
      <c r="M1975" s="30" t="s">
        <v>66</v>
      </c>
      <c r="N1975" s="30" t="s">
        <v>67</v>
      </c>
      <c r="O1975" s="30" t="s">
        <v>101</v>
      </c>
      <c r="P1975" s="30" t="s">
        <v>258</v>
      </c>
      <c r="Q1975" s="30" t="s">
        <v>97</v>
      </c>
      <c r="R1975" s="30" t="s">
        <v>103</v>
      </c>
      <c r="S1975" s="30" t="s">
        <v>104</v>
      </c>
      <c r="T1975" s="29" t="s">
        <v>1812</v>
      </c>
      <c r="U1975" s="30"/>
      <c r="V1975" s="30"/>
      <c r="W1975" s="30" t="s">
        <v>72</v>
      </c>
      <c r="X1975" s="30">
        <v>5</v>
      </c>
      <c r="Y1975" s="30" t="s">
        <v>106</v>
      </c>
      <c r="Z1975" s="18" t="s">
        <v>74</v>
      </c>
      <c r="AA1975" s="30" t="s">
        <v>107</v>
      </c>
      <c r="AB1975" s="30" t="s">
        <v>76</v>
      </c>
      <c r="AC1975" s="30" t="s">
        <v>108</v>
      </c>
      <c r="AD1975" s="30" t="s">
        <v>78</v>
      </c>
      <c r="AE1975" s="19"/>
      <c r="AF1975" s="31"/>
      <c r="AG1975" s="24"/>
      <c r="AH1975" s="32" t="s">
        <v>79</v>
      </c>
      <c r="AI1975" s="27"/>
      <c r="AJ1975" s="31"/>
      <c r="AK1975" s="24"/>
      <c r="AL1975" s="23" t="s">
        <v>81</v>
      </c>
      <c r="AM1975" s="23"/>
      <c r="AN1975" s="24"/>
      <c r="AO1975" s="25"/>
      <c r="AP1975" s="25"/>
      <c r="AQ1975" s="25"/>
      <c r="AR1975" s="25"/>
      <c r="AS1975" s="25"/>
      <c r="AT1975" s="25"/>
      <c r="AU1975" s="25"/>
      <c r="AV1975" s="33"/>
      <c r="AW1975" s="27"/>
      <c r="AX1975" s="27"/>
      <c r="AY1975" s="27"/>
      <c r="AZ1975" s="27"/>
      <c r="BA1975" s="27"/>
      <c r="BB1975" s="27"/>
      <c r="BC1975" s="27"/>
      <c r="BD1975" s="27" t="str">
        <f>AA1975</f>
        <v>Mainframe</v>
      </c>
    </row>
    <row r="1976" spans="1:56">
      <c r="A1976" s="28">
        <v>17408</v>
      </c>
      <c r="B1976" s="29" t="s">
        <v>1810</v>
      </c>
      <c r="C1976" s="30" t="s">
        <v>57</v>
      </c>
      <c r="D1976" s="30" t="s">
        <v>1811</v>
      </c>
      <c r="E1976" s="18" t="s">
        <v>95</v>
      </c>
      <c r="F1976" s="18" t="s">
        <v>258</v>
      </c>
      <c r="G1976" s="18" t="s">
        <v>97</v>
      </c>
      <c r="H1976" s="18" t="s">
        <v>98</v>
      </c>
      <c r="I1976" s="30" t="s">
        <v>624</v>
      </c>
      <c r="J1976" s="30" t="s">
        <v>143</v>
      </c>
      <c r="K1976" s="30" t="s">
        <v>65</v>
      </c>
      <c r="L1976" s="30">
        <v>322</v>
      </c>
      <c r="M1976" s="30" t="s">
        <v>66</v>
      </c>
      <c r="N1976" s="30" t="s">
        <v>67</v>
      </c>
      <c r="O1976" s="30" t="s">
        <v>101</v>
      </c>
      <c r="P1976" s="30" t="s">
        <v>258</v>
      </c>
      <c r="Q1976" s="30" t="s">
        <v>258</v>
      </c>
      <c r="R1976" s="30" t="s">
        <v>103</v>
      </c>
      <c r="S1976" s="30" t="s">
        <v>104</v>
      </c>
      <c r="T1976" s="29" t="s">
        <v>1812</v>
      </c>
      <c r="U1976" s="30"/>
      <c r="V1976" s="30"/>
      <c r="W1976" s="30" t="s">
        <v>72</v>
      </c>
      <c r="X1976" s="30">
        <v>5</v>
      </c>
      <c r="Y1976" s="30" t="s">
        <v>106</v>
      </c>
      <c r="Z1976" s="18" t="s">
        <v>74</v>
      </c>
      <c r="AA1976" s="30" t="s">
        <v>217</v>
      </c>
      <c r="AB1976" s="30" t="s">
        <v>76</v>
      </c>
      <c r="AC1976" s="30" t="s">
        <v>119</v>
      </c>
      <c r="AD1976" s="30" t="s">
        <v>78</v>
      </c>
      <c r="AE1976" s="19"/>
      <c r="AF1976" s="31"/>
      <c r="AG1976" s="24"/>
      <c r="AH1976" s="32" t="s">
        <v>79</v>
      </c>
      <c r="AI1976" s="27"/>
      <c r="AJ1976" s="31"/>
      <c r="AK1976" s="24"/>
      <c r="AL1976" s="23" t="s">
        <v>81</v>
      </c>
      <c r="AM1976" s="23"/>
      <c r="AN1976" s="24"/>
      <c r="AO1976" s="25"/>
      <c r="AP1976" s="25"/>
      <c r="AQ1976" s="25"/>
      <c r="AR1976" s="25"/>
      <c r="AS1976" s="25"/>
      <c r="AT1976" s="25"/>
      <c r="AU1976" s="25"/>
      <c r="AV1976" s="33"/>
      <c r="AW1976" s="27"/>
      <c r="AX1976" s="27"/>
      <c r="AY1976" s="27"/>
      <c r="AZ1976" s="27"/>
      <c r="BA1976" s="27"/>
      <c r="BB1976" s="27"/>
      <c r="BC1976" s="27"/>
      <c r="BD1976" s="27" t="str">
        <f>AA1976</f>
        <v>Oracle</v>
      </c>
    </row>
    <row r="1977" spans="1:56">
      <c r="A1977" s="35">
        <v>17408</v>
      </c>
      <c r="B1977" s="29" t="s">
        <v>1810</v>
      </c>
      <c r="C1977" s="30" t="s">
        <v>57</v>
      </c>
      <c r="D1977" s="30" t="s">
        <v>1811</v>
      </c>
      <c r="E1977" s="18" t="s">
        <v>95</v>
      </c>
      <c r="F1977" s="18" t="s">
        <v>258</v>
      </c>
      <c r="G1977" s="18" t="s">
        <v>97</v>
      </c>
      <c r="H1977" s="18" t="s">
        <v>98</v>
      </c>
      <c r="I1977" s="30" t="s">
        <v>624</v>
      </c>
      <c r="J1977" s="30" t="s">
        <v>143</v>
      </c>
      <c r="K1977" s="30" t="s">
        <v>65</v>
      </c>
      <c r="L1977" s="30">
        <v>322</v>
      </c>
      <c r="M1977" s="30" t="s">
        <v>66</v>
      </c>
      <c r="N1977" s="30" t="s">
        <v>67</v>
      </c>
      <c r="O1977" s="30" t="s">
        <v>101</v>
      </c>
      <c r="P1977" s="30" t="s">
        <v>258</v>
      </c>
      <c r="Q1977" s="30" t="s">
        <v>97</v>
      </c>
      <c r="R1977" s="30" t="s">
        <v>103</v>
      </c>
      <c r="S1977" s="30" t="s">
        <v>104</v>
      </c>
      <c r="T1977" s="29" t="s">
        <v>1812</v>
      </c>
      <c r="U1977" s="30"/>
      <c r="V1977" s="30"/>
      <c r="W1977" s="30" t="s">
        <v>72</v>
      </c>
      <c r="X1977" s="30">
        <v>5</v>
      </c>
      <c r="Y1977" s="30" t="s">
        <v>106</v>
      </c>
      <c r="Z1977" s="18" t="s">
        <v>74</v>
      </c>
      <c r="AA1977" s="30" t="s">
        <v>118</v>
      </c>
      <c r="AB1977" s="30" t="s">
        <v>76</v>
      </c>
      <c r="AC1977" s="30" t="s">
        <v>119</v>
      </c>
      <c r="AD1977" s="30" t="s">
        <v>78</v>
      </c>
      <c r="AE1977" s="19"/>
      <c r="AF1977" s="31"/>
      <c r="AG1977" s="24"/>
      <c r="AH1977" s="32" t="s">
        <v>79</v>
      </c>
      <c r="AI1977" s="27"/>
      <c r="AJ1977" s="31"/>
      <c r="AK1977" s="24"/>
      <c r="AL1977" s="23" t="s">
        <v>81</v>
      </c>
      <c r="AM1977" s="23"/>
      <c r="AN1977" s="24"/>
      <c r="AO1977" s="25"/>
      <c r="AP1977" s="25"/>
      <c r="AQ1977" s="25"/>
      <c r="AR1977" s="25"/>
      <c r="AS1977" s="25"/>
      <c r="AT1977" s="25"/>
      <c r="AU1977" s="25"/>
      <c r="AV1977" s="33"/>
      <c r="AW1977" s="27"/>
      <c r="AX1977" s="27"/>
      <c r="AY1977" s="27"/>
      <c r="AZ1977" s="27"/>
      <c r="BA1977" s="27"/>
      <c r="BB1977" s="27"/>
      <c r="BC1977" s="27"/>
      <c r="BD1977" s="27" t="str">
        <f>AA1977</f>
        <v>SQL</v>
      </c>
    </row>
    <row r="1978" spans="1:56">
      <c r="A1978" s="28">
        <v>23692</v>
      </c>
      <c r="B1978" s="29" t="s">
        <v>2928</v>
      </c>
      <c r="C1978" s="30" t="s">
        <v>57</v>
      </c>
      <c r="D1978" s="30" t="s">
        <v>2929</v>
      </c>
      <c r="E1978" s="18" t="s">
        <v>59</v>
      </c>
      <c r="F1978" s="18" t="s">
        <v>132</v>
      </c>
      <c r="G1978" s="18" t="s">
        <v>133</v>
      </c>
      <c r="H1978" s="18" t="s">
        <v>291</v>
      </c>
      <c r="I1978" s="30" t="s">
        <v>135</v>
      </c>
      <c r="J1978" s="30" t="s">
        <v>100</v>
      </c>
      <c r="K1978" s="30" t="s">
        <v>65</v>
      </c>
      <c r="L1978" s="30">
        <v>221</v>
      </c>
      <c r="M1978" s="30" t="s">
        <v>66</v>
      </c>
      <c r="N1978" s="30" t="s">
        <v>67</v>
      </c>
      <c r="O1978" s="30" t="s">
        <v>101</v>
      </c>
      <c r="P1978" s="30" t="s">
        <v>132</v>
      </c>
      <c r="Q1978" s="30" t="s">
        <v>133</v>
      </c>
      <c r="R1978" s="30" t="s">
        <v>89</v>
      </c>
      <c r="S1978" s="30" t="s">
        <v>70</v>
      </c>
      <c r="T1978" s="29" t="s">
        <v>2930</v>
      </c>
      <c r="U1978" s="30">
        <v>4</v>
      </c>
      <c r="V1978" s="30"/>
      <c r="W1978" s="30" t="s">
        <v>72</v>
      </c>
      <c r="X1978" s="30">
        <v>3</v>
      </c>
      <c r="Y1978" s="30" t="s">
        <v>73</v>
      </c>
      <c r="Z1978" s="18" t="s">
        <v>74</v>
      </c>
      <c r="AA1978" s="30" t="s">
        <v>75</v>
      </c>
      <c r="AB1978" s="30" t="s">
        <v>300</v>
      </c>
      <c r="AC1978" s="30" t="s">
        <v>117</v>
      </c>
      <c r="AD1978" s="30" t="s">
        <v>109</v>
      </c>
      <c r="AE1978" s="19">
        <v>45621</v>
      </c>
      <c r="AF1978" s="31">
        <v>45621</v>
      </c>
      <c r="AG1978" s="31">
        <v>45621</v>
      </c>
      <c r="AH1978" s="32" t="s">
        <v>301</v>
      </c>
      <c r="AI1978" s="27" t="s">
        <v>302</v>
      </c>
      <c r="AJ1978" s="31">
        <v>45621</v>
      </c>
      <c r="AK1978" s="31">
        <v>45621</v>
      </c>
      <c r="AL1978" s="23" t="s">
        <v>301</v>
      </c>
      <c r="AM1978" s="23"/>
      <c r="AN1978" s="24" t="s">
        <v>66</v>
      </c>
      <c r="AO1978" s="25"/>
      <c r="AP1978" s="25"/>
      <c r="AQ1978" s="25"/>
      <c r="AR1978" s="25"/>
      <c r="AS1978" s="25"/>
      <c r="AT1978" s="25"/>
      <c r="AU1978" s="25"/>
      <c r="AV1978" s="33"/>
      <c r="AW1978" s="27" t="s">
        <v>109</v>
      </c>
      <c r="AX1978" s="27" t="s">
        <v>758</v>
      </c>
      <c r="AY1978" s="57">
        <v>45726</v>
      </c>
      <c r="AZ1978" s="27"/>
      <c r="BA1978" s="27"/>
      <c r="BB1978" s="27"/>
      <c r="BC1978" s="27" t="s">
        <v>66</v>
      </c>
      <c r="BD1978" s="27" t="str">
        <f>AA1978</f>
        <v>VM</v>
      </c>
    </row>
    <row r="1979" spans="1:56">
      <c r="A1979" s="28">
        <v>17408</v>
      </c>
      <c r="B1979" s="29" t="s">
        <v>1810</v>
      </c>
      <c r="C1979" s="30" t="s">
        <v>57</v>
      </c>
      <c r="D1979" s="30" t="s">
        <v>1811</v>
      </c>
      <c r="E1979" s="18" t="s">
        <v>95</v>
      </c>
      <c r="F1979" s="18" t="s">
        <v>258</v>
      </c>
      <c r="G1979" s="18" t="s">
        <v>97</v>
      </c>
      <c r="H1979" s="18" t="s">
        <v>98</v>
      </c>
      <c r="I1979" s="30" t="s">
        <v>624</v>
      </c>
      <c r="J1979" s="30" t="s">
        <v>143</v>
      </c>
      <c r="K1979" s="30" t="s">
        <v>65</v>
      </c>
      <c r="L1979" s="30">
        <v>322</v>
      </c>
      <c r="M1979" s="30" t="s">
        <v>66</v>
      </c>
      <c r="N1979" s="30" t="s">
        <v>67</v>
      </c>
      <c r="O1979" s="30" t="s">
        <v>101</v>
      </c>
      <c r="P1979" s="30" t="s">
        <v>258</v>
      </c>
      <c r="Q1979" s="30" t="s">
        <v>97</v>
      </c>
      <c r="R1979" s="30" t="s">
        <v>103</v>
      </c>
      <c r="S1979" s="30" t="s">
        <v>104</v>
      </c>
      <c r="T1979" s="29" t="s">
        <v>1812</v>
      </c>
      <c r="U1979" s="30"/>
      <c r="V1979" s="30"/>
      <c r="W1979" s="30" t="s">
        <v>72</v>
      </c>
      <c r="X1979" s="30">
        <v>5</v>
      </c>
      <c r="Y1979" s="30" t="s">
        <v>106</v>
      </c>
      <c r="Z1979" s="18" t="s">
        <v>74</v>
      </c>
      <c r="AA1979" s="30" t="s">
        <v>110</v>
      </c>
      <c r="AB1979" s="30" t="s">
        <v>111</v>
      </c>
      <c r="AC1979" s="30" t="s">
        <v>117</v>
      </c>
      <c r="AD1979" s="30" t="s">
        <v>109</v>
      </c>
      <c r="AE1979" s="19">
        <v>46645</v>
      </c>
      <c r="AF1979" s="31">
        <v>46645</v>
      </c>
      <c r="AG1979" s="24"/>
      <c r="AH1979" s="32" t="s">
        <v>79</v>
      </c>
      <c r="AI1979" s="27"/>
      <c r="AJ1979" s="31">
        <f>AF1979+90</f>
        <v>46735</v>
      </c>
      <c r="AK1979" s="24"/>
      <c r="AL1979" s="23" t="s">
        <v>81</v>
      </c>
      <c r="AM1979" s="23"/>
      <c r="AN1979" s="24"/>
      <c r="AO1979" s="25"/>
      <c r="AP1979" s="25"/>
      <c r="AQ1979" s="25"/>
      <c r="AR1979" s="25"/>
      <c r="AS1979" s="25"/>
      <c r="AT1979" s="25"/>
      <c r="AU1979" s="25"/>
      <c r="AV1979" s="33"/>
      <c r="AW1979" s="27"/>
      <c r="AX1979" s="27"/>
      <c r="AY1979" s="27"/>
      <c r="AZ1979" s="27"/>
      <c r="BA1979" s="27"/>
      <c r="BB1979" s="27"/>
      <c r="BC1979" s="27"/>
      <c r="BD1979" s="27" t="s">
        <v>113</v>
      </c>
    </row>
    <row r="1980" spans="1:56">
      <c r="A1980" s="28">
        <v>50232</v>
      </c>
      <c r="B1980" s="29" t="s">
        <v>4628</v>
      </c>
      <c r="C1980" s="30" t="s">
        <v>57</v>
      </c>
      <c r="D1980" s="30" t="s">
        <v>4629</v>
      </c>
      <c r="E1980" s="18" t="s">
        <v>95</v>
      </c>
      <c r="F1980" s="18" t="s">
        <v>266</v>
      </c>
      <c r="G1980" s="18" t="s">
        <v>267</v>
      </c>
      <c r="H1980" s="18" t="s">
        <v>2197</v>
      </c>
      <c r="I1980" s="30" t="s">
        <v>624</v>
      </c>
      <c r="J1980" s="30" t="s">
        <v>143</v>
      </c>
      <c r="K1980" s="30" t="s">
        <v>65</v>
      </c>
      <c r="L1980" s="30">
        <v>222</v>
      </c>
      <c r="M1980" s="30" t="s">
        <v>66</v>
      </c>
      <c r="N1980" s="30" t="s">
        <v>67</v>
      </c>
      <c r="O1980" s="30" t="s">
        <v>101</v>
      </c>
      <c r="P1980" s="30" t="s">
        <v>266</v>
      </c>
      <c r="Q1980" s="30" t="s">
        <v>267</v>
      </c>
      <c r="R1980" s="30" t="s">
        <v>103</v>
      </c>
      <c r="S1980" s="30" t="s">
        <v>104</v>
      </c>
      <c r="T1980" s="29" t="s">
        <v>4630</v>
      </c>
      <c r="U1980" s="30"/>
      <c r="V1980" s="30"/>
      <c r="W1980" s="30" t="s">
        <v>72</v>
      </c>
      <c r="X1980" s="30">
        <v>1</v>
      </c>
      <c r="Y1980" s="30" t="s">
        <v>106</v>
      </c>
      <c r="Z1980" s="18" t="s">
        <v>74</v>
      </c>
      <c r="AA1980" s="30" t="s">
        <v>110</v>
      </c>
      <c r="AB1980" s="30" t="s">
        <v>331</v>
      </c>
      <c r="AC1980" s="30" t="s">
        <v>200</v>
      </c>
      <c r="AD1980" s="30" t="s">
        <v>78</v>
      </c>
      <c r="AE1980" s="19">
        <v>46371</v>
      </c>
      <c r="AF1980" s="31">
        <v>46371</v>
      </c>
      <c r="AG1980" s="24"/>
      <c r="AH1980" s="32" t="s">
        <v>79</v>
      </c>
      <c r="AI1980" s="27"/>
      <c r="AJ1980" s="31">
        <f>AF1980+90</f>
        <v>46461</v>
      </c>
      <c r="AK1980" s="24"/>
      <c r="AL1980" s="23" t="s">
        <v>81</v>
      </c>
      <c r="AM1980" s="23"/>
      <c r="AN1980" s="24"/>
      <c r="AO1980" s="25"/>
      <c r="AP1980" s="25"/>
      <c r="AQ1980" s="25"/>
      <c r="AR1980" s="25"/>
      <c r="AS1980" s="25"/>
      <c r="AT1980" s="25"/>
      <c r="AU1980" s="25"/>
      <c r="AV1980" s="33"/>
      <c r="AW1980" s="27"/>
      <c r="AX1980" s="27"/>
      <c r="AY1980" s="27"/>
      <c r="AZ1980" s="27"/>
      <c r="BA1980" s="27"/>
      <c r="BB1980" s="27"/>
      <c r="BC1980" s="27"/>
      <c r="BD1980" s="27" t="s">
        <v>113</v>
      </c>
    </row>
    <row r="1981" spans="1:56">
      <c r="A1981" s="28">
        <v>18410</v>
      </c>
      <c r="B1981" s="29" t="s">
        <v>4631</v>
      </c>
      <c r="C1981" s="30" t="s">
        <v>57</v>
      </c>
      <c r="D1981" s="30" t="s">
        <v>4632</v>
      </c>
      <c r="E1981" s="18" t="s">
        <v>569</v>
      </c>
      <c r="F1981" s="18" t="s">
        <v>863</v>
      </c>
      <c r="G1981" s="18" t="s">
        <v>879</v>
      </c>
      <c r="H1981" s="18" t="s">
        <v>4633</v>
      </c>
      <c r="I1981" s="30" t="s">
        <v>4634</v>
      </c>
      <c r="J1981" s="30" t="s">
        <v>100</v>
      </c>
      <c r="K1981" s="30" t="s">
        <v>65</v>
      </c>
      <c r="L1981" s="30">
        <v>222</v>
      </c>
      <c r="M1981" s="30" t="s">
        <v>66</v>
      </c>
      <c r="N1981" s="30" t="s">
        <v>67</v>
      </c>
      <c r="O1981" s="30" t="s">
        <v>101</v>
      </c>
      <c r="P1981" s="30" t="s">
        <v>863</v>
      </c>
      <c r="Q1981" s="30" t="s">
        <v>879</v>
      </c>
      <c r="R1981" s="30" t="s">
        <v>89</v>
      </c>
      <c r="S1981" s="30" t="s">
        <v>127</v>
      </c>
      <c r="T1981" s="29" t="s">
        <v>4635</v>
      </c>
      <c r="U1981" s="30">
        <v>57</v>
      </c>
      <c r="V1981" s="30"/>
      <c r="W1981" s="30" t="s">
        <v>72</v>
      </c>
      <c r="X1981" s="30">
        <v>5</v>
      </c>
      <c r="Y1981" s="30" t="s">
        <v>575</v>
      </c>
      <c r="Z1981" s="18" t="s">
        <v>74</v>
      </c>
      <c r="AA1981" s="30" t="s">
        <v>213</v>
      </c>
      <c r="AB1981" s="30" t="s">
        <v>146</v>
      </c>
      <c r="AC1981" s="30" t="s">
        <v>4636</v>
      </c>
      <c r="AD1981" s="30" t="s">
        <v>78</v>
      </c>
      <c r="AE1981" s="19">
        <v>45930</v>
      </c>
      <c r="AF1981" s="31">
        <v>45930</v>
      </c>
      <c r="AG1981" s="24"/>
      <c r="AH1981" s="32" t="s">
        <v>215</v>
      </c>
      <c r="AI1981" s="32" t="s">
        <v>80</v>
      </c>
      <c r="AJ1981" s="31">
        <f>AF1981+90</f>
        <v>46020</v>
      </c>
      <c r="AK1981" s="24"/>
      <c r="AL1981" s="23" t="s">
        <v>81</v>
      </c>
      <c r="AM1981" s="23"/>
      <c r="AN1981" s="24"/>
      <c r="AO1981" s="25"/>
      <c r="AP1981" s="25"/>
      <c r="AQ1981" s="25"/>
      <c r="AR1981" s="25"/>
      <c r="AS1981" s="25"/>
      <c r="AT1981" s="25"/>
      <c r="AU1981" s="25"/>
      <c r="AV1981" s="33"/>
      <c r="AW1981" s="27" t="s">
        <v>4637</v>
      </c>
      <c r="AX1981" s="27"/>
      <c r="AY1981" s="27"/>
      <c r="AZ1981" s="27"/>
      <c r="BA1981" s="27"/>
      <c r="BB1981" s="44"/>
      <c r="BC1981" s="27"/>
      <c r="BD1981" s="27" t="s">
        <v>199</v>
      </c>
    </row>
    <row r="1982" spans="1:56">
      <c r="A1982" s="28">
        <v>18410</v>
      </c>
      <c r="B1982" s="29" t="s">
        <v>4631</v>
      </c>
      <c r="C1982" s="30" t="s">
        <v>57</v>
      </c>
      <c r="D1982" s="30" t="s">
        <v>4632</v>
      </c>
      <c r="E1982" s="18" t="s">
        <v>569</v>
      </c>
      <c r="F1982" s="18" t="s">
        <v>863</v>
      </c>
      <c r="G1982" s="18" t="s">
        <v>879</v>
      </c>
      <c r="H1982" s="18" t="s">
        <v>4633</v>
      </c>
      <c r="I1982" s="30" t="s">
        <v>4634</v>
      </c>
      <c r="J1982" s="30" t="s">
        <v>100</v>
      </c>
      <c r="K1982" s="30" t="s">
        <v>65</v>
      </c>
      <c r="L1982" s="30">
        <v>222</v>
      </c>
      <c r="M1982" s="30" t="s">
        <v>66</v>
      </c>
      <c r="N1982" s="30" t="s">
        <v>67</v>
      </c>
      <c r="O1982" s="30" t="s">
        <v>101</v>
      </c>
      <c r="P1982" s="30" t="s">
        <v>863</v>
      </c>
      <c r="Q1982" s="30" t="s">
        <v>879</v>
      </c>
      <c r="R1982" s="30" t="s">
        <v>89</v>
      </c>
      <c r="S1982" s="30" t="s">
        <v>127</v>
      </c>
      <c r="T1982" s="29" t="s">
        <v>4635</v>
      </c>
      <c r="U1982" s="30">
        <v>919</v>
      </c>
      <c r="V1982" s="30"/>
      <c r="W1982" s="30" t="s">
        <v>706</v>
      </c>
      <c r="X1982" s="30">
        <v>5</v>
      </c>
      <c r="Y1982" s="30" t="s">
        <v>575</v>
      </c>
      <c r="Z1982" s="18" t="s">
        <v>74</v>
      </c>
      <c r="AA1982" s="30" t="s">
        <v>584</v>
      </c>
      <c r="AB1982" s="30"/>
      <c r="AC1982" s="30"/>
      <c r="AD1982" s="30" t="s">
        <v>78</v>
      </c>
      <c r="AE1982" s="19"/>
      <c r="AF1982" s="31"/>
      <c r="AG1982" s="24"/>
      <c r="AH1982" s="32" t="s">
        <v>79</v>
      </c>
      <c r="AI1982" s="27"/>
      <c r="AJ1982" s="31"/>
      <c r="AK1982" s="24"/>
      <c r="AL1982" s="23" t="s">
        <v>81</v>
      </c>
      <c r="AM1982" s="23"/>
      <c r="AN1982" s="24"/>
      <c r="AO1982" s="25"/>
      <c r="AP1982" s="25"/>
      <c r="AQ1982" s="25"/>
      <c r="AR1982" s="25"/>
      <c r="AS1982" s="25"/>
      <c r="AT1982" s="25"/>
      <c r="AU1982" s="25"/>
      <c r="AV1982" s="33"/>
      <c r="AW1982" s="27"/>
      <c r="AX1982" s="27"/>
      <c r="AY1982" s="27"/>
      <c r="AZ1982" s="27"/>
      <c r="BA1982" s="27"/>
      <c r="BB1982" s="27"/>
      <c r="BC1982" s="27"/>
      <c r="BD1982" s="27" t="s">
        <v>199</v>
      </c>
    </row>
    <row r="1983" spans="1:56">
      <c r="A1983" s="28">
        <v>18410</v>
      </c>
      <c r="B1983" s="29" t="s">
        <v>4631</v>
      </c>
      <c r="C1983" s="30" t="s">
        <v>57</v>
      </c>
      <c r="D1983" s="30" t="s">
        <v>4632</v>
      </c>
      <c r="E1983" s="18" t="s">
        <v>569</v>
      </c>
      <c r="F1983" s="18" t="s">
        <v>863</v>
      </c>
      <c r="G1983" s="18" t="s">
        <v>879</v>
      </c>
      <c r="H1983" s="18" t="s">
        <v>4633</v>
      </c>
      <c r="I1983" s="30" t="s">
        <v>4634</v>
      </c>
      <c r="J1983" s="30" t="s">
        <v>100</v>
      </c>
      <c r="K1983" s="30" t="s">
        <v>65</v>
      </c>
      <c r="L1983" s="30">
        <v>222</v>
      </c>
      <c r="M1983" s="30" t="s">
        <v>66</v>
      </c>
      <c r="N1983" s="30" t="s">
        <v>67</v>
      </c>
      <c r="O1983" s="30" t="s">
        <v>101</v>
      </c>
      <c r="P1983" s="30" t="s">
        <v>863</v>
      </c>
      <c r="Q1983" s="30" t="s">
        <v>879</v>
      </c>
      <c r="R1983" s="30" t="s">
        <v>89</v>
      </c>
      <c r="S1983" s="30" t="s">
        <v>127</v>
      </c>
      <c r="T1983" s="29" t="s">
        <v>4635</v>
      </c>
      <c r="U1983" s="30"/>
      <c r="V1983" s="30"/>
      <c r="W1983" s="30" t="s">
        <v>72</v>
      </c>
      <c r="X1983" s="30">
        <v>5</v>
      </c>
      <c r="Y1983" s="30" t="s">
        <v>575</v>
      </c>
      <c r="Z1983" s="18" t="s">
        <v>74</v>
      </c>
      <c r="AA1983" s="30" t="s">
        <v>193</v>
      </c>
      <c r="AB1983" s="30" t="s">
        <v>76</v>
      </c>
      <c r="AC1983" s="30">
        <v>0</v>
      </c>
      <c r="AD1983" s="30" t="s">
        <v>78</v>
      </c>
      <c r="AE1983" s="19"/>
      <c r="AF1983" s="31"/>
      <c r="AG1983" s="24"/>
      <c r="AH1983" s="32" t="s">
        <v>79</v>
      </c>
      <c r="AI1983" s="27"/>
      <c r="AJ1983" s="31"/>
      <c r="AK1983" s="24"/>
      <c r="AL1983" s="23" t="s">
        <v>81</v>
      </c>
      <c r="AM1983" s="23"/>
      <c r="AN1983" s="24"/>
      <c r="AO1983" s="25"/>
      <c r="AP1983" s="25"/>
      <c r="AQ1983" s="25"/>
      <c r="AR1983" s="25"/>
      <c r="AS1983" s="25"/>
      <c r="AT1983" s="25"/>
      <c r="AU1983" s="25"/>
      <c r="AV1983" s="33"/>
      <c r="AW1983" s="27"/>
      <c r="AX1983" s="27"/>
      <c r="AY1983" s="27"/>
      <c r="AZ1983" s="27"/>
      <c r="BA1983" s="27"/>
      <c r="BB1983" s="27"/>
      <c r="BC1983" s="27"/>
      <c r="BD1983" s="27" t="s">
        <v>113</v>
      </c>
    </row>
    <row r="1984" spans="1:56">
      <c r="A1984" s="28">
        <v>18410</v>
      </c>
      <c r="B1984" s="29" t="s">
        <v>4631</v>
      </c>
      <c r="C1984" s="30" t="s">
        <v>57</v>
      </c>
      <c r="D1984" s="30" t="s">
        <v>4632</v>
      </c>
      <c r="E1984" s="18" t="s">
        <v>569</v>
      </c>
      <c r="F1984" s="18" t="s">
        <v>863</v>
      </c>
      <c r="G1984" s="18" t="s">
        <v>879</v>
      </c>
      <c r="H1984" s="18" t="s">
        <v>4633</v>
      </c>
      <c r="I1984" s="30" t="s">
        <v>4634</v>
      </c>
      <c r="J1984" s="30" t="s">
        <v>100</v>
      </c>
      <c r="K1984" s="30" t="s">
        <v>65</v>
      </c>
      <c r="L1984" s="30">
        <v>222</v>
      </c>
      <c r="M1984" s="30" t="s">
        <v>66</v>
      </c>
      <c r="N1984" s="30" t="s">
        <v>67</v>
      </c>
      <c r="O1984" s="30" t="s">
        <v>101</v>
      </c>
      <c r="P1984" s="30" t="s">
        <v>863</v>
      </c>
      <c r="Q1984" s="30" t="s">
        <v>863</v>
      </c>
      <c r="R1984" s="30" t="s">
        <v>89</v>
      </c>
      <c r="S1984" s="30" t="s">
        <v>127</v>
      </c>
      <c r="T1984" s="29" t="s">
        <v>4635</v>
      </c>
      <c r="U1984" s="30"/>
      <c r="V1984" s="30"/>
      <c r="W1984" s="30" t="s">
        <v>72</v>
      </c>
      <c r="X1984" s="30">
        <v>5</v>
      </c>
      <c r="Y1984" s="30" t="s">
        <v>575</v>
      </c>
      <c r="Z1984" s="18" t="s">
        <v>74</v>
      </c>
      <c r="AA1984" s="30" t="s">
        <v>217</v>
      </c>
      <c r="AB1984" s="30" t="s">
        <v>76</v>
      </c>
      <c r="AC1984" s="30"/>
      <c r="AD1984" s="30" t="s">
        <v>78</v>
      </c>
      <c r="AE1984" s="19"/>
      <c r="AF1984" s="31"/>
      <c r="AG1984" s="24"/>
      <c r="AH1984" s="32" t="s">
        <v>79</v>
      </c>
      <c r="AI1984" s="27"/>
      <c r="AJ1984" s="31"/>
      <c r="AK1984" s="24"/>
      <c r="AL1984" s="23" t="s">
        <v>81</v>
      </c>
      <c r="AM1984" s="23"/>
      <c r="AN1984" s="24"/>
      <c r="AO1984" s="25"/>
      <c r="AP1984" s="25"/>
      <c r="AQ1984" s="25"/>
      <c r="AR1984" s="25"/>
      <c r="AS1984" s="25"/>
      <c r="AT1984" s="25"/>
      <c r="AU1984" s="25"/>
      <c r="AV1984" s="33"/>
      <c r="AW1984" s="27"/>
      <c r="AX1984" s="27"/>
      <c r="AY1984" s="27"/>
      <c r="AZ1984" s="27"/>
      <c r="BA1984" s="27"/>
      <c r="BB1984" s="27"/>
      <c r="BC1984" s="27"/>
      <c r="BD1984" s="27" t="str">
        <f>AA1984</f>
        <v>Oracle</v>
      </c>
    </row>
    <row r="1985" spans="1:56">
      <c r="A1985" s="28">
        <v>18410</v>
      </c>
      <c r="B1985" s="29" t="s">
        <v>4631</v>
      </c>
      <c r="C1985" s="30" t="s">
        <v>57</v>
      </c>
      <c r="D1985" s="30" t="s">
        <v>4632</v>
      </c>
      <c r="E1985" s="18" t="s">
        <v>569</v>
      </c>
      <c r="F1985" s="18" t="s">
        <v>863</v>
      </c>
      <c r="G1985" s="18" t="s">
        <v>879</v>
      </c>
      <c r="H1985" s="18" t="s">
        <v>4633</v>
      </c>
      <c r="I1985" s="30" t="s">
        <v>4634</v>
      </c>
      <c r="J1985" s="30" t="s">
        <v>100</v>
      </c>
      <c r="K1985" s="30" t="s">
        <v>65</v>
      </c>
      <c r="L1985" s="30">
        <v>222</v>
      </c>
      <c r="M1985" s="30" t="s">
        <v>66</v>
      </c>
      <c r="N1985" s="30" t="s">
        <v>67</v>
      </c>
      <c r="O1985" s="30" t="s">
        <v>101</v>
      </c>
      <c r="P1985" s="30" t="s">
        <v>863</v>
      </c>
      <c r="Q1985" s="30" t="s">
        <v>879</v>
      </c>
      <c r="R1985" s="30" t="s">
        <v>89</v>
      </c>
      <c r="S1985" s="30" t="s">
        <v>127</v>
      </c>
      <c r="T1985" s="29" t="s">
        <v>4635</v>
      </c>
      <c r="U1985" s="30"/>
      <c r="V1985" s="30"/>
      <c r="W1985" s="30" t="s">
        <v>72</v>
      </c>
      <c r="X1985" s="30">
        <v>5</v>
      </c>
      <c r="Y1985" s="30" t="s">
        <v>575</v>
      </c>
      <c r="Z1985" s="18" t="s">
        <v>74</v>
      </c>
      <c r="AA1985" s="30" t="s">
        <v>110</v>
      </c>
      <c r="AB1985" s="30" t="s">
        <v>76</v>
      </c>
      <c r="AC1985" s="30">
        <v>0</v>
      </c>
      <c r="AD1985" s="30" t="s">
        <v>78</v>
      </c>
      <c r="AE1985" s="19"/>
      <c r="AF1985" s="31"/>
      <c r="AG1985" s="24"/>
      <c r="AH1985" s="32" t="s">
        <v>79</v>
      </c>
      <c r="AI1985" s="27"/>
      <c r="AJ1985" s="31"/>
      <c r="AK1985" s="24"/>
      <c r="AL1985" s="23" t="s">
        <v>81</v>
      </c>
      <c r="AM1985" s="23"/>
      <c r="AN1985" s="24"/>
      <c r="AO1985" s="25"/>
      <c r="AP1985" s="25"/>
      <c r="AQ1985" s="25"/>
      <c r="AR1985" s="25"/>
      <c r="AS1985" s="25"/>
      <c r="AT1985" s="25"/>
      <c r="AU1985" s="25"/>
      <c r="AV1985" s="33"/>
      <c r="AW1985" s="27"/>
      <c r="AX1985" s="27"/>
      <c r="AY1985" s="27"/>
      <c r="AZ1985" s="27"/>
      <c r="BA1985" s="27"/>
      <c r="BB1985" s="27"/>
      <c r="BC1985" s="27"/>
      <c r="BD1985" s="27" t="s">
        <v>113</v>
      </c>
    </row>
    <row r="1986" spans="1:56">
      <c r="A1986" s="35">
        <v>21988</v>
      </c>
      <c r="B1986" s="29" t="s">
        <v>1825</v>
      </c>
      <c r="C1986" s="30" t="s">
        <v>57</v>
      </c>
      <c r="D1986" s="30" t="s">
        <v>1826</v>
      </c>
      <c r="E1986" s="18" t="s">
        <v>59</v>
      </c>
      <c r="F1986" s="18" t="s">
        <v>132</v>
      </c>
      <c r="G1986" s="18" t="s">
        <v>335</v>
      </c>
      <c r="H1986" s="18" t="s">
        <v>336</v>
      </c>
      <c r="I1986" s="30" t="s">
        <v>135</v>
      </c>
      <c r="J1986" s="30" t="s">
        <v>100</v>
      </c>
      <c r="K1986" s="30" t="s">
        <v>65</v>
      </c>
      <c r="L1986" s="30">
        <v>211</v>
      </c>
      <c r="M1986" s="30" t="s">
        <v>66</v>
      </c>
      <c r="N1986" s="30" t="s">
        <v>67</v>
      </c>
      <c r="O1986" s="30" t="s">
        <v>101</v>
      </c>
      <c r="P1986" s="30" t="s">
        <v>132</v>
      </c>
      <c r="Q1986" s="30" t="s">
        <v>335</v>
      </c>
      <c r="R1986" s="30" t="s">
        <v>126</v>
      </c>
      <c r="S1986" s="30" t="s">
        <v>70</v>
      </c>
      <c r="T1986" s="29" t="s">
        <v>1827</v>
      </c>
      <c r="U1986" s="30"/>
      <c r="V1986" s="30"/>
      <c r="W1986" s="30" t="s">
        <v>72</v>
      </c>
      <c r="X1986" s="30">
        <v>3</v>
      </c>
      <c r="Y1986" s="30" t="s">
        <v>73</v>
      </c>
      <c r="Z1986" s="18" t="s">
        <v>74</v>
      </c>
      <c r="AA1986" s="30" t="s">
        <v>118</v>
      </c>
      <c r="AB1986" s="30" t="s">
        <v>76</v>
      </c>
      <c r="AC1986" s="30" t="s">
        <v>119</v>
      </c>
      <c r="AD1986" s="30" t="s">
        <v>78</v>
      </c>
      <c r="AE1986" s="19"/>
      <c r="AF1986" s="31"/>
      <c r="AG1986" s="24"/>
      <c r="AH1986" s="32" t="s">
        <v>79</v>
      </c>
      <c r="AI1986" s="22" t="s">
        <v>80</v>
      </c>
      <c r="AJ1986" s="31"/>
      <c r="AK1986" s="24"/>
      <c r="AL1986" s="23" t="s">
        <v>81</v>
      </c>
      <c r="AM1986" s="23"/>
      <c r="AN1986" s="24" t="s">
        <v>66</v>
      </c>
      <c r="AO1986" s="25"/>
      <c r="AP1986" s="25"/>
      <c r="AQ1986" s="25"/>
      <c r="AR1986" s="25"/>
      <c r="AS1986" s="25"/>
      <c r="AT1986" s="25"/>
      <c r="AU1986" s="25"/>
      <c r="AV1986" s="33"/>
      <c r="AW1986" s="27"/>
      <c r="AX1986" s="27"/>
      <c r="AY1986" s="27"/>
      <c r="AZ1986" s="27"/>
      <c r="BA1986" s="27"/>
      <c r="BB1986" s="27"/>
      <c r="BC1986" s="22" t="s">
        <v>66</v>
      </c>
      <c r="BD1986" s="27" t="str">
        <f>AA1986</f>
        <v>SQL</v>
      </c>
    </row>
    <row r="1987" spans="1:56">
      <c r="A1987" s="28">
        <v>23910</v>
      </c>
      <c r="B1987" s="29" t="s">
        <v>2630</v>
      </c>
      <c r="C1987" s="30" t="s">
        <v>57</v>
      </c>
      <c r="D1987" s="30" t="s">
        <v>2631</v>
      </c>
      <c r="E1987" s="18" t="s">
        <v>59</v>
      </c>
      <c r="F1987" s="18" t="s">
        <v>132</v>
      </c>
      <c r="G1987" s="18" t="s">
        <v>536</v>
      </c>
      <c r="H1987" s="18" t="s">
        <v>537</v>
      </c>
      <c r="I1987" s="30" t="s">
        <v>135</v>
      </c>
      <c r="J1987" s="30" t="s">
        <v>64</v>
      </c>
      <c r="K1987" s="30" t="s">
        <v>65</v>
      </c>
      <c r="L1987" s="30">
        <v>233</v>
      </c>
      <c r="M1987" s="30" t="s">
        <v>66</v>
      </c>
      <c r="N1987" s="30" t="s">
        <v>67</v>
      </c>
      <c r="O1987" s="30" t="s">
        <v>101</v>
      </c>
      <c r="P1987" s="30" t="s">
        <v>132</v>
      </c>
      <c r="Q1987" s="30" t="s">
        <v>536</v>
      </c>
      <c r="R1987" s="30" t="s">
        <v>89</v>
      </c>
      <c r="S1987" s="30" t="s">
        <v>70</v>
      </c>
      <c r="T1987" s="29" t="s">
        <v>2632</v>
      </c>
      <c r="U1987" s="30">
        <v>3</v>
      </c>
      <c r="V1987" s="30"/>
      <c r="W1987" s="30" t="s">
        <v>72</v>
      </c>
      <c r="X1987" s="30">
        <v>3</v>
      </c>
      <c r="Y1987" s="30" t="s">
        <v>73</v>
      </c>
      <c r="Z1987" s="18" t="s">
        <v>74</v>
      </c>
      <c r="AA1987" s="30" t="s">
        <v>75</v>
      </c>
      <c r="AB1987" s="30" t="s">
        <v>300</v>
      </c>
      <c r="AC1987" s="30" t="s">
        <v>91</v>
      </c>
      <c r="AD1987" s="30" t="s">
        <v>78</v>
      </c>
      <c r="AE1987" s="19">
        <v>45547</v>
      </c>
      <c r="AF1987" s="31">
        <v>45563</v>
      </c>
      <c r="AG1987" s="31">
        <v>45563</v>
      </c>
      <c r="AH1987" s="32" t="s">
        <v>301</v>
      </c>
      <c r="AI1987" s="27" t="s">
        <v>302</v>
      </c>
      <c r="AJ1987" s="31">
        <v>45590</v>
      </c>
      <c r="AK1987" s="31">
        <v>45590</v>
      </c>
      <c r="AL1987" s="23" t="s">
        <v>301</v>
      </c>
      <c r="AM1987" s="23"/>
      <c r="AN1987" s="24" t="s">
        <v>66</v>
      </c>
      <c r="AO1987" s="25">
        <v>1</v>
      </c>
      <c r="AP1987" s="25">
        <v>1</v>
      </c>
      <c r="AQ1987" s="25">
        <v>1</v>
      </c>
      <c r="AR1987" s="25">
        <v>1</v>
      </c>
      <c r="AS1987" s="25">
        <v>1</v>
      </c>
      <c r="AT1987" s="25">
        <v>1</v>
      </c>
      <c r="AU1987" s="25">
        <v>1</v>
      </c>
      <c r="AV1987" s="33"/>
      <c r="AW1987" s="27" t="s">
        <v>92</v>
      </c>
      <c r="AX1987" s="27" t="s">
        <v>758</v>
      </c>
      <c r="AY1987" s="57">
        <v>45726</v>
      </c>
      <c r="AZ1987" s="27"/>
      <c r="BA1987" s="27"/>
      <c r="BB1987" s="27"/>
      <c r="BC1987" s="22" t="s">
        <v>66</v>
      </c>
      <c r="BD1987" s="27" t="str">
        <f>AA1987</f>
        <v>VM</v>
      </c>
    </row>
    <row r="1988" spans="1:56">
      <c r="A1988" s="28">
        <v>21988</v>
      </c>
      <c r="B1988" s="29" t="s">
        <v>1825</v>
      </c>
      <c r="C1988" s="30" t="s">
        <v>57</v>
      </c>
      <c r="D1988" s="30" t="s">
        <v>1826</v>
      </c>
      <c r="E1988" s="18" t="s">
        <v>59</v>
      </c>
      <c r="F1988" s="18" t="s">
        <v>132</v>
      </c>
      <c r="G1988" s="18" t="s">
        <v>335</v>
      </c>
      <c r="H1988" s="18" t="s">
        <v>336</v>
      </c>
      <c r="I1988" s="30" t="s">
        <v>135</v>
      </c>
      <c r="J1988" s="30" t="s">
        <v>100</v>
      </c>
      <c r="K1988" s="30" t="s">
        <v>65</v>
      </c>
      <c r="L1988" s="30">
        <v>211</v>
      </c>
      <c r="M1988" s="30" t="s">
        <v>66</v>
      </c>
      <c r="N1988" s="30" t="s">
        <v>67</v>
      </c>
      <c r="O1988" s="30" t="s">
        <v>101</v>
      </c>
      <c r="P1988" s="30" t="s">
        <v>132</v>
      </c>
      <c r="Q1988" s="30" t="s">
        <v>335</v>
      </c>
      <c r="R1988" s="30" t="s">
        <v>126</v>
      </c>
      <c r="S1988" s="30" t="s">
        <v>70</v>
      </c>
      <c r="T1988" s="29" t="s">
        <v>1827</v>
      </c>
      <c r="U1988" s="30"/>
      <c r="V1988" s="30"/>
      <c r="W1988" s="30" t="s">
        <v>72</v>
      </c>
      <c r="X1988" s="30">
        <v>3</v>
      </c>
      <c r="Y1988" s="30" t="s">
        <v>73</v>
      </c>
      <c r="Z1988" s="18" t="s">
        <v>74</v>
      </c>
      <c r="AA1988" s="30" t="s">
        <v>110</v>
      </c>
      <c r="AB1988" s="30" t="s">
        <v>331</v>
      </c>
      <c r="AC1988" s="30" t="s">
        <v>200</v>
      </c>
      <c r="AD1988" s="30" t="s">
        <v>78</v>
      </c>
      <c r="AE1988" s="19">
        <v>46371</v>
      </c>
      <c r="AF1988" s="31">
        <v>46371</v>
      </c>
      <c r="AG1988" s="24"/>
      <c r="AH1988" s="32" t="s">
        <v>79</v>
      </c>
      <c r="AI1988" s="22" t="s">
        <v>80</v>
      </c>
      <c r="AJ1988" s="31">
        <f>AF1988+90</f>
        <v>46461</v>
      </c>
      <c r="AK1988" s="24"/>
      <c r="AL1988" s="23" t="s">
        <v>81</v>
      </c>
      <c r="AM1988" s="23"/>
      <c r="AN1988" s="24" t="s">
        <v>66</v>
      </c>
      <c r="AO1988" s="25"/>
      <c r="AP1988" s="25"/>
      <c r="AQ1988" s="25"/>
      <c r="AR1988" s="25"/>
      <c r="AS1988" s="25"/>
      <c r="AT1988" s="25"/>
      <c r="AU1988" s="25"/>
      <c r="AV1988" s="33"/>
      <c r="AW1988" s="27"/>
      <c r="AX1988" s="27"/>
      <c r="AY1988" s="27"/>
      <c r="AZ1988" s="27"/>
      <c r="BA1988" s="27"/>
      <c r="BB1988" s="27"/>
      <c r="BC1988" s="22" t="s">
        <v>66</v>
      </c>
      <c r="BD1988" s="27" t="s">
        <v>113</v>
      </c>
    </row>
    <row r="1989" spans="1:56">
      <c r="A1989" s="67">
        <v>22463</v>
      </c>
      <c r="B1989" s="61" t="s">
        <v>4638</v>
      </c>
      <c r="C1989" s="30" t="s">
        <v>57</v>
      </c>
      <c r="D1989" s="30" t="s">
        <v>4639</v>
      </c>
      <c r="E1989" s="18" t="s">
        <v>204</v>
      </c>
      <c r="F1989" s="18" t="s">
        <v>205</v>
      </c>
      <c r="G1989" s="18" t="s">
        <v>547</v>
      </c>
      <c r="H1989" s="18" t="s">
        <v>548</v>
      </c>
      <c r="I1989" s="30" t="s">
        <v>208</v>
      </c>
      <c r="J1989" s="30" t="s">
        <v>143</v>
      </c>
      <c r="K1989" s="30" t="s">
        <v>65</v>
      </c>
      <c r="L1989" s="30">
        <v>212</v>
      </c>
      <c r="M1989" s="30" t="s">
        <v>66</v>
      </c>
      <c r="N1989" s="30" t="s">
        <v>67</v>
      </c>
      <c r="O1989" s="30" t="s">
        <v>101</v>
      </c>
      <c r="P1989" s="30" t="s">
        <v>205</v>
      </c>
      <c r="Q1989" s="30" t="s">
        <v>547</v>
      </c>
      <c r="R1989" s="30" t="s">
        <v>209</v>
      </c>
      <c r="S1989" s="30" t="s">
        <v>210</v>
      </c>
      <c r="T1989" s="29" t="s">
        <v>4640</v>
      </c>
      <c r="U1989" s="30"/>
      <c r="V1989" s="30"/>
      <c r="W1989" s="61" t="s">
        <v>72</v>
      </c>
      <c r="X1989" s="30">
        <v>3</v>
      </c>
      <c r="Y1989" s="30" t="s">
        <v>212</v>
      </c>
      <c r="Z1989" s="18" t="s">
        <v>74</v>
      </c>
      <c r="AA1989" s="61" t="s">
        <v>118</v>
      </c>
      <c r="AB1989" s="30" t="s">
        <v>352</v>
      </c>
      <c r="AC1989" s="61" t="s">
        <v>119</v>
      </c>
      <c r="AD1989" s="61" t="s">
        <v>78</v>
      </c>
      <c r="AE1989" s="19">
        <v>45731</v>
      </c>
      <c r="AF1989" s="31">
        <v>45683</v>
      </c>
      <c r="AG1989" s="31">
        <v>45683</v>
      </c>
      <c r="AH1989" s="32" t="s">
        <v>301</v>
      </c>
      <c r="AI1989" s="32" t="s">
        <v>302</v>
      </c>
      <c r="AJ1989" s="31">
        <f>AF1989+90</f>
        <v>45773</v>
      </c>
      <c r="AK1989" s="63"/>
      <c r="AL1989" s="64" t="s">
        <v>81</v>
      </c>
      <c r="AM1989" s="64"/>
      <c r="AN1989" s="24" t="s">
        <v>66</v>
      </c>
      <c r="AO1989" s="65">
        <v>1</v>
      </c>
      <c r="AP1989" s="65">
        <v>1</v>
      </c>
      <c r="AQ1989" s="65">
        <v>1</v>
      </c>
      <c r="AR1989" s="65">
        <v>1</v>
      </c>
      <c r="AS1989" s="65">
        <v>1</v>
      </c>
      <c r="AT1989" s="65">
        <v>1</v>
      </c>
      <c r="AU1989" s="65">
        <v>1</v>
      </c>
      <c r="AV1989" s="66"/>
      <c r="AW1989" s="32" t="s">
        <v>332</v>
      </c>
      <c r="AX1989" s="32"/>
      <c r="AY1989" s="32"/>
      <c r="AZ1989" s="32"/>
      <c r="BA1989" s="32"/>
      <c r="BB1989" s="32"/>
      <c r="BC1989" s="27" t="s">
        <v>66</v>
      </c>
      <c r="BD1989" s="32" t="str">
        <f>AA1989</f>
        <v>SQL</v>
      </c>
    </row>
    <row r="1990" spans="1:56">
      <c r="A1990" s="28">
        <v>23974</v>
      </c>
      <c r="B1990" s="29" t="s">
        <v>4641</v>
      </c>
      <c r="C1990" s="30" t="s">
        <v>57</v>
      </c>
      <c r="D1990" s="30" t="s">
        <v>4642</v>
      </c>
      <c r="E1990" s="18" t="s">
        <v>59</v>
      </c>
      <c r="F1990" s="18" t="s">
        <v>132</v>
      </c>
      <c r="G1990" s="18" t="s">
        <v>536</v>
      </c>
      <c r="H1990" s="18" t="s">
        <v>3538</v>
      </c>
      <c r="I1990" s="30" t="s">
        <v>88</v>
      </c>
      <c r="J1990" s="30" t="s">
        <v>143</v>
      </c>
      <c r="K1990" s="30" t="s">
        <v>65</v>
      </c>
      <c r="L1990" s="30">
        <v>211</v>
      </c>
      <c r="M1990" s="30" t="s">
        <v>66</v>
      </c>
      <c r="N1990" s="30" t="s">
        <v>67</v>
      </c>
      <c r="O1990" s="30" t="s">
        <v>101</v>
      </c>
      <c r="P1990" s="30" t="s">
        <v>132</v>
      </c>
      <c r="Q1990" s="30" t="s">
        <v>536</v>
      </c>
      <c r="R1990" s="30" t="s">
        <v>126</v>
      </c>
      <c r="S1990" s="30" t="s">
        <v>70</v>
      </c>
      <c r="T1990" s="29" t="s">
        <v>4643</v>
      </c>
      <c r="U1990" s="30">
        <v>4</v>
      </c>
      <c r="V1990" s="30"/>
      <c r="W1990" s="30" t="s">
        <v>72</v>
      </c>
      <c r="X1990" s="30">
        <v>3</v>
      </c>
      <c r="Y1990" s="30" t="s">
        <v>73</v>
      </c>
      <c r="Z1990" s="18" t="s">
        <v>74</v>
      </c>
      <c r="AA1990" s="30" t="s">
        <v>75</v>
      </c>
      <c r="AB1990" s="30" t="s">
        <v>300</v>
      </c>
      <c r="AC1990" s="30" t="s">
        <v>91</v>
      </c>
      <c r="AD1990" s="30" t="s">
        <v>78</v>
      </c>
      <c r="AE1990" s="19">
        <v>45565</v>
      </c>
      <c r="AF1990" s="31">
        <v>45607</v>
      </c>
      <c r="AG1990" s="31">
        <v>45607</v>
      </c>
      <c r="AH1990" s="41" t="s">
        <v>301</v>
      </c>
      <c r="AI1990" s="27" t="s">
        <v>302</v>
      </c>
      <c r="AJ1990" s="31">
        <v>45639</v>
      </c>
      <c r="AK1990" s="31">
        <v>45649</v>
      </c>
      <c r="AL1990" s="23" t="s">
        <v>301</v>
      </c>
      <c r="AM1990" s="23"/>
      <c r="AN1990" s="24" t="s">
        <v>66</v>
      </c>
      <c r="AO1990" s="25">
        <v>1</v>
      </c>
      <c r="AP1990" s="25">
        <v>1</v>
      </c>
      <c r="AQ1990" s="25">
        <v>1</v>
      </c>
      <c r="AR1990" s="25">
        <v>1</v>
      </c>
      <c r="AS1990" s="25">
        <v>1</v>
      </c>
      <c r="AT1990" s="25">
        <v>1</v>
      </c>
      <c r="AU1990" s="25">
        <v>1</v>
      </c>
      <c r="AV1990" s="33"/>
      <c r="AW1990" s="27" t="s">
        <v>92</v>
      </c>
      <c r="AX1990" s="27" t="s">
        <v>758</v>
      </c>
      <c r="AY1990" s="57">
        <v>45726</v>
      </c>
      <c r="AZ1990" s="27"/>
      <c r="BA1990" s="27"/>
      <c r="BB1990" s="27"/>
      <c r="BC1990" s="27" t="s">
        <v>66</v>
      </c>
      <c r="BD1990" s="27" t="str">
        <f>AA1990</f>
        <v>VM</v>
      </c>
    </row>
    <row r="1991" spans="1:56">
      <c r="A1991" s="60">
        <v>22463</v>
      </c>
      <c r="B1991" s="61" t="s">
        <v>4638</v>
      </c>
      <c r="C1991" s="30" t="s">
        <v>57</v>
      </c>
      <c r="D1991" s="30" t="s">
        <v>4639</v>
      </c>
      <c r="E1991" s="18" t="s">
        <v>204</v>
      </c>
      <c r="F1991" s="18" t="s">
        <v>205</v>
      </c>
      <c r="G1991" s="18" t="s">
        <v>547</v>
      </c>
      <c r="H1991" s="18" t="s">
        <v>548</v>
      </c>
      <c r="I1991" s="30" t="s">
        <v>208</v>
      </c>
      <c r="J1991" s="30" t="s">
        <v>143</v>
      </c>
      <c r="K1991" s="30" t="s">
        <v>65</v>
      </c>
      <c r="L1991" s="30">
        <v>212</v>
      </c>
      <c r="M1991" s="30" t="s">
        <v>66</v>
      </c>
      <c r="N1991" s="30" t="s">
        <v>67</v>
      </c>
      <c r="O1991" s="30" t="s">
        <v>101</v>
      </c>
      <c r="P1991" s="30" t="s">
        <v>205</v>
      </c>
      <c r="Q1991" s="30" t="s">
        <v>547</v>
      </c>
      <c r="R1991" s="30" t="s">
        <v>209</v>
      </c>
      <c r="S1991" s="30" t="s">
        <v>210</v>
      </c>
      <c r="T1991" s="29" t="s">
        <v>4640</v>
      </c>
      <c r="U1991" s="30"/>
      <c r="V1991" s="30"/>
      <c r="W1991" s="61" t="s">
        <v>72</v>
      </c>
      <c r="X1991" s="30">
        <v>3</v>
      </c>
      <c r="Y1991" s="30" t="s">
        <v>212</v>
      </c>
      <c r="Z1991" s="18" t="s">
        <v>74</v>
      </c>
      <c r="AA1991" s="61" t="s">
        <v>110</v>
      </c>
      <c r="AB1991" s="30" t="s">
        <v>352</v>
      </c>
      <c r="AC1991" s="61" t="s">
        <v>200</v>
      </c>
      <c r="AD1991" s="61" t="s">
        <v>78</v>
      </c>
      <c r="AE1991" s="19">
        <v>45731</v>
      </c>
      <c r="AF1991" s="31">
        <v>45683</v>
      </c>
      <c r="AG1991" s="31">
        <v>45683</v>
      </c>
      <c r="AH1991" s="32" t="s">
        <v>301</v>
      </c>
      <c r="AI1991" s="32" t="s">
        <v>302</v>
      </c>
      <c r="AJ1991" s="31">
        <f>AF1991+90</f>
        <v>45773</v>
      </c>
      <c r="AK1991" s="63"/>
      <c r="AL1991" s="64" t="s">
        <v>81</v>
      </c>
      <c r="AM1991" s="64"/>
      <c r="AN1991" s="24" t="s">
        <v>66</v>
      </c>
      <c r="AO1991" s="65">
        <v>1</v>
      </c>
      <c r="AP1991" s="65">
        <v>1</v>
      </c>
      <c r="AQ1991" s="65">
        <v>1</v>
      </c>
      <c r="AR1991" s="65">
        <v>1</v>
      </c>
      <c r="AS1991" s="65">
        <v>1</v>
      </c>
      <c r="AT1991" s="65">
        <v>1</v>
      </c>
      <c r="AU1991" s="65">
        <v>1</v>
      </c>
      <c r="AV1991" s="66"/>
      <c r="AW1991" s="32" t="s">
        <v>466</v>
      </c>
      <c r="AX1991" s="32"/>
      <c r="AY1991" s="32"/>
      <c r="AZ1991" s="32"/>
      <c r="BA1991" s="32"/>
      <c r="BB1991" s="32"/>
      <c r="BC1991" s="27" t="s">
        <v>66</v>
      </c>
      <c r="BD1991" s="32" t="s">
        <v>113</v>
      </c>
    </row>
    <row r="1992" spans="1:56">
      <c r="A1992" s="28">
        <v>50437</v>
      </c>
      <c r="B1992" s="29" t="s">
        <v>4052</v>
      </c>
      <c r="C1992" s="30" t="s">
        <v>57</v>
      </c>
      <c r="D1992" s="30" t="s">
        <v>4053</v>
      </c>
      <c r="E1992" s="18" t="s">
        <v>95</v>
      </c>
      <c r="F1992" s="18" t="s">
        <v>258</v>
      </c>
      <c r="G1992" s="18" t="s">
        <v>97</v>
      </c>
      <c r="H1992" s="18" t="s">
        <v>4054</v>
      </c>
      <c r="I1992" s="30" t="s">
        <v>1568</v>
      </c>
      <c r="J1992" s="30" t="s">
        <v>100</v>
      </c>
      <c r="K1992" s="30" t="s">
        <v>65</v>
      </c>
      <c r="L1992" s="30">
        <v>332</v>
      </c>
      <c r="M1992" s="30" t="s">
        <v>66</v>
      </c>
      <c r="N1992" s="30" t="s">
        <v>67</v>
      </c>
      <c r="O1992" s="30" t="s">
        <v>101</v>
      </c>
      <c r="P1992" s="30" t="s">
        <v>258</v>
      </c>
      <c r="Q1992" s="30" t="s">
        <v>97</v>
      </c>
      <c r="R1992" s="30" t="s">
        <v>103</v>
      </c>
      <c r="S1992" s="30" t="s">
        <v>104</v>
      </c>
      <c r="T1992" s="29" t="s">
        <v>4055</v>
      </c>
      <c r="U1992" s="30"/>
      <c r="V1992" s="30"/>
      <c r="W1992" s="30" t="s">
        <v>72</v>
      </c>
      <c r="X1992" s="30">
        <v>4</v>
      </c>
      <c r="Y1992" s="30" t="s">
        <v>106</v>
      </c>
      <c r="Z1992" s="18" t="s">
        <v>74</v>
      </c>
      <c r="AA1992" s="30" t="s">
        <v>107</v>
      </c>
      <c r="AB1992" s="30" t="s">
        <v>76</v>
      </c>
      <c r="AC1992" s="30" t="s">
        <v>108</v>
      </c>
      <c r="AD1992" s="30" t="s">
        <v>78</v>
      </c>
      <c r="AE1992" s="19"/>
      <c r="AF1992" s="31"/>
      <c r="AG1992" s="24"/>
      <c r="AH1992" s="32" t="s">
        <v>79</v>
      </c>
      <c r="AI1992" s="27"/>
      <c r="AJ1992" s="31"/>
      <c r="AK1992" s="24"/>
      <c r="AL1992" s="23" t="s">
        <v>81</v>
      </c>
      <c r="AM1992" s="23"/>
      <c r="AN1992" s="24"/>
      <c r="AO1992" s="25"/>
      <c r="AP1992" s="25"/>
      <c r="AQ1992" s="25"/>
      <c r="AR1992" s="25"/>
      <c r="AS1992" s="25"/>
      <c r="AT1992" s="25"/>
      <c r="AU1992" s="25"/>
      <c r="AV1992" s="33"/>
      <c r="AW1992" s="27"/>
      <c r="AX1992" s="27"/>
      <c r="AY1992" s="27"/>
      <c r="AZ1992" s="27"/>
      <c r="BA1992" s="27"/>
      <c r="BB1992" s="27"/>
      <c r="BC1992" s="27"/>
      <c r="BD1992" s="27" t="str">
        <f>AA1992</f>
        <v>Mainframe</v>
      </c>
    </row>
    <row r="1993" spans="1:56">
      <c r="A1993" s="35">
        <v>50437</v>
      </c>
      <c r="B1993" s="29" t="s">
        <v>4052</v>
      </c>
      <c r="C1993" s="30" t="s">
        <v>57</v>
      </c>
      <c r="D1993" s="30" t="s">
        <v>4053</v>
      </c>
      <c r="E1993" s="18" t="s">
        <v>95</v>
      </c>
      <c r="F1993" s="18" t="s">
        <v>258</v>
      </c>
      <c r="G1993" s="18" t="s">
        <v>97</v>
      </c>
      <c r="H1993" s="18" t="s">
        <v>4054</v>
      </c>
      <c r="I1993" s="30" t="s">
        <v>1568</v>
      </c>
      <c r="J1993" s="30" t="s">
        <v>100</v>
      </c>
      <c r="K1993" s="30" t="s">
        <v>65</v>
      </c>
      <c r="L1993" s="30">
        <v>332</v>
      </c>
      <c r="M1993" s="30" t="s">
        <v>66</v>
      </c>
      <c r="N1993" s="30" t="s">
        <v>67</v>
      </c>
      <c r="O1993" s="30" t="s">
        <v>101</v>
      </c>
      <c r="P1993" s="30" t="s">
        <v>258</v>
      </c>
      <c r="Q1993" s="30" t="s">
        <v>97</v>
      </c>
      <c r="R1993" s="30" t="s">
        <v>103</v>
      </c>
      <c r="S1993" s="30" t="s">
        <v>104</v>
      </c>
      <c r="T1993" s="29" t="s">
        <v>4055</v>
      </c>
      <c r="U1993" s="30"/>
      <c r="V1993" s="30"/>
      <c r="W1993" s="30" t="s">
        <v>72</v>
      </c>
      <c r="X1993" s="30">
        <v>4</v>
      </c>
      <c r="Y1993" s="30" t="s">
        <v>106</v>
      </c>
      <c r="Z1993" s="18" t="s">
        <v>74</v>
      </c>
      <c r="AA1993" s="30" t="s">
        <v>118</v>
      </c>
      <c r="AB1993" s="30" t="s">
        <v>194</v>
      </c>
      <c r="AC1993" s="30" t="s">
        <v>117</v>
      </c>
      <c r="AD1993" s="30" t="s">
        <v>109</v>
      </c>
      <c r="AE1993" s="19">
        <v>46006</v>
      </c>
      <c r="AF1993" s="31">
        <v>46006</v>
      </c>
      <c r="AG1993" s="24"/>
      <c r="AH1993" s="32" t="s">
        <v>79</v>
      </c>
      <c r="AI1993" s="27"/>
      <c r="AJ1993" s="31">
        <f>AF1993+90</f>
        <v>46096</v>
      </c>
      <c r="AK1993" s="24"/>
      <c r="AL1993" s="23" t="s">
        <v>81</v>
      </c>
      <c r="AM1993" s="23"/>
      <c r="AN1993" s="24"/>
      <c r="AO1993" s="25"/>
      <c r="AP1993" s="25"/>
      <c r="AQ1993" s="25"/>
      <c r="AR1993" s="25"/>
      <c r="AS1993" s="25"/>
      <c r="AT1993" s="25"/>
      <c r="AU1993" s="25"/>
      <c r="AV1993" s="33"/>
      <c r="AW1993" s="27"/>
      <c r="AX1993" s="27"/>
      <c r="AY1993" s="27"/>
      <c r="AZ1993" s="27"/>
      <c r="BA1993" s="27"/>
      <c r="BB1993" s="27"/>
      <c r="BC1993" s="27"/>
      <c r="BD1993" s="27" t="str">
        <f>AA1993</f>
        <v>SQL</v>
      </c>
    </row>
    <row r="1994" spans="1:56">
      <c r="A1994" s="28">
        <v>23974</v>
      </c>
      <c r="B1994" s="29" t="s">
        <v>4641</v>
      </c>
      <c r="C1994" s="30" t="s">
        <v>57</v>
      </c>
      <c r="D1994" s="30" t="s">
        <v>4642</v>
      </c>
      <c r="E1994" s="18" t="s">
        <v>59</v>
      </c>
      <c r="F1994" s="18" t="s">
        <v>132</v>
      </c>
      <c r="G1994" s="18" t="s">
        <v>536</v>
      </c>
      <c r="H1994" s="18" t="s">
        <v>3538</v>
      </c>
      <c r="I1994" s="30" t="s">
        <v>88</v>
      </c>
      <c r="J1994" s="30" t="s">
        <v>143</v>
      </c>
      <c r="K1994" s="30" t="s">
        <v>65</v>
      </c>
      <c r="L1994" s="30">
        <v>211</v>
      </c>
      <c r="M1994" s="30" t="s">
        <v>66</v>
      </c>
      <c r="N1994" s="30" t="s">
        <v>67</v>
      </c>
      <c r="O1994" s="30" t="s">
        <v>101</v>
      </c>
      <c r="P1994" s="30" t="s">
        <v>132</v>
      </c>
      <c r="Q1994" s="30" t="s">
        <v>536</v>
      </c>
      <c r="R1994" s="30" t="s">
        <v>126</v>
      </c>
      <c r="S1994" s="30">
        <v>211</v>
      </c>
      <c r="T1994" s="29" t="s">
        <v>4643</v>
      </c>
      <c r="U1994" s="30"/>
      <c r="V1994" s="30" t="s">
        <v>145</v>
      </c>
      <c r="W1994" s="30" t="s">
        <v>72</v>
      </c>
      <c r="X1994" s="30">
        <v>3</v>
      </c>
      <c r="Y1994" s="30" t="s">
        <v>73</v>
      </c>
      <c r="Z1994" s="18" t="s">
        <v>74</v>
      </c>
      <c r="AA1994" s="30" t="s">
        <v>113</v>
      </c>
      <c r="AB1994" s="30" t="s">
        <v>300</v>
      </c>
      <c r="AC1994" s="30" t="s">
        <v>112</v>
      </c>
      <c r="AD1994" s="30" t="s">
        <v>78</v>
      </c>
      <c r="AE1994" s="19">
        <v>45565</v>
      </c>
      <c r="AF1994" s="31">
        <v>45607</v>
      </c>
      <c r="AG1994" s="31">
        <v>45607</v>
      </c>
      <c r="AH1994" s="41" t="s">
        <v>301</v>
      </c>
      <c r="AI1994" s="27" t="s">
        <v>302</v>
      </c>
      <c r="AJ1994" s="31">
        <v>45639</v>
      </c>
      <c r="AK1994" s="31">
        <v>45649</v>
      </c>
      <c r="AL1994" s="23" t="s">
        <v>301</v>
      </c>
      <c r="AM1994" s="23"/>
      <c r="AN1994" s="24" t="s">
        <v>66</v>
      </c>
      <c r="AO1994" s="25">
        <v>1</v>
      </c>
      <c r="AP1994" s="25">
        <v>1</v>
      </c>
      <c r="AQ1994" s="25">
        <v>1</v>
      </c>
      <c r="AR1994" s="25">
        <v>1</v>
      </c>
      <c r="AS1994" s="25">
        <v>1</v>
      </c>
      <c r="AT1994" s="25">
        <v>1</v>
      </c>
      <c r="AU1994" s="25">
        <v>1</v>
      </c>
      <c r="AV1994" s="33"/>
      <c r="AW1994" s="27" t="s">
        <v>1823</v>
      </c>
      <c r="AX1994" s="27" t="s">
        <v>758</v>
      </c>
      <c r="AY1994" s="57">
        <v>45726</v>
      </c>
      <c r="AZ1994" s="27"/>
      <c r="BA1994" s="27"/>
      <c r="BB1994" s="27"/>
      <c r="BC1994" s="27" t="s">
        <v>66</v>
      </c>
      <c r="BD1994" s="27" t="s">
        <v>113</v>
      </c>
    </row>
    <row r="1995" spans="1:56">
      <c r="A1995" s="28">
        <v>50437</v>
      </c>
      <c r="B1995" s="29" t="s">
        <v>4052</v>
      </c>
      <c r="C1995" s="30" t="s">
        <v>57</v>
      </c>
      <c r="D1995" s="30" t="s">
        <v>4053</v>
      </c>
      <c r="E1995" s="18" t="s">
        <v>95</v>
      </c>
      <c r="F1995" s="18" t="s">
        <v>258</v>
      </c>
      <c r="G1995" s="18" t="s">
        <v>97</v>
      </c>
      <c r="H1995" s="18" t="s">
        <v>4054</v>
      </c>
      <c r="I1995" s="30" t="s">
        <v>1568</v>
      </c>
      <c r="J1995" s="30" t="s">
        <v>100</v>
      </c>
      <c r="K1995" s="30" t="s">
        <v>65</v>
      </c>
      <c r="L1995" s="30">
        <v>332</v>
      </c>
      <c r="M1995" s="30" t="s">
        <v>66</v>
      </c>
      <c r="N1995" s="30" t="s">
        <v>67</v>
      </c>
      <c r="O1995" s="30" t="s">
        <v>101</v>
      </c>
      <c r="P1995" s="30" t="s">
        <v>258</v>
      </c>
      <c r="Q1995" s="30" t="s">
        <v>97</v>
      </c>
      <c r="R1995" s="30" t="s">
        <v>103</v>
      </c>
      <c r="S1995" s="30" t="s">
        <v>104</v>
      </c>
      <c r="T1995" s="29" t="s">
        <v>4055</v>
      </c>
      <c r="U1995" s="30"/>
      <c r="V1995" s="30"/>
      <c r="W1995" s="30" t="s">
        <v>72</v>
      </c>
      <c r="X1995" s="30">
        <v>4</v>
      </c>
      <c r="Y1995" s="30" t="s">
        <v>106</v>
      </c>
      <c r="Z1995" s="18" t="s">
        <v>74</v>
      </c>
      <c r="AA1995" s="30" t="s">
        <v>110</v>
      </c>
      <c r="AB1995" s="30" t="s">
        <v>231</v>
      </c>
      <c r="AC1995" s="30" t="s">
        <v>112</v>
      </c>
      <c r="AD1995" s="30" t="s">
        <v>78</v>
      </c>
      <c r="AE1995" s="19">
        <v>45823</v>
      </c>
      <c r="AF1995" s="31">
        <v>45823</v>
      </c>
      <c r="AG1995" s="24"/>
      <c r="AH1995" s="32" t="s">
        <v>215</v>
      </c>
      <c r="AI1995" s="32" t="s">
        <v>80</v>
      </c>
      <c r="AJ1995" s="31">
        <f>AF1995+90</f>
        <v>45913</v>
      </c>
      <c r="AK1995" s="24"/>
      <c r="AL1995" s="23" t="s">
        <v>81</v>
      </c>
      <c r="AM1995" s="23"/>
      <c r="AN1995" s="24"/>
      <c r="AO1995" s="25"/>
      <c r="AP1995" s="25"/>
      <c r="AQ1995" s="25"/>
      <c r="AR1995" s="25"/>
      <c r="AS1995" s="25"/>
      <c r="AT1995" s="25"/>
      <c r="AU1995" s="25"/>
      <c r="AV1995" s="33"/>
      <c r="AW1995" s="27"/>
      <c r="AX1995" s="27"/>
      <c r="AY1995" s="27"/>
      <c r="AZ1995" s="27"/>
      <c r="BA1995" s="27"/>
      <c r="BB1995" s="27"/>
      <c r="BC1995" s="27"/>
      <c r="BD1995" s="27" t="s">
        <v>113</v>
      </c>
    </row>
    <row r="1996" spans="1:56">
      <c r="A1996" s="28">
        <v>23534</v>
      </c>
      <c r="B1996" s="29" t="s">
        <v>4644</v>
      </c>
      <c r="C1996" s="30" t="s">
        <v>57</v>
      </c>
      <c r="D1996" s="30" t="s">
        <v>4645</v>
      </c>
      <c r="E1996" s="18" t="s">
        <v>95</v>
      </c>
      <c r="F1996" s="18" t="s">
        <v>2770</v>
      </c>
      <c r="G1996" s="18" t="s">
        <v>2876</v>
      </c>
      <c r="H1996" s="18" t="s">
        <v>2877</v>
      </c>
      <c r="I1996" s="30" t="s">
        <v>1568</v>
      </c>
      <c r="J1996" s="30" t="s">
        <v>100</v>
      </c>
      <c r="K1996" s="30" t="s">
        <v>65</v>
      </c>
      <c r="L1996" s="30">
        <v>311</v>
      </c>
      <c r="M1996" s="30" t="s">
        <v>66</v>
      </c>
      <c r="N1996" s="30" t="s">
        <v>67</v>
      </c>
      <c r="O1996" s="30" t="s">
        <v>101</v>
      </c>
      <c r="P1996" s="30" t="s">
        <v>2770</v>
      </c>
      <c r="Q1996" s="30" t="s">
        <v>2876</v>
      </c>
      <c r="R1996" s="30" t="s">
        <v>103</v>
      </c>
      <c r="S1996" s="30" t="s">
        <v>104</v>
      </c>
      <c r="T1996" s="29" t="s">
        <v>4646</v>
      </c>
      <c r="U1996" s="30"/>
      <c r="V1996" s="30"/>
      <c r="W1996" s="30" t="s">
        <v>72</v>
      </c>
      <c r="X1996" s="30">
        <v>1</v>
      </c>
      <c r="Y1996" s="30" t="s">
        <v>106</v>
      </c>
      <c r="Z1996" s="18" t="s">
        <v>74</v>
      </c>
      <c r="AA1996" s="30" t="s">
        <v>107</v>
      </c>
      <c r="AB1996" s="30" t="s">
        <v>76</v>
      </c>
      <c r="AC1996" s="30" t="s">
        <v>117</v>
      </c>
      <c r="AD1996" s="30" t="s">
        <v>109</v>
      </c>
      <c r="AE1996" s="19"/>
      <c r="AF1996" s="31"/>
      <c r="AG1996" s="24"/>
      <c r="AH1996" s="32" t="s">
        <v>79</v>
      </c>
      <c r="AI1996" s="27"/>
      <c r="AJ1996" s="31"/>
      <c r="AK1996" s="24"/>
      <c r="AL1996" s="23" t="s">
        <v>81</v>
      </c>
      <c r="AM1996" s="23"/>
      <c r="AN1996" s="24"/>
      <c r="AO1996" s="25"/>
      <c r="AP1996" s="25"/>
      <c r="AQ1996" s="25"/>
      <c r="AR1996" s="25"/>
      <c r="AS1996" s="25"/>
      <c r="AT1996" s="25"/>
      <c r="AU1996" s="25"/>
      <c r="AV1996" s="33"/>
      <c r="AW1996" s="27"/>
      <c r="AX1996" s="27"/>
      <c r="AY1996" s="27"/>
      <c r="AZ1996" s="27"/>
      <c r="BA1996" s="27"/>
      <c r="BB1996" s="27"/>
      <c r="BC1996" s="27"/>
      <c r="BD1996" s="27" t="str">
        <f>AA1996</f>
        <v>Mainframe</v>
      </c>
    </row>
    <row r="1997" spans="1:56">
      <c r="A1997" s="28">
        <v>21223</v>
      </c>
      <c r="B1997" s="29" t="s">
        <v>4063</v>
      </c>
      <c r="C1997" s="30" t="s">
        <v>57</v>
      </c>
      <c r="D1997" s="30" t="s">
        <v>4064</v>
      </c>
      <c r="E1997" s="18" t="s">
        <v>59</v>
      </c>
      <c r="F1997" s="18" t="s">
        <v>122</v>
      </c>
      <c r="G1997" s="18" t="s">
        <v>1119</v>
      </c>
      <c r="H1997" s="18" t="s">
        <v>1120</v>
      </c>
      <c r="I1997" s="30" t="s">
        <v>223</v>
      </c>
      <c r="J1997" s="30" t="s">
        <v>100</v>
      </c>
      <c r="K1997" s="30" t="s">
        <v>65</v>
      </c>
      <c r="L1997" s="30">
        <v>322</v>
      </c>
      <c r="M1997" s="30" t="s">
        <v>67</v>
      </c>
      <c r="N1997" s="30" t="s">
        <v>66</v>
      </c>
      <c r="O1997" s="30" t="s">
        <v>101</v>
      </c>
      <c r="P1997" s="30" t="s">
        <v>1121</v>
      </c>
      <c r="Q1997" s="30" t="s">
        <v>1119</v>
      </c>
      <c r="R1997" s="30" t="s">
        <v>292</v>
      </c>
      <c r="S1997" s="30" t="s">
        <v>127</v>
      </c>
      <c r="T1997" s="29" t="s">
        <v>4065</v>
      </c>
      <c r="U1997" s="30"/>
      <c r="V1997" s="30"/>
      <c r="W1997" s="30" t="s">
        <v>72</v>
      </c>
      <c r="X1997" s="30">
        <v>4</v>
      </c>
      <c r="Y1997" s="30" t="s">
        <v>73</v>
      </c>
      <c r="Z1997" s="18" t="s">
        <v>74</v>
      </c>
      <c r="AA1997" s="30" t="s">
        <v>193</v>
      </c>
      <c r="AB1997" s="30" t="s">
        <v>76</v>
      </c>
      <c r="AC1997" s="30" t="s">
        <v>200</v>
      </c>
      <c r="AD1997" s="30" t="s">
        <v>78</v>
      </c>
      <c r="AE1997" s="19"/>
      <c r="AF1997" s="31"/>
      <c r="AG1997" s="31"/>
      <c r="AH1997" s="41" t="s">
        <v>79</v>
      </c>
      <c r="AI1997" s="22" t="s">
        <v>80</v>
      </c>
      <c r="AJ1997" s="31"/>
      <c r="AK1997" s="24"/>
      <c r="AL1997" s="23" t="s">
        <v>81</v>
      </c>
      <c r="AM1997" s="23"/>
      <c r="AN1997" s="24" t="s">
        <v>66</v>
      </c>
      <c r="AO1997" s="25"/>
      <c r="AP1997" s="25"/>
      <c r="AQ1997" s="25"/>
      <c r="AR1997" s="25"/>
      <c r="AS1997" s="25"/>
      <c r="AT1997" s="25"/>
      <c r="AU1997" s="25"/>
      <c r="AV1997" s="33"/>
      <c r="AW1997" s="27"/>
      <c r="AX1997" s="27"/>
      <c r="AY1997" s="27"/>
      <c r="AZ1997" s="43"/>
      <c r="BA1997" s="27"/>
      <c r="BB1997" s="27"/>
      <c r="BC1997" s="22" t="s">
        <v>66</v>
      </c>
      <c r="BD1997" s="27" t="s">
        <v>113</v>
      </c>
    </row>
    <row r="1998" spans="1:56">
      <c r="A1998" s="35">
        <v>21223</v>
      </c>
      <c r="B1998" s="29" t="s">
        <v>4063</v>
      </c>
      <c r="C1998" s="30" t="s">
        <v>57</v>
      </c>
      <c r="D1998" s="30" t="s">
        <v>4064</v>
      </c>
      <c r="E1998" s="18" t="s">
        <v>59</v>
      </c>
      <c r="F1998" s="18" t="s">
        <v>122</v>
      </c>
      <c r="G1998" s="18" t="s">
        <v>1119</v>
      </c>
      <c r="H1998" s="18" t="s">
        <v>1120</v>
      </c>
      <c r="I1998" s="30" t="s">
        <v>223</v>
      </c>
      <c r="J1998" s="30" t="s">
        <v>100</v>
      </c>
      <c r="K1998" s="30" t="s">
        <v>65</v>
      </c>
      <c r="L1998" s="30">
        <v>322</v>
      </c>
      <c r="M1998" s="30" t="s">
        <v>67</v>
      </c>
      <c r="N1998" s="30" t="s">
        <v>66</v>
      </c>
      <c r="O1998" s="30" t="s">
        <v>101</v>
      </c>
      <c r="P1998" s="30" t="s">
        <v>1121</v>
      </c>
      <c r="Q1998" s="30" t="s">
        <v>1119</v>
      </c>
      <c r="R1998" s="30" t="s">
        <v>292</v>
      </c>
      <c r="S1998" s="30" t="s">
        <v>127</v>
      </c>
      <c r="T1998" s="29" t="s">
        <v>4065</v>
      </c>
      <c r="U1998" s="30"/>
      <c r="V1998" s="30"/>
      <c r="W1998" s="30" t="s">
        <v>72</v>
      </c>
      <c r="X1998" s="30">
        <v>4</v>
      </c>
      <c r="Y1998" s="30" t="s">
        <v>73</v>
      </c>
      <c r="Z1998" s="18" t="s">
        <v>74</v>
      </c>
      <c r="AA1998" s="30" t="s">
        <v>118</v>
      </c>
      <c r="AB1998" s="30" t="s">
        <v>194</v>
      </c>
      <c r="AC1998" s="30" t="s">
        <v>119</v>
      </c>
      <c r="AD1998" s="30" t="s">
        <v>78</v>
      </c>
      <c r="AE1998" s="19">
        <v>46006</v>
      </c>
      <c r="AF1998" s="31">
        <v>46006</v>
      </c>
      <c r="AG1998" s="24"/>
      <c r="AH1998" s="32" t="s">
        <v>79</v>
      </c>
      <c r="AI1998" s="22" t="s">
        <v>80</v>
      </c>
      <c r="AJ1998" s="31">
        <f>AF1998+90</f>
        <v>46096</v>
      </c>
      <c r="AK1998" s="24"/>
      <c r="AL1998" s="23" t="s">
        <v>81</v>
      </c>
      <c r="AM1998" s="23"/>
      <c r="AN1998" s="24" t="s">
        <v>66</v>
      </c>
      <c r="AO1998" s="25"/>
      <c r="AP1998" s="25"/>
      <c r="AQ1998" s="25"/>
      <c r="AR1998" s="25"/>
      <c r="AS1998" s="25"/>
      <c r="AT1998" s="25"/>
      <c r="AU1998" s="25"/>
      <c r="AV1998" s="33"/>
      <c r="AW1998" s="27" t="s">
        <v>118</v>
      </c>
      <c r="AX1998" s="27"/>
      <c r="AY1998" s="27"/>
      <c r="AZ1998" s="27"/>
      <c r="BA1998" s="27"/>
      <c r="BB1998" s="27"/>
      <c r="BC1998" s="22" t="s">
        <v>66</v>
      </c>
      <c r="BD1998" s="27" t="str">
        <f>AA1998</f>
        <v>SQL</v>
      </c>
    </row>
    <row r="1999" spans="1:56">
      <c r="A1999" s="28">
        <v>50944</v>
      </c>
      <c r="B1999" s="29" t="s">
        <v>4647</v>
      </c>
      <c r="C1999" s="30" t="s">
        <v>57</v>
      </c>
      <c r="D1999" s="30" t="s">
        <v>4648</v>
      </c>
      <c r="E1999" s="18" t="s">
        <v>95</v>
      </c>
      <c r="F1999" s="18" t="s">
        <v>419</v>
      </c>
      <c r="G1999" s="18" t="s">
        <v>420</v>
      </c>
      <c r="H1999" s="18" t="s">
        <v>421</v>
      </c>
      <c r="I1999" s="30" t="s">
        <v>99</v>
      </c>
      <c r="J1999" s="30" t="s">
        <v>100</v>
      </c>
      <c r="K1999" s="30" t="s">
        <v>65</v>
      </c>
      <c r="L1999" s="30">
        <v>321</v>
      </c>
      <c r="M1999" s="30" t="s">
        <v>66</v>
      </c>
      <c r="N1999" s="30" t="s">
        <v>67</v>
      </c>
      <c r="O1999" s="30" t="s">
        <v>101</v>
      </c>
      <c r="P1999" s="30" t="s">
        <v>419</v>
      </c>
      <c r="Q1999" s="30" t="s">
        <v>422</v>
      </c>
      <c r="R1999" s="30" t="s">
        <v>103</v>
      </c>
      <c r="S1999" s="30" t="s">
        <v>104</v>
      </c>
      <c r="T1999" s="29" t="s">
        <v>4649</v>
      </c>
      <c r="U1999" s="30">
        <v>8</v>
      </c>
      <c r="V1999" s="30"/>
      <c r="W1999" s="30" t="s">
        <v>72</v>
      </c>
      <c r="X1999" s="30">
        <v>3</v>
      </c>
      <c r="Y1999" s="30" t="s">
        <v>106</v>
      </c>
      <c r="Z1999" s="18" t="s">
        <v>74</v>
      </c>
      <c r="AA1999" s="30" t="s">
        <v>75</v>
      </c>
      <c r="AB1999" s="30" t="s">
        <v>300</v>
      </c>
      <c r="AC1999" s="30" t="s">
        <v>117</v>
      </c>
      <c r="AD1999" s="30" t="s">
        <v>109</v>
      </c>
      <c r="AE1999" s="19">
        <v>45641</v>
      </c>
      <c r="AF1999" s="31">
        <v>45641</v>
      </c>
      <c r="AG1999" s="24"/>
      <c r="AH1999" s="32" t="s">
        <v>215</v>
      </c>
      <c r="AI1999" s="27" t="s">
        <v>80</v>
      </c>
      <c r="AJ1999" s="31">
        <v>45641</v>
      </c>
      <c r="AK1999" s="24"/>
      <c r="AL1999" s="23" t="s">
        <v>81</v>
      </c>
      <c r="AM1999" s="23"/>
      <c r="AN1999" s="24"/>
      <c r="AO1999" s="25"/>
      <c r="AP1999" s="25"/>
      <c r="AQ1999" s="25"/>
      <c r="AR1999" s="25"/>
      <c r="AS1999" s="25"/>
      <c r="AT1999" s="25"/>
      <c r="AU1999" s="25"/>
      <c r="AV1999" s="33"/>
      <c r="AW1999" s="27"/>
      <c r="AX1999" s="27"/>
      <c r="AY1999" s="27"/>
      <c r="AZ1999" s="27"/>
      <c r="BA1999" s="27"/>
      <c r="BB1999" s="27"/>
      <c r="BC1999" s="22"/>
      <c r="BD1999" s="27" t="str">
        <f>AA1999</f>
        <v>VM</v>
      </c>
    </row>
    <row r="2000" spans="1:56">
      <c r="A2000" s="28">
        <v>21223</v>
      </c>
      <c r="B2000" s="29" t="s">
        <v>4063</v>
      </c>
      <c r="C2000" s="30" t="s">
        <v>57</v>
      </c>
      <c r="D2000" s="30" t="s">
        <v>4064</v>
      </c>
      <c r="E2000" s="18" t="s">
        <v>59</v>
      </c>
      <c r="F2000" s="18" t="s">
        <v>122</v>
      </c>
      <c r="G2000" s="18" t="s">
        <v>1119</v>
      </c>
      <c r="H2000" s="18" t="s">
        <v>1120</v>
      </c>
      <c r="I2000" s="30" t="s">
        <v>223</v>
      </c>
      <c r="J2000" s="30" t="s">
        <v>100</v>
      </c>
      <c r="K2000" s="30" t="s">
        <v>65</v>
      </c>
      <c r="L2000" s="30">
        <v>322</v>
      </c>
      <c r="M2000" s="30" t="s">
        <v>67</v>
      </c>
      <c r="N2000" s="30" t="s">
        <v>66</v>
      </c>
      <c r="O2000" s="30" t="s">
        <v>101</v>
      </c>
      <c r="P2000" s="30" t="s">
        <v>1121</v>
      </c>
      <c r="Q2000" s="30" t="s">
        <v>1119</v>
      </c>
      <c r="R2000" s="30" t="s">
        <v>292</v>
      </c>
      <c r="S2000" s="30" t="s">
        <v>127</v>
      </c>
      <c r="T2000" s="29" t="s">
        <v>4065</v>
      </c>
      <c r="U2000" s="30"/>
      <c r="V2000" s="30"/>
      <c r="W2000" s="30" t="s">
        <v>72</v>
      </c>
      <c r="X2000" s="30">
        <v>4</v>
      </c>
      <c r="Y2000" s="30" t="s">
        <v>73</v>
      </c>
      <c r="Z2000" s="18" t="s">
        <v>74</v>
      </c>
      <c r="AA2000" s="30" t="s">
        <v>110</v>
      </c>
      <c r="AB2000" s="30" t="s">
        <v>76</v>
      </c>
      <c r="AC2000" s="30" t="s">
        <v>200</v>
      </c>
      <c r="AD2000" s="30" t="s">
        <v>78</v>
      </c>
      <c r="AE2000" s="19"/>
      <c r="AF2000" s="31"/>
      <c r="AG2000" s="24"/>
      <c r="AH2000" s="32" t="s">
        <v>79</v>
      </c>
      <c r="AI2000" s="22" t="s">
        <v>80</v>
      </c>
      <c r="AJ2000" s="31"/>
      <c r="AK2000" s="24"/>
      <c r="AL2000" s="23" t="s">
        <v>81</v>
      </c>
      <c r="AM2000" s="23"/>
      <c r="AN2000" s="24" t="s">
        <v>66</v>
      </c>
      <c r="AO2000" s="25"/>
      <c r="AP2000" s="25"/>
      <c r="AQ2000" s="25"/>
      <c r="AR2000" s="25"/>
      <c r="AS2000" s="25"/>
      <c r="AT2000" s="25"/>
      <c r="AU2000" s="25"/>
      <c r="AV2000" s="33"/>
      <c r="AW2000" s="27"/>
      <c r="AX2000" s="27"/>
      <c r="AY2000" s="27"/>
      <c r="AZ2000" s="27"/>
      <c r="BA2000" s="27"/>
      <c r="BB2000" s="27"/>
      <c r="BC2000" s="22" t="s">
        <v>66</v>
      </c>
      <c r="BD2000" s="27" t="s">
        <v>113</v>
      </c>
    </row>
    <row r="2001" spans="1:56">
      <c r="A2001" s="28">
        <v>23406</v>
      </c>
      <c r="B2001" s="29" t="s">
        <v>4650</v>
      </c>
      <c r="C2001" s="30" t="s">
        <v>57</v>
      </c>
      <c r="D2001" s="30" t="s">
        <v>4651</v>
      </c>
      <c r="E2001" s="18" t="s">
        <v>149</v>
      </c>
      <c r="F2001" s="18" t="s">
        <v>558</v>
      </c>
      <c r="G2001" s="18" t="s">
        <v>561</v>
      </c>
      <c r="H2001" s="18" t="s">
        <v>1190</v>
      </c>
      <c r="I2001" s="30" t="s">
        <v>561</v>
      </c>
      <c r="J2001" s="30" t="s">
        <v>100</v>
      </c>
      <c r="K2001" s="30" t="s">
        <v>65</v>
      </c>
      <c r="L2001" s="30">
        <v>311</v>
      </c>
      <c r="M2001" s="30" t="s">
        <v>66</v>
      </c>
      <c r="N2001" s="30" t="s">
        <v>67</v>
      </c>
      <c r="O2001" s="30" t="s">
        <v>101</v>
      </c>
      <c r="P2001" s="30" t="s">
        <v>558</v>
      </c>
      <c r="Q2001" s="30" t="s">
        <v>561</v>
      </c>
      <c r="R2001" s="30" t="s">
        <v>209</v>
      </c>
      <c r="S2001" s="30" t="s">
        <v>127</v>
      </c>
      <c r="T2001" s="29" t="s">
        <v>4652</v>
      </c>
      <c r="U2001" s="30">
        <v>4</v>
      </c>
      <c r="V2001" s="30"/>
      <c r="W2001" s="30" t="s">
        <v>72</v>
      </c>
      <c r="X2001" s="30">
        <v>3</v>
      </c>
      <c r="Y2001" s="30" t="s">
        <v>150</v>
      </c>
      <c r="Z2001" s="18" t="s">
        <v>74</v>
      </c>
      <c r="AA2001" s="30" t="s">
        <v>75</v>
      </c>
      <c r="AB2001" s="30" t="s">
        <v>300</v>
      </c>
      <c r="AC2001" s="30" t="s">
        <v>117</v>
      </c>
      <c r="AD2001" s="30" t="s">
        <v>109</v>
      </c>
      <c r="AE2001" s="19">
        <v>45641</v>
      </c>
      <c r="AF2001" s="31">
        <v>45641</v>
      </c>
      <c r="AG2001" s="31">
        <v>45641</v>
      </c>
      <c r="AH2001" s="32" t="s">
        <v>301</v>
      </c>
      <c r="AI2001" s="27" t="s">
        <v>302</v>
      </c>
      <c r="AJ2001" s="31">
        <v>45641</v>
      </c>
      <c r="AK2001" s="31">
        <v>45641</v>
      </c>
      <c r="AL2001" s="23" t="s">
        <v>301</v>
      </c>
      <c r="AM2001" s="23"/>
      <c r="AN2001" s="24" t="s">
        <v>66</v>
      </c>
      <c r="AO2001" s="25"/>
      <c r="AP2001" s="25"/>
      <c r="AQ2001" s="25"/>
      <c r="AR2001" s="25"/>
      <c r="AS2001" s="25"/>
      <c r="AT2001" s="25"/>
      <c r="AU2001" s="25"/>
      <c r="AV2001" s="33"/>
      <c r="AW2001" s="27" t="s">
        <v>109</v>
      </c>
      <c r="AX2001" s="27"/>
      <c r="AY2001" s="27"/>
      <c r="AZ2001" s="27"/>
      <c r="BA2001" s="27"/>
      <c r="BB2001" s="72" t="s">
        <v>4550</v>
      </c>
      <c r="BC2001" s="22" t="s">
        <v>66</v>
      </c>
      <c r="BD2001" s="27" t="str">
        <f>AA2001</f>
        <v>VM</v>
      </c>
    </row>
    <row r="2002" spans="1:56">
      <c r="A2002" s="28">
        <v>52876</v>
      </c>
      <c r="B2002" s="29" t="s">
        <v>3268</v>
      </c>
      <c r="C2002" s="30" t="s">
        <v>57</v>
      </c>
      <c r="D2002" s="30" t="s">
        <v>3269</v>
      </c>
      <c r="E2002" s="18" t="s">
        <v>59</v>
      </c>
      <c r="F2002" s="18" t="s">
        <v>60</v>
      </c>
      <c r="G2002" s="18" t="s">
        <v>1154</v>
      </c>
      <c r="H2002" s="18" t="s">
        <v>3190</v>
      </c>
      <c r="I2002" s="30" t="s">
        <v>63</v>
      </c>
      <c r="J2002" s="30" t="s">
        <v>64</v>
      </c>
      <c r="K2002" s="30" t="s">
        <v>65</v>
      </c>
      <c r="L2002" s="30">
        <v>211</v>
      </c>
      <c r="M2002" s="30" t="s">
        <v>66</v>
      </c>
      <c r="N2002" s="30" t="s">
        <v>67</v>
      </c>
      <c r="O2002" s="30" t="s">
        <v>101</v>
      </c>
      <c r="P2002" s="30"/>
      <c r="Q2002" s="30"/>
      <c r="R2002" s="30" t="s">
        <v>180</v>
      </c>
      <c r="S2002" s="30" t="s">
        <v>127</v>
      </c>
      <c r="T2002" s="29" t="s">
        <v>3270</v>
      </c>
      <c r="U2002" s="30"/>
      <c r="V2002" s="30"/>
      <c r="W2002" s="30" t="s">
        <v>72</v>
      </c>
      <c r="X2002" s="30">
        <v>2</v>
      </c>
      <c r="Y2002" s="30" t="s">
        <v>73</v>
      </c>
      <c r="Z2002" s="18" t="s">
        <v>74</v>
      </c>
      <c r="AA2002" s="30" t="s">
        <v>118</v>
      </c>
      <c r="AB2002" s="30" t="s">
        <v>331</v>
      </c>
      <c r="AC2002" s="30" t="s">
        <v>285</v>
      </c>
      <c r="AD2002" s="30" t="s">
        <v>78</v>
      </c>
      <c r="AE2002" s="19">
        <v>46371</v>
      </c>
      <c r="AF2002" s="31">
        <v>46371</v>
      </c>
      <c r="AG2002" s="24"/>
      <c r="AH2002" s="32" t="s">
        <v>79</v>
      </c>
      <c r="AI2002" s="22" t="s">
        <v>80</v>
      </c>
      <c r="AJ2002" s="31">
        <f>AF2002+90</f>
        <v>46461</v>
      </c>
      <c r="AK2002" s="24"/>
      <c r="AL2002" s="23" t="s">
        <v>81</v>
      </c>
      <c r="AM2002" s="23"/>
      <c r="AN2002" s="24" t="s">
        <v>66</v>
      </c>
      <c r="AO2002" s="25"/>
      <c r="AP2002" s="25"/>
      <c r="AQ2002" s="25"/>
      <c r="AR2002" s="25"/>
      <c r="AS2002" s="25"/>
      <c r="AT2002" s="25"/>
      <c r="AU2002" s="25"/>
      <c r="AV2002" s="33"/>
      <c r="AW2002" s="27"/>
      <c r="AX2002" s="27"/>
      <c r="AY2002" s="27"/>
      <c r="AZ2002" s="27"/>
      <c r="BA2002" s="27"/>
      <c r="BB2002" s="27"/>
      <c r="BC2002" s="22" t="s">
        <v>66</v>
      </c>
      <c r="BD2002" s="27" t="str">
        <f>AA2002</f>
        <v>SQL</v>
      </c>
    </row>
    <row r="2003" spans="1:56">
      <c r="A2003" s="35">
        <v>13492</v>
      </c>
      <c r="B2003" s="29" t="s">
        <v>4653</v>
      </c>
      <c r="C2003" s="30" t="s">
        <v>57</v>
      </c>
      <c r="D2003" s="30" t="s">
        <v>4654</v>
      </c>
      <c r="E2003" s="18" t="s">
        <v>163</v>
      </c>
      <c r="F2003" s="18" t="s">
        <v>164</v>
      </c>
      <c r="G2003" s="18" t="s">
        <v>1457</v>
      </c>
      <c r="H2003" s="18" t="s">
        <v>4084</v>
      </c>
      <c r="I2003" s="30" t="s">
        <v>4655</v>
      </c>
      <c r="J2003" s="30" t="s">
        <v>64</v>
      </c>
      <c r="K2003" s="30" t="s">
        <v>65</v>
      </c>
      <c r="L2003" s="30">
        <v>111</v>
      </c>
      <c r="M2003" s="30" t="s">
        <v>66</v>
      </c>
      <c r="N2003" s="30" t="s">
        <v>67</v>
      </c>
      <c r="O2003" s="30" t="s">
        <v>101</v>
      </c>
      <c r="P2003" s="30" t="s">
        <v>164</v>
      </c>
      <c r="Q2003" s="30" t="s">
        <v>1457</v>
      </c>
      <c r="R2003" s="30" t="s">
        <v>69</v>
      </c>
      <c r="S2003" s="30" t="s">
        <v>163</v>
      </c>
      <c r="T2003" s="29" t="s">
        <v>4656</v>
      </c>
      <c r="U2003" s="30"/>
      <c r="V2003" s="30"/>
      <c r="W2003" s="30" t="s">
        <v>72</v>
      </c>
      <c r="X2003" s="30">
        <v>2</v>
      </c>
      <c r="Y2003" s="30" t="s">
        <v>169</v>
      </c>
      <c r="Z2003" s="18" t="s">
        <v>74</v>
      </c>
      <c r="AA2003" s="30" t="s">
        <v>118</v>
      </c>
      <c r="AB2003" s="30" t="s">
        <v>76</v>
      </c>
      <c r="AC2003" s="30" t="s">
        <v>119</v>
      </c>
      <c r="AD2003" s="30" t="s">
        <v>78</v>
      </c>
      <c r="AE2003" s="19"/>
      <c r="AF2003" s="31"/>
      <c r="AG2003" s="24"/>
      <c r="AH2003" s="32" t="s">
        <v>79</v>
      </c>
      <c r="AI2003" s="27"/>
      <c r="AJ2003" s="31"/>
      <c r="AK2003" s="24"/>
      <c r="AL2003" s="23" t="s">
        <v>81</v>
      </c>
      <c r="AM2003" s="23"/>
      <c r="AN2003" s="24"/>
      <c r="AO2003" s="25"/>
      <c r="AP2003" s="25"/>
      <c r="AQ2003" s="25"/>
      <c r="AR2003" s="25"/>
      <c r="AS2003" s="25"/>
      <c r="AT2003" s="25"/>
      <c r="AU2003" s="25"/>
      <c r="AV2003" s="33"/>
      <c r="AW2003" s="27"/>
      <c r="AX2003" s="27"/>
      <c r="AY2003" s="27"/>
      <c r="AZ2003" s="27"/>
      <c r="BA2003" s="27"/>
      <c r="BB2003" s="27"/>
      <c r="BC2003" s="27"/>
      <c r="BD2003" s="27" t="str">
        <f>AA2003</f>
        <v>SQL</v>
      </c>
    </row>
    <row r="2004" spans="1:56">
      <c r="A2004" s="35">
        <v>23974</v>
      </c>
      <c r="B2004" s="29" t="s">
        <v>4641</v>
      </c>
      <c r="C2004" s="30" t="s">
        <v>57</v>
      </c>
      <c r="D2004" s="30" t="s">
        <v>4642</v>
      </c>
      <c r="E2004" s="18" t="s">
        <v>59</v>
      </c>
      <c r="F2004" s="18" t="s">
        <v>132</v>
      </c>
      <c r="G2004" s="18" t="s">
        <v>536</v>
      </c>
      <c r="H2004" s="18" t="s">
        <v>3538</v>
      </c>
      <c r="I2004" s="30" t="s">
        <v>88</v>
      </c>
      <c r="J2004" s="30" t="s">
        <v>143</v>
      </c>
      <c r="K2004" s="30" t="s">
        <v>65</v>
      </c>
      <c r="L2004" s="30">
        <v>211</v>
      </c>
      <c r="M2004" s="30" t="s">
        <v>66</v>
      </c>
      <c r="N2004" s="30" t="s">
        <v>67</v>
      </c>
      <c r="O2004" s="30" t="s">
        <v>101</v>
      </c>
      <c r="P2004" s="30" t="s">
        <v>132</v>
      </c>
      <c r="Q2004" s="30" t="s">
        <v>536</v>
      </c>
      <c r="R2004" s="30" t="s">
        <v>126</v>
      </c>
      <c r="S2004" s="30" t="s">
        <v>70</v>
      </c>
      <c r="T2004" s="29" t="s">
        <v>4643</v>
      </c>
      <c r="U2004" s="30"/>
      <c r="V2004" s="30"/>
      <c r="W2004" s="30" t="s">
        <v>72</v>
      </c>
      <c r="X2004" s="30">
        <v>3</v>
      </c>
      <c r="Y2004" s="30" t="s">
        <v>73</v>
      </c>
      <c r="Z2004" s="18" t="s">
        <v>74</v>
      </c>
      <c r="AA2004" s="30" t="s">
        <v>118</v>
      </c>
      <c r="AB2004" s="30" t="s">
        <v>300</v>
      </c>
      <c r="AC2004" s="30" t="s">
        <v>119</v>
      </c>
      <c r="AD2004" s="30" t="s">
        <v>78</v>
      </c>
      <c r="AE2004" s="19">
        <v>45565</v>
      </c>
      <c r="AF2004" s="31">
        <v>45607</v>
      </c>
      <c r="AG2004" s="31">
        <v>45607</v>
      </c>
      <c r="AH2004" s="41" t="s">
        <v>301</v>
      </c>
      <c r="AI2004" s="27" t="s">
        <v>302</v>
      </c>
      <c r="AJ2004" s="31">
        <v>45639</v>
      </c>
      <c r="AK2004" s="31">
        <v>45649</v>
      </c>
      <c r="AL2004" s="23" t="s">
        <v>301</v>
      </c>
      <c r="AM2004" s="23"/>
      <c r="AN2004" s="24" t="s">
        <v>66</v>
      </c>
      <c r="AO2004" s="25">
        <v>1</v>
      </c>
      <c r="AP2004" s="25">
        <v>1</v>
      </c>
      <c r="AQ2004" s="25">
        <v>1</v>
      </c>
      <c r="AR2004" s="25">
        <v>1</v>
      </c>
      <c r="AS2004" s="25">
        <v>1</v>
      </c>
      <c r="AT2004" s="25">
        <v>1</v>
      </c>
      <c r="AU2004" s="25">
        <v>1</v>
      </c>
      <c r="AV2004" s="33"/>
      <c r="AW2004" s="27" t="s">
        <v>332</v>
      </c>
      <c r="AX2004" s="27" t="s">
        <v>758</v>
      </c>
      <c r="AY2004" s="57">
        <v>45726</v>
      </c>
      <c r="AZ2004" s="27"/>
      <c r="BA2004" s="27"/>
      <c r="BB2004" s="27"/>
      <c r="BC2004" s="27" t="s">
        <v>66</v>
      </c>
      <c r="BD2004" s="27" t="str">
        <f>AA2004</f>
        <v>SQL</v>
      </c>
    </row>
    <row r="2005" spans="1:56">
      <c r="A2005" s="28">
        <v>13865</v>
      </c>
      <c r="B2005" s="29" t="s">
        <v>4657</v>
      </c>
      <c r="C2005" s="30" t="s">
        <v>57</v>
      </c>
      <c r="D2005" s="30" t="s">
        <v>4658</v>
      </c>
      <c r="E2005" s="18" t="s">
        <v>149</v>
      </c>
      <c r="F2005" s="18" t="s">
        <v>519</v>
      </c>
      <c r="G2005" s="18" t="s">
        <v>520</v>
      </c>
      <c r="H2005" s="18" t="s">
        <v>4659</v>
      </c>
      <c r="I2005" s="30" t="s">
        <v>522</v>
      </c>
      <c r="J2005" s="30" t="s">
        <v>64</v>
      </c>
      <c r="K2005" s="30" t="s">
        <v>65</v>
      </c>
      <c r="L2005" s="30">
        <v>211</v>
      </c>
      <c r="M2005" s="30" t="s">
        <v>66</v>
      </c>
      <c r="N2005" s="30" t="s">
        <v>67</v>
      </c>
      <c r="O2005" s="30" t="s">
        <v>101</v>
      </c>
      <c r="P2005" s="30"/>
      <c r="Q2005" s="30"/>
      <c r="R2005" s="30" t="s">
        <v>69</v>
      </c>
      <c r="S2005" s="30" t="s">
        <v>822</v>
      </c>
      <c r="T2005" s="29" t="s">
        <v>4660</v>
      </c>
      <c r="U2005" s="30">
        <v>3</v>
      </c>
      <c r="V2005" s="30"/>
      <c r="W2005" s="30" t="s">
        <v>72</v>
      </c>
      <c r="X2005" s="30">
        <v>4</v>
      </c>
      <c r="Y2005" s="30" t="s">
        <v>150</v>
      </c>
      <c r="Z2005" s="18" t="s">
        <v>74</v>
      </c>
      <c r="AA2005" s="30" t="s">
        <v>75</v>
      </c>
      <c r="AB2005" s="30" t="s">
        <v>300</v>
      </c>
      <c r="AC2005" s="30" t="s">
        <v>129</v>
      </c>
      <c r="AD2005" s="30" t="s">
        <v>78</v>
      </c>
      <c r="AE2005" s="19">
        <v>45641</v>
      </c>
      <c r="AF2005" s="31">
        <v>45641</v>
      </c>
      <c r="AG2005" s="24"/>
      <c r="AH2005" s="32" t="s">
        <v>215</v>
      </c>
      <c r="AI2005" s="27" t="s">
        <v>80</v>
      </c>
      <c r="AJ2005" s="31">
        <v>45641</v>
      </c>
      <c r="AK2005" s="24"/>
      <c r="AL2005" s="23" t="s">
        <v>81</v>
      </c>
      <c r="AM2005" s="23"/>
      <c r="AN2005" s="24" t="s">
        <v>66</v>
      </c>
      <c r="AO2005" s="25"/>
      <c r="AP2005" s="25"/>
      <c r="AQ2005" s="25"/>
      <c r="AR2005" s="25"/>
      <c r="AS2005" s="25"/>
      <c r="AT2005" s="25"/>
      <c r="AU2005" s="25"/>
      <c r="AV2005" s="33"/>
      <c r="AW2005" s="27" t="s">
        <v>92</v>
      </c>
      <c r="AX2005" s="27"/>
      <c r="AY2005" s="27"/>
      <c r="AZ2005" s="27"/>
      <c r="BA2005" s="27"/>
      <c r="BB2005" s="27"/>
      <c r="BC2005" s="22" t="s">
        <v>66</v>
      </c>
      <c r="BD2005" s="27" t="str">
        <f>AA2005</f>
        <v>VM</v>
      </c>
    </row>
    <row r="2006" spans="1:56">
      <c r="A2006" s="28">
        <v>21493</v>
      </c>
      <c r="B2006" s="29" t="s">
        <v>2774</v>
      </c>
      <c r="C2006" s="30" t="s">
        <v>57</v>
      </c>
      <c r="D2006" s="30" t="s">
        <v>2775</v>
      </c>
      <c r="E2006" s="18" t="s">
        <v>236</v>
      </c>
      <c r="F2006" s="18" t="s">
        <v>684</v>
      </c>
      <c r="G2006" s="18" t="s">
        <v>2776</v>
      </c>
      <c r="H2006" s="18" t="s">
        <v>2777</v>
      </c>
      <c r="I2006" s="30" t="s">
        <v>2778</v>
      </c>
      <c r="J2006" s="30" t="s">
        <v>100</v>
      </c>
      <c r="K2006" s="30" t="s">
        <v>154</v>
      </c>
      <c r="L2006" s="30">
        <v>331</v>
      </c>
      <c r="M2006" s="30" t="s">
        <v>66</v>
      </c>
      <c r="N2006" s="30" t="s">
        <v>67</v>
      </c>
      <c r="O2006" s="30" t="s">
        <v>101</v>
      </c>
      <c r="P2006" s="30" t="s">
        <v>578</v>
      </c>
      <c r="Q2006" s="30" t="s">
        <v>2779</v>
      </c>
      <c r="R2006" s="30" t="s">
        <v>241</v>
      </c>
      <c r="S2006" s="30" t="s">
        <v>350</v>
      </c>
      <c r="T2006" s="29" t="s">
        <v>2780</v>
      </c>
      <c r="U2006" s="30"/>
      <c r="V2006" s="30"/>
      <c r="W2006" s="30" t="s">
        <v>72</v>
      </c>
      <c r="X2006" s="30">
        <v>4</v>
      </c>
      <c r="Y2006" s="30" t="s">
        <v>243</v>
      </c>
      <c r="Z2006" s="18" t="s">
        <v>299</v>
      </c>
      <c r="AA2006" s="30" t="s">
        <v>193</v>
      </c>
      <c r="AB2006" s="30" t="s">
        <v>550</v>
      </c>
      <c r="AC2006" s="30" t="s">
        <v>200</v>
      </c>
      <c r="AD2006" s="30" t="s">
        <v>78</v>
      </c>
      <c r="AE2006" s="19">
        <v>46188</v>
      </c>
      <c r="AF2006" s="31">
        <v>46188</v>
      </c>
      <c r="AG2006" s="24"/>
      <c r="AH2006" s="32" t="s">
        <v>79</v>
      </c>
      <c r="AI2006" s="27"/>
      <c r="AJ2006" s="31">
        <f>AF2006+90</f>
        <v>46278</v>
      </c>
      <c r="AK2006" s="24"/>
      <c r="AL2006" s="23" t="s">
        <v>81</v>
      </c>
      <c r="AM2006" s="23"/>
      <c r="AN2006" s="24" t="s">
        <v>66</v>
      </c>
      <c r="AO2006" s="25"/>
      <c r="AP2006" s="25"/>
      <c r="AQ2006" s="25"/>
      <c r="AR2006" s="25"/>
      <c r="AS2006" s="25"/>
      <c r="AT2006" s="25"/>
      <c r="AU2006" s="25"/>
      <c r="AV2006" s="33"/>
      <c r="AW2006" s="27"/>
      <c r="AX2006" s="27"/>
      <c r="AY2006" s="27"/>
      <c r="AZ2006" s="27"/>
      <c r="BA2006" s="27"/>
      <c r="BB2006" s="27"/>
      <c r="BC2006" s="27" t="s">
        <v>66</v>
      </c>
      <c r="BD2006" s="27" t="s">
        <v>113</v>
      </c>
    </row>
    <row r="2007" spans="1:56">
      <c r="A2007" s="35">
        <v>21493</v>
      </c>
      <c r="B2007" s="29" t="s">
        <v>2774</v>
      </c>
      <c r="C2007" s="30" t="s">
        <v>57</v>
      </c>
      <c r="D2007" s="30" t="s">
        <v>2775</v>
      </c>
      <c r="E2007" s="18" t="s">
        <v>236</v>
      </c>
      <c r="F2007" s="18" t="s">
        <v>684</v>
      </c>
      <c r="G2007" s="18" t="s">
        <v>2776</v>
      </c>
      <c r="H2007" s="18" t="s">
        <v>2777</v>
      </c>
      <c r="I2007" s="30" t="s">
        <v>2778</v>
      </c>
      <c r="J2007" s="30" t="s">
        <v>100</v>
      </c>
      <c r="K2007" s="30" t="s">
        <v>154</v>
      </c>
      <c r="L2007" s="30">
        <v>331</v>
      </c>
      <c r="M2007" s="30" t="s">
        <v>66</v>
      </c>
      <c r="N2007" s="30" t="s">
        <v>67</v>
      </c>
      <c r="O2007" s="30" t="s">
        <v>101</v>
      </c>
      <c r="P2007" s="30" t="s">
        <v>578</v>
      </c>
      <c r="Q2007" s="30" t="s">
        <v>2779</v>
      </c>
      <c r="R2007" s="30" t="s">
        <v>241</v>
      </c>
      <c r="S2007" s="30" t="s">
        <v>350</v>
      </c>
      <c r="T2007" s="29" t="s">
        <v>2780</v>
      </c>
      <c r="U2007" s="30"/>
      <c r="V2007" s="30"/>
      <c r="W2007" s="30" t="s">
        <v>72</v>
      </c>
      <c r="X2007" s="30">
        <v>4</v>
      </c>
      <c r="Y2007" s="30" t="s">
        <v>243</v>
      </c>
      <c r="Z2007" s="18" t="s">
        <v>299</v>
      </c>
      <c r="AA2007" s="30" t="s">
        <v>118</v>
      </c>
      <c r="AB2007" s="30" t="s">
        <v>137</v>
      </c>
      <c r="AC2007" s="30" t="s">
        <v>285</v>
      </c>
      <c r="AD2007" s="30" t="s">
        <v>78</v>
      </c>
      <c r="AE2007" s="19">
        <v>46736</v>
      </c>
      <c r="AF2007" s="31">
        <v>46736</v>
      </c>
      <c r="AG2007" s="24"/>
      <c r="AH2007" s="32" t="s">
        <v>79</v>
      </c>
      <c r="AI2007" s="27"/>
      <c r="AJ2007" s="31">
        <f>AF2007</f>
        <v>46736</v>
      </c>
      <c r="AK2007" s="24"/>
      <c r="AL2007" s="23" t="s">
        <v>81</v>
      </c>
      <c r="AM2007" s="23"/>
      <c r="AN2007" s="24" t="s">
        <v>66</v>
      </c>
      <c r="AO2007" s="25"/>
      <c r="AP2007" s="25"/>
      <c r="AQ2007" s="25"/>
      <c r="AR2007" s="25"/>
      <c r="AS2007" s="25"/>
      <c r="AT2007" s="25"/>
      <c r="AU2007" s="25"/>
      <c r="AV2007" s="33"/>
      <c r="AW2007" s="27"/>
      <c r="AX2007" s="27"/>
      <c r="AY2007" s="27"/>
      <c r="AZ2007" s="27"/>
      <c r="BA2007" s="27"/>
      <c r="BB2007" s="27"/>
      <c r="BC2007" s="27" t="s">
        <v>66</v>
      </c>
      <c r="BD2007" s="27" t="str">
        <f>AA2007</f>
        <v>SQL</v>
      </c>
    </row>
    <row r="2008" spans="1:56">
      <c r="A2008" s="28">
        <v>24340</v>
      </c>
      <c r="B2008" s="29" t="s">
        <v>4661</v>
      </c>
      <c r="C2008" s="30" t="s">
        <v>57</v>
      </c>
      <c r="D2008" s="30" t="s">
        <v>4662</v>
      </c>
      <c r="E2008" s="18" t="s">
        <v>59</v>
      </c>
      <c r="F2008" s="18" t="s">
        <v>139</v>
      </c>
      <c r="G2008" s="18" t="s">
        <v>253</v>
      </c>
      <c r="H2008" s="18" t="s">
        <v>1005</v>
      </c>
      <c r="I2008" s="30" t="s">
        <v>88</v>
      </c>
      <c r="J2008" s="30" t="s">
        <v>143</v>
      </c>
      <c r="K2008" s="30" t="s">
        <v>65</v>
      </c>
      <c r="L2008" s="30">
        <v>321</v>
      </c>
      <c r="M2008" s="30" t="s">
        <v>66</v>
      </c>
      <c r="N2008" s="30" t="s">
        <v>67</v>
      </c>
      <c r="O2008" s="30" t="s">
        <v>68</v>
      </c>
      <c r="P2008" s="30" t="s">
        <v>139</v>
      </c>
      <c r="Q2008" s="30" t="s">
        <v>253</v>
      </c>
      <c r="R2008" s="30" t="s">
        <v>69</v>
      </c>
      <c r="S2008" s="30" t="s">
        <v>70</v>
      </c>
      <c r="T2008" s="29" t="s">
        <v>4663</v>
      </c>
      <c r="U2008" s="30">
        <v>8</v>
      </c>
      <c r="V2008" s="30"/>
      <c r="W2008" s="30" t="s">
        <v>72</v>
      </c>
      <c r="X2008" s="30">
        <v>1</v>
      </c>
      <c r="Y2008" s="30" t="s">
        <v>73</v>
      </c>
      <c r="Z2008" s="18" t="s">
        <v>74</v>
      </c>
      <c r="AA2008" s="30" t="s">
        <v>75</v>
      </c>
      <c r="AB2008" s="30" t="s">
        <v>300</v>
      </c>
      <c r="AC2008" s="30" t="s">
        <v>117</v>
      </c>
      <c r="AD2008" s="30" t="s">
        <v>109</v>
      </c>
      <c r="AE2008" s="19">
        <v>45641</v>
      </c>
      <c r="AF2008" s="31">
        <v>45641</v>
      </c>
      <c r="AG2008" s="24"/>
      <c r="AH2008" s="32" t="s">
        <v>215</v>
      </c>
      <c r="AI2008" s="27" t="s">
        <v>80</v>
      </c>
      <c r="AJ2008" s="31">
        <v>45641</v>
      </c>
      <c r="AK2008" s="24"/>
      <c r="AL2008" s="23" t="s">
        <v>81</v>
      </c>
      <c r="AM2008" s="23"/>
      <c r="AN2008" s="24" t="s">
        <v>66</v>
      </c>
      <c r="AO2008" s="25"/>
      <c r="AP2008" s="25"/>
      <c r="AQ2008" s="25"/>
      <c r="AR2008" s="25"/>
      <c r="AS2008" s="25"/>
      <c r="AT2008" s="25"/>
      <c r="AU2008" s="25"/>
      <c r="AV2008" s="33"/>
      <c r="AW2008" s="27"/>
      <c r="AX2008" s="27"/>
      <c r="AY2008" s="27"/>
      <c r="AZ2008" s="27"/>
      <c r="BA2008" s="27"/>
      <c r="BB2008" s="27"/>
      <c r="BC2008" s="27" t="s">
        <v>66</v>
      </c>
      <c r="BD2008" s="27" t="str">
        <f>AA2008</f>
        <v>VM</v>
      </c>
    </row>
    <row r="2009" spans="1:56">
      <c r="A2009" s="28">
        <v>21493</v>
      </c>
      <c r="B2009" s="29" t="s">
        <v>2774</v>
      </c>
      <c r="C2009" s="30" t="s">
        <v>57</v>
      </c>
      <c r="D2009" s="30" t="s">
        <v>2775</v>
      </c>
      <c r="E2009" s="18" t="s">
        <v>236</v>
      </c>
      <c r="F2009" s="18" t="s">
        <v>684</v>
      </c>
      <c r="G2009" s="18" t="s">
        <v>2776</v>
      </c>
      <c r="H2009" s="18" t="s">
        <v>2777</v>
      </c>
      <c r="I2009" s="30" t="s">
        <v>2778</v>
      </c>
      <c r="J2009" s="30" t="s">
        <v>100</v>
      </c>
      <c r="K2009" s="30" t="s">
        <v>154</v>
      </c>
      <c r="L2009" s="30">
        <v>331</v>
      </c>
      <c r="M2009" s="30" t="s">
        <v>66</v>
      </c>
      <c r="N2009" s="30" t="s">
        <v>67</v>
      </c>
      <c r="O2009" s="30" t="s">
        <v>101</v>
      </c>
      <c r="P2009" s="30" t="s">
        <v>578</v>
      </c>
      <c r="Q2009" s="30" t="s">
        <v>2779</v>
      </c>
      <c r="R2009" s="30" t="s">
        <v>241</v>
      </c>
      <c r="S2009" s="30" t="s">
        <v>350</v>
      </c>
      <c r="T2009" s="29" t="s">
        <v>2780</v>
      </c>
      <c r="U2009" s="30"/>
      <c r="V2009" s="30"/>
      <c r="W2009" s="30" t="s">
        <v>72</v>
      </c>
      <c r="X2009" s="30">
        <v>4</v>
      </c>
      <c r="Y2009" s="30" t="s">
        <v>243</v>
      </c>
      <c r="Z2009" s="18" t="s">
        <v>299</v>
      </c>
      <c r="AA2009" s="30" t="s">
        <v>110</v>
      </c>
      <c r="AB2009" s="30" t="s">
        <v>550</v>
      </c>
      <c r="AC2009" s="30" t="s">
        <v>200</v>
      </c>
      <c r="AD2009" s="30" t="s">
        <v>78</v>
      </c>
      <c r="AE2009" s="19">
        <v>46188</v>
      </c>
      <c r="AF2009" s="31">
        <v>46188</v>
      </c>
      <c r="AG2009" s="24"/>
      <c r="AH2009" s="32" t="s">
        <v>79</v>
      </c>
      <c r="AI2009" s="27"/>
      <c r="AJ2009" s="31">
        <f>AF2009+90</f>
        <v>46278</v>
      </c>
      <c r="AK2009" s="24"/>
      <c r="AL2009" s="23" t="s">
        <v>81</v>
      </c>
      <c r="AM2009" s="23"/>
      <c r="AN2009" s="24" t="s">
        <v>66</v>
      </c>
      <c r="AO2009" s="25"/>
      <c r="AP2009" s="25"/>
      <c r="AQ2009" s="25"/>
      <c r="AR2009" s="25"/>
      <c r="AS2009" s="25"/>
      <c r="AT2009" s="25"/>
      <c r="AU2009" s="25"/>
      <c r="AV2009" s="33"/>
      <c r="AW2009" s="27"/>
      <c r="AX2009" s="27"/>
      <c r="AY2009" s="27"/>
      <c r="AZ2009" s="27"/>
      <c r="BA2009" s="27"/>
      <c r="BB2009" s="27"/>
      <c r="BC2009" s="27" t="s">
        <v>66</v>
      </c>
      <c r="BD2009" s="27" t="s">
        <v>113</v>
      </c>
    </row>
    <row r="2010" spans="1:56">
      <c r="A2010" s="35">
        <v>21258</v>
      </c>
      <c r="B2010" s="29" t="s">
        <v>4664</v>
      </c>
      <c r="C2010" s="30" t="s">
        <v>57</v>
      </c>
      <c r="D2010" s="30" t="s">
        <v>4665</v>
      </c>
      <c r="E2010" s="18" t="s">
        <v>59</v>
      </c>
      <c r="F2010" s="18" t="s">
        <v>449</v>
      </c>
      <c r="G2010" s="18" t="s">
        <v>450</v>
      </c>
      <c r="H2010" s="18" t="s">
        <v>3094</v>
      </c>
      <c r="I2010" s="30" t="s">
        <v>452</v>
      </c>
      <c r="J2010" s="30" t="s">
        <v>143</v>
      </c>
      <c r="K2010" s="30" t="s">
        <v>65</v>
      </c>
      <c r="L2010" s="30">
        <v>221</v>
      </c>
      <c r="M2010" s="30" t="s">
        <v>66</v>
      </c>
      <c r="N2010" s="30" t="s">
        <v>67</v>
      </c>
      <c r="O2010" s="30" t="s">
        <v>101</v>
      </c>
      <c r="P2010" s="30" t="s">
        <v>449</v>
      </c>
      <c r="Q2010" s="30" t="s">
        <v>450</v>
      </c>
      <c r="R2010" s="30" t="s">
        <v>337</v>
      </c>
      <c r="S2010" s="30" t="s">
        <v>70</v>
      </c>
      <c r="T2010" s="29" t="s">
        <v>4666</v>
      </c>
      <c r="U2010" s="30"/>
      <c r="V2010" s="30"/>
      <c r="W2010" s="30" t="s">
        <v>72</v>
      </c>
      <c r="X2010" s="30">
        <v>2</v>
      </c>
      <c r="Y2010" s="30" t="s">
        <v>73</v>
      </c>
      <c r="Z2010" s="18" t="s">
        <v>74</v>
      </c>
      <c r="AA2010" s="30" t="s">
        <v>118</v>
      </c>
      <c r="AB2010" s="30" t="s">
        <v>146</v>
      </c>
      <c r="AC2010" s="30" t="s">
        <v>119</v>
      </c>
      <c r="AD2010" s="30" t="s">
        <v>78</v>
      </c>
      <c r="AE2010" s="19">
        <v>45915</v>
      </c>
      <c r="AF2010" s="31">
        <v>45915</v>
      </c>
      <c r="AG2010" s="24"/>
      <c r="AH2010" s="32" t="s">
        <v>79</v>
      </c>
      <c r="AI2010" s="22" t="s">
        <v>80</v>
      </c>
      <c r="AJ2010" s="31">
        <f>AF2010+90</f>
        <v>46005</v>
      </c>
      <c r="AK2010" s="24"/>
      <c r="AL2010" s="23" t="s">
        <v>81</v>
      </c>
      <c r="AM2010" s="23"/>
      <c r="AN2010" s="24" t="s">
        <v>66</v>
      </c>
      <c r="AO2010" s="25"/>
      <c r="AP2010" s="25"/>
      <c r="AQ2010" s="25"/>
      <c r="AR2010" s="25"/>
      <c r="AS2010" s="25"/>
      <c r="AT2010" s="25"/>
      <c r="AU2010" s="25"/>
      <c r="AV2010" s="33"/>
      <c r="AW2010" s="27" t="s">
        <v>332</v>
      </c>
      <c r="AX2010" s="27"/>
      <c r="AY2010" s="27"/>
      <c r="AZ2010" s="27"/>
      <c r="BA2010" s="27"/>
      <c r="BB2010" s="27"/>
      <c r="BC2010" s="22" t="s">
        <v>66</v>
      </c>
      <c r="BD2010" s="27" t="str">
        <f t="shared" ref="BD2010:BD2015" si="74">AA2010</f>
        <v>SQL</v>
      </c>
    </row>
    <row r="2011" spans="1:56" ht="22.5">
      <c r="A2011" s="60">
        <v>11268</v>
      </c>
      <c r="B2011" s="61" t="s">
        <v>4667</v>
      </c>
      <c r="C2011" s="30" t="s">
        <v>57</v>
      </c>
      <c r="D2011" s="30" t="s">
        <v>4668</v>
      </c>
      <c r="E2011" s="18" t="s">
        <v>204</v>
      </c>
      <c r="F2011" s="18" t="s">
        <v>205</v>
      </c>
      <c r="G2011" s="18" t="s">
        <v>870</v>
      </c>
      <c r="H2011" s="18" t="s">
        <v>1346</v>
      </c>
      <c r="I2011" s="30" t="s">
        <v>208</v>
      </c>
      <c r="J2011" s="30" t="s">
        <v>143</v>
      </c>
      <c r="K2011" s="30" t="s">
        <v>65</v>
      </c>
      <c r="L2011" s="30">
        <v>322</v>
      </c>
      <c r="M2011" s="30" t="s">
        <v>66</v>
      </c>
      <c r="N2011" s="30" t="s">
        <v>67</v>
      </c>
      <c r="O2011" s="30" t="s">
        <v>101</v>
      </c>
      <c r="P2011" s="30" t="s">
        <v>205</v>
      </c>
      <c r="Q2011" s="30" t="s">
        <v>870</v>
      </c>
      <c r="R2011" s="30" t="s">
        <v>209</v>
      </c>
      <c r="S2011" s="30" t="s">
        <v>210</v>
      </c>
      <c r="T2011" s="29" t="s">
        <v>4669</v>
      </c>
      <c r="U2011" s="30">
        <v>5</v>
      </c>
      <c r="V2011" s="30"/>
      <c r="W2011" s="61" t="s">
        <v>72</v>
      </c>
      <c r="X2011" s="30">
        <v>1</v>
      </c>
      <c r="Y2011" s="30" t="s">
        <v>212</v>
      </c>
      <c r="Z2011" s="18" t="s">
        <v>74</v>
      </c>
      <c r="AA2011" s="30" t="s">
        <v>75</v>
      </c>
      <c r="AB2011" s="29" t="s">
        <v>300</v>
      </c>
      <c r="AC2011" s="61" t="s">
        <v>117</v>
      </c>
      <c r="AD2011" s="61" t="s">
        <v>109</v>
      </c>
      <c r="AE2011" s="19">
        <v>45641</v>
      </c>
      <c r="AF2011" s="31">
        <v>45641</v>
      </c>
      <c r="AG2011" s="63">
        <v>45641</v>
      </c>
      <c r="AH2011" s="32" t="s">
        <v>301</v>
      </c>
      <c r="AI2011" s="32" t="s">
        <v>302</v>
      </c>
      <c r="AJ2011" s="31">
        <v>45641</v>
      </c>
      <c r="AK2011" s="63">
        <v>45641</v>
      </c>
      <c r="AL2011" s="64" t="s">
        <v>301</v>
      </c>
      <c r="AM2011" s="64"/>
      <c r="AN2011" s="24" t="s">
        <v>66</v>
      </c>
      <c r="AO2011" s="65" t="s">
        <v>232</v>
      </c>
      <c r="AP2011" s="65" t="s">
        <v>232</v>
      </c>
      <c r="AQ2011" s="65" t="s">
        <v>232</v>
      </c>
      <c r="AR2011" s="65" t="s">
        <v>232</v>
      </c>
      <c r="AS2011" s="65" t="s">
        <v>232</v>
      </c>
      <c r="AT2011" s="65" t="s">
        <v>232</v>
      </c>
      <c r="AU2011" s="65" t="s">
        <v>232</v>
      </c>
      <c r="AV2011" s="66"/>
      <c r="AW2011" s="32" t="s">
        <v>109</v>
      </c>
      <c r="AX2011" s="32"/>
      <c r="AY2011" s="32"/>
      <c r="AZ2011" s="32"/>
      <c r="BA2011" s="32"/>
      <c r="BB2011" s="41" t="s">
        <v>4670</v>
      </c>
      <c r="BC2011" s="27" t="s">
        <v>66</v>
      </c>
      <c r="BD2011" s="32" t="str">
        <f t="shared" si="74"/>
        <v>VM</v>
      </c>
    </row>
    <row r="2012" spans="1:56">
      <c r="A2012" s="35">
        <v>23919</v>
      </c>
      <c r="B2012" s="29" t="s">
        <v>3271</v>
      </c>
      <c r="C2012" s="30" t="s">
        <v>57</v>
      </c>
      <c r="D2012" s="30" t="s">
        <v>3272</v>
      </c>
      <c r="E2012" s="18" t="s">
        <v>204</v>
      </c>
      <c r="F2012" s="18" t="s">
        <v>1407</v>
      </c>
      <c r="G2012" s="18" t="s">
        <v>1409</v>
      </c>
      <c r="H2012" s="18" t="s">
        <v>3273</v>
      </c>
      <c r="I2012" s="30" t="s">
        <v>1100</v>
      </c>
      <c r="J2012" s="30" t="s">
        <v>100</v>
      </c>
      <c r="K2012" s="30" t="s">
        <v>65</v>
      </c>
      <c r="L2012" s="30">
        <v>322</v>
      </c>
      <c r="M2012" s="30" t="s">
        <v>66</v>
      </c>
      <c r="N2012" s="30" t="s">
        <v>67</v>
      </c>
      <c r="O2012" s="30" t="s">
        <v>68</v>
      </c>
      <c r="P2012" s="30" t="s">
        <v>1407</v>
      </c>
      <c r="Q2012" s="30" t="s">
        <v>1409</v>
      </c>
      <c r="R2012" s="30" t="s">
        <v>209</v>
      </c>
      <c r="S2012" s="30" t="s">
        <v>210</v>
      </c>
      <c r="T2012" s="29" t="s">
        <v>3274</v>
      </c>
      <c r="U2012" s="30"/>
      <c r="V2012" s="30"/>
      <c r="W2012" s="30" t="s">
        <v>72</v>
      </c>
      <c r="X2012" s="30">
        <v>2</v>
      </c>
      <c r="Y2012" s="30" t="s">
        <v>212</v>
      </c>
      <c r="Z2012" s="18" t="s">
        <v>74</v>
      </c>
      <c r="AA2012" s="30" t="s">
        <v>118</v>
      </c>
      <c r="AB2012" s="30" t="s">
        <v>331</v>
      </c>
      <c r="AC2012" s="30" t="s">
        <v>119</v>
      </c>
      <c r="AD2012" s="30" t="s">
        <v>78</v>
      </c>
      <c r="AE2012" s="19">
        <v>46371</v>
      </c>
      <c r="AF2012" s="31">
        <v>46371</v>
      </c>
      <c r="AG2012" s="24"/>
      <c r="AH2012" s="32" t="s">
        <v>79</v>
      </c>
      <c r="AI2012" s="27"/>
      <c r="AJ2012" s="31">
        <f>AF2012+90</f>
        <v>46461</v>
      </c>
      <c r="AK2012" s="24"/>
      <c r="AL2012" s="23" t="s">
        <v>81</v>
      </c>
      <c r="AM2012" s="23"/>
      <c r="AN2012" s="24" t="s">
        <v>66</v>
      </c>
      <c r="AO2012" s="25"/>
      <c r="AP2012" s="25"/>
      <c r="AQ2012" s="25"/>
      <c r="AR2012" s="25"/>
      <c r="AS2012" s="25"/>
      <c r="AT2012" s="25"/>
      <c r="AU2012" s="25"/>
      <c r="AV2012" s="33"/>
      <c r="AW2012" s="27"/>
      <c r="AX2012" s="27"/>
      <c r="AY2012" s="27"/>
      <c r="AZ2012" s="27"/>
      <c r="BA2012" s="27"/>
      <c r="BB2012" s="27"/>
      <c r="BC2012" s="27" t="s">
        <v>66</v>
      </c>
      <c r="BD2012" s="27" t="str">
        <f t="shared" si="74"/>
        <v>SQL</v>
      </c>
    </row>
    <row r="2013" spans="1:56">
      <c r="A2013" s="28">
        <v>9826</v>
      </c>
      <c r="B2013" s="29" t="s">
        <v>4671</v>
      </c>
      <c r="C2013" s="30" t="s">
        <v>57</v>
      </c>
      <c r="D2013" s="30" t="s">
        <v>4672</v>
      </c>
      <c r="E2013" s="18" t="s">
        <v>149</v>
      </c>
      <c r="F2013" s="18" t="s">
        <v>519</v>
      </c>
      <c r="G2013" s="18" t="s">
        <v>520</v>
      </c>
      <c r="H2013" s="18" t="s">
        <v>4659</v>
      </c>
      <c r="I2013" s="30" t="s">
        <v>522</v>
      </c>
      <c r="J2013" s="30" t="s">
        <v>143</v>
      </c>
      <c r="K2013" s="30" t="s">
        <v>65</v>
      </c>
      <c r="L2013" s="30">
        <v>111</v>
      </c>
      <c r="M2013" s="30" t="s">
        <v>66</v>
      </c>
      <c r="N2013" s="30" t="s">
        <v>67</v>
      </c>
      <c r="O2013" s="30" t="s">
        <v>101</v>
      </c>
      <c r="P2013" s="30" t="s">
        <v>519</v>
      </c>
      <c r="Q2013" s="30" t="s">
        <v>1369</v>
      </c>
      <c r="R2013" s="30" t="s">
        <v>69</v>
      </c>
      <c r="S2013" s="30" t="s">
        <v>163</v>
      </c>
      <c r="T2013" s="29" t="s">
        <v>4673</v>
      </c>
      <c r="U2013" s="30">
        <v>4</v>
      </c>
      <c r="V2013" s="30"/>
      <c r="W2013" s="30" t="s">
        <v>72</v>
      </c>
      <c r="X2013" s="30">
        <v>2</v>
      </c>
      <c r="Y2013" s="30" t="s">
        <v>150</v>
      </c>
      <c r="Z2013" s="18" t="s">
        <v>74</v>
      </c>
      <c r="AA2013" s="30" t="s">
        <v>75</v>
      </c>
      <c r="AB2013" s="30" t="s">
        <v>300</v>
      </c>
      <c r="AC2013" s="30" t="s">
        <v>91</v>
      </c>
      <c r="AD2013" s="30" t="s">
        <v>78</v>
      </c>
      <c r="AE2013" s="19">
        <v>45641</v>
      </c>
      <c r="AF2013" s="31">
        <v>45641</v>
      </c>
      <c r="AG2013" s="24">
        <v>45641</v>
      </c>
      <c r="AH2013" s="32" t="s">
        <v>301</v>
      </c>
      <c r="AI2013" s="27" t="s">
        <v>302</v>
      </c>
      <c r="AJ2013" s="31">
        <v>45641</v>
      </c>
      <c r="AK2013" s="24">
        <v>45641</v>
      </c>
      <c r="AL2013" s="23" t="s">
        <v>301</v>
      </c>
      <c r="AM2013" s="23"/>
      <c r="AN2013" s="24" t="s">
        <v>66</v>
      </c>
      <c r="AO2013" s="25"/>
      <c r="AP2013" s="25">
        <v>1</v>
      </c>
      <c r="AQ2013" s="25">
        <v>1</v>
      </c>
      <c r="AR2013" s="25">
        <v>1</v>
      </c>
      <c r="AS2013" s="25">
        <v>1</v>
      </c>
      <c r="AT2013" s="25">
        <v>1</v>
      </c>
      <c r="AU2013" s="25">
        <v>1</v>
      </c>
      <c r="AV2013" s="33"/>
      <c r="AW2013" s="27" t="s">
        <v>92</v>
      </c>
      <c r="AX2013" s="27"/>
      <c r="AY2013" s="27"/>
      <c r="AZ2013" s="27"/>
      <c r="BA2013" s="27"/>
      <c r="BB2013" s="72" t="s">
        <v>4674</v>
      </c>
      <c r="BC2013" s="22" t="s">
        <v>66</v>
      </c>
      <c r="BD2013" s="27" t="str">
        <f t="shared" si="74"/>
        <v>VM</v>
      </c>
    </row>
    <row r="2014" spans="1:56">
      <c r="A2014" s="28">
        <v>50045</v>
      </c>
      <c r="B2014" s="29" t="s">
        <v>1251</v>
      </c>
      <c r="C2014" s="30" t="s">
        <v>57</v>
      </c>
      <c r="D2014" s="30" t="s">
        <v>1251</v>
      </c>
      <c r="E2014" s="18" t="s">
        <v>59</v>
      </c>
      <c r="F2014" s="18" t="s">
        <v>315</v>
      </c>
      <c r="G2014" s="18" t="s">
        <v>316</v>
      </c>
      <c r="H2014" s="18" t="s">
        <v>317</v>
      </c>
      <c r="I2014" s="30" t="s">
        <v>135</v>
      </c>
      <c r="J2014" s="30" t="s">
        <v>143</v>
      </c>
      <c r="K2014" s="30" t="s">
        <v>65</v>
      </c>
      <c r="L2014" s="30">
        <v>211</v>
      </c>
      <c r="M2014" s="30" t="s">
        <v>66</v>
      </c>
      <c r="N2014" s="30" t="s">
        <v>67</v>
      </c>
      <c r="O2014" s="30" t="s">
        <v>68</v>
      </c>
      <c r="P2014" s="30" t="s">
        <v>315</v>
      </c>
      <c r="Q2014" s="30" t="s">
        <v>315</v>
      </c>
      <c r="R2014" s="30" t="s">
        <v>69</v>
      </c>
      <c r="S2014" s="30" t="s">
        <v>70</v>
      </c>
      <c r="T2014" s="29" t="s">
        <v>1252</v>
      </c>
      <c r="U2014" s="30">
        <v>13</v>
      </c>
      <c r="V2014" s="30"/>
      <c r="W2014" s="30" t="s">
        <v>72</v>
      </c>
      <c r="X2014" s="30">
        <v>3</v>
      </c>
      <c r="Y2014" s="30" t="s">
        <v>73</v>
      </c>
      <c r="Z2014" s="18" t="s">
        <v>74</v>
      </c>
      <c r="AA2014" s="30" t="s">
        <v>75</v>
      </c>
      <c r="AB2014" s="30" t="s">
        <v>300</v>
      </c>
      <c r="AC2014" s="30" t="s">
        <v>159</v>
      </c>
      <c r="AD2014" s="30" t="s">
        <v>78</v>
      </c>
      <c r="AE2014" s="19">
        <v>45641</v>
      </c>
      <c r="AF2014" s="31">
        <v>45641</v>
      </c>
      <c r="AG2014" s="24"/>
      <c r="AH2014" s="32" t="s">
        <v>215</v>
      </c>
      <c r="AI2014" s="27" t="s">
        <v>80</v>
      </c>
      <c r="AJ2014" s="31">
        <v>45641</v>
      </c>
      <c r="AK2014" s="24"/>
      <c r="AL2014" s="23" t="s">
        <v>81</v>
      </c>
      <c r="AM2014" s="23"/>
      <c r="AN2014" s="24" t="s">
        <v>66</v>
      </c>
      <c r="AO2014" s="25"/>
      <c r="AP2014" s="25"/>
      <c r="AQ2014" s="25"/>
      <c r="AR2014" s="25"/>
      <c r="AS2014" s="25"/>
      <c r="AT2014" s="25"/>
      <c r="AU2014" s="25"/>
      <c r="AV2014" s="33"/>
      <c r="AW2014" s="27"/>
      <c r="AX2014" s="27"/>
      <c r="AY2014" s="27"/>
      <c r="AZ2014" s="27"/>
      <c r="BA2014" s="27"/>
      <c r="BB2014" s="27"/>
      <c r="BC2014" s="22" t="s">
        <v>66</v>
      </c>
      <c r="BD2014" s="27" t="str">
        <f t="shared" si="74"/>
        <v>VM</v>
      </c>
    </row>
    <row r="2015" spans="1:56">
      <c r="A2015" s="28">
        <v>50070</v>
      </c>
      <c r="B2015" s="29" t="s">
        <v>4675</v>
      </c>
      <c r="C2015" s="30" t="s">
        <v>57</v>
      </c>
      <c r="D2015" s="30" t="s">
        <v>4676</v>
      </c>
      <c r="E2015" s="18" t="s">
        <v>59</v>
      </c>
      <c r="F2015" s="18" t="s">
        <v>449</v>
      </c>
      <c r="G2015" s="18" t="s">
        <v>450</v>
      </c>
      <c r="H2015" s="18" t="s">
        <v>451</v>
      </c>
      <c r="I2015" s="30" t="s">
        <v>452</v>
      </c>
      <c r="J2015" s="30" t="s">
        <v>100</v>
      </c>
      <c r="K2015" s="30" t="s">
        <v>65</v>
      </c>
      <c r="L2015" s="30">
        <v>211</v>
      </c>
      <c r="M2015" s="30" t="s">
        <v>66</v>
      </c>
      <c r="N2015" s="30" t="s">
        <v>67</v>
      </c>
      <c r="O2015" s="30" t="s">
        <v>101</v>
      </c>
      <c r="P2015" s="30"/>
      <c r="Q2015" s="30"/>
      <c r="R2015" s="30" t="s">
        <v>337</v>
      </c>
      <c r="S2015" s="30" t="s">
        <v>70</v>
      </c>
      <c r="T2015" s="29" t="s">
        <v>4677</v>
      </c>
      <c r="U2015" s="30">
        <v>3</v>
      </c>
      <c r="V2015" s="30"/>
      <c r="W2015" s="30" t="s">
        <v>72</v>
      </c>
      <c r="X2015" s="30">
        <v>3</v>
      </c>
      <c r="Y2015" s="30" t="s">
        <v>73</v>
      </c>
      <c r="Z2015" s="18" t="s">
        <v>74</v>
      </c>
      <c r="AA2015" s="30" t="s">
        <v>75</v>
      </c>
      <c r="AB2015" s="30" t="s">
        <v>300</v>
      </c>
      <c r="AC2015" s="30" t="s">
        <v>91</v>
      </c>
      <c r="AD2015" s="30" t="s">
        <v>78</v>
      </c>
      <c r="AE2015" s="47">
        <v>45565</v>
      </c>
      <c r="AF2015" s="47">
        <v>45565</v>
      </c>
      <c r="AG2015" s="47">
        <v>45565</v>
      </c>
      <c r="AH2015" s="32" t="s">
        <v>301</v>
      </c>
      <c r="AI2015" s="27" t="s">
        <v>302</v>
      </c>
      <c r="AJ2015" s="48">
        <v>45611</v>
      </c>
      <c r="AK2015" s="48">
        <v>45611</v>
      </c>
      <c r="AL2015" s="23" t="s">
        <v>301</v>
      </c>
      <c r="AM2015" s="23"/>
      <c r="AN2015" s="24" t="s">
        <v>66</v>
      </c>
      <c r="AO2015" s="25">
        <v>1</v>
      </c>
      <c r="AP2015" s="25">
        <v>1</v>
      </c>
      <c r="AQ2015" s="25">
        <v>1</v>
      </c>
      <c r="AR2015" s="25">
        <v>1</v>
      </c>
      <c r="AS2015" s="25">
        <v>1</v>
      </c>
      <c r="AT2015" s="25">
        <v>1</v>
      </c>
      <c r="AU2015" s="25">
        <v>1</v>
      </c>
      <c r="AV2015" s="33"/>
      <c r="AW2015" s="27" t="s">
        <v>92</v>
      </c>
      <c r="AX2015" s="27" t="s">
        <v>303</v>
      </c>
      <c r="AY2015" s="57">
        <v>45729</v>
      </c>
      <c r="AZ2015" s="27"/>
      <c r="BA2015" s="27"/>
      <c r="BB2015" s="27"/>
      <c r="BC2015" s="22" t="s">
        <v>66</v>
      </c>
      <c r="BD2015" s="27" t="str">
        <f t="shared" si="74"/>
        <v>VM</v>
      </c>
    </row>
    <row r="2016" spans="1:56">
      <c r="A2016" s="75">
        <v>50070</v>
      </c>
      <c r="B2016" s="76" t="s">
        <v>4675</v>
      </c>
      <c r="C2016" s="30" t="s">
        <v>57</v>
      </c>
      <c r="D2016" s="30" t="s">
        <v>4676</v>
      </c>
      <c r="E2016" s="18" t="s">
        <v>59</v>
      </c>
      <c r="F2016" s="18" t="s">
        <v>449</v>
      </c>
      <c r="G2016" s="18" t="s">
        <v>450</v>
      </c>
      <c r="H2016" s="18" t="s">
        <v>451</v>
      </c>
      <c r="I2016" s="30" t="s">
        <v>452</v>
      </c>
      <c r="J2016" s="30" t="s">
        <v>100</v>
      </c>
      <c r="K2016" s="30" t="s">
        <v>65</v>
      </c>
      <c r="L2016" s="30">
        <v>211</v>
      </c>
      <c r="M2016" s="30" t="s">
        <v>66</v>
      </c>
      <c r="N2016" s="30" t="s">
        <v>67</v>
      </c>
      <c r="O2016" s="30" t="s">
        <v>101</v>
      </c>
      <c r="P2016" s="30" t="s">
        <v>449</v>
      </c>
      <c r="Q2016" s="30" t="s">
        <v>450</v>
      </c>
      <c r="R2016" s="30" t="s">
        <v>337</v>
      </c>
      <c r="S2016" s="30" t="s">
        <v>70</v>
      </c>
      <c r="T2016" s="29" t="s">
        <v>4677</v>
      </c>
      <c r="U2016" s="30"/>
      <c r="V2016" s="30" t="s">
        <v>145</v>
      </c>
      <c r="W2016" s="30" t="s">
        <v>72</v>
      </c>
      <c r="X2016" s="30">
        <v>3</v>
      </c>
      <c r="Y2016" s="30" t="s">
        <v>73</v>
      </c>
      <c r="Z2016" s="18" t="s">
        <v>74</v>
      </c>
      <c r="AA2016" s="30" t="s">
        <v>113</v>
      </c>
      <c r="AB2016" s="30" t="s">
        <v>300</v>
      </c>
      <c r="AC2016" s="30" t="s">
        <v>112</v>
      </c>
      <c r="AD2016" s="30" t="s">
        <v>78</v>
      </c>
      <c r="AE2016" s="47">
        <v>45565</v>
      </c>
      <c r="AF2016" s="47">
        <v>45565</v>
      </c>
      <c r="AG2016" s="47">
        <v>45565</v>
      </c>
      <c r="AH2016" s="32" t="s">
        <v>301</v>
      </c>
      <c r="AI2016" s="27" t="s">
        <v>302</v>
      </c>
      <c r="AJ2016" s="48">
        <v>45611</v>
      </c>
      <c r="AK2016" s="48">
        <v>45611</v>
      </c>
      <c r="AL2016" s="23" t="s">
        <v>301</v>
      </c>
      <c r="AM2016" s="23"/>
      <c r="AN2016" s="24" t="s">
        <v>66</v>
      </c>
      <c r="AO2016" s="25">
        <v>1</v>
      </c>
      <c r="AP2016" s="25">
        <v>1</v>
      </c>
      <c r="AQ2016" s="25">
        <v>1</v>
      </c>
      <c r="AR2016" s="25">
        <v>1</v>
      </c>
      <c r="AS2016" s="25">
        <v>1</v>
      </c>
      <c r="AT2016" s="25">
        <v>1</v>
      </c>
      <c r="AU2016" s="25">
        <v>1</v>
      </c>
      <c r="AV2016" s="33"/>
      <c r="AW2016" s="27" t="s">
        <v>361</v>
      </c>
      <c r="AX2016" s="27" t="s">
        <v>303</v>
      </c>
      <c r="AY2016" s="57">
        <v>45729</v>
      </c>
      <c r="AZ2016" s="27"/>
      <c r="BA2016" s="27"/>
      <c r="BB2016" s="27"/>
      <c r="BC2016" s="22" t="s">
        <v>66</v>
      </c>
      <c r="BD2016" s="27" t="s">
        <v>113</v>
      </c>
    </row>
    <row r="2017" spans="1:56">
      <c r="A2017" s="28">
        <v>17689</v>
      </c>
      <c r="B2017" s="29" t="s">
        <v>4678</v>
      </c>
      <c r="C2017" s="30" t="s">
        <v>57</v>
      </c>
      <c r="D2017" s="30" t="s">
        <v>4679</v>
      </c>
      <c r="E2017" s="18" t="s">
        <v>59</v>
      </c>
      <c r="F2017" s="18" t="s">
        <v>449</v>
      </c>
      <c r="G2017" s="18" t="s">
        <v>450</v>
      </c>
      <c r="H2017" s="18" t="s">
        <v>3094</v>
      </c>
      <c r="I2017" s="30" t="s">
        <v>452</v>
      </c>
      <c r="J2017" s="30" t="s">
        <v>143</v>
      </c>
      <c r="K2017" s="30" t="s">
        <v>65</v>
      </c>
      <c r="L2017" s="30">
        <v>211</v>
      </c>
      <c r="M2017" s="30" t="s">
        <v>66</v>
      </c>
      <c r="N2017" s="30" t="s">
        <v>67</v>
      </c>
      <c r="O2017" s="30" t="s">
        <v>68</v>
      </c>
      <c r="P2017" s="30" t="s">
        <v>449</v>
      </c>
      <c r="Q2017" s="30" t="s">
        <v>450</v>
      </c>
      <c r="R2017" s="30" t="s">
        <v>337</v>
      </c>
      <c r="S2017" s="30" t="s">
        <v>70</v>
      </c>
      <c r="T2017" s="29" t="s">
        <v>4680</v>
      </c>
      <c r="U2017" s="30">
        <v>350</v>
      </c>
      <c r="V2017" s="30"/>
      <c r="W2017" s="30" t="s">
        <v>72</v>
      </c>
      <c r="X2017" s="30">
        <v>5</v>
      </c>
      <c r="Y2017" s="30" t="s">
        <v>73</v>
      </c>
      <c r="Z2017" s="18" t="s">
        <v>74</v>
      </c>
      <c r="AA2017" s="30" t="s">
        <v>213</v>
      </c>
      <c r="AB2017" s="30" t="s">
        <v>194</v>
      </c>
      <c r="AC2017" s="30" t="s">
        <v>214</v>
      </c>
      <c r="AD2017" s="30" t="s">
        <v>78</v>
      </c>
      <c r="AE2017" s="19">
        <v>46021</v>
      </c>
      <c r="AF2017" s="19">
        <v>46021</v>
      </c>
      <c r="AG2017" s="24"/>
      <c r="AH2017" s="32" t="s">
        <v>215</v>
      </c>
      <c r="AI2017" s="21" t="s">
        <v>80</v>
      </c>
      <c r="AJ2017" s="31">
        <f>AF2017+90</f>
        <v>46111</v>
      </c>
      <c r="AK2017" s="24"/>
      <c r="AL2017" s="23" t="s">
        <v>81</v>
      </c>
      <c r="AM2017" s="23"/>
      <c r="AN2017" s="24" t="s">
        <v>66</v>
      </c>
      <c r="AO2017" s="25"/>
      <c r="AP2017" s="25"/>
      <c r="AQ2017" s="25"/>
      <c r="AR2017" s="25"/>
      <c r="AS2017" s="25"/>
      <c r="AT2017" s="25"/>
      <c r="AU2017" s="25"/>
      <c r="AV2017" s="33"/>
      <c r="AW2017" s="27" t="s">
        <v>216</v>
      </c>
      <c r="AX2017" s="27"/>
      <c r="AY2017" s="27"/>
      <c r="AZ2017" s="27"/>
      <c r="BA2017" s="27"/>
      <c r="BB2017" s="44"/>
      <c r="BC2017" s="22" t="s">
        <v>66</v>
      </c>
      <c r="BD2017" s="27" t="s">
        <v>199</v>
      </c>
    </row>
    <row r="2018" spans="1:56">
      <c r="A2018" s="28">
        <v>17689</v>
      </c>
      <c r="B2018" s="29" t="s">
        <v>4678</v>
      </c>
      <c r="C2018" s="30" t="s">
        <v>57</v>
      </c>
      <c r="D2018" s="30" t="s">
        <v>4679</v>
      </c>
      <c r="E2018" s="18" t="s">
        <v>59</v>
      </c>
      <c r="F2018" s="18" t="s">
        <v>449</v>
      </c>
      <c r="G2018" s="18" t="s">
        <v>450</v>
      </c>
      <c r="H2018" s="18" t="s">
        <v>3094</v>
      </c>
      <c r="I2018" s="30" t="s">
        <v>452</v>
      </c>
      <c r="J2018" s="30" t="s">
        <v>143</v>
      </c>
      <c r="K2018" s="30" t="s">
        <v>65</v>
      </c>
      <c r="L2018" s="30">
        <v>211</v>
      </c>
      <c r="M2018" s="30" t="s">
        <v>66</v>
      </c>
      <c r="N2018" s="30" t="s">
        <v>67</v>
      </c>
      <c r="O2018" s="30" t="s">
        <v>68</v>
      </c>
      <c r="P2018" s="30" t="s">
        <v>449</v>
      </c>
      <c r="Q2018" s="30" t="s">
        <v>450</v>
      </c>
      <c r="R2018" s="30" t="s">
        <v>337</v>
      </c>
      <c r="S2018" s="30" t="s">
        <v>70</v>
      </c>
      <c r="T2018" s="29" t="s">
        <v>4680</v>
      </c>
      <c r="U2018" s="30"/>
      <c r="V2018" s="30"/>
      <c r="W2018" s="30" t="s">
        <v>72</v>
      </c>
      <c r="X2018" s="30">
        <v>5</v>
      </c>
      <c r="Y2018" s="30" t="s">
        <v>73</v>
      </c>
      <c r="Z2018" s="18" t="s">
        <v>74</v>
      </c>
      <c r="AA2018" s="30" t="s">
        <v>193</v>
      </c>
      <c r="AB2018" s="30" t="s">
        <v>271</v>
      </c>
      <c r="AC2018" s="30" t="s">
        <v>117</v>
      </c>
      <c r="AD2018" s="30" t="s">
        <v>109</v>
      </c>
      <c r="AE2018" s="19">
        <v>46096</v>
      </c>
      <c r="AF2018" s="31">
        <v>46096</v>
      </c>
      <c r="AG2018" s="31"/>
      <c r="AH2018" s="41" t="s">
        <v>79</v>
      </c>
      <c r="AI2018" s="22" t="s">
        <v>80</v>
      </c>
      <c r="AJ2018" s="31">
        <f>AF2018+90</f>
        <v>46186</v>
      </c>
      <c r="AK2018" s="24"/>
      <c r="AL2018" s="23" t="s">
        <v>81</v>
      </c>
      <c r="AM2018" s="23"/>
      <c r="AN2018" s="24" t="s">
        <v>66</v>
      </c>
      <c r="AO2018" s="25"/>
      <c r="AP2018" s="25"/>
      <c r="AQ2018" s="25"/>
      <c r="AR2018" s="25"/>
      <c r="AS2018" s="25"/>
      <c r="AT2018" s="25"/>
      <c r="AU2018" s="25"/>
      <c r="AV2018" s="33"/>
      <c r="AW2018" s="27"/>
      <c r="AX2018" s="27"/>
      <c r="AY2018" s="27"/>
      <c r="AZ2018" s="43"/>
      <c r="BA2018" s="27"/>
      <c r="BB2018" s="27"/>
      <c r="BC2018" s="22" t="s">
        <v>66</v>
      </c>
      <c r="BD2018" s="27" t="s">
        <v>113</v>
      </c>
    </row>
    <row r="2019" spans="1:56">
      <c r="A2019" s="28">
        <v>17689</v>
      </c>
      <c r="B2019" s="29" t="s">
        <v>4678</v>
      </c>
      <c r="C2019" s="30" t="s">
        <v>57</v>
      </c>
      <c r="D2019" s="30" t="s">
        <v>4679</v>
      </c>
      <c r="E2019" s="18" t="s">
        <v>59</v>
      </c>
      <c r="F2019" s="18" t="s">
        <v>449</v>
      </c>
      <c r="G2019" s="18" t="s">
        <v>450</v>
      </c>
      <c r="H2019" s="18" t="s">
        <v>3094</v>
      </c>
      <c r="I2019" s="30" t="s">
        <v>452</v>
      </c>
      <c r="J2019" s="30" t="s">
        <v>143</v>
      </c>
      <c r="K2019" s="30" t="s">
        <v>65</v>
      </c>
      <c r="L2019" s="30">
        <v>211</v>
      </c>
      <c r="M2019" s="30" t="s">
        <v>66</v>
      </c>
      <c r="N2019" s="30" t="s">
        <v>67</v>
      </c>
      <c r="O2019" s="30" t="s">
        <v>68</v>
      </c>
      <c r="P2019" s="30" t="s">
        <v>449</v>
      </c>
      <c r="Q2019" s="30" t="s">
        <v>449</v>
      </c>
      <c r="R2019" s="30" t="s">
        <v>337</v>
      </c>
      <c r="S2019" s="30" t="s">
        <v>70</v>
      </c>
      <c r="T2019" s="29" t="s">
        <v>4680</v>
      </c>
      <c r="U2019" s="30"/>
      <c r="V2019" s="30"/>
      <c r="W2019" s="30" t="s">
        <v>72</v>
      </c>
      <c r="X2019" s="30">
        <v>5</v>
      </c>
      <c r="Y2019" s="30" t="s">
        <v>73</v>
      </c>
      <c r="Z2019" s="18" t="s">
        <v>74</v>
      </c>
      <c r="AA2019" s="30" t="s">
        <v>217</v>
      </c>
      <c r="AB2019" s="30" t="s">
        <v>271</v>
      </c>
      <c r="AC2019" s="30" t="s">
        <v>117</v>
      </c>
      <c r="AD2019" s="30" t="s">
        <v>109</v>
      </c>
      <c r="AE2019" s="19">
        <v>46096</v>
      </c>
      <c r="AF2019" s="31">
        <v>46096</v>
      </c>
      <c r="AG2019" s="24"/>
      <c r="AH2019" s="32" t="s">
        <v>79</v>
      </c>
      <c r="AI2019" s="22" t="s">
        <v>80</v>
      </c>
      <c r="AJ2019" s="31">
        <f>AF2019+90</f>
        <v>46186</v>
      </c>
      <c r="AK2019" s="24"/>
      <c r="AL2019" s="23" t="s">
        <v>81</v>
      </c>
      <c r="AM2019" s="23"/>
      <c r="AN2019" s="24" t="s">
        <v>66</v>
      </c>
      <c r="AO2019" s="25"/>
      <c r="AP2019" s="25"/>
      <c r="AQ2019" s="25"/>
      <c r="AR2019" s="25"/>
      <c r="AS2019" s="25"/>
      <c r="AT2019" s="25"/>
      <c r="AU2019" s="25"/>
      <c r="AV2019" s="33"/>
      <c r="AW2019" s="27"/>
      <c r="AX2019" s="27"/>
      <c r="AY2019" s="27"/>
      <c r="AZ2019" s="27"/>
      <c r="BA2019" s="27"/>
      <c r="BB2019" s="27"/>
      <c r="BC2019" s="22" t="s">
        <v>66</v>
      </c>
      <c r="BD2019" s="27" t="str">
        <f>AA2019</f>
        <v>Oracle</v>
      </c>
    </row>
    <row r="2020" spans="1:56">
      <c r="A2020" s="28">
        <v>17689</v>
      </c>
      <c r="B2020" s="29" t="s">
        <v>4678</v>
      </c>
      <c r="C2020" s="30" t="s">
        <v>57</v>
      </c>
      <c r="D2020" s="30" t="s">
        <v>4679</v>
      </c>
      <c r="E2020" s="18" t="s">
        <v>59</v>
      </c>
      <c r="F2020" s="18" t="s">
        <v>449</v>
      </c>
      <c r="G2020" s="18" t="s">
        <v>450</v>
      </c>
      <c r="H2020" s="18" t="s">
        <v>3094</v>
      </c>
      <c r="I2020" s="30" t="s">
        <v>452</v>
      </c>
      <c r="J2020" s="30" t="s">
        <v>143</v>
      </c>
      <c r="K2020" s="30" t="s">
        <v>65</v>
      </c>
      <c r="L2020" s="30">
        <v>211</v>
      </c>
      <c r="M2020" s="30" t="s">
        <v>66</v>
      </c>
      <c r="N2020" s="30" t="s">
        <v>67</v>
      </c>
      <c r="O2020" s="30" t="s">
        <v>68</v>
      </c>
      <c r="P2020" s="30" t="s">
        <v>449</v>
      </c>
      <c r="Q2020" s="30" t="s">
        <v>450</v>
      </c>
      <c r="R2020" s="30" t="s">
        <v>337</v>
      </c>
      <c r="S2020" s="30" t="s">
        <v>70</v>
      </c>
      <c r="T2020" s="29" t="s">
        <v>4680</v>
      </c>
      <c r="U2020" s="30"/>
      <c r="V2020" s="30"/>
      <c r="W2020" s="30" t="s">
        <v>72</v>
      </c>
      <c r="X2020" s="30">
        <v>5</v>
      </c>
      <c r="Y2020" s="30" t="s">
        <v>73</v>
      </c>
      <c r="Z2020" s="18" t="s">
        <v>74</v>
      </c>
      <c r="AA2020" s="30" t="s">
        <v>110</v>
      </c>
      <c r="AB2020" s="30" t="s">
        <v>271</v>
      </c>
      <c r="AC2020" s="30" t="s">
        <v>117</v>
      </c>
      <c r="AD2020" s="30" t="s">
        <v>109</v>
      </c>
      <c r="AE2020" s="19">
        <v>46096</v>
      </c>
      <c r="AF2020" s="31">
        <v>46096</v>
      </c>
      <c r="AG2020" s="24"/>
      <c r="AH2020" s="32" t="s">
        <v>79</v>
      </c>
      <c r="AI2020" s="22" t="s">
        <v>80</v>
      </c>
      <c r="AJ2020" s="31">
        <f>AF2020+90</f>
        <v>46186</v>
      </c>
      <c r="AK2020" s="24"/>
      <c r="AL2020" s="23" t="s">
        <v>81</v>
      </c>
      <c r="AM2020" s="23"/>
      <c r="AN2020" s="24" t="s">
        <v>66</v>
      </c>
      <c r="AO2020" s="25"/>
      <c r="AP2020" s="25"/>
      <c r="AQ2020" s="25"/>
      <c r="AR2020" s="25"/>
      <c r="AS2020" s="25"/>
      <c r="AT2020" s="25"/>
      <c r="AU2020" s="25"/>
      <c r="AV2020" s="33"/>
      <c r="AW2020" s="27"/>
      <c r="AX2020" s="27"/>
      <c r="AY2020" s="27"/>
      <c r="AZ2020" s="27"/>
      <c r="BA2020" s="27"/>
      <c r="BB2020" s="27"/>
      <c r="BC2020" s="22" t="s">
        <v>66</v>
      </c>
      <c r="BD2020" s="27" t="s">
        <v>113</v>
      </c>
    </row>
    <row r="2021" spans="1:56">
      <c r="A2021" s="35">
        <v>50070</v>
      </c>
      <c r="B2021" s="29" t="s">
        <v>4675</v>
      </c>
      <c r="C2021" s="30" t="s">
        <v>57</v>
      </c>
      <c r="D2021" s="30" t="s">
        <v>4676</v>
      </c>
      <c r="E2021" s="18" t="s">
        <v>59</v>
      </c>
      <c r="F2021" s="18" t="s">
        <v>449</v>
      </c>
      <c r="G2021" s="18" t="s">
        <v>450</v>
      </c>
      <c r="H2021" s="18" t="s">
        <v>451</v>
      </c>
      <c r="I2021" s="30" t="s">
        <v>452</v>
      </c>
      <c r="J2021" s="30" t="s">
        <v>100</v>
      </c>
      <c r="K2021" s="30" t="s">
        <v>65</v>
      </c>
      <c r="L2021" s="30">
        <v>211</v>
      </c>
      <c r="M2021" s="30" t="s">
        <v>66</v>
      </c>
      <c r="N2021" s="30" t="s">
        <v>67</v>
      </c>
      <c r="O2021" s="30" t="s">
        <v>101</v>
      </c>
      <c r="P2021" s="30" t="s">
        <v>449</v>
      </c>
      <c r="Q2021" s="30" t="s">
        <v>450</v>
      </c>
      <c r="R2021" s="30" t="s">
        <v>337</v>
      </c>
      <c r="S2021" s="30" t="s">
        <v>70</v>
      </c>
      <c r="T2021" s="29" t="s">
        <v>4677</v>
      </c>
      <c r="U2021" s="30"/>
      <c r="V2021" s="30"/>
      <c r="W2021" s="30" t="s">
        <v>72</v>
      </c>
      <c r="X2021" s="30">
        <v>3</v>
      </c>
      <c r="Y2021" s="30" t="s">
        <v>73</v>
      </c>
      <c r="Z2021" s="18" t="s">
        <v>74</v>
      </c>
      <c r="AA2021" s="30" t="s">
        <v>118</v>
      </c>
      <c r="AB2021" s="30" t="s">
        <v>300</v>
      </c>
      <c r="AC2021" s="30" t="s">
        <v>119</v>
      </c>
      <c r="AD2021" s="30" t="s">
        <v>78</v>
      </c>
      <c r="AE2021" s="47">
        <v>45565</v>
      </c>
      <c r="AF2021" s="47">
        <v>45565</v>
      </c>
      <c r="AG2021" s="47">
        <v>45565</v>
      </c>
      <c r="AH2021" s="32" t="s">
        <v>301</v>
      </c>
      <c r="AI2021" s="27" t="s">
        <v>302</v>
      </c>
      <c r="AJ2021" s="48">
        <v>45611</v>
      </c>
      <c r="AK2021" s="48">
        <v>45611</v>
      </c>
      <c r="AL2021" s="23" t="s">
        <v>301</v>
      </c>
      <c r="AM2021" s="23"/>
      <c r="AN2021" s="24" t="s">
        <v>66</v>
      </c>
      <c r="AO2021" s="25">
        <v>1</v>
      </c>
      <c r="AP2021" s="25">
        <v>1</v>
      </c>
      <c r="AQ2021" s="25">
        <v>1</v>
      </c>
      <c r="AR2021" s="25">
        <v>1</v>
      </c>
      <c r="AS2021" s="25">
        <v>1</v>
      </c>
      <c r="AT2021" s="25">
        <v>1</v>
      </c>
      <c r="AU2021" s="25">
        <v>1</v>
      </c>
      <c r="AV2021" s="33"/>
      <c r="AW2021" s="27" t="s">
        <v>332</v>
      </c>
      <c r="AX2021" s="27" t="s">
        <v>303</v>
      </c>
      <c r="AY2021" s="57">
        <v>45729</v>
      </c>
      <c r="AZ2021" s="27"/>
      <c r="BA2021" s="27"/>
      <c r="BB2021" s="27"/>
      <c r="BC2021" s="22" t="s">
        <v>66</v>
      </c>
      <c r="BD2021" s="27" t="str">
        <f>AA2021</f>
        <v>SQL</v>
      </c>
    </row>
    <row r="2022" spans="1:56">
      <c r="A2022" s="28">
        <v>54480</v>
      </c>
      <c r="B2022" s="29" t="s">
        <v>4681</v>
      </c>
      <c r="C2022" s="30" t="s">
        <v>57</v>
      </c>
      <c r="D2022" s="30" t="s">
        <v>4682</v>
      </c>
      <c r="E2022" s="18" t="s">
        <v>204</v>
      </c>
      <c r="F2022" s="18" t="s">
        <v>381</v>
      </c>
      <c r="G2022" s="18" t="s">
        <v>381</v>
      </c>
      <c r="H2022" s="18" t="s">
        <v>499</v>
      </c>
      <c r="I2022" s="30" t="s">
        <v>4683</v>
      </c>
      <c r="J2022" s="30" t="s">
        <v>310</v>
      </c>
      <c r="K2022" s="30" t="s">
        <v>65</v>
      </c>
      <c r="L2022" s="30">
        <v>322</v>
      </c>
      <c r="M2022" s="30" t="s">
        <v>66</v>
      </c>
      <c r="N2022" s="30" t="s">
        <v>67</v>
      </c>
      <c r="O2022" s="30" t="s">
        <v>101</v>
      </c>
      <c r="P2022" s="30" t="e">
        <v>#N/A</v>
      </c>
      <c r="Q2022" s="30" t="e">
        <v>#N/A</v>
      </c>
      <c r="R2022" s="30" t="s">
        <v>69</v>
      </c>
      <c r="S2022" s="30">
        <v>322</v>
      </c>
      <c r="T2022" s="29" t="s">
        <v>4684</v>
      </c>
      <c r="U2022" s="30"/>
      <c r="V2022" s="30" t="s">
        <v>145</v>
      </c>
      <c r="W2022" s="30" t="s">
        <v>72</v>
      </c>
      <c r="X2022" s="30">
        <v>1</v>
      </c>
      <c r="Y2022" s="30" t="s">
        <v>212</v>
      </c>
      <c r="Z2022" s="18" t="s">
        <v>74</v>
      </c>
      <c r="AA2022" s="30" t="s">
        <v>113</v>
      </c>
      <c r="AB2022" s="30" t="s">
        <v>76</v>
      </c>
      <c r="AC2022" s="30" t="s">
        <v>112</v>
      </c>
      <c r="AD2022" s="30" t="s">
        <v>78</v>
      </c>
      <c r="AE2022" s="19"/>
      <c r="AF2022" s="31"/>
      <c r="AG2022" s="24"/>
      <c r="AH2022" s="32" t="s">
        <v>79</v>
      </c>
      <c r="AI2022" s="27"/>
      <c r="AJ2022" s="31"/>
      <c r="AK2022" s="24"/>
      <c r="AL2022" s="23" t="s">
        <v>81</v>
      </c>
      <c r="AM2022" s="23"/>
      <c r="AN2022" s="24" t="s">
        <v>66</v>
      </c>
      <c r="AO2022" s="25"/>
      <c r="AP2022" s="25"/>
      <c r="AQ2022" s="25"/>
      <c r="AR2022" s="25"/>
      <c r="AS2022" s="25"/>
      <c r="AT2022" s="25"/>
      <c r="AU2022" s="25"/>
      <c r="AV2022" s="33"/>
      <c r="AW2022" s="27"/>
      <c r="AX2022" s="27"/>
      <c r="AY2022" s="27"/>
      <c r="AZ2022" s="27"/>
      <c r="BA2022" s="27"/>
      <c r="BB2022" s="27"/>
      <c r="BC2022" s="27" t="s">
        <v>66</v>
      </c>
      <c r="BD2022" s="27" t="s">
        <v>113</v>
      </c>
    </row>
    <row r="2023" spans="1:56">
      <c r="A2023" s="28">
        <v>52879</v>
      </c>
      <c r="B2023" s="29" t="s">
        <v>1841</v>
      </c>
      <c r="C2023" s="30" t="s">
        <v>754</v>
      </c>
      <c r="D2023" s="30" t="s">
        <v>1842</v>
      </c>
      <c r="E2023" s="18" t="s">
        <v>569</v>
      </c>
      <c r="F2023" s="18" t="s">
        <v>1843</v>
      </c>
      <c r="G2023" s="18" t="s">
        <v>1844</v>
      </c>
      <c r="H2023" s="18" t="s">
        <v>1845</v>
      </c>
      <c r="I2023" s="30" t="s">
        <v>135</v>
      </c>
      <c r="J2023" s="30" t="s">
        <v>100</v>
      </c>
      <c r="K2023" s="30" t="s">
        <v>65</v>
      </c>
      <c r="L2023" s="30">
        <v>111</v>
      </c>
      <c r="M2023" s="30" t="s">
        <v>67</v>
      </c>
      <c r="N2023" s="30" t="s">
        <v>66</v>
      </c>
      <c r="O2023" s="30" t="s">
        <v>101</v>
      </c>
      <c r="P2023" s="30" t="s">
        <v>1846</v>
      </c>
      <c r="Q2023" s="30" t="s">
        <v>1843</v>
      </c>
      <c r="R2023" s="30" t="s">
        <v>89</v>
      </c>
      <c r="S2023" s="30">
        <v>111</v>
      </c>
      <c r="T2023" s="29" t="s">
        <v>1847</v>
      </c>
      <c r="U2023" s="30"/>
      <c r="V2023" s="30" t="s">
        <v>145</v>
      </c>
      <c r="W2023" s="30" t="s">
        <v>72</v>
      </c>
      <c r="X2023" s="30">
        <v>3</v>
      </c>
      <c r="Y2023" s="30" t="s">
        <v>575</v>
      </c>
      <c r="Z2023" s="18" t="s">
        <v>74</v>
      </c>
      <c r="AA2023" s="30" t="s">
        <v>113</v>
      </c>
      <c r="AB2023" s="30" t="s">
        <v>76</v>
      </c>
      <c r="AC2023" s="30" t="s">
        <v>112</v>
      </c>
      <c r="AD2023" s="30" t="s">
        <v>78</v>
      </c>
      <c r="AE2023" s="19"/>
      <c r="AF2023" s="31"/>
      <c r="AG2023" s="31"/>
      <c r="AH2023" s="32" t="s">
        <v>79</v>
      </c>
      <c r="AI2023" s="27"/>
      <c r="AJ2023" s="31"/>
      <c r="AK2023" s="31"/>
      <c r="AL2023" s="23" t="s">
        <v>81</v>
      </c>
      <c r="AM2023" s="23"/>
      <c r="AN2023" s="24"/>
      <c r="AO2023" s="25"/>
      <c r="AP2023" s="25"/>
      <c r="AQ2023" s="25"/>
      <c r="AR2023" s="25"/>
      <c r="AS2023" s="25"/>
      <c r="AT2023" s="25"/>
      <c r="AU2023" s="25"/>
      <c r="AV2023" s="33"/>
      <c r="AW2023" s="27"/>
      <c r="AX2023" s="27"/>
      <c r="AY2023" s="27"/>
      <c r="AZ2023" s="27"/>
      <c r="BA2023" s="27"/>
      <c r="BB2023" s="27"/>
      <c r="BC2023" s="27"/>
      <c r="BD2023" s="27" t="s">
        <v>113</v>
      </c>
    </row>
    <row r="2024" spans="1:56">
      <c r="A2024" s="35">
        <v>52879</v>
      </c>
      <c r="B2024" s="29" t="s">
        <v>1841</v>
      </c>
      <c r="C2024" s="30" t="s">
        <v>754</v>
      </c>
      <c r="D2024" s="30" t="s">
        <v>1842</v>
      </c>
      <c r="E2024" s="18" t="s">
        <v>569</v>
      </c>
      <c r="F2024" s="18" t="s">
        <v>1843</v>
      </c>
      <c r="G2024" s="18" t="s">
        <v>1844</v>
      </c>
      <c r="H2024" s="18" t="s">
        <v>1845</v>
      </c>
      <c r="I2024" s="30" t="s">
        <v>135</v>
      </c>
      <c r="J2024" s="30" t="s">
        <v>100</v>
      </c>
      <c r="K2024" s="30" t="s">
        <v>65</v>
      </c>
      <c r="L2024" s="30">
        <v>111</v>
      </c>
      <c r="M2024" s="30" t="s">
        <v>67</v>
      </c>
      <c r="N2024" s="30" t="s">
        <v>66</v>
      </c>
      <c r="O2024" s="30" t="s">
        <v>101</v>
      </c>
      <c r="P2024" s="30" t="s">
        <v>1846</v>
      </c>
      <c r="Q2024" s="30" t="s">
        <v>1843</v>
      </c>
      <c r="R2024" s="30" t="s">
        <v>89</v>
      </c>
      <c r="S2024" s="30" t="s">
        <v>127</v>
      </c>
      <c r="T2024" s="29" t="s">
        <v>1847</v>
      </c>
      <c r="U2024" s="30"/>
      <c r="V2024" s="30"/>
      <c r="W2024" s="30" t="s">
        <v>72</v>
      </c>
      <c r="X2024" s="30">
        <v>3</v>
      </c>
      <c r="Y2024" s="30" t="s">
        <v>575</v>
      </c>
      <c r="Z2024" s="18" t="s">
        <v>74</v>
      </c>
      <c r="AA2024" s="30" t="s">
        <v>118</v>
      </c>
      <c r="AB2024" s="30" t="s">
        <v>76</v>
      </c>
      <c r="AC2024" s="30" t="s">
        <v>119</v>
      </c>
      <c r="AD2024" s="30" t="s">
        <v>78</v>
      </c>
      <c r="AE2024" s="19"/>
      <c r="AF2024" s="31"/>
      <c r="AG2024" s="24"/>
      <c r="AH2024" s="32" t="s">
        <v>79</v>
      </c>
      <c r="AI2024" s="27"/>
      <c r="AJ2024" s="31"/>
      <c r="AK2024" s="24"/>
      <c r="AL2024" s="23" t="s">
        <v>81</v>
      </c>
      <c r="AM2024" s="23"/>
      <c r="AN2024" s="24"/>
      <c r="AO2024" s="25"/>
      <c r="AP2024" s="25"/>
      <c r="AQ2024" s="25"/>
      <c r="AR2024" s="25"/>
      <c r="AS2024" s="25"/>
      <c r="AT2024" s="25"/>
      <c r="AU2024" s="25"/>
      <c r="AV2024" s="33"/>
      <c r="AW2024" s="27" t="s">
        <v>332</v>
      </c>
      <c r="AX2024" s="27"/>
      <c r="AY2024" s="27"/>
      <c r="AZ2024" s="27"/>
      <c r="BA2024" s="27"/>
      <c r="BB2024" s="27"/>
      <c r="BC2024" s="27"/>
      <c r="BD2024" s="27" t="str">
        <f>AA2024</f>
        <v>SQL</v>
      </c>
    </row>
    <row r="2025" spans="1:56">
      <c r="A2025" s="28">
        <v>50653</v>
      </c>
      <c r="B2025" s="29" t="s">
        <v>4685</v>
      </c>
      <c r="C2025" s="30" t="s">
        <v>57</v>
      </c>
      <c r="D2025" s="30" t="s">
        <v>4686</v>
      </c>
      <c r="E2025" s="18" t="s">
        <v>59</v>
      </c>
      <c r="F2025" s="18" t="s">
        <v>60</v>
      </c>
      <c r="G2025" s="18" t="s">
        <v>440</v>
      </c>
      <c r="H2025" s="18" t="s">
        <v>1624</v>
      </c>
      <c r="I2025" s="30" t="s">
        <v>442</v>
      </c>
      <c r="J2025" s="30" t="s">
        <v>64</v>
      </c>
      <c r="K2025" s="30" t="s">
        <v>65</v>
      </c>
      <c r="L2025" s="30">
        <v>211</v>
      </c>
      <c r="M2025" s="30" t="s">
        <v>66</v>
      </c>
      <c r="N2025" s="30" t="s">
        <v>67</v>
      </c>
      <c r="O2025" s="30" t="s">
        <v>68</v>
      </c>
      <c r="P2025" s="30" t="s">
        <v>60</v>
      </c>
      <c r="Q2025" s="30" t="s">
        <v>440</v>
      </c>
      <c r="R2025" s="30" t="s">
        <v>172</v>
      </c>
      <c r="S2025" s="30" t="s">
        <v>70</v>
      </c>
      <c r="T2025" s="29" t="s">
        <v>4687</v>
      </c>
      <c r="U2025" s="30">
        <v>3</v>
      </c>
      <c r="V2025" s="30"/>
      <c r="W2025" s="30" t="s">
        <v>72</v>
      </c>
      <c r="X2025" s="30">
        <v>1</v>
      </c>
      <c r="Y2025" s="30" t="s">
        <v>73</v>
      </c>
      <c r="Z2025" s="18" t="s">
        <v>74</v>
      </c>
      <c r="AA2025" s="30" t="s">
        <v>75</v>
      </c>
      <c r="AB2025" s="30" t="s">
        <v>300</v>
      </c>
      <c r="AC2025" s="30" t="s">
        <v>91</v>
      </c>
      <c r="AD2025" s="30" t="s">
        <v>78</v>
      </c>
      <c r="AE2025" s="19">
        <v>45641</v>
      </c>
      <c r="AF2025" s="31">
        <v>45641</v>
      </c>
      <c r="AG2025" s="24"/>
      <c r="AH2025" s="32" t="s">
        <v>215</v>
      </c>
      <c r="AI2025" s="27" t="s">
        <v>80</v>
      </c>
      <c r="AJ2025" s="31">
        <v>45641</v>
      </c>
      <c r="AK2025" s="24"/>
      <c r="AL2025" s="23" t="s">
        <v>81</v>
      </c>
      <c r="AM2025" s="23"/>
      <c r="AN2025" s="24" t="s">
        <v>66</v>
      </c>
      <c r="AO2025" s="25"/>
      <c r="AP2025" s="25"/>
      <c r="AQ2025" s="25"/>
      <c r="AR2025" s="25"/>
      <c r="AS2025" s="25"/>
      <c r="AT2025" s="25"/>
      <c r="AU2025" s="25"/>
      <c r="AV2025" s="33"/>
      <c r="AW2025" s="27" t="s">
        <v>92</v>
      </c>
      <c r="AX2025" s="27"/>
      <c r="AY2025" s="27"/>
      <c r="AZ2025" s="27"/>
      <c r="BA2025" s="27"/>
      <c r="BB2025" s="27"/>
      <c r="BC2025" s="27" t="s">
        <v>66</v>
      </c>
      <c r="BD2025" s="27" t="str">
        <f>AA2025</f>
        <v>VM</v>
      </c>
    </row>
    <row r="2026" spans="1:56">
      <c r="A2026" s="28">
        <v>23844</v>
      </c>
      <c r="B2026" s="29" t="s">
        <v>4688</v>
      </c>
      <c r="C2026" s="30" t="s">
        <v>57</v>
      </c>
      <c r="D2026" s="30" t="s">
        <v>4689</v>
      </c>
      <c r="E2026" s="18" t="s">
        <v>149</v>
      </c>
      <c r="F2026" s="18" t="s">
        <v>558</v>
      </c>
      <c r="G2026" s="18" t="s">
        <v>561</v>
      </c>
      <c r="H2026" s="18" t="s">
        <v>1190</v>
      </c>
      <c r="I2026" s="30" t="s">
        <v>561</v>
      </c>
      <c r="J2026" s="30" t="s">
        <v>100</v>
      </c>
      <c r="K2026" s="30" t="s">
        <v>65</v>
      </c>
      <c r="L2026" s="30">
        <v>211</v>
      </c>
      <c r="M2026" s="30" t="s">
        <v>66</v>
      </c>
      <c r="N2026" s="30" t="s">
        <v>67</v>
      </c>
      <c r="O2026" s="30" t="s">
        <v>101</v>
      </c>
      <c r="P2026" s="30" t="s">
        <v>558</v>
      </c>
      <c r="Q2026" s="30" t="s">
        <v>561</v>
      </c>
      <c r="R2026" s="30" t="s">
        <v>241</v>
      </c>
      <c r="S2026" s="30" t="s">
        <v>127</v>
      </c>
      <c r="T2026" s="29" t="s">
        <v>4690</v>
      </c>
      <c r="U2026" s="30">
        <v>4</v>
      </c>
      <c r="V2026" s="30"/>
      <c r="W2026" s="30" t="s">
        <v>72</v>
      </c>
      <c r="X2026" s="30">
        <v>3</v>
      </c>
      <c r="Y2026" s="30" t="s">
        <v>150</v>
      </c>
      <c r="Z2026" s="18" t="s">
        <v>74</v>
      </c>
      <c r="AA2026" s="30" t="s">
        <v>75</v>
      </c>
      <c r="AB2026" s="30" t="s">
        <v>300</v>
      </c>
      <c r="AC2026" s="30" t="s">
        <v>117</v>
      </c>
      <c r="AD2026" s="30" t="s">
        <v>109</v>
      </c>
      <c r="AE2026" s="19">
        <v>45641</v>
      </c>
      <c r="AF2026" s="31">
        <v>45641</v>
      </c>
      <c r="AG2026" s="31">
        <v>45641</v>
      </c>
      <c r="AH2026" s="32" t="s">
        <v>301</v>
      </c>
      <c r="AI2026" s="27" t="s">
        <v>302</v>
      </c>
      <c r="AJ2026" s="31">
        <v>45641</v>
      </c>
      <c r="AK2026" s="31">
        <v>45641</v>
      </c>
      <c r="AL2026" s="23" t="s">
        <v>301</v>
      </c>
      <c r="AM2026" s="23"/>
      <c r="AN2026" s="24" t="s">
        <v>66</v>
      </c>
      <c r="AO2026" s="25"/>
      <c r="AP2026" s="25"/>
      <c r="AQ2026" s="25"/>
      <c r="AR2026" s="25"/>
      <c r="AS2026" s="25"/>
      <c r="AT2026" s="25"/>
      <c r="AU2026" s="25"/>
      <c r="AV2026" s="33"/>
      <c r="AW2026" s="27" t="s">
        <v>109</v>
      </c>
      <c r="AX2026" s="27"/>
      <c r="AY2026" s="27"/>
      <c r="AZ2026" s="27"/>
      <c r="BA2026" s="27"/>
      <c r="BB2026" s="72" t="s">
        <v>4550</v>
      </c>
      <c r="BC2026" s="22" t="s">
        <v>66</v>
      </c>
      <c r="BD2026" s="27" t="str">
        <f>AA2026</f>
        <v>VM</v>
      </c>
    </row>
    <row r="2027" spans="1:56">
      <c r="A2027" s="28">
        <v>50484</v>
      </c>
      <c r="B2027" s="29" t="s">
        <v>4691</v>
      </c>
      <c r="C2027" s="30" t="s">
        <v>57</v>
      </c>
      <c r="D2027" s="30" t="s">
        <v>4692</v>
      </c>
      <c r="E2027" s="18" t="s">
        <v>95</v>
      </c>
      <c r="F2027" s="18" t="s">
        <v>266</v>
      </c>
      <c r="G2027" s="18" t="s">
        <v>267</v>
      </c>
      <c r="H2027" s="18" t="s">
        <v>2161</v>
      </c>
      <c r="I2027" s="30" t="s">
        <v>269</v>
      </c>
      <c r="J2027" s="30" t="s">
        <v>100</v>
      </c>
      <c r="K2027" s="30" t="s">
        <v>154</v>
      </c>
      <c r="L2027" s="30">
        <v>332</v>
      </c>
      <c r="M2027" s="30" t="s">
        <v>66</v>
      </c>
      <c r="N2027" s="30" t="s">
        <v>67</v>
      </c>
      <c r="O2027" s="30" t="s">
        <v>101</v>
      </c>
      <c r="P2027" s="30" t="s">
        <v>266</v>
      </c>
      <c r="Q2027" s="30" t="s">
        <v>267</v>
      </c>
      <c r="R2027" s="30" t="s">
        <v>103</v>
      </c>
      <c r="S2027" s="30" t="s">
        <v>127</v>
      </c>
      <c r="T2027" s="29" t="s">
        <v>4693</v>
      </c>
      <c r="U2027" s="30"/>
      <c r="V2027" s="30"/>
      <c r="W2027" s="30" t="s">
        <v>72</v>
      </c>
      <c r="X2027" s="30">
        <v>2</v>
      </c>
      <c r="Y2027" s="30" t="s">
        <v>106</v>
      </c>
      <c r="Z2027" s="18" t="s">
        <v>74</v>
      </c>
      <c r="AA2027" s="30" t="s">
        <v>110</v>
      </c>
      <c r="AB2027" s="30" t="s">
        <v>271</v>
      </c>
      <c r="AC2027" s="30" t="s">
        <v>117</v>
      </c>
      <c r="AD2027" s="30" t="s">
        <v>109</v>
      </c>
      <c r="AE2027" s="19">
        <v>46096</v>
      </c>
      <c r="AF2027" s="31">
        <v>46096</v>
      </c>
      <c r="AG2027" s="24"/>
      <c r="AH2027" s="32" t="s">
        <v>79</v>
      </c>
      <c r="AI2027" s="27"/>
      <c r="AJ2027" s="31">
        <f>AF2027+90</f>
        <v>46186</v>
      </c>
      <c r="AK2027" s="24"/>
      <c r="AL2027" s="23" t="s">
        <v>81</v>
      </c>
      <c r="AM2027" s="23"/>
      <c r="AN2027" s="24"/>
      <c r="AO2027" s="25"/>
      <c r="AP2027" s="25"/>
      <c r="AQ2027" s="25"/>
      <c r="AR2027" s="25"/>
      <c r="AS2027" s="25"/>
      <c r="AT2027" s="25"/>
      <c r="AU2027" s="25"/>
      <c r="AV2027" s="33"/>
      <c r="AW2027" s="27"/>
      <c r="AX2027" s="27"/>
      <c r="AY2027" s="27"/>
      <c r="AZ2027" s="27"/>
      <c r="BA2027" s="27"/>
      <c r="BB2027" s="27"/>
      <c r="BC2027" s="27"/>
      <c r="BD2027" s="27" t="s">
        <v>113</v>
      </c>
    </row>
    <row r="2028" spans="1:56">
      <c r="A2028" s="28">
        <v>23519</v>
      </c>
      <c r="B2028" s="29" t="s">
        <v>4694</v>
      </c>
      <c r="C2028" s="30" t="s">
        <v>57</v>
      </c>
      <c r="D2028" s="30" t="s">
        <v>4695</v>
      </c>
      <c r="E2028" s="18" t="s">
        <v>95</v>
      </c>
      <c r="F2028" s="18" t="s">
        <v>266</v>
      </c>
      <c r="G2028" s="18" t="s">
        <v>267</v>
      </c>
      <c r="H2028" s="18" t="s">
        <v>2197</v>
      </c>
      <c r="I2028" s="30" t="s">
        <v>269</v>
      </c>
      <c r="J2028" s="30" t="s">
        <v>100</v>
      </c>
      <c r="K2028" s="30" t="s">
        <v>65</v>
      </c>
      <c r="L2028" s="30">
        <v>222</v>
      </c>
      <c r="M2028" s="30" t="s">
        <v>66</v>
      </c>
      <c r="N2028" s="30" t="s">
        <v>67</v>
      </c>
      <c r="O2028" s="30" t="s">
        <v>101</v>
      </c>
      <c r="P2028" s="30" t="s">
        <v>266</v>
      </c>
      <c r="Q2028" s="30" t="s">
        <v>267</v>
      </c>
      <c r="R2028" s="30" t="s">
        <v>103</v>
      </c>
      <c r="S2028" s="30" t="s">
        <v>104</v>
      </c>
      <c r="T2028" s="29" t="s">
        <v>4696</v>
      </c>
      <c r="U2028" s="30"/>
      <c r="V2028" s="30"/>
      <c r="W2028" s="30" t="s">
        <v>72</v>
      </c>
      <c r="X2028" s="30">
        <v>1</v>
      </c>
      <c r="Y2028" s="30" t="s">
        <v>106</v>
      </c>
      <c r="Z2028" s="18" t="s">
        <v>74</v>
      </c>
      <c r="AA2028" s="30" t="s">
        <v>110</v>
      </c>
      <c r="AB2028" s="30" t="s">
        <v>352</v>
      </c>
      <c r="AC2028" s="30" t="s">
        <v>117</v>
      </c>
      <c r="AD2028" s="30" t="s">
        <v>109</v>
      </c>
      <c r="AE2028" s="19">
        <v>45731</v>
      </c>
      <c r="AF2028" s="31">
        <v>45731</v>
      </c>
      <c r="AG2028" s="24"/>
      <c r="AH2028" s="32" t="s">
        <v>215</v>
      </c>
      <c r="AI2028" s="32" t="s">
        <v>80</v>
      </c>
      <c r="AJ2028" s="31">
        <f>AF2028+90</f>
        <v>45821</v>
      </c>
      <c r="AK2028" s="24"/>
      <c r="AL2028" s="23" t="s">
        <v>81</v>
      </c>
      <c r="AM2028" s="23"/>
      <c r="AN2028" s="24"/>
      <c r="AO2028" s="25"/>
      <c r="AP2028" s="25"/>
      <c r="AQ2028" s="25"/>
      <c r="AR2028" s="25"/>
      <c r="AS2028" s="25"/>
      <c r="AT2028" s="25"/>
      <c r="AU2028" s="25"/>
      <c r="AV2028" s="33"/>
      <c r="AW2028" s="27"/>
      <c r="AX2028" s="27"/>
      <c r="AY2028" s="27"/>
      <c r="AZ2028" s="27"/>
      <c r="BA2028" s="27"/>
      <c r="BB2028" s="27"/>
      <c r="BC2028" s="27"/>
      <c r="BD2028" s="27" t="s">
        <v>113</v>
      </c>
    </row>
    <row r="2029" spans="1:56">
      <c r="A2029" s="35">
        <v>50119</v>
      </c>
      <c r="B2029" s="29" t="s">
        <v>1853</v>
      </c>
      <c r="C2029" s="30" t="s">
        <v>57</v>
      </c>
      <c r="D2029" s="30" t="s">
        <v>1854</v>
      </c>
      <c r="E2029" s="18" t="s">
        <v>59</v>
      </c>
      <c r="F2029" s="18" t="s">
        <v>122</v>
      </c>
      <c r="G2029" s="18" t="s">
        <v>1855</v>
      </c>
      <c r="H2029" s="18" t="s">
        <v>1856</v>
      </c>
      <c r="I2029" s="30" t="s">
        <v>88</v>
      </c>
      <c r="J2029" s="30" t="s">
        <v>100</v>
      </c>
      <c r="K2029" s="30" t="s">
        <v>65</v>
      </c>
      <c r="L2029" s="30">
        <v>111</v>
      </c>
      <c r="M2029" s="30" t="s">
        <v>67</v>
      </c>
      <c r="N2029" s="30" t="s">
        <v>66</v>
      </c>
      <c r="O2029" s="30" t="s">
        <v>101</v>
      </c>
      <c r="P2029" s="30" t="s">
        <v>1857</v>
      </c>
      <c r="Q2029" s="30" t="s">
        <v>1855</v>
      </c>
      <c r="R2029" s="30" t="s">
        <v>89</v>
      </c>
      <c r="S2029" s="30" t="s">
        <v>70</v>
      </c>
      <c r="T2029" s="29" t="s">
        <v>1858</v>
      </c>
      <c r="U2029" s="30"/>
      <c r="V2029" s="30"/>
      <c r="W2029" s="30" t="s">
        <v>72</v>
      </c>
      <c r="X2029" s="30">
        <v>2</v>
      </c>
      <c r="Y2029" s="30" t="s">
        <v>73</v>
      </c>
      <c r="Z2029" s="18" t="s">
        <v>74</v>
      </c>
      <c r="AA2029" s="30" t="s">
        <v>118</v>
      </c>
      <c r="AB2029" s="30" t="s">
        <v>76</v>
      </c>
      <c r="AC2029" s="30" t="s">
        <v>117</v>
      </c>
      <c r="AD2029" s="30" t="s">
        <v>109</v>
      </c>
      <c r="AE2029" s="19"/>
      <c r="AF2029" s="31"/>
      <c r="AG2029" s="24"/>
      <c r="AH2029" s="32" t="s">
        <v>79</v>
      </c>
      <c r="AI2029" s="22" t="s">
        <v>80</v>
      </c>
      <c r="AJ2029" s="31"/>
      <c r="AK2029" s="24"/>
      <c r="AL2029" s="23" t="s">
        <v>81</v>
      </c>
      <c r="AM2029" s="23"/>
      <c r="AN2029" s="24" t="s">
        <v>66</v>
      </c>
      <c r="AO2029" s="25"/>
      <c r="AP2029" s="25"/>
      <c r="AQ2029" s="25"/>
      <c r="AR2029" s="25"/>
      <c r="AS2029" s="25"/>
      <c r="AT2029" s="25"/>
      <c r="AU2029" s="25"/>
      <c r="AV2029" s="33"/>
      <c r="AW2029" s="27"/>
      <c r="AX2029" s="27"/>
      <c r="AY2029" s="27"/>
      <c r="AZ2029" s="27"/>
      <c r="BA2029" s="27"/>
      <c r="BB2029" s="27"/>
      <c r="BC2029" s="22" t="s">
        <v>66</v>
      </c>
      <c r="BD2029" s="27" t="str">
        <f>AA2029</f>
        <v>SQL</v>
      </c>
    </row>
    <row r="2030" spans="1:56">
      <c r="A2030" s="28">
        <v>50696</v>
      </c>
      <c r="B2030" s="29" t="s">
        <v>1557</v>
      </c>
      <c r="C2030" s="30" t="s">
        <v>57</v>
      </c>
      <c r="D2030" s="30" t="s">
        <v>1558</v>
      </c>
      <c r="E2030" s="18" t="s">
        <v>59</v>
      </c>
      <c r="F2030" s="18" t="s">
        <v>176</v>
      </c>
      <c r="G2030" s="18" t="s">
        <v>678</v>
      </c>
      <c r="H2030" s="18" t="s">
        <v>889</v>
      </c>
      <c r="I2030" s="30" t="s">
        <v>680</v>
      </c>
      <c r="J2030" s="30" t="s">
        <v>100</v>
      </c>
      <c r="K2030" s="30" t="s">
        <v>65</v>
      </c>
      <c r="L2030" s="30">
        <v>221</v>
      </c>
      <c r="M2030" s="30" t="s">
        <v>66</v>
      </c>
      <c r="N2030" s="30" t="s">
        <v>67</v>
      </c>
      <c r="O2030" s="30" t="s">
        <v>101</v>
      </c>
      <c r="P2030" s="30" t="s">
        <v>424</v>
      </c>
      <c r="Q2030" s="30" t="s">
        <v>678</v>
      </c>
      <c r="R2030" s="30" t="s">
        <v>180</v>
      </c>
      <c r="S2030" s="30">
        <v>221</v>
      </c>
      <c r="T2030" s="29" t="s">
        <v>1559</v>
      </c>
      <c r="U2030" s="30"/>
      <c r="V2030" s="30" t="s">
        <v>145</v>
      </c>
      <c r="W2030" s="30" t="s">
        <v>72</v>
      </c>
      <c r="X2030" s="30">
        <v>4</v>
      </c>
      <c r="Y2030" s="30" t="s">
        <v>73</v>
      </c>
      <c r="Z2030" s="18" t="s">
        <v>74</v>
      </c>
      <c r="AA2030" s="30" t="s">
        <v>113</v>
      </c>
      <c r="AB2030" s="30" t="s">
        <v>300</v>
      </c>
      <c r="AC2030" s="30" t="s">
        <v>200</v>
      </c>
      <c r="AD2030" s="30" t="s">
        <v>78</v>
      </c>
      <c r="AE2030" s="19">
        <v>45641</v>
      </c>
      <c r="AF2030" s="31">
        <v>45641</v>
      </c>
      <c r="AG2030" s="24"/>
      <c r="AH2030" s="32" t="s">
        <v>215</v>
      </c>
      <c r="AI2030" s="27" t="s">
        <v>80</v>
      </c>
      <c r="AJ2030" s="31">
        <v>45641</v>
      </c>
      <c r="AK2030" s="24"/>
      <c r="AL2030" s="23" t="s">
        <v>81</v>
      </c>
      <c r="AM2030" s="23"/>
      <c r="AN2030" s="24" t="s">
        <v>66</v>
      </c>
      <c r="AO2030" s="25"/>
      <c r="AP2030" s="25"/>
      <c r="AQ2030" s="25"/>
      <c r="AR2030" s="25"/>
      <c r="AS2030" s="25"/>
      <c r="AT2030" s="25"/>
      <c r="AU2030" s="25"/>
      <c r="AV2030" s="33"/>
      <c r="AW2030" s="27"/>
      <c r="AX2030" s="27"/>
      <c r="AY2030" s="27"/>
      <c r="AZ2030" s="43"/>
      <c r="BA2030" s="27"/>
      <c r="BB2030" s="27"/>
      <c r="BC2030" s="22" t="s">
        <v>66</v>
      </c>
      <c r="BD2030" s="27" t="s">
        <v>113</v>
      </c>
    </row>
    <row r="2031" spans="1:56">
      <c r="A2031" s="28">
        <v>22913</v>
      </c>
      <c r="B2031" s="29" t="s">
        <v>4697</v>
      </c>
      <c r="C2031" s="30" t="s">
        <v>57</v>
      </c>
      <c r="D2031" s="30" t="s">
        <v>4698</v>
      </c>
      <c r="E2031" s="18" t="s">
        <v>95</v>
      </c>
      <c r="F2031" s="18" t="s">
        <v>246</v>
      </c>
      <c r="G2031" s="18" t="s">
        <v>247</v>
      </c>
      <c r="H2031" s="18" t="s">
        <v>4699</v>
      </c>
      <c r="I2031" s="30" t="s">
        <v>2772</v>
      </c>
      <c r="J2031" s="30" t="s">
        <v>100</v>
      </c>
      <c r="K2031" s="30" t="s">
        <v>65</v>
      </c>
      <c r="L2031" s="30">
        <v>211</v>
      </c>
      <c r="M2031" s="30" t="s">
        <v>66</v>
      </c>
      <c r="N2031" s="30" t="s">
        <v>67</v>
      </c>
      <c r="O2031" s="30" t="s">
        <v>127</v>
      </c>
      <c r="P2031" s="30" t="s">
        <v>246</v>
      </c>
      <c r="Q2031" s="30" t="s">
        <v>247</v>
      </c>
      <c r="R2031" s="30" t="s">
        <v>103</v>
      </c>
      <c r="S2031" s="30">
        <v>211</v>
      </c>
      <c r="T2031" s="29" t="s">
        <v>4700</v>
      </c>
      <c r="U2031" s="30"/>
      <c r="V2031" s="30" t="s">
        <v>145</v>
      </c>
      <c r="W2031" s="30" t="s">
        <v>72</v>
      </c>
      <c r="X2031" s="30">
        <v>2</v>
      </c>
      <c r="Y2031" s="30" t="s">
        <v>106</v>
      </c>
      <c r="Z2031" s="18" t="s">
        <v>74</v>
      </c>
      <c r="AA2031" s="30" t="s">
        <v>113</v>
      </c>
      <c r="AB2031" s="30" t="s">
        <v>194</v>
      </c>
      <c r="AC2031" s="30" t="s">
        <v>112</v>
      </c>
      <c r="AD2031" s="30" t="s">
        <v>78</v>
      </c>
      <c r="AE2031" s="19">
        <v>46006</v>
      </c>
      <c r="AF2031" s="31">
        <v>46006</v>
      </c>
      <c r="AG2031" s="24"/>
      <c r="AH2031" s="32" t="s">
        <v>79</v>
      </c>
      <c r="AI2031" s="27"/>
      <c r="AJ2031" s="31">
        <f>AF2031+90</f>
        <v>46096</v>
      </c>
      <c r="AK2031" s="24"/>
      <c r="AL2031" s="23" t="s">
        <v>81</v>
      </c>
      <c r="AM2031" s="23"/>
      <c r="AN2031" s="24"/>
      <c r="AO2031" s="25"/>
      <c r="AP2031" s="25"/>
      <c r="AQ2031" s="25"/>
      <c r="AR2031" s="25"/>
      <c r="AS2031" s="25"/>
      <c r="AT2031" s="25"/>
      <c r="AU2031" s="25"/>
      <c r="AV2031" s="33"/>
      <c r="AW2031" s="27"/>
      <c r="AX2031" s="27"/>
      <c r="AY2031" s="27"/>
      <c r="AZ2031" s="27"/>
      <c r="BA2031" s="27"/>
      <c r="BB2031" s="27"/>
      <c r="BC2031" s="27"/>
      <c r="BD2031" s="27" t="s">
        <v>113</v>
      </c>
    </row>
    <row r="2032" spans="1:56">
      <c r="A2032" s="28">
        <v>22913</v>
      </c>
      <c r="B2032" s="29" t="s">
        <v>4697</v>
      </c>
      <c r="C2032" s="30" t="s">
        <v>57</v>
      </c>
      <c r="D2032" s="30" t="s">
        <v>4698</v>
      </c>
      <c r="E2032" s="18" t="s">
        <v>95</v>
      </c>
      <c r="F2032" s="18" t="s">
        <v>246</v>
      </c>
      <c r="G2032" s="18" t="s">
        <v>247</v>
      </c>
      <c r="H2032" s="18" t="s">
        <v>4699</v>
      </c>
      <c r="I2032" s="30" t="s">
        <v>2772</v>
      </c>
      <c r="J2032" s="30" t="s">
        <v>100</v>
      </c>
      <c r="K2032" s="30" t="s">
        <v>65</v>
      </c>
      <c r="L2032" s="30">
        <v>211</v>
      </c>
      <c r="M2032" s="30" t="s">
        <v>66</v>
      </c>
      <c r="N2032" s="30" t="s">
        <v>67</v>
      </c>
      <c r="O2032" s="30" t="s">
        <v>127</v>
      </c>
      <c r="P2032" s="30" t="s">
        <v>246</v>
      </c>
      <c r="Q2032" s="30" t="s">
        <v>247</v>
      </c>
      <c r="R2032" s="30" t="s">
        <v>103</v>
      </c>
      <c r="S2032" s="30" t="s">
        <v>104</v>
      </c>
      <c r="T2032" s="29" t="s">
        <v>4700</v>
      </c>
      <c r="U2032" s="30"/>
      <c r="V2032" s="30"/>
      <c r="W2032" s="30" t="s">
        <v>72</v>
      </c>
      <c r="X2032" s="30">
        <v>2</v>
      </c>
      <c r="Y2032" s="30" t="s">
        <v>106</v>
      </c>
      <c r="Z2032" s="18" t="s">
        <v>74</v>
      </c>
      <c r="AA2032" s="30" t="s">
        <v>107</v>
      </c>
      <c r="AB2032" s="30" t="s">
        <v>76</v>
      </c>
      <c r="AC2032" s="30" t="s">
        <v>108</v>
      </c>
      <c r="AD2032" s="30" t="s">
        <v>78</v>
      </c>
      <c r="AE2032" s="19"/>
      <c r="AF2032" s="31"/>
      <c r="AG2032" s="24"/>
      <c r="AH2032" s="32" t="s">
        <v>79</v>
      </c>
      <c r="AI2032" s="27"/>
      <c r="AJ2032" s="31"/>
      <c r="AK2032" s="24"/>
      <c r="AL2032" s="23" t="s">
        <v>81</v>
      </c>
      <c r="AM2032" s="23"/>
      <c r="AN2032" s="24"/>
      <c r="AO2032" s="25"/>
      <c r="AP2032" s="25"/>
      <c r="AQ2032" s="25"/>
      <c r="AR2032" s="25"/>
      <c r="AS2032" s="25"/>
      <c r="AT2032" s="25"/>
      <c r="AU2032" s="25"/>
      <c r="AV2032" s="33"/>
      <c r="AW2032" s="27"/>
      <c r="AX2032" s="27"/>
      <c r="AY2032" s="27"/>
      <c r="AZ2032" s="27"/>
      <c r="BA2032" s="27"/>
      <c r="BB2032" s="27"/>
      <c r="BC2032" s="27"/>
      <c r="BD2032" s="27" t="str">
        <f>AA2032</f>
        <v>Mainframe</v>
      </c>
    </row>
    <row r="2033" spans="1:56">
      <c r="A2033" s="28">
        <v>18607</v>
      </c>
      <c r="B2033" s="29" t="s">
        <v>1859</v>
      </c>
      <c r="C2033" s="30" t="s">
        <v>57</v>
      </c>
      <c r="D2033" s="30" t="s">
        <v>1860</v>
      </c>
      <c r="E2033" s="18" t="s">
        <v>59</v>
      </c>
      <c r="F2033" s="18" t="s">
        <v>139</v>
      </c>
      <c r="G2033" s="18" t="s">
        <v>140</v>
      </c>
      <c r="H2033" s="18" t="s">
        <v>1287</v>
      </c>
      <c r="I2033" s="30" t="s">
        <v>142</v>
      </c>
      <c r="J2033" s="30" t="s">
        <v>100</v>
      </c>
      <c r="K2033" s="30" t="s">
        <v>65</v>
      </c>
      <c r="L2033" s="30">
        <v>211</v>
      </c>
      <c r="M2033" s="30" t="s">
        <v>66</v>
      </c>
      <c r="N2033" s="30" t="s">
        <v>67</v>
      </c>
      <c r="O2033" s="30" t="s">
        <v>101</v>
      </c>
      <c r="P2033" s="30" t="s">
        <v>139</v>
      </c>
      <c r="Q2033" s="30" t="s">
        <v>140</v>
      </c>
      <c r="R2033" s="30" t="s">
        <v>126</v>
      </c>
      <c r="S2033" s="30" t="s">
        <v>70</v>
      </c>
      <c r="T2033" s="29" t="s">
        <v>1861</v>
      </c>
      <c r="U2033" s="30">
        <v>1204</v>
      </c>
      <c r="V2033" s="30"/>
      <c r="W2033" s="30" t="s">
        <v>72</v>
      </c>
      <c r="X2033" s="30">
        <v>3</v>
      </c>
      <c r="Y2033" s="30" t="s">
        <v>73</v>
      </c>
      <c r="Z2033" s="18" t="s">
        <v>74</v>
      </c>
      <c r="AA2033" s="30" t="s">
        <v>584</v>
      </c>
      <c r="AB2033" s="30" t="s">
        <v>231</v>
      </c>
      <c r="AC2033" s="30"/>
      <c r="AD2033" s="30" t="s">
        <v>78</v>
      </c>
      <c r="AE2033" s="19">
        <v>45823</v>
      </c>
      <c r="AF2033" s="31">
        <v>45823</v>
      </c>
      <c r="AG2033" s="24"/>
      <c r="AH2033" s="32" t="s">
        <v>215</v>
      </c>
      <c r="AI2033" s="32" t="s">
        <v>80</v>
      </c>
      <c r="AJ2033" s="31">
        <f>AF2033+90</f>
        <v>45913</v>
      </c>
      <c r="AK2033" s="24"/>
      <c r="AL2033" s="23" t="s">
        <v>81</v>
      </c>
      <c r="AM2033" s="23"/>
      <c r="AN2033" s="24" t="s">
        <v>66</v>
      </c>
      <c r="AO2033" s="25"/>
      <c r="AP2033" s="25"/>
      <c r="AQ2033" s="25"/>
      <c r="AR2033" s="25"/>
      <c r="AS2033" s="25"/>
      <c r="AT2033" s="25"/>
      <c r="AU2033" s="25"/>
      <c r="AV2033" s="33"/>
      <c r="AW2033" s="27"/>
      <c r="AX2033" s="101"/>
      <c r="AY2033" s="27"/>
      <c r="AZ2033" s="27"/>
      <c r="BA2033" s="27"/>
      <c r="BB2033" s="27"/>
      <c r="BC2033" s="22" t="s">
        <v>66</v>
      </c>
      <c r="BD2033" s="27" t="s">
        <v>199</v>
      </c>
    </row>
    <row r="2034" spans="1:56">
      <c r="A2034" s="35">
        <v>18607</v>
      </c>
      <c r="B2034" s="29" t="s">
        <v>1859</v>
      </c>
      <c r="C2034" s="30" t="s">
        <v>57</v>
      </c>
      <c r="D2034" s="30" t="s">
        <v>1860</v>
      </c>
      <c r="E2034" s="18" t="s">
        <v>59</v>
      </c>
      <c r="F2034" s="18" t="s">
        <v>139</v>
      </c>
      <c r="G2034" s="18" t="s">
        <v>140</v>
      </c>
      <c r="H2034" s="18" t="s">
        <v>1287</v>
      </c>
      <c r="I2034" s="30" t="s">
        <v>142</v>
      </c>
      <c r="J2034" s="30" t="s">
        <v>100</v>
      </c>
      <c r="K2034" s="30" t="s">
        <v>65</v>
      </c>
      <c r="L2034" s="30">
        <v>211</v>
      </c>
      <c r="M2034" s="30" t="s">
        <v>66</v>
      </c>
      <c r="N2034" s="30" t="s">
        <v>67</v>
      </c>
      <c r="O2034" s="30" t="s">
        <v>101</v>
      </c>
      <c r="P2034" s="30" t="s">
        <v>139</v>
      </c>
      <c r="Q2034" s="30" t="s">
        <v>140</v>
      </c>
      <c r="R2034" s="30" t="s">
        <v>126</v>
      </c>
      <c r="S2034" s="30" t="s">
        <v>70</v>
      </c>
      <c r="T2034" s="29" t="s">
        <v>1861</v>
      </c>
      <c r="U2034" s="30"/>
      <c r="V2034" s="30"/>
      <c r="W2034" s="30" t="s">
        <v>72</v>
      </c>
      <c r="X2034" s="30">
        <v>3</v>
      </c>
      <c r="Y2034" s="30" t="s">
        <v>73</v>
      </c>
      <c r="Z2034" s="18" t="s">
        <v>74</v>
      </c>
      <c r="AA2034" s="30" t="s">
        <v>118</v>
      </c>
      <c r="AB2034" s="30" t="s">
        <v>76</v>
      </c>
      <c r="AC2034" s="30" t="s">
        <v>117</v>
      </c>
      <c r="AD2034" s="30" t="s">
        <v>109</v>
      </c>
      <c r="AE2034" s="19"/>
      <c r="AF2034" s="31"/>
      <c r="AG2034" s="24"/>
      <c r="AH2034" s="32" t="s">
        <v>79</v>
      </c>
      <c r="AI2034" s="22" t="s">
        <v>80</v>
      </c>
      <c r="AJ2034" s="31"/>
      <c r="AK2034" s="24"/>
      <c r="AL2034" s="23" t="s">
        <v>81</v>
      </c>
      <c r="AM2034" s="23"/>
      <c r="AN2034" s="24" t="s">
        <v>66</v>
      </c>
      <c r="AO2034" s="25"/>
      <c r="AP2034" s="25"/>
      <c r="AQ2034" s="25"/>
      <c r="AR2034" s="25"/>
      <c r="AS2034" s="25"/>
      <c r="AT2034" s="25"/>
      <c r="AU2034" s="25"/>
      <c r="AV2034" s="33"/>
      <c r="AW2034" s="27"/>
      <c r="AX2034" s="27"/>
      <c r="AY2034" s="27"/>
      <c r="AZ2034" s="27"/>
      <c r="BA2034" s="27"/>
      <c r="BB2034" s="27"/>
      <c r="BC2034" s="22" t="s">
        <v>66</v>
      </c>
      <c r="BD2034" s="27" t="str">
        <f>AA2034</f>
        <v>SQL</v>
      </c>
    </row>
    <row r="2035" spans="1:56">
      <c r="A2035" s="60">
        <v>21145</v>
      </c>
      <c r="B2035" s="61" t="s">
        <v>4701</v>
      </c>
      <c r="C2035" s="30" t="s">
        <v>57</v>
      </c>
      <c r="D2035" s="30" t="s">
        <v>4702</v>
      </c>
      <c r="E2035" s="18" t="s">
        <v>204</v>
      </c>
      <c r="F2035" s="18" t="s">
        <v>205</v>
      </c>
      <c r="G2035" s="18" t="s">
        <v>4592</v>
      </c>
      <c r="H2035" s="18" t="s">
        <v>4593</v>
      </c>
      <c r="I2035" s="30" t="s">
        <v>1749</v>
      </c>
      <c r="J2035" s="30" t="s">
        <v>100</v>
      </c>
      <c r="K2035" s="30" t="s">
        <v>65</v>
      </c>
      <c r="L2035" s="30">
        <v>221</v>
      </c>
      <c r="M2035" s="30" t="s">
        <v>66</v>
      </c>
      <c r="N2035" s="30" t="s">
        <v>67</v>
      </c>
      <c r="O2035" s="30" t="s">
        <v>101</v>
      </c>
      <c r="P2035" s="30" t="s">
        <v>205</v>
      </c>
      <c r="Q2035" s="30" t="s">
        <v>4592</v>
      </c>
      <c r="R2035" s="30" t="s">
        <v>209</v>
      </c>
      <c r="S2035" s="30" t="s">
        <v>127</v>
      </c>
      <c r="T2035" s="29" t="s">
        <v>4703</v>
      </c>
      <c r="U2035" s="30">
        <v>26</v>
      </c>
      <c r="V2035" s="30"/>
      <c r="W2035" s="61" t="s">
        <v>72</v>
      </c>
      <c r="X2035" s="30">
        <v>4</v>
      </c>
      <c r="Y2035" s="30" t="s">
        <v>212</v>
      </c>
      <c r="Z2035" s="18" t="s">
        <v>74</v>
      </c>
      <c r="AA2035" s="30" t="s">
        <v>75</v>
      </c>
      <c r="AB2035" s="29" t="s">
        <v>300</v>
      </c>
      <c r="AC2035" s="61" t="s">
        <v>117</v>
      </c>
      <c r="AD2035" s="61" t="s">
        <v>109</v>
      </c>
      <c r="AE2035" s="19">
        <v>45641</v>
      </c>
      <c r="AF2035" s="153">
        <v>45649</v>
      </c>
      <c r="AG2035" s="153">
        <v>45649</v>
      </c>
      <c r="AH2035" s="32" t="s">
        <v>301</v>
      </c>
      <c r="AI2035" s="32" t="s">
        <v>302</v>
      </c>
      <c r="AJ2035" s="153">
        <v>45649</v>
      </c>
      <c r="AK2035" s="153">
        <v>45649</v>
      </c>
      <c r="AL2035" s="64" t="s">
        <v>301</v>
      </c>
      <c r="AM2035" s="64"/>
      <c r="AN2035" s="24" t="s">
        <v>66</v>
      </c>
      <c r="AO2035" s="65" t="s">
        <v>232</v>
      </c>
      <c r="AP2035" s="65" t="s">
        <v>232</v>
      </c>
      <c r="AQ2035" s="65" t="s">
        <v>232</v>
      </c>
      <c r="AR2035" s="65" t="s">
        <v>232</v>
      </c>
      <c r="AS2035" s="65" t="s">
        <v>232</v>
      </c>
      <c r="AT2035" s="65" t="s">
        <v>232</v>
      </c>
      <c r="AU2035" s="65" t="s">
        <v>232</v>
      </c>
      <c r="AV2035" s="66"/>
      <c r="AW2035" s="32" t="s">
        <v>109</v>
      </c>
      <c r="AX2035" s="32"/>
      <c r="AY2035" s="32"/>
      <c r="AZ2035" s="32"/>
      <c r="BA2035" s="32"/>
      <c r="BB2035" s="32"/>
      <c r="BC2035" s="27" t="s">
        <v>66</v>
      </c>
      <c r="BD2035" s="32" t="str">
        <f>AA2035</f>
        <v>VM</v>
      </c>
    </row>
    <row r="2036" spans="1:56">
      <c r="A2036" s="28">
        <v>21468</v>
      </c>
      <c r="B2036" s="29" t="s">
        <v>1872</v>
      </c>
      <c r="C2036" s="30" t="s">
        <v>57</v>
      </c>
      <c r="D2036" s="30" t="s">
        <v>1873</v>
      </c>
      <c r="E2036" s="18" t="s">
        <v>59</v>
      </c>
      <c r="F2036" s="18" t="s">
        <v>176</v>
      </c>
      <c r="G2036" s="18" t="s">
        <v>1874</v>
      </c>
      <c r="H2036" s="18" t="s">
        <v>1875</v>
      </c>
      <c r="I2036" s="30" t="s">
        <v>1874</v>
      </c>
      <c r="J2036" s="30" t="s">
        <v>310</v>
      </c>
      <c r="K2036" s="30" t="s">
        <v>65</v>
      </c>
      <c r="L2036" s="30">
        <v>221</v>
      </c>
      <c r="M2036" s="30" t="s">
        <v>66</v>
      </c>
      <c r="N2036" s="30" t="s">
        <v>67</v>
      </c>
      <c r="O2036" s="30" t="s">
        <v>101</v>
      </c>
      <c r="P2036" s="30" t="s">
        <v>678</v>
      </c>
      <c r="Q2036" s="30" t="s">
        <v>1876</v>
      </c>
      <c r="R2036" s="30" t="s">
        <v>89</v>
      </c>
      <c r="S2036" s="30" t="s">
        <v>70</v>
      </c>
      <c r="T2036" s="29" t="s">
        <v>1877</v>
      </c>
      <c r="U2036" s="30"/>
      <c r="V2036" s="30"/>
      <c r="W2036" s="30" t="s">
        <v>72</v>
      </c>
      <c r="X2036" s="30">
        <v>5</v>
      </c>
      <c r="Y2036" s="30" t="s">
        <v>73</v>
      </c>
      <c r="Z2036" s="18" t="s">
        <v>74</v>
      </c>
      <c r="AA2036" s="30" t="s">
        <v>193</v>
      </c>
      <c r="AB2036" s="30" t="s">
        <v>76</v>
      </c>
      <c r="AC2036" s="30">
        <v>0</v>
      </c>
      <c r="AD2036" s="30" t="s">
        <v>78</v>
      </c>
      <c r="AE2036" s="19"/>
      <c r="AF2036" s="31"/>
      <c r="AG2036" s="31"/>
      <c r="AH2036" s="41" t="s">
        <v>79</v>
      </c>
      <c r="AI2036" s="22" t="s">
        <v>80</v>
      </c>
      <c r="AJ2036" s="31"/>
      <c r="AK2036" s="24"/>
      <c r="AL2036" s="23" t="s">
        <v>81</v>
      </c>
      <c r="AM2036" s="23"/>
      <c r="AN2036" s="24" t="s">
        <v>66</v>
      </c>
      <c r="AO2036" s="25"/>
      <c r="AP2036" s="25"/>
      <c r="AQ2036" s="25"/>
      <c r="AR2036" s="25"/>
      <c r="AS2036" s="25"/>
      <c r="AT2036" s="25"/>
      <c r="AU2036" s="25"/>
      <c r="AV2036" s="33"/>
      <c r="AW2036" s="27"/>
      <c r="AX2036" s="27"/>
      <c r="AY2036" s="27"/>
      <c r="AZ2036" s="43"/>
      <c r="BA2036" s="27"/>
      <c r="BB2036" s="27"/>
      <c r="BC2036" s="22" t="s">
        <v>66</v>
      </c>
      <c r="BD2036" s="27" t="s">
        <v>113</v>
      </c>
    </row>
    <row r="2037" spans="1:56">
      <c r="A2037" s="28">
        <v>21468</v>
      </c>
      <c r="B2037" s="104" t="s">
        <v>1872</v>
      </c>
      <c r="C2037" s="30" t="s">
        <v>57</v>
      </c>
      <c r="D2037" s="30" t="s">
        <v>1873</v>
      </c>
      <c r="E2037" s="18" t="s">
        <v>59</v>
      </c>
      <c r="F2037" s="18" t="s">
        <v>176</v>
      </c>
      <c r="G2037" s="18" t="s">
        <v>1874</v>
      </c>
      <c r="H2037" s="18" t="s">
        <v>1875</v>
      </c>
      <c r="I2037" s="30" t="s">
        <v>1874</v>
      </c>
      <c r="J2037" s="30" t="s">
        <v>310</v>
      </c>
      <c r="K2037" s="30" t="s">
        <v>65</v>
      </c>
      <c r="L2037" s="30">
        <v>221</v>
      </c>
      <c r="M2037" s="30" t="s">
        <v>66</v>
      </c>
      <c r="N2037" s="30" t="s">
        <v>67</v>
      </c>
      <c r="O2037" s="30" t="s">
        <v>101</v>
      </c>
      <c r="P2037" s="30" t="s">
        <v>678</v>
      </c>
      <c r="Q2037" s="30" t="s">
        <v>1876</v>
      </c>
      <c r="R2037" s="30" t="s">
        <v>89</v>
      </c>
      <c r="S2037" s="30" t="s">
        <v>70</v>
      </c>
      <c r="T2037" s="29" t="s">
        <v>1877</v>
      </c>
      <c r="U2037" s="30">
        <v>210</v>
      </c>
      <c r="V2037" s="30"/>
      <c r="W2037" s="30" t="s">
        <v>72</v>
      </c>
      <c r="X2037" s="30">
        <v>5</v>
      </c>
      <c r="Y2037" s="30" t="s">
        <v>73</v>
      </c>
      <c r="Z2037" s="18" t="s">
        <v>74</v>
      </c>
      <c r="AA2037" s="30" t="s">
        <v>585</v>
      </c>
      <c r="AB2037" s="30" t="s">
        <v>231</v>
      </c>
      <c r="AC2037" s="30" t="s">
        <v>78</v>
      </c>
      <c r="AD2037" s="30" t="s">
        <v>78</v>
      </c>
      <c r="AE2037" s="19">
        <v>45823</v>
      </c>
      <c r="AF2037" s="31">
        <v>45823</v>
      </c>
      <c r="AG2037" s="24"/>
      <c r="AH2037" s="32" t="s">
        <v>215</v>
      </c>
      <c r="AI2037" s="32" t="s">
        <v>80</v>
      </c>
      <c r="AJ2037" s="31">
        <f>AF2037+90</f>
        <v>45913</v>
      </c>
      <c r="AK2037" s="24"/>
      <c r="AL2037" s="23" t="s">
        <v>81</v>
      </c>
      <c r="AM2037" s="23"/>
      <c r="AN2037" s="24" t="s">
        <v>66</v>
      </c>
      <c r="AO2037" s="25" t="s">
        <v>232</v>
      </c>
      <c r="AP2037" s="25" t="s">
        <v>232</v>
      </c>
      <c r="AQ2037" s="25" t="s">
        <v>232</v>
      </c>
      <c r="AR2037" s="25" t="s">
        <v>232</v>
      </c>
      <c r="AS2037" s="25" t="s">
        <v>232</v>
      </c>
      <c r="AT2037" s="25" t="s">
        <v>232</v>
      </c>
      <c r="AU2037" s="25" t="s">
        <v>232</v>
      </c>
      <c r="AV2037" s="33"/>
      <c r="AW2037" s="27"/>
      <c r="AX2037" s="27" t="s">
        <v>886</v>
      </c>
      <c r="AY2037" s="27"/>
      <c r="AZ2037" s="27"/>
      <c r="BA2037" s="27"/>
      <c r="BB2037" s="27"/>
      <c r="BC2037" s="22" t="s">
        <v>66</v>
      </c>
      <c r="BD2037" s="27" t="s">
        <v>199</v>
      </c>
    </row>
    <row r="2038" spans="1:56">
      <c r="A2038" s="35">
        <v>21468</v>
      </c>
      <c r="B2038" s="29" t="s">
        <v>1872</v>
      </c>
      <c r="C2038" s="30" t="s">
        <v>57</v>
      </c>
      <c r="D2038" s="30" t="s">
        <v>1873</v>
      </c>
      <c r="E2038" s="18" t="s">
        <v>59</v>
      </c>
      <c r="F2038" s="18" t="s">
        <v>176</v>
      </c>
      <c r="G2038" s="18" t="s">
        <v>1874</v>
      </c>
      <c r="H2038" s="18" t="s">
        <v>1875</v>
      </c>
      <c r="I2038" s="30" t="s">
        <v>1874</v>
      </c>
      <c r="J2038" s="30" t="s">
        <v>310</v>
      </c>
      <c r="K2038" s="30" t="s">
        <v>65</v>
      </c>
      <c r="L2038" s="30">
        <v>221</v>
      </c>
      <c r="M2038" s="30" t="s">
        <v>66</v>
      </c>
      <c r="N2038" s="30" t="s">
        <v>67</v>
      </c>
      <c r="O2038" s="30" t="s">
        <v>101</v>
      </c>
      <c r="P2038" s="30" t="s">
        <v>678</v>
      </c>
      <c r="Q2038" s="30" t="s">
        <v>1876</v>
      </c>
      <c r="R2038" s="30" t="s">
        <v>89</v>
      </c>
      <c r="S2038" s="30" t="s">
        <v>70</v>
      </c>
      <c r="T2038" s="29" t="s">
        <v>1877</v>
      </c>
      <c r="U2038" s="30"/>
      <c r="V2038" s="30"/>
      <c r="W2038" s="30" t="s">
        <v>72</v>
      </c>
      <c r="X2038" s="30">
        <v>5</v>
      </c>
      <c r="Y2038" s="30" t="s">
        <v>73</v>
      </c>
      <c r="Z2038" s="18" t="s">
        <v>74</v>
      </c>
      <c r="AA2038" s="30" t="s">
        <v>118</v>
      </c>
      <c r="AB2038" s="30" t="s">
        <v>76</v>
      </c>
      <c r="AC2038" s="30"/>
      <c r="AD2038" s="30" t="s">
        <v>78</v>
      </c>
      <c r="AE2038" s="19"/>
      <c r="AF2038" s="31"/>
      <c r="AG2038" s="24"/>
      <c r="AH2038" s="32" t="s">
        <v>79</v>
      </c>
      <c r="AI2038" s="22" t="s">
        <v>80</v>
      </c>
      <c r="AJ2038" s="31"/>
      <c r="AK2038" s="24"/>
      <c r="AL2038" s="23" t="s">
        <v>81</v>
      </c>
      <c r="AM2038" s="23"/>
      <c r="AN2038" s="24" t="s">
        <v>66</v>
      </c>
      <c r="AO2038" s="25"/>
      <c r="AP2038" s="25"/>
      <c r="AQ2038" s="25"/>
      <c r="AR2038" s="25"/>
      <c r="AS2038" s="25"/>
      <c r="AT2038" s="25"/>
      <c r="AU2038" s="25"/>
      <c r="AV2038" s="33"/>
      <c r="AW2038" s="27"/>
      <c r="AX2038" s="27"/>
      <c r="AY2038" s="27"/>
      <c r="AZ2038" s="27"/>
      <c r="BA2038" s="27"/>
      <c r="BB2038" s="27"/>
      <c r="BC2038" s="22" t="s">
        <v>66</v>
      </c>
      <c r="BD2038" s="27" t="str">
        <f>AA2038</f>
        <v>SQL</v>
      </c>
    </row>
    <row r="2039" spans="1:56">
      <c r="A2039" s="28">
        <v>50712</v>
      </c>
      <c r="B2039" s="29" t="s">
        <v>4704</v>
      </c>
      <c r="C2039" s="30" t="s">
        <v>57</v>
      </c>
      <c r="D2039" s="30" t="s">
        <v>4705</v>
      </c>
      <c r="E2039" s="18" t="s">
        <v>59</v>
      </c>
      <c r="F2039" s="18" t="s">
        <v>449</v>
      </c>
      <c r="G2039" s="18" t="s">
        <v>450</v>
      </c>
      <c r="H2039" s="18" t="s">
        <v>451</v>
      </c>
      <c r="I2039" s="30" t="s">
        <v>452</v>
      </c>
      <c r="J2039" s="30" t="s">
        <v>100</v>
      </c>
      <c r="K2039" s="30" t="s">
        <v>65</v>
      </c>
      <c r="L2039" s="30">
        <v>211</v>
      </c>
      <c r="M2039" s="30" t="s">
        <v>66</v>
      </c>
      <c r="N2039" s="30" t="s">
        <v>67</v>
      </c>
      <c r="O2039" s="30" t="s">
        <v>101</v>
      </c>
      <c r="P2039" s="30" t="s">
        <v>449</v>
      </c>
      <c r="Q2039" s="30" t="s">
        <v>450</v>
      </c>
      <c r="R2039" s="30" t="s">
        <v>337</v>
      </c>
      <c r="S2039" s="30">
        <v>211</v>
      </c>
      <c r="T2039" s="29" t="s">
        <v>4706</v>
      </c>
      <c r="U2039" s="30"/>
      <c r="V2039" s="30" t="s">
        <v>145</v>
      </c>
      <c r="W2039" s="30" t="s">
        <v>72</v>
      </c>
      <c r="X2039" s="30">
        <v>3</v>
      </c>
      <c r="Y2039" s="30" t="s">
        <v>73</v>
      </c>
      <c r="Z2039" s="18" t="s">
        <v>74</v>
      </c>
      <c r="AA2039" s="30" t="s">
        <v>113</v>
      </c>
      <c r="AB2039" s="30" t="s">
        <v>300</v>
      </c>
      <c r="AC2039" s="30" t="s">
        <v>112</v>
      </c>
      <c r="AD2039" s="30" t="s">
        <v>78</v>
      </c>
      <c r="AE2039" s="19">
        <v>45471</v>
      </c>
      <c r="AF2039" s="19">
        <v>45471</v>
      </c>
      <c r="AG2039" s="19">
        <v>45472</v>
      </c>
      <c r="AH2039" s="32" t="s">
        <v>301</v>
      </c>
      <c r="AI2039" s="27" t="s">
        <v>80</v>
      </c>
      <c r="AJ2039" s="31">
        <v>45480</v>
      </c>
      <c r="AK2039" s="31">
        <v>45480</v>
      </c>
      <c r="AL2039" s="23" t="s">
        <v>301</v>
      </c>
      <c r="AM2039" s="23"/>
      <c r="AN2039" s="24" t="s">
        <v>66</v>
      </c>
      <c r="AO2039" s="25">
        <v>1</v>
      </c>
      <c r="AP2039" s="25">
        <v>1</v>
      </c>
      <c r="AQ2039" s="25">
        <v>1</v>
      </c>
      <c r="AR2039" s="25">
        <v>1</v>
      </c>
      <c r="AS2039" s="25">
        <v>1</v>
      </c>
      <c r="AT2039" s="25">
        <v>1</v>
      </c>
      <c r="AU2039" s="25">
        <v>1</v>
      </c>
      <c r="AV2039" s="33"/>
      <c r="AW2039" s="27" t="s">
        <v>361</v>
      </c>
      <c r="AX2039" s="27" t="s">
        <v>303</v>
      </c>
      <c r="AY2039" s="57">
        <v>45729</v>
      </c>
      <c r="AZ2039" s="27"/>
      <c r="BA2039" s="27"/>
      <c r="BB2039" s="27"/>
      <c r="BC2039" s="22" t="s">
        <v>66</v>
      </c>
      <c r="BD2039" s="27" t="s">
        <v>113</v>
      </c>
    </row>
    <row r="2040" spans="1:56">
      <c r="A2040" s="28">
        <v>21468</v>
      </c>
      <c r="B2040" s="29" t="s">
        <v>1872</v>
      </c>
      <c r="C2040" s="30" t="s">
        <v>57</v>
      </c>
      <c r="D2040" s="30" t="s">
        <v>1873</v>
      </c>
      <c r="E2040" s="18" t="s">
        <v>59</v>
      </c>
      <c r="F2040" s="18" t="s">
        <v>176</v>
      </c>
      <c r="G2040" s="18" t="s">
        <v>1874</v>
      </c>
      <c r="H2040" s="18" t="s">
        <v>1875</v>
      </c>
      <c r="I2040" s="30" t="s">
        <v>1874</v>
      </c>
      <c r="J2040" s="30" t="s">
        <v>310</v>
      </c>
      <c r="K2040" s="30" t="s">
        <v>65</v>
      </c>
      <c r="L2040" s="30">
        <v>221</v>
      </c>
      <c r="M2040" s="30" t="s">
        <v>66</v>
      </c>
      <c r="N2040" s="30" t="s">
        <v>67</v>
      </c>
      <c r="O2040" s="30" t="s">
        <v>101</v>
      </c>
      <c r="P2040" s="30" t="s">
        <v>678</v>
      </c>
      <c r="Q2040" s="30" t="s">
        <v>1876</v>
      </c>
      <c r="R2040" s="30" t="s">
        <v>89</v>
      </c>
      <c r="S2040" s="30" t="s">
        <v>70</v>
      </c>
      <c r="T2040" s="29" t="s">
        <v>1877</v>
      </c>
      <c r="U2040" s="30"/>
      <c r="V2040" s="30"/>
      <c r="W2040" s="30" t="s">
        <v>72</v>
      </c>
      <c r="X2040" s="30">
        <v>5</v>
      </c>
      <c r="Y2040" s="30" t="s">
        <v>73</v>
      </c>
      <c r="Z2040" s="18" t="s">
        <v>74</v>
      </c>
      <c r="AA2040" s="30" t="s">
        <v>110</v>
      </c>
      <c r="AB2040" s="30" t="s">
        <v>76</v>
      </c>
      <c r="AC2040" s="30">
        <v>0</v>
      </c>
      <c r="AD2040" s="30" t="s">
        <v>78</v>
      </c>
      <c r="AE2040" s="19"/>
      <c r="AF2040" s="31"/>
      <c r="AG2040" s="24"/>
      <c r="AH2040" s="32" t="s">
        <v>79</v>
      </c>
      <c r="AI2040" s="22" t="s">
        <v>80</v>
      </c>
      <c r="AJ2040" s="31"/>
      <c r="AK2040" s="24"/>
      <c r="AL2040" s="23" t="s">
        <v>81</v>
      </c>
      <c r="AM2040" s="23"/>
      <c r="AN2040" s="24" t="s">
        <v>66</v>
      </c>
      <c r="AO2040" s="25"/>
      <c r="AP2040" s="25"/>
      <c r="AQ2040" s="25"/>
      <c r="AR2040" s="25"/>
      <c r="AS2040" s="25"/>
      <c r="AT2040" s="25"/>
      <c r="AU2040" s="25"/>
      <c r="AV2040" s="33"/>
      <c r="AW2040" s="27"/>
      <c r="AX2040" s="27"/>
      <c r="AY2040" s="27"/>
      <c r="AZ2040" s="27"/>
      <c r="BA2040" s="27"/>
      <c r="BB2040" s="27"/>
      <c r="BC2040" s="22" t="s">
        <v>66</v>
      </c>
      <c r="BD2040" s="27" t="s">
        <v>113</v>
      </c>
    </row>
    <row r="2041" spans="1:56">
      <c r="A2041" s="28">
        <v>22020</v>
      </c>
      <c r="B2041" s="29" t="s">
        <v>4707</v>
      </c>
      <c r="C2041" s="30" t="s">
        <v>57</v>
      </c>
      <c r="D2041" s="30" t="s">
        <v>4708</v>
      </c>
      <c r="E2041" s="18" t="s">
        <v>95</v>
      </c>
      <c r="F2041" s="18" t="s">
        <v>246</v>
      </c>
      <c r="G2041" s="18" t="s">
        <v>1255</v>
      </c>
      <c r="H2041" s="18" t="s">
        <v>2070</v>
      </c>
      <c r="I2041" s="30" t="s">
        <v>283</v>
      </c>
      <c r="J2041" s="30" t="s">
        <v>100</v>
      </c>
      <c r="K2041" s="30" t="s">
        <v>65</v>
      </c>
      <c r="L2041" s="30">
        <v>312</v>
      </c>
      <c r="M2041" s="30" t="s">
        <v>66</v>
      </c>
      <c r="N2041" s="30" t="s">
        <v>67</v>
      </c>
      <c r="O2041" s="30" t="s">
        <v>101</v>
      </c>
      <c r="P2041" s="30" t="s">
        <v>246</v>
      </c>
      <c r="Q2041" s="30" t="s">
        <v>1255</v>
      </c>
      <c r="R2041" s="30" t="s">
        <v>103</v>
      </c>
      <c r="S2041" s="30" t="s">
        <v>104</v>
      </c>
      <c r="T2041" s="29" t="s">
        <v>4709</v>
      </c>
      <c r="U2041" s="30"/>
      <c r="V2041" s="30"/>
      <c r="W2041" s="30" t="s">
        <v>72</v>
      </c>
      <c r="X2041" s="30">
        <v>2</v>
      </c>
      <c r="Y2041" s="30" t="s">
        <v>106</v>
      </c>
      <c r="Z2041" s="18" t="s">
        <v>74</v>
      </c>
      <c r="AA2041" s="30" t="s">
        <v>107</v>
      </c>
      <c r="AB2041" s="30" t="s">
        <v>76</v>
      </c>
      <c r="AC2041" s="30" t="s">
        <v>263</v>
      </c>
      <c r="AD2041" s="30" t="s">
        <v>78</v>
      </c>
      <c r="AE2041" s="19"/>
      <c r="AF2041" s="31"/>
      <c r="AG2041" s="24"/>
      <c r="AH2041" s="32" t="s">
        <v>79</v>
      </c>
      <c r="AI2041" s="27"/>
      <c r="AJ2041" s="31"/>
      <c r="AK2041" s="24"/>
      <c r="AL2041" s="23" t="s">
        <v>81</v>
      </c>
      <c r="AM2041" s="23"/>
      <c r="AN2041" s="24"/>
      <c r="AO2041" s="25"/>
      <c r="AP2041" s="25"/>
      <c r="AQ2041" s="25"/>
      <c r="AR2041" s="25"/>
      <c r="AS2041" s="25"/>
      <c r="AT2041" s="25"/>
      <c r="AU2041" s="25"/>
      <c r="AV2041" s="33"/>
      <c r="AW2041" s="27"/>
      <c r="AX2041" s="27"/>
      <c r="AY2041" s="27"/>
      <c r="AZ2041" s="27"/>
      <c r="BA2041" s="27"/>
      <c r="BB2041" s="27"/>
      <c r="BC2041" s="27"/>
      <c r="BD2041" s="27" t="str">
        <f>AA2041</f>
        <v>Mainframe</v>
      </c>
    </row>
    <row r="2042" spans="1:56">
      <c r="A2042" s="28">
        <v>22020</v>
      </c>
      <c r="B2042" s="29" t="s">
        <v>4707</v>
      </c>
      <c r="C2042" s="30" t="s">
        <v>57</v>
      </c>
      <c r="D2042" s="30" t="s">
        <v>4708</v>
      </c>
      <c r="E2042" s="18" t="s">
        <v>95</v>
      </c>
      <c r="F2042" s="18" t="s">
        <v>246</v>
      </c>
      <c r="G2042" s="18" t="s">
        <v>1255</v>
      </c>
      <c r="H2042" s="18" t="s">
        <v>2070</v>
      </c>
      <c r="I2042" s="30" t="s">
        <v>283</v>
      </c>
      <c r="J2042" s="30" t="s">
        <v>100</v>
      </c>
      <c r="K2042" s="30" t="s">
        <v>65</v>
      </c>
      <c r="L2042" s="30">
        <v>312</v>
      </c>
      <c r="M2042" s="30" t="s">
        <v>66</v>
      </c>
      <c r="N2042" s="30" t="s">
        <v>67</v>
      </c>
      <c r="O2042" s="30" t="s">
        <v>101</v>
      </c>
      <c r="P2042" s="30" t="s">
        <v>246</v>
      </c>
      <c r="Q2042" s="30" t="s">
        <v>1255</v>
      </c>
      <c r="R2042" s="30" t="s">
        <v>103</v>
      </c>
      <c r="S2042" s="30" t="s">
        <v>104</v>
      </c>
      <c r="T2042" s="29" t="s">
        <v>4709</v>
      </c>
      <c r="U2042" s="30"/>
      <c r="V2042" s="30"/>
      <c r="W2042" s="30" t="s">
        <v>72</v>
      </c>
      <c r="X2042" s="30">
        <v>2</v>
      </c>
      <c r="Y2042" s="30" t="s">
        <v>106</v>
      </c>
      <c r="Z2042" s="18" t="s">
        <v>74</v>
      </c>
      <c r="AA2042" s="30" t="s">
        <v>110</v>
      </c>
      <c r="AB2042" s="30" t="s">
        <v>111</v>
      </c>
      <c r="AC2042" s="30" t="s">
        <v>200</v>
      </c>
      <c r="AD2042" s="30" t="s">
        <v>78</v>
      </c>
      <c r="AE2042" s="19">
        <v>46645</v>
      </c>
      <c r="AF2042" s="31">
        <v>46645</v>
      </c>
      <c r="AG2042" s="24"/>
      <c r="AH2042" s="32" t="s">
        <v>79</v>
      </c>
      <c r="AI2042" s="27"/>
      <c r="AJ2042" s="31">
        <f>AF2042+90</f>
        <v>46735</v>
      </c>
      <c r="AK2042" s="24"/>
      <c r="AL2042" s="23" t="s">
        <v>81</v>
      </c>
      <c r="AM2042" s="23"/>
      <c r="AN2042" s="24"/>
      <c r="AO2042" s="25"/>
      <c r="AP2042" s="25"/>
      <c r="AQ2042" s="25"/>
      <c r="AR2042" s="25"/>
      <c r="AS2042" s="25"/>
      <c r="AT2042" s="25"/>
      <c r="AU2042" s="25"/>
      <c r="AV2042" s="33"/>
      <c r="AW2042" s="27"/>
      <c r="AX2042" s="27"/>
      <c r="AY2042" s="27"/>
      <c r="AZ2042" s="27"/>
      <c r="BA2042" s="27"/>
      <c r="BB2042" s="27"/>
      <c r="BC2042" s="27"/>
      <c r="BD2042" s="27" t="s">
        <v>113</v>
      </c>
    </row>
    <row r="2043" spans="1:56">
      <c r="A2043" s="28">
        <v>11395</v>
      </c>
      <c r="B2043" s="29" t="s">
        <v>1888</v>
      </c>
      <c r="C2043" s="30" t="s">
        <v>57</v>
      </c>
      <c r="D2043" s="30" t="s">
        <v>1889</v>
      </c>
      <c r="E2043" s="18" t="s">
        <v>204</v>
      </c>
      <c r="F2043" s="18" t="s">
        <v>205</v>
      </c>
      <c r="G2043" s="18" t="s">
        <v>922</v>
      </c>
      <c r="H2043" s="18" t="s">
        <v>923</v>
      </c>
      <c r="I2043" s="30" t="s">
        <v>746</v>
      </c>
      <c r="J2043" s="30" t="s">
        <v>100</v>
      </c>
      <c r="K2043" s="30" t="s">
        <v>65</v>
      </c>
      <c r="L2043" s="30">
        <v>221</v>
      </c>
      <c r="M2043" s="30" t="s">
        <v>66</v>
      </c>
      <c r="N2043" s="30" t="s">
        <v>67</v>
      </c>
      <c r="O2043" s="30" t="s">
        <v>101</v>
      </c>
      <c r="P2043" s="30" t="s">
        <v>205</v>
      </c>
      <c r="Q2043" s="30" t="s">
        <v>205</v>
      </c>
      <c r="R2043" s="30" t="s">
        <v>180</v>
      </c>
      <c r="S2043" s="30" t="s">
        <v>210</v>
      </c>
      <c r="T2043" s="29" t="s">
        <v>1890</v>
      </c>
      <c r="U2043" s="30"/>
      <c r="V2043" s="30"/>
      <c r="W2043" s="30" t="s">
        <v>72</v>
      </c>
      <c r="X2043" s="30">
        <v>3</v>
      </c>
      <c r="Y2043" s="30" t="s">
        <v>212</v>
      </c>
      <c r="Z2043" s="18" t="s">
        <v>74</v>
      </c>
      <c r="AA2043" s="30" t="s">
        <v>217</v>
      </c>
      <c r="AB2043" s="30" t="s">
        <v>76</v>
      </c>
      <c r="AC2043" s="30" t="s">
        <v>119</v>
      </c>
      <c r="AD2043" s="30" t="s">
        <v>78</v>
      </c>
      <c r="AE2043" s="19"/>
      <c r="AF2043" s="31"/>
      <c r="AG2043" s="31"/>
      <c r="AH2043" s="32" t="s">
        <v>79</v>
      </c>
      <c r="AI2043" s="27"/>
      <c r="AJ2043" s="31"/>
      <c r="AK2043" s="31"/>
      <c r="AL2043" s="23" t="s">
        <v>81</v>
      </c>
      <c r="AM2043" s="23"/>
      <c r="AN2043" s="24" t="s">
        <v>66</v>
      </c>
      <c r="AO2043" s="25"/>
      <c r="AP2043" s="25"/>
      <c r="AQ2043" s="25"/>
      <c r="AR2043" s="25"/>
      <c r="AS2043" s="25"/>
      <c r="AT2043" s="25"/>
      <c r="AU2043" s="25"/>
      <c r="AV2043" s="33"/>
      <c r="AW2043" s="27"/>
      <c r="AX2043" s="27"/>
      <c r="AY2043" s="27"/>
      <c r="AZ2043" s="27"/>
      <c r="BA2043" s="27"/>
      <c r="BB2043" s="27"/>
      <c r="BC2043" s="27" t="s">
        <v>66</v>
      </c>
      <c r="BD2043" s="27" t="str">
        <f>AA2043</f>
        <v>Oracle</v>
      </c>
    </row>
    <row r="2044" spans="1:56">
      <c r="A2044" s="28">
        <v>11395</v>
      </c>
      <c r="B2044" s="29" t="s">
        <v>1888</v>
      </c>
      <c r="C2044" s="30" t="s">
        <v>57</v>
      </c>
      <c r="D2044" s="30" t="s">
        <v>1889</v>
      </c>
      <c r="E2044" s="18" t="s">
        <v>204</v>
      </c>
      <c r="F2044" s="18" t="s">
        <v>205</v>
      </c>
      <c r="G2044" s="18" t="s">
        <v>922</v>
      </c>
      <c r="H2044" s="18" t="s">
        <v>923</v>
      </c>
      <c r="I2044" s="30" t="s">
        <v>746</v>
      </c>
      <c r="J2044" s="30" t="s">
        <v>100</v>
      </c>
      <c r="K2044" s="30" t="s">
        <v>65</v>
      </c>
      <c r="L2044" s="30">
        <v>221</v>
      </c>
      <c r="M2044" s="30" t="s">
        <v>66</v>
      </c>
      <c r="N2044" s="30" t="s">
        <v>67</v>
      </c>
      <c r="O2044" s="30" t="s">
        <v>101</v>
      </c>
      <c r="P2044" s="30" t="s">
        <v>205</v>
      </c>
      <c r="Q2044" s="30" t="s">
        <v>922</v>
      </c>
      <c r="R2044" s="30" t="s">
        <v>180</v>
      </c>
      <c r="S2044" s="30" t="s">
        <v>210</v>
      </c>
      <c r="T2044" s="29" t="s">
        <v>1890</v>
      </c>
      <c r="U2044" s="30"/>
      <c r="V2044" s="30"/>
      <c r="W2044" s="30" t="s">
        <v>72</v>
      </c>
      <c r="X2044" s="30">
        <v>3</v>
      </c>
      <c r="Y2044" s="30" t="s">
        <v>212</v>
      </c>
      <c r="Z2044" s="18" t="s">
        <v>74</v>
      </c>
      <c r="AA2044" s="30" t="s">
        <v>193</v>
      </c>
      <c r="AB2044" s="30" t="s">
        <v>76</v>
      </c>
      <c r="AC2044" s="30" t="s">
        <v>117</v>
      </c>
      <c r="AD2044" s="30" t="s">
        <v>109</v>
      </c>
      <c r="AE2044" s="19"/>
      <c r="AF2044" s="31"/>
      <c r="AG2044" s="24"/>
      <c r="AH2044" s="32" t="s">
        <v>79</v>
      </c>
      <c r="AI2044" s="27"/>
      <c r="AJ2044" s="31"/>
      <c r="AK2044" s="24"/>
      <c r="AL2044" s="23" t="s">
        <v>81</v>
      </c>
      <c r="AM2044" s="23"/>
      <c r="AN2044" s="24" t="s">
        <v>66</v>
      </c>
      <c r="AO2044" s="25"/>
      <c r="AP2044" s="25"/>
      <c r="AQ2044" s="25"/>
      <c r="AR2044" s="25"/>
      <c r="AS2044" s="25"/>
      <c r="AT2044" s="25"/>
      <c r="AU2044" s="25"/>
      <c r="AV2044" s="33"/>
      <c r="AW2044" s="32" t="s">
        <v>109</v>
      </c>
      <c r="AX2044" s="27"/>
      <c r="AY2044" s="27"/>
      <c r="AZ2044" s="27"/>
      <c r="BA2044" s="27"/>
      <c r="BB2044" s="27"/>
      <c r="BC2044" s="27" t="s">
        <v>66</v>
      </c>
      <c r="BD2044" s="27" t="s">
        <v>113</v>
      </c>
    </row>
    <row r="2045" spans="1:56">
      <c r="A2045" s="35">
        <v>50712</v>
      </c>
      <c r="B2045" s="29" t="s">
        <v>4704</v>
      </c>
      <c r="C2045" s="30" t="s">
        <v>57</v>
      </c>
      <c r="D2045" s="30" t="s">
        <v>4705</v>
      </c>
      <c r="E2045" s="18" t="s">
        <v>59</v>
      </c>
      <c r="F2045" s="18" t="s">
        <v>449</v>
      </c>
      <c r="G2045" s="18" t="s">
        <v>450</v>
      </c>
      <c r="H2045" s="18" t="s">
        <v>451</v>
      </c>
      <c r="I2045" s="30" t="s">
        <v>452</v>
      </c>
      <c r="J2045" s="30" t="s">
        <v>100</v>
      </c>
      <c r="K2045" s="30" t="s">
        <v>65</v>
      </c>
      <c r="L2045" s="30">
        <v>211</v>
      </c>
      <c r="M2045" s="30" t="s">
        <v>66</v>
      </c>
      <c r="N2045" s="30" t="s">
        <v>67</v>
      </c>
      <c r="O2045" s="30" t="s">
        <v>101</v>
      </c>
      <c r="P2045" s="30" t="s">
        <v>449</v>
      </c>
      <c r="Q2045" s="30" t="s">
        <v>450</v>
      </c>
      <c r="R2045" s="30" t="s">
        <v>337</v>
      </c>
      <c r="S2045" s="30" t="s">
        <v>70</v>
      </c>
      <c r="T2045" s="29" t="s">
        <v>4706</v>
      </c>
      <c r="U2045" s="30"/>
      <c r="V2045" s="30"/>
      <c r="W2045" s="30" t="s">
        <v>72</v>
      </c>
      <c r="X2045" s="30">
        <v>3</v>
      </c>
      <c r="Y2045" s="30" t="s">
        <v>73</v>
      </c>
      <c r="Z2045" s="18" t="s">
        <v>74</v>
      </c>
      <c r="AA2045" s="30" t="s">
        <v>118</v>
      </c>
      <c r="AB2045" s="30" t="s">
        <v>300</v>
      </c>
      <c r="AC2045" s="30" t="s">
        <v>119</v>
      </c>
      <c r="AD2045" s="30" t="s">
        <v>78</v>
      </c>
      <c r="AE2045" s="19">
        <v>45471</v>
      </c>
      <c r="AF2045" s="19">
        <v>45471</v>
      </c>
      <c r="AG2045" s="19">
        <v>45472</v>
      </c>
      <c r="AH2045" s="32" t="s">
        <v>301</v>
      </c>
      <c r="AI2045" s="27" t="s">
        <v>80</v>
      </c>
      <c r="AJ2045" s="31">
        <v>45480</v>
      </c>
      <c r="AK2045" s="31">
        <v>45480</v>
      </c>
      <c r="AL2045" s="23" t="s">
        <v>301</v>
      </c>
      <c r="AM2045" s="23"/>
      <c r="AN2045" s="24" t="s">
        <v>66</v>
      </c>
      <c r="AO2045" s="25">
        <v>1</v>
      </c>
      <c r="AP2045" s="25">
        <v>1</v>
      </c>
      <c r="AQ2045" s="25">
        <v>1</v>
      </c>
      <c r="AR2045" s="25">
        <v>1</v>
      </c>
      <c r="AS2045" s="25">
        <v>1</v>
      </c>
      <c r="AT2045" s="25">
        <v>1</v>
      </c>
      <c r="AU2045" s="25">
        <v>1</v>
      </c>
      <c r="AV2045" s="33"/>
      <c r="AW2045" s="27" t="s">
        <v>332</v>
      </c>
      <c r="AX2045" s="27" t="s">
        <v>303</v>
      </c>
      <c r="AY2045" s="57">
        <v>45729</v>
      </c>
      <c r="AZ2045" s="27"/>
      <c r="BA2045" s="27"/>
      <c r="BB2045" s="27"/>
      <c r="BC2045" s="27" t="s">
        <v>66</v>
      </c>
      <c r="BD2045" s="27" t="str">
        <f>AA2045</f>
        <v>SQL</v>
      </c>
    </row>
    <row r="2046" spans="1:56">
      <c r="A2046" s="28">
        <v>212</v>
      </c>
      <c r="B2046" s="29" t="s">
        <v>4710</v>
      </c>
      <c r="C2046" s="30" t="s">
        <v>57</v>
      </c>
      <c r="D2046" s="30" t="s">
        <v>4711</v>
      </c>
      <c r="E2046" s="18" t="s">
        <v>204</v>
      </c>
      <c r="F2046" s="18" t="s">
        <v>212</v>
      </c>
      <c r="G2046" s="18" t="s">
        <v>1246</v>
      </c>
      <c r="H2046" s="18" t="s">
        <v>2359</v>
      </c>
      <c r="I2046" s="30" t="s">
        <v>380</v>
      </c>
      <c r="J2046" s="30" t="s">
        <v>310</v>
      </c>
      <c r="K2046" s="30" t="s">
        <v>65</v>
      </c>
      <c r="L2046" s="30">
        <v>212</v>
      </c>
      <c r="M2046" s="30" t="s">
        <v>66</v>
      </c>
      <c r="N2046" s="30" t="s">
        <v>67</v>
      </c>
      <c r="O2046" s="30" t="s">
        <v>101</v>
      </c>
      <c r="P2046" s="30" t="s">
        <v>205</v>
      </c>
      <c r="Q2046" s="30" t="s">
        <v>1246</v>
      </c>
      <c r="R2046" s="30" t="s">
        <v>209</v>
      </c>
      <c r="S2046" s="30" t="s">
        <v>210</v>
      </c>
      <c r="T2046" s="29" t="s">
        <v>4712</v>
      </c>
      <c r="U2046" s="30"/>
      <c r="V2046" s="30"/>
      <c r="W2046" s="30" t="s">
        <v>72</v>
      </c>
      <c r="X2046" s="30">
        <v>2</v>
      </c>
      <c r="Y2046" s="30" t="s">
        <v>212</v>
      </c>
      <c r="Z2046" s="18" t="s">
        <v>74</v>
      </c>
      <c r="AA2046" s="30" t="s">
        <v>107</v>
      </c>
      <c r="AB2046" s="30" t="s">
        <v>137</v>
      </c>
      <c r="AC2046" s="30" t="s">
        <v>117</v>
      </c>
      <c r="AD2046" s="30" t="s">
        <v>109</v>
      </c>
      <c r="AE2046" s="19"/>
      <c r="AF2046" s="31"/>
      <c r="AG2046" s="24"/>
      <c r="AH2046" s="32" t="s">
        <v>79</v>
      </c>
      <c r="AI2046" s="27"/>
      <c r="AJ2046" s="31"/>
      <c r="AK2046" s="24"/>
      <c r="AL2046" s="23" t="s">
        <v>81</v>
      </c>
      <c r="AM2046" s="23"/>
      <c r="AN2046" s="24" t="s">
        <v>66</v>
      </c>
      <c r="AO2046" s="25"/>
      <c r="AP2046" s="25"/>
      <c r="AQ2046" s="25"/>
      <c r="AR2046" s="25"/>
      <c r="AS2046" s="25"/>
      <c r="AT2046" s="25"/>
      <c r="AU2046" s="25"/>
      <c r="AV2046" s="33"/>
      <c r="AW2046" s="32" t="s">
        <v>109</v>
      </c>
      <c r="AX2046" s="27"/>
      <c r="AY2046" s="27"/>
      <c r="AZ2046" s="27"/>
      <c r="BA2046" s="27"/>
      <c r="BB2046" s="27"/>
      <c r="BC2046" s="27" t="s">
        <v>66</v>
      </c>
      <c r="BD2046" s="27" t="str">
        <f>AA2046</f>
        <v>Mainframe</v>
      </c>
    </row>
    <row r="2047" spans="1:56">
      <c r="A2047" s="28">
        <v>212</v>
      </c>
      <c r="B2047" s="29" t="s">
        <v>4710</v>
      </c>
      <c r="C2047" s="30" t="s">
        <v>57</v>
      </c>
      <c r="D2047" s="30" t="s">
        <v>4711</v>
      </c>
      <c r="E2047" s="18" t="s">
        <v>204</v>
      </c>
      <c r="F2047" s="18" t="s">
        <v>212</v>
      </c>
      <c r="G2047" s="18" t="s">
        <v>1246</v>
      </c>
      <c r="H2047" s="18" t="s">
        <v>2359</v>
      </c>
      <c r="I2047" s="30" t="s">
        <v>380</v>
      </c>
      <c r="J2047" s="30" t="s">
        <v>310</v>
      </c>
      <c r="K2047" s="30" t="s">
        <v>65</v>
      </c>
      <c r="L2047" s="30">
        <v>212</v>
      </c>
      <c r="M2047" s="30" t="s">
        <v>66</v>
      </c>
      <c r="N2047" s="30" t="s">
        <v>67</v>
      </c>
      <c r="O2047" s="30" t="s">
        <v>101</v>
      </c>
      <c r="P2047" s="30" t="s">
        <v>205</v>
      </c>
      <c r="Q2047" s="30" t="s">
        <v>1246</v>
      </c>
      <c r="R2047" s="30" t="s">
        <v>209</v>
      </c>
      <c r="S2047" s="30" t="s">
        <v>210</v>
      </c>
      <c r="T2047" s="29" t="s">
        <v>4712</v>
      </c>
      <c r="U2047" s="30"/>
      <c r="V2047" s="30"/>
      <c r="W2047" s="30" t="s">
        <v>72</v>
      </c>
      <c r="X2047" s="30">
        <v>2</v>
      </c>
      <c r="Y2047" s="30" t="s">
        <v>212</v>
      </c>
      <c r="Z2047" s="18" t="s">
        <v>74</v>
      </c>
      <c r="AA2047" s="30" t="s">
        <v>383</v>
      </c>
      <c r="AB2047" s="30"/>
      <c r="AC2047" s="30"/>
      <c r="AD2047" s="30" t="s">
        <v>78</v>
      </c>
      <c r="AE2047" s="19"/>
      <c r="AF2047" s="31"/>
      <c r="AG2047" s="24"/>
      <c r="AH2047" s="32" t="s">
        <v>79</v>
      </c>
      <c r="AI2047" s="27"/>
      <c r="AJ2047" s="31"/>
      <c r="AK2047" s="24"/>
      <c r="AL2047" s="23" t="s">
        <v>81</v>
      </c>
      <c r="AM2047" s="23"/>
      <c r="AN2047" s="24" t="s">
        <v>66</v>
      </c>
      <c r="AO2047" s="25"/>
      <c r="AP2047" s="25"/>
      <c r="AQ2047" s="25"/>
      <c r="AR2047" s="25"/>
      <c r="AS2047" s="25"/>
      <c r="AT2047" s="25"/>
      <c r="AU2047" s="25"/>
      <c r="AV2047" s="33"/>
      <c r="AW2047" s="27"/>
      <c r="AX2047" s="27"/>
      <c r="AY2047" s="27"/>
      <c r="AZ2047" s="27"/>
      <c r="BA2047" s="27"/>
      <c r="BB2047" s="27"/>
      <c r="BC2047" s="27" t="s">
        <v>66</v>
      </c>
      <c r="BD2047" s="27" t="str">
        <f>AA2047</f>
        <v>Mainframe - DB2</v>
      </c>
    </row>
    <row r="2048" spans="1:56">
      <c r="A2048" s="28">
        <v>20062</v>
      </c>
      <c r="B2048" s="29" t="s">
        <v>4066</v>
      </c>
      <c r="C2048" s="30" t="s">
        <v>57</v>
      </c>
      <c r="D2048" s="30" t="s">
        <v>4067</v>
      </c>
      <c r="E2048" s="18" t="s">
        <v>236</v>
      </c>
      <c r="F2048" s="18" t="s">
        <v>684</v>
      </c>
      <c r="G2048" s="18" t="s">
        <v>685</v>
      </c>
      <c r="H2048" s="18" t="s">
        <v>1947</v>
      </c>
      <c r="I2048" s="30" t="s">
        <v>429</v>
      </c>
      <c r="J2048" s="30" t="s">
        <v>64</v>
      </c>
      <c r="K2048" s="30" t="s">
        <v>65</v>
      </c>
      <c r="L2048" s="30">
        <v>111</v>
      </c>
      <c r="M2048" s="30" t="s">
        <v>66</v>
      </c>
      <c r="N2048" s="30" t="s">
        <v>67</v>
      </c>
      <c r="O2048" s="30" t="s">
        <v>101</v>
      </c>
      <c r="P2048" s="30" t="s">
        <v>687</v>
      </c>
      <c r="Q2048" s="30" t="s">
        <v>685</v>
      </c>
      <c r="R2048" s="30" t="s">
        <v>241</v>
      </c>
      <c r="S2048" s="30" t="s">
        <v>350</v>
      </c>
      <c r="T2048" s="29" t="s">
        <v>4068</v>
      </c>
      <c r="U2048" s="30"/>
      <c r="V2048" s="30"/>
      <c r="W2048" s="30" t="s">
        <v>72</v>
      </c>
      <c r="X2048" s="30">
        <v>4</v>
      </c>
      <c r="Y2048" s="30" t="s">
        <v>243</v>
      </c>
      <c r="Z2048" s="18" t="s">
        <v>299</v>
      </c>
      <c r="AA2048" s="30" t="s">
        <v>193</v>
      </c>
      <c r="AB2048" s="30" t="s">
        <v>194</v>
      </c>
      <c r="AC2048" s="30" t="s">
        <v>200</v>
      </c>
      <c r="AD2048" s="30" t="s">
        <v>78</v>
      </c>
      <c r="AE2048" s="19">
        <v>46006</v>
      </c>
      <c r="AF2048" s="31">
        <v>46021</v>
      </c>
      <c r="AG2048" s="24"/>
      <c r="AH2048" s="32" t="s">
        <v>79</v>
      </c>
      <c r="AI2048" s="27"/>
      <c r="AJ2048" s="31">
        <f>AF2048+90</f>
        <v>46111</v>
      </c>
      <c r="AK2048" s="24"/>
      <c r="AL2048" s="23" t="s">
        <v>81</v>
      </c>
      <c r="AM2048" s="23"/>
      <c r="AN2048" s="24" t="s">
        <v>66</v>
      </c>
      <c r="AO2048" s="25">
        <v>0.5</v>
      </c>
      <c r="AP2048" s="25">
        <v>0</v>
      </c>
      <c r="AQ2048" s="25"/>
      <c r="AR2048" s="25"/>
      <c r="AS2048" s="25"/>
      <c r="AT2048" s="25"/>
      <c r="AU2048" s="25"/>
      <c r="AV2048" s="33"/>
      <c r="AW2048" s="27" t="s">
        <v>466</v>
      </c>
      <c r="AX2048" s="27"/>
      <c r="AY2048" s="27"/>
      <c r="AZ2048" s="27"/>
      <c r="BA2048" s="27"/>
      <c r="BB2048" s="27"/>
      <c r="BC2048" s="27" t="s">
        <v>66</v>
      </c>
      <c r="BD2048" s="27" t="s">
        <v>113</v>
      </c>
    </row>
    <row r="2049" spans="1:56">
      <c r="A2049" s="35">
        <v>20062</v>
      </c>
      <c r="B2049" s="29" t="s">
        <v>4066</v>
      </c>
      <c r="C2049" s="30" t="s">
        <v>57</v>
      </c>
      <c r="D2049" s="30" t="s">
        <v>4067</v>
      </c>
      <c r="E2049" s="18" t="s">
        <v>236</v>
      </c>
      <c r="F2049" s="18" t="s">
        <v>684</v>
      </c>
      <c r="G2049" s="18" t="s">
        <v>685</v>
      </c>
      <c r="H2049" s="18" t="s">
        <v>1947</v>
      </c>
      <c r="I2049" s="30" t="s">
        <v>429</v>
      </c>
      <c r="J2049" s="30" t="s">
        <v>64</v>
      </c>
      <c r="K2049" s="30" t="s">
        <v>65</v>
      </c>
      <c r="L2049" s="30">
        <v>111</v>
      </c>
      <c r="M2049" s="30" t="s">
        <v>66</v>
      </c>
      <c r="N2049" s="30" t="s">
        <v>67</v>
      </c>
      <c r="O2049" s="30" t="s">
        <v>101</v>
      </c>
      <c r="P2049" s="30" t="s">
        <v>687</v>
      </c>
      <c r="Q2049" s="30" t="s">
        <v>685</v>
      </c>
      <c r="R2049" s="30" t="s">
        <v>241</v>
      </c>
      <c r="S2049" s="30" t="s">
        <v>350</v>
      </c>
      <c r="T2049" s="29" t="s">
        <v>4068</v>
      </c>
      <c r="U2049" s="30"/>
      <c r="V2049" s="30"/>
      <c r="W2049" s="30" t="s">
        <v>72</v>
      </c>
      <c r="X2049" s="30">
        <v>4</v>
      </c>
      <c r="Y2049" s="30" t="s">
        <v>243</v>
      </c>
      <c r="Z2049" s="18" t="s">
        <v>299</v>
      </c>
      <c r="AA2049" s="30" t="s">
        <v>118</v>
      </c>
      <c r="AB2049" s="30" t="s">
        <v>194</v>
      </c>
      <c r="AC2049" s="30" t="s">
        <v>119</v>
      </c>
      <c r="AD2049" s="30" t="s">
        <v>78</v>
      </c>
      <c r="AE2049" s="19">
        <v>46006</v>
      </c>
      <c r="AF2049" s="31">
        <v>46021</v>
      </c>
      <c r="AG2049" s="24"/>
      <c r="AH2049" s="32" t="s">
        <v>79</v>
      </c>
      <c r="AI2049" s="27"/>
      <c r="AJ2049" s="31">
        <f>AF2049+90</f>
        <v>46111</v>
      </c>
      <c r="AK2049" s="24"/>
      <c r="AL2049" s="23" t="s">
        <v>81</v>
      </c>
      <c r="AM2049" s="23"/>
      <c r="AN2049" s="24" t="s">
        <v>66</v>
      </c>
      <c r="AO2049" s="25"/>
      <c r="AP2049" s="25"/>
      <c r="AQ2049" s="25"/>
      <c r="AR2049" s="25"/>
      <c r="AS2049" s="25"/>
      <c r="AT2049" s="25"/>
      <c r="AU2049" s="25"/>
      <c r="AV2049" s="33"/>
      <c r="AW2049" s="27" t="s">
        <v>332</v>
      </c>
      <c r="AX2049" s="27"/>
      <c r="AY2049" s="27"/>
      <c r="AZ2049" s="27"/>
      <c r="BA2049" s="27"/>
      <c r="BB2049" s="27"/>
      <c r="BC2049" s="27" t="s">
        <v>66</v>
      </c>
      <c r="BD2049" s="27" t="str">
        <f>AA2049</f>
        <v>SQL</v>
      </c>
    </row>
    <row r="2050" spans="1:56">
      <c r="A2050" s="28">
        <v>50712</v>
      </c>
      <c r="B2050" s="29" t="s">
        <v>4704</v>
      </c>
      <c r="C2050" s="30" t="s">
        <v>57</v>
      </c>
      <c r="D2050" s="30" t="s">
        <v>4705</v>
      </c>
      <c r="E2050" s="18" t="s">
        <v>59</v>
      </c>
      <c r="F2050" s="18" t="s">
        <v>449</v>
      </c>
      <c r="G2050" s="18" t="s">
        <v>450</v>
      </c>
      <c r="H2050" s="18" t="s">
        <v>451</v>
      </c>
      <c r="I2050" s="30" t="s">
        <v>452</v>
      </c>
      <c r="J2050" s="30" t="s">
        <v>100</v>
      </c>
      <c r="K2050" s="30" t="s">
        <v>65</v>
      </c>
      <c r="L2050" s="30">
        <v>211</v>
      </c>
      <c r="M2050" s="30" t="s">
        <v>66</v>
      </c>
      <c r="N2050" s="30" t="s">
        <v>67</v>
      </c>
      <c r="O2050" s="30" t="s">
        <v>101</v>
      </c>
      <c r="P2050" s="30"/>
      <c r="Q2050" s="30"/>
      <c r="R2050" s="30" t="s">
        <v>337</v>
      </c>
      <c r="S2050" s="30" t="s">
        <v>70</v>
      </c>
      <c r="T2050" s="29" t="s">
        <v>4706</v>
      </c>
      <c r="U2050" s="30">
        <v>2</v>
      </c>
      <c r="V2050" s="30"/>
      <c r="W2050" s="30" t="s">
        <v>72</v>
      </c>
      <c r="X2050" s="30">
        <v>3</v>
      </c>
      <c r="Y2050" s="30" t="s">
        <v>73</v>
      </c>
      <c r="Z2050" s="18" t="s">
        <v>74</v>
      </c>
      <c r="AA2050" s="30" t="s">
        <v>75</v>
      </c>
      <c r="AB2050" s="30" t="s">
        <v>300</v>
      </c>
      <c r="AC2050" s="30" t="s">
        <v>91</v>
      </c>
      <c r="AD2050" s="30" t="s">
        <v>78</v>
      </c>
      <c r="AE2050" s="19">
        <v>45471</v>
      </c>
      <c r="AF2050" s="19">
        <v>45471</v>
      </c>
      <c r="AG2050" s="19">
        <v>45472</v>
      </c>
      <c r="AH2050" s="32" t="s">
        <v>301</v>
      </c>
      <c r="AI2050" s="27" t="s">
        <v>80</v>
      </c>
      <c r="AJ2050" s="31">
        <v>45480</v>
      </c>
      <c r="AK2050" s="31">
        <v>45480</v>
      </c>
      <c r="AL2050" s="23" t="s">
        <v>301</v>
      </c>
      <c r="AM2050" s="23"/>
      <c r="AN2050" s="24" t="s">
        <v>66</v>
      </c>
      <c r="AO2050" s="25">
        <v>1</v>
      </c>
      <c r="AP2050" s="25">
        <v>1</v>
      </c>
      <c r="AQ2050" s="25">
        <v>1</v>
      </c>
      <c r="AR2050" s="25">
        <v>1</v>
      </c>
      <c r="AS2050" s="25">
        <v>1</v>
      </c>
      <c r="AT2050" s="25">
        <v>1</v>
      </c>
      <c r="AU2050" s="25">
        <v>1</v>
      </c>
      <c r="AV2050" s="33"/>
      <c r="AW2050" s="27" t="s">
        <v>92</v>
      </c>
      <c r="AX2050" s="27" t="s">
        <v>303</v>
      </c>
      <c r="AY2050" s="57">
        <v>45729</v>
      </c>
      <c r="AZ2050" s="27"/>
      <c r="BA2050" s="27"/>
      <c r="BB2050" s="27"/>
      <c r="BC2050" s="27" t="s">
        <v>66</v>
      </c>
      <c r="BD2050" s="27" t="str">
        <f>AA2050</f>
        <v>VM</v>
      </c>
    </row>
    <row r="2051" spans="1:56">
      <c r="A2051" s="28">
        <v>20062</v>
      </c>
      <c r="B2051" s="29" t="s">
        <v>4066</v>
      </c>
      <c r="C2051" s="30" t="s">
        <v>57</v>
      </c>
      <c r="D2051" s="30" t="s">
        <v>4067</v>
      </c>
      <c r="E2051" s="18" t="s">
        <v>236</v>
      </c>
      <c r="F2051" s="18" t="s">
        <v>684</v>
      </c>
      <c r="G2051" s="18" t="s">
        <v>685</v>
      </c>
      <c r="H2051" s="18" t="s">
        <v>1947</v>
      </c>
      <c r="I2051" s="30" t="s">
        <v>429</v>
      </c>
      <c r="J2051" s="30" t="s">
        <v>64</v>
      </c>
      <c r="K2051" s="30" t="s">
        <v>65</v>
      </c>
      <c r="L2051" s="30">
        <v>111</v>
      </c>
      <c r="M2051" s="30" t="s">
        <v>66</v>
      </c>
      <c r="N2051" s="30" t="s">
        <v>67</v>
      </c>
      <c r="O2051" s="30" t="s">
        <v>101</v>
      </c>
      <c r="P2051" s="30" t="s">
        <v>687</v>
      </c>
      <c r="Q2051" s="30" t="s">
        <v>685</v>
      </c>
      <c r="R2051" s="30" t="s">
        <v>241</v>
      </c>
      <c r="S2051" s="30" t="s">
        <v>350</v>
      </c>
      <c r="T2051" s="29" t="s">
        <v>4068</v>
      </c>
      <c r="U2051" s="30"/>
      <c r="V2051" s="30"/>
      <c r="W2051" s="30" t="s">
        <v>72</v>
      </c>
      <c r="X2051" s="30">
        <v>4</v>
      </c>
      <c r="Y2051" s="30" t="s">
        <v>243</v>
      </c>
      <c r="Z2051" s="18" t="s">
        <v>299</v>
      </c>
      <c r="AA2051" s="30" t="s">
        <v>110</v>
      </c>
      <c r="AB2051" s="30" t="s">
        <v>194</v>
      </c>
      <c r="AC2051" s="30" t="s">
        <v>200</v>
      </c>
      <c r="AD2051" s="30" t="s">
        <v>78</v>
      </c>
      <c r="AE2051" s="19">
        <v>46006</v>
      </c>
      <c r="AF2051" s="31">
        <v>46021</v>
      </c>
      <c r="AG2051" s="24"/>
      <c r="AH2051" s="32" t="s">
        <v>79</v>
      </c>
      <c r="AI2051" s="27"/>
      <c r="AJ2051" s="31">
        <f>AF2051+90</f>
        <v>46111</v>
      </c>
      <c r="AK2051" s="24"/>
      <c r="AL2051" s="23" t="s">
        <v>81</v>
      </c>
      <c r="AM2051" s="23"/>
      <c r="AN2051" s="24" t="s">
        <v>66</v>
      </c>
      <c r="AO2051" s="25">
        <v>1</v>
      </c>
      <c r="AP2051" s="25">
        <v>1</v>
      </c>
      <c r="AQ2051" s="25">
        <v>1</v>
      </c>
      <c r="AR2051" s="25">
        <v>1</v>
      </c>
      <c r="AS2051" s="25">
        <v>1</v>
      </c>
      <c r="AT2051" s="25">
        <v>1</v>
      </c>
      <c r="AU2051" s="25">
        <v>1</v>
      </c>
      <c r="AV2051" s="33"/>
      <c r="AW2051" s="27" t="s">
        <v>466</v>
      </c>
      <c r="AX2051" s="27"/>
      <c r="AY2051" s="27"/>
      <c r="AZ2051" s="27"/>
      <c r="BA2051" s="27"/>
      <c r="BB2051" s="27"/>
      <c r="BC2051" s="27" t="s">
        <v>66</v>
      </c>
      <c r="BD2051" s="27" t="s">
        <v>113</v>
      </c>
    </row>
    <row r="2052" spans="1:56">
      <c r="A2052" s="28">
        <v>436</v>
      </c>
      <c r="B2052" s="29" t="s">
        <v>4713</v>
      </c>
      <c r="C2052" s="30" t="s">
        <v>57</v>
      </c>
      <c r="D2052" s="30" t="s">
        <v>4714</v>
      </c>
      <c r="E2052" s="18" t="s">
        <v>59</v>
      </c>
      <c r="F2052" s="18" t="s">
        <v>220</v>
      </c>
      <c r="G2052" s="18" t="s">
        <v>221</v>
      </c>
      <c r="H2052" s="18" t="s">
        <v>2435</v>
      </c>
      <c r="I2052" s="30" t="s">
        <v>223</v>
      </c>
      <c r="J2052" s="30" t="s">
        <v>143</v>
      </c>
      <c r="K2052" s="30" t="s">
        <v>65</v>
      </c>
      <c r="L2052" s="30">
        <v>211</v>
      </c>
      <c r="M2052" s="30" t="s">
        <v>66</v>
      </c>
      <c r="N2052" s="30" t="s">
        <v>67</v>
      </c>
      <c r="O2052" s="30" t="s">
        <v>68</v>
      </c>
      <c r="P2052" s="30" t="s">
        <v>220</v>
      </c>
      <c r="Q2052" s="30" t="s">
        <v>220</v>
      </c>
      <c r="R2052" s="30" t="s">
        <v>126</v>
      </c>
      <c r="S2052" s="30" t="s">
        <v>70</v>
      </c>
      <c r="T2052" s="29" t="s">
        <v>4715</v>
      </c>
      <c r="U2052" s="30"/>
      <c r="V2052" s="30"/>
      <c r="W2052" s="30" t="s">
        <v>72</v>
      </c>
      <c r="X2052" s="30">
        <v>1</v>
      </c>
      <c r="Y2052" s="30" t="s">
        <v>73</v>
      </c>
      <c r="Z2052" s="18" t="s">
        <v>74</v>
      </c>
      <c r="AA2052" s="30" t="s">
        <v>217</v>
      </c>
      <c r="AB2052" s="30" t="s">
        <v>194</v>
      </c>
      <c r="AC2052" s="30" t="s">
        <v>117</v>
      </c>
      <c r="AD2052" s="30" t="s">
        <v>109</v>
      </c>
      <c r="AE2052" s="19">
        <v>46006</v>
      </c>
      <c r="AF2052" s="31">
        <v>46006</v>
      </c>
      <c r="AG2052" s="24"/>
      <c r="AH2052" s="32" t="s">
        <v>79</v>
      </c>
      <c r="AI2052" s="22" t="s">
        <v>80</v>
      </c>
      <c r="AJ2052" s="31">
        <f>AF2052+90</f>
        <v>46096</v>
      </c>
      <c r="AK2052" s="24"/>
      <c r="AL2052" s="23" t="s">
        <v>81</v>
      </c>
      <c r="AM2052" s="23"/>
      <c r="AN2052" s="24" t="s">
        <v>66</v>
      </c>
      <c r="AO2052" s="25"/>
      <c r="AP2052" s="25"/>
      <c r="AQ2052" s="25"/>
      <c r="AR2052" s="25"/>
      <c r="AS2052" s="25"/>
      <c r="AT2052" s="25"/>
      <c r="AU2052" s="25"/>
      <c r="AV2052" s="33"/>
      <c r="AW2052" s="27"/>
      <c r="AX2052" s="27"/>
      <c r="AY2052" s="27"/>
      <c r="AZ2052" s="27"/>
      <c r="BA2052" s="27"/>
      <c r="BB2052" s="27"/>
      <c r="BC2052" s="22" t="s">
        <v>66</v>
      </c>
      <c r="BD2052" s="27" t="str">
        <f t="shared" ref="BD2052:BD2059" si="75">AA2052</f>
        <v>Oracle</v>
      </c>
    </row>
    <row r="2053" spans="1:56">
      <c r="A2053" s="35">
        <v>51137</v>
      </c>
      <c r="B2053" s="29" t="s">
        <v>4716</v>
      </c>
      <c r="C2053" s="30" t="s">
        <v>57</v>
      </c>
      <c r="D2053" s="30" t="s">
        <v>4716</v>
      </c>
      <c r="E2053" s="18" t="s">
        <v>184</v>
      </c>
      <c r="F2053" s="18" t="s">
        <v>321</v>
      </c>
      <c r="G2053" s="18" t="s">
        <v>768</v>
      </c>
      <c r="H2053" s="18" t="s">
        <v>1060</v>
      </c>
      <c r="I2053" s="30" t="s">
        <v>309</v>
      </c>
      <c r="J2053" s="30" t="s">
        <v>100</v>
      </c>
      <c r="K2053" s="30" t="s">
        <v>65</v>
      </c>
      <c r="L2053" s="30">
        <v>222</v>
      </c>
      <c r="M2053" s="30" t="s">
        <v>66</v>
      </c>
      <c r="N2053" s="30" t="s">
        <v>67</v>
      </c>
      <c r="O2053" s="30" t="s">
        <v>68</v>
      </c>
      <c r="P2053" s="30" t="s">
        <v>321</v>
      </c>
      <c r="Q2053" s="30" t="s">
        <v>768</v>
      </c>
      <c r="R2053" s="30" t="s">
        <v>311</v>
      </c>
      <c r="S2053" s="30" t="s">
        <v>191</v>
      </c>
      <c r="T2053" s="29" t="s">
        <v>4717</v>
      </c>
      <c r="U2053" s="30"/>
      <c r="V2053" s="30"/>
      <c r="W2053" s="30" t="s">
        <v>72</v>
      </c>
      <c r="X2053" s="30">
        <v>2</v>
      </c>
      <c r="Y2053" s="30" t="s">
        <v>150</v>
      </c>
      <c r="Z2053" s="18" t="s">
        <v>74</v>
      </c>
      <c r="AA2053" s="30" t="s">
        <v>118</v>
      </c>
      <c r="AB2053" s="30" t="s">
        <v>360</v>
      </c>
      <c r="AC2053" s="30" t="s">
        <v>117</v>
      </c>
      <c r="AD2053" s="30" t="s">
        <v>109</v>
      </c>
      <c r="AE2053" s="19">
        <v>46280</v>
      </c>
      <c r="AF2053" s="31">
        <v>46280</v>
      </c>
      <c r="AG2053" s="24"/>
      <c r="AH2053" s="32" t="s">
        <v>79</v>
      </c>
      <c r="AI2053" s="27"/>
      <c r="AJ2053" s="31">
        <f>AF2053</f>
        <v>46280</v>
      </c>
      <c r="AK2053" s="24"/>
      <c r="AL2053" s="23" t="s">
        <v>81</v>
      </c>
      <c r="AM2053" s="23"/>
      <c r="AN2053" s="24" t="s">
        <v>66</v>
      </c>
      <c r="AO2053" s="25"/>
      <c r="AP2053" s="25"/>
      <c r="AQ2053" s="25"/>
      <c r="AR2053" s="25"/>
      <c r="AS2053" s="25"/>
      <c r="AT2053" s="25"/>
      <c r="AU2053" s="25"/>
      <c r="AV2053" s="33"/>
      <c r="AW2053" s="22" t="s">
        <v>109</v>
      </c>
      <c r="AX2053" s="27"/>
      <c r="AY2053" s="27"/>
      <c r="AZ2053" s="27"/>
      <c r="BA2053" s="27"/>
      <c r="BB2053" s="27"/>
      <c r="BC2053" s="22" t="s">
        <v>66</v>
      </c>
      <c r="BD2053" s="27" t="str">
        <f t="shared" si="75"/>
        <v>SQL</v>
      </c>
    </row>
    <row r="2054" spans="1:56">
      <c r="A2054" s="28">
        <v>50740</v>
      </c>
      <c r="B2054" s="29" t="s">
        <v>4428</v>
      </c>
      <c r="C2054" s="30" t="s">
        <v>57</v>
      </c>
      <c r="D2054" s="30" t="s">
        <v>4429</v>
      </c>
      <c r="E2054" s="18" t="s">
        <v>59</v>
      </c>
      <c r="F2054" s="18" t="s">
        <v>315</v>
      </c>
      <c r="G2054" s="18" t="s">
        <v>316</v>
      </c>
      <c r="H2054" s="18" t="s">
        <v>756</v>
      </c>
      <c r="I2054" s="30" t="s">
        <v>756</v>
      </c>
      <c r="J2054" s="30" t="s">
        <v>143</v>
      </c>
      <c r="K2054" s="30" t="s">
        <v>65</v>
      </c>
      <c r="L2054" s="30">
        <v>311</v>
      </c>
      <c r="M2054" s="30" t="s">
        <v>67</v>
      </c>
      <c r="N2054" s="30" t="s">
        <v>66</v>
      </c>
      <c r="O2054" s="30" t="s">
        <v>127</v>
      </c>
      <c r="P2054" s="30" t="s">
        <v>315</v>
      </c>
      <c r="Q2054" s="30" t="s">
        <v>316</v>
      </c>
      <c r="R2054" s="30" t="s">
        <v>89</v>
      </c>
      <c r="S2054" s="30" t="s">
        <v>70</v>
      </c>
      <c r="T2054" s="29" t="s">
        <v>4430</v>
      </c>
      <c r="U2054" s="30">
        <v>9</v>
      </c>
      <c r="V2054" s="30"/>
      <c r="W2054" s="30" t="s">
        <v>72</v>
      </c>
      <c r="X2054" s="30">
        <v>2</v>
      </c>
      <c r="Y2054" s="30" t="s">
        <v>73</v>
      </c>
      <c r="Z2054" s="18" t="s">
        <v>74</v>
      </c>
      <c r="AA2054" s="30" t="s">
        <v>75</v>
      </c>
      <c r="AB2054" s="30" t="s">
        <v>300</v>
      </c>
      <c r="AC2054" s="30" t="s">
        <v>159</v>
      </c>
      <c r="AD2054" s="30" t="s">
        <v>78</v>
      </c>
      <c r="AE2054" s="19">
        <v>45641</v>
      </c>
      <c r="AF2054" s="31">
        <v>45641</v>
      </c>
      <c r="AG2054" s="24"/>
      <c r="AH2054" s="32" t="s">
        <v>215</v>
      </c>
      <c r="AI2054" s="27" t="s">
        <v>80</v>
      </c>
      <c r="AJ2054" s="31">
        <v>45641</v>
      </c>
      <c r="AK2054" s="24"/>
      <c r="AL2054" s="23" t="s">
        <v>81</v>
      </c>
      <c r="AM2054" s="23"/>
      <c r="AN2054" s="24" t="s">
        <v>66</v>
      </c>
      <c r="AO2054" s="25"/>
      <c r="AP2054" s="25"/>
      <c r="AQ2054" s="25"/>
      <c r="AR2054" s="25"/>
      <c r="AS2054" s="25"/>
      <c r="AT2054" s="25"/>
      <c r="AU2054" s="25"/>
      <c r="AV2054" s="33"/>
      <c r="AW2054" s="27"/>
      <c r="AX2054" s="27"/>
      <c r="AY2054" s="27"/>
      <c r="AZ2054" s="27"/>
      <c r="BA2054" s="27"/>
      <c r="BB2054" s="27"/>
      <c r="BC2054" s="27" t="s">
        <v>66</v>
      </c>
      <c r="BD2054" s="27" t="str">
        <f t="shared" si="75"/>
        <v>VM</v>
      </c>
    </row>
    <row r="2055" spans="1:56">
      <c r="A2055" s="28">
        <v>53317</v>
      </c>
      <c r="B2055" s="29" t="s">
        <v>4718</v>
      </c>
      <c r="C2055" s="30" t="s">
        <v>57</v>
      </c>
      <c r="D2055" s="30" t="s">
        <v>4719</v>
      </c>
      <c r="E2055" s="18" t="s">
        <v>149</v>
      </c>
      <c r="F2055" s="18" t="s">
        <v>541</v>
      </c>
      <c r="G2055" s="18" t="s">
        <v>553</v>
      </c>
      <c r="H2055" s="18" t="s">
        <v>4720</v>
      </c>
      <c r="I2055" s="30" t="s">
        <v>522</v>
      </c>
      <c r="J2055" s="30" t="s">
        <v>143</v>
      </c>
      <c r="K2055" s="30" t="s">
        <v>65</v>
      </c>
      <c r="L2055" s="30">
        <v>211</v>
      </c>
      <c r="M2055" s="30" t="s">
        <v>66</v>
      </c>
      <c r="N2055" s="30" t="s">
        <v>67</v>
      </c>
      <c r="O2055" s="30" t="s">
        <v>68</v>
      </c>
      <c r="P2055" s="30" t="s">
        <v>544</v>
      </c>
      <c r="Q2055" s="30" t="s">
        <v>553</v>
      </c>
      <c r="R2055" s="30" t="s">
        <v>69</v>
      </c>
      <c r="S2055" s="30" t="s">
        <v>127</v>
      </c>
      <c r="T2055" s="29" t="s">
        <v>4721</v>
      </c>
      <c r="U2055" s="30">
        <v>4</v>
      </c>
      <c r="V2055" s="30"/>
      <c r="W2055" s="30" t="s">
        <v>72</v>
      </c>
      <c r="X2055" s="30">
        <v>2</v>
      </c>
      <c r="Y2055" s="30" t="s">
        <v>541</v>
      </c>
      <c r="Z2055" s="18" t="s">
        <v>74</v>
      </c>
      <c r="AA2055" s="30" t="s">
        <v>75</v>
      </c>
      <c r="AB2055" s="30" t="s">
        <v>300</v>
      </c>
      <c r="AC2055" s="30" t="s">
        <v>117</v>
      </c>
      <c r="AD2055" s="30" t="s">
        <v>109</v>
      </c>
      <c r="AE2055" s="19">
        <v>45641</v>
      </c>
      <c r="AF2055" s="31">
        <v>45641</v>
      </c>
      <c r="AG2055" s="24">
        <v>45641</v>
      </c>
      <c r="AH2055" s="32" t="s">
        <v>301</v>
      </c>
      <c r="AI2055" s="27" t="s">
        <v>302</v>
      </c>
      <c r="AJ2055" s="31">
        <v>45641</v>
      </c>
      <c r="AK2055" s="24">
        <v>45641</v>
      </c>
      <c r="AL2055" s="23" t="s">
        <v>301</v>
      </c>
      <c r="AM2055" s="23"/>
      <c r="AN2055" s="24" t="s">
        <v>66</v>
      </c>
      <c r="AO2055" s="25"/>
      <c r="AP2055" s="25"/>
      <c r="AQ2055" s="25"/>
      <c r="AR2055" s="25"/>
      <c r="AS2055" s="25"/>
      <c r="AT2055" s="25"/>
      <c r="AU2055" s="25"/>
      <c r="AV2055" s="33"/>
      <c r="AW2055" s="27" t="s">
        <v>109</v>
      </c>
      <c r="AX2055" s="27"/>
      <c r="AY2055" s="27"/>
      <c r="AZ2055" s="27"/>
      <c r="BA2055" s="27"/>
      <c r="BB2055" s="72" t="s">
        <v>4550</v>
      </c>
      <c r="BC2055" s="22" t="s">
        <v>66</v>
      </c>
      <c r="BD2055" s="27" t="str">
        <f t="shared" si="75"/>
        <v>VM</v>
      </c>
    </row>
    <row r="2056" spans="1:56">
      <c r="A2056" s="28">
        <v>9056</v>
      </c>
      <c r="B2056" s="29" t="s">
        <v>3281</v>
      </c>
      <c r="C2056" s="30" t="s">
        <v>57</v>
      </c>
      <c r="D2056" s="30" t="s">
        <v>3282</v>
      </c>
      <c r="E2056" s="18" t="s">
        <v>236</v>
      </c>
      <c r="F2056" s="18" t="s">
        <v>802</v>
      </c>
      <c r="G2056" s="18" t="s">
        <v>685</v>
      </c>
      <c r="H2056" s="18" t="s">
        <v>803</v>
      </c>
      <c r="I2056" s="30" t="s">
        <v>429</v>
      </c>
      <c r="J2056" s="30" t="s">
        <v>143</v>
      </c>
      <c r="K2056" s="30" t="s">
        <v>65</v>
      </c>
      <c r="L2056" s="30">
        <v>121</v>
      </c>
      <c r="M2056" s="30" t="s">
        <v>66</v>
      </c>
      <c r="N2056" s="30" t="s">
        <v>67</v>
      </c>
      <c r="O2056" s="30" t="s">
        <v>101</v>
      </c>
      <c r="P2056" s="30" t="s">
        <v>687</v>
      </c>
      <c r="Q2056" s="30" t="s">
        <v>687</v>
      </c>
      <c r="R2056" s="30" t="s">
        <v>241</v>
      </c>
      <c r="S2056" s="30" t="s">
        <v>350</v>
      </c>
      <c r="T2056" s="29" t="s">
        <v>3283</v>
      </c>
      <c r="U2056" s="30"/>
      <c r="V2056" s="30"/>
      <c r="W2056" s="30" t="s">
        <v>72</v>
      </c>
      <c r="X2056" s="30">
        <v>5</v>
      </c>
      <c r="Y2056" s="30" t="s">
        <v>243</v>
      </c>
      <c r="Z2056" s="18" t="s">
        <v>74</v>
      </c>
      <c r="AA2056" s="30" t="s">
        <v>217</v>
      </c>
      <c r="AB2056" s="30" t="s">
        <v>550</v>
      </c>
      <c r="AC2056" s="30" t="s">
        <v>285</v>
      </c>
      <c r="AD2056" s="30" t="s">
        <v>78</v>
      </c>
      <c r="AE2056" s="19">
        <v>46188</v>
      </c>
      <c r="AF2056" s="31">
        <v>46188</v>
      </c>
      <c r="AG2056" s="31"/>
      <c r="AH2056" s="32" t="s">
        <v>79</v>
      </c>
      <c r="AI2056" s="27"/>
      <c r="AJ2056" s="31">
        <f>AF2056+90</f>
        <v>46278</v>
      </c>
      <c r="AK2056" s="31"/>
      <c r="AL2056" s="23" t="s">
        <v>81</v>
      </c>
      <c r="AM2056" s="23"/>
      <c r="AN2056" s="24" t="s">
        <v>66</v>
      </c>
      <c r="AO2056" s="25"/>
      <c r="AP2056" s="25"/>
      <c r="AQ2056" s="25"/>
      <c r="AR2056" s="25"/>
      <c r="AS2056" s="25"/>
      <c r="AT2056" s="25"/>
      <c r="AU2056" s="25"/>
      <c r="AV2056" s="33"/>
      <c r="AW2056" s="27"/>
      <c r="AX2056" s="27"/>
      <c r="AY2056" s="27"/>
      <c r="AZ2056" s="27"/>
      <c r="BA2056" s="27"/>
      <c r="BB2056" s="27"/>
      <c r="BC2056" s="27" t="s">
        <v>66</v>
      </c>
      <c r="BD2056" s="27" t="str">
        <f t="shared" si="75"/>
        <v>Oracle</v>
      </c>
    </row>
    <row r="2057" spans="1:56">
      <c r="A2057" s="28">
        <v>9056</v>
      </c>
      <c r="B2057" s="29" t="s">
        <v>3281</v>
      </c>
      <c r="C2057" s="30" t="s">
        <v>57</v>
      </c>
      <c r="D2057" s="30" t="s">
        <v>3282</v>
      </c>
      <c r="E2057" s="18" t="s">
        <v>236</v>
      </c>
      <c r="F2057" s="18" t="s">
        <v>802</v>
      </c>
      <c r="G2057" s="18" t="s">
        <v>685</v>
      </c>
      <c r="H2057" s="18" t="s">
        <v>803</v>
      </c>
      <c r="I2057" s="30" t="s">
        <v>429</v>
      </c>
      <c r="J2057" s="30" t="s">
        <v>143</v>
      </c>
      <c r="K2057" s="30" t="s">
        <v>65</v>
      </c>
      <c r="L2057" s="30">
        <v>121</v>
      </c>
      <c r="M2057" s="30" t="s">
        <v>66</v>
      </c>
      <c r="N2057" s="30" t="s">
        <v>67</v>
      </c>
      <c r="O2057" s="30" t="s">
        <v>101</v>
      </c>
      <c r="P2057" s="30" t="s">
        <v>687</v>
      </c>
      <c r="Q2057" s="30" t="s">
        <v>804</v>
      </c>
      <c r="R2057" s="30" t="s">
        <v>241</v>
      </c>
      <c r="S2057" s="30" t="s">
        <v>350</v>
      </c>
      <c r="T2057" s="29" t="s">
        <v>3283</v>
      </c>
      <c r="U2057" s="30"/>
      <c r="V2057" s="30"/>
      <c r="W2057" s="30" t="s">
        <v>72</v>
      </c>
      <c r="X2057" s="30">
        <v>5</v>
      </c>
      <c r="Y2057" s="30" t="s">
        <v>243</v>
      </c>
      <c r="Z2057" s="18" t="s">
        <v>74</v>
      </c>
      <c r="AA2057" s="30" t="s">
        <v>107</v>
      </c>
      <c r="AB2057" s="30" t="s">
        <v>550</v>
      </c>
      <c r="AC2057" s="30" t="s">
        <v>263</v>
      </c>
      <c r="AD2057" s="30" t="s">
        <v>78</v>
      </c>
      <c r="AE2057" s="19"/>
      <c r="AF2057" s="31"/>
      <c r="AG2057" s="24"/>
      <c r="AH2057" s="32" t="s">
        <v>79</v>
      </c>
      <c r="AI2057" s="27"/>
      <c r="AJ2057" s="31"/>
      <c r="AK2057" s="24"/>
      <c r="AL2057" s="23" t="s">
        <v>81</v>
      </c>
      <c r="AM2057" s="23"/>
      <c r="AN2057" s="24" t="s">
        <v>66</v>
      </c>
      <c r="AO2057" s="25"/>
      <c r="AP2057" s="25"/>
      <c r="AQ2057" s="25"/>
      <c r="AR2057" s="25"/>
      <c r="AS2057" s="25"/>
      <c r="AT2057" s="25"/>
      <c r="AU2057" s="25"/>
      <c r="AV2057" s="33"/>
      <c r="AW2057" s="27"/>
      <c r="AX2057" s="27"/>
      <c r="AY2057" s="27"/>
      <c r="AZ2057" s="27"/>
      <c r="BA2057" s="27"/>
      <c r="BB2057" s="27"/>
      <c r="BC2057" s="27" t="s">
        <v>66</v>
      </c>
      <c r="BD2057" s="27" t="str">
        <f t="shared" si="75"/>
        <v>Mainframe</v>
      </c>
    </row>
    <row r="2058" spans="1:56">
      <c r="A2058" s="28">
        <v>9056</v>
      </c>
      <c r="B2058" s="29" t="s">
        <v>3281</v>
      </c>
      <c r="C2058" s="30" t="s">
        <v>57</v>
      </c>
      <c r="D2058" s="30" t="s">
        <v>3282</v>
      </c>
      <c r="E2058" s="18" t="s">
        <v>236</v>
      </c>
      <c r="F2058" s="18" t="s">
        <v>802</v>
      </c>
      <c r="G2058" s="18" t="s">
        <v>685</v>
      </c>
      <c r="H2058" s="18" t="s">
        <v>803</v>
      </c>
      <c r="I2058" s="30" t="s">
        <v>429</v>
      </c>
      <c r="J2058" s="30" t="s">
        <v>143</v>
      </c>
      <c r="K2058" s="30" t="s">
        <v>65</v>
      </c>
      <c r="L2058" s="30">
        <v>121</v>
      </c>
      <c r="M2058" s="30" t="s">
        <v>66</v>
      </c>
      <c r="N2058" s="30" t="s">
        <v>67</v>
      </c>
      <c r="O2058" s="30" t="s">
        <v>101</v>
      </c>
      <c r="P2058" s="30" t="s">
        <v>687</v>
      </c>
      <c r="Q2058" s="30" t="s">
        <v>804</v>
      </c>
      <c r="R2058" s="30" t="s">
        <v>241</v>
      </c>
      <c r="S2058" s="30" t="s">
        <v>350</v>
      </c>
      <c r="T2058" s="29" t="s">
        <v>3283</v>
      </c>
      <c r="U2058" s="30"/>
      <c r="V2058" s="30"/>
      <c r="W2058" s="30" t="s">
        <v>72</v>
      </c>
      <c r="X2058" s="30">
        <v>5</v>
      </c>
      <c r="Y2058" s="30" t="s">
        <v>243</v>
      </c>
      <c r="Z2058" s="18" t="s">
        <v>74</v>
      </c>
      <c r="AA2058" s="30" t="s">
        <v>383</v>
      </c>
      <c r="AB2058" s="30"/>
      <c r="AC2058" s="30"/>
      <c r="AD2058" s="30" t="s">
        <v>78</v>
      </c>
      <c r="AE2058" s="19"/>
      <c r="AF2058" s="31"/>
      <c r="AG2058" s="24"/>
      <c r="AH2058" s="32" t="s">
        <v>79</v>
      </c>
      <c r="AI2058" s="27"/>
      <c r="AJ2058" s="31"/>
      <c r="AK2058" s="24"/>
      <c r="AL2058" s="23" t="s">
        <v>81</v>
      </c>
      <c r="AM2058" s="23"/>
      <c r="AN2058" s="24" t="s">
        <v>66</v>
      </c>
      <c r="AO2058" s="25"/>
      <c r="AP2058" s="25"/>
      <c r="AQ2058" s="25"/>
      <c r="AR2058" s="25"/>
      <c r="AS2058" s="25"/>
      <c r="AT2058" s="25"/>
      <c r="AU2058" s="25"/>
      <c r="AV2058" s="33"/>
      <c r="AW2058" s="27"/>
      <c r="AX2058" s="27"/>
      <c r="AY2058" s="27"/>
      <c r="AZ2058" s="27"/>
      <c r="BA2058" s="27"/>
      <c r="BB2058" s="27"/>
      <c r="BC2058" s="27" t="s">
        <v>66</v>
      </c>
      <c r="BD2058" s="27" t="str">
        <f t="shared" si="75"/>
        <v>Mainframe - DB2</v>
      </c>
    </row>
    <row r="2059" spans="1:56">
      <c r="A2059" s="35">
        <v>50779</v>
      </c>
      <c r="B2059" s="29" t="s">
        <v>4391</v>
      </c>
      <c r="C2059" s="30" t="s">
        <v>57</v>
      </c>
      <c r="D2059" s="30" t="s">
        <v>4392</v>
      </c>
      <c r="E2059" s="18" t="s">
        <v>59</v>
      </c>
      <c r="F2059" s="18" t="s">
        <v>449</v>
      </c>
      <c r="G2059" s="18" t="s">
        <v>450</v>
      </c>
      <c r="H2059" s="18" t="s">
        <v>1160</v>
      </c>
      <c r="I2059" s="30" t="s">
        <v>452</v>
      </c>
      <c r="J2059" s="30" t="s">
        <v>100</v>
      </c>
      <c r="K2059" s="30" t="s">
        <v>65</v>
      </c>
      <c r="L2059" s="30">
        <v>231</v>
      </c>
      <c r="M2059" s="30" t="s">
        <v>66</v>
      </c>
      <c r="N2059" s="30" t="s">
        <v>67</v>
      </c>
      <c r="O2059" s="30" t="s">
        <v>101</v>
      </c>
      <c r="P2059" s="30" t="s">
        <v>449</v>
      </c>
      <c r="Q2059" s="30" t="s">
        <v>450</v>
      </c>
      <c r="R2059" s="30" t="s">
        <v>337</v>
      </c>
      <c r="S2059" s="30" t="s">
        <v>70</v>
      </c>
      <c r="T2059" s="29" t="s">
        <v>4393</v>
      </c>
      <c r="U2059" s="30"/>
      <c r="V2059" s="30"/>
      <c r="W2059" s="30" t="s">
        <v>72</v>
      </c>
      <c r="X2059" s="30">
        <v>2</v>
      </c>
      <c r="Y2059" s="30" t="s">
        <v>73</v>
      </c>
      <c r="Z2059" s="18" t="s">
        <v>74</v>
      </c>
      <c r="AA2059" s="30" t="s">
        <v>118</v>
      </c>
      <c r="AB2059" s="30" t="s">
        <v>300</v>
      </c>
      <c r="AC2059" s="30" t="s">
        <v>119</v>
      </c>
      <c r="AD2059" s="30" t="s">
        <v>78</v>
      </c>
      <c r="AE2059" s="19">
        <v>45641</v>
      </c>
      <c r="AF2059" s="31">
        <v>45641</v>
      </c>
      <c r="AG2059" s="24"/>
      <c r="AH2059" s="32" t="s">
        <v>215</v>
      </c>
      <c r="AI2059" s="27" t="s">
        <v>80</v>
      </c>
      <c r="AJ2059" s="31">
        <v>45641</v>
      </c>
      <c r="AK2059" s="24"/>
      <c r="AL2059" s="23" t="s">
        <v>81</v>
      </c>
      <c r="AM2059" s="23"/>
      <c r="AN2059" s="24" t="s">
        <v>66</v>
      </c>
      <c r="AO2059" s="25"/>
      <c r="AP2059" s="25"/>
      <c r="AQ2059" s="25"/>
      <c r="AR2059" s="25"/>
      <c r="AS2059" s="25"/>
      <c r="AT2059" s="25"/>
      <c r="AU2059" s="25"/>
      <c r="AV2059" s="33"/>
      <c r="AW2059" s="27"/>
      <c r="AX2059" s="27"/>
      <c r="AY2059" s="27"/>
      <c r="AZ2059" s="27"/>
      <c r="BA2059" s="27"/>
      <c r="BB2059" s="27"/>
      <c r="BC2059" s="27" t="s">
        <v>66</v>
      </c>
      <c r="BD2059" s="27" t="str">
        <f t="shared" si="75"/>
        <v>SQL</v>
      </c>
    </row>
    <row r="2060" spans="1:56">
      <c r="A2060" s="28">
        <v>9056</v>
      </c>
      <c r="B2060" s="29" t="s">
        <v>3281</v>
      </c>
      <c r="C2060" s="30" t="s">
        <v>57</v>
      </c>
      <c r="D2060" s="30" t="s">
        <v>3282</v>
      </c>
      <c r="E2060" s="18" t="s">
        <v>236</v>
      </c>
      <c r="F2060" s="18" t="s">
        <v>802</v>
      </c>
      <c r="G2060" s="18" t="s">
        <v>685</v>
      </c>
      <c r="H2060" s="18" t="s">
        <v>803</v>
      </c>
      <c r="I2060" s="30" t="s">
        <v>429</v>
      </c>
      <c r="J2060" s="30" t="s">
        <v>143</v>
      </c>
      <c r="K2060" s="30" t="s">
        <v>65</v>
      </c>
      <c r="L2060" s="30">
        <v>121</v>
      </c>
      <c r="M2060" s="30" t="s">
        <v>66</v>
      </c>
      <c r="N2060" s="30" t="s">
        <v>67</v>
      </c>
      <c r="O2060" s="30" t="s">
        <v>101</v>
      </c>
      <c r="P2060" s="30" t="s">
        <v>687</v>
      </c>
      <c r="Q2060" s="30" t="s">
        <v>804</v>
      </c>
      <c r="R2060" s="30" t="s">
        <v>241</v>
      </c>
      <c r="S2060" s="30" t="s">
        <v>350</v>
      </c>
      <c r="T2060" s="29" t="s">
        <v>3283</v>
      </c>
      <c r="U2060" s="30"/>
      <c r="V2060" s="30"/>
      <c r="W2060" s="30" t="s">
        <v>72</v>
      </c>
      <c r="X2060" s="30">
        <v>5</v>
      </c>
      <c r="Y2060" s="30" t="s">
        <v>243</v>
      </c>
      <c r="Z2060" s="18" t="s">
        <v>74</v>
      </c>
      <c r="AA2060" s="30" t="s">
        <v>110</v>
      </c>
      <c r="AB2060" s="30" t="s">
        <v>550</v>
      </c>
      <c r="AC2060" s="30" t="s">
        <v>112</v>
      </c>
      <c r="AD2060" s="30" t="s">
        <v>78</v>
      </c>
      <c r="AE2060" s="19">
        <v>46188</v>
      </c>
      <c r="AF2060" s="31">
        <v>46188</v>
      </c>
      <c r="AG2060" s="24"/>
      <c r="AH2060" s="32" t="s">
        <v>79</v>
      </c>
      <c r="AI2060" s="27"/>
      <c r="AJ2060" s="31">
        <f>AF2060+90</f>
        <v>46278</v>
      </c>
      <c r="AK2060" s="24"/>
      <c r="AL2060" s="23" t="s">
        <v>81</v>
      </c>
      <c r="AM2060" s="23"/>
      <c r="AN2060" s="24" t="s">
        <v>66</v>
      </c>
      <c r="AO2060" s="25"/>
      <c r="AP2060" s="25"/>
      <c r="AQ2060" s="25"/>
      <c r="AR2060" s="25"/>
      <c r="AS2060" s="25"/>
      <c r="AT2060" s="25"/>
      <c r="AU2060" s="25"/>
      <c r="AV2060" s="33"/>
      <c r="AW2060" s="27"/>
      <c r="AX2060" s="27"/>
      <c r="AY2060" s="27"/>
      <c r="AZ2060" s="27"/>
      <c r="BA2060" s="27"/>
      <c r="BB2060" s="27"/>
      <c r="BC2060" s="27" t="s">
        <v>66</v>
      </c>
      <c r="BD2060" s="27" t="s">
        <v>113</v>
      </c>
    </row>
    <row r="2061" spans="1:56" ht="22.5">
      <c r="A2061" s="71">
        <v>12815</v>
      </c>
      <c r="B2061" s="29" t="s">
        <v>4722</v>
      </c>
      <c r="C2061" s="30" t="s">
        <v>57</v>
      </c>
      <c r="D2061" s="30" t="s">
        <v>4723</v>
      </c>
      <c r="E2061" s="18" t="s">
        <v>149</v>
      </c>
      <c r="F2061" s="18" t="s">
        <v>150</v>
      </c>
      <c r="G2061" s="18" t="s">
        <v>355</v>
      </c>
      <c r="H2061" s="18" t="s">
        <v>943</v>
      </c>
      <c r="I2061" s="30" t="s">
        <v>153</v>
      </c>
      <c r="J2061" s="30" t="s">
        <v>64</v>
      </c>
      <c r="K2061" s="30" t="s">
        <v>65</v>
      </c>
      <c r="L2061" s="30">
        <v>221</v>
      </c>
      <c r="M2061" s="30" t="s">
        <v>66</v>
      </c>
      <c r="N2061" s="30" t="s">
        <v>67</v>
      </c>
      <c r="O2061" s="30" t="s">
        <v>101</v>
      </c>
      <c r="P2061" s="30" t="s">
        <v>155</v>
      </c>
      <c r="Q2061" s="30" t="s">
        <v>355</v>
      </c>
      <c r="R2061" s="30" t="s">
        <v>337</v>
      </c>
      <c r="S2061" s="30" t="s">
        <v>157</v>
      </c>
      <c r="T2061" s="29" t="s">
        <v>4724</v>
      </c>
      <c r="U2061" s="30"/>
      <c r="V2061" s="30"/>
      <c r="W2061" s="30" t="s">
        <v>72</v>
      </c>
      <c r="X2061" s="30">
        <v>1</v>
      </c>
      <c r="Y2061" s="30" t="s">
        <v>150</v>
      </c>
      <c r="Z2061" s="18" t="s">
        <v>74</v>
      </c>
      <c r="AA2061" s="30" t="s">
        <v>110</v>
      </c>
      <c r="AB2061" s="30" t="s">
        <v>352</v>
      </c>
      <c r="AC2061" s="30" t="s">
        <v>200</v>
      </c>
      <c r="AD2061" s="30" t="s">
        <v>78</v>
      </c>
      <c r="AE2061" s="19">
        <v>45731</v>
      </c>
      <c r="AF2061" s="31">
        <v>45731</v>
      </c>
      <c r="AG2061" s="24">
        <v>45731</v>
      </c>
      <c r="AH2061" s="32" t="s">
        <v>301</v>
      </c>
      <c r="AI2061" s="32" t="s">
        <v>302</v>
      </c>
      <c r="AJ2061" s="31">
        <f>AF2061+90</f>
        <v>45821</v>
      </c>
      <c r="AK2061" s="24"/>
      <c r="AL2061" s="23" t="s">
        <v>81</v>
      </c>
      <c r="AM2061" s="23"/>
      <c r="AN2061" s="24" t="s">
        <v>66</v>
      </c>
      <c r="AO2061" s="25">
        <v>1</v>
      </c>
      <c r="AP2061" s="25">
        <v>1</v>
      </c>
      <c r="AQ2061" s="25">
        <v>1</v>
      </c>
      <c r="AR2061" s="25">
        <v>1</v>
      </c>
      <c r="AS2061" s="25">
        <v>1</v>
      </c>
      <c r="AT2061" s="25">
        <v>1</v>
      </c>
      <c r="AU2061" s="25">
        <v>0.75</v>
      </c>
      <c r="AV2061" s="33"/>
      <c r="AW2061" s="27" t="s">
        <v>466</v>
      </c>
      <c r="AX2061" s="27"/>
      <c r="AY2061" s="27"/>
      <c r="AZ2061" s="27"/>
      <c r="BA2061" s="27"/>
      <c r="BB2061" s="43" t="s">
        <v>1359</v>
      </c>
      <c r="BC2061" s="22" t="s">
        <v>66</v>
      </c>
      <c r="BD2061" s="27" t="s">
        <v>113</v>
      </c>
    </row>
    <row r="2062" spans="1:56">
      <c r="A2062" s="35">
        <v>19544</v>
      </c>
      <c r="B2062" s="29" t="s">
        <v>4725</v>
      </c>
      <c r="C2062" s="30" t="s">
        <v>57</v>
      </c>
      <c r="D2062" s="30" t="s">
        <v>4726</v>
      </c>
      <c r="E2062" s="18" t="s">
        <v>149</v>
      </c>
      <c r="F2062" s="18" t="s">
        <v>150</v>
      </c>
      <c r="G2062" s="18" t="s">
        <v>355</v>
      </c>
      <c r="H2062" s="18" t="s">
        <v>943</v>
      </c>
      <c r="I2062" s="30" t="s">
        <v>153</v>
      </c>
      <c r="J2062" s="30" t="s">
        <v>100</v>
      </c>
      <c r="K2062" s="30" t="s">
        <v>65</v>
      </c>
      <c r="L2062" s="30">
        <v>221</v>
      </c>
      <c r="M2062" s="30" t="s">
        <v>66</v>
      </c>
      <c r="N2062" s="30" t="s">
        <v>67</v>
      </c>
      <c r="O2062" s="30" t="s">
        <v>68</v>
      </c>
      <c r="P2062" s="30" t="s">
        <v>155</v>
      </c>
      <c r="Q2062" s="30" t="s">
        <v>355</v>
      </c>
      <c r="R2062" s="30" t="s">
        <v>337</v>
      </c>
      <c r="S2062" s="30" t="s">
        <v>157</v>
      </c>
      <c r="T2062" s="29" t="s">
        <v>4727</v>
      </c>
      <c r="U2062" s="30"/>
      <c r="V2062" s="30"/>
      <c r="W2062" s="30" t="s">
        <v>72</v>
      </c>
      <c r="X2062" s="30">
        <v>2</v>
      </c>
      <c r="Y2062" s="30" t="s">
        <v>150</v>
      </c>
      <c r="Z2062" s="18" t="s">
        <v>74</v>
      </c>
      <c r="AA2062" s="30" t="s">
        <v>118</v>
      </c>
      <c r="AB2062" s="30" t="s">
        <v>271</v>
      </c>
      <c r="AC2062" s="30" t="s">
        <v>119</v>
      </c>
      <c r="AD2062" s="30" t="s">
        <v>78</v>
      </c>
      <c r="AE2062" s="19">
        <v>46096</v>
      </c>
      <c r="AF2062" s="31">
        <v>46096</v>
      </c>
      <c r="AG2062" s="24"/>
      <c r="AH2062" s="32" t="s">
        <v>79</v>
      </c>
      <c r="AI2062" s="27"/>
      <c r="AJ2062" s="31">
        <f>AF2062+90</f>
        <v>46186</v>
      </c>
      <c r="AK2062" s="24"/>
      <c r="AL2062" s="23" t="s">
        <v>81</v>
      </c>
      <c r="AM2062" s="23"/>
      <c r="AN2062" s="24" t="s">
        <v>66</v>
      </c>
      <c r="AO2062" s="25"/>
      <c r="AP2062" s="25"/>
      <c r="AQ2062" s="25"/>
      <c r="AR2062" s="25"/>
      <c r="AS2062" s="25"/>
      <c r="AT2062" s="25"/>
      <c r="AU2062" s="25"/>
      <c r="AV2062" s="33"/>
      <c r="AW2062" s="27"/>
      <c r="AX2062" s="27"/>
      <c r="AY2062" s="27"/>
      <c r="AZ2062" s="27"/>
      <c r="BA2062" s="27"/>
      <c r="BB2062" s="27"/>
      <c r="BC2062" s="22" t="s">
        <v>66</v>
      </c>
      <c r="BD2062" s="27" t="str">
        <f t="shared" ref="BD2062:BD2068" si="76">AA2062</f>
        <v>SQL</v>
      </c>
    </row>
    <row r="2063" spans="1:56">
      <c r="A2063" s="28">
        <v>50779</v>
      </c>
      <c r="B2063" s="29" t="s">
        <v>4391</v>
      </c>
      <c r="C2063" s="30" t="s">
        <v>57</v>
      </c>
      <c r="D2063" s="30" t="s">
        <v>4728</v>
      </c>
      <c r="E2063" s="18" t="s">
        <v>59</v>
      </c>
      <c r="F2063" s="18" t="s">
        <v>449</v>
      </c>
      <c r="G2063" s="18" t="s">
        <v>450</v>
      </c>
      <c r="H2063" s="18" t="s">
        <v>1160</v>
      </c>
      <c r="I2063" s="30" t="s">
        <v>452</v>
      </c>
      <c r="J2063" s="30" t="s">
        <v>100</v>
      </c>
      <c r="K2063" s="30" t="s">
        <v>65</v>
      </c>
      <c r="L2063" s="30">
        <v>231</v>
      </c>
      <c r="M2063" s="30" t="s">
        <v>66</v>
      </c>
      <c r="N2063" s="30" t="s">
        <v>67</v>
      </c>
      <c r="O2063" s="30" t="s">
        <v>101</v>
      </c>
      <c r="P2063" s="30"/>
      <c r="Q2063" s="30"/>
      <c r="R2063" s="30" t="s">
        <v>337</v>
      </c>
      <c r="S2063" s="30" t="s">
        <v>70</v>
      </c>
      <c r="T2063" s="29" t="s">
        <v>4393</v>
      </c>
      <c r="U2063" s="30">
        <v>1</v>
      </c>
      <c r="V2063" s="30"/>
      <c r="W2063" s="30" t="s">
        <v>72</v>
      </c>
      <c r="X2063" s="30">
        <v>2</v>
      </c>
      <c r="Y2063" s="30" t="s">
        <v>73</v>
      </c>
      <c r="Z2063" s="18" t="s">
        <v>74</v>
      </c>
      <c r="AA2063" s="30" t="s">
        <v>75</v>
      </c>
      <c r="AB2063" s="30" t="s">
        <v>300</v>
      </c>
      <c r="AC2063" s="30" t="s">
        <v>91</v>
      </c>
      <c r="AD2063" s="30" t="s">
        <v>78</v>
      </c>
      <c r="AE2063" s="19">
        <v>45641</v>
      </c>
      <c r="AF2063" s="31">
        <v>45641</v>
      </c>
      <c r="AG2063" s="24"/>
      <c r="AH2063" s="32" t="s">
        <v>215</v>
      </c>
      <c r="AI2063" s="27" t="s">
        <v>80</v>
      </c>
      <c r="AJ2063" s="31">
        <v>45641</v>
      </c>
      <c r="AK2063" s="24"/>
      <c r="AL2063" s="23" t="s">
        <v>81</v>
      </c>
      <c r="AM2063" s="23"/>
      <c r="AN2063" s="24" t="s">
        <v>66</v>
      </c>
      <c r="AO2063" s="25"/>
      <c r="AP2063" s="25"/>
      <c r="AQ2063" s="25"/>
      <c r="AR2063" s="25"/>
      <c r="AS2063" s="25"/>
      <c r="AT2063" s="25"/>
      <c r="AU2063" s="25"/>
      <c r="AV2063" s="33"/>
      <c r="AW2063" s="27" t="s">
        <v>92</v>
      </c>
      <c r="AX2063" s="27"/>
      <c r="AY2063" s="27"/>
      <c r="AZ2063" s="27"/>
      <c r="BA2063" s="27"/>
      <c r="BB2063" s="27"/>
      <c r="BC2063" s="27" t="s">
        <v>66</v>
      </c>
      <c r="BD2063" s="27" t="str">
        <f t="shared" si="76"/>
        <v>VM</v>
      </c>
    </row>
    <row r="2064" spans="1:56">
      <c r="A2064" s="28">
        <v>20379</v>
      </c>
      <c r="B2064" s="29" t="s">
        <v>4729</v>
      </c>
      <c r="C2064" s="30" t="s">
        <v>57</v>
      </c>
      <c r="D2064" s="30" t="s">
        <v>4730</v>
      </c>
      <c r="E2064" s="18" t="s">
        <v>149</v>
      </c>
      <c r="F2064" s="18" t="s">
        <v>558</v>
      </c>
      <c r="G2064" s="18" t="s">
        <v>559</v>
      </c>
      <c r="H2064" s="18" t="s">
        <v>560</v>
      </c>
      <c r="I2064" s="30" t="s">
        <v>561</v>
      </c>
      <c r="J2064" s="30" t="s">
        <v>100</v>
      </c>
      <c r="K2064" s="30" t="s">
        <v>65</v>
      </c>
      <c r="L2064" s="30">
        <v>211</v>
      </c>
      <c r="M2064" s="30" t="s">
        <v>66</v>
      </c>
      <c r="N2064" s="30" t="s">
        <v>67</v>
      </c>
      <c r="O2064" s="30" t="s">
        <v>101</v>
      </c>
      <c r="P2064" s="30" t="s">
        <v>558</v>
      </c>
      <c r="Q2064" s="30" t="s">
        <v>559</v>
      </c>
      <c r="R2064" s="30" t="s">
        <v>358</v>
      </c>
      <c r="S2064" s="30" t="s">
        <v>157</v>
      </c>
      <c r="T2064" s="29" t="s">
        <v>4731</v>
      </c>
      <c r="U2064" s="30">
        <v>4</v>
      </c>
      <c r="V2064" s="30"/>
      <c r="W2064" s="30" t="s">
        <v>72</v>
      </c>
      <c r="X2064" s="30">
        <v>4</v>
      </c>
      <c r="Y2064" s="30" t="s">
        <v>150</v>
      </c>
      <c r="Z2064" s="18" t="s">
        <v>74</v>
      </c>
      <c r="AA2064" s="30" t="s">
        <v>75</v>
      </c>
      <c r="AB2064" s="30" t="s">
        <v>300</v>
      </c>
      <c r="AC2064" s="30" t="s">
        <v>117</v>
      </c>
      <c r="AD2064" s="30" t="s">
        <v>109</v>
      </c>
      <c r="AE2064" s="19">
        <v>45641</v>
      </c>
      <c r="AF2064" s="31">
        <v>45641</v>
      </c>
      <c r="AG2064" s="31">
        <v>45641</v>
      </c>
      <c r="AH2064" s="32" t="s">
        <v>301</v>
      </c>
      <c r="AI2064" s="27" t="s">
        <v>302</v>
      </c>
      <c r="AJ2064" s="31">
        <v>45641</v>
      </c>
      <c r="AK2064" s="31">
        <v>45641</v>
      </c>
      <c r="AL2064" s="23" t="s">
        <v>301</v>
      </c>
      <c r="AM2064" s="23"/>
      <c r="AN2064" s="24" t="s">
        <v>66</v>
      </c>
      <c r="AO2064" s="25"/>
      <c r="AP2064" s="25"/>
      <c r="AQ2064" s="25"/>
      <c r="AR2064" s="25"/>
      <c r="AS2064" s="25"/>
      <c r="AT2064" s="25"/>
      <c r="AU2064" s="25"/>
      <c r="AV2064" s="33"/>
      <c r="AW2064" s="27" t="s">
        <v>109</v>
      </c>
      <c r="AX2064" s="27"/>
      <c r="AY2064" s="27"/>
      <c r="AZ2064" s="27"/>
      <c r="BA2064" s="27"/>
      <c r="BB2064" s="72" t="s">
        <v>4550</v>
      </c>
      <c r="BC2064" s="22" t="s">
        <v>66</v>
      </c>
      <c r="BD2064" s="27" t="str">
        <f t="shared" si="76"/>
        <v>VM</v>
      </c>
    </row>
    <row r="2065" spans="1:56">
      <c r="A2065" s="35">
        <v>53277</v>
      </c>
      <c r="B2065" s="29" t="s">
        <v>1895</v>
      </c>
      <c r="C2065" s="30" t="s">
        <v>57</v>
      </c>
      <c r="D2065" s="30" t="s">
        <v>1896</v>
      </c>
      <c r="E2065" s="18" t="s">
        <v>59</v>
      </c>
      <c r="F2065" s="18" t="s">
        <v>85</v>
      </c>
      <c r="G2065" s="18" t="s">
        <v>844</v>
      </c>
      <c r="H2065" s="18" t="s">
        <v>845</v>
      </c>
      <c r="I2065" s="30" t="s">
        <v>135</v>
      </c>
      <c r="J2065" s="30" t="s">
        <v>143</v>
      </c>
      <c r="K2065" s="30" t="s">
        <v>65</v>
      </c>
      <c r="L2065" s="30">
        <v>222</v>
      </c>
      <c r="M2065" s="30" t="s">
        <v>67</v>
      </c>
      <c r="N2065" s="30" t="s">
        <v>66</v>
      </c>
      <c r="O2065" s="30" t="s">
        <v>68</v>
      </c>
      <c r="P2065" s="30" t="s">
        <v>85</v>
      </c>
      <c r="Q2065" s="30" t="s">
        <v>844</v>
      </c>
      <c r="R2065" s="30" t="s">
        <v>126</v>
      </c>
      <c r="S2065" s="30" t="s">
        <v>70</v>
      </c>
      <c r="T2065" s="29" t="s">
        <v>1897</v>
      </c>
      <c r="U2065" s="30"/>
      <c r="V2065" s="30"/>
      <c r="W2065" s="30" t="s">
        <v>72</v>
      </c>
      <c r="X2065" s="30">
        <v>2</v>
      </c>
      <c r="Y2065" s="30" t="s">
        <v>73</v>
      </c>
      <c r="Z2065" s="18" t="s">
        <v>74</v>
      </c>
      <c r="AA2065" s="30" t="s">
        <v>118</v>
      </c>
      <c r="AB2065" s="30" t="s">
        <v>76</v>
      </c>
      <c r="AC2065" s="30" t="s">
        <v>119</v>
      </c>
      <c r="AD2065" s="30" t="s">
        <v>78</v>
      </c>
      <c r="AE2065" s="19"/>
      <c r="AF2065" s="31"/>
      <c r="AG2065" s="24"/>
      <c r="AH2065" s="32" t="s">
        <v>79</v>
      </c>
      <c r="AI2065" s="22" t="s">
        <v>80</v>
      </c>
      <c r="AJ2065" s="31"/>
      <c r="AK2065" s="24"/>
      <c r="AL2065" s="23" t="s">
        <v>81</v>
      </c>
      <c r="AM2065" s="23"/>
      <c r="AN2065" s="24" t="s">
        <v>66</v>
      </c>
      <c r="AO2065" s="25"/>
      <c r="AP2065" s="25"/>
      <c r="AQ2065" s="25"/>
      <c r="AR2065" s="25"/>
      <c r="AS2065" s="25"/>
      <c r="AT2065" s="25"/>
      <c r="AU2065" s="25"/>
      <c r="AV2065" s="33"/>
      <c r="AW2065" s="27"/>
      <c r="AX2065" s="27"/>
      <c r="AY2065" s="27"/>
      <c r="AZ2065" s="27"/>
      <c r="BA2065" s="27"/>
      <c r="BB2065" s="27"/>
      <c r="BC2065" s="22" t="s">
        <v>66</v>
      </c>
      <c r="BD2065" s="27" t="str">
        <f t="shared" si="76"/>
        <v>SQL</v>
      </c>
    </row>
    <row r="2066" spans="1:56">
      <c r="A2066" s="35">
        <v>50986</v>
      </c>
      <c r="B2066" s="29" t="s">
        <v>3837</v>
      </c>
      <c r="C2066" s="30" t="s">
        <v>57</v>
      </c>
      <c r="D2066" s="30" t="s">
        <v>3838</v>
      </c>
      <c r="E2066" s="18" t="s">
        <v>59</v>
      </c>
      <c r="F2066" s="18" t="s">
        <v>176</v>
      </c>
      <c r="G2066" s="18" t="s">
        <v>177</v>
      </c>
      <c r="H2066" s="18" t="s">
        <v>3839</v>
      </c>
      <c r="I2066" s="30" t="s">
        <v>179</v>
      </c>
      <c r="J2066" s="30" t="s">
        <v>100</v>
      </c>
      <c r="K2066" s="30" t="s">
        <v>65</v>
      </c>
      <c r="L2066" s="30">
        <v>122</v>
      </c>
      <c r="M2066" s="30" t="s">
        <v>66</v>
      </c>
      <c r="N2066" s="30" t="s">
        <v>67</v>
      </c>
      <c r="O2066" s="30" t="s">
        <v>101</v>
      </c>
      <c r="P2066" s="30" t="s">
        <v>424</v>
      </c>
      <c r="Q2066" s="30" t="s">
        <v>177</v>
      </c>
      <c r="R2066" s="30" t="s">
        <v>180</v>
      </c>
      <c r="S2066" s="30" t="s">
        <v>70</v>
      </c>
      <c r="T2066" s="29" t="s">
        <v>3840</v>
      </c>
      <c r="U2066" s="30"/>
      <c r="V2066" s="30"/>
      <c r="W2066" s="30" t="s">
        <v>72</v>
      </c>
      <c r="X2066" s="30">
        <v>3</v>
      </c>
      <c r="Y2066" s="30" t="s">
        <v>73</v>
      </c>
      <c r="Z2066" s="18" t="s">
        <v>74</v>
      </c>
      <c r="AA2066" s="30" t="s">
        <v>118</v>
      </c>
      <c r="AB2066" s="30" t="s">
        <v>300</v>
      </c>
      <c r="AC2066" s="30" t="s">
        <v>119</v>
      </c>
      <c r="AD2066" s="30" t="s">
        <v>78</v>
      </c>
      <c r="AE2066" s="19">
        <v>45565</v>
      </c>
      <c r="AF2066" s="31">
        <v>45642</v>
      </c>
      <c r="AG2066" s="31">
        <v>45635</v>
      </c>
      <c r="AH2066" s="32" t="s">
        <v>301</v>
      </c>
      <c r="AI2066" s="27" t="s">
        <v>302</v>
      </c>
      <c r="AJ2066" s="31">
        <v>45688</v>
      </c>
      <c r="AK2066" s="31">
        <v>45688</v>
      </c>
      <c r="AL2066" s="23" t="s">
        <v>301</v>
      </c>
      <c r="AM2066" s="23"/>
      <c r="AN2066" s="24" t="s">
        <v>66</v>
      </c>
      <c r="AO2066" s="25">
        <v>1</v>
      </c>
      <c r="AP2066" s="25">
        <v>1</v>
      </c>
      <c r="AQ2066" s="25">
        <v>1</v>
      </c>
      <c r="AR2066" s="25">
        <v>1</v>
      </c>
      <c r="AS2066" s="25">
        <v>1</v>
      </c>
      <c r="AT2066" s="25">
        <v>1</v>
      </c>
      <c r="AU2066" s="25">
        <v>1</v>
      </c>
      <c r="AV2066" s="33"/>
      <c r="AW2066" s="27" t="s">
        <v>332</v>
      </c>
      <c r="AX2066" s="27" t="s">
        <v>758</v>
      </c>
      <c r="AY2066" s="57">
        <v>45726</v>
      </c>
      <c r="AZ2066" s="27"/>
      <c r="BA2066" s="27"/>
      <c r="BB2066" s="27"/>
      <c r="BC2066" s="22" t="s">
        <v>66</v>
      </c>
      <c r="BD2066" s="27" t="str">
        <f t="shared" si="76"/>
        <v>SQL</v>
      </c>
    </row>
    <row r="2067" spans="1:56">
      <c r="A2067" s="35">
        <v>51218</v>
      </c>
      <c r="B2067" s="29" t="s">
        <v>1898</v>
      </c>
      <c r="C2067" s="30" t="s">
        <v>57</v>
      </c>
      <c r="D2067" s="30" t="s">
        <v>1899</v>
      </c>
      <c r="E2067" s="18" t="s">
        <v>184</v>
      </c>
      <c r="F2067" s="18" t="s">
        <v>321</v>
      </c>
      <c r="G2067" s="18" t="s">
        <v>768</v>
      </c>
      <c r="H2067" s="18" t="s">
        <v>769</v>
      </c>
      <c r="I2067" s="30" t="s">
        <v>309</v>
      </c>
      <c r="J2067" s="30" t="s">
        <v>143</v>
      </c>
      <c r="K2067" s="30" t="s">
        <v>65</v>
      </c>
      <c r="L2067" s="30">
        <v>211</v>
      </c>
      <c r="M2067" s="30" t="s">
        <v>66</v>
      </c>
      <c r="N2067" s="30" t="s">
        <v>67</v>
      </c>
      <c r="O2067" s="30" t="s">
        <v>68</v>
      </c>
      <c r="P2067" s="30" t="s">
        <v>321</v>
      </c>
      <c r="Q2067" s="30" t="s">
        <v>768</v>
      </c>
      <c r="R2067" s="30" t="s">
        <v>532</v>
      </c>
      <c r="S2067" s="30" t="s">
        <v>127</v>
      </c>
      <c r="T2067" s="29" t="s">
        <v>1900</v>
      </c>
      <c r="U2067" s="30"/>
      <c r="V2067" s="30"/>
      <c r="W2067" s="30" t="s">
        <v>72</v>
      </c>
      <c r="X2067" s="30">
        <v>2</v>
      </c>
      <c r="Y2067" s="30" t="s">
        <v>150</v>
      </c>
      <c r="Z2067" s="18" t="s">
        <v>74</v>
      </c>
      <c r="AA2067" s="30" t="s">
        <v>118</v>
      </c>
      <c r="AB2067" s="30" t="s">
        <v>76</v>
      </c>
      <c r="AC2067" s="30" t="s">
        <v>119</v>
      </c>
      <c r="AD2067" s="30" t="s">
        <v>78</v>
      </c>
      <c r="AE2067" s="19"/>
      <c r="AF2067" s="31"/>
      <c r="AG2067" s="24"/>
      <c r="AH2067" s="32" t="s">
        <v>79</v>
      </c>
      <c r="AI2067" s="27"/>
      <c r="AJ2067" s="31"/>
      <c r="AK2067" s="24"/>
      <c r="AL2067" s="23" t="s">
        <v>81</v>
      </c>
      <c r="AM2067" s="23"/>
      <c r="AN2067" s="24" t="s">
        <v>66</v>
      </c>
      <c r="AO2067" s="25"/>
      <c r="AP2067" s="25"/>
      <c r="AQ2067" s="25"/>
      <c r="AR2067" s="25"/>
      <c r="AS2067" s="25"/>
      <c r="AT2067" s="25"/>
      <c r="AU2067" s="25"/>
      <c r="AV2067" s="33"/>
      <c r="AW2067" s="27"/>
      <c r="AX2067" s="27"/>
      <c r="AY2067" s="27"/>
      <c r="AZ2067" s="27"/>
      <c r="BA2067" s="27"/>
      <c r="BB2067" s="27"/>
      <c r="BC2067" s="22" t="s">
        <v>66</v>
      </c>
      <c r="BD2067" s="27" t="str">
        <f t="shared" si="76"/>
        <v>SQL</v>
      </c>
    </row>
    <row r="2068" spans="1:56">
      <c r="A2068" s="28">
        <v>15910</v>
      </c>
      <c r="B2068" s="29" t="s">
        <v>244</v>
      </c>
      <c r="C2068" s="30" t="s">
        <v>57</v>
      </c>
      <c r="D2068" s="30" t="s">
        <v>245</v>
      </c>
      <c r="E2068" s="18" t="s">
        <v>95</v>
      </c>
      <c r="F2068" s="18" t="s">
        <v>246</v>
      </c>
      <c r="G2068" s="18" t="s">
        <v>247</v>
      </c>
      <c r="H2068" s="18" t="s">
        <v>248</v>
      </c>
      <c r="I2068" s="30" t="s">
        <v>249</v>
      </c>
      <c r="J2068" s="30" t="s">
        <v>100</v>
      </c>
      <c r="K2068" s="30" t="s">
        <v>65</v>
      </c>
      <c r="L2068" s="30">
        <v>111</v>
      </c>
      <c r="M2068" s="30" t="s">
        <v>66</v>
      </c>
      <c r="N2068" s="30" t="s">
        <v>67</v>
      </c>
      <c r="O2068" s="30" t="s">
        <v>68</v>
      </c>
      <c r="P2068" s="30" t="s">
        <v>246</v>
      </c>
      <c r="Q2068" s="30" t="s">
        <v>246</v>
      </c>
      <c r="R2068" s="30" t="s">
        <v>103</v>
      </c>
      <c r="S2068" s="30" t="s">
        <v>104</v>
      </c>
      <c r="T2068" s="29" t="s">
        <v>250</v>
      </c>
      <c r="U2068" s="30">
        <v>21</v>
      </c>
      <c r="V2068" s="30"/>
      <c r="W2068" s="30" t="s">
        <v>72</v>
      </c>
      <c r="X2068" s="30">
        <v>2</v>
      </c>
      <c r="Y2068" s="30" t="s">
        <v>106</v>
      </c>
      <c r="Z2068" s="18" t="s">
        <v>74</v>
      </c>
      <c r="AA2068" s="30" t="s">
        <v>75</v>
      </c>
      <c r="AB2068" s="30" t="s">
        <v>111</v>
      </c>
      <c r="AC2068" s="30" t="s">
        <v>4732</v>
      </c>
      <c r="AD2068" s="30" t="s">
        <v>78</v>
      </c>
      <c r="AE2068" s="19">
        <v>46645</v>
      </c>
      <c r="AF2068" s="31">
        <v>46645</v>
      </c>
      <c r="AG2068" s="24"/>
      <c r="AH2068" s="32" t="s">
        <v>79</v>
      </c>
      <c r="AI2068" s="27"/>
      <c r="AJ2068" s="31">
        <v>45823</v>
      </c>
      <c r="AK2068" s="24"/>
      <c r="AL2068" s="23" t="s">
        <v>81</v>
      </c>
      <c r="AM2068" s="23"/>
      <c r="AN2068" s="24"/>
      <c r="AO2068" s="25"/>
      <c r="AP2068" s="25"/>
      <c r="AQ2068" s="25"/>
      <c r="AR2068" s="25"/>
      <c r="AS2068" s="25"/>
      <c r="AT2068" s="25"/>
      <c r="AU2068" s="25"/>
      <c r="AV2068" s="33"/>
      <c r="AW2068" s="27"/>
      <c r="AX2068" s="27"/>
      <c r="AY2068" s="27"/>
      <c r="AZ2068" s="27"/>
      <c r="BA2068" s="27"/>
      <c r="BB2068" s="27"/>
      <c r="BC2068" s="27"/>
      <c r="BD2068" s="27" t="str">
        <f t="shared" si="76"/>
        <v>VM</v>
      </c>
    </row>
    <row r="2069" spans="1:56">
      <c r="A2069" s="94">
        <v>22772</v>
      </c>
      <c r="B2069" s="61" t="s">
        <v>4733</v>
      </c>
      <c r="C2069" s="30" t="s">
        <v>57</v>
      </c>
      <c r="D2069" s="30" t="s">
        <v>4733</v>
      </c>
      <c r="E2069" s="18" t="s">
        <v>204</v>
      </c>
      <c r="F2069" s="18" t="s">
        <v>205</v>
      </c>
      <c r="G2069" s="18" t="s">
        <v>4592</v>
      </c>
      <c r="H2069" s="18" t="s">
        <v>4734</v>
      </c>
      <c r="I2069" s="30" t="s">
        <v>1749</v>
      </c>
      <c r="J2069" s="30" t="s">
        <v>310</v>
      </c>
      <c r="K2069" s="30" t="s">
        <v>65</v>
      </c>
      <c r="L2069" s="30">
        <v>223</v>
      </c>
      <c r="M2069" s="30" t="s">
        <v>66</v>
      </c>
      <c r="N2069" s="30" t="s">
        <v>67</v>
      </c>
      <c r="O2069" s="30" t="s">
        <v>101</v>
      </c>
      <c r="P2069" s="30" t="s">
        <v>205</v>
      </c>
      <c r="Q2069" s="30" t="s">
        <v>4592</v>
      </c>
      <c r="R2069" s="30" t="s">
        <v>209</v>
      </c>
      <c r="S2069" s="30">
        <v>223</v>
      </c>
      <c r="T2069" s="29" t="s">
        <v>4735</v>
      </c>
      <c r="U2069" s="30"/>
      <c r="V2069" s="30" t="s">
        <v>145</v>
      </c>
      <c r="W2069" s="61" t="s">
        <v>72</v>
      </c>
      <c r="X2069" s="30">
        <v>4</v>
      </c>
      <c r="Y2069" s="30" t="s">
        <v>212</v>
      </c>
      <c r="Z2069" s="18" t="s">
        <v>74</v>
      </c>
      <c r="AA2069" s="61" t="s">
        <v>113</v>
      </c>
      <c r="AB2069" s="61" t="s">
        <v>231</v>
      </c>
      <c r="AC2069" s="61" t="s">
        <v>112</v>
      </c>
      <c r="AD2069" s="149" t="s">
        <v>78</v>
      </c>
      <c r="AE2069" s="19">
        <v>45823</v>
      </c>
      <c r="AF2069" s="31">
        <v>45777</v>
      </c>
      <c r="AG2069" s="31"/>
      <c r="AH2069" s="32" t="s">
        <v>215</v>
      </c>
      <c r="AI2069" s="32" t="s">
        <v>80</v>
      </c>
      <c r="AJ2069" s="31">
        <f>AF2069+90</f>
        <v>45867</v>
      </c>
      <c r="AK2069" s="31"/>
      <c r="AL2069" s="64" t="s">
        <v>81</v>
      </c>
      <c r="AM2069" s="64"/>
      <c r="AN2069" s="24" t="s">
        <v>66</v>
      </c>
      <c r="AO2069" s="65">
        <v>1</v>
      </c>
      <c r="AP2069" s="65">
        <v>1</v>
      </c>
      <c r="AQ2069" s="65">
        <v>1</v>
      </c>
      <c r="AR2069" s="65">
        <v>0.75</v>
      </c>
      <c r="AS2069" s="65">
        <v>1</v>
      </c>
      <c r="AT2069" s="65">
        <v>1</v>
      </c>
      <c r="AU2069" s="65">
        <v>1</v>
      </c>
      <c r="AV2069" s="66"/>
      <c r="AW2069" s="32" t="s">
        <v>361</v>
      </c>
      <c r="AX2069" s="32"/>
      <c r="AY2069" s="32"/>
      <c r="AZ2069" s="32"/>
      <c r="BA2069" s="32"/>
      <c r="BB2069" s="154"/>
      <c r="BC2069" s="27" t="s">
        <v>67</v>
      </c>
      <c r="BD2069" s="32" t="s">
        <v>113</v>
      </c>
    </row>
    <row r="2070" spans="1:56">
      <c r="A2070" s="94">
        <v>22772</v>
      </c>
      <c r="B2070" s="61" t="s">
        <v>4733</v>
      </c>
      <c r="C2070" s="30" t="s">
        <v>57</v>
      </c>
      <c r="D2070" s="30" t="s">
        <v>4733</v>
      </c>
      <c r="E2070" s="18" t="s">
        <v>204</v>
      </c>
      <c r="F2070" s="18" t="s">
        <v>205</v>
      </c>
      <c r="G2070" s="18" t="s">
        <v>4592</v>
      </c>
      <c r="H2070" s="18" t="s">
        <v>4734</v>
      </c>
      <c r="I2070" s="30" t="s">
        <v>1749</v>
      </c>
      <c r="J2070" s="30" t="s">
        <v>310</v>
      </c>
      <c r="K2070" s="30" t="s">
        <v>65</v>
      </c>
      <c r="L2070" s="30">
        <v>223</v>
      </c>
      <c r="M2070" s="30" t="s">
        <v>66</v>
      </c>
      <c r="N2070" s="30" t="s">
        <v>67</v>
      </c>
      <c r="O2070" s="30" t="s">
        <v>101</v>
      </c>
      <c r="P2070" s="30" t="s">
        <v>205</v>
      </c>
      <c r="Q2070" s="30" t="s">
        <v>4592</v>
      </c>
      <c r="R2070" s="30" t="s">
        <v>209</v>
      </c>
      <c r="S2070" s="30" t="s">
        <v>210</v>
      </c>
      <c r="T2070" s="29" t="s">
        <v>4735</v>
      </c>
      <c r="U2070" s="30"/>
      <c r="V2070" s="30"/>
      <c r="W2070" s="61" t="s">
        <v>72</v>
      </c>
      <c r="X2070" s="30">
        <v>4</v>
      </c>
      <c r="Y2070" s="30" t="s">
        <v>212</v>
      </c>
      <c r="Z2070" s="18" t="s">
        <v>74</v>
      </c>
      <c r="AA2070" s="61" t="s">
        <v>198</v>
      </c>
      <c r="AB2070" s="61"/>
      <c r="AC2070" s="61"/>
      <c r="AD2070" s="61" t="s">
        <v>78</v>
      </c>
      <c r="AE2070" s="19"/>
      <c r="AF2070" s="31"/>
      <c r="AG2070" s="63"/>
      <c r="AH2070" s="32" t="s">
        <v>79</v>
      </c>
      <c r="AI2070" s="32"/>
      <c r="AJ2070" s="31"/>
      <c r="AK2070" s="63"/>
      <c r="AL2070" s="64" t="s">
        <v>81</v>
      </c>
      <c r="AM2070" s="64"/>
      <c r="AN2070" s="24" t="s">
        <v>66</v>
      </c>
      <c r="AO2070" s="65"/>
      <c r="AP2070" s="65"/>
      <c r="AQ2070" s="65"/>
      <c r="AR2070" s="65"/>
      <c r="AS2070" s="65"/>
      <c r="AT2070" s="65"/>
      <c r="AU2070" s="65"/>
      <c r="AV2070" s="66"/>
      <c r="AW2070" s="32"/>
      <c r="AX2070" s="32"/>
      <c r="AY2070" s="32"/>
      <c r="AZ2070" s="32"/>
      <c r="BA2070" s="32"/>
      <c r="BB2070" s="154" t="s">
        <v>4595</v>
      </c>
      <c r="BC2070" s="27" t="s">
        <v>66</v>
      </c>
      <c r="BD2070" s="32" t="s">
        <v>199</v>
      </c>
    </row>
    <row r="2071" spans="1:56">
      <c r="A2071" s="94">
        <v>22772</v>
      </c>
      <c r="B2071" s="61" t="s">
        <v>4733</v>
      </c>
      <c r="C2071" s="30" t="s">
        <v>57</v>
      </c>
      <c r="D2071" s="30" t="s">
        <v>4733</v>
      </c>
      <c r="E2071" s="18" t="s">
        <v>204</v>
      </c>
      <c r="F2071" s="18" t="s">
        <v>205</v>
      </c>
      <c r="G2071" s="18" t="s">
        <v>4592</v>
      </c>
      <c r="H2071" s="18" t="s">
        <v>4734</v>
      </c>
      <c r="I2071" s="30" t="s">
        <v>1749</v>
      </c>
      <c r="J2071" s="30" t="s">
        <v>310</v>
      </c>
      <c r="K2071" s="30" t="s">
        <v>65</v>
      </c>
      <c r="L2071" s="30">
        <v>223</v>
      </c>
      <c r="M2071" s="30" t="s">
        <v>66</v>
      </c>
      <c r="N2071" s="30" t="s">
        <v>67</v>
      </c>
      <c r="O2071" s="30" t="s">
        <v>101</v>
      </c>
      <c r="P2071" s="30" t="s">
        <v>205</v>
      </c>
      <c r="Q2071" s="30" t="s">
        <v>4592</v>
      </c>
      <c r="R2071" s="30" t="s">
        <v>209</v>
      </c>
      <c r="S2071" s="30" t="s">
        <v>210</v>
      </c>
      <c r="T2071" s="29" t="s">
        <v>4735</v>
      </c>
      <c r="U2071" s="30"/>
      <c r="V2071" s="30"/>
      <c r="W2071" s="61" t="s">
        <v>72</v>
      </c>
      <c r="X2071" s="30">
        <v>4</v>
      </c>
      <c r="Y2071" s="30" t="s">
        <v>212</v>
      </c>
      <c r="Z2071" s="18" t="s">
        <v>74</v>
      </c>
      <c r="AA2071" s="61" t="s">
        <v>118</v>
      </c>
      <c r="AB2071" s="61" t="s">
        <v>231</v>
      </c>
      <c r="AC2071" s="61" t="s">
        <v>119</v>
      </c>
      <c r="AD2071" s="61" t="s">
        <v>78</v>
      </c>
      <c r="AE2071" s="19">
        <v>45823</v>
      </c>
      <c r="AF2071" s="31">
        <v>45777</v>
      </c>
      <c r="AG2071" s="63"/>
      <c r="AH2071" s="32" t="s">
        <v>215</v>
      </c>
      <c r="AI2071" s="32" t="s">
        <v>80</v>
      </c>
      <c r="AJ2071" s="31">
        <f>AF2071+90</f>
        <v>45867</v>
      </c>
      <c r="AK2071" s="63"/>
      <c r="AL2071" s="64" t="s">
        <v>81</v>
      </c>
      <c r="AM2071" s="64"/>
      <c r="AN2071" s="24" t="s">
        <v>66</v>
      </c>
      <c r="AO2071" s="65">
        <v>1</v>
      </c>
      <c r="AP2071" s="65">
        <v>1</v>
      </c>
      <c r="AQ2071" s="65">
        <v>1</v>
      </c>
      <c r="AR2071" s="65">
        <v>0.75</v>
      </c>
      <c r="AS2071" s="65">
        <v>1</v>
      </c>
      <c r="AT2071" s="65">
        <v>1</v>
      </c>
      <c r="AU2071" s="65">
        <v>1</v>
      </c>
      <c r="AV2071" s="66"/>
      <c r="AW2071" s="41" t="s">
        <v>332</v>
      </c>
      <c r="AX2071" s="32"/>
      <c r="AY2071" s="32"/>
      <c r="AZ2071" s="32"/>
      <c r="BA2071" s="32"/>
      <c r="BB2071" s="154"/>
      <c r="BC2071" s="27" t="s">
        <v>67</v>
      </c>
      <c r="BD2071" s="32" t="str">
        <f>AA2071</f>
        <v>SQL</v>
      </c>
    </row>
    <row r="2072" spans="1:56">
      <c r="A2072" s="28">
        <v>19175</v>
      </c>
      <c r="B2072" s="29" t="s">
        <v>281</v>
      </c>
      <c r="C2072" s="30" t="s">
        <v>57</v>
      </c>
      <c r="D2072" s="30" t="s">
        <v>282</v>
      </c>
      <c r="E2072" s="18" t="s">
        <v>95</v>
      </c>
      <c r="F2072" s="18" t="s">
        <v>258</v>
      </c>
      <c r="G2072" s="18" t="s">
        <v>259</v>
      </c>
      <c r="H2072" s="18" t="s">
        <v>260</v>
      </c>
      <c r="I2072" s="30" t="s">
        <v>283</v>
      </c>
      <c r="J2072" s="30" t="s">
        <v>64</v>
      </c>
      <c r="K2072" s="30" t="s">
        <v>154</v>
      </c>
      <c r="L2072" s="30">
        <v>321</v>
      </c>
      <c r="M2072" s="30" t="s">
        <v>66</v>
      </c>
      <c r="N2072" s="30" t="s">
        <v>67</v>
      </c>
      <c r="O2072" s="30" t="s">
        <v>101</v>
      </c>
      <c r="P2072" s="30" t="s">
        <v>258</v>
      </c>
      <c r="Q2072" s="30" t="s">
        <v>259</v>
      </c>
      <c r="R2072" s="30" t="s">
        <v>103</v>
      </c>
      <c r="S2072" s="30" t="s">
        <v>104</v>
      </c>
      <c r="T2072" s="29" t="s">
        <v>284</v>
      </c>
      <c r="U2072" s="30">
        <v>15</v>
      </c>
      <c r="V2072" s="30"/>
      <c r="W2072" s="30" t="s">
        <v>72</v>
      </c>
      <c r="X2072" s="30">
        <v>3</v>
      </c>
      <c r="Y2072" s="30" t="s">
        <v>106</v>
      </c>
      <c r="Z2072" s="18" t="s">
        <v>74</v>
      </c>
      <c r="AA2072" s="30" t="s">
        <v>75</v>
      </c>
      <c r="AB2072" s="30" t="s">
        <v>111</v>
      </c>
      <c r="AC2072" s="30" t="s">
        <v>129</v>
      </c>
      <c r="AD2072" s="30" t="s">
        <v>78</v>
      </c>
      <c r="AE2072" s="19">
        <v>46645</v>
      </c>
      <c r="AF2072" s="31">
        <v>46645</v>
      </c>
      <c r="AG2072" s="24"/>
      <c r="AH2072" s="32" t="s">
        <v>79</v>
      </c>
      <c r="AI2072" s="27"/>
      <c r="AJ2072" s="31">
        <v>45823</v>
      </c>
      <c r="AK2072" s="24"/>
      <c r="AL2072" s="23" t="s">
        <v>81</v>
      </c>
      <c r="AM2072" s="23"/>
      <c r="AN2072" s="24"/>
      <c r="AO2072" s="25"/>
      <c r="AP2072" s="25"/>
      <c r="AQ2072" s="25"/>
      <c r="AR2072" s="25"/>
      <c r="AS2072" s="25"/>
      <c r="AT2072" s="25"/>
      <c r="AU2072" s="25"/>
      <c r="AV2072" s="33"/>
      <c r="AW2072" s="27" t="s">
        <v>92</v>
      </c>
      <c r="AX2072" s="27"/>
      <c r="AY2072" s="27"/>
      <c r="AZ2072" s="27"/>
      <c r="BA2072" s="27"/>
      <c r="BB2072" s="79"/>
      <c r="BC2072" s="27"/>
      <c r="BD2072" s="27" t="str">
        <f>AA2072</f>
        <v>VM</v>
      </c>
    </row>
    <row r="2073" spans="1:56">
      <c r="A2073" s="28">
        <v>11758</v>
      </c>
      <c r="B2073" s="29" t="s">
        <v>4736</v>
      </c>
      <c r="C2073" s="30" t="s">
        <v>57</v>
      </c>
      <c r="D2073" s="30" t="s">
        <v>4737</v>
      </c>
      <c r="E2073" s="18" t="s">
        <v>204</v>
      </c>
      <c r="F2073" s="18" t="s">
        <v>205</v>
      </c>
      <c r="G2073" s="18" t="s">
        <v>206</v>
      </c>
      <c r="H2073" s="18" t="s">
        <v>207</v>
      </c>
      <c r="I2073" s="30" t="s">
        <v>208</v>
      </c>
      <c r="J2073" s="30" t="s">
        <v>310</v>
      </c>
      <c r="K2073" s="30" t="s">
        <v>154</v>
      </c>
      <c r="L2073" s="30">
        <v>232</v>
      </c>
      <c r="M2073" s="30" t="s">
        <v>66</v>
      </c>
      <c r="N2073" s="30" t="s">
        <v>67</v>
      </c>
      <c r="O2073" s="30" t="s">
        <v>101</v>
      </c>
      <c r="P2073" s="30" t="s">
        <v>205</v>
      </c>
      <c r="Q2073" s="30" t="s">
        <v>206</v>
      </c>
      <c r="R2073" s="30" t="s">
        <v>209</v>
      </c>
      <c r="S2073" s="30" t="s">
        <v>210</v>
      </c>
      <c r="T2073" s="29" t="s">
        <v>4738</v>
      </c>
      <c r="U2073" s="30">
        <v>52</v>
      </c>
      <c r="V2073" s="30"/>
      <c r="W2073" s="30" t="s">
        <v>72</v>
      </c>
      <c r="X2073" s="30">
        <v>4</v>
      </c>
      <c r="Y2073" s="30" t="s">
        <v>212</v>
      </c>
      <c r="Z2073" s="18" t="s">
        <v>74</v>
      </c>
      <c r="AA2073" s="30" t="s">
        <v>584</v>
      </c>
      <c r="AB2073" s="30" t="s">
        <v>352</v>
      </c>
      <c r="AC2073" s="30"/>
      <c r="AD2073" s="30" t="s">
        <v>78</v>
      </c>
      <c r="AE2073" s="19">
        <v>45731</v>
      </c>
      <c r="AF2073" s="31">
        <v>45731</v>
      </c>
      <c r="AG2073" s="24"/>
      <c r="AH2073" s="32" t="s">
        <v>215</v>
      </c>
      <c r="AI2073" s="32" t="s">
        <v>80</v>
      </c>
      <c r="AJ2073" s="31">
        <f>AF2073+90</f>
        <v>45821</v>
      </c>
      <c r="AK2073" s="24"/>
      <c r="AL2073" s="23" t="s">
        <v>81</v>
      </c>
      <c r="AM2073" s="23"/>
      <c r="AN2073" s="24" t="s">
        <v>66</v>
      </c>
      <c r="AO2073" s="25">
        <v>1</v>
      </c>
      <c r="AP2073" s="25">
        <v>0.5</v>
      </c>
      <c r="AQ2073" s="25">
        <v>0.25</v>
      </c>
      <c r="AR2073" s="25"/>
      <c r="AS2073" s="25"/>
      <c r="AT2073" s="25"/>
      <c r="AU2073" s="25"/>
      <c r="AV2073" s="33"/>
      <c r="AW2073" s="27"/>
      <c r="AX2073" s="27"/>
      <c r="AY2073" s="27"/>
      <c r="AZ2073" s="27"/>
      <c r="BA2073" s="27"/>
      <c r="BB2073" s="27"/>
      <c r="BC2073" s="27" t="s">
        <v>66</v>
      </c>
      <c r="BD2073" s="27" t="s">
        <v>199</v>
      </c>
    </row>
    <row r="2074" spans="1:56">
      <c r="A2074" s="28">
        <v>11758</v>
      </c>
      <c r="B2074" s="29" t="s">
        <v>4736</v>
      </c>
      <c r="C2074" s="30" t="s">
        <v>57</v>
      </c>
      <c r="D2074" s="30" t="s">
        <v>4737</v>
      </c>
      <c r="E2074" s="18" t="s">
        <v>204</v>
      </c>
      <c r="F2074" s="18" t="s">
        <v>205</v>
      </c>
      <c r="G2074" s="18" t="s">
        <v>206</v>
      </c>
      <c r="H2074" s="18" t="s">
        <v>207</v>
      </c>
      <c r="I2074" s="30" t="s">
        <v>208</v>
      </c>
      <c r="J2074" s="30" t="s">
        <v>310</v>
      </c>
      <c r="K2074" s="30" t="s">
        <v>154</v>
      </c>
      <c r="L2074" s="30">
        <v>232</v>
      </c>
      <c r="M2074" s="30" t="s">
        <v>66</v>
      </c>
      <c r="N2074" s="30" t="s">
        <v>67</v>
      </c>
      <c r="O2074" s="30" t="s">
        <v>101</v>
      </c>
      <c r="P2074" s="30" t="s">
        <v>205</v>
      </c>
      <c r="Q2074" s="30" t="s">
        <v>4739</v>
      </c>
      <c r="R2074" s="30" t="s">
        <v>209</v>
      </c>
      <c r="S2074" s="30" t="s">
        <v>210</v>
      </c>
      <c r="T2074" s="29" t="s">
        <v>4738</v>
      </c>
      <c r="U2074" s="30">
        <v>4</v>
      </c>
      <c r="V2074" s="30"/>
      <c r="W2074" s="30" t="s">
        <v>72</v>
      </c>
      <c r="X2074" s="30">
        <v>4</v>
      </c>
      <c r="Y2074" s="30" t="s">
        <v>212</v>
      </c>
      <c r="Z2074" s="18" t="s">
        <v>74</v>
      </c>
      <c r="AA2074" s="30" t="s">
        <v>1045</v>
      </c>
      <c r="AB2074" s="30" t="s">
        <v>1046</v>
      </c>
      <c r="AC2074" s="30"/>
      <c r="AD2074" s="30" t="s">
        <v>78</v>
      </c>
      <c r="AE2074" s="19"/>
      <c r="AF2074" s="31"/>
      <c r="AG2074" s="24"/>
      <c r="AH2074" s="32" t="s">
        <v>79</v>
      </c>
      <c r="AI2074" s="27" t="s">
        <v>80</v>
      </c>
      <c r="AJ2074" s="31"/>
      <c r="AK2074" s="24"/>
      <c r="AL2074" s="23" t="s">
        <v>81</v>
      </c>
      <c r="AM2074" s="23"/>
      <c r="AN2074" s="24" t="s">
        <v>66</v>
      </c>
      <c r="AO2074" s="25"/>
      <c r="AP2074" s="25"/>
      <c r="AQ2074" s="25"/>
      <c r="AR2074" s="25"/>
      <c r="AS2074" s="25"/>
      <c r="AT2074" s="25"/>
      <c r="AU2074" s="25"/>
      <c r="AV2074" s="33"/>
      <c r="AW2074" s="27"/>
      <c r="AX2074" s="27"/>
      <c r="AY2074" s="27"/>
      <c r="AZ2074" s="27"/>
      <c r="BA2074" s="27"/>
      <c r="BB2074" s="27"/>
      <c r="BC2074" s="27" t="s">
        <v>66</v>
      </c>
      <c r="BD2074" s="27" t="s">
        <v>199</v>
      </c>
    </row>
    <row r="2075" spans="1:56">
      <c r="A2075" s="28">
        <v>11758</v>
      </c>
      <c r="B2075" s="29" t="s">
        <v>4736</v>
      </c>
      <c r="C2075" s="30" t="s">
        <v>57</v>
      </c>
      <c r="D2075" s="30" t="s">
        <v>4737</v>
      </c>
      <c r="E2075" s="18" t="s">
        <v>204</v>
      </c>
      <c r="F2075" s="18" t="s">
        <v>205</v>
      </c>
      <c r="G2075" s="18" t="s">
        <v>206</v>
      </c>
      <c r="H2075" s="18" t="s">
        <v>207</v>
      </c>
      <c r="I2075" s="30" t="s">
        <v>208</v>
      </c>
      <c r="J2075" s="30" t="s">
        <v>310</v>
      </c>
      <c r="K2075" s="30" t="s">
        <v>154</v>
      </c>
      <c r="L2075" s="30">
        <v>232</v>
      </c>
      <c r="M2075" s="30" t="s">
        <v>66</v>
      </c>
      <c r="N2075" s="30" t="s">
        <v>67</v>
      </c>
      <c r="O2075" s="30" t="s">
        <v>101</v>
      </c>
      <c r="P2075" s="30" t="s">
        <v>205</v>
      </c>
      <c r="Q2075" s="30" t="s">
        <v>206</v>
      </c>
      <c r="R2075" s="30" t="s">
        <v>209</v>
      </c>
      <c r="S2075" s="30" t="s">
        <v>210</v>
      </c>
      <c r="T2075" s="29" t="s">
        <v>4738</v>
      </c>
      <c r="U2075" s="30"/>
      <c r="V2075" s="30"/>
      <c r="W2075" s="30" t="s">
        <v>72</v>
      </c>
      <c r="X2075" s="30">
        <v>4</v>
      </c>
      <c r="Y2075" s="30" t="s">
        <v>212</v>
      </c>
      <c r="Z2075" s="18" t="s">
        <v>74</v>
      </c>
      <c r="AA2075" s="30" t="s">
        <v>107</v>
      </c>
      <c r="AB2075" s="30" t="s">
        <v>137</v>
      </c>
      <c r="AC2075" s="30" t="s">
        <v>263</v>
      </c>
      <c r="AD2075" s="30" t="s">
        <v>78</v>
      </c>
      <c r="AE2075" s="19"/>
      <c r="AF2075" s="31"/>
      <c r="AG2075" s="24"/>
      <c r="AH2075" s="32" t="s">
        <v>79</v>
      </c>
      <c r="AI2075" s="27"/>
      <c r="AJ2075" s="31"/>
      <c r="AK2075" s="24"/>
      <c r="AL2075" s="23" t="s">
        <v>81</v>
      </c>
      <c r="AM2075" s="23"/>
      <c r="AN2075" s="24" t="s">
        <v>66</v>
      </c>
      <c r="AO2075" s="25"/>
      <c r="AP2075" s="25"/>
      <c r="AQ2075" s="25"/>
      <c r="AR2075" s="25"/>
      <c r="AS2075" s="25"/>
      <c r="AT2075" s="25"/>
      <c r="AU2075" s="25"/>
      <c r="AV2075" s="33"/>
      <c r="AW2075" s="27"/>
      <c r="AX2075" s="27"/>
      <c r="AY2075" s="27"/>
      <c r="AZ2075" s="27"/>
      <c r="BA2075" s="27"/>
      <c r="BB2075" s="27"/>
      <c r="BC2075" s="27" t="s">
        <v>66</v>
      </c>
      <c r="BD2075" s="27" t="str">
        <f>AA2075</f>
        <v>Mainframe</v>
      </c>
    </row>
    <row r="2076" spans="1:56">
      <c r="A2076" s="28">
        <v>11758</v>
      </c>
      <c r="B2076" s="29" t="s">
        <v>4736</v>
      </c>
      <c r="C2076" s="30" t="s">
        <v>57</v>
      </c>
      <c r="D2076" s="30" t="s">
        <v>4737</v>
      </c>
      <c r="E2076" s="18" t="s">
        <v>204</v>
      </c>
      <c r="F2076" s="18" t="s">
        <v>205</v>
      </c>
      <c r="G2076" s="18" t="s">
        <v>206</v>
      </c>
      <c r="H2076" s="18" t="s">
        <v>207</v>
      </c>
      <c r="I2076" s="30" t="s">
        <v>208</v>
      </c>
      <c r="J2076" s="30" t="s">
        <v>310</v>
      </c>
      <c r="K2076" s="30" t="s">
        <v>154</v>
      </c>
      <c r="L2076" s="30">
        <v>232</v>
      </c>
      <c r="M2076" s="30" t="s">
        <v>66</v>
      </c>
      <c r="N2076" s="30" t="s">
        <v>67</v>
      </c>
      <c r="O2076" s="30" t="s">
        <v>101</v>
      </c>
      <c r="P2076" s="30" t="s">
        <v>205</v>
      </c>
      <c r="Q2076" s="30" t="s">
        <v>206</v>
      </c>
      <c r="R2076" s="30" t="s">
        <v>209</v>
      </c>
      <c r="S2076" s="30" t="s">
        <v>210</v>
      </c>
      <c r="T2076" s="29" t="s">
        <v>4738</v>
      </c>
      <c r="U2076" s="30"/>
      <c r="V2076" s="30"/>
      <c r="W2076" s="30" t="s">
        <v>72</v>
      </c>
      <c r="X2076" s="30">
        <v>4</v>
      </c>
      <c r="Y2076" s="30" t="s">
        <v>212</v>
      </c>
      <c r="Z2076" s="18" t="s">
        <v>74</v>
      </c>
      <c r="AA2076" s="30" t="s">
        <v>383</v>
      </c>
      <c r="AB2076" s="30"/>
      <c r="AC2076" s="30"/>
      <c r="AD2076" s="30" t="s">
        <v>78</v>
      </c>
      <c r="AE2076" s="19"/>
      <c r="AF2076" s="31"/>
      <c r="AG2076" s="24"/>
      <c r="AH2076" s="32" t="s">
        <v>79</v>
      </c>
      <c r="AI2076" s="27"/>
      <c r="AJ2076" s="31"/>
      <c r="AK2076" s="24"/>
      <c r="AL2076" s="23" t="s">
        <v>81</v>
      </c>
      <c r="AM2076" s="23"/>
      <c r="AN2076" s="24" t="s">
        <v>66</v>
      </c>
      <c r="AO2076" s="25"/>
      <c r="AP2076" s="25"/>
      <c r="AQ2076" s="25"/>
      <c r="AR2076" s="25"/>
      <c r="AS2076" s="25"/>
      <c r="AT2076" s="25"/>
      <c r="AU2076" s="25"/>
      <c r="AV2076" s="33"/>
      <c r="AW2076" s="27"/>
      <c r="AX2076" s="27"/>
      <c r="AY2076" s="27"/>
      <c r="AZ2076" s="27"/>
      <c r="BA2076" s="27"/>
      <c r="BB2076" s="27"/>
      <c r="BC2076" s="27" t="s">
        <v>66</v>
      </c>
      <c r="BD2076" s="27" t="str">
        <f>AA2076</f>
        <v>Mainframe - DB2</v>
      </c>
    </row>
    <row r="2077" spans="1:56">
      <c r="A2077" s="28">
        <v>8137</v>
      </c>
      <c r="B2077" s="29" t="s">
        <v>4737</v>
      </c>
      <c r="C2077" s="30" t="s">
        <v>3120</v>
      </c>
      <c r="D2077" s="30"/>
      <c r="E2077" s="18" t="s">
        <v>122</v>
      </c>
      <c r="F2077" s="18" t="s">
        <v>122</v>
      </c>
      <c r="G2077" s="18" t="s">
        <v>3121</v>
      </c>
      <c r="H2077" s="18" t="s">
        <v>3121</v>
      </c>
      <c r="I2077" s="30" t="s">
        <v>3121</v>
      </c>
      <c r="J2077" s="30"/>
      <c r="K2077" s="30"/>
      <c r="L2077" s="30" t="s">
        <v>127</v>
      </c>
      <c r="M2077" s="30" t="s">
        <v>66</v>
      </c>
      <c r="N2077" s="30" t="s">
        <v>67</v>
      </c>
      <c r="O2077" s="30" t="s">
        <v>127</v>
      </c>
      <c r="P2077" s="30" t="s">
        <v>122</v>
      </c>
      <c r="Q2077" s="30" t="s">
        <v>122</v>
      </c>
      <c r="R2077" s="30" t="s">
        <v>209</v>
      </c>
      <c r="S2077" s="30"/>
      <c r="T2077" s="29"/>
      <c r="U2077" s="30"/>
      <c r="V2077" s="30"/>
      <c r="W2077" s="30" t="s">
        <v>72</v>
      </c>
      <c r="X2077" s="30">
        <v>1</v>
      </c>
      <c r="Y2077" s="30" t="s">
        <v>122</v>
      </c>
      <c r="Z2077" s="18" t="s">
        <v>74</v>
      </c>
      <c r="AA2077" s="30" t="s">
        <v>198</v>
      </c>
      <c r="AB2077" s="30"/>
      <c r="AC2077" s="30"/>
      <c r="AD2077" s="30" t="s">
        <v>78</v>
      </c>
      <c r="AE2077" s="19"/>
      <c r="AF2077" s="31"/>
      <c r="AG2077" s="24"/>
      <c r="AH2077" s="32" t="s">
        <v>79</v>
      </c>
      <c r="AI2077" s="27"/>
      <c r="AJ2077" s="31"/>
      <c r="AK2077" s="24"/>
      <c r="AL2077" s="23" t="s">
        <v>81</v>
      </c>
      <c r="AM2077" s="23"/>
      <c r="AN2077" s="24"/>
      <c r="AO2077" s="25"/>
      <c r="AP2077" s="25"/>
      <c r="AQ2077" s="25"/>
      <c r="AR2077" s="25"/>
      <c r="AS2077" s="25"/>
      <c r="AT2077" s="25"/>
      <c r="AU2077" s="25"/>
      <c r="AV2077" s="33"/>
      <c r="AW2077" s="27"/>
      <c r="AX2077" s="27"/>
      <c r="AY2077" s="27"/>
      <c r="AZ2077" s="27"/>
      <c r="BA2077" s="27"/>
      <c r="BB2077" s="27"/>
      <c r="BC2077" s="27"/>
      <c r="BD2077" s="27" t="s">
        <v>199</v>
      </c>
    </row>
    <row r="2078" spans="1:56">
      <c r="A2078" s="35">
        <v>121</v>
      </c>
      <c r="B2078" s="29" t="s">
        <v>3286</v>
      </c>
      <c r="C2078" s="30" t="s">
        <v>57</v>
      </c>
      <c r="D2078" s="30" t="s">
        <v>3287</v>
      </c>
      <c r="E2078" s="18" t="s">
        <v>236</v>
      </c>
      <c r="F2078" s="18" t="s">
        <v>802</v>
      </c>
      <c r="G2078" s="18" t="s">
        <v>685</v>
      </c>
      <c r="H2078" s="18" t="s">
        <v>803</v>
      </c>
      <c r="I2078" s="30" t="s">
        <v>429</v>
      </c>
      <c r="J2078" s="30" t="s">
        <v>100</v>
      </c>
      <c r="K2078" s="30" t="s">
        <v>65</v>
      </c>
      <c r="L2078" s="30">
        <v>222</v>
      </c>
      <c r="M2078" s="30" t="s">
        <v>66</v>
      </c>
      <c r="N2078" s="30" t="s">
        <v>67</v>
      </c>
      <c r="O2078" s="30" t="s">
        <v>101</v>
      </c>
      <c r="P2078" s="30" t="s">
        <v>687</v>
      </c>
      <c r="Q2078" s="30" t="s">
        <v>804</v>
      </c>
      <c r="R2078" s="30" t="s">
        <v>241</v>
      </c>
      <c r="S2078" s="30" t="s">
        <v>350</v>
      </c>
      <c r="T2078" s="29" t="s">
        <v>3288</v>
      </c>
      <c r="U2078" s="30"/>
      <c r="V2078" s="30"/>
      <c r="W2078" s="30" t="s">
        <v>72</v>
      </c>
      <c r="X2078" s="30">
        <v>2</v>
      </c>
      <c r="Y2078" s="30" t="s">
        <v>243</v>
      </c>
      <c r="Z2078" s="18" t="s">
        <v>299</v>
      </c>
      <c r="AA2078" s="30" t="s">
        <v>118</v>
      </c>
      <c r="AB2078" s="30" t="s">
        <v>360</v>
      </c>
      <c r="AC2078" s="30" t="s">
        <v>119</v>
      </c>
      <c r="AD2078" s="30" t="s">
        <v>78</v>
      </c>
      <c r="AE2078" s="19">
        <v>46280</v>
      </c>
      <c r="AF2078" s="31">
        <v>46280</v>
      </c>
      <c r="AG2078" s="24"/>
      <c r="AH2078" s="32" t="s">
        <v>79</v>
      </c>
      <c r="AI2078" s="27"/>
      <c r="AJ2078" s="31">
        <f t="shared" ref="AJ2078:AJ2082" si="77">AF2078+90</f>
        <v>46370</v>
      </c>
      <c r="AK2078" s="24"/>
      <c r="AL2078" s="23" t="s">
        <v>81</v>
      </c>
      <c r="AM2078" s="23"/>
      <c r="AN2078" s="24" t="s">
        <v>66</v>
      </c>
      <c r="AO2078" s="25"/>
      <c r="AP2078" s="25"/>
      <c r="AQ2078" s="25"/>
      <c r="AR2078" s="25"/>
      <c r="AS2078" s="25"/>
      <c r="AT2078" s="25"/>
      <c r="AU2078" s="25"/>
      <c r="AV2078" s="33"/>
      <c r="AW2078" s="27"/>
      <c r="AX2078" s="27"/>
      <c r="AY2078" s="27"/>
      <c r="AZ2078" s="27"/>
      <c r="BA2078" s="27"/>
      <c r="BB2078" s="27"/>
      <c r="BC2078" s="27" t="s">
        <v>66</v>
      </c>
      <c r="BD2078" s="27" t="str">
        <f>AA2078</f>
        <v>SQL</v>
      </c>
    </row>
    <row r="2079" spans="1:56">
      <c r="A2079" s="28">
        <v>23886</v>
      </c>
      <c r="B2079" s="29" t="s">
        <v>4740</v>
      </c>
      <c r="C2079" s="30" t="s">
        <v>57</v>
      </c>
      <c r="D2079" s="30" t="s">
        <v>4741</v>
      </c>
      <c r="E2079" s="18" t="s">
        <v>163</v>
      </c>
      <c r="F2079" s="18" t="s">
        <v>275</v>
      </c>
      <c r="G2079" s="18" t="s">
        <v>276</v>
      </c>
      <c r="H2079" s="18" t="s">
        <v>1308</v>
      </c>
      <c r="I2079" s="30" t="s">
        <v>1308</v>
      </c>
      <c r="J2079" s="30" t="s">
        <v>64</v>
      </c>
      <c r="K2079" s="30" t="s">
        <v>65</v>
      </c>
      <c r="L2079" s="30">
        <v>111</v>
      </c>
      <c r="M2079" s="30" t="s">
        <v>66</v>
      </c>
      <c r="N2079" s="30" t="s">
        <v>67</v>
      </c>
      <c r="O2079" s="30" t="s">
        <v>68</v>
      </c>
      <c r="P2079" s="30" t="s">
        <v>275</v>
      </c>
      <c r="Q2079" s="30" t="s">
        <v>276</v>
      </c>
      <c r="R2079" s="30" t="s">
        <v>69</v>
      </c>
      <c r="S2079" s="30" t="s">
        <v>163</v>
      </c>
      <c r="T2079" s="29" t="s">
        <v>4742</v>
      </c>
      <c r="U2079" s="30">
        <v>3</v>
      </c>
      <c r="V2079" s="30"/>
      <c r="W2079" s="30" t="s">
        <v>72</v>
      </c>
      <c r="X2079" s="30">
        <v>1</v>
      </c>
      <c r="Y2079" s="30" t="s">
        <v>169</v>
      </c>
      <c r="Z2079" s="18" t="s">
        <v>74</v>
      </c>
      <c r="AA2079" s="30" t="s">
        <v>75</v>
      </c>
      <c r="AB2079" s="30" t="s">
        <v>111</v>
      </c>
      <c r="AC2079" s="30" t="s">
        <v>117</v>
      </c>
      <c r="AD2079" s="30" t="s">
        <v>109</v>
      </c>
      <c r="AE2079" s="19">
        <v>46645</v>
      </c>
      <c r="AF2079" s="31">
        <v>46645</v>
      </c>
      <c r="AG2079" s="24"/>
      <c r="AH2079" s="32" t="s">
        <v>79</v>
      </c>
      <c r="AI2079" s="27"/>
      <c r="AJ2079" s="31">
        <f t="shared" si="77"/>
        <v>46735</v>
      </c>
      <c r="AK2079" s="24"/>
      <c r="AL2079" s="23" t="s">
        <v>81</v>
      </c>
      <c r="AM2079" s="23"/>
      <c r="AN2079" s="24"/>
      <c r="AO2079" s="25"/>
      <c r="AP2079" s="25"/>
      <c r="AQ2079" s="25"/>
      <c r="AR2079" s="25"/>
      <c r="AS2079" s="25"/>
      <c r="AT2079" s="25"/>
      <c r="AU2079" s="25"/>
      <c r="AV2079" s="33"/>
      <c r="AW2079" s="27"/>
      <c r="AX2079" s="27"/>
      <c r="AY2079" s="27"/>
      <c r="AZ2079" s="27"/>
      <c r="BA2079" s="27"/>
      <c r="BB2079" s="27"/>
      <c r="BC2079" s="27"/>
      <c r="BD2079" s="27" t="str">
        <f>AA2079</f>
        <v>VM</v>
      </c>
    </row>
    <row r="2080" spans="1:56">
      <c r="A2080" s="36">
        <v>121</v>
      </c>
      <c r="B2080" s="37" t="s">
        <v>3286</v>
      </c>
      <c r="C2080" s="30" t="s">
        <v>57</v>
      </c>
      <c r="D2080" s="30" t="s">
        <v>3287</v>
      </c>
      <c r="E2080" s="18" t="s">
        <v>236</v>
      </c>
      <c r="F2080" s="18" t="s">
        <v>802</v>
      </c>
      <c r="G2080" s="18" t="s">
        <v>685</v>
      </c>
      <c r="H2080" s="18" t="s">
        <v>803</v>
      </c>
      <c r="I2080" s="30" t="s">
        <v>429</v>
      </c>
      <c r="J2080" s="30" t="s">
        <v>100</v>
      </c>
      <c r="K2080" s="30" t="s">
        <v>65</v>
      </c>
      <c r="L2080" s="30">
        <v>222</v>
      </c>
      <c r="M2080" s="30" t="s">
        <v>66</v>
      </c>
      <c r="N2080" s="30" t="s">
        <v>67</v>
      </c>
      <c r="O2080" s="30" t="s">
        <v>101</v>
      </c>
      <c r="P2080" s="30"/>
      <c r="Q2080" s="30"/>
      <c r="R2080" s="30" t="s">
        <v>241</v>
      </c>
      <c r="S2080" s="30" t="s">
        <v>350</v>
      </c>
      <c r="T2080" s="40" t="s">
        <v>3288</v>
      </c>
      <c r="U2080" s="32"/>
      <c r="V2080" s="41" t="s">
        <v>145</v>
      </c>
      <c r="W2080" s="30" t="s">
        <v>72</v>
      </c>
      <c r="X2080" s="30">
        <f>COUNTIF($A$2:$A$3716,A2080)</f>
        <v>3</v>
      </c>
      <c r="Y2080" s="30" t="s">
        <v>243</v>
      </c>
      <c r="Z2080" s="18" t="s">
        <v>299</v>
      </c>
      <c r="AA2080" s="30" t="s">
        <v>113</v>
      </c>
      <c r="AB2080" s="30" t="s">
        <v>331</v>
      </c>
      <c r="AC2080" s="30" t="s">
        <v>200</v>
      </c>
      <c r="AD2080" s="42" t="s">
        <v>78</v>
      </c>
      <c r="AE2080" s="19">
        <v>46371</v>
      </c>
      <c r="AF2080" s="31">
        <v>46371</v>
      </c>
      <c r="AG2080" s="24"/>
      <c r="AH2080" s="32" t="s">
        <v>79</v>
      </c>
      <c r="AI2080" s="27"/>
      <c r="AJ2080" s="31">
        <f t="shared" si="77"/>
        <v>46461</v>
      </c>
      <c r="AK2080" s="24"/>
      <c r="AL2080" s="23" t="s">
        <v>81</v>
      </c>
      <c r="AM2080" s="23"/>
      <c r="AN2080" s="24" t="s">
        <v>66</v>
      </c>
      <c r="AO2080" s="25"/>
      <c r="AP2080" s="25"/>
      <c r="AQ2080" s="25"/>
      <c r="AR2080" s="25"/>
      <c r="AS2080" s="25"/>
      <c r="AT2080" s="25"/>
      <c r="AU2080" s="25"/>
      <c r="AV2080" s="33"/>
      <c r="AW2080" s="27"/>
      <c r="AX2080" s="27"/>
      <c r="AY2080" s="27"/>
      <c r="AZ2080" s="27"/>
      <c r="BA2080" s="27"/>
      <c r="BB2080" s="27"/>
      <c r="BC2080" s="27" t="s">
        <v>66</v>
      </c>
      <c r="BD2080" s="27" t="s">
        <v>113</v>
      </c>
    </row>
    <row r="2081" spans="1:56">
      <c r="A2081" s="28">
        <v>24003</v>
      </c>
      <c r="B2081" s="29" t="s">
        <v>4743</v>
      </c>
      <c r="C2081" s="30" t="s">
        <v>57</v>
      </c>
      <c r="D2081" s="30" t="s">
        <v>4744</v>
      </c>
      <c r="E2081" s="18" t="s">
        <v>163</v>
      </c>
      <c r="F2081" s="18" t="s">
        <v>275</v>
      </c>
      <c r="G2081" s="18" t="s">
        <v>276</v>
      </c>
      <c r="H2081" s="18" t="s">
        <v>1308</v>
      </c>
      <c r="I2081" s="30" t="s">
        <v>1308</v>
      </c>
      <c r="J2081" s="30" t="s">
        <v>100</v>
      </c>
      <c r="K2081" s="30" t="s">
        <v>65</v>
      </c>
      <c r="L2081" s="30">
        <v>112</v>
      </c>
      <c r="M2081" s="30" t="s">
        <v>66</v>
      </c>
      <c r="N2081" s="30" t="s">
        <v>67</v>
      </c>
      <c r="O2081" s="30" t="s">
        <v>127</v>
      </c>
      <c r="P2081" s="30" t="s">
        <v>275</v>
      </c>
      <c r="Q2081" s="30" t="s">
        <v>276</v>
      </c>
      <c r="R2081" s="30" t="s">
        <v>69</v>
      </c>
      <c r="S2081" s="30" t="s">
        <v>163</v>
      </c>
      <c r="T2081" s="29" t="s">
        <v>4745</v>
      </c>
      <c r="U2081" s="30">
        <v>1</v>
      </c>
      <c r="V2081" s="30"/>
      <c r="W2081" s="30" t="s">
        <v>72</v>
      </c>
      <c r="X2081" s="30">
        <v>1</v>
      </c>
      <c r="Y2081" s="30" t="s">
        <v>169</v>
      </c>
      <c r="Z2081" s="18" t="s">
        <v>74</v>
      </c>
      <c r="AA2081" s="30" t="s">
        <v>75</v>
      </c>
      <c r="AB2081" s="30" t="s">
        <v>111</v>
      </c>
      <c r="AC2081" s="30" t="s">
        <v>117</v>
      </c>
      <c r="AD2081" s="30" t="s">
        <v>109</v>
      </c>
      <c r="AE2081" s="19">
        <v>46645</v>
      </c>
      <c r="AF2081" s="31">
        <v>46645</v>
      </c>
      <c r="AG2081" s="24"/>
      <c r="AH2081" s="32" t="s">
        <v>79</v>
      </c>
      <c r="AI2081" s="27"/>
      <c r="AJ2081" s="31">
        <f t="shared" si="77"/>
        <v>46735</v>
      </c>
      <c r="AK2081" s="24"/>
      <c r="AL2081" s="23" t="s">
        <v>81</v>
      </c>
      <c r="AM2081" s="23"/>
      <c r="AN2081" s="24"/>
      <c r="AO2081" s="25"/>
      <c r="AP2081" s="25"/>
      <c r="AQ2081" s="25"/>
      <c r="AR2081" s="25"/>
      <c r="AS2081" s="25"/>
      <c r="AT2081" s="25"/>
      <c r="AU2081" s="25"/>
      <c r="AV2081" s="33"/>
      <c r="AW2081" s="27"/>
      <c r="AX2081" s="27"/>
      <c r="AY2081" s="27"/>
      <c r="AZ2081" s="27"/>
      <c r="BA2081" s="27"/>
      <c r="BB2081" s="27"/>
      <c r="BC2081" s="22"/>
      <c r="BD2081" s="27" t="str">
        <f>AA2081</f>
        <v>VM</v>
      </c>
    </row>
    <row r="2082" spans="1:56">
      <c r="A2082" s="28">
        <v>12343</v>
      </c>
      <c r="B2082" s="29" t="s">
        <v>742</v>
      </c>
      <c r="C2082" s="30" t="s">
        <v>57</v>
      </c>
      <c r="D2082" s="30" t="s">
        <v>743</v>
      </c>
      <c r="E2082" s="18" t="s">
        <v>204</v>
      </c>
      <c r="F2082" s="18" t="s">
        <v>205</v>
      </c>
      <c r="G2082" s="18" t="s">
        <v>744</v>
      </c>
      <c r="H2082" s="18" t="s">
        <v>745</v>
      </c>
      <c r="I2082" s="30" t="s">
        <v>746</v>
      </c>
      <c r="J2082" s="30" t="s">
        <v>310</v>
      </c>
      <c r="K2082" s="30" t="s">
        <v>154</v>
      </c>
      <c r="L2082" s="30">
        <v>231</v>
      </c>
      <c r="M2082" s="30" t="s">
        <v>66</v>
      </c>
      <c r="N2082" s="30" t="s">
        <v>67</v>
      </c>
      <c r="O2082" s="30" t="s">
        <v>127</v>
      </c>
      <c r="P2082" s="30" t="s">
        <v>205</v>
      </c>
      <c r="Q2082" s="30" t="s">
        <v>744</v>
      </c>
      <c r="R2082" s="30" t="s">
        <v>209</v>
      </c>
      <c r="S2082" s="30" t="s">
        <v>210</v>
      </c>
      <c r="T2082" s="29" t="s">
        <v>747</v>
      </c>
      <c r="U2082" s="30">
        <v>9</v>
      </c>
      <c r="V2082" s="30"/>
      <c r="W2082" s="30" t="s">
        <v>72</v>
      </c>
      <c r="X2082" s="30">
        <v>6</v>
      </c>
      <c r="Y2082" s="30" t="s">
        <v>212</v>
      </c>
      <c r="Z2082" s="18" t="s">
        <v>299</v>
      </c>
      <c r="AA2082" s="30" t="s">
        <v>75</v>
      </c>
      <c r="AB2082" s="30" t="s">
        <v>111</v>
      </c>
      <c r="AC2082" s="30" t="s">
        <v>91</v>
      </c>
      <c r="AD2082" s="30" t="s">
        <v>78</v>
      </c>
      <c r="AE2082" s="19">
        <v>46645</v>
      </c>
      <c r="AF2082" s="31">
        <v>46645</v>
      </c>
      <c r="AG2082" s="24"/>
      <c r="AH2082" s="32" t="s">
        <v>79</v>
      </c>
      <c r="AI2082" s="27"/>
      <c r="AJ2082" s="31">
        <f t="shared" si="77"/>
        <v>46735</v>
      </c>
      <c r="AK2082" s="24"/>
      <c r="AL2082" s="23" t="s">
        <v>81</v>
      </c>
      <c r="AM2082" s="23"/>
      <c r="AN2082" s="24" t="s">
        <v>66</v>
      </c>
      <c r="AO2082" s="25"/>
      <c r="AP2082" s="25"/>
      <c r="AQ2082" s="25"/>
      <c r="AR2082" s="25"/>
      <c r="AS2082" s="25"/>
      <c r="AT2082" s="25"/>
      <c r="AU2082" s="25"/>
      <c r="AV2082" s="33"/>
      <c r="AW2082" s="27" t="s">
        <v>92</v>
      </c>
      <c r="AX2082" s="27"/>
      <c r="AY2082" s="27"/>
      <c r="AZ2082" s="27"/>
      <c r="BA2082" s="27"/>
      <c r="BB2082" s="27"/>
      <c r="BC2082" s="27" t="s">
        <v>66</v>
      </c>
      <c r="BD2082" s="27" t="str">
        <f>AA2082</f>
        <v>VM</v>
      </c>
    </row>
    <row r="2083" spans="1:56">
      <c r="A2083" s="28">
        <v>653</v>
      </c>
      <c r="B2083" s="29" t="s">
        <v>1911</v>
      </c>
      <c r="C2083" s="30" t="s">
        <v>57</v>
      </c>
      <c r="D2083" s="30" t="s">
        <v>1912</v>
      </c>
      <c r="E2083" s="18" t="s">
        <v>59</v>
      </c>
      <c r="F2083" s="18" t="s">
        <v>139</v>
      </c>
      <c r="G2083" s="18" t="s">
        <v>140</v>
      </c>
      <c r="H2083" s="18" t="s">
        <v>141</v>
      </c>
      <c r="I2083" s="30" t="s">
        <v>142</v>
      </c>
      <c r="J2083" s="30" t="s">
        <v>143</v>
      </c>
      <c r="K2083" s="30" t="s">
        <v>65</v>
      </c>
      <c r="L2083" s="30">
        <v>211</v>
      </c>
      <c r="M2083" s="30" t="s">
        <v>66</v>
      </c>
      <c r="N2083" s="30" t="s">
        <v>67</v>
      </c>
      <c r="O2083" s="30" t="s">
        <v>101</v>
      </c>
      <c r="P2083" s="30" t="s">
        <v>139</v>
      </c>
      <c r="Q2083" s="30" t="s">
        <v>140</v>
      </c>
      <c r="R2083" s="30" t="s">
        <v>89</v>
      </c>
      <c r="S2083" s="30" t="s">
        <v>70</v>
      </c>
      <c r="T2083" s="29" t="s">
        <v>1913</v>
      </c>
      <c r="U2083" s="30">
        <v>45</v>
      </c>
      <c r="V2083" s="30"/>
      <c r="W2083" s="30" t="s">
        <v>72</v>
      </c>
      <c r="X2083" s="30">
        <v>5</v>
      </c>
      <c r="Y2083" s="30" t="s">
        <v>73</v>
      </c>
      <c r="Z2083" s="18" t="s">
        <v>74</v>
      </c>
      <c r="AA2083" s="30" t="s">
        <v>1045</v>
      </c>
      <c r="AB2083" s="30" t="s">
        <v>1046</v>
      </c>
      <c r="AC2083" s="30"/>
      <c r="AD2083" s="30" t="s">
        <v>78</v>
      </c>
      <c r="AE2083" s="19"/>
      <c r="AF2083" s="31"/>
      <c r="AG2083" s="24"/>
      <c r="AH2083" s="32" t="s">
        <v>79</v>
      </c>
      <c r="AI2083" s="27" t="s">
        <v>80</v>
      </c>
      <c r="AJ2083" s="31"/>
      <c r="AK2083" s="24"/>
      <c r="AL2083" s="23" t="s">
        <v>81</v>
      </c>
      <c r="AM2083" s="23"/>
      <c r="AN2083" s="24" t="s">
        <v>66</v>
      </c>
      <c r="AO2083" s="25"/>
      <c r="AP2083" s="25"/>
      <c r="AQ2083" s="25"/>
      <c r="AR2083" s="25"/>
      <c r="AS2083" s="25"/>
      <c r="AT2083" s="25"/>
      <c r="AU2083" s="25"/>
      <c r="AV2083" s="33"/>
      <c r="AW2083" s="27"/>
      <c r="AX2083" s="27"/>
      <c r="AY2083" s="27"/>
      <c r="AZ2083" s="27"/>
      <c r="BA2083" s="27"/>
      <c r="BB2083" s="27"/>
      <c r="BC2083" s="22" t="s">
        <v>66</v>
      </c>
      <c r="BD2083" s="27" t="s">
        <v>199</v>
      </c>
    </row>
    <row r="2084" spans="1:56">
      <c r="A2084" s="28">
        <v>653</v>
      </c>
      <c r="B2084" s="29" t="s">
        <v>1911</v>
      </c>
      <c r="C2084" s="30" t="s">
        <v>57</v>
      </c>
      <c r="D2084" s="30" t="s">
        <v>1912</v>
      </c>
      <c r="E2084" s="18" t="s">
        <v>59</v>
      </c>
      <c r="F2084" s="18" t="s">
        <v>139</v>
      </c>
      <c r="G2084" s="18" t="s">
        <v>140</v>
      </c>
      <c r="H2084" s="18" t="s">
        <v>141</v>
      </c>
      <c r="I2084" s="30" t="s">
        <v>142</v>
      </c>
      <c r="J2084" s="30" t="s">
        <v>143</v>
      </c>
      <c r="K2084" s="30" t="s">
        <v>65</v>
      </c>
      <c r="L2084" s="30">
        <v>211</v>
      </c>
      <c r="M2084" s="30" t="s">
        <v>66</v>
      </c>
      <c r="N2084" s="30" t="s">
        <v>67</v>
      </c>
      <c r="O2084" s="30" t="s">
        <v>101</v>
      </c>
      <c r="P2084" s="30" t="s">
        <v>139</v>
      </c>
      <c r="Q2084" s="30" t="s">
        <v>140</v>
      </c>
      <c r="R2084" s="30" t="s">
        <v>89</v>
      </c>
      <c r="S2084" s="30" t="s">
        <v>70</v>
      </c>
      <c r="T2084" s="29" t="s">
        <v>1913</v>
      </c>
      <c r="U2084" s="30"/>
      <c r="V2084" s="30"/>
      <c r="W2084" s="30" t="s">
        <v>72</v>
      </c>
      <c r="X2084" s="30">
        <v>5</v>
      </c>
      <c r="Y2084" s="30" t="s">
        <v>73</v>
      </c>
      <c r="Z2084" s="18" t="s">
        <v>74</v>
      </c>
      <c r="AA2084" s="30" t="s">
        <v>107</v>
      </c>
      <c r="AB2084" s="30" t="s">
        <v>76</v>
      </c>
      <c r="AC2084" s="30" t="s">
        <v>201</v>
      </c>
      <c r="AD2084" s="30" t="s">
        <v>78</v>
      </c>
      <c r="AE2084" s="19"/>
      <c r="AF2084" s="31"/>
      <c r="AG2084" s="31"/>
      <c r="AH2084" s="41" t="s">
        <v>79</v>
      </c>
      <c r="AI2084" s="22"/>
      <c r="AJ2084" s="31"/>
      <c r="AK2084" s="24"/>
      <c r="AL2084" s="23" t="s">
        <v>81</v>
      </c>
      <c r="AM2084" s="23"/>
      <c r="AN2084" s="24" t="s">
        <v>66</v>
      </c>
      <c r="AO2084" s="25"/>
      <c r="AP2084" s="25"/>
      <c r="AQ2084" s="25"/>
      <c r="AR2084" s="25"/>
      <c r="AS2084" s="25"/>
      <c r="AT2084" s="25"/>
      <c r="AU2084" s="25"/>
      <c r="AV2084" s="33"/>
      <c r="AW2084" s="27"/>
      <c r="AX2084" s="27"/>
      <c r="AY2084" s="27"/>
      <c r="AZ2084" s="43"/>
      <c r="BA2084" s="27"/>
      <c r="BB2084" s="27"/>
      <c r="BC2084" s="22" t="s">
        <v>66</v>
      </c>
      <c r="BD2084" s="27" t="str">
        <f>AA2084</f>
        <v>Mainframe</v>
      </c>
    </row>
    <row r="2085" spans="1:56">
      <c r="A2085" s="28">
        <v>653</v>
      </c>
      <c r="B2085" s="29" t="s">
        <v>1911</v>
      </c>
      <c r="C2085" s="30" t="s">
        <v>57</v>
      </c>
      <c r="D2085" s="30" t="s">
        <v>1912</v>
      </c>
      <c r="E2085" s="18" t="s">
        <v>59</v>
      </c>
      <c r="F2085" s="18" t="s">
        <v>139</v>
      </c>
      <c r="G2085" s="18" t="s">
        <v>140</v>
      </c>
      <c r="H2085" s="18" t="s">
        <v>141</v>
      </c>
      <c r="I2085" s="30" t="s">
        <v>142</v>
      </c>
      <c r="J2085" s="30" t="s">
        <v>143</v>
      </c>
      <c r="K2085" s="30" t="s">
        <v>65</v>
      </c>
      <c r="L2085" s="30">
        <v>211</v>
      </c>
      <c r="M2085" s="30" t="s">
        <v>66</v>
      </c>
      <c r="N2085" s="30" t="s">
        <v>67</v>
      </c>
      <c r="O2085" s="30" t="s">
        <v>101</v>
      </c>
      <c r="P2085" s="30" t="s">
        <v>139</v>
      </c>
      <c r="Q2085" s="30" t="s">
        <v>139</v>
      </c>
      <c r="R2085" s="30" t="s">
        <v>89</v>
      </c>
      <c r="S2085" s="30" t="s">
        <v>70</v>
      </c>
      <c r="T2085" s="29" t="s">
        <v>1913</v>
      </c>
      <c r="U2085" s="30"/>
      <c r="V2085" s="30"/>
      <c r="W2085" s="30" t="s">
        <v>72</v>
      </c>
      <c r="X2085" s="30">
        <v>5</v>
      </c>
      <c r="Y2085" s="30" t="s">
        <v>73</v>
      </c>
      <c r="Z2085" s="18" t="s">
        <v>74</v>
      </c>
      <c r="AA2085" s="30" t="s">
        <v>217</v>
      </c>
      <c r="AB2085" s="30" t="s">
        <v>76</v>
      </c>
      <c r="AC2085" s="30" t="s">
        <v>119</v>
      </c>
      <c r="AD2085" s="30" t="s">
        <v>78</v>
      </c>
      <c r="AE2085" s="19"/>
      <c r="AF2085" s="31"/>
      <c r="AG2085" s="24"/>
      <c r="AH2085" s="32" t="s">
        <v>79</v>
      </c>
      <c r="AI2085" s="22" t="s">
        <v>80</v>
      </c>
      <c r="AJ2085" s="31"/>
      <c r="AK2085" s="24"/>
      <c r="AL2085" s="23" t="s">
        <v>81</v>
      </c>
      <c r="AM2085" s="23"/>
      <c r="AN2085" s="24" t="s">
        <v>66</v>
      </c>
      <c r="AO2085" s="25"/>
      <c r="AP2085" s="25"/>
      <c r="AQ2085" s="25"/>
      <c r="AR2085" s="25"/>
      <c r="AS2085" s="25"/>
      <c r="AT2085" s="25"/>
      <c r="AU2085" s="25"/>
      <c r="AV2085" s="33"/>
      <c r="AW2085" s="27"/>
      <c r="AX2085" s="27"/>
      <c r="AY2085" s="27"/>
      <c r="AZ2085" s="27"/>
      <c r="BA2085" s="27"/>
      <c r="BB2085" s="27"/>
      <c r="BC2085" s="22" t="s">
        <v>66</v>
      </c>
      <c r="BD2085" s="27" t="str">
        <f>AA2085</f>
        <v>Oracle</v>
      </c>
    </row>
    <row r="2086" spans="1:56">
      <c r="A2086" s="28">
        <v>653</v>
      </c>
      <c r="B2086" s="29" t="s">
        <v>1911</v>
      </c>
      <c r="C2086" s="30" t="s">
        <v>57</v>
      </c>
      <c r="D2086" s="30" t="s">
        <v>1912</v>
      </c>
      <c r="E2086" s="18" t="s">
        <v>59</v>
      </c>
      <c r="F2086" s="18" t="s">
        <v>139</v>
      </c>
      <c r="G2086" s="18" t="s">
        <v>140</v>
      </c>
      <c r="H2086" s="18" t="s">
        <v>141</v>
      </c>
      <c r="I2086" s="30" t="s">
        <v>142</v>
      </c>
      <c r="J2086" s="30" t="s">
        <v>143</v>
      </c>
      <c r="K2086" s="30" t="s">
        <v>65</v>
      </c>
      <c r="L2086" s="30">
        <v>211</v>
      </c>
      <c r="M2086" s="30" t="s">
        <v>66</v>
      </c>
      <c r="N2086" s="30" t="s">
        <v>67</v>
      </c>
      <c r="O2086" s="30" t="s">
        <v>101</v>
      </c>
      <c r="P2086" s="30" t="s">
        <v>139</v>
      </c>
      <c r="Q2086" s="30" t="s">
        <v>140</v>
      </c>
      <c r="R2086" s="30" t="s">
        <v>89</v>
      </c>
      <c r="S2086" s="30" t="s">
        <v>70</v>
      </c>
      <c r="T2086" s="29" t="s">
        <v>1913</v>
      </c>
      <c r="U2086" s="30">
        <v>45</v>
      </c>
      <c r="V2086" s="30"/>
      <c r="W2086" s="30" t="s">
        <v>72</v>
      </c>
      <c r="X2086" s="30">
        <v>5</v>
      </c>
      <c r="Y2086" s="30" t="s">
        <v>73</v>
      </c>
      <c r="Z2086" s="18" t="s">
        <v>74</v>
      </c>
      <c r="AA2086" s="30" t="s">
        <v>585</v>
      </c>
      <c r="AB2086" s="30" t="s">
        <v>146</v>
      </c>
      <c r="AC2086" s="30" t="s">
        <v>214</v>
      </c>
      <c r="AD2086" s="30" t="s">
        <v>78</v>
      </c>
      <c r="AE2086" s="19">
        <v>45915</v>
      </c>
      <c r="AF2086" s="31">
        <v>45915</v>
      </c>
      <c r="AG2086" s="24"/>
      <c r="AH2086" s="32" t="s">
        <v>215</v>
      </c>
      <c r="AI2086" s="22" t="s">
        <v>80</v>
      </c>
      <c r="AJ2086" s="31">
        <f>AF2086+90</f>
        <v>46005</v>
      </c>
      <c r="AK2086" s="24"/>
      <c r="AL2086" s="23" t="s">
        <v>81</v>
      </c>
      <c r="AM2086" s="23"/>
      <c r="AN2086" s="24" t="s">
        <v>66</v>
      </c>
      <c r="AO2086" s="25"/>
      <c r="AP2086" s="25"/>
      <c r="AQ2086" s="25"/>
      <c r="AR2086" s="25"/>
      <c r="AS2086" s="25"/>
      <c r="AT2086" s="25"/>
      <c r="AU2086" s="25"/>
      <c r="AV2086" s="33"/>
      <c r="AW2086" s="27"/>
      <c r="AX2086" s="27"/>
      <c r="AY2086" s="27"/>
      <c r="AZ2086" s="27"/>
      <c r="BA2086" s="27"/>
      <c r="BB2086" s="27"/>
      <c r="BC2086" s="22" t="s">
        <v>66</v>
      </c>
      <c r="BD2086" s="27" t="s">
        <v>199</v>
      </c>
    </row>
    <row r="2087" spans="1:56">
      <c r="A2087" s="28">
        <v>392</v>
      </c>
      <c r="B2087" s="29" t="s">
        <v>4746</v>
      </c>
      <c r="C2087" s="30" t="s">
        <v>57</v>
      </c>
      <c r="D2087" s="30" t="s">
        <v>4747</v>
      </c>
      <c r="E2087" s="18" t="s">
        <v>59</v>
      </c>
      <c r="F2087" s="18" t="s">
        <v>176</v>
      </c>
      <c r="G2087" s="18" t="s">
        <v>678</v>
      </c>
      <c r="H2087" s="18" t="s">
        <v>679</v>
      </c>
      <c r="I2087" s="30" t="s">
        <v>680</v>
      </c>
      <c r="J2087" s="30" t="s">
        <v>310</v>
      </c>
      <c r="K2087" s="30" t="s">
        <v>65</v>
      </c>
      <c r="L2087" s="30">
        <v>111</v>
      </c>
      <c r="M2087" s="30" t="s">
        <v>66</v>
      </c>
      <c r="N2087" s="30" t="s">
        <v>67</v>
      </c>
      <c r="O2087" s="30" t="s">
        <v>101</v>
      </c>
      <c r="P2087" s="30" t="s">
        <v>424</v>
      </c>
      <c r="Q2087" s="30" t="s">
        <v>678</v>
      </c>
      <c r="R2087" s="30" t="s">
        <v>180</v>
      </c>
      <c r="S2087" s="30" t="s">
        <v>70</v>
      </c>
      <c r="T2087" s="29" t="s">
        <v>4748</v>
      </c>
      <c r="U2087" s="30"/>
      <c r="V2087" s="30"/>
      <c r="W2087" s="30" t="s">
        <v>72</v>
      </c>
      <c r="X2087" s="30">
        <v>1</v>
      </c>
      <c r="Y2087" s="30" t="s">
        <v>73</v>
      </c>
      <c r="Z2087" s="18" t="s">
        <v>74</v>
      </c>
      <c r="AA2087" s="30" t="s">
        <v>107</v>
      </c>
      <c r="AB2087" s="30" t="s">
        <v>76</v>
      </c>
      <c r="AC2087" s="30" t="s">
        <v>117</v>
      </c>
      <c r="AD2087" s="30" t="s">
        <v>109</v>
      </c>
      <c r="AE2087" s="19"/>
      <c r="AF2087" s="31"/>
      <c r="AG2087" s="31"/>
      <c r="AH2087" s="41" t="s">
        <v>79</v>
      </c>
      <c r="AI2087" s="22"/>
      <c r="AJ2087" s="31"/>
      <c r="AK2087" s="24"/>
      <c r="AL2087" s="23" t="s">
        <v>81</v>
      </c>
      <c r="AM2087" s="23"/>
      <c r="AN2087" s="24" t="s">
        <v>66</v>
      </c>
      <c r="AO2087" s="25"/>
      <c r="AP2087" s="25"/>
      <c r="AQ2087" s="25"/>
      <c r="AR2087" s="25"/>
      <c r="AS2087" s="25"/>
      <c r="AT2087" s="25"/>
      <c r="AU2087" s="25"/>
      <c r="AV2087" s="33"/>
      <c r="AW2087" s="27"/>
      <c r="AX2087" s="27"/>
      <c r="AY2087" s="27"/>
      <c r="AZ2087" s="43"/>
      <c r="BA2087" s="27"/>
      <c r="BB2087" s="27"/>
      <c r="BC2087" s="22" t="s">
        <v>66</v>
      </c>
      <c r="BD2087" s="27" t="str">
        <f>AA2087</f>
        <v>Mainframe</v>
      </c>
    </row>
    <row r="2088" spans="1:56">
      <c r="A2088" s="35">
        <v>962</v>
      </c>
      <c r="B2088" s="29" t="s">
        <v>4749</v>
      </c>
      <c r="C2088" s="30" t="s">
        <v>57</v>
      </c>
      <c r="D2088" s="30" t="s">
        <v>4750</v>
      </c>
      <c r="E2088" s="18" t="s">
        <v>149</v>
      </c>
      <c r="F2088" s="18" t="s">
        <v>519</v>
      </c>
      <c r="G2088" s="18" t="s">
        <v>520</v>
      </c>
      <c r="H2088" s="18" t="s">
        <v>1506</v>
      </c>
      <c r="I2088" s="30" t="s">
        <v>522</v>
      </c>
      <c r="J2088" s="30" t="s">
        <v>310</v>
      </c>
      <c r="K2088" s="30" t="s">
        <v>65</v>
      </c>
      <c r="L2088" s="30">
        <v>333</v>
      </c>
      <c r="M2088" s="30" t="s">
        <v>66</v>
      </c>
      <c r="N2088" s="30" t="s">
        <v>67</v>
      </c>
      <c r="O2088" s="30" t="s">
        <v>68</v>
      </c>
      <c r="P2088" s="30" t="s">
        <v>519</v>
      </c>
      <c r="Q2088" s="30" t="s">
        <v>1369</v>
      </c>
      <c r="R2088" s="30" t="s">
        <v>69</v>
      </c>
      <c r="S2088" s="30" t="s">
        <v>822</v>
      </c>
      <c r="T2088" s="29" t="s">
        <v>4751</v>
      </c>
      <c r="U2088" s="30"/>
      <c r="V2088" s="30"/>
      <c r="W2088" s="30" t="s">
        <v>72</v>
      </c>
      <c r="X2088" s="30">
        <v>2</v>
      </c>
      <c r="Y2088" s="30" t="s">
        <v>150</v>
      </c>
      <c r="Z2088" s="18" t="s">
        <v>74</v>
      </c>
      <c r="AA2088" s="30" t="s">
        <v>118</v>
      </c>
      <c r="AB2088" s="30" t="s">
        <v>111</v>
      </c>
      <c r="AC2088" s="30" t="s">
        <v>285</v>
      </c>
      <c r="AD2088" s="30" t="s">
        <v>78</v>
      </c>
      <c r="AE2088" s="19">
        <v>46645</v>
      </c>
      <c r="AF2088" s="31">
        <v>46645</v>
      </c>
      <c r="AG2088" s="24"/>
      <c r="AH2088" s="32" t="s">
        <v>79</v>
      </c>
      <c r="AI2088" s="27"/>
      <c r="AJ2088" s="31">
        <f>AF2088+90</f>
        <v>46735</v>
      </c>
      <c r="AK2088" s="24"/>
      <c r="AL2088" s="23" t="s">
        <v>81</v>
      </c>
      <c r="AM2088" s="23"/>
      <c r="AN2088" s="24" t="s">
        <v>66</v>
      </c>
      <c r="AO2088" s="25"/>
      <c r="AP2088" s="25"/>
      <c r="AQ2088" s="25"/>
      <c r="AR2088" s="25"/>
      <c r="AS2088" s="25"/>
      <c r="AT2088" s="25"/>
      <c r="AU2088" s="25"/>
      <c r="AV2088" s="33"/>
      <c r="AW2088" s="27"/>
      <c r="AX2088" s="27"/>
      <c r="AY2088" s="27"/>
      <c r="AZ2088" s="27"/>
      <c r="BA2088" s="27"/>
      <c r="BB2088" s="27"/>
      <c r="BC2088" s="22" t="s">
        <v>66</v>
      </c>
      <c r="BD2088" s="27" t="str">
        <f>AA2088</f>
        <v>SQL</v>
      </c>
    </row>
    <row r="2089" spans="1:56">
      <c r="A2089" s="28">
        <v>50414</v>
      </c>
      <c r="B2089" s="29" t="s">
        <v>847</v>
      </c>
      <c r="C2089" s="30" t="s">
        <v>57</v>
      </c>
      <c r="D2089" s="30" t="s">
        <v>848</v>
      </c>
      <c r="E2089" s="18" t="s">
        <v>95</v>
      </c>
      <c r="F2089" s="18" t="s">
        <v>838</v>
      </c>
      <c r="G2089" s="18" t="s">
        <v>839</v>
      </c>
      <c r="H2089" s="18" t="s">
        <v>840</v>
      </c>
      <c r="I2089" s="30" t="s">
        <v>249</v>
      </c>
      <c r="J2089" s="30" t="s">
        <v>100</v>
      </c>
      <c r="K2089" s="30" t="s">
        <v>65</v>
      </c>
      <c r="L2089" s="30">
        <v>311</v>
      </c>
      <c r="M2089" s="30" t="s">
        <v>66</v>
      </c>
      <c r="N2089" s="30" t="s">
        <v>67</v>
      </c>
      <c r="O2089" s="30" t="s">
        <v>68</v>
      </c>
      <c r="P2089" s="30" t="s">
        <v>838</v>
      </c>
      <c r="Q2089" s="30" t="s">
        <v>839</v>
      </c>
      <c r="R2089" s="30" t="s">
        <v>103</v>
      </c>
      <c r="S2089" s="30" t="s">
        <v>104</v>
      </c>
      <c r="T2089" s="29" t="s">
        <v>841</v>
      </c>
      <c r="U2089" s="30">
        <v>61</v>
      </c>
      <c r="V2089" s="30"/>
      <c r="W2089" s="30" t="s">
        <v>72</v>
      </c>
      <c r="X2089" s="30">
        <v>2</v>
      </c>
      <c r="Y2089" s="30" t="s">
        <v>106</v>
      </c>
      <c r="Z2089" s="18" t="s">
        <v>74</v>
      </c>
      <c r="AA2089" s="30" t="s">
        <v>75</v>
      </c>
      <c r="AB2089" s="30" t="s">
        <v>111</v>
      </c>
      <c r="AC2089" s="30" t="s">
        <v>4732</v>
      </c>
      <c r="AD2089" s="30" t="s">
        <v>78</v>
      </c>
      <c r="AE2089" s="19">
        <v>46645</v>
      </c>
      <c r="AF2089" s="31">
        <v>46645</v>
      </c>
      <c r="AG2089" s="24"/>
      <c r="AH2089" s="32" t="s">
        <v>79</v>
      </c>
      <c r="AI2089" s="27"/>
      <c r="AJ2089" s="31">
        <f>AF2089+90</f>
        <v>46735</v>
      </c>
      <c r="AK2089" s="24"/>
      <c r="AL2089" s="23" t="s">
        <v>81</v>
      </c>
      <c r="AM2089" s="23"/>
      <c r="AN2089" s="24"/>
      <c r="AO2089" s="25"/>
      <c r="AP2089" s="25"/>
      <c r="AQ2089" s="25"/>
      <c r="AR2089" s="25"/>
      <c r="AS2089" s="25"/>
      <c r="AT2089" s="25"/>
      <c r="AU2089" s="25"/>
      <c r="AV2089" s="33"/>
      <c r="AW2089" s="27"/>
      <c r="AX2089" s="27"/>
      <c r="AY2089" s="27"/>
      <c r="AZ2089" s="27"/>
      <c r="BA2089" s="27"/>
      <c r="BB2089" s="27"/>
      <c r="BC2089" s="27"/>
      <c r="BD2089" s="27" t="str">
        <f>AA2089</f>
        <v>VM</v>
      </c>
    </row>
    <row r="2090" spans="1:56">
      <c r="A2090" s="75">
        <v>21540</v>
      </c>
      <c r="B2090" s="76" t="s">
        <v>3294</v>
      </c>
      <c r="C2090" s="30" t="s">
        <v>57</v>
      </c>
      <c r="D2090" s="30" t="s">
        <v>3295</v>
      </c>
      <c r="E2090" s="18" t="s">
        <v>59</v>
      </c>
      <c r="F2090" s="18" t="s">
        <v>132</v>
      </c>
      <c r="G2090" s="18" t="s">
        <v>536</v>
      </c>
      <c r="H2090" s="18" t="s">
        <v>537</v>
      </c>
      <c r="I2090" s="30" t="s">
        <v>135</v>
      </c>
      <c r="J2090" s="30" t="s">
        <v>143</v>
      </c>
      <c r="K2090" s="30" t="s">
        <v>65</v>
      </c>
      <c r="L2090" s="30">
        <v>111</v>
      </c>
      <c r="M2090" s="30" t="s">
        <v>66</v>
      </c>
      <c r="N2090" s="30" t="s">
        <v>67</v>
      </c>
      <c r="O2090" s="30" t="s">
        <v>101</v>
      </c>
      <c r="P2090" s="30" t="s">
        <v>132</v>
      </c>
      <c r="Q2090" s="30" t="s">
        <v>536</v>
      </c>
      <c r="R2090" s="30" t="s">
        <v>89</v>
      </c>
      <c r="S2090" s="30" t="s">
        <v>70</v>
      </c>
      <c r="T2090" s="29" t="s">
        <v>3296</v>
      </c>
      <c r="U2090" s="30"/>
      <c r="V2090" s="30" t="s">
        <v>145</v>
      </c>
      <c r="W2090" s="30" t="s">
        <v>72</v>
      </c>
      <c r="X2090" s="30">
        <v>2</v>
      </c>
      <c r="Y2090" s="30" t="s">
        <v>73</v>
      </c>
      <c r="Z2090" s="18" t="s">
        <v>299</v>
      </c>
      <c r="AA2090" s="30" t="s">
        <v>113</v>
      </c>
      <c r="AB2090" s="30"/>
      <c r="AC2090" s="30"/>
      <c r="AD2090" s="30" t="s">
        <v>78</v>
      </c>
      <c r="AE2090" s="19"/>
      <c r="AF2090" s="31"/>
      <c r="AG2090" s="24"/>
      <c r="AH2090" s="32" t="s">
        <v>79</v>
      </c>
      <c r="AI2090" s="22" t="s">
        <v>80</v>
      </c>
      <c r="AJ2090" s="31"/>
      <c r="AK2090" s="24"/>
      <c r="AL2090" s="23" t="s">
        <v>81</v>
      </c>
      <c r="AM2090" s="23"/>
      <c r="AN2090" s="24" t="s">
        <v>66</v>
      </c>
      <c r="AO2090" s="25"/>
      <c r="AP2090" s="25"/>
      <c r="AQ2090" s="25"/>
      <c r="AR2090" s="25"/>
      <c r="AS2090" s="25"/>
      <c r="AT2090" s="25"/>
      <c r="AU2090" s="25"/>
      <c r="AV2090" s="33"/>
      <c r="AW2090" s="27"/>
      <c r="AX2090" s="27"/>
      <c r="AY2090" s="27"/>
      <c r="AZ2090" s="27"/>
      <c r="BA2090" s="27"/>
      <c r="BB2090" s="27"/>
      <c r="BC2090" s="22" t="s">
        <v>66</v>
      </c>
      <c r="BD2090" s="27" t="s">
        <v>113</v>
      </c>
    </row>
    <row r="2091" spans="1:56">
      <c r="A2091" s="28">
        <v>22162</v>
      </c>
      <c r="B2091" s="29" t="s">
        <v>2068</v>
      </c>
      <c r="C2091" s="30" t="s">
        <v>57</v>
      </c>
      <c r="D2091" s="30" t="s">
        <v>2069</v>
      </c>
      <c r="E2091" s="18" t="s">
        <v>95</v>
      </c>
      <c r="F2091" s="18" t="s">
        <v>246</v>
      </c>
      <c r="G2091" s="18" t="s">
        <v>1255</v>
      </c>
      <c r="H2091" s="18" t="s">
        <v>2070</v>
      </c>
      <c r="I2091" s="30" t="s">
        <v>283</v>
      </c>
      <c r="J2091" s="30" t="s">
        <v>100</v>
      </c>
      <c r="K2091" s="30" t="s">
        <v>65</v>
      </c>
      <c r="L2091" s="30">
        <v>311</v>
      </c>
      <c r="M2091" s="30" t="s">
        <v>66</v>
      </c>
      <c r="N2091" s="30" t="s">
        <v>67</v>
      </c>
      <c r="O2091" s="30" t="s">
        <v>68</v>
      </c>
      <c r="P2091" s="30" t="s">
        <v>246</v>
      </c>
      <c r="Q2091" s="30" t="s">
        <v>1255</v>
      </c>
      <c r="R2091" s="30" t="s">
        <v>103</v>
      </c>
      <c r="S2091" s="30" t="s">
        <v>104</v>
      </c>
      <c r="T2091" s="29" t="s">
        <v>2071</v>
      </c>
      <c r="U2091" s="30">
        <v>3</v>
      </c>
      <c r="V2091" s="30"/>
      <c r="W2091" s="30" t="s">
        <v>72</v>
      </c>
      <c r="X2091" s="30">
        <v>2</v>
      </c>
      <c r="Y2091" s="30" t="s">
        <v>106</v>
      </c>
      <c r="Z2091" s="18" t="s">
        <v>74</v>
      </c>
      <c r="AA2091" s="30" t="s">
        <v>75</v>
      </c>
      <c r="AB2091" s="30" t="s">
        <v>111</v>
      </c>
      <c r="AC2091" s="30" t="s">
        <v>117</v>
      </c>
      <c r="AD2091" s="30" t="s">
        <v>109</v>
      </c>
      <c r="AE2091" s="19">
        <v>46645</v>
      </c>
      <c r="AF2091" s="31">
        <v>46645</v>
      </c>
      <c r="AG2091" s="24"/>
      <c r="AH2091" s="32" t="s">
        <v>79</v>
      </c>
      <c r="AI2091" s="27"/>
      <c r="AJ2091" s="31">
        <f>AF2091+90</f>
        <v>46735</v>
      </c>
      <c r="AK2091" s="24"/>
      <c r="AL2091" s="23" t="s">
        <v>81</v>
      </c>
      <c r="AM2091" s="23"/>
      <c r="AN2091" s="24"/>
      <c r="AO2091" s="25"/>
      <c r="AP2091" s="25"/>
      <c r="AQ2091" s="25"/>
      <c r="AR2091" s="25"/>
      <c r="AS2091" s="25"/>
      <c r="AT2091" s="25"/>
      <c r="AU2091" s="25"/>
      <c r="AV2091" s="33"/>
      <c r="AW2091" s="27"/>
      <c r="AX2091" s="27"/>
      <c r="AY2091" s="27"/>
      <c r="AZ2091" s="27"/>
      <c r="BA2091" s="27"/>
      <c r="BB2091" s="27"/>
      <c r="BC2091" s="22"/>
      <c r="BD2091" s="27" t="str">
        <f t="shared" ref="BD2091:BD2097" si="78">AA2091</f>
        <v>VM</v>
      </c>
    </row>
    <row r="2092" spans="1:56">
      <c r="A2092" s="28">
        <v>9827</v>
      </c>
      <c r="B2092" s="29" t="s">
        <v>4079</v>
      </c>
      <c r="C2092" s="30" t="s">
        <v>57</v>
      </c>
      <c r="D2092" s="30" t="s">
        <v>4080</v>
      </c>
      <c r="E2092" s="18" t="s">
        <v>236</v>
      </c>
      <c r="F2092" s="18" t="s">
        <v>802</v>
      </c>
      <c r="G2092" s="18" t="s">
        <v>685</v>
      </c>
      <c r="H2092" s="18" t="s">
        <v>803</v>
      </c>
      <c r="I2092" s="30" t="s">
        <v>429</v>
      </c>
      <c r="J2092" s="30" t="s">
        <v>310</v>
      </c>
      <c r="K2092" s="30" t="s">
        <v>65</v>
      </c>
      <c r="L2092" s="30">
        <v>222</v>
      </c>
      <c r="M2092" s="30" t="s">
        <v>66</v>
      </c>
      <c r="N2092" s="30" t="s">
        <v>67</v>
      </c>
      <c r="O2092" s="30" t="s">
        <v>101</v>
      </c>
      <c r="P2092" s="30" t="s">
        <v>687</v>
      </c>
      <c r="Q2092" s="30" t="s">
        <v>687</v>
      </c>
      <c r="R2092" s="30" t="s">
        <v>241</v>
      </c>
      <c r="S2092" s="30" t="s">
        <v>350</v>
      </c>
      <c r="T2092" s="29" t="s">
        <v>4081</v>
      </c>
      <c r="U2092" s="30"/>
      <c r="V2092" s="30"/>
      <c r="W2092" s="30" t="s">
        <v>72</v>
      </c>
      <c r="X2092" s="30">
        <v>4</v>
      </c>
      <c r="Y2092" s="30" t="s">
        <v>243</v>
      </c>
      <c r="Z2092" s="18" t="s">
        <v>299</v>
      </c>
      <c r="AA2092" s="30" t="s">
        <v>217</v>
      </c>
      <c r="AB2092" s="30" t="s">
        <v>194</v>
      </c>
      <c r="AC2092" s="30" t="s">
        <v>117</v>
      </c>
      <c r="AD2092" s="30" t="s">
        <v>109</v>
      </c>
      <c r="AE2092" s="19">
        <v>46006</v>
      </c>
      <c r="AF2092" s="31">
        <v>46021</v>
      </c>
      <c r="AG2092" s="24"/>
      <c r="AH2092" s="32" t="s">
        <v>79</v>
      </c>
      <c r="AI2092" s="27"/>
      <c r="AJ2092" s="31">
        <f>AF2092+90</f>
        <v>46111</v>
      </c>
      <c r="AK2092" s="24"/>
      <c r="AL2092" s="23" t="s">
        <v>81</v>
      </c>
      <c r="AM2092" s="23"/>
      <c r="AN2092" s="24" t="s">
        <v>66</v>
      </c>
      <c r="AO2092" s="25"/>
      <c r="AP2092" s="25"/>
      <c r="AQ2092" s="25"/>
      <c r="AR2092" s="25"/>
      <c r="AS2092" s="25"/>
      <c r="AT2092" s="25"/>
      <c r="AU2092" s="25"/>
      <c r="AV2092" s="33"/>
      <c r="AW2092" s="27" t="s">
        <v>109</v>
      </c>
      <c r="AX2092" s="27"/>
      <c r="AY2092" s="27"/>
      <c r="AZ2092" s="27"/>
      <c r="BA2092" s="27"/>
      <c r="BB2092" s="27" t="s">
        <v>4752</v>
      </c>
      <c r="BC2092" s="27" t="s">
        <v>66</v>
      </c>
      <c r="BD2092" s="27" t="str">
        <f t="shared" si="78"/>
        <v>Oracle</v>
      </c>
    </row>
    <row r="2093" spans="1:56">
      <c r="A2093" s="28">
        <v>9827</v>
      </c>
      <c r="B2093" s="29" t="s">
        <v>4079</v>
      </c>
      <c r="C2093" s="30" t="s">
        <v>57</v>
      </c>
      <c r="D2093" s="30" t="s">
        <v>4080</v>
      </c>
      <c r="E2093" s="18" t="s">
        <v>236</v>
      </c>
      <c r="F2093" s="18" t="s">
        <v>802</v>
      </c>
      <c r="G2093" s="18" t="s">
        <v>685</v>
      </c>
      <c r="H2093" s="18" t="s">
        <v>803</v>
      </c>
      <c r="I2093" s="30" t="s">
        <v>429</v>
      </c>
      <c r="J2093" s="30" t="s">
        <v>310</v>
      </c>
      <c r="K2093" s="30" t="s">
        <v>65</v>
      </c>
      <c r="L2093" s="30">
        <v>222</v>
      </c>
      <c r="M2093" s="30" t="s">
        <v>66</v>
      </c>
      <c r="N2093" s="30" t="s">
        <v>67</v>
      </c>
      <c r="O2093" s="30" t="s">
        <v>101</v>
      </c>
      <c r="P2093" s="30" t="s">
        <v>687</v>
      </c>
      <c r="Q2093" s="30" t="s">
        <v>804</v>
      </c>
      <c r="R2093" s="30" t="s">
        <v>241</v>
      </c>
      <c r="S2093" s="30" t="s">
        <v>350</v>
      </c>
      <c r="T2093" s="29" t="s">
        <v>4081</v>
      </c>
      <c r="U2093" s="30"/>
      <c r="V2093" s="30"/>
      <c r="W2093" s="30" t="s">
        <v>72</v>
      </c>
      <c r="X2093" s="30">
        <v>4</v>
      </c>
      <c r="Y2093" s="30" t="s">
        <v>243</v>
      </c>
      <c r="Z2093" s="18" t="s">
        <v>74</v>
      </c>
      <c r="AA2093" s="30" t="s">
        <v>107</v>
      </c>
      <c r="AB2093" s="30" t="s">
        <v>137</v>
      </c>
      <c r="AC2093" s="30" t="s">
        <v>263</v>
      </c>
      <c r="AD2093" s="30" t="s">
        <v>78</v>
      </c>
      <c r="AE2093" s="19"/>
      <c r="AF2093" s="31"/>
      <c r="AG2093" s="24"/>
      <c r="AH2093" s="32" t="s">
        <v>79</v>
      </c>
      <c r="AI2093" s="27"/>
      <c r="AJ2093" s="31"/>
      <c r="AK2093" s="24"/>
      <c r="AL2093" s="23" t="s">
        <v>81</v>
      </c>
      <c r="AM2093" s="23"/>
      <c r="AN2093" s="24" t="s">
        <v>66</v>
      </c>
      <c r="AO2093" s="25"/>
      <c r="AP2093" s="25"/>
      <c r="AQ2093" s="25"/>
      <c r="AR2093" s="25"/>
      <c r="AS2093" s="25"/>
      <c r="AT2093" s="25"/>
      <c r="AU2093" s="25"/>
      <c r="AV2093" s="33"/>
      <c r="AW2093" s="27"/>
      <c r="AX2093" s="27"/>
      <c r="AY2093" s="27"/>
      <c r="AZ2093" s="27"/>
      <c r="BA2093" s="27"/>
      <c r="BB2093" s="27"/>
      <c r="BC2093" s="27" t="s">
        <v>66</v>
      </c>
      <c r="BD2093" s="27" t="str">
        <f t="shared" si="78"/>
        <v>Mainframe</v>
      </c>
    </row>
    <row r="2094" spans="1:56">
      <c r="A2094" s="28">
        <v>9827</v>
      </c>
      <c r="B2094" s="29" t="s">
        <v>4079</v>
      </c>
      <c r="C2094" s="30" t="s">
        <v>57</v>
      </c>
      <c r="D2094" s="30" t="s">
        <v>4080</v>
      </c>
      <c r="E2094" s="18" t="s">
        <v>236</v>
      </c>
      <c r="F2094" s="18" t="s">
        <v>802</v>
      </c>
      <c r="G2094" s="18" t="s">
        <v>685</v>
      </c>
      <c r="H2094" s="18" t="s">
        <v>803</v>
      </c>
      <c r="I2094" s="30" t="s">
        <v>429</v>
      </c>
      <c r="J2094" s="30" t="s">
        <v>310</v>
      </c>
      <c r="K2094" s="30" t="s">
        <v>65</v>
      </c>
      <c r="L2094" s="30">
        <v>222</v>
      </c>
      <c r="M2094" s="30" t="s">
        <v>66</v>
      </c>
      <c r="N2094" s="30" t="s">
        <v>67</v>
      </c>
      <c r="O2094" s="30" t="s">
        <v>101</v>
      </c>
      <c r="P2094" s="30" t="s">
        <v>687</v>
      </c>
      <c r="Q2094" s="30" t="s">
        <v>804</v>
      </c>
      <c r="R2094" s="30" t="s">
        <v>241</v>
      </c>
      <c r="S2094" s="30" t="s">
        <v>350</v>
      </c>
      <c r="T2094" s="29" t="s">
        <v>4081</v>
      </c>
      <c r="U2094" s="30"/>
      <c r="V2094" s="30"/>
      <c r="W2094" s="30" t="s">
        <v>72</v>
      </c>
      <c r="X2094" s="30">
        <v>4</v>
      </c>
      <c r="Y2094" s="30" t="s">
        <v>243</v>
      </c>
      <c r="Z2094" s="18" t="s">
        <v>74</v>
      </c>
      <c r="AA2094" s="30" t="s">
        <v>383</v>
      </c>
      <c r="AB2094" s="30"/>
      <c r="AC2094" s="30"/>
      <c r="AD2094" s="30" t="s">
        <v>78</v>
      </c>
      <c r="AE2094" s="19"/>
      <c r="AF2094" s="31"/>
      <c r="AG2094" s="24"/>
      <c r="AH2094" s="32" t="s">
        <v>79</v>
      </c>
      <c r="AI2094" s="27"/>
      <c r="AJ2094" s="31"/>
      <c r="AK2094" s="24"/>
      <c r="AL2094" s="23" t="s">
        <v>81</v>
      </c>
      <c r="AM2094" s="23"/>
      <c r="AN2094" s="24" t="s">
        <v>66</v>
      </c>
      <c r="AO2094" s="25"/>
      <c r="AP2094" s="25"/>
      <c r="AQ2094" s="25"/>
      <c r="AR2094" s="25"/>
      <c r="AS2094" s="25"/>
      <c r="AT2094" s="25"/>
      <c r="AU2094" s="25"/>
      <c r="AV2094" s="33"/>
      <c r="AW2094" s="27"/>
      <c r="AX2094" s="27"/>
      <c r="AY2094" s="27"/>
      <c r="AZ2094" s="27"/>
      <c r="BA2094" s="27"/>
      <c r="BB2094" s="27"/>
      <c r="BC2094" s="27" t="s">
        <v>66</v>
      </c>
      <c r="BD2094" s="27" t="str">
        <f t="shared" si="78"/>
        <v>Mainframe - DB2</v>
      </c>
    </row>
    <row r="2095" spans="1:56">
      <c r="A2095" s="28">
        <v>21640</v>
      </c>
      <c r="B2095" s="29" t="s">
        <v>4753</v>
      </c>
      <c r="C2095" s="30" t="s">
        <v>57</v>
      </c>
      <c r="D2095" s="30" t="s">
        <v>4754</v>
      </c>
      <c r="E2095" s="18" t="s">
        <v>95</v>
      </c>
      <c r="F2095" s="18" t="s">
        <v>419</v>
      </c>
      <c r="G2095" s="18" t="s">
        <v>422</v>
      </c>
      <c r="H2095" s="18" t="s">
        <v>2201</v>
      </c>
      <c r="I2095" s="30" t="s">
        <v>2202</v>
      </c>
      <c r="J2095" s="30" t="s">
        <v>310</v>
      </c>
      <c r="K2095" s="30" t="s">
        <v>65</v>
      </c>
      <c r="L2095" s="30">
        <v>333</v>
      </c>
      <c r="M2095" s="30" t="s">
        <v>66</v>
      </c>
      <c r="N2095" s="30" t="s">
        <v>67</v>
      </c>
      <c r="O2095" s="30" t="s">
        <v>68</v>
      </c>
      <c r="P2095" s="30" t="s">
        <v>419</v>
      </c>
      <c r="Q2095" s="30" t="s">
        <v>2203</v>
      </c>
      <c r="R2095" s="30" t="s">
        <v>103</v>
      </c>
      <c r="S2095" s="30" t="s">
        <v>104</v>
      </c>
      <c r="T2095" s="29" t="s">
        <v>4755</v>
      </c>
      <c r="U2095" s="30">
        <v>14</v>
      </c>
      <c r="V2095" s="30"/>
      <c r="W2095" s="30" t="s">
        <v>72</v>
      </c>
      <c r="X2095" s="30">
        <v>1</v>
      </c>
      <c r="Y2095" s="30" t="s">
        <v>106</v>
      </c>
      <c r="Z2095" s="18" t="s">
        <v>74</v>
      </c>
      <c r="AA2095" s="30" t="s">
        <v>75</v>
      </c>
      <c r="AB2095" s="30" t="s">
        <v>111</v>
      </c>
      <c r="AC2095" s="30" t="s">
        <v>91</v>
      </c>
      <c r="AD2095" s="30" t="s">
        <v>78</v>
      </c>
      <c r="AE2095" s="19">
        <v>46645</v>
      </c>
      <c r="AF2095" s="31">
        <v>46645</v>
      </c>
      <c r="AG2095" s="24"/>
      <c r="AH2095" s="32" t="s">
        <v>79</v>
      </c>
      <c r="AI2095" s="27"/>
      <c r="AJ2095" s="31">
        <f>AF2095+90</f>
        <v>46735</v>
      </c>
      <c r="AK2095" s="24"/>
      <c r="AL2095" s="23" t="s">
        <v>81</v>
      </c>
      <c r="AM2095" s="23"/>
      <c r="AN2095" s="24"/>
      <c r="AO2095" s="25"/>
      <c r="AP2095" s="25"/>
      <c r="AQ2095" s="25"/>
      <c r="AR2095" s="25"/>
      <c r="AS2095" s="25"/>
      <c r="AT2095" s="25"/>
      <c r="AU2095" s="25"/>
      <c r="AV2095" s="33"/>
      <c r="AW2095" s="27" t="s">
        <v>92</v>
      </c>
      <c r="AX2095" s="27"/>
      <c r="AY2095" s="27"/>
      <c r="AZ2095" s="27"/>
      <c r="BA2095" s="27"/>
      <c r="BB2095" s="27"/>
      <c r="BC2095" s="27"/>
      <c r="BD2095" s="27" t="str">
        <f t="shared" si="78"/>
        <v>VM</v>
      </c>
    </row>
    <row r="2096" spans="1:56">
      <c r="A2096" s="28">
        <v>12967</v>
      </c>
      <c r="B2096" s="29" t="s">
        <v>4086</v>
      </c>
      <c r="C2096" s="30" t="s">
        <v>57</v>
      </c>
      <c r="D2096" s="30" t="s">
        <v>4756</v>
      </c>
      <c r="E2096" s="18" t="s">
        <v>236</v>
      </c>
      <c r="F2096" s="18" t="s">
        <v>684</v>
      </c>
      <c r="G2096" s="18" t="s">
        <v>685</v>
      </c>
      <c r="H2096" s="18" t="s">
        <v>803</v>
      </c>
      <c r="I2096" s="30" t="s">
        <v>429</v>
      </c>
      <c r="J2096" s="30" t="s">
        <v>100</v>
      </c>
      <c r="K2096" s="30" t="s">
        <v>65</v>
      </c>
      <c r="L2096" s="30">
        <v>222</v>
      </c>
      <c r="M2096" s="30" t="s">
        <v>66</v>
      </c>
      <c r="N2096" s="30" t="s">
        <v>67</v>
      </c>
      <c r="O2096" s="30" t="s">
        <v>101</v>
      </c>
      <c r="P2096" s="30" t="s">
        <v>687</v>
      </c>
      <c r="Q2096" s="30" t="s">
        <v>687</v>
      </c>
      <c r="R2096" s="30" t="s">
        <v>241</v>
      </c>
      <c r="S2096" s="30" t="s">
        <v>350</v>
      </c>
      <c r="T2096" s="29" t="s">
        <v>4088</v>
      </c>
      <c r="U2096" s="30"/>
      <c r="V2096" s="30"/>
      <c r="W2096" s="30" t="s">
        <v>72</v>
      </c>
      <c r="X2096" s="30">
        <v>2</v>
      </c>
      <c r="Y2096" s="30" t="s">
        <v>243</v>
      </c>
      <c r="Z2096" s="18" t="s">
        <v>299</v>
      </c>
      <c r="AA2096" s="30" t="s">
        <v>217</v>
      </c>
      <c r="AB2096" s="30" t="s">
        <v>194</v>
      </c>
      <c r="AC2096" s="30" t="s">
        <v>117</v>
      </c>
      <c r="AD2096" s="30" t="s">
        <v>109</v>
      </c>
      <c r="AE2096" s="19">
        <v>46006</v>
      </c>
      <c r="AF2096" s="31">
        <v>46021</v>
      </c>
      <c r="AG2096" s="24"/>
      <c r="AH2096" s="32" t="s">
        <v>215</v>
      </c>
      <c r="AI2096" s="27" t="s">
        <v>80</v>
      </c>
      <c r="AJ2096" s="31">
        <f>AF2096+90</f>
        <v>46111</v>
      </c>
      <c r="AK2096" s="24"/>
      <c r="AL2096" s="23" t="s">
        <v>81</v>
      </c>
      <c r="AM2096" s="23"/>
      <c r="AN2096" s="24" t="s">
        <v>66</v>
      </c>
      <c r="AO2096" s="25"/>
      <c r="AP2096" s="25"/>
      <c r="AQ2096" s="25"/>
      <c r="AR2096" s="25"/>
      <c r="AS2096" s="25"/>
      <c r="AT2096" s="25"/>
      <c r="AU2096" s="25"/>
      <c r="AV2096" s="33"/>
      <c r="AW2096" s="27" t="s">
        <v>109</v>
      </c>
      <c r="AX2096" s="27"/>
      <c r="AY2096" s="27"/>
      <c r="AZ2096" s="27"/>
      <c r="BA2096" s="27"/>
      <c r="BB2096" s="27" t="s">
        <v>4752</v>
      </c>
      <c r="BC2096" s="27" t="s">
        <v>66</v>
      </c>
      <c r="BD2096" s="27" t="str">
        <f t="shared" si="78"/>
        <v>Oracle</v>
      </c>
    </row>
    <row r="2097" spans="1:56">
      <c r="A2097" s="28">
        <v>50563</v>
      </c>
      <c r="B2097" s="29" t="s">
        <v>3265</v>
      </c>
      <c r="C2097" s="30" t="s">
        <v>57</v>
      </c>
      <c r="D2097" s="30" t="s">
        <v>3266</v>
      </c>
      <c r="E2097" s="18" t="s">
        <v>95</v>
      </c>
      <c r="F2097" s="18" t="s">
        <v>419</v>
      </c>
      <c r="G2097" s="18" t="s">
        <v>1868</v>
      </c>
      <c r="H2097" s="18" t="s">
        <v>2428</v>
      </c>
      <c r="I2097" s="30" t="s">
        <v>2429</v>
      </c>
      <c r="J2097" s="30" t="s">
        <v>310</v>
      </c>
      <c r="K2097" s="30" t="s">
        <v>65</v>
      </c>
      <c r="L2097" s="30">
        <v>332</v>
      </c>
      <c r="M2097" s="30" t="s">
        <v>66</v>
      </c>
      <c r="N2097" s="30" t="s">
        <v>67</v>
      </c>
      <c r="O2097" s="30" t="s">
        <v>68</v>
      </c>
      <c r="P2097" s="30" t="s">
        <v>419</v>
      </c>
      <c r="Q2097" s="30" t="s">
        <v>1916</v>
      </c>
      <c r="R2097" s="30" t="s">
        <v>103</v>
      </c>
      <c r="S2097" s="30" t="s">
        <v>104</v>
      </c>
      <c r="T2097" s="29" t="s">
        <v>3267</v>
      </c>
      <c r="U2097" s="30">
        <v>10</v>
      </c>
      <c r="V2097" s="30"/>
      <c r="W2097" s="30" t="s">
        <v>72</v>
      </c>
      <c r="X2097" s="30">
        <v>2</v>
      </c>
      <c r="Y2097" s="30" t="s">
        <v>106</v>
      </c>
      <c r="Z2097" s="18" t="s">
        <v>74</v>
      </c>
      <c r="AA2097" s="30" t="s">
        <v>75</v>
      </c>
      <c r="AB2097" s="30" t="s">
        <v>111</v>
      </c>
      <c r="AC2097" s="30" t="s">
        <v>4732</v>
      </c>
      <c r="AD2097" s="30" t="s">
        <v>78</v>
      </c>
      <c r="AE2097" s="19">
        <v>46645</v>
      </c>
      <c r="AF2097" s="31">
        <v>46645</v>
      </c>
      <c r="AG2097" s="24"/>
      <c r="AH2097" s="32" t="s">
        <v>79</v>
      </c>
      <c r="AI2097" s="27"/>
      <c r="AJ2097" s="31">
        <f>AF2097+90</f>
        <v>46735</v>
      </c>
      <c r="AK2097" s="24"/>
      <c r="AL2097" s="23" t="s">
        <v>81</v>
      </c>
      <c r="AM2097" s="23"/>
      <c r="AN2097" s="24"/>
      <c r="AO2097" s="25"/>
      <c r="AP2097" s="25"/>
      <c r="AQ2097" s="25"/>
      <c r="AR2097" s="25"/>
      <c r="AS2097" s="25"/>
      <c r="AT2097" s="25"/>
      <c r="AU2097" s="25"/>
      <c r="AV2097" s="33"/>
      <c r="AW2097" s="27"/>
      <c r="AX2097" s="27"/>
      <c r="AY2097" s="27"/>
      <c r="AZ2097" s="27"/>
      <c r="BA2097" s="27"/>
      <c r="BB2097" s="27"/>
      <c r="BC2097" s="27"/>
      <c r="BD2097" s="27" t="str">
        <f t="shared" si="78"/>
        <v>VM</v>
      </c>
    </row>
    <row r="2098" spans="1:56">
      <c r="A2098" s="36">
        <v>12967</v>
      </c>
      <c r="B2098" s="37" t="s">
        <v>4086</v>
      </c>
      <c r="C2098" s="30" t="s">
        <v>57</v>
      </c>
      <c r="D2098" s="30" t="s">
        <v>4756</v>
      </c>
      <c r="E2098" s="18" t="s">
        <v>236</v>
      </c>
      <c r="F2098" s="18" t="s">
        <v>684</v>
      </c>
      <c r="G2098" s="18" t="s">
        <v>685</v>
      </c>
      <c r="H2098" s="18" t="s">
        <v>803</v>
      </c>
      <c r="I2098" s="30" t="s">
        <v>429</v>
      </c>
      <c r="J2098" s="30" t="s">
        <v>100</v>
      </c>
      <c r="K2098" s="30" t="s">
        <v>65</v>
      </c>
      <c r="L2098" s="30">
        <v>222</v>
      </c>
      <c r="M2098" s="30" t="s">
        <v>66</v>
      </c>
      <c r="N2098" s="30" t="s">
        <v>67</v>
      </c>
      <c r="O2098" s="30" t="s">
        <v>101</v>
      </c>
      <c r="P2098" s="30"/>
      <c r="Q2098" s="30"/>
      <c r="R2098" s="30" t="s">
        <v>241</v>
      </c>
      <c r="S2098" s="30" t="s">
        <v>350</v>
      </c>
      <c r="T2098" s="40" t="s">
        <v>4088</v>
      </c>
      <c r="U2098" s="32"/>
      <c r="V2098" s="41" t="s">
        <v>145</v>
      </c>
      <c r="W2098" s="30" t="s">
        <v>72</v>
      </c>
      <c r="X2098" s="30">
        <f>COUNTIF($A$2:$A$3716,A2098)</f>
        <v>3</v>
      </c>
      <c r="Y2098" s="30" t="s">
        <v>243</v>
      </c>
      <c r="Z2098" s="18" t="s">
        <v>299</v>
      </c>
      <c r="AA2098" s="30" t="s">
        <v>113</v>
      </c>
      <c r="AB2098" s="30" t="s">
        <v>194</v>
      </c>
      <c r="AC2098" s="30" t="s">
        <v>200</v>
      </c>
      <c r="AD2098" s="42" t="s">
        <v>78</v>
      </c>
      <c r="AE2098" s="19">
        <v>46006</v>
      </c>
      <c r="AF2098" s="31">
        <v>46021</v>
      </c>
      <c r="AG2098" s="24"/>
      <c r="AH2098" s="32" t="s">
        <v>215</v>
      </c>
      <c r="AI2098" s="27" t="s">
        <v>80</v>
      </c>
      <c r="AJ2098" s="31">
        <f>AF2098+90</f>
        <v>46111</v>
      </c>
      <c r="AK2098" s="24"/>
      <c r="AL2098" s="23" t="s">
        <v>81</v>
      </c>
      <c r="AM2098" s="23"/>
      <c r="AN2098" s="24" t="s">
        <v>66</v>
      </c>
      <c r="AO2098" s="25"/>
      <c r="AP2098" s="25"/>
      <c r="AQ2098" s="25"/>
      <c r="AR2098" s="25"/>
      <c r="AS2098" s="25"/>
      <c r="AT2098" s="25"/>
      <c r="AU2098" s="25"/>
      <c r="AV2098" s="33"/>
      <c r="AW2098" s="27" t="s">
        <v>1823</v>
      </c>
      <c r="AX2098" s="27"/>
      <c r="AY2098" s="27"/>
      <c r="AZ2098" s="27"/>
      <c r="BA2098" s="27"/>
      <c r="BB2098" s="27"/>
      <c r="BC2098" s="27" t="s">
        <v>66</v>
      </c>
      <c r="BD2098" s="27" t="s">
        <v>113</v>
      </c>
    </row>
    <row r="2099" spans="1:56">
      <c r="A2099" s="28">
        <v>51082</v>
      </c>
      <c r="B2099" s="29" t="s">
        <v>4757</v>
      </c>
      <c r="C2099" s="30" t="s">
        <v>57</v>
      </c>
      <c r="D2099" s="30" t="s">
        <v>4758</v>
      </c>
      <c r="E2099" s="18" t="s">
        <v>699</v>
      </c>
      <c r="F2099" s="18" t="s">
        <v>1182</v>
      </c>
      <c r="G2099" s="18" t="s">
        <v>2133</v>
      </c>
      <c r="H2099" s="18" t="s">
        <v>4759</v>
      </c>
      <c r="I2099" s="30" t="s">
        <v>1055</v>
      </c>
      <c r="J2099" s="30" t="s">
        <v>143</v>
      </c>
      <c r="K2099" s="30" t="s">
        <v>65</v>
      </c>
      <c r="L2099" s="30">
        <v>211</v>
      </c>
      <c r="M2099" s="30" t="s">
        <v>66</v>
      </c>
      <c r="N2099" s="30" t="s">
        <v>67</v>
      </c>
      <c r="O2099" s="30" t="s">
        <v>127</v>
      </c>
      <c r="P2099" s="30" t="s">
        <v>1052</v>
      </c>
      <c r="Q2099" s="30" t="s">
        <v>1056</v>
      </c>
      <c r="R2099" s="30" t="s">
        <v>69</v>
      </c>
      <c r="S2099" s="30" t="s">
        <v>127</v>
      </c>
      <c r="T2099" s="29" t="s">
        <v>4760</v>
      </c>
      <c r="U2099" s="30">
        <v>57</v>
      </c>
      <c r="V2099" s="30"/>
      <c r="W2099" s="30" t="s">
        <v>706</v>
      </c>
      <c r="X2099" s="30">
        <v>1</v>
      </c>
      <c r="Y2099" s="30" t="str">
        <f>UPPER("franbell")</f>
        <v>FRANBELL</v>
      </c>
      <c r="Z2099" s="18" t="s">
        <v>74</v>
      </c>
      <c r="AA2099" s="30" t="s">
        <v>213</v>
      </c>
      <c r="AB2099" s="30" t="s">
        <v>300</v>
      </c>
      <c r="AC2099" s="30" t="s">
        <v>1809</v>
      </c>
      <c r="AD2099" s="30" t="s">
        <v>109</v>
      </c>
      <c r="AE2099" s="31">
        <v>45641</v>
      </c>
      <c r="AF2099" s="31">
        <v>45641</v>
      </c>
      <c r="AG2099" s="31">
        <v>45641</v>
      </c>
      <c r="AH2099" s="85" t="s">
        <v>301</v>
      </c>
      <c r="AI2099" s="27" t="s">
        <v>302</v>
      </c>
      <c r="AJ2099" s="31">
        <v>45657</v>
      </c>
      <c r="AK2099" s="31">
        <v>45657</v>
      </c>
      <c r="AL2099" s="86" t="s">
        <v>301</v>
      </c>
      <c r="AM2099" s="87"/>
      <c r="AN2099" s="24" t="s">
        <v>66</v>
      </c>
      <c r="AO2099" s="65" t="s">
        <v>232</v>
      </c>
      <c r="AP2099" s="65" t="s">
        <v>232</v>
      </c>
      <c r="AQ2099" s="65" t="s">
        <v>232</v>
      </c>
      <c r="AR2099" s="65" t="s">
        <v>232</v>
      </c>
      <c r="AS2099" s="65" t="s">
        <v>232</v>
      </c>
      <c r="AT2099" s="65" t="s">
        <v>232</v>
      </c>
      <c r="AU2099" s="65" t="s">
        <v>232</v>
      </c>
      <c r="AV2099" s="33"/>
      <c r="AW2099" s="27" t="s">
        <v>109</v>
      </c>
      <c r="AX2099" s="27"/>
      <c r="AY2099" s="27"/>
      <c r="AZ2099" s="27"/>
      <c r="BA2099" s="27"/>
      <c r="BB2099" s="43"/>
      <c r="BC2099" s="22" t="s">
        <v>66</v>
      </c>
      <c r="BD2099" s="27" t="s">
        <v>199</v>
      </c>
    </row>
    <row r="2100" spans="1:56">
      <c r="A2100" s="35">
        <v>51716</v>
      </c>
      <c r="B2100" s="29" t="s">
        <v>4761</v>
      </c>
      <c r="C2100" s="30" t="s">
        <v>57</v>
      </c>
      <c r="D2100" s="30" t="s">
        <v>4762</v>
      </c>
      <c r="E2100" s="18" t="s">
        <v>699</v>
      </c>
      <c r="F2100" s="18" t="s">
        <v>523</v>
      </c>
      <c r="G2100" s="18" t="s">
        <v>4763</v>
      </c>
      <c r="H2100" s="18" t="s">
        <v>4764</v>
      </c>
      <c r="I2100" s="30" t="s">
        <v>1355</v>
      </c>
      <c r="J2100" s="30" t="s">
        <v>143</v>
      </c>
      <c r="K2100" s="30" t="s">
        <v>65</v>
      </c>
      <c r="L2100" s="30">
        <v>312</v>
      </c>
      <c r="M2100" s="30" t="s">
        <v>66</v>
      </c>
      <c r="N2100" s="30" t="s">
        <v>67</v>
      </c>
      <c r="O2100" s="30" t="s">
        <v>101</v>
      </c>
      <c r="P2100" s="30" t="s">
        <v>1052</v>
      </c>
      <c r="Q2100" s="30" t="s">
        <v>4763</v>
      </c>
      <c r="R2100" s="30" t="s">
        <v>69</v>
      </c>
      <c r="S2100" s="30" t="s">
        <v>127</v>
      </c>
      <c r="T2100" s="29" t="s">
        <v>4765</v>
      </c>
      <c r="U2100" s="30"/>
      <c r="V2100" s="30"/>
      <c r="W2100" s="30" t="s">
        <v>72</v>
      </c>
      <c r="X2100" s="30">
        <v>2</v>
      </c>
      <c r="Y2100" s="30" t="str">
        <f>UPPER("franbell")</f>
        <v>FRANBELL</v>
      </c>
      <c r="Z2100" s="18" t="s">
        <v>74</v>
      </c>
      <c r="AA2100" s="30" t="s">
        <v>118</v>
      </c>
      <c r="AB2100" s="30" t="s">
        <v>231</v>
      </c>
      <c r="AC2100" s="30" t="s">
        <v>119</v>
      </c>
      <c r="AD2100" s="30" t="s">
        <v>78</v>
      </c>
      <c r="AE2100" s="31">
        <v>45915</v>
      </c>
      <c r="AF2100" s="31">
        <v>45915</v>
      </c>
      <c r="AG2100" s="31">
        <v>45708</v>
      </c>
      <c r="AH2100" s="32" t="s">
        <v>301</v>
      </c>
      <c r="AI2100" s="27" t="s">
        <v>302</v>
      </c>
      <c r="AJ2100" s="31">
        <v>45747</v>
      </c>
      <c r="AK2100" s="24"/>
      <c r="AL2100" s="23" t="s">
        <v>81</v>
      </c>
      <c r="AM2100" s="23"/>
      <c r="AN2100" s="24" t="s">
        <v>66</v>
      </c>
      <c r="AO2100" s="25"/>
      <c r="AP2100" s="25">
        <v>1</v>
      </c>
      <c r="AQ2100" s="25">
        <v>1</v>
      </c>
      <c r="AR2100" s="25">
        <v>1</v>
      </c>
      <c r="AS2100" s="25">
        <v>1</v>
      </c>
      <c r="AT2100" s="25">
        <v>1</v>
      </c>
      <c r="AU2100" s="25">
        <v>1</v>
      </c>
      <c r="AV2100" s="33"/>
      <c r="AW2100" s="27"/>
      <c r="AX2100" s="27"/>
      <c r="AY2100" s="27"/>
      <c r="AZ2100" s="27"/>
      <c r="BA2100" s="27"/>
      <c r="BB2100" s="27"/>
      <c r="BC2100" s="22" t="s">
        <v>66</v>
      </c>
      <c r="BD2100" s="27" t="str">
        <f>AA2100</f>
        <v>SQL</v>
      </c>
    </row>
    <row r="2101" spans="1:56">
      <c r="A2101" s="28">
        <v>52577</v>
      </c>
      <c r="B2101" s="29" t="s">
        <v>3362</v>
      </c>
      <c r="C2101" s="30" t="s">
        <v>57</v>
      </c>
      <c r="D2101" s="30" t="s">
        <v>3363</v>
      </c>
      <c r="E2101" s="18" t="s">
        <v>95</v>
      </c>
      <c r="F2101" s="18" t="s">
        <v>838</v>
      </c>
      <c r="G2101" s="18" t="s">
        <v>839</v>
      </c>
      <c r="H2101" s="18" t="s">
        <v>3357</v>
      </c>
      <c r="I2101" s="30" t="s">
        <v>249</v>
      </c>
      <c r="J2101" s="30" t="s">
        <v>100</v>
      </c>
      <c r="K2101" s="30" t="s">
        <v>65</v>
      </c>
      <c r="L2101" s="30">
        <v>111</v>
      </c>
      <c r="M2101" s="30" t="s">
        <v>66</v>
      </c>
      <c r="N2101" s="30" t="s">
        <v>67</v>
      </c>
      <c r="O2101" s="30" t="s">
        <v>68</v>
      </c>
      <c r="P2101" s="30" t="s">
        <v>838</v>
      </c>
      <c r="Q2101" s="30" t="s">
        <v>839</v>
      </c>
      <c r="R2101" s="30" t="s">
        <v>103</v>
      </c>
      <c r="S2101" s="30" t="s">
        <v>104</v>
      </c>
      <c r="T2101" s="29" t="s">
        <v>3364</v>
      </c>
      <c r="U2101" s="30">
        <v>14</v>
      </c>
      <c r="V2101" s="30"/>
      <c r="W2101" s="30" t="s">
        <v>72</v>
      </c>
      <c r="X2101" s="30">
        <v>2</v>
      </c>
      <c r="Y2101" s="30" t="s">
        <v>106</v>
      </c>
      <c r="Z2101" s="18" t="s">
        <v>74</v>
      </c>
      <c r="AA2101" s="30" t="s">
        <v>75</v>
      </c>
      <c r="AB2101" s="30" t="s">
        <v>111</v>
      </c>
      <c r="AC2101" s="30" t="s">
        <v>4732</v>
      </c>
      <c r="AD2101" s="30" t="s">
        <v>78</v>
      </c>
      <c r="AE2101" s="31">
        <v>46645</v>
      </c>
      <c r="AF2101" s="31">
        <v>46645</v>
      </c>
      <c r="AG2101" s="24"/>
      <c r="AH2101" s="32" t="s">
        <v>79</v>
      </c>
      <c r="AI2101" s="27"/>
      <c r="AJ2101" s="31">
        <f>AF2101+90</f>
        <v>46735</v>
      </c>
      <c r="AK2101" s="24"/>
      <c r="AL2101" s="23" t="s">
        <v>81</v>
      </c>
      <c r="AM2101" s="23"/>
      <c r="AN2101" s="24"/>
      <c r="AO2101" s="25"/>
      <c r="AP2101" s="25"/>
      <c r="AQ2101" s="25"/>
      <c r="AR2101" s="25"/>
      <c r="AS2101" s="25"/>
      <c r="AT2101" s="25"/>
      <c r="AU2101" s="25"/>
      <c r="AV2101" s="33"/>
      <c r="AW2101" s="27"/>
      <c r="AX2101" s="27"/>
      <c r="AY2101" s="27"/>
      <c r="AZ2101" s="27"/>
      <c r="BA2101" s="27"/>
      <c r="BB2101" s="27"/>
      <c r="BC2101" s="27"/>
      <c r="BD2101" s="27" t="str">
        <f>AA2101</f>
        <v>VM</v>
      </c>
    </row>
    <row r="2102" spans="1:56">
      <c r="A2102" s="28">
        <v>15406</v>
      </c>
      <c r="B2102" s="29" t="s">
        <v>3434</v>
      </c>
      <c r="C2102" s="30" t="s">
        <v>57</v>
      </c>
      <c r="D2102" s="30" t="s">
        <v>3435</v>
      </c>
      <c r="E2102" s="18" t="s">
        <v>95</v>
      </c>
      <c r="F2102" s="18" t="s">
        <v>246</v>
      </c>
      <c r="G2102" s="18" t="s">
        <v>1255</v>
      </c>
      <c r="H2102" s="18" t="s">
        <v>2070</v>
      </c>
      <c r="I2102" s="30" t="s">
        <v>283</v>
      </c>
      <c r="J2102" s="30" t="s">
        <v>100</v>
      </c>
      <c r="K2102" s="30" t="s">
        <v>154</v>
      </c>
      <c r="L2102" s="30">
        <v>332</v>
      </c>
      <c r="M2102" s="30" t="s">
        <v>66</v>
      </c>
      <c r="N2102" s="30" t="s">
        <v>67</v>
      </c>
      <c r="O2102" s="30" t="s">
        <v>68</v>
      </c>
      <c r="P2102" s="30" t="s">
        <v>246</v>
      </c>
      <c r="Q2102" s="30" t="s">
        <v>1255</v>
      </c>
      <c r="R2102" s="30" t="s">
        <v>103</v>
      </c>
      <c r="S2102" s="30" t="s">
        <v>104</v>
      </c>
      <c r="T2102" s="29" t="s">
        <v>3436</v>
      </c>
      <c r="U2102" s="30">
        <v>8</v>
      </c>
      <c r="V2102" s="30"/>
      <c r="W2102" s="30" t="s">
        <v>72</v>
      </c>
      <c r="X2102" s="30">
        <v>5</v>
      </c>
      <c r="Y2102" s="30" t="s">
        <v>106</v>
      </c>
      <c r="Z2102" s="18" t="s">
        <v>74</v>
      </c>
      <c r="AA2102" s="30" t="s">
        <v>75</v>
      </c>
      <c r="AB2102" s="30" t="s">
        <v>111</v>
      </c>
      <c r="AC2102" s="30" t="s">
        <v>77</v>
      </c>
      <c r="AD2102" s="30" t="s">
        <v>78</v>
      </c>
      <c r="AE2102" s="19">
        <v>46645</v>
      </c>
      <c r="AF2102" s="31">
        <v>46645</v>
      </c>
      <c r="AG2102" s="24"/>
      <c r="AH2102" s="32" t="s">
        <v>79</v>
      </c>
      <c r="AI2102" s="27"/>
      <c r="AJ2102" s="31">
        <f>AF2102+90</f>
        <v>46735</v>
      </c>
      <c r="AK2102" s="24"/>
      <c r="AL2102" s="23" t="s">
        <v>81</v>
      </c>
      <c r="AM2102" s="23"/>
      <c r="AN2102" s="24"/>
      <c r="AO2102" s="25"/>
      <c r="AP2102" s="25"/>
      <c r="AQ2102" s="25"/>
      <c r="AR2102" s="25"/>
      <c r="AS2102" s="25"/>
      <c r="AT2102" s="25"/>
      <c r="AU2102" s="25"/>
      <c r="AV2102" s="33"/>
      <c r="AW2102" s="27"/>
      <c r="AX2102" s="27"/>
      <c r="AY2102" s="27"/>
      <c r="AZ2102" s="27"/>
      <c r="BA2102" s="27"/>
      <c r="BB2102" s="27"/>
      <c r="BC2102" s="27"/>
      <c r="BD2102" s="27" t="str">
        <f>AA2102</f>
        <v>VM</v>
      </c>
    </row>
    <row r="2103" spans="1:56">
      <c r="A2103" s="28">
        <v>52931</v>
      </c>
      <c r="B2103" s="29" t="s">
        <v>4766</v>
      </c>
      <c r="C2103" s="30" t="s">
        <v>57</v>
      </c>
      <c r="D2103" s="30" t="s">
        <v>4767</v>
      </c>
      <c r="E2103" s="18" t="s">
        <v>699</v>
      </c>
      <c r="F2103" s="18" t="s">
        <v>1052</v>
      </c>
      <c r="G2103" s="18" t="s">
        <v>4763</v>
      </c>
      <c r="H2103" s="18" t="s">
        <v>4768</v>
      </c>
      <c r="I2103" s="30" t="s">
        <v>1355</v>
      </c>
      <c r="J2103" s="30" t="s">
        <v>100</v>
      </c>
      <c r="K2103" s="30" t="s">
        <v>65</v>
      </c>
      <c r="L2103" s="30">
        <v>111</v>
      </c>
      <c r="M2103" s="30" t="s">
        <v>66</v>
      </c>
      <c r="N2103" s="30" t="s">
        <v>67</v>
      </c>
      <c r="O2103" s="30" t="s">
        <v>101</v>
      </c>
      <c r="P2103" s="30" t="s">
        <v>1052</v>
      </c>
      <c r="Q2103" s="30" t="s">
        <v>4763</v>
      </c>
      <c r="R2103" s="30" t="s">
        <v>69</v>
      </c>
      <c r="S2103" s="30">
        <v>111</v>
      </c>
      <c r="T2103" s="29" t="s">
        <v>4769</v>
      </c>
      <c r="U2103" s="30"/>
      <c r="V2103" s="30" t="s">
        <v>145</v>
      </c>
      <c r="W2103" s="30" t="s">
        <v>706</v>
      </c>
      <c r="X2103" s="30">
        <v>3</v>
      </c>
      <c r="Y2103" s="30" t="str">
        <f>UPPER("franbell")</f>
        <v>FRANBELL</v>
      </c>
      <c r="Z2103" s="18" t="s">
        <v>74</v>
      </c>
      <c r="AA2103" s="30" t="s">
        <v>113</v>
      </c>
      <c r="AB2103" s="30"/>
      <c r="AC2103" s="30"/>
      <c r="AD2103" s="30" t="s">
        <v>78</v>
      </c>
      <c r="AE2103" s="19"/>
      <c r="AF2103" s="31"/>
      <c r="AG2103" s="24"/>
      <c r="AH2103" s="32" t="s">
        <v>79</v>
      </c>
      <c r="AI2103" s="27"/>
      <c r="AJ2103" s="31"/>
      <c r="AK2103" s="24"/>
      <c r="AL2103" s="23" t="s">
        <v>81</v>
      </c>
      <c r="AM2103" s="23"/>
      <c r="AN2103" s="24" t="s">
        <v>66</v>
      </c>
      <c r="AO2103" s="25"/>
      <c r="AP2103" s="25"/>
      <c r="AQ2103" s="25"/>
      <c r="AR2103" s="25"/>
      <c r="AS2103" s="25"/>
      <c r="AT2103" s="25"/>
      <c r="AU2103" s="25"/>
      <c r="AV2103" s="84"/>
      <c r="AW2103" s="27"/>
      <c r="AX2103" s="27"/>
      <c r="AY2103" s="27"/>
      <c r="AZ2103" s="27"/>
      <c r="BA2103" s="27"/>
      <c r="BB2103" s="27"/>
      <c r="BC2103" s="22" t="s">
        <v>66</v>
      </c>
      <c r="BD2103" s="27" t="s">
        <v>113</v>
      </c>
    </row>
    <row r="2104" spans="1:56">
      <c r="A2104" s="35">
        <v>52931</v>
      </c>
      <c r="B2104" s="29" t="s">
        <v>4766</v>
      </c>
      <c r="C2104" s="30" t="s">
        <v>57</v>
      </c>
      <c r="D2104" s="30" t="s">
        <v>4767</v>
      </c>
      <c r="E2104" s="18" t="s">
        <v>699</v>
      </c>
      <c r="F2104" s="18" t="s">
        <v>1052</v>
      </c>
      <c r="G2104" s="18" t="s">
        <v>4763</v>
      </c>
      <c r="H2104" s="18" t="s">
        <v>4768</v>
      </c>
      <c r="I2104" s="30" t="s">
        <v>1355</v>
      </c>
      <c r="J2104" s="30" t="s">
        <v>100</v>
      </c>
      <c r="K2104" s="30" t="s">
        <v>65</v>
      </c>
      <c r="L2104" s="30">
        <v>111</v>
      </c>
      <c r="M2104" s="30" t="s">
        <v>66</v>
      </c>
      <c r="N2104" s="30" t="s">
        <v>67</v>
      </c>
      <c r="O2104" s="30" t="s">
        <v>101</v>
      </c>
      <c r="P2104" s="30" t="s">
        <v>1052</v>
      </c>
      <c r="Q2104" s="30" t="s">
        <v>4763</v>
      </c>
      <c r="R2104" s="30" t="s">
        <v>69</v>
      </c>
      <c r="S2104" s="30" t="s">
        <v>707</v>
      </c>
      <c r="T2104" s="29" t="s">
        <v>4769</v>
      </c>
      <c r="U2104" s="30"/>
      <c r="V2104" s="30"/>
      <c r="W2104" s="30" t="s">
        <v>706</v>
      </c>
      <c r="X2104" s="30">
        <v>3</v>
      </c>
      <c r="Y2104" s="30" t="str">
        <f>UPPER("franbell")</f>
        <v>FRANBELL</v>
      </c>
      <c r="Z2104" s="18" t="s">
        <v>74</v>
      </c>
      <c r="AA2104" s="30" t="s">
        <v>118</v>
      </c>
      <c r="AB2104" s="73"/>
      <c r="AC2104" s="73"/>
      <c r="AD2104" s="30" t="s">
        <v>78</v>
      </c>
      <c r="AE2104" s="19"/>
      <c r="AF2104" s="31"/>
      <c r="AG2104" s="24"/>
      <c r="AH2104" s="32" t="s">
        <v>79</v>
      </c>
      <c r="AI2104" s="27"/>
      <c r="AJ2104" s="31"/>
      <c r="AK2104" s="24"/>
      <c r="AL2104" s="23" t="s">
        <v>81</v>
      </c>
      <c r="AM2104" s="23"/>
      <c r="AN2104" s="24" t="s">
        <v>66</v>
      </c>
      <c r="AO2104" s="25"/>
      <c r="AP2104" s="25"/>
      <c r="AQ2104" s="25"/>
      <c r="AR2104" s="25"/>
      <c r="AS2104" s="25"/>
      <c r="AT2104" s="25"/>
      <c r="AU2104" s="25"/>
      <c r="AV2104" s="33"/>
      <c r="AW2104" s="27"/>
      <c r="AX2104" s="27"/>
      <c r="AY2104" s="27"/>
      <c r="AZ2104" s="27"/>
      <c r="BA2104" s="27"/>
      <c r="BB2104" s="27"/>
      <c r="BC2104" s="22" t="s">
        <v>66</v>
      </c>
      <c r="BD2104" s="27" t="str">
        <f t="shared" ref="BD2104:BD2113" si="79">AA2104</f>
        <v>SQL</v>
      </c>
    </row>
    <row r="2105" spans="1:56">
      <c r="A2105" s="28">
        <v>15438</v>
      </c>
      <c r="B2105" s="29" t="s">
        <v>3776</v>
      </c>
      <c r="C2105" s="30" t="s">
        <v>57</v>
      </c>
      <c r="D2105" s="30" t="s">
        <v>3777</v>
      </c>
      <c r="E2105" s="18" t="s">
        <v>95</v>
      </c>
      <c r="F2105" s="18" t="s">
        <v>96</v>
      </c>
      <c r="G2105" s="18" t="s">
        <v>1255</v>
      </c>
      <c r="H2105" s="18" t="s">
        <v>1256</v>
      </c>
      <c r="I2105" s="30" t="s">
        <v>99</v>
      </c>
      <c r="J2105" s="30" t="s">
        <v>100</v>
      </c>
      <c r="K2105" s="30" t="s">
        <v>154</v>
      </c>
      <c r="L2105" s="30">
        <v>333</v>
      </c>
      <c r="M2105" s="30" t="s">
        <v>66</v>
      </c>
      <c r="N2105" s="30" t="s">
        <v>67</v>
      </c>
      <c r="O2105" s="30" t="s">
        <v>101</v>
      </c>
      <c r="P2105" s="30" t="s">
        <v>96</v>
      </c>
      <c r="Q2105" s="30" t="s">
        <v>102</v>
      </c>
      <c r="R2105" s="30" t="s">
        <v>103</v>
      </c>
      <c r="S2105" s="30" t="s">
        <v>104</v>
      </c>
      <c r="T2105" s="29" t="s">
        <v>3778</v>
      </c>
      <c r="U2105" s="30">
        <v>4</v>
      </c>
      <c r="V2105" s="30"/>
      <c r="W2105" s="30" t="s">
        <v>72</v>
      </c>
      <c r="X2105" s="30">
        <v>4</v>
      </c>
      <c r="Y2105" s="30" t="s">
        <v>106</v>
      </c>
      <c r="Z2105" s="18" t="s">
        <v>74</v>
      </c>
      <c r="AA2105" s="30" t="s">
        <v>75</v>
      </c>
      <c r="AB2105" s="30" t="s">
        <v>111</v>
      </c>
      <c r="AC2105" s="30" t="s">
        <v>117</v>
      </c>
      <c r="AD2105" s="30" t="s">
        <v>109</v>
      </c>
      <c r="AE2105" s="19">
        <v>46645</v>
      </c>
      <c r="AF2105" s="31">
        <v>46645</v>
      </c>
      <c r="AG2105" s="24"/>
      <c r="AH2105" s="32" t="s">
        <v>79</v>
      </c>
      <c r="AI2105" s="27"/>
      <c r="AJ2105" s="31">
        <f>AF2105+90</f>
        <v>46735</v>
      </c>
      <c r="AK2105" s="24"/>
      <c r="AL2105" s="23" t="s">
        <v>81</v>
      </c>
      <c r="AM2105" s="23"/>
      <c r="AN2105" s="24"/>
      <c r="AO2105" s="25"/>
      <c r="AP2105" s="25"/>
      <c r="AQ2105" s="25"/>
      <c r="AR2105" s="25"/>
      <c r="AS2105" s="25"/>
      <c r="AT2105" s="25"/>
      <c r="AU2105" s="25"/>
      <c r="AV2105" s="33"/>
      <c r="AW2105" s="27"/>
      <c r="AX2105" s="27"/>
      <c r="AY2105" s="27"/>
      <c r="AZ2105" s="27"/>
      <c r="BA2105" s="27"/>
      <c r="BB2105" s="27"/>
      <c r="BC2105" s="27"/>
      <c r="BD2105" s="27" t="str">
        <f t="shared" si="79"/>
        <v>VM</v>
      </c>
    </row>
    <row r="2106" spans="1:56">
      <c r="A2106" s="28">
        <v>23779</v>
      </c>
      <c r="B2106" s="29" t="s">
        <v>4770</v>
      </c>
      <c r="C2106" s="30" t="s">
        <v>273</v>
      </c>
      <c r="D2106" s="30" t="s">
        <v>4771</v>
      </c>
      <c r="E2106" s="18" t="s">
        <v>699</v>
      </c>
      <c r="F2106" s="18" t="s">
        <v>1223</v>
      </c>
      <c r="G2106" s="18" t="s">
        <v>471</v>
      </c>
      <c r="H2106" s="18" t="s">
        <v>1638</v>
      </c>
      <c r="I2106" s="30" t="s">
        <v>1226</v>
      </c>
      <c r="J2106" s="30" t="s">
        <v>100</v>
      </c>
      <c r="K2106" s="30" t="s">
        <v>65</v>
      </c>
      <c r="L2106" s="30" t="s">
        <v>127</v>
      </c>
      <c r="M2106" s="30" t="s">
        <v>66</v>
      </c>
      <c r="N2106" s="30" t="s">
        <v>127</v>
      </c>
      <c r="O2106" s="30" t="s">
        <v>127</v>
      </c>
      <c r="P2106" s="30" t="s">
        <v>1227</v>
      </c>
      <c r="Q2106" s="30" t="s">
        <v>1227</v>
      </c>
      <c r="R2106" s="30" t="s">
        <v>524</v>
      </c>
      <c r="S2106" s="30" t="s">
        <v>707</v>
      </c>
      <c r="T2106" s="29" t="s">
        <v>4772</v>
      </c>
      <c r="U2106" s="30"/>
      <c r="V2106" s="30"/>
      <c r="W2106" s="30" t="s">
        <v>706</v>
      </c>
      <c r="X2106" s="30">
        <v>2</v>
      </c>
      <c r="Y2106" s="30" t="str">
        <f>UPPER("franbell")</f>
        <v>FRANBELL</v>
      </c>
      <c r="Z2106" s="18" t="s">
        <v>74</v>
      </c>
      <c r="AA2106" s="30" t="s">
        <v>217</v>
      </c>
      <c r="AB2106" s="30" t="s">
        <v>194</v>
      </c>
      <c r="AC2106" s="30" t="s">
        <v>119</v>
      </c>
      <c r="AD2106" s="30" t="s">
        <v>78</v>
      </c>
      <c r="AE2106" s="19"/>
      <c r="AF2106" s="31">
        <v>46006</v>
      </c>
      <c r="AG2106" s="24"/>
      <c r="AH2106" s="32" t="s">
        <v>79</v>
      </c>
      <c r="AI2106" s="27"/>
      <c r="AJ2106" s="31">
        <f>AF2106+90</f>
        <v>46096</v>
      </c>
      <c r="AK2106" s="24"/>
      <c r="AL2106" s="23" t="s">
        <v>81</v>
      </c>
      <c r="AM2106" s="23"/>
      <c r="AN2106" s="24" t="s">
        <v>66</v>
      </c>
      <c r="AO2106" s="25"/>
      <c r="AP2106" s="25"/>
      <c r="AQ2106" s="25"/>
      <c r="AR2106" s="25"/>
      <c r="AS2106" s="25"/>
      <c r="AT2106" s="25"/>
      <c r="AU2106" s="25"/>
      <c r="AV2106" s="33"/>
      <c r="AW2106" s="27"/>
      <c r="AX2106" s="27"/>
      <c r="AY2106" s="27"/>
      <c r="AZ2106" s="27"/>
      <c r="BA2106" s="27"/>
      <c r="BB2106" s="27"/>
      <c r="BC2106" s="22" t="s">
        <v>66</v>
      </c>
      <c r="BD2106" s="27" t="str">
        <f t="shared" si="79"/>
        <v>Oracle</v>
      </c>
    </row>
    <row r="2107" spans="1:56">
      <c r="A2107" s="28">
        <v>15470</v>
      </c>
      <c r="B2107" s="29" t="s">
        <v>3932</v>
      </c>
      <c r="C2107" s="30" t="s">
        <v>57</v>
      </c>
      <c r="D2107" s="30" t="s">
        <v>3933</v>
      </c>
      <c r="E2107" s="18" t="s">
        <v>95</v>
      </c>
      <c r="F2107" s="18" t="s">
        <v>246</v>
      </c>
      <c r="G2107" s="18" t="s">
        <v>1255</v>
      </c>
      <c r="H2107" s="18" t="s">
        <v>3934</v>
      </c>
      <c r="I2107" s="30" t="s">
        <v>624</v>
      </c>
      <c r="J2107" s="30" t="s">
        <v>100</v>
      </c>
      <c r="K2107" s="30" t="s">
        <v>154</v>
      </c>
      <c r="L2107" s="30">
        <v>332</v>
      </c>
      <c r="M2107" s="30" t="s">
        <v>66</v>
      </c>
      <c r="N2107" s="30" t="s">
        <v>67</v>
      </c>
      <c r="O2107" s="30" t="s">
        <v>324</v>
      </c>
      <c r="P2107" s="30" t="s">
        <v>246</v>
      </c>
      <c r="Q2107" s="30" t="s">
        <v>1255</v>
      </c>
      <c r="R2107" s="30" t="s">
        <v>103</v>
      </c>
      <c r="S2107" s="30" t="s">
        <v>104</v>
      </c>
      <c r="T2107" s="29" t="s">
        <v>3935</v>
      </c>
      <c r="U2107" s="30">
        <v>1</v>
      </c>
      <c r="V2107" s="30"/>
      <c r="W2107" s="30" t="s">
        <v>72</v>
      </c>
      <c r="X2107" s="30">
        <v>4</v>
      </c>
      <c r="Y2107" s="30" t="s">
        <v>106</v>
      </c>
      <c r="Z2107" s="18" t="s">
        <v>74</v>
      </c>
      <c r="AA2107" s="30" t="s">
        <v>75</v>
      </c>
      <c r="AB2107" s="30" t="s">
        <v>111</v>
      </c>
      <c r="AC2107" s="30" t="s">
        <v>91</v>
      </c>
      <c r="AD2107" s="30" t="s">
        <v>78</v>
      </c>
      <c r="AE2107" s="19">
        <v>46645</v>
      </c>
      <c r="AF2107" s="31">
        <v>46645</v>
      </c>
      <c r="AG2107" s="24"/>
      <c r="AH2107" s="32" t="s">
        <v>79</v>
      </c>
      <c r="AI2107" s="27"/>
      <c r="AJ2107" s="31">
        <f>AF2107+90</f>
        <v>46735</v>
      </c>
      <c r="AK2107" s="24"/>
      <c r="AL2107" s="23" t="s">
        <v>81</v>
      </c>
      <c r="AM2107" s="23"/>
      <c r="AN2107" s="24"/>
      <c r="AO2107" s="25"/>
      <c r="AP2107" s="25"/>
      <c r="AQ2107" s="25"/>
      <c r="AR2107" s="25"/>
      <c r="AS2107" s="25"/>
      <c r="AT2107" s="25"/>
      <c r="AU2107" s="25"/>
      <c r="AV2107" s="33"/>
      <c r="AW2107" s="27" t="s">
        <v>92</v>
      </c>
      <c r="AX2107" s="27"/>
      <c r="AY2107" s="27"/>
      <c r="AZ2107" s="27"/>
      <c r="BA2107" s="27"/>
      <c r="BB2107" s="27"/>
      <c r="BC2107" s="27"/>
      <c r="BD2107" s="27" t="str">
        <f t="shared" si="79"/>
        <v>VM</v>
      </c>
    </row>
    <row r="2108" spans="1:56">
      <c r="A2108" s="28">
        <v>53115</v>
      </c>
      <c r="B2108" s="29" t="s">
        <v>1920</v>
      </c>
      <c r="C2108" s="30" t="s">
        <v>273</v>
      </c>
      <c r="D2108" s="30" t="s">
        <v>1921</v>
      </c>
      <c r="E2108" s="18" t="s">
        <v>163</v>
      </c>
      <c r="F2108" s="18" t="s">
        <v>470</v>
      </c>
      <c r="G2108" s="18" t="s">
        <v>471</v>
      </c>
      <c r="H2108" s="18" t="s">
        <v>1638</v>
      </c>
      <c r="I2108" s="30" t="s">
        <v>1226</v>
      </c>
      <c r="J2108" s="30" t="s">
        <v>143</v>
      </c>
      <c r="K2108" s="30" t="s">
        <v>65</v>
      </c>
      <c r="L2108" s="30" t="s">
        <v>127</v>
      </c>
      <c r="M2108" s="30" t="s">
        <v>66</v>
      </c>
      <c r="N2108" s="30" t="s">
        <v>127</v>
      </c>
      <c r="O2108" s="30" t="s">
        <v>127</v>
      </c>
      <c r="P2108" s="30" t="s">
        <v>474</v>
      </c>
      <c r="Q2108" s="30" t="s">
        <v>474</v>
      </c>
      <c r="R2108" s="30" t="s">
        <v>524</v>
      </c>
      <c r="S2108" s="30" t="s">
        <v>707</v>
      </c>
      <c r="T2108" s="29" t="s">
        <v>1922</v>
      </c>
      <c r="U2108" s="30"/>
      <c r="V2108" s="30"/>
      <c r="W2108" s="30" t="s">
        <v>72</v>
      </c>
      <c r="X2108" s="30">
        <v>2</v>
      </c>
      <c r="Y2108" s="30" t="s">
        <v>169</v>
      </c>
      <c r="Z2108" s="18" t="s">
        <v>74</v>
      </c>
      <c r="AA2108" s="30" t="s">
        <v>217</v>
      </c>
      <c r="AB2108" s="30" t="s">
        <v>76</v>
      </c>
      <c r="AC2108" s="30" t="s">
        <v>119</v>
      </c>
      <c r="AD2108" s="30" t="s">
        <v>78</v>
      </c>
      <c r="AE2108" s="19"/>
      <c r="AF2108" s="31"/>
      <c r="AG2108" s="24"/>
      <c r="AH2108" s="32" t="s">
        <v>79</v>
      </c>
      <c r="AI2108" s="27"/>
      <c r="AJ2108" s="31"/>
      <c r="AK2108" s="24"/>
      <c r="AL2108" s="23" t="s">
        <v>81</v>
      </c>
      <c r="AM2108" s="23"/>
      <c r="AN2108" s="24"/>
      <c r="AO2108" s="25"/>
      <c r="AP2108" s="25"/>
      <c r="AQ2108" s="25"/>
      <c r="AR2108" s="25"/>
      <c r="AS2108" s="25"/>
      <c r="AT2108" s="25"/>
      <c r="AU2108" s="25"/>
      <c r="AV2108" s="33"/>
      <c r="AW2108" s="27"/>
      <c r="AX2108" s="27"/>
      <c r="AY2108" s="27"/>
      <c r="AZ2108" s="27"/>
      <c r="BA2108" s="27"/>
      <c r="BB2108" s="27"/>
      <c r="BC2108" s="27"/>
      <c r="BD2108" s="27" t="str">
        <f t="shared" si="79"/>
        <v>Oracle</v>
      </c>
    </row>
    <row r="2109" spans="1:56">
      <c r="A2109" s="28">
        <v>21472</v>
      </c>
      <c r="B2109" s="29" t="s">
        <v>4014</v>
      </c>
      <c r="C2109" s="30" t="s">
        <v>57</v>
      </c>
      <c r="D2109" s="30" t="s">
        <v>4015</v>
      </c>
      <c r="E2109" s="18" t="s">
        <v>149</v>
      </c>
      <c r="F2109" s="18" t="s">
        <v>519</v>
      </c>
      <c r="G2109" s="18" t="s">
        <v>3556</v>
      </c>
      <c r="H2109" s="18" t="s">
        <v>4016</v>
      </c>
      <c r="I2109" s="30" t="s">
        <v>522</v>
      </c>
      <c r="J2109" s="30" t="s">
        <v>64</v>
      </c>
      <c r="K2109" s="30" t="s">
        <v>65</v>
      </c>
      <c r="L2109" s="30">
        <v>211</v>
      </c>
      <c r="M2109" s="30" t="s">
        <v>66</v>
      </c>
      <c r="N2109" s="30" t="s">
        <v>67</v>
      </c>
      <c r="O2109" s="30" t="s">
        <v>101</v>
      </c>
      <c r="P2109" s="30" t="s">
        <v>519</v>
      </c>
      <c r="Q2109" s="30" t="s">
        <v>3556</v>
      </c>
      <c r="R2109" s="30" t="s">
        <v>69</v>
      </c>
      <c r="S2109" s="30" t="s">
        <v>822</v>
      </c>
      <c r="T2109" s="29" t="s">
        <v>4017</v>
      </c>
      <c r="U2109" s="30">
        <v>4</v>
      </c>
      <c r="V2109" s="30"/>
      <c r="W2109" s="30" t="s">
        <v>72</v>
      </c>
      <c r="X2109" s="30">
        <v>3</v>
      </c>
      <c r="Y2109" s="30" t="s">
        <v>150</v>
      </c>
      <c r="Z2109" s="18" t="s">
        <v>74</v>
      </c>
      <c r="AA2109" s="30" t="s">
        <v>75</v>
      </c>
      <c r="AB2109" s="30" t="s">
        <v>111</v>
      </c>
      <c r="AC2109" s="30" t="s">
        <v>129</v>
      </c>
      <c r="AD2109" s="30" t="s">
        <v>78</v>
      </c>
      <c r="AE2109" s="19">
        <v>46645</v>
      </c>
      <c r="AF2109" s="31">
        <v>46645</v>
      </c>
      <c r="AG2109" s="24"/>
      <c r="AH2109" s="32" t="s">
        <v>79</v>
      </c>
      <c r="AI2109" s="27"/>
      <c r="AJ2109" s="31">
        <f>AF2109+90</f>
        <v>46735</v>
      </c>
      <c r="AK2109" s="24"/>
      <c r="AL2109" s="23" t="s">
        <v>81</v>
      </c>
      <c r="AM2109" s="23"/>
      <c r="AN2109" s="24" t="s">
        <v>66</v>
      </c>
      <c r="AO2109" s="25"/>
      <c r="AP2109" s="25"/>
      <c r="AQ2109" s="25"/>
      <c r="AR2109" s="25"/>
      <c r="AS2109" s="25"/>
      <c r="AT2109" s="25"/>
      <c r="AU2109" s="25"/>
      <c r="AV2109" s="33"/>
      <c r="AW2109" s="27" t="s">
        <v>92</v>
      </c>
      <c r="AX2109" s="27"/>
      <c r="AY2109" s="27"/>
      <c r="AZ2109" s="27"/>
      <c r="BA2109" s="27"/>
      <c r="BB2109" s="27"/>
      <c r="BC2109" s="22" t="s">
        <v>66</v>
      </c>
      <c r="BD2109" s="27" t="str">
        <f t="shared" si="79"/>
        <v>VM</v>
      </c>
    </row>
    <row r="2110" spans="1:56">
      <c r="A2110" s="35">
        <v>23288</v>
      </c>
      <c r="B2110" s="29" t="s">
        <v>4089</v>
      </c>
      <c r="C2110" s="30" t="s">
        <v>273</v>
      </c>
      <c r="D2110" s="30" t="s">
        <v>4090</v>
      </c>
      <c r="E2110" s="18" t="s">
        <v>163</v>
      </c>
      <c r="F2110" s="18" t="s">
        <v>470</v>
      </c>
      <c r="G2110" s="18" t="s">
        <v>471</v>
      </c>
      <c r="H2110" s="18" t="s">
        <v>472</v>
      </c>
      <c r="I2110" s="30" t="s">
        <v>1355</v>
      </c>
      <c r="J2110" s="30" t="s">
        <v>100</v>
      </c>
      <c r="K2110" s="30" t="s">
        <v>65</v>
      </c>
      <c r="L2110" s="30" t="s">
        <v>127</v>
      </c>
      <c r="M2110" s="30" t="s">
        <v>66</v>
      </c>
      <c r="N2110" s="30" t="s">
        <v>67</v>
      </c>
      <c r="O2110" s="30" t="s">
        <v>127</v>
      </c>
      <c r="P2110" s="30" t="s">
        <v>474</v>
      </c>
      <c r="Q2110" s="30" t="s">
        <v>471</v>
      </c>
      <c r="R2110" s="30" t="s">
        <v>699</v>
      </c>
      <c r="S2110" s="30" t="s">
        <v>707</v>
      </c>
      <c r="T2110" s="29" t="e">
        <v>#N/A</v>
      </c>
      <c r="U2110" s="30"/>
      <c r="V2110" s="30"/>
      <c r="W2110" s="30" t="s">
        <v>72</v>
      </c>
      <c r="X2110" s="30">
        <v>2</v>
      </c>
      <c r="Y2110" s="30" t="s">
        <v>169</v>
      </c>
      <c r="Z2110" s="18" t="s">
        <v>74</v>
      </c>
      <c r="AA2110" s="30" t="s">
        <v>118</v>
      </c>
      <c r="AB2110" s="30" t="s">
        <v>76</v>
      </c>
      <c r="AC2110" s="30" t="s">
        <v>119</v>
      </c>
      <c r="AD2110" s="30" t="s">
        <v>78</v>
      </c>
      <c r="AE2110" s="19"/>
      <c r="AF2110" s="31"/>
      <c r="AG2110" s="24"/>
      <c r="AH2110" s="32" t="s">
        <v>79</v>
      </c>
      <c r="AI2110" s="27"/>
      <c r="AJ2110" s="31"/>
      <c r="AK2110" s="24"/>
      <c r="AL2110" s="23" t="s">
        <v>81</v>
      </c>
      <c r="AM2110" s="23"/>
      <c r="AN2110" s="24"/>
      <c r="AO2110" s="25"/>
      <c r="AP2110" s="25"/>
      <c r="AQ2110" s="25"/>
      <c r="AR2110" s="25"/>
      <c r="AS2110" s="25"/>
      <c r="AT2110" s="25"/>
      <c r="AU2110" s="25"/>
      <c r="AV2110" s="33"/>
      <c r="AW2110" s="27"/>
      <c r="AX2110" s="27"/>
      <c r="AY2110" s="27"/>
      <c r="AZ2110" s="27"/>
      <c r="BA2110" s="27"/>
      <c r="BB2110" s="27"/>
      <c r="BC2110" s="27"/>
      <c r="BD2110" s="27" t="str">
        <f t="shared" si="79"/>
        <v>SQL</v>
      </c>
    </row>
    <row r="2111" spans="1:56">
      <c r="A2111" s="28">
        <v>20509</v>
      </c>
      <c r="B2111" s="29" t="s">
        <v>4049</v>
      </c>
      <c r="C2111" s="30" t="s">
        <v>57</v>
      </c>
      <c r="D2111" s="30" t="s">
        <v>4050</v>
      </c>
      <c r="E2111" s="18" t="s">
        <v>95</v>
      </c>
      <c r="F2111" s="18" t="s">
        <v>258</v>
      </c>
      <c r="G2111" s="18" t="s">
        <v>259</v>
      </c>
      <c r="H2111" s="18" t="s">
        <v>2376</v>
      </c>
      <c r="I2111" s="30" t="s">
        <v>394</v>
      </c>
      <c r="J2111" s="30" t="s">
        <v>100</v>
      </c>
      <c r="K2111" s="30" t="s">
        <v>154</v>
      </c>
      <c r="L2111" s="30">
        <v>232</v>
      </c>
      <c r="M2111" s="30" t="s">
        <v>66</v>
      </c>
      <c r="N2111" s="30" t="s">
        <v>67</v>
      </c>
      <c r="O2111" s="30" t="s">
        <v>101</v>
      </c>
      <c r="P2111" s="30" t="s">
        <v>258</v>
      </c>
      <c r="Q2111" s="30" t="s">
        <v>259</v>
      </c>
      <c r="R2111" s="30" t="s">
        <v>103</v>
      </c>
      <c r="S2111" s="30" t="s">
        <v>104</v>
      </c>
      <c r="T2111" s="29" t="s">
        <v>4051</v>
      </c>
      <c r="U2111" s="30">
        <v>12</v>
      </c>
      <c r="V2111" s="30"/>
      <c r="W2111" s="30" t="s">
        <v>72</v>
      </c>
      <c r="X2111" s="30">
        <v>3</v>
      </c>
      <c r="Y2111" s="30" t="s">
        <v>106</v>
      </c>
      <c r="Z2111" s="18" t="s">
        <v>74</v>
      </c>
      <c r="AA2111" s="30" t="s">
        <v>75</v>
      </c>
      <c r="AB2111" s="30" t="s">
        <v>111</v>
      </c>
      <c r="AC2111" s="30" t="s">
        <v>4732</v>
      </c>
      <c r="AD2111" s="30" t="s">
        <v>78</v>
      </c>
      <c r="AE2111" s="19">
        <v>46645</v>
      </c>
      <c r="AF2111" s="31">
        <v>46645</v>
      </c>
      <c r="AG2111" s="24"/>
      <c r="AH2111" s="32" t="s">
        <v>79</v>
      </c>
      <c r="AI2111" s="27"/>
      <c r="AJ2111" s="31">
        <f>AF2111+90</f>
        <v>46735</v>
      </c>
      <c r="AK2111" s="24"/>
      <c r="AL2111" s="23" t="s">
        <v>81</v>
      </c>
      <c r="AM2111" s="23"/>
      <c r="AN2111" s="24"/>
      <c r="AO2111" s="25"/>
      <c r="AP2111" s="25"/>
      <c r="AQ2111" s="25"/>
      <c r="AR2111" s="25"/>
      <c r="AS2111" s="25"/>
      <c r="AT2111" s="25"/>
      <c r="AU2111" s="25"/>
      <c r="AV2111" s="33"/>
      <c r="AW2111" s="27"/>
      <c r="AX2111" s="27"/>
      <c r="AY2111" s="27"/>
      <c r="AZ2111" s="27"/>
      <c r="BA2111" s="27"/>
      <c r="BB2111" s="27"/>
      <c r="BC2111" s="27"/>
      <c r="BD2111" s="27" t="str">
        <f t="shared" si="79"/>
        <v>VM</v>
      </c>
    </row>
    <row r="2112" spans="1:56">
      <c r="A2112" s="35">
        <v>52528</v>
      </c>
      <c r="B2112" s="29" t="s">
        <v>4773</v>
      </c>
      <c r="C2112" s="30" t="s">
        <v>57</v>
      </c>
      <c r="D2112" s="30" t="s">
        <v>4773</v>
      </c>
      <c r="E2112" s="18" t="s">
        <v>204</v>
      </c>
      <c r="F2112" s="18" t="s">
        <v>122</v>
      </c>
      <c r="G2112" s="18" t="s">
        <v>4774</v>
      </c>
      <c r="H2112" s="18" t="s">
        <v>4775</v>
      </c>
      <c r="I2112" s="30" t="s">
        <v>4775</v>
      </c>
      <c r="J2112" s="30" t="s">
        <v>100</v>
      </c>
      <c r="K2112" s="30" t="s">
        <v>65</v>
      </c>
      <c r="L2112" s="30">
        <v>211</v>
      </c>
      <c r="M2112" s="30" t="s">
        <v>67</v>
      </c>
      <c r="N2112" s="30" t="s">
        <v>66</v>
      </c>
      <c r="O2112" s="30" t="s">
        <v>101</v>
      </c>
      <c r="P2112" s="30" t="s">
        <v>4776</v>
      </c>
      <c r="Q2112" s="30" t="s">
        <v>4774</v>
      </c>
      <c r="R2112" s="30" t="s">
        <v>209</v>
      </c>
      <c r="S2112" s="30" t="s">
        <v>127</v>
      </c>
      <c r="T2112" s="29" t="s">
        <v>4777</v>
      </c>
      <c r="U2112" s="30"/>
      <c r="V2112" s="30"/>
      <c r="W2112" s="30" t="s">
        <v>72</v>
      </c>
      <c r="X2112" s="30">
        <v>2</v>
      </c>
      <c r="Y2112" s="30" t="s">
        <v>212</v>
      </c>
      <c r="Z2112" s="18" t="s">
        <v>74</v>
      </c>
      <c r="AA2112" s="30" t="s">
        <v>118</v>
      </c>
      <c r="AB2112" s="30" t="s">
        <v>231</v>
      </c>
      <c r="AC2112" s="30" t="s">
        <v>119</v>
      </c>
      <c r="AD2112" s="30" t="s">
        <v>78</v>
      </c>
      <c r="AE2112" s="19">
        <v>45823</v>
      </c>
      <c r="AF2112" s="31">
        <v>45823</v>
      </c>
      <c r="AG2112" s="24"/>
      <c r="AH2112" s="32" t="s">
        <v>215</v>
      </c>
      <c r="AI2112" s="32" t="s">
        <v>80</v>
      </c>
      <c r="AJ2112" s="31">
        <f>AF2112+90</f>
        <v>45913</v>
      </c>
      <c r="AK2112" s="24"/>
      <c r="AL2112" s="23" t="s">
        <v>81</v>
      </c>
      <c r="AM2112" s="23"/>
      <c r="AN2112" s="24" t="s">
        <v>66</v>
      </c>
      <c r="AO2112" s="25">
        <v>0.75</v>
      </c>
      <c r="AP2112" s="25">
        <v>0.25</v>
      </c>
      <c r="AQ2112" s="25">
        <v>0</v>
      </c>
      <c r="AR2112" s="25">
        <v>0</v>
      </c>
      <c r="AS2112" s="25">
        <v>0</v>
      </c>
      <c r="AT2112" s="25">
        <v>0</v>
      </c>
      <c r="AU2112" s="25">
        <v>0</v>
      </c>
      <c r="AV2112" s="33"/>
      <c r="AW2112" s="27" t="s">
        <v>332</v>
      </c>
      <c r="AX2112" s="27"/>
      <c r="AY2112" s="27"/>
      <c r="AZ2112" s="27"/>
      <c r="BA2112" s="27"/>
      <c r="BB2112" s="27"/>
      <c r="BC2112" s="27" t="s">
        <v>66</v>
      </c>
      <c r="BD2112" s="27" t="str">
        <f t="shared" si="79"/>
        <v>SQL</v>
      </c>
    </row>
    <row r="2113" spans="1:56">
      <c r="A2113" s="28">
        <v>19960</v>
      </c>
      <c r="B2113" s="29" t="s">
        <v>4301</v>
      </c>
      <c r="C2113" s="30" t="s">
        <v>57</v>
      </c>
      <c r="D2113" s="30" t="s">
        <v>4302</v>
      </c>
      <c r="E2113" s="18" t="s">
        <v>149</v>
      </c>
      <c r="F2113" s="18" t="s">
        <v>519</v>
      </c>
      <c r="G2113" s="18" t="s">
        <v>3556</v>
      </c>
      <c r="H2113" s="18" t="s">
        <v>4016</v>
      </c>
      <c r="I2113" s="30" t="s">
        <v>522</v>
      </c>
      <c r="J2113" s="30" t="s">
        <v>100</v>
      </c>
      <c r="K2113" s="30" t="s">
        <v>65</v>
      </c>
      <c r="L2113" s="30">
        <v>322</v>
      </c>
      <c r="M2113" s="30" t="s">
        <v>66</v>
      </c>
      <c r="N2113" s="30" t="s">
        <v>67</v>
      </c>
      <c r="O2113" s="30" t="s">
        <v>127</v>
      </c>
      <c r="P2113" s="30" t="s">
        <v>519</v>
      </c>
      <c r="Q2113" s="30" t="s">
        <v>3556</v>
      </c>
      <c r="R2113" s="30" t="s">
        <v>69</v>
      </c>
      <c r="S2113" s="30" t="s">
        <v>822</v>
      </c>
      <c r="T2113" s="29" t="s">
        <v>4303</v>
      </c>
      <c r="U2113" s="30">
        <v>115</v>
      </c>
      <c r="V2113" s="30"/>
      <c r="W2113" s="30" t="s">
        <v>72</v>
      </c>
      <c r="X2113" s="30">
        <v>3</v>
      </c>
      <c r="Y2113" s="30" t="s">
        <v>150</v>
      </c>
      <c r="Z2113" s="18" t="s">
        <v>299</v>
      </c>
      <c r="AA2113" s="30" t="s">
        <v>75</v>
      </c>
      <c r="AB2113" s="30" t="s">
        <v>111</v>
      </c>
      <c r="AC2113" s="30" t="s">
        <v>129</v>
      </c>
      <c r="AD2113" s="30" t="s">
        <v>78</v>
      </c>
      <c r="AE2113" s="19">
        <v>46645</v>
      </c>
      <c r="AF2113" s="31">
        <v>46645</v>
      </c>
      <c r="AG2113" s="24"/>
      <c r="AH2113" s="32" t="s">
        <v>79</v>
      </c>
      <c r="AI2113" s="27"/>
      <c r="AJ2113" s="31">
        <f>AF2113+90</f>
        <v>46735</v>
      </c>
      <c r="AK2113" s="24"/>
      <c r="AL2113" s="23" t="s">
        <v>81</v>
      </c>
      <c r="AM2113" s="23"/>
      <c r="AN2113" s="24" t="s">
        <v>66</v>
      </c>
      <c r="AO2113" s="25"/>
      <c r="AP2113" s="25"/>
      <c r="AQ2113" s="25"/>
      <c r="AR2113" s="25"/>
      <c r="AS2113" s="25"/>
      <c r="AT2113" s="25"/>
      <c r="AU2113" s="25"/>
      <c r="AV2113" s="33"/>
      <c r="AW2113" s="27" t="s">
        <v>92</v>
      </c>
      <c r="AX2113" s="27"/>
      <c r="AY2113" s="27"/>
      <c r="AZ2113" s="27"/>
      <c r="BA2113" s="27"/>
      <c r="BB2113" s="27"/>
      <c r="BC2113" s="22" t="s">
        <v>66</v>
      </c>
      <c r="BD2113" s="27" t="str">
        <f t="shared" si="79"/>
        <v>VM</v>
      </c>
    </row>
    <row r="2114" spans="1:56">
      <c r="A2114" s="28">
        <v>86</v>
      </c>
      <c r="B2114" s="29" t="s">
        <v>4778</v>
      </c>
      <c r="C2114" s="30" t="s">
        <v>57</v>
      </c>
      <c r="D2114" s="30" t="s">
        <v>4779</v>
      </c>
      <c r="E2114" s="18" t="s">
        <v>236</v>
      </c>
      <c r="F2114" s="18" t="s">
        <v>243</v>
      </c>
      <c r="G2114" s="18" t="s">
        <v>927</v>
      </c>
      <c r="H2114" s="18" t="s">
        <v>1380</v>
      </c>
      <c r="I2114" s="30" t="s">
        <v>1381</v>
      </c>
      <c r="J2114" s="30" t="s">
        <v>100</v>
      </c>
      <c r="K2114" s="30" t="s">
        <v>65</v>
      </c>
      <c r="L2114" s="30">
        <v>122</v>
      </c>
      <c r="M2114" s="30" t="s">
        <v>66</v>
      </c>
      <c r="N2114" s="30" t="s">
        <v>67</v>
      </c>
      <c r="O2114" s="30" t="s">
        <v>101</v>
      </c>
      <c r="P2114" s="30" t="s">
        <v>243</v>
      </c>
      <c r="Q2114" s="30" t="s">
        <v>927</v>
      </c>
      <c r="R2114" s="30" t="s">
        <v>69</v>
      </c>
      <c r="S2114" s="30" t="s">
        <v>350</v>
      </c>
      <c r="T2114" s="29" t="s">
        <v>4780</v>
      </c>
      <c r="U2114" s="30">
        <v>1</v>
      </c>
      <c r="V2114" s="30"/>
      <c r="W2114" s="30" t="s">
        <v>72</v>
      </c>
      <c r="X2114" s="30">
        <v>6</v>
      </c>
      <c r="Y2114" s="30" t="s">
        <v>243</v>
      </c>
      <c r="Z2114" s="18" t="s">
        <v>74</v>
      </c>
      <c r="AA2114" s="30" t="str">
        <f>VLOOKUP(A2114,[1]Dataload!$A$1:$AY$1719,51,0)</f>
        <v>Focus - MF</v>
      </c>
      <c r="AB2114" s="30" t="s">
        <v>1046</v>
      </c>
      <c r="AC2114" s="30"/>
      <c r="AD2114" s="30" t="s">
        <v>78</v>
      </c>
      <c r="AE2114" s="19"/>
      <c r="AF2114" s="31"/>
      <c r="AG2114" s="24"/>
      <c r="AH2114" s="32" t="s">
        <v>79</v>
      </c>
      <c r="AI2114" s="27" t="s">
        <v>80</v>
      </c>
      <c r="AJ2114" s="31"/>
      <c r="AK2114" s="24"/>
      <c r="AL2114" s="23" t="s">
        <v>81</v>
      </c>
      <c r="AM2114" s="23"/>
      <c r="AN2114" s="24" t="s">
        <v>66</v>
      </c>
      <c r="AO2114" s="25"/>
      <c r="AP2114" s="25"/>
      <c r="AQ2114" s="25"/>
      <c r="AR2114" s="25"/>
      <c r="AS2114" s="25"/>
      <c r="AT2114" s="25"/>
      <c r="AU2114" s="25"/>
      <c r="AV2114" s="33"/>
      <c r="AW2114" s="27"/>
      <c r="AX2114" s="27"/>
      <c r="AY2114" s="27"/>
      <c r="AZ2114" s="27"/>
      <c r="BA2114" s="27"/>
      <c r="BB2114" s="27"/>
      <c r="BC2114" s="27" t="s">
        <v>66</v>
      </c>
      <c r="BD2114" s="27" t="s">
        <v>199</v>
      </c>
    </row>
    <row r="2115" spans="1:56">
      <c r="A2115" s="28">
        <v>86</v>
      </c>
      <c r="B2115" s="29" t="s">
        <v>4778</v>
      </c>
      <c r="C2115" s="30" t="s">
        <v>57</v>
      </c>
      <c r="D2115" s="30" t="s">
        <v>4779</v>
      </c>
      <c r="E2115" s="18" t="s">
        <v>236</v>
      </c>
      <c r="F2115" s="18" t="s">
        <v>243</v>
      </c>
      <c r="G2115" s="18" t="s">
        <v>927</v>
      </c>
      <c r="H2115" s="18" t="s">
        <v>1380</v>
      </c>
      <c r="I2115" s="30" t="s">
        <v>1381</v>
      </c>
      <c r="J2115" s="30" t="s">
        <v>100</v>
      </c>
      <c r="K2115" s="30" t="s">
        <v>65</v>
      </c>
      <c r="L2115" s="30">
        <v>122</v>
      </c>
      <c r="M2115" s="30" t="s">
        <v>66</v>
      </c>
      <c r="N2115" s="30" t="s">
        <v>67</v>
      </c>
      <c r="O2115" s="30" t="s">
        <v>101</v>
      </c>
      <c r="P2115" s="30" t="s">
        <v>243</v>
      </c>
      <c r="Q2115" s="30" t="s">
        <v>927</v>
      </c>
      <c r="R2115" s="30" t="s">
        <v>69</v>
      </c>
      <c r="S2115" s="30" t="s">
        <v>350</v>
      </c>
      <c r="T2115" s="29" t="s">
        <v>4780</v>
      </c>
      <c r="U2115" s="30"/>
      <c r="V2115" s="30"/>
      <c r="W2115" s="30" t="s">
        <v>72</v>
      </c>
      <c r="X2115" s="30">
        <v>6</v>
      </c>
      <c r="Y2115" s="30" t="s">
        <v>243</v>
      </c>
      <c r="Z2115" s="18" t="s">
        <v>299</v>
      </c>
      <c r="AA2115" s="30" t="s">
        <v>193</v>
      </c>
      <c r="AB2115" s="30" t="s">
        <v>231</v>
      </c>
      <c r="AC2115" s="30" t="s">
        <v>200</v>
      </c>
      <c r="AD2115" s="30" t="s">
        <v>78</v>
      </c>
      <c r="AE2115" s="19">
        <v>45823</v>
      </c>
      <c r="AF2115" s="31">
        <v>45838</v>
      </c>
      <c r="AG2115" s="24"/>
      <c r="AH2115" s="32" t="s">
        <v>215</v>
      </c>
      <c r="AI2115" s="32" t="s">
        <v>80</v>
      </c>
      <c r="AJ2115" s="31">
        <f>AF2115+90</f>
        <v>45928</v>
      </c>
      <c r="AK2115" s="24"/>
      <c r="AL2115" s="23" t="s">
        <v>81</v>
      </c>
      <c r="AM2115" s="23"/>
      <c r="AN2115" s="24" t="s">
        <v>66</v>
      </c>
      <c r="AO2115" s="25"/>
      <c r="AP2115" s="25"/>
      <c r="AQ2115" s="25"/>
      <c r="AR2115" s="25"/>
      <c r="AS2115" s="25"/>
      <c r="AT2115" s="25"/>
      <c r="AU2115" s="25"/>
      <c r="AV2115" s="33"/>
      <c r="AW2115" s="27" t="s">
        <v>466</v>
      </c>
      <c r="AX2115" s="27"/>
      <c r="AY2115" s="27"/>
      <c r="AZ2115" s="27"/>
      <c r="BA2115" s="27"/>
      <c r="BB2115" s="27"/>
      <c r="BC2115" s="27" t="s">
        <v>66</v>
      </c>
      <c r="BD2115" s="27" t="s">
        <v>113</v>
      </c>
    </row>
    <row r="2116" spans="1:56">
      <c r="A2116" s="28">
        <v>86</v>
      </c>
      <c r="B2116" s="29" t="s">
        <v>4778</v>
      </c>
      <c r="C2116" s="30" t="s">
        <v>57</v>
      </c>
      <c r="D2116" s="30" t="s">
        <v>4779</v>
      </c>
      <c r="E2116" s="18" t="s">
        <v>236</v>
      </c>
      <c r="F2116" s="18" t="s">
        <v>243</v>
      </c>
      <c r="G2116" s="18" t="s">
        <v>927</v>
      </c>
      <c r="H2116" s="18" t="s">
        <v>1380</v>
      </c>
      <c r="I2116" s="30" t="s">
        <v>1381</v>
      </c>
      <c r="J2116" s="30" t="s">
        <v>100</v>
      </c>
      <c r="K2116" s="30" t="s">
        <v>65</v>
      </c>
      <c r="L2116" s="30">
        <v>122</v>
      </c>
      <c r="M2116" s="30" t="s">
        <v>66</v>
      </c>
      <c r="N2116" s="30" t="s">
        <v>67</v>
      </c>
      <c r="O2116" s="30" t="s">
        <v>101</v>
      </c>
      <c r="P2116" s="30" t="s">
        <v>243</v>
      </c>
      <c r="Q2116" s="30" t="s">
        <v>927</v>
      </c>
      <c r="R2116" s="30" t="s">
        <v>69</v>
      </c>
      <c r="S2116" s="30" t="s">
        <v>350</v>
      </c>
      <c r="T2116" s="29" t="s">
        <v>4780</v>
      </c>
      <c r="U2116" s="30"/>
      <c r="V2116" s="30"/>
      <c r="W2116" s="30" t="s">
        <v>72</v>
      </c>
      <c r="X2116" s="30">
        <v>6</v>
      </c>
      <c r="Y2116" s="30" t="s">
        <v>243</v>
      </c>
      <c r="Z2116" s="18" t="s">
        <v>74</v>
      </c>
      <c r="AA2116" s="30" t="s">
        <v>107</v>
      </c>
      <c r="AB2116" s="30" t="s">
        <v>111</v>
      </c>
      <c r="AC2116" s="30" t="s">
        <v>201</v>
      </c>
      <c r="AD2116" s="30" t="s">
        <v>78</v>
      </c>
      <c r="AE2116" s="19"/>
      <c r="AF2116" s="31"/>
      <c r="AG2116" s="24"/>
      <c r="AH2116" s="32" t="s">
        <v>79</v>
      </c>
      <c r="AI2116" s="27"/>
      <c r="AJ2116" s="31"/>
      <c r="AK2116" s="24"/>
      <c r="AL2116" s="23" t="s">
        <v>81</v>
      </c>
      <c r="AM2116" s="23"/>
      <c r="AN2116" s="24" t="s">
        <v>66</v>
      </c>
      <c r="AO2116" s="25"/>
      <c r="AP2116" s="25"/>
      <c r="AQ2116" s="25"/>
      <c r="AR2116" s="25"/>
      <c r="AS2116" s="25"/>
      <c r="AT2116" s="25"/>
      <c r="AU2116" s="25"/>
      <c r="AV2116" s="33"/>
      <c r="AW2116" s="27"/>
      <c r="AX2116" s="27"/>
      <c r="AY2116" s="27"/>
      <c r="AZ2116" s="27"/>
      <c r="BA2116" s="27"/>
      <c r="BB2116" s="27"/>
      <c r="BC2116" s="27" t="s">
        <v>66</v>
      </c>
      <c r="BD2116" s="27" t="str">
        <f>AA2116</f>
        <v>Mainframe</v>
      </c>
    </row>
    <row r="2117" spans="1:56">
      <c r="A2117" s="28">
        <v>86</v>
      </c>
      <c r="B2117" s="29" t="s">
        <v>4778</v>
      </c>
      <c r="C2117" s="30" t="s">
        <v>57</v>
      </c>
      <c r="D2117" s="30" t="s">
        <v>4779</v>
      </c>
      <c r="E2117" s="18" t="s">
        <v>236</v>
      </c>
      <c r="F2117" s="18" t="s">
        <v>243</v>
      </c>
      <c r="G2117" s="18" t="s">
        <v>927</v>
      </c>
      <c r="H2117" s="18" t="s">
        <v>1380</v>
      </c>
      <c r="I2117" s="30" t="s">
        <v>1381</v>
      </c>
      <c r="J2117" s="30" t="s">
        <v>100</v>
      </c>
      <c r="K2117" s="30" t="s">
        <v>65</v>
      </c>
      <c r="L2117" s="30">
        <v>122</v>
      </c>
      <c r="M2117" s="30" t="s">
        <v>66</v>
      </c>
      <c r="N2117" s="30" t="s">
        <v>67</v>
      </c>
      <c r="O2117" s="30" t="s">
        <v>101</v>
      </c>
      <c r="P2117" s="30" t="s">
        <v>243</v>
      </c>
      <c r="Q2117" s="30" t="s">
        <v>927</v>
      </c>
      <c r="R2117" s="30" t="s">
        <v>69</v>
      </c>
      <c r="S2117" s="30" t="s">
        <v>350</v>
      </c>
      <c r="T2117" s="29" t="s">
        <v>4780</v>
      </c>
      <c r="U2117" s="30"/>
      <c r="V2117" s="30"/>
      <c r="W2117" s="30" t="s">
        <v>72</v>
      </c>
      <c r="X2117" s="30">
        <v>6</v>
      </c>
      <c r="Y2117" s="30" t="s">
        <v>243</v>
      </c>
      <c r="Z2117" s="18" t="s">
        <v>74</v>
      </c>
      <c r="AA2117" s="30" t="s">
        <v>383</v>
      </c>
      <c r="AB2117" s="30"/>
      <c r="AC2117" s="30"/>
      <c r="AD2117" s="30" t="s">
        <v>78</v>
      </c>
      <c r="AE2117" s="19"/>
      <c r="AF2117" s="31"/>
      <c r="AG2117" s="24"/>
      <c r="AH2117" s="32" t="s">
        <v>79</v>
      </c>
      <c r="AI2117" s="27"/>
      <c r="AJ2117" s="31"/>
      <c r="AK2117" s="24"/>
      <c r="AL2117" s="23" t="s">
        <v>81</v>
      </c>
      <c r="AM2117" s="23"/>
      <c r="AN2117" s="24" t="s">
        <v>66</v>
      </c>
      <c r="AO2117" s="25"/>
      <c r="AP2117" s="25"/>
      <c r="AQ2117" s="25"/>
      <c r="AR2117" s="25"/>
      <c r="AS2117" s="25"/>
      <c r="AT2117" s="25"/>
      <c r="AU2117" s="25"/>
      <c r="AV2117" s="33"/>
      <c r="AW2117" s="27"/>
      <c r="AX2117" s="27"/>
      <c r="AY2117" s="27"/>
      <c r="AZ2117" s="27"/>
      <c r="BA2117" s="27"/>
      <c r="BB2117" s="27"/>
      <c r="BC2117" s="27" t="s">
        <v>66</v>
      </c>
      <c r="BD2117" s="27" t="str">
        <f>AA2117</f>
        <v>Mainframe - DB2</v>
      </c>
    </row>
    <row r="2118" spans="1:56">
      <c r="A2118" s="28">
        <v>22012</v>
      </c>
      <c r="B2118" s="29" t="s">
        <v>4544</v>
      </c>
      <c r="C2118" s="30" t="s">
        <v>81</v>
      </c>
      <c r="D2118" s="30" t="s">
        <v>4545</v>
      </c>
      <c r="E2118" s="18" t="s">
        <v>95</v>
      </c>
      <c r="F2118" s="18" t="s">
        <v>838</v>
      </c>
      <c r="G2118" s="18" t="s">
        <v>839</v>
      </c>
      <c r="H2118" s="18" t="s">
        <v>3357</v>
      </c>
      <c r="I2118" s="30" t="s">
        <v>249</v>
      </c>
      <c r="J2118" s="30" t="s">
        <v>100</v>
      </c>
      <c r="K2118" s="30" t="s">
        <v>65</v>
      </c>
      <c r="L2118" s="30">
        <v>223</v>
      </c>
      <c r="M2118" s="30" t="s">
        <v>66</v>
      </c>
      <c r="N2118" s="30" t="s">
        <v>67</v>
      </c>
      <c r="O2118" s="30" t="s">
        <v>68</v>
      </c>
      <c r="P2118" s="30" t="s">
        <v>838</v>
      </c>
      <c r="Q2118" s="30" t="s">
        <v>839</v>
      </c>
      <c r="R2118" s="30" t="s">
        <v>103</v>
      </c>
      <c r="S2118" s="30" t="s">
        <v>127</v>
      </c>
      <c r="T2118" s="29" t="s">
        <v>4546</v>
      </c>
      <c r="U2118" s="30">
        <v>217</v>
      </c>
      <c r="V2118" s="30"/>
      <c r="W2118" s="30" t="s">
        <v>72</v>
      </c>
      <c r="X2118" s="30">
        <v>3</v>
      </c>
      <c r="Y2118" s="30" t="s">
        <v>106</v>
      </c>
      <c r="Z2118" s="18" t="s">
        <v>74</v>
      </c>
      <c r="AA2118" s="30" t="s">
        <v>75</v>
      </c>
      <c r="AB2118" s="30" t="s">
        <v>111</v>
      </c>
      <c r="AC2118" s="30" t="s">
        <v>4732</v>
      </c>
      <c r="AD2118" s="30" t="s">
        <v>78</v>
      </c>
      <c r="AE2118" s="19">
        <v>46645</v>
      </c>
      <c r="AF2118" s="31">
        <v>46645</v>
      </c>
      <c r="AG2118" s="24"/>
      <c r="AH2118" s="32" t="s">
        <v>79</v>
      </c>
      <c r="AI2118" s="27"/>
      <c r="AJ2118" s="31">
        <f t="shared" ref="AJ2118:AJ2123" si="80">AF2118+90</f>
        <v>46735</v>
      </c>
      <c r="AK2118" s="24"/>
      <c r="AL2118" s="23" t="s">
        <v>81</v>
      </c>
      <c r="AM2118" s="23"/>
      <c r="AN2118" s="24"/>
      <c r="AO2118" s="25"/>
      <c r="AP2118" s="25"/>
      <c r="AQ2118" s="25"/>
      <c r="AR2118" s="25"/>
      <c r="AS2118" s="25"/>
      <c r="AT2118" s="25"/>
      <c r="AU2118" s="25"/>
      <c r="AV2118" s="33"/>
      <c r="AW2118" s="27"/>
      <c r="AX2118" s="27"/>
      <c r="AY2118" s="27"/>
      <c r="AZ2118" s="27"/>
      <c r="BA2118" s="27"/>
      <c r="BB2118" s="27"/>
      <c r="BC2118" s="27"/>
      <c r="BD2118" s="27" t="str">
        <f>AA2118</f>
        <v>VM</v>
      </c>
    </row>
    <row r="2119" spans="1:56">
      <c r="A2119" s="28">
        <v>86</v>
      </c>
      <c r="B2119" s="29" t="s">
        <v>4778</v>
      </c>
      <c r="C2119" s="30" t="s">
        <v>57</v>
      </c>
      <c r="D2119" s="30" t="s">
        <v>4779</v>
      </c>
      <c r="E2119" s="18" t="s">
        <v>236</v>
      </c>
      <c r="F2119" s="18" t="s">
        <v>243</v>
      </c>
      <c r="G2119" s="18" t="s">
        <v>927</v>
      </c>
      <c r="H2119" s="18" t="s">
        <v>1380</v>
      </c>
      <c r="I2119" s="30" t="s">
        <v>1381</v>
      </c>
      <c r="J2119" s="30" t="s">
        <v>100</v>
      </c>
      <c r="K2119" s="30" t="s">
        <v>65</v>
      </c>
      <c r="L2119" s="30">
        <v>122</v>
      </c>
      <c r="M2119" s="30" t="s">
        <v>66</v>
      </c>
      <c r="N2119" s="30" t="s">
        <v>67</v>
      </c>
      <c r="O2119" s="30" t="s">
        <v>101</v>
      </c>
      <c r="P2119" s="30" t="s">
        <v>243</v>
      </c>
      <c r="Q2119" s="30" t="s">
        <v>927</v>
      </c>
      <c r="R2119" s="30" t="s">
        <v>69</v>
      </c>
      <c r="S2119" s="30" t="s">
        <v>350</v>
      </c>
      <c r="T2119" s="29" t="s">
        <v>4780</v>
      </c>
      <c r="U2119" s="30"/>
      <c r="V2119" s="30"/>
      <c r="W2119" s="30" t="s">
        <v>72</v>
      </c>
      <c r="X2119" s="30">
        <v>6</v>
      </c>
      <c r="Y2119" s="30" t="s">
        <v>243</v>
      </c>
      <c r="Z2119" s="18" t="s">
        <v>299</v>
      </c>
      <c r="AA2119" s="30" t="s">
        <v>110</v>
      </c>
      <c r="AB2119" s="30" t="s">
        <v>231</v>
      </c>
      <c r="AC2119" s="30" t="s">
        <v>200</v>
      </c>
      <c r="AD2119" s="30" t="s">
        <v>78</v>
      </c>
      <c r="AE2119" s="19">
        <v>45823</v>
      </c>
      <c r="AF2119" s="31">
        <v>45838</v>
      </c>
      <c r="AG2119" s="24"/>
      <c r="AH2119" s="32" t="s">
        <v>215</v>
      </c>
      <c r="AI2119" s="32" t="s">
        <v>80</v>
      </c>
      <c r="AJ2119" s="31">
        <f t="shared" si="80"/>
        <v>45928</v>
      </c>
      <c r="AK2119" s="24"/>
      <c r="AL2119" s="23" t="s">
        <v>81</v>
      </c>
      <c r="AM2119" s="23"/>
      <c r="AN2119" s="24" t="s">
        <v>66</v>
      </c>
      <c r="AO2119" s="25"/>
      <c r="AP2119" s="25"/>
      <c r="AQ2119" s="25"/>
      <c r="AR2119" s="25"/>
      <c r="AS2119" s="25"/>
      <c r="AT2119" s="25"/>
      <c r="AU2119" s="25"/>
      <c r="AV2119" s="33"/>
      <c r="AW2119" s="27" t="s">
        <v>466</v>
      </c>
      <c r="AX2119" s="27"/>
      <c r="AY2119" s="27"/>
      <c r="AZ2119" s="27"/>
      <c r="BA2119" s="27"/>
      <c r="BB2119" s="27"/>
      <c r="BC2119" s="27" t="s">
        <v>66</v>
      </c>
      <c r="BD2119" s="27" t="s">
        <v>113</v>
      </c>
    </row>
    <row r="2120" spans="1:56">
      <c r="A2120" s="35">
        <v>24204</v>
      </c>
      <c r="B2120" s="29" t="s">
        <v>4781</v>
      </c>
      <c r="C2120" s="30" t="s">
        <v>57</v>
      </c>
      <c r="D2120" s="30" t="s">
        <v>4782</v>
      </c>
      <c r="E2120" s="18" t="s">
        <v>204</v>
      </c>
      <c r="F2120" s="18" t="s">
        <v>508</v>
      </c>
      <c r="G2120" s="18" t="s">
        <v>1645</v>
      </c>
      <c r="H2120" s="18" t="s">
        <v>2439</v>
      </c>
      <c r="I2120" s="30" t="s">
        <v>1647</v>
      </c>
      <c r="J2120" s="30" t="s">
        <v>100</v>
      </c>
      <c r="K2120" s="30" t="s">
        <v>65</v>
      </c>
      <c r="L2120" s="30">
        <v>322</v>
      </c>
      <c r="M2120" s="30" t="s">
        <v>66</v>
      </c>
      <c r="N2120" s="30" t="s">
        <v>67</v>
      </c>
      <c r="O2120" s="30" t="s">
        <v>68</v>
      </c>
      <c r="P2120" s="30" t="s">
        <v>790</v>
      </c>
      <c r="Q2120" s="30" t="s">
        <v>1645</v>
      </c>
      <c r="R2120" s="30" t="s">
        <v>1248</v>
      </c>
      <c r="S2120" s="30" t="s">
        <v>210</v>
      </c>
      <c r="T2120" s="29" t="s">
        <v>4783</v>
      </c>
      <c r="U2120" s="30"/>
      <c r="V2120" s="30"/>
      <c r="W2120" s="30" t="s">
        <v>72</v>
      </c>
      <c r="X2120" s="30">
        <v>2</v>
      </c>
      <c r="Y2120" s="30" t="s">
        <v>212</v>
      </c>
      <c r="Z2120" s="18" t="s">
        <v>74</v>
      </c>
      <c r="AA2120" s="30" t="s">
        <v>118</v>
      </c>
      <c r="AB2120" s="30" t="s">
        <v>146</v>
      </c>
      <c r="AC2120" s="30" t="s">
        <v>117</v>
      </c>
      <c r="AD2120" s="30" t="s">
        <v>109</v>
      </c>
      <c r="AE2120" s="19">
        <v>45915</v>
      </c>
      <c r="AF2120" s="31">
        <v>45915</v>
      </c>
      <c r="AG2120" s="24"/>
      <c r="AH2120" s="32" t="s">
        <v>79</v>
      </c>
      <c r="AI2120" s="27"/>
      <c r="AJ2120" s="31">
        <f t="shared" si="80"/>
        <v>46005</v>
      </c>
      <c r="AK2120" s="24"/>
      <c r="AL2120" s="23" t="s">
        <v>81</v>
      </c>
      <c r="AM2120" s="23"/>
      <c r="AN2120" s="24" t="s">
        <v>66</v>
      </c>
      <c r="AO2120" s="25"/>
      <c r="AP2120" s="25"/>
      <c r="AQ2120" s="25"/>
      <c r="AR2120" s="25"/>
      <c r="AS2120" s="25"/>
      <c r="AT2120" s="25"/>
      <c r="AU2120" s="25"/>
      <c r="AV2120" s="33"/>
      <c r="AW2120" s="32" t="s">
        <v>109</v>
      </c>
      <c r="AX2120" s="27"/>
      <c r="AY2120" s="27"/>
      <c r="AZ2120" s="27"/>
      <c r="BA2120" s="27"/>
      <c r="BB2120" s="27"/>
      <c r="BC2120" s="27" t="s">
        <v>66</v>
      </c>
      <c r="BD2120" s="27" t="str">
        <f>AA2120</f>
        <v>SQL</v>
      </c>
    </row>
    <row r="2121" spans="1:56">
      <c r="A2121" s="28">
        <v>22053</v>
      </c>
      <c r="B2121" s="29" t="s">
        <v>4623</v>
      </c>
      <c r="C2121" s="30" t="s">
        <v>57</v>
      </c>
      <c r="D2121" s="30" t="s">
        <v>4624</v>
      </c>
      <c r="E2121" s="18" t="s">
        <v>204</v>
      </c>
      <c r="F2121" s="18" t="s">
        <v>205</v>
      </c>
      <c r="G2121" s="18" t="s">
        <v>206</v>
      </c>
      <c r="H2121" s="18" t="s">
        <v>4625</v>
      </c>
      <c r="I2121" s="30" t="s">
        <v>208</v>
      </c>
      <c r="J2121" s="30" t="s">
        <v>100</v>
      </c>
      <c r="K2121" s="30" t="s">
        <v>65</v>
      </c>
      <c r="L2121" s="30">
        <v>222</v>
      </c>
      <c r="M2121" s="30" t="s">
        <v>66</v>
      </c>
      <c r="N2121" s="30" t="s">
        <v>67</v>
      </c>
      <c r="O2121" s="30" t="s">
        <v>101</v>
      </c>
      <c r="P2121" s="30" t="s">
        <v>205</v>
      </c>
      <c r="Q2121" s="30" t="s">
        <v>206</v>
      </c>
      <c r="R2121" s="30" t="s">
        <v>209</v>
      </c>
      <c r="S2121" s="30" t="s">
        <v>210</v>
      </c>
      <c r="T2121" s="29" t="s">
        <v>4626</v>
      </c>
      <c r="U2121" s="30">
        <v>9</v>
      </c>
      <c r="V2121" s="30"/>
      <c r="W2121" s="30" t="s">
        <v>72</v>
      </c>
      <c r="X2121" s="30">
        <v>2</v>
      </c>
      <c r="Y2121" s="30" t="s">
        <v>212</v>
      </c>
      <c r="Z2121" s="18" t="s">
        <v>74</v>
      </c>
      <c r="AA2121" s="30" t="s">
        <v>75</v>
      </c>
      <c r="AB2121" s="30" t="s">
        <v>111</v>
      </c>
      <c r="AC2121" s="30" t="s">
        <v>91</v>
      </c>
      <c r="AD2121" s="30" t="s">
        <v>78</v>
      </c>
      <c r="AE2121" s="19">
        <v>46645</v>
      </c>
      <c r="AF2121" s="31">
        <v>46645</v>
      </c>
      <c r="AG2121" s="24"/>
      <c r="AH2121" s="32" t="s">
        <v>79</v>
      </c>
      <c r="AI2121" s="27"/>
      <c r="AJ2121" s="31">
        <f t="shared" si="80"/>
        <v>46735</v>
      </c>
      <c r="AK2121" s="24"/>
      <c r="AL2121" s="23" t="s">
        <v>81</v>
      </c>
      <c r="AM2121" s="23"/>
      <c r="AN2121" s="24" t="s">
        <v>66</v>
      </c>
      <c r="AO2121" s="25"/>
      <c r="AP2121" s="25"/>
      <c r="AQ2121" s="25"/>
      <c r="AR2121" s="25"/>
      <c r="AS2121" s="25"/>
      <c r="AT2121" s="25"/>
      <c r="AU2121" s="25"/>
      <c r="AV2121" s="33"/>
      <c r="AW2121" s="27" t="s">
        <v>92</v>
      </c>
      <c r="AX2121" s="27"/>
      <c r="AY2121" s="27"/>
      <c r="AZ2121" s="27"/>
      <c r="BA2121" s="27"/>
      <c r="BB2121" s="27"/>
      <c r="BC2121" s="27" t="s">
        <v>66</v>
      </c>
      <c r="BD2121" s="27" t="str">
        <f>AA2121</f>
        <v>VM</v>
      </c>
    </row>
    <row r="2122" spans="1:56">
      <c r="A2122" s="28">
        <v>11296</v>
      </c>
      <c r="B2122" s="29" t="s">
        <v>4784</v>
      </c>
      <c r="C2122" s="30" t="s">
        <v>57</v>
      </c>
      <c r="D2122" s="30" t="s">
        <v>4785</v>
      </c>
      <c r="E2122" s="18" t="s">
        <v>236</v>
      </c>
      <c r="F2122" s="18" t="s">
        <v>684</v>
      </c>
      <c r="G2122" s="18" t="s">
        <v>685</v>
      </c>
      <c r="H2122" s="18" t="s">
        <v>1947</v>
      </c>
      <c r="I2122" s="30" t="s">
        <v>429</v>
      </c>
      <c r="J2122" s="30" t="s">
        <v>100</v>
      </c>
      <c r="K2122" s="30" t="s">
        <v>65</v>
      </c>
      <c r="L2122" s="30">
        <v>111</v>
      </c>
      <c r="M2122" s="30" t="s">
        <v>66</v>
      </c>
      <c r="N2122" s="30" t="s">
        <v>67</v>
      </c>
      <c r="O2122" s="30" t="s">
        <v>101</v>
      </c>
      <c r="P2122" s="30" t="s">
        <v>684</v>
      </c>
      <c r="Q2122" s="30" t="s">
        <v>685</v>
      </c>
      <c r="R2122" s="30" t="s">
        <v>241</v>
      </c>
      <c r="S2122" s="30">
        <v>111</v>
      </c>
      <c r="T2122" s="29" t="s">
        <v>4786</v>
      </c>
      <c r="U2122" s="30"/>
      <c r="V2122" s="30" t="s">
        <v>145</v>
      </c>
      <c r="W2122" s="30" t="s">
        <v>72</v>
      </c>
      <c r="X2122" s="30">
        <v>4</v>
      </c>
      <c r="Y2122" s="30" t="s">
        <v>243</v>
      </c>
      <c r="Z2122" s="18" t="s">
        <v>299</v>
      </c>
      <c r="AA2122" s="30" t="s">
        <v>113</v>
      </c>
      <c r="AB2122" s="30" t="s">
        <v>231</v>
      </c>
      <c r="AC2122" s="30" t="s">
        <v>200</v>
      </c>
      <c r="AD2122" s="30" t="s">
        <v>78</v>
      </c>
      <c r="AE2122" s="19">
        <v>45823</v>
      </c>
      <c r="AF2122" s="31">
        <v>45838</v>
      </c>
      <c r="AG2122" s="24"/>
      <c r="AH2122" s="32" t="s">
        <v>215</v>
      </c>
      <c r="AI2122" s="32" t="s">
        <v>80</v>
      </c>
      <c r="AJ2122" s="31">
        <f t="shared" si="80"/>
        <v>45928</v>
      </c>
      <c r="AK2122" s="24"/>
      <c r="AL2122" s="23" t="s">
        <v>81</v>
      </c>
      <c r="AM2122" s="23"/>
      <c r="AN2122" s="24" t="s">
        <v>66</v>
      </c>
      <c r="AO2122" s="25"/>
      <c r="AP2122" s="25"/>
      <c r="AQ2122" s="25"/>
      <c r="AR2122" s="25"/>
      <c r="AS2122" s="25"/>
      <c r="AT2122" s="25"/>
      <c r="AU2122" s="25"/>
      <c r="AV2122" s="33"/>
      <c r="AW2122" s="27" t="s">
        <v>361</v>
      </c>
      <c r="AX2122" s="27"/>
      <c r="AY2122" s="27"/>
      <c r="AZ2122" s="27"/>
      <c r="BA2122" s="27"/>
      <c r="BB2122" s="27"/>
      <c r="BC2122" s="27" t="s">
        <v>66</v>
      </c>
      <c r="BD2122" s="27" t="s">
        <v>113</v>
      </c>
    </row>
    <row r="2123" spans="1:56">
      <c r="A2123" s="28">
        <v>11296</v>
      </c>
      <c r="B2123" s="29" t="s">
        <v>4784</v>
      </c>
      <c r="C2123" s="30" t="s">
        <v>57</v>
      </c>
      <c r="D2123" s="30" t="s">
        <v>4785</v>
      </c>
      <c r="E2123" s="18" t="s">
        <v>236</v>
      </c>
      <c r="F2123" s="18" t="s">
        <v>684</v>
      </c>
      <c r="G2123" s="18" t="s">
        <v>685</v>
      </c>
      <c r="H2123" s="18" t="s">
        <v>1947</v>
      </c>
      <c r="I2123" s="30" t="s">
        <v>429</v>
      </c>
      <c r="J2123" s="30" t="s">
        <v>100</v>
      </c>
      <c r="K2123" s="30" t="s">
        <v>65</v>
      </c>
      <c r="L2123" s="30">
        <v>111</v>
      </c>
      <c r="M2123" s="30" t="s">
        <v>66</v>
      </c>
      <c r="N2123" s="30" t="s">
        <v>67</v>
      </c>
      <c r="O2123" s="30" t="s">
        <v>101</v>
      </c>
      <c r="P2123" s="30" t="s">
        <v>687</v>
      </c>
      <c r="Q2123" s="30" t="s">
        <v>687</v>
      </c>
      <c r="R2123" s="30" t="s">
        <v>241</v>
      </c>
      <c r="S2123" s="30" t="s">
        <v>350</v>
      </c>
      <c r="T2123" s="29" t="s">
        <v>4786</v>
      </c>
      <c r="U2123" s="30"/>
      <c r="V2123" s="30"/>
      <c r="W2123" s="30" t="s">
        <v>72</v>
      </c>
      <c r="X2123" s="30">
        <v>4</v>
      </c>
      <c r="Y2123" s="30" t="s">
        <v>243</v>
      </c>
      <c r="Z2123" s="18" t="s">
        <v>299</v>
      </c>
      <c r="AA2123" s="30" t="s">
        <v>217</v>
      </c>
      <c r="AB2123" s="30" t="s">
        <v>231</v>
      </c>
      <c r="AC2123" s="30" t="s">
        <v>119</v>
      </c>
      <c r="AD2123" s="30" t="s">
        <v>78</v>
      </c>
      <c r="AE2123" s="19">
        <v>45823</v>
      </c>
      <c r="AF2123" s="31">
        <v>45838</v>
      </c>
      <c r="AG2123" s="24"/>
      <c r="AH2123" s="32" t="s">
        <v>215</v>
      </c>
      <c r="AI2123" s="32" t="s">
        <v>80</v>
      </c>
      <c r="AJ2123" s="31">
        <f t="shared" si="80"/>
        <v>45928</v>
      </c>
      <c r="AK2123" s="24"/>
      <c r="AL2123" s="23" t="s">
        <v>81</v>
      </c>
      <c r="AM2123" s="23"/>
      <c r="AN2123" s="24" t="s">
        <v>66</v>
      </c>
      <c r="AO2123" s="25"/>
      <c r="AP2123" s="25"/>
      <c r="AQ2123" s="25"/>
      <c r="AR2123" s="25"/>
      <c r="AS2123" s="25"/>
      <c r="AT2123" s="25"/>
      <c r="AU2123" s="25"/>
      <c r="AV2123" s="33"/>
      <c r="AW2123" s="27" t="s">
        <v>332</v>
      </c>
      <c r="AX2123" s="27"/>
      <c r="AY2123" s="27"/>
      <c r="AZ2123" s="27"/>
      <c r="BA2123" s="27"/>
      <c r="BB2123" s="27"/>
      <c r="BC2123" s="27" t="s">
        <v>66</v>
      </c>
      <c r="BD2123" s="27" t="str">
        <f>AA2123</f>
        <v>Oracle</v>
      </c>
    </row>
    <row r="2124" spans="1:56">
      <c r="A2124" s="28">
        <v>11296</v>
      </c>
      <c r="B2124" s="29" t="s">
        <v>4784</v>
      </c>
      <c r="C2124" s="30" t="s">
        <v>57</v>
      </c>
      <c r="D2124" s="30" t="s">
        <v>4785</v>
      </c>
      <c r="E2124" s="18" t="s">
        <v>236</v>
      </c>
      <c r="F2124" s="18" t="s">
        <v>684</v>
      </c>
      <c r="G2124" s="18" t="s">
        <v>685</v>
      </c>
      <c r="H2124" s="18" t="s">
        <v>1947</v>
      </c>
      <c r="I2124" s="30" t="s">
        <v>429</v>
      </c>
      <c r="J2124" s="30" t="s">
        <v>100</v>
      </c>
      <c r="K2124" s="30" t="s">
        <v>65</v>
      </c>
      <c r="L2124" s="30">
        <v>111</v>
      </c>
      <c r="M2124" s="30" t="s">
        <v>66</v>
      </c>
      <c r="N2124" s="30" t="s">
        <v>67</v>
      </c>
      <c r="O2124" s="30" t="s">
        <v>101</v>
      </c>
      <c r="P2124" s="30" t="s">
        <v>684</v>
      </c>
      <c r="Q2124" s="30" t="s">
        <v>685</v>
      </c>
      <c r="R2124" s="30" t="s">
        <v>241</v>
      </c>
      <c r="S2124" s="30" t="s">
        <v>350</v>
      </c>
      <c r="T2124" s="29" t="s">
        <v>4786</v>
      </c>
      <c r="U2124" s="30"/>
      <c r="V2124" s="30"/>
      <c r="W2124" s="30" t="s">
        <v>72</v>
      </c>
      <c r="X2124" s="30">
        <v>4</v>
      </c>
      <c r="Y2124" s="30" t="s">
        <v>243</v>
      </c>
      <c r="Z2124" s="18" t="s">
        <v>74</v>
      </c>
      <c r="AA2124" s="30" t="s">
        <v>383</v>
      </c>
      <c r="AB2124" s="30"/>
      <c r="AC2124" s="30"/>
      <c r="AD2124" s="30" t="s">
        <v>78</v>
      </c>
      <c r="AE2124" s="19"/>
      <c r="AF2124" s="31"/>
      <c r="AG2124" s="24"/>
      <c r="AH2124" s="32" t="s">
        <v>79</v>
      </c>
      <c r="AI2124" s="27"/>
      <c r="AJ2124" s="31"/>
      <c r="AK2124" s="24"/>
      <c r="AL2124" s="23" t="s">
        <v>81</v>
      </c>
      <c r="AM2124" s="23"/>
      <c r="AN2124" s="24" t="s">
        <v>66</v>
      </c>
      <c r="AO2124" s="25"/>
      <c r="AP2124" s="25"/>
      <c r="AQ2124" s="25"/>
      <c r="AR2124" s="25"/>
      <c r="AS2124" s="25"/>
      <c r="AT2124" s="25"/>
      <c r="AU2124" s="25"/>
      <c r="AV2124" s="33"/>
      <c r="AW2124" s="27"/>
      <c r="AX2124" s="27"/>
      <c r="AY2124" s="27"/>
      <c r="AZ2124" s="27"/>
      <c r="BA2124" s="27"/>
      <c r="BB2124" s="27"/>
      <c r="BC2124" s="27" t="s">
        <v>66</v>
      </c>
      <c r="BD2124" s="27" t="str">
        <f>AA2124</f>
        <v>Mainframe - DB2</v>
      </c>
    </row>
    <row r="2125" spans="1:56">
      <c r="A2125" s="28">
        <v>962</v>
      </c>
      <c r="B2125" s="29" t="s">
        <v>4749</v>
      </c>
      <c r="C2125" s="30" t="s">
        <v>57</v>
      </c>
      <c r="D2125" s="30" t="s">
        <v>4750</v>
      </c>
      <c r="E2125" s="18" t="s">
        <v>149</v>
      </c>
      <c r="F2125" s="18" t="s">
        <v>519</v>
      </c>
      <c r="G2125" s="18" t="s">
        <v>520</v>
      </c>
      <c r="H2125" s="18" t="s">
        <v>1506</v>
      </c>
      <c r="I2125" s="30" t="s">
        <v>522</v>
      </c>
      <c r="J2125" s="30" t="s">
        <v>310</v>
      </c>
      <c r="K2125" s="30" t="s">
        <v>65</v>
      </c>
      <c r="L2125" s="30">
        <v>333</v>
      </c>
      <c r="M2125" s="30" t="s">
        <v>66</v>
      </c>
      <c r="N2125" s="30" t="s">
        <v>67</v>
      </c>
      <c r="O2125" s="30" t="s">
        <v>68</v>
      </c>
      <c r="P2125" s="30" t="s">
        <v>519</v>
      </c>
      <c r="Q2125" s="30" t="s">
        <v>1369</v>
      </c>
      <c r="R2125" s="30" t="s">
        <v>69</v>
      </c>
      <c r="S2125" s="30" t="s">
        <v>822</v>
      </c>
      <c r="T2125" s="29" t="s">
        <v>4751</v>
      </c>
      <c r="U2125" s="30">
        <v>36</v>
      </c>
      <c r="V2125" s="30"/>
      <c r="W2125" s="30" t="s">
        <v>72</v>
      </c>
      <c r="X2125" s="30">
        <v>2</v>
      </c>
      <c r="Y2125" s="30" t="s">
        <v>150</v>
      </c>
      <c r="Z2125" s="18" t="s">
        <v>74</v>
      </c>
      <c r="AA2125" s="30" t="s">
        <v>75</v>
      </c>
      <c r="AB2125" s="30" t="s">
        <v>111</v>
      </c>
      <c r="AC2125" s="30" t="s">
        <v>1437</v>
      </c>
      <c r="AD2125" s="30" t="s">
        <v>78</v>
      </c>
      <c r="AE2125" s="19">
        <v>46645</v>
      </c>
      <c r="AF2125" s="31">
        <v>46645</v>
      </c>
      <c r="AG2125" s="24"/>
      <c r="AH2125" s="32" t="s">
        <v>79</v>
      </c>
      <c r="AI2125" s="27"/>
      <c r="AJ2125" s="31">
        <f>AF2125+90</f>
        <v>46735</v>
      </c>
      <c r="AK2125" s="24"/>
      <c r="AL2125" s="23" t="s">
        <v>81</v>
      </c>
      <c r="AM2125" s="23"/>
      <c r="AN2125" s="24" t="s">
        <v>66</v>
      </c>
      <c r="AO2125" s="25"/>
      <c r="AP2125" s="25"/>
      <c r="AQ2125" s="25"/>
      <c r="AR2125" s="25"/>
      <c r="AS2125" s="25"/>
      <c r="AT2125" s="25"/>
      <c r="AU2125" s="25"/>
      <c r="AV2125" s="33"/>
      <c r="AW2125" s="27"/>
      <c r="AX2125" s="27"/>
      <c r="AY2125" s="27"/>
      <c r="AZ2125" s="27"/>
      <c r="BA2125" s="27"/>
      <c r="BB2125" s="27"/>
      <c r="BC2125" s="22" t="s">
        <v>66</v>
      </c>
      <c r="BD2125" s="27" t="str">
        <f>AA2125</f>
        <v>VM</v>
      </c>
    </row>
    <row r="2126" spans="1:56">
      <c r="A2126" s="28">
        <v>11577</v>
      </c>
      <c r="B2126" s="29" t="s">
        <v>4787</v>
      </c>
      <c r="C2126" s="30" t="s">
        <v>57</v>
      </c>
      <c r="D2126" s="30" t="s">
        <v>4788</v>
      </c>
      <c r="E2126" s="18" t="s">
        <v>236</v>
      </c>
      <c r="F2126" s="18" t="s">
        <v>243</v>
      </c>
      <c r="G2126" s="18" t="s">
        <v>927</v>
      </c>
      <c r="H2126" s="18" t="s">
        <v>4789</v>
      </c>
      <c r="I2126" s="30" t="s">
        <v>1381</v>
      </c>
      <c r="J2126" s="30" t="s">
        <v>100</v>
      </c>
      <c r="K2126" s="30" t="s">
        <v>154</v>
      </c>
      <c r="L2126" s="30">
        <v>232</v>
      </c>
      <c r="M2126" s="30" t="s">
        <v>66</v>
      </c>
      <c r="N2126" s="30" t="s">
        <v>67</v>
      </c>
      <c r="O2126" s="30" t="s">
        <v>101</v>
      </c>
      <c r="P2126" s="30" t="s">
        <v>243</v>
      </c>
      <c r="Q2126" s="30" t="s">
        <v>927</v>
      </c>
      <c r="R2126" s="30" t="s">
        <v>241</v>
      </c>
      <c r="S2126" s="30" t="s">
        <v>350</v>
      </c>
      <c r="T2126" s="29" t="s">
        <v>4790</v>
      </c>
      <c r="U2126" s="30">
        <v>10</v>
      </c>
      <c r="V2126" s="30"/>
      <c r="W2126" s="30" t="s">
        <v>72</v>
      </c>
      <c r="X2126" s="30">
        <v>3</v>
      </c>
      <c r="Y2126" s="30" t="s">
        <v>243</v>
      </c>
      <c r="Z2126" s="18" t="s">
        <v>74</v>
      </c>
      <c r="AA2126" s="30" t="s">
        <v>213</v>
      </c>
      <c r="AB2126" s="30" t="s">
        <v>4791</v>
      </c>
      <c r="AC2126" s="30" t="s">
        <v>1809</v>
      </c>
      <c r="AD2126" s="30" t="s">
        <v>109</v>
      </c>
      <c r="AE2126" s="31">
        <v>45375</v>
      </c>
      <c r="AF2126" s="31">
        <v>45375</v>
      </c>
      <c r="AG2126" s="31">
        <v>45375</v>
      </c>
      <c r="AH2126" s="85" t="s">
        <v>301</v>
      </c>
      <c r="AI2126" s="27" t="s">
        <v>302</v>
      </c>
      <c r="AJ2126" s="31">
        <v>45375</v>
      </c>
      <c r="AK2126" s="31">
        <v>45375</v>
      </c>
      <c r="AL2126" s="86" t="s">
        <v>301</v>
      </c>
      <c r="AM2126" s="87"/>
      <c r="AN2126" s="24" t="s">
        <v>66</v>
      </c>
      <c r="AO2126" s="65" t="s">
        <v>232</v>
      </c>
      <c r="AP2126" s="65" t="s">
        <v>232</v>
      </c>
      <c r="AQ2126" s="65" t="s">
        <v>232</v>
      </c>
      <c r="AR2126" s="65" t="s">
        <v>232</v>
      </c>
      <c r="AS2126" s="65" t="s">
        <v>232</v>
      </c>
      <c r="AT2126" s="65" t="s">
        <v>232</v>
      </c>
      <c r="AU2126" s="65" t="s">
        <v>232</v>
      </c>
      <c r="AV2126" s="33"/>
      <c r="AW2126" s="27" t="s">
        <v>109</v>
      </c>
      <c r="AX2126" s="27"/>
      <c r="AY2126" s="27"/>
      <c r="AZ2126" s="27"/>
      <c r="BA2126" s="27"/>
      <c r="BB2126" s="43"/>
      <c r="BC2126" s="27" t="s">
        <v>66</v>
      </c>
      <c r="BD2126" s="27" t="s">
        <v>199</v>
      </c>
    </row>
    <row r="2127" spans="1:56">
      <c r="A2127" s="28">
        <v>11577</v>
      </c>
      <c r="B2127" s="29" t="s">
        <v>4787</v>
      </c>
      <c r="C2127" s="30" t="s">
        <v>57</v>
      </c>
      <c r="D2127" s="30" t="s">
        <v>4788</v>
      </c>
      <c r="E2127" s="18" t="s">
        <v>236</v>
      </c>
      <c r="F2127" s="18" t="s">
        <v>243</v>
      </c>
      <c r="G2127" s="18" t="s">
        <v>927</v>
      </c>
      <c r="H2127" s="18" t="s">
        <v>4789</v>
      </c>
      <c r="I2127" s="30" t="s">
        <v>1381</v>
      </c>
      <c r="J2127" s="30" t="s">
        <v>100</v>
      </c>
      <c r="K2127" s="30" t="s">
        <v>154</v>
      </c>
      <c r="L2127" s="30">
        <v>232</v>
      </c>
      <c r="M2127" s="30" t="s">
        <v>66</v>
      </c>
      <c r="N2127" s="30" t="s">
        <v>67</v>
      </c>
      <c r="O2127" s="30" t="s">
        <v>101</v>
      </c>
      <c r="P2127" s="30" t="s">
        <v>243</v>
      </c>
      <c r="Q2127" s="30" t="s">
        <v>927</v>
      </c>
      <c r="R2127" s="30" t="s">
        <v>241</v>
      </c>
      <c r="S2127" s="30" t="s">
        <v>350</v>
      </c>
      <c r="T2127" s="29" t="s">
        <v>4790</v>
      </c>
      <c r="U2127" s="30"/>
      <c r="V2127" s="30"/>
      <c r="W2127" s="30" t="s">
        <v>72</v>
      </c>
      <c r="X2127" s="30">
        <v>3</v>
      </c>
      <c r="Y2127" s="30" t="s">
        <v>243</v>
      </c>
      <c r="Z2127" s="18" t="s">
        <v>74</v>
      </c>
      <c r="AA2127" s="30" t="s">
        <v>107</v>
      </c>
      <c r="AB2127" s="30" t="s">
        <v>331</v>
      </c>
      <c r="AC2127" s="30" t="s">
        <v>201</v>
      </c>
      <c r="AD2127" s="30" t="s">
        <v>78</v>
      </c>
      <c r="AE2127" s="19"/>
      <c r="AF2127" s="31"/>
      <c r="AG2127" s="24"/>
      <c r="AH2127" s="32" t="s">
        <v>79</v>
      </c>
      <c r="AI2127" s="27"/>
      <c r="AJ2127" s="31"/>
      <c r="AK2127" s="24"/>
      <c r="AL2127" s="23" t="s">
        <v>81</v>
      </c>
      <c r="AM2127" s="23"/>
      <c r="AN2127" s="24" t="s">
        <v>66</v>
      </c>
      <c r="AO2127" s="25"/>
      <c r="AP2127" s="25"/>
      <c r="AQ2127" s="25"/>
      <c r="AR2127" s="25"/>
      <c r="AS2127" s="25"/>
      <c r="AT2127" s="25"/>
      <c r="AU2127" s="25"/>
      <c r="AV2127" s="33"/>
      <c r="AW2127" s="27"/>
      <c r="AX2127" s="27"/>
      <c r="AY2127" s="27"/>
      <c r="AZ2127" s="27"/>
      <c r="BA2127" s="27"/>
      <c r="BB2127" s="27"/>
      <c r="BC2127" s="27" t="s">
        <v>66</v>
      </c>
      <c r="BD2127" s="27" t="str">
        <f>AA2127</f>
        <v>Mainframe</v>
      </c>
    </row>
    <row r="2128" spans="1:56">
      <c r="A2128" s="28">
        <v>11577</v>
      </c>
      <c r="B2128" s="29" t="s">
        <v>4787</v>
      </c>
      <c r="C2128" s="30" t="s">
        <v>57</v>
      </c>
      <c r="D2128" s="30" t="s">
        <v>4788</v>
      </c>
      <c r="E2128" s="18" t="s">
        <v>236</v>
      </c>
      <c r="F2128" s="18" t="s">
        <v>243</v>
      </c>
      <c r="G2128" s="18" t="s">
        <v>927</v>
      </c>
      <c r="H2128" s="18" t="s">
        <v>4789</v>
      </c>
      <c r="I2128" s="30" t="s">
        <v>1381</v>
      </c>
      <c r="J2128" s="30" t="s">
        <v>100</v>
      </c>
      <c r="K2128" s="30" t="s">
        <v>154</v>
      </c>
      <c r="L2128" s="30">
        <v>232</v>
      </c>
      <c r="M2128" s="30" t="s">
        <v>66</v>
      </c>
      <c r="N2128" s="30" t="s">
        <v>67</v>
      </c>
      <c r="O2128" s="30" t="s">
        <v>101</v>
      </c>
      <c r="P2128" s="30" t="s">
        <v>243</v>
      </c>
      <c r="Q2128" s="30" t="s">
        <v>927</v>
      </c>
      <c r="R2128" s="30" t="s">
        <v>241</v>
      </c>
      <c r="S2128" s="30" t="s">
        <v>350</v>
      </c>
      <c r="T2128" s="29" t="s">
        <v>4790</v>
      </c>
      <c r="U2128" s="30"/>
      <c r="V2128" s="30"/>
      <c r="W2128" s="30" t="s">
        <v>72</v>
      </c>
      <c r="X2128" s="30">
        <v>3</v>
      </c>
      <c r="Y2128" s="30" t="s">
        <v>243</v>
      </c>
      <c r="Z2128" s="18" t="s">
        <v>74</v>
      </c>
      <c r="AA2128" s="30" t="s">
        <v>383</v>
      </c>
      <c r="AB2128" s="30"/>
      <c r="AC2128" s="30"/>
      <c r="AD2128" s="30" t="s">
        <v>78</v>
      </c>
      <c r="AE2128" s="19"/>
      <c r="AF2128" s="31"/>
      <c r="AG2128" s="24"/>
      <c r="AH2128" s="32" t="s">
        <v>79</v>
      </c>
      <c r="AI2128" s="27"/>
      <c r="AJ2128" s="31"/>
      <c r="AK2128" s="24"/>
      <c r="AL2128" s="23" t="s">
        <v>81</v>
      </c>
      <c r="AM2128" s="23"/>
      <c r="AN2128" s="24" t="s">
        <v>66</v>
      </c>
      <c r="AO2128" s="25"/>
      <c r="AP2128" s="25"/>
      <c r="AQ2128" s="25"/>
      <c r="AR2128" s="25"/>
      <c r="AS2128" s="25"/>
      <c r="AT2128" s="25"/>
      <c r="AU2128" s="25"/>
      <c r="AV2128" s="33"/>
      <c r="AW2128" s="27"/>
      <c r="AX2128" s="27"/>
      <c r="AY2128" s="27"/>
      <c r="AZ2128" s="27"/>
      <c r="BA2128" s="27"/>
      <c r="BB2128" s="27"/>
      <c r="BC2128" s="27" t="s">
        <v>66</v>
      </c>
      <c r="BD2128" s="27" t="str">
        <f>AA2128</f>
        <v>Mainframe - DB2</v>
      </c>
    </row>
    <row r="2129" spans="1:56">
      <c r="A2129" s="36">
        <v>11577</v>
      </c>
      <c r="B2129" s="37" t="s">
        <v>4787</v>
      </c>
      <c r="C2129" s="30" t="s">
        <v>57</v>
      </c>
      <c r="D2129" s="30" t="s">
        <v>4788</v>
      </c>
      <c r="E2129" s="18" t="s">
        <v>236</v>
      </c>
      <c r="F2129" s="18" t="s">
        <v>243</v>
      </c>
      <c r="G2129" s="18" t="s">
        <v>927</v>
      </c>
      <c r="H2129" s="18" t="s">
        <v>4789</v>
      </c>
      <c r="I2129" s="30" t="s">
        <v>1381</v>
      </c>
      <c r="J2129" s="30" t="s">
        <v>100</v>
      </c>
      <c r="K2129" s="30" t="s">
        <v>154</v>
      </c>
      <c r="L2129" s="30">
        <v>232</v>
      </c>
      <c r="M2129" s="30" t="s">
        <v>66</v>
      </c>
      <c r="N2129" s="30" t="s">
        <v>67</v>
      </c>
      <c r="O2129" s="30" t="s">
        <v>101</v>
      </c>
      <c r="P2129" s="30"/>
      <c r="Q2129" s="30"/>
      <c r="R2129" s="30" t="s">
        <v>4792</v>
      </c>
      <c r="S2129" s="30" t="s">
        <v>350</v>
      </c>
      <c r="T2129" s="40" t="s">
        <v>4790</v>
      </c>
      <c r="U2129" s="32"/>
      <c r="V2129" s="41" t="s">
        <v>145</v>
      </c>
      <c r="W2129" s="30" t="s">
        <v>72</v>
      </c>
      <c r="X2129" s="30">
        <f>COUNTIF($A$2:$A$3716,A2129)</f>
        <v>4</v>
      </c>
      <c r="Y2129" s="30" t="s">
        <v>243</v>
      </c>
      <c r="Z2129" s="18" t="s">
        <v>74</v>
      </c>
      <c r="AA2129" s="30" t="s">
        <v>113</v>
      </c>
      <c r="AB2129" s="30" t="s">
        <v>331</v>
      </c>
      <c r="AC2129" s="30" t="s">
        <v>200</v>
      </c>
      <c r="AD2129" s="42" t="s">
        <v>78</v>
      </c>
      <c r="AE2129" s="19">
        <v>46371</v>
      </c>
      <c r="AF2129" s="31">
        <v>46371</v>
      </c>
      <c r="AG2129" s="24"/>
      <c r="AH2129" s="32" t="s">
        <v>79</v>
      </c>
      <c r="AI2129" s="27"/>
      <c r="AJ2129" s="31">
        <f>AF2129+90</f>
        <v>46461</v>
      </c>
      <c r="AK2129" s="24"/>
      <c r="AL2129" s="23" t="s">
        <v>81</v>
      </c>
      <c r="AM2129" s="23"/>
      <c r="AN2129" s="24" t="s">
        <v>66</v>
      </c>
      <c r="AO2129" s="25"/>
      <c r="AP2129" s="25"/>
      <c r="AQ2129" s="25"/>
      <c r="AR2129" s="25"/>
      <c r="AS2129" s="25"/>
      <c r="AT2129" s="25"/>
      <c r="AU2129" s="25"/>
      <c r="AV2129" s="33"/>
      <c r="AW2129" s="27"/>
      <c r="AX2129" s="27"/>
      <c r="AY2129" s="27"/>
      <c r="AZ2129" s="27"/>
      <c r="BA2129" s="27"/>
      <c r="BB2129" s="27"/>
      <c r="BC2129" s="27" t="s">
        <v>66</v>
      </c>
      <c r="BD2129" s="27" t="s">
        <v>113</v>
      </c>
    </row>
    <row r="2130" spans="1:56">
      <c r="A2130" s="75">
        <v>54629</v>
      </c>
      <c r="B2130" s="76" t="s">
        <v>4793</v>
      </c>
      <c r="C2130" s="30" t="s">
        <v>57</v>
      </c>
      <c r="D2130" s="30" t="s">
        <v>4794</v>
      </c>
      <c r="E2130" s="18" t="s">
        <v>59</v>
      </c>
      <c r="F2130" s="18" t="s">
        <v>315</v>
      </c>
      <c r="G2130" s="18" t="s">
        <v>316</v>
      </c>
      <c r="H2130" s="18" t="s">
        <v>3846</v>
      </c>
      <c r="I2130" s="30" t="s">
        <v>3847</v>
      </c>
      <c r="J2130" s="30" t="s">
        <v>143</v>
      </c>
      <c r="K2130" s="30" t="s">
        <v>65</v>
      </c>
      <c r="L2130" s="30">
        <v>311</v>
      </c>
      <c r="M2130" s="30" t="s">
        <v>66</v>
      </c>
      <c r="N2130" s="30" t="s">
        <v>67</v>
      </c>
      <c r="O2130" s="30" t="s">
        <v>101</v>
      </c>
      <c r="P2130" s="30" t="s">
        <v>315</v>
      </c>
      <c r="Q2130" s="30" t="s">
        <v>316</v>
      </c>
      <c r="R2130" s="30" t="s">
        <v>126</v>
      </c>
      <c r="S2130" s="30" t="s">
        <v>127</v>
      </c>
      <c r="T2130" s="29" t="s">
        <v>4795</v>
      </c>
      <c r="U2130" s="30"/>
      <c r="V2130" s="30" t="s">
        <v>145</v>
      </c>
      <c r="W2130" s="30" t="s">
        <v>72</v>
      </c>
      <c r="X2130" s="30">
        <v>1</v>
      </c>
      <c r="Y2130" s="30" t="s">
        <v>73</v>
      </c>
      <c r="Z2130" s="18" t="s">
        <v>74</v>
      </c>
      <c r="AA2130" s="30" t="s">
        <v>113</v>
      </c>
      <c r="AB2130" s="30" t="s">
        <v>76</v>
      </c>
      <c r="AC2130" s="30">
        <v>0</v>
      </c>
      <c r="AD2130" s="30" t="s">
        <v>78</v>
      </c>
      <c r="AE2130" s="19"/>
      <c r="AF2130" s="31"/>
      <c r="AG2130" s="24"/>
      <c r="AH2130" s="32" t="s">
        <v>79</v>
      </c>
      <c r="AI2130" s="22" t="s">
        <v>80</v>
      </c>
      <c r="AJ2130" s="31"/>
      <c r="AK2130" s="24"/>
      <c r="AL2130" s="23" t="s">
        <v>81</v>
      </c>
      <c r="AM2130" s="23"/>
      <c r="AN2130" s="24" t="s">
        <v>66</v>
      </c>
      <c r="AO2130" s="25"/>
      <c r="AP2130" s="25"/>
      <c r="AQ2130" s="25"/>
      <c r="AR2130" s="25"/>
      <c r="AS2130" s="25"/>
      <c r="AT2130" s="25"/>
      <c r="AU2130" s="25"/>
      <c r="AV2130" s="33"/>
      <c r="AW2130" s="27"/>
      <c r="AX2130" s="27"/>
      <c r="AY2130" s="27"/>
      <c r="AZ2130" s="27"/>
      <c r="BA2130" s="27"/>
      <c r="BB2130" s="27"/>
      <c r="BC2130" s="22" t="s">
        <v>66</v>
      </c>
      <c r="BD2130" s="27" t="s">
        <v>113</v>
      </c>
    </row>
    <row r="2131" spans="1:56">
      <c r="A2131" s="28">
        <v>11293</v>
      </c>
      <c r="B2131" s="29" t="s">
        <v>3300</v>
      </c>
      <c r="C2131" s="30" t="s">
        <v>57</v>
      </c>
      <c r="D2131" s="30" t="s">
        <v>3301</v>
      </c>
      <c r="E2131" s="18" t="s">
        <v>236</v>
      </c>
      <c r="F2131" s="18" t="s">
        <v>802</v>
      </c>
      <c r="G2131" s="18" t="s">
        <v>685</v>
      </c>
      <c r="H2131" s="18" t="s">
        <v>803</v>
      </c>
      <c r="I2131" s="30" t="s">
        <v>429</v>
      </c>
      <c r="J2131" s="30" t="s">
        <v>100</v>
      </c>
      <c r="K2131" s="30" t="s">
        <v>65</v>
      </c>
      <c r="L2131" s="30">
        <v>222</v>
      </c>
      <c r="M2131" s="30" t="s">
        <v>66</v>
      </c>
      <c r="N2131" s="30" t="s">
        <v>67</v>
      </c>
      <c r="O2131" s="30" t="s">
        <v>101</v>
      </c>
      <c r="P2131" s="30" t="s">
        <v>687</v>
      </c>
      <c r="Q2131" s="30" t="s">
        <v>804</v>
      </c>
      <c r="R2131" s="30" t="s">
        <v>241</v>
      </c>
      <c r="S2131" s="30" t="s">
        <v>350</v>
      </c>
      <c r="T2131" s="29" t="s">
        <v>3302</v>
      </c>
      <c r="U2131" s="30"/>
      <c r="V2131" s="30"/>
      <c r="W2131" s="30" t="s">
        <v>72</v>
      </c>
      <c r="X2131" s="30">
        <v>3</v>
      </c>
      <c r="Y2131" s="30" t="s">
        <v>243</v>
      </c>
      <c r="Z2131" s="18" t="s">
        <v>74</v>
      </c>
      <c r="AA2131" s="30" t="s">
        <v>107</v>
      </c>
      <c r="AB2131" s="30" t="s">
        <v>550</v>
      </c>
      <c r="AC2131" s="30" t="s">
        <v>263</v>
      </c>
      <c r="AD2131" s="30" t="s">
        <v>78</v>
      </c>
      <c r="AE2131" s="19"/>
      <c r="AF2131" s="31"/>
      <c r="AG2131" s="24"/>
      <c r="AH2131" s="32" t="s">
        <v>79</v>
      </c>
      <c r="AI2131" s="27"/>
      <c r="AJ2131" s="31"/>
      <c r="AK2131" s="24"/>
      <c r="AL2131" s="23" t="s">
        <v>81</v>
      </c>
      <c r="AM2131" s="23"/>
      <c r="AN2131" s="24" t="s">
        <v>66</v>
      </c>
      <c r="AO2131" s="25"/>
      <c r="AP2131" s="25"/>
      <c r="AQ2131" s="25"/>
      <c r="AR2131" s="25"/>
      <c r="AS2131" s="25"/>
      <c r="AT2131" s="25"/>
      <c r="AU2131" s="25"/>
      <c r="AV2131" s="33"/>
      <c r="AW2131" s="27"/>
      <c r="AX2131" s="27"/>
      <c r="AY2131" s="27"/>
      <c r="AZ2131" s="27"/>
      <c r="BA2131" s="27"/>
      <c r="BB2131" s="27"/>
      <c r="BC2131" s="27" t="s">
        <v>66</v>
      </c>
      <c r="BD2131" s="27" t="str">
        <f>AA2131</f>
        <v>Mainframe</v>
      </c>
    </row>
    <row r="2132" spans="1:56">
      <c r="A2132" s="28">
        <v>11293</v>
      </c>
      <c r="B2132" s="29" t="s">
        <v>3300</v>
      </c>
      <c r="C2132" s="30" t="s">
        <v>57</v>
      </c>
      <c r="D2132" s="30" t="s">
        <v>3301</v>
      </c>
      <c r="E2132" s="18" t="s">
        <v>236</v>
      </c>
      <c r="F2132" s="18" t="s">
        <v>802</v>
      </c>
      <c r="G2132" s="18" t="s">
        <v>685</v>
      </c>
      <c r="H2132" s="18" t="s">
        <v>803</v>
      </c>
      <c r="I2132" s="30" t="s">
        <v>429</v>
      </c>
      <c r="J2132" s="30" t="s">
        <v>100</v>
      </c>
      <c r="K2132" s="30" t="s">
        <v>65</v>
      </c>
      <c r="L2132" s="30">
        <v>222</v>
      </c>
      <c r="M2132" s="30" t="s">
        <v>66</v>
      </c>
      <c r="N2132" s="30" t="s">
        <v>67</v>
      </c>
      <c r="O2132" s="30" t="s">
        <v>101</v>
      </c>
      <c r="P2132" s="30" t="s">
        <v>687</v>
      </c>
      <c r="Q2132" s="30" t="s">
        <v>804</v>
      </c>
      <c r="R2132" s="30" t="s">
        <v>241</v>
      </c>
      <c r="S2132" s="30" t="s">
        <v>350</v>
      </c>
      <c r="T2132" s="29" t="s">
        <v>3302</v>
      </c>
      <c r="U2132" s="30"/>
      <c r="V2132" s="30"/>
      <c r="W2132" s="30" t="s">
        <v>72</v>
      </c>
      <c r="X2132" s="30">
        <v>3</v>
      </c>
      <c r="Y2132" s="30" t="s">
        <v>243</v>
      </c>
      <c r="Z2132" s="18" t="s">
        <v>74</v>
      </c>
      <c r="AA2132" s="30" t="s">
        <v>383</v>
      </c>
      <c r="AB2132" s="30"/>
      <c r="AC2132" s="30"/>
      <c r="AD2132" s="30" t="s">
        <v>78</v>
      </c>
      <c r="AE2132" s="19"/>
      <c r="AF2132" s="31"/>
      <c r="AG2132" s="24"/>
      <c r="AH2132" s="32" t="s">
        <v>79</v>
      </c>
      <c r="AI2132" s="27"/>
      <c r="AJ2132" s="31"/>
      <c r="AK2132" s="24"/>
      <c r="AL2132" s="23" t="s">
        <v>81</v>
      </c>
      <c r="AM2132" s="23"/>
      <c r="AN2132" s="24" t="s">
        <v>66</v>
      </c>
      <c r="AO2132" s="25"/>
      <c r="AP2132" s="25"/>
      <c r="AQ2132" s="25"/>
      <c r="AR2132" s="25"/>
      <c r="AS2132" s="25"/>
      <c r="AT2132" s="25"/>
      <c r="AU2132" s="25"/>
      <c r="AV2132" s="33"/>
      <c r="AW2132" s="27"/>
      <c r="AX2132" s="27"/>
      <c r="AY2132" s="27"/>
      <c r="AZ2132" s="27"/>
      <c r="BA2132" s="27"/>
      <c r="BB2132" s="27"/>
      <c r="BC2132" s="27" t="s">
        <v>66</v>
      </c>
      <c r="BD2132" s="27" t="str">
        <f>AA2132</f>
        <v>Mainframe - DB2</v>
      </c>
    </row>
    <row r="2133" spans="1:56">
      <c r="A2133" s="28">
        <v>86</v>
      </c>
      <c r="B2133" s="29" t="s">
        <v>4778</v>
      </c>
      <c r="C2133" s="30" t="s">
        <v>57</v>
      </c>
      <c r="D2133" s="30" t="s">
        <v>4779</v>
      </c>
      <c r="E2133" s="18" t="s">
        <v>236</v>
      </c>
      <c r="F2133" s="18" t="s">
        <v>243</v>
      </c>
      <c r="G2133" s="18" t="s">
        <v>927</v>
      </c>
      <c r="H2133" s="18" t="s">
        <v>1380</v>
      </c>
      <c r="I2133" s="30" t="s">
        <v>1381</v>
      </c>
      <c r="J2133" s="30" t="s">
        <v>100</v>
      </c>
      <c r="K2133" s="30" t="s">
        <v>65</v>
      </c>
      <c r="L2133" s="30">
        <v>122</v>
      </c>
      <c r="M2133" s="30" t="s">
        <v>66</v>
      </c>
      <c r="N2133" s="30" t="s">
        <v>67</v>
      </c>
      <c r="O2133" s="30" t="s">
        <v>101</v>
      </c>
      <c r="P2133" s="30" t="s">
        <v>243</v>
      </c>
      <c r="Q2133" s="30" t="s">
        <v>927</v>
      </c>
      <c r="R2133" s="30" t="s">
        <v>69</v>
      </c>
      <c r="S2133" s="30" t="s">
        <v>350</v>
      </c>
      <c r="T2133" s="29" t="s">
        <v>4780</v>
      </c>
      <c r="U2133" s="30">
        <v>8</v>
      </c>
      <c r="V2133" s="30"/>
      <c r="W2133" s="30" t="s">
        <v>72</v>
      </c>
      <c r="X2133" s="30">
        <v>6</v>
      </c>
      <c r="Y2133" s="30" t="s">
        <v>243</v>
      </c>
      <c r="Z2133" s="18" t="s">
        <v>299</v>
      </c>
      <c r="AA2133" s="30" t="s">
        <v>75</v>
      </c>
      <c r="AB2133" s="30" t="s">
        <v>111</v>
      </c>
      <c r="AC2133" s="30" t="s">
        <v>91</v>
      </c>
      <c r="AD2133" s="30" t="s">
        <v>78</v>
      </c>
      <c r="AE2133" s="19">
        <v>46645</v>
      </c>
      <c r="AF2133" s="31">
        <v>46645</v>
      </c>
      <c r="AG2133" s="24"/>
      <c r="AH2133" s="32" t="s">
        <v>79</v>
      </c>
      <c r="AI2133" s="27"/>
      <c r="AJ2133" s="31">
        <f>AF2133+90</f>
        <v>46735</v>
      </c>
      <c r="AK2133" s="24"/>
      <c r="AL2133" s="23" t="s">
        <v>81</v>
      </c>
      <c r="AM2133" s="23"/>
      <c r="AN2133" s="24" t="s">
        <v>66</v>
      </c>
      <c r="AO2133" s="25"/>
      <c r="AP2133" s="25"/>
      <c r="AQ2133" s="25"/>
      <c r="AR2133" s="25"/>
      <c r="AS2133" s="25"/>
      <c r="AT2133" s="25"/>
      <c r="AU2133" s="25"/>
      <c r="AV2133" s="33"/>
      <c r="AW2133" s="27" t="s">
        <v>92</v>
      </c>
      <c r="AX2133" s="27"/>
      <c r="AY2133" s="27"/>
      <c r="AZ2133" s="27"/>
      <c r="BA2133" s="27"/>
      <c r="BB2133" s="27"/>
      <c r="BC2133" s="27" t="s">
        <v>66</v>
      </c>
      <c r="BD2133" s="27" t="str">
        <f>AA2133</f>
        <v>VM</v>
      </c>
    </row>
    <row r="2134" spans="1:56">
      <c r="A2134" s="28">
        <v>120</v>
      </c>
      <c r="B2134" s="29" t="s">
        <v>4796</v>
      </c>
      <c r="C2134" s="30" t="s">
        <v>57</v>
      </c>
      <c r="D2134" s="30" t="s">
        <v>4797</v>
      </c>
      <c r="E2134" s="18" t="s">
        <v>236</v>
      </c>
      <c r="F2134" s="18" t="s">
        <v>802</v>
      </c>
      <c r="G2134" s="18" t="s">
        <v>685</v>
      </c>
      <c r="H2134" s="18" t="s">
        <v>803</v>
      </c>
      <c r="I2134" s="30" t="s">
        <v>429</v>
      </c>
      <c r="J2134" s="30" t="s">
        <v>310</v>
      </c>
      <c r="K2134" s="30" t="s">
        <v>65</v>
      </c>
      <c r="L2134" s="30">
        <v>222</v>
      </c>
      <c r="M2134" s="30" t="s">
        <v>66</v>
      </c>
      <c r="N2134" s="30" t="s">
        <v>67</v>
      </c>
      <c r="O2134" s="30" t="s">
        <v>101</v>
      </c>
      <c r="P2134" s="30" t="s">
        <v>687</v>
      </c>
      <c r="Q2134" s="30" t="s">
        <v>804</v>
      </c>
      <c r="R2134" s="30" t="s">
        <v>241</v>
      </c>
      <c r="S2134" s="30" t="s">
        <v>350</v>
      </c>
      <c r="T2134" s="29" t="s">
        <v>4798</v>
      </c>
      <c r="U2134" s="30"/>
      <c r="V2134" s="30"/>
      <c r="W2134" s="30" t="s">
        <v>72</v>
      </c>
      <c r="X2134" s="30">
        <v>3</v>
      </c>
      <c r="Y2134" s="30" t="s">
        <v>243</v>
      </c>
      <c r="Z2134" s="18" t="s">
        <v>74</v>
      </c>
      <c r="AA2134" s="30" t="s">
        <v>198</v>
      </c>
      <c r="AB2134" s="30"/>
      <c r="AC2134" s="30"/>
      <c r="AD2134" s="30" t="s">
        <v>78</v>
      </c>
      <c r="AE2134" s="19"/>
      <c r="AF2134" s="31"/>
      <c r="AG2134" s="24"/>
      <c r="AH2134" s="32" t="s">
        <v>79</v>
      </c>
      <c r="AI2134" s="27"/>
      <c r="AJ2134" s="31"/>
      <c r="AK2134" s="24"/>
      <c r="AL2134" s="23" t="s">
        <v>81</v>
      </c>
      <c r="AM2134" s="23"/>
      <c r="AN2134" s="24" t="s">
        <v>66</v>
      </c>
      <c r="AO2134" s="25"/>
      <c r="AP2134" s="25"/>
      <c r="AQ2134" s="25"/>
      <c r="AR2134" s="25"/>
      <c r="AS2134" s="25"/>
      <c r="AT2134" s="25"/>
      <c r="AU2134" s="25"/>
      <c r="AV2134" s="33"/>
      <c r="AW2134" s="27"/>
      <c r="AX2134" s="27"/>
      <c r="AY2134" s="27"/>
      <c r="AZ2134" s="27"/>
      <c r="BA2134" s="27"/>
      <c r="BB2134" s="27"/>
      <c r="BC2134" s="27" t="s">
        <v>66</v>
      </c>
      <c r="BD2134" s="27" t="s">
        <v>199</v>
      </c>
    </row>
    <row r="2135" spans="1:56">
      <c r="A2135" s="28">
        <v>120</v>
      </c>
      <c r="B2135" s="29" t="s">
        <v>4796</v>
      </c>
      <c r="C2135" s="30" t="s">
        <v>57</v>
      </c>
      <c r="D2135" s="30" t="s">
        <v>4797</v>
      </c>
      <c r="E2135" s="18" t="s">
        <v>236</v>
      </c>
      <c r="F2135" s="18" t="s">
        <v>802</v>
      </c>
      <c r="G2135" s="18" t="s">
        <v>685</v>
      </c>
      <c r="H2135" s="18" t="s">
        <v>803</v>
      </c>
      <c r="I2135" s="30" t="s">
        <v>429</v>
      </c>
      <c r="J2135" s="30" t="s">
        <v>310</v>
      </c>
      <c r="K2135" s="30" t="s">
        <v>65</v>
      </c>
      <c r="L2135" s="30">
        <v>222</v>
      </c>
      <c r="M2135" s="30" t="s">
        <v>66</v>
      </c>
      <c r="N2135" s="30" t="s">
        <v>67</v>
      </c>
      <c r="O2135" s="30" t="s">
        <v>101</v>
      </c>
      <c r="P2135" s="30" t="s">
        <v>687</v>
      </c>
      <c r="Q2135" s="30" t="s">
        <v>804</v>
      </c>
      <c r="R2135" s="30" t="s">
        <v>241</v>
      </c>
      <c r="S2135" s="30" t="s">
        <v>350</v>
      </c>
      <c r="T2135" s="29" t="s">
        <v>4798</v>
      </c>
      <c r="U2135" s="30"/>
      <c r="V2135" s="30"/>
      <c r="W2135" s="30" t="s">
        <v>72</v>
      </c>
      <c r="X2135" s="30">
        <v>3</v>
      </c>
      <c r="Y2135" s="30" t="s">
        <v>243</v>
      </c>
      <c r="Z2135" s="18" t="s">
        <v>74</v>
      </c>
      <c r="AA2135" s="30" t="s">
        <v>107</v>
      </c>
      <c r="AB2135" s="30" t="s">
        <v>550</v>
      </c>
      <c r="AC2135" s="30" t="s">
        <v>263</v>
      </c>
      <c r="AD2135" s="30" t="s">
        <v>78</v>
      </c>
      <c r="AE2135" s="19"/>
      <c r="AF2135" s="31"/>
      <c r="AG2135" s="24"/>
      <c r="AH2135" s="32" t="s">
        <v>79</v>
      </c>
      <c r="AI2135" s="27"/>
      <c r="AJ2135" s="31"/>
      <c r="AK2135" s="24"/>
      <c r="AL2135" s="23" t="s">
        <v>81</v>
      </c>
      <c r="AM2135" s="23"/>
      <c r="AN2135" s="24" t="s">
        <v>66</v>
      </c>
      <c r="AO2135" s="25"/>
      <c r="AP2135" s="25"/>
      <c r="AQ2135" s="25"/>
      <c r="AR2135" s="25"/>
      <c r="AS2135" s="25"/>
      <c r="AT2135" s="25"/>
      <c r="AU2135" s="25"/>
      <c r="AV2135" s="33"/>
      <c r="AW2135" s="27"/>
      <c r="AX2135" s="27"/>
      <c r="AY2135" s="27"/>
      <c r="AZ2135" s="27"/>
      <c r="BA2135" s="27"/>
      <c r="BB2135" s="27"/>
      <c r="BC2135" s="27" t="s">
        <v>66</v>
      </c>
      <c r="BD2135" s="27" t="str">
        <f>AA2135</f>
        <v>Mainframe</v>
      </c>
    </row>
    <row r="2136" spans="1:56">
      <c r="A2136" s="28">
        <v>120</v>
      </c>
      <c r="B2136" s="29" t="s">
        <v>4796</v>
      </c>
      <c r="C2136" s="30" t="s">
        <v>57</v>
      </c>
      <c r="D2136" s="30" t="s">
        <v>4797</v>
      </c>
      <c r="E2136" s="18" t="s">
        <v>236</v>
      </c>
      <c r="F2136" s="18" t="s">
        <v>802</v>
      </c>
      <c r="G2136" s="18" t="s">
        <v>685</v>
      </c>
      <c r="H2136" s="18" t="s">
        <v>803</v>
      </c>
      <c r="I2136" s="30" t="s">
        <v>429</v>
      </c>
      <c r="J2136" s="30" t="s">
        <v>310</v>
      </c>
      <c r="K2136" s="30" t="s">
        <v>65</v>
      </c>
      <c r="L2136" s="30">
        <v>222</v>
      </c>
      <c r="M2136" s="30" t="s">
        <v>66</v>
      </c>
      <c r="N2136" s="30" t="s">
        <v>67</v>
      </c>
      <c r="O2136" s="30" t="s">
        <v>101</v>
      </c>
      <c r="P2136" s="30" t="s">
        <v>687</v>
      </c>
      <c r="Q2136" s="30" t="s">
        <v>804</v>
      </c>
      <c r="R2136" s="30" t="s">
        <v>241</v>
      </c>
      <c r="S2136" s="30" t="s">
        <v>350</v>
      </c>
      <c r="T2136" s="29" t="s">
        <v>4798</v>
      </c>
      <c r="U2136" s="30"/>
      <c r="V2136" s="30"/>
      <c r="W2136" s="30" t="s">
        <v>72</v>
      </c>
      <c r="X2136" s="30">
        <v>3</v>
      </c>
      <c r="Y2136" s="30" t="s">
        <v>243</v>
      </c>
      <c r="Z2136" s="18" t="s">
        <v>74</v>
      </c>
      <c r="AA2136" s="30" t="s">
        <v>383</v>
      </c>
      <c r="AB2136" s="30"/>
      <c r="AC2136" s="30"/>
      <c r="AD2136" s="30" t="s">
        <v>78</v>
      </c>
      <c r="AE2136" s="19"/>
      <c r="AF2136" s="31"/>
      <c r="AG2136" s="24"/>
      <c r="AH2136" s="32" t="s">
        <v>79</v>
      </c>
      <c r="AI2136" s="27"/>
      <c r="AJ2136" s="31"/>
      <c r="AK2136" s="24"/>
      <c r="AL2136" s="23" t="s">
        <v>81</v>
      </c>
      <c r="AM2136" s="23"/>
      <c r="AN2136" s="24" t="s">
        <v>66</v>
      </c>
      <c r="AO2136" s="25"/>
      <c r="AP2136" s="25"/>
      <c r="AQ2136" s="25"/>
      <c r="AR2136" s="25"/>
      <c r="AS2136" s="25"/>
      <c r="AT2136" s="25"/>
      <c r="AU2136" s="25"/>
      <c r="AV2136" s="33"/>
      <c r="AW2136" s="27"/>
      <c r="AX2136" s="27"/>
      <c r="AY2136" s="27"/>
      <c r="AZ2136" s="27"/>
      <c r="BA2136" s="27"/>
      <c r="BB2136" s="27"/>
      <c r="BC2136" s="27" t="s">
        <v>66</v>
      </c>
      <c r="BD2136" s="27" t="str">
        <f>AA2136</f>
        <v>Mainframe - DB2</v>
      </c>
    </row>
    <row r="2137" spans="1:56">
      <c r="A2137" s="35">
        <v>22779</v>
      </c>
      <c r="B2137" s="29" t="s">
        <v>4092</v>
      </c>
      <c r="C2137" s="30" t="s">
        <v>57</v>
      </c>
      <c r="D2137" s="30" t="s">
        <v>4093</v>
      </c>
      <c r="E2137" s="18" t="s">
        <v>59</v>
      </c>
      <c r="F2137" s="18" t="s">
        <v>1209</v>
      </c>
      <c r="G2137" s="18" t="s">
        <v>1209</v>
      </c>
      <c r="H2137" s="18" t="s">
        <v>1583</v>
      </c>
      <c r="I2137" s="30" t="s">
        <v>135</v>
      </c>
      <c r="J2137" s="30" t="s">
        <v>64</v>
      </c>
      <c r="K2137" s="30" t="s">
        <v>65</v>
      </c>
      <c r="L2137" s="30">
        <v>111</v>
      </c>
      <c r="M2137" s="30" t="s">
        <v>67</v>
      </c>
      <c r="N2137" s="30" t="s">
        <v>66</v>
      </c>
      <c r="O2137" s="30" t="s">
        <v>68</v>
      </c>
      <c r="P2137" s="30" t="s">
        <v>668</v>
      </c>
      <c r="Q2137" s="30" t="s">
        <v>1209</v>
      </c>
      <c r="R2137" s="30" t="s">
        <v>126</v>
      </c>
      <c r="S2137" s="30" t="s">
        <v>70</v>
      </c>
      <c r="T2137" s="29" t="s">
        <v>4094</v>
      </c>
      <c r="U2137" s="30"/>
      <c r="V2137" s="30"/>
      <c r="W2137" s="30" t="s">
        <v>72</v>
      </c>
      <c r="X2137" s="30">
        <v>2</v>
      </c>
      <c r="Y2137" s="30" t="s">
        <v>73</v>
      </c>
      <c r="Z2137" s="18" t="s">
        <v>74</v>
      </c>
      <c r="AA2137" s="30" t="s">
        <v>118</v>
      </c>
      <c r="AB2137" s="30" t="s">
        <v>194</v>
      </c>
      <c r="AC2137" s="30" t="s">
        <v>119</v>
      </c>
      <c r="AD2137" s="30" t="s">
        <v>78</v>
      </c>
      <c r="AE2137" s="19">
        <v>46006</v>
      </c>
      <c r="AF2137" s="31">
        <v>46006</v>
      </c>
      <c r="AG2137" s="24"/>
      <c r="AH2137" s="32" t="s">
        <v>79</v>
      </c>
      <c r="AI2137" s="22" t="s">
        <v>80</v>
      </c>
      <c r="AJ2137" s="31">
        <f>AF2137+90</f>
        <v>46096</v>
      </c>
      <c r="AK2137" s="24"/>
      <c r="AL2137" s="23" t="s">
        <v>81</v>
      </c>
      <c r="AM2137" s="23"/>
      <c r="AN2137" s="24" t="s">
        <v>66</v>
      </c>
      <c r="AO2137" s="25"/>
      <c r="AP2137" s="25"/>
      <c r="AQ2137" s="25"/>
      <c r="AR2137" s="25"/>
      <c r="AS2137" s="25"/>
      <c r="AT2137" s="25"/>
      <c r="AU2137" s="25"/>
      <c r="AV2137" s="33"/>
      <c r="AW2137" s="27"/>
      <c r="AX2137" s="27"/>
      <c r="AY2137" s="27"/>
      <c r="AZ2137" s="27"/>
      <c r="BA2137" s="27"/>
      <c r="BB2137" s="27"/>
      <c r="BC2137" s="22" t="s">
        <v>66</v>
      </c>
      <c r="BD2137" s="27" t="str">
        <f>AA2137</f>
        <v>SQL</v>
      </c>
    </row>
    <row r="2138" spans="1:56">
      <c r="A2138" s="28">
        <v>20507</v>
      </c>
      <c r="B2138" s="29" t="s">
        <v>4799</v>
      </c>
      <c r="C2138" s="30" t="s">
        <v>57</v>
      </c>
      <c r="D2138" s="30" t="s">
        <v>4800</v>
      </c>
      <c r="E2138" s="18" t="s">
        <v>95</v>
      </c>
      <c r="F2138" s="18" t="s">
        <v>258</v>
      </c>
      <c r="G2138" s="18" t="s">
        <v>259</v>
      </c>
      <c r="H2138" s="18" t="s">
        <v>2376</v>
      </c>
      <c r="I2138" s="30" t="s">
        <v>394</v>
      </c>
      <c r="J2138" s="30" t="s">
        <v>100</v>
      </c>
      <c r="K2138" s="30" t="s">
        <v>154</v>
      </c>
      <c r="L2138" s="30">
        <v>232</v>
      </c>
      <c r="M2138" s="30" t="s">
        <v>66</v>
      </c>
      <c r="N2138" s="30" t="s">
        <v>67</v>
      </c>
      <c r="O2138" s="30" t="s">
        <v>101</v>
      </c>
      <c r="P2138" s="30" t="s">
        <v>258</v>
      </c>
      <c r="Q2138" s="30" t="s">
        <v>259</v>
      </c>
      <c r="R2138" s="30" t="s">
        <v>103</v>
      </c>
      <c r="S2138" s="30" t="s">
        <v>104</v>
      </c>
      <c r="T2138" s="29" t="s">
        <v>4801</v>
      </c>
      <c r="U2138" s="30">
        <v>4</v>
      </c>
      <c r="V2138" s="30"/>
      <c r="W2138" s="30" t="s">
        <v>72</v>
      </c>
      <c r="X2138" s="30">
        <v>1</v>
      </c>
      <c r="Y2138" s="30" t="s">
        <v>106</v>
      </c>
      <c r="Z2138" s="18" t="s">
        <v>74</v>
      </c>
      <c r="AA2138" s="30" t="s">
        <v>75</v>
      </c>
      <c r="AB2138" s="30" t="s">
        <v>111</v>
      </c>
      <c r="AC2138" s="30" t="s">
        <v>4732</v>
      </c>
      <c r="AD2138" s="30" t="s">
        <v>78</v>
      </c>
      <c r="AE2138" s="19">
        <v>46645</v>
      </c>
      <c r="AF2138" s="31">
        <v>46645</v>
      </c>
      <c r="AG2138" s="24"/>
      <c r="AH2138" s="32" t="s">
        <v>79</v>
      </c>
      <c r="AI2138" s="27"/>
      <c r="AJ2138" s="31">
        <f>AF2138+90</f>
        <v>46735</v>
      </c>
      <c r="AK2138" s="24"/>
      <c r="AL2138" s="23" t="s">
        <v>81</v>
      </c>
      <c r="AM2138" s="23"/>
      <c r="AN2138" s="24"/>
      <c r="AO2138" s="25"/>
      <c r="AP2138" s="25"/>
      <c r="AQ2138" s="25"/>
      <c r="AR2138" s="25"/>
      <c r="AS2138" s="25"/>
      <c r="AT2138" s="25"/>
      <c r="AU2138" s="25"/>
      <c r="AV2138" s="33"/>
      <c r="AW2138" s="27"/>
      <c r="AX2138" s="27"/>
      <c r="AY2138" s="27"/>
      <c r="AZ2138" s="27"/>
      <c r="BA2138" s="27"/>
      <c r="BB2138" s="27"/>
      <c r="BC2138" s="22"/>
      <c r="BD2138" s="27" t="str">
        <f>AA2138</f>
        <v>VM</v>
      </c>
    </row>
    <row r="2139" spans="1:56">
      <c r="A2139" s="28">
        <v>22090</v>
      </c>
      <c r="B2139" s="29" t="s">
        <v>4802</v>
      </c>
      <c r="C2139" s="30" t="s">
        <v>57</v>
      </c>
      <c r="D2139" s="30" t="s">
        <v>4803</v>
      </c>
      <c r="E2139" s="18" t="s">
        <v>184</v>
      </c>
      <c r="F2139" s="18" t="s">
        <v>321</v>
      </c>
      <c r="G2139" s="18" t="s">
        <v>325</v>
      </c>
      <c r="H2139" s="18" t="s">
        <v>2522</v>
      </c>
      <c r="I2139" s="30" t="s">
        <v>309</v>
      </c>
      <c r="J2139" s="30" t="s">
        <v>100</v>
      </c>
      <c r="K2139" s="30" t="s">
        <v>65</v>
      </c>
      <c r="L2139" s="30">
        <v>221</v>
      </c>
      <c r="M2139" s="30" t="s">
        <v>66</v>
      </c>
      <c r="N2139" s="30" t="s">
        <v>67</v>
      </c>
      <c r="O2139" s="30" t="s">
        <v>389</v>
      </c>
      <c r="P2139" s="30" t="s">
        <v>321</v>
      </c>
      <c r="Q2139" s="30" t="s">
        <v>325</v>
      </c>
      <c r="R2139" s="30" t="s">
        <v>311</v>
      </c>
      <c r="S2139" s="30" t="s">
        <v>191</v>
      </c>
      <c r="T2139" s="29" t="s">
        <v>4804</v>
      </c>
      <c r="U2139" s="30"/>
      <c r="V2139" s="30"/>
      <c r="W2139" s="30" t="s">
        <v>72</v>
      </c>
      <c r="X2139" s="30">
        <v>3</v>
      </c>
      <c r="Y2139" s="30" t="s">
        <v>150</v>
      </c>
      <c r="Z2139" s="18" t="s">
        <v>74</v>
      </c>
      <c r="AA2139" s="30" t="s">
        <v>193</v>
      </c>
      <c r="AB2139" s="30" t="s">
        <v>748</v>
      </c>
      <c r="AC2139" s="30" t="s">
        <v>117</v>
      </c>
      <c r="AD2139" s="30" t="s">
        <v>109</v>
      </c>
      <c r="AE2139" s="19">
        <v>46553</v>
      </c>
      <c r="AF2139" s="31">
        <v>46553</v>
      </c>
      <c r="AG2139" s="24"/>
      <c r="AH2139" s="32" t="s">
        <v>79</v>
      </c>
      <c r="AI2139" s="27"/>
      <c r="AJ2139" s="31">
        <f>AF2139+90</f>
        <v>46643</v>
      </c>
      <c r="AK2139" s="24"/>
      <c r="AL2139" s="23" t="s">
        <v>81</v>
      </c>
      <c r="AM2139" s="23"/>
      <c r="AN2139" s="24" t="s">
        <v>66</v>
      </c>
      <c r="AO2139" s="25"/>
      <c r="AP2139" s="25"/>
      <c r="AQ2139" s="25"/>
      <c r="AR2139" s="25"/>
      <c r="AS2139" s="25"/>
      <c r="AT2139" s="25"/>
      <c r="AU2139" s="25"/>
      <c r="AV2139" s="33"/>
      <c r="AW2139" s="22" t="s">
        <v>109</v>
      </c>
      <c r="AX2139" s="27"/>
      <c r="AY2139" s="27"/>
      <c r="AZ2139" s="27"/>
      <c r="BA2139" s="27"/>
      <c r="BB2139" s="27"/>
      <c r="BC2139" s="22" t="s">
        <v>66</v>
      </c>
      <c r="BD2139" s="27" t="s">
        <v>113</v>
      </c>
    </row>
    <row r="2140" spans="1:56">
      <c r="A2140" s="35">
        <v>22090</v>
      </c>
      <c r="B2140" s="29" t="s">
        <v>4802</v>
      </c>
      <c r="C2140" s="30" t="s">
        <v>57</v>
      </c>
      <c r="D2140" s="30" t="s">
        <v>4803</v>
      </c>
      <c r="E2140" s="18" t="s">
        <v>184</v>
      </c>
      <c r="F2140" s="18" t="s">
        <v>321</v>
      </c>
      <c r="G2140" s="18" t="s">
        <v>325</v>
      </c>
      <c r="H2140" s="18" t="s">
        <v>2522</v>
      </c>
      <c r="I2140" s="30" t="s">
        <v>309</v>
      </c>
      <c r="J2140" s="30" t="s">
        <v>100</v>
      </c>
      <c r="K2140" s="30" t="s">
        <v>65</v>
      </c>
      <c r="L2140" s="30">
        <v>221</v>
      </c>
      <c r="M2140" s="30" t="s">
        <v>66</v>
      </c>
      <c r="N2140" s="30" t="s">
        <v>67</v>
      </c>
      <c r="O2140" s="30" t="s">
        <v>389</v>
      </c>
      <c r="P2140" s="30" t="s">
        <v>321</v>
      </c>
      <c r="Q2140" s="30" t="s">
        <v>325</v>
      </c>
      <c r="R2140" s="30" t="s">
        <v>311</v>
      </c>
      <c r="S2140" s="30" t="s">
        <v>191</v>
      </c>
      <c r="T2140" s="29" t="s">
        <v>4804</v>
      </c>
      <c r="U2140" s="30"/>
      <c r="V2140" s="30"/>
      <c r="W2140" s="30" t="s">
        <v>72</v>
      </c>
      <c r="X2140" s="30">
        <v>3</v>
      </c>
      <c r="Y2140" s="30" t="s">
        <v>150</v>
      </c>
      <c r="Z2140" s="18" t="s">
        <v>74</v>
      </c>
      <c r="AA2140" s="30" t="s">
        <v>118</v>
      </c>
      <c r="AB2140" s="30" t="s">
        <v>76</v>
      </c>
      <c r="AC2140" s="30" t="s">
        <v>119</v>
      </c>
      <c r="AD2140" s="30" t="s">
        <v>78</v>
      </c>
      <c r="AE2140" s="19"/>
      <c r="AF2140" s="31"/>
      <c r="AG2140" s="24"/>
      <c r="AH2140" s="32" t="s">
        <v>79</v>
      </c>
      <c r="AI2140" s="27"/>
      <c r="AJ2140" s="31"/>
      <c r="AK2140" s="24"/>
      <c r="AL2140" s="23" t="s">
        <v>81</v>
      </c>
      <c r="AM2140" s="23"/>
      <c r="AN2140" s="24" t="s">
        <v>66</v>
      </c>
      <c r="AO2140" s="25"/>
      <c r="AP2140" s="25"/>
      <c r="AQ2140" s="25"/>
      <c r="AR2140" s="25"/>
      <c r="AS2140" s="25"/>
      <c r="AT2140" s="25"/>
      <c r="AU2140" s="25"/>
      <c r="AV2140" s="33"/>
      <c r="AW2140" s="27"/>
      <c r="AX2140" s="27"/>
      <c r="AY2140" s="27"/>
      <c r="AZ2140" s="27"/>
      <c r="BA2140" s="27"/>
      <c r="BB2140" s="27"/>
      <c r="BC2140" s="22" t="s">
        <v>66</v>
      </c>
      <c r="BD2140" s="27" t="str">
        <f>AA2140</f>
        <v>SQL</v>
      </c>
    </row>
    <row r="2141" spans="1:56">
      <c r="A2141" s="28">
        <v>21607</v>
      </c>
      <c r="B2141" s="29" t="s">
        <v>4805</v>
      </c>
      <c r="C2141" s="30" t="s">
        <v>273</v>
      </c>
      <c r="D2141" s="30" t="s">
        <v>4806</v>
      </c>
      <c r="E2141" s="18" t="s">
        <v>95</v>
      </c>
      <c r="F2141" s="18" t="s">
        <v>4012</v>
      </c>
      <c r="G2141" s="18" t="s">
        <v>4012</v>
      </c>
      <c r="H2141" s="18" t="s">
        <v>4807</v>
      </c>
      <c r="I2141" s="30" t="s">
        <v>2877</v>
      </c>
      <c r="J2141" s="30" t="s">
        <v>64</v>
      </c>
      <c r="K2141" s="30" t="s">
        <v>65</v>
      </c>
      <c r="L2141" s="30" t="s">
        <v>127</v>
      </c>
      <c r="M2141" s="30" t="s">
        <v>66</v>
      </c>
      <c r="N2141" s="30" t="s">
        <v>67</v>
      </c>
      <c r="O2141" s="30" t="s">
        <v>127</v>
      </c>
      <c r="P2141" s="30" t="s">
        <v>106</v>
      </c>
      <c r="Q2141" s="30" t="s">
        <v>4012</v>
      </c>
      <c r="R2141" s="30" t="s">
        <v>69</v>
      </c>
      <c r="S2141" s="30" t="s">
        <v>127</v>
      </c>
      <c r="T2141" s="29" t="s">
        <v>4808</v>
      </c>
      <c r="U2141" s="30">
        <v>3</v>
      </c>
      <c r="V2141" s="30"/>
      <c r="W2141" s="30" t="s">
        <v>72</v>
      </c>
      <c r="X2141" s="30">
        <v>1</v>
      </c>
      <c r="Y2141" s="30" t="s">
        <v>106</v>
      </c>
      <c r="Z2141" s="18" t="s">
        <v>74</v>
      </c>
      <c r="AA2141" s="30" t="s">
        <v>75</v>
      </c>
      <c r="AB2141" s="30" t="s">
        <v>111</v>
      </c>
      <c r="AC2141" s="30" t="s">
        <v>374</v>
      </c>
      <c r="AD2141" s="30" t="s">
        <v>78</v>
      </c>
      <c r="AE2141" s="19">
        <v>46645</v>
      </c>
      <c r="AF2141" s="31">
        <v>46645</v>
      </c>
      <c r="AG2141" s="24"/>
      <c r="AH2141" s="32" t="s">
        <v>79</v>
      </c>
      <c r="AI2141" s="27"/>
      <c r="AJ2141" s="31">
        <f>AF2141+90</f>
        <v>46735</v>
      </c>
      <c r="AK2141" s="24"/>
      <c r="AL2141" s="23" t="s">
        <v>81</v>
      </c>
      <c r="AM2141" s="23"/>
      <c r="AN2141" s="24"/>
      <c r="AO2141" s="25"/>
      <c r="AP2141" s="25"/>
      <c r="AQ2141" s="25"/>
      <c r="AR2141" s="25"/>
      <c r="AS2141" s="25"/>
      <c r="AT2141" s="25"/>
      <c r="AU2141" s="25"/>
      <c r="AV2141" s="33"/>
      <c r="AW2141" s="27"/>
      <c r="AX2141" s="27"/>
      <c r="AY2141" s="27"/>
      <c r="AZ2141" s="27"/>
      <c r="BA2141" s="27"/>
      <c r="BB2141" s="27"/>
      <c r="BC2141" s="27"/>
      <c r="BD2141" s="27" t="str">
        <f>AA2141</f>
        <v>VM</v>
      </c>
    </row>
    <row r="2142" spans="1:56">
      <c r="A2142" s="28">
        <v>6331</v>
      </c>
      <c r="B2142" s="29" t="s">
        <v>4809</v>
      </c>
      <c r="C2142" s="30" t="s">
        <v>57</v>
      </c>
      <c r="D2142" s="30" t="s">
        <v>4810</v>
      </c>
      <c r="E2142" s="18" t="s">
        <v>184</v>
      </c>
      <c r="F2142" s="18" t="s">
        <v>321</v>
      </c>
      <c r="G2142" s="18" t="s">
        <v>325</v>
      </c>
      <c r="H2142" s="18" t="s">
        <v>2522</v>
      </c>
      <c r="I2142" s="30" t="s">
        <v>309</v>
      </c>
      <c r="J2142" s="30" t="s">
        <v>310</v>
      </c>
      <c r="K2142" s="30" t="s">
        <v>154</v>
      </c>
      <c r="L2142" s="30">
        <v>233</v>
      </c>
      <c r="M2142" s="30" t="s">
        <v>66</v>
      </c>
      <c r="N2142" s="30" t="s">
        <v>67</v>
      </c>
      <c r="O2142" s="30" t="s">
        <v>101</v>
      </c>
      <c r="P2142" s="30" t="s">
        <v>321</v>
      </c>
      <c r="Q2142" s="30" t="s">
        <v>325</v>
      </c>
      <c r="R2142" s="30" t="s">
        <v>311</v>
      </c>
      <c r="S2142" s="30" t="s">
        <v>191</v>
      </c>
      <c r="T2142" s="29" t="s">
        <v>4811</v>
      </c>
      <c r="U2142" s="30"/>
      <c r="V2142" s="30"/>
      <c r="W2142" s="30" t="s">
        <v>72</v>
      </c>
      <c r="X2142" s="30">
        <v>1</v>
      </c>
      <c r="Y2142" s="30" t="s">
        <v>150</v>
      </c>
      <c r="Z2142" s="18" t="s">
        <v>74</v>
      </c>
      <c r="AA2142" s="30" t="s">
        <v>107</v>
      </c>
      <c r="AB2142" s="30" t="s">
        <v>111</v>
      </c>
      <c r="AC2142" s="30" t="s">
        <v>117</v>
      </c>
      <c r="AD2142" s="30" t="s">
        <v>109</v>
      </c>
      <c r="AE2142" s="19"/>
      <c r="AF2142" s="31"/>
      <c r="AG2142" s="24"/>
      <c r="AH2142" s="32" t="s">
        <v>79</v>
      </c>
      <c r="AI2142" s="27"/>
      <c r="AJ2142" s="31"/>
      <c r="AK2142" s="24"/>
      <c r="AL2142" s="23" t="s">
        <v>81</v>
      </c>
      <c r="AM2142" s="23"/>
      <c r="AN2142" s="24" t="s">
        <v>66</v>
      </c>
      <c r="AO2142" s="25"/>
      <c r="AP2142" s="25"/>
      <c r="AQ2142" s="25"/>
      <c r="AR2142" s="25"/>
      <c r="AS2142" s="25"/>
      <c r="AT2142" s="25"/>
      <c r="AU2142" s="25"/>
      <c r="AV2142" s="33"/>
      <c r="AW2142" s="22" t="s">
        <v>109</v>
      </c>
      <c r="AX2142" s="27"/>
      <c r="AY2142" s="27"/>
      <c r="AZ2142" s="27"/>
      <c r="BA2142" s="27"/>
      <c r="BB2142" s="27"/>
      <c r="BC2142" s="22" t="s">
        <v>66</v>
      </c>
      <c r="BD2142" s="27" t="str">
        <f>AA2142</f>
        <v>Mainframe</v>
      </c>
    </row>
    <row r="2143" spans="1:56">
      <c r="A2143" s="35">
        <v>51998</v>
      </c>
      <c r="B2143" s="29" t="s">
        <v>1929</v>
      </c>
      <c r="C2143" s="30" t="s">
        <v>57</v>
      </c>
      <c r="D2143" s="30" t="s">
        <v>1929</v>
      </c>
      <c r="E2143" s="18" t="s">
        <v>204</v>
      </c>
      <c r="F2143" s="18" t="s">
        <v>212</v>
      </c>
      <c r="G2143" s="18" t="s">
        <v>1930</v>
      </c>
      <c r="H2143" s="18" t="s">
        <v>1931</v>
      </c>
      <c r="I2143" s="30" t="s">
        <v>1932</v>
      </c>
      <c r="J2143" s="30" t="s">
        <v>143</v>
      </c>
      <c r="K2143" s="30" t="s">
        <v>65</v>
      </c>
      <c r="L2143" s="30">
        <v>222</v>
      </c>
      <c r="M2143" s="30" t="s">
        <v>66</v>
      </c>
      <c r="N2143" s="30" t="s">
        <v>67</v>
      </c>
      <c r="O2143" s="30" t="s">
        <v>101</v>
      </c>
      <c r="P2143" s="30" t="s">
        <v>1933</v>
      </c>
      <c r="Q2143" s="30" t="s">
        <v>1930</v>
      </c>
      <c r="R2143" s="30" t="s">
        <v>209</v>
      </c>
      <c r="S2143" s="30" t="s">
        <v>127</v>
      </c>
      <c r="T2143" s="29" t="s">
        <v>1934</v>
      </c>
      <c r="U2143" s="30"/>
      <c r="V2143" s="30"/>
      <c r="W2143" s="30" t="s">
        <v>72</v>
      </c>
      <c r="X2143" s="30">
        <v>2</v>
      </c>
      <c r="Y2143" s="30" t="s">
        <v>212</v>
      </c>
      <c r="Z2143" s="18" t="s">
        <v>74</v>
      </c>
      <c r="AA2143" s="30" t="s">
        <v>118</v>
      </c>
      <c r="AB2143" s="30" t="s">
        <v>76</v>
      </c>
      <c r="AC2143" s="30" t="s">
        <v>119</v>
      </c>
      <c r="AD2143" s="30" t="s">
        <v>78</v>
      </c>
      <c r="AE2143" s="19"/>
      <c r="AF2143" s="31"/>
      <c r="AG2143" s="24"/>
      <c r="AH2143" s="32" t="s">
        <v>79</v>
      </c>
      <c r="AI2143" s="27"/>
      <c r="AJ2143" s="31"/>
      <c r="AK2143" s="24"/>
      <c r="AL2143" s="23" t="s">
        <v>81</v>
      </c>
      <c r="AM2143" s="23"/>
      <c r="AN2143" s="24" t="s">
        <v>66</v>
      </c>
      <c r="AO2143" s="25"/>
      <c r="AP2143" s="25"/>
      <c r="AQ2143" s="25"/>
      <c r="AR2143" s="25"/>
      <c r="AS2143" s="25"/>
      <c r="AT2143" s="25"/>
      <c r="AU2143" s="25"/>
      <c r="AV2143" s="33"/>
      <c r="AW2143" s="27"/>
      <c r="AX2143" s="27"/>
      <c r="AY2143" s="27"/>
      <c r="AZ2143" s="27"/>
      <c r="BA2143" s="27"/>
      <c r="BB2143" s="27"/>
      <c r="BC2143" s="27" t="s">
        <v>66</v>
      </c>
      <c r="BD2143" s="27" t="str">
        <f>AA2143</f>
        <v>SQL</v>
      </c>
    </row>
    <row r="2144" spans="1:56">
      <c r="A2144" s="28">
        <v>23791</v>
      </c>
      <c r="B2144" s="29" t="s">
        <v>4812</v>
      </c>
      <c r="C2144" s="30" t="s">
        <v>57</v>
      </c>
      <c r="D2144" s="30" t="s">
        <v>4813</v>
      </c>
      <c r="E2144" s="18" t="s">
        <v>95</v>
      </c>
      <c r="F2144" s="18" t="s">
        <v>246</v>
      </c>
      <c r="G2144" s="18" t="s">
        <v>1255</v>
      </c>
      <c r="H2144" s="18" t="s">
        <v>3934</v>
      </c>
      <c r="I2144" s="30" t="s">
        <v>283</v>
      </c>
      <c r="J2144" s="30" t="s">
        <v>100</v>
      </c>
      <c r="K2144" s="30" t="s">
        <v>65</v>
      </c>
      <c r="L2144" s="30">
        <v>211</v>
      </c>
      <c r="M2144" s="30" t="s">
        <v>66</v>
      </c>
      <c r="N2144" s="30" t="s">
        <v>67</v>
      </c>
      <c r="O2144" s="30" t="s">
        <v>68</v>
      </c>
      <c r="P2144" s="30" t="s">
        <v>246</v>
      </c>
      <c r="Q2144" s="30" t="s">
        <v>1255</v>
      </c>
      <c r="R2144" s="30" t="s">
        <v>103</v>
      </c>
      <c r="S2144" s="30" t="s">
        <v>104</v>
      </c>
      <c r="T2144" s="29" t="s">
        <v>4814</v>
      </c>
      <c r="U2144" s="30">
        <v>19</v>
      </c>
      <c r="V2144" s="30"/>
      <c r="W2144" s="30" t="s">
        <v>72</v>
      </c>
      <c r="X2144" s="30">
        <v>2</v>
      </c>
      <c r="Y2144" s="30" t="s">
        <v>106</v>
      </c>
      <c r="Z2144" s="18" t="s">
        <v>74</v>
      </c>
      <c r="AA2144" s="30" t="s">
        <v>75</v>
      </c>
      <c r="AB2144" s="30" t="s">
        <v>111</v>
      </c>
      <c r="AC2144" s="30" t="s">
        <v>77</v>
      </c>
      <c r="AD2144" s="30" t="s">
        <v>78</v>
      </c>
      <c r="AE2144" s="19">
        <v>46645</v>
      </c>
      <c r="AF2144" s="31">
        <v>46645</v>
      </c>
      <c r="AG2144" s="24"/>
      <c r="AH2144" s="32" t="s">
        <v>79</v>
      </c>
      <c r="AI2144" s="27"/>
      <c r="AJ2144" s="31">
        <f>AF2144+90</f>
        <v>46735</v>
      </c>
      <c r="AK2144" s="24"/>
      <c r="AL2144" s="23" t="s">
        <v>81</v>
      </c>
      <c r="AM2144" s="23"/>
      <c r="AN2144" s="24"/>
      <c r="AO2144" s="25"/>
      <c r="AP2144" s="25"/>
      <c r="AQ2144" s="25"/>
      <c r="AR2144" s="25"/>
      <c r="AS2144" s="25"/>
      <c r="AT2144" s="25"/>
      <c r="AU2144" s="25"/>
      <c r="AV2144" s="33"/>
      <c r="AW2144" s="27"/>
      <c r="AX2144" s="27"/>
      <c r="AY2144" s="27"/>
      <c r="AZ2144" s="27"/>
      <c r="BA2144" s="27"/>
      <c r="BB2144" s="27"/>
      <c r="BC2144" s="27"/>
      <c r="BD2144" s="27" t="str">
        <f>AA2144</f>
        <v>VM</v>
      </c>
    </row>
    <row r="2145" spans="1:56">
      <c r="A2145" s="28">
        <v>52463</v>
      </c>
      <c r="B2145" s="29" t="s">
        <v>3307</v>
      </c>
      <c r="C2145" s="30" t="s">
        <v>57</v>
      </c>
      <c r="D2145" s="30" t="s">
        <v>3308</v>
      </c>
      <c r="E2145" s="18" t="s">
        <v>95</v>
      </c>
      <c r="F2145" s="18" t="s">
        <v>258</v>
      </c>
      <c r="G2145" s="18" t="s">
        <v>259</v>
      </c>
      <c r="H2145" s="18" t="s">
        <v>393</v>
      </c>
      <c r="I2145" s="30" t="s">
        <v>394</v>
      </c>
      <c r="J2145" s="30" t="s">
        <v>100</v>
      </c>
      <c r="K2145" s="30" t="s">
        <v>65</v>
      </c>
      <c r="L2145" s="30">
        <v>233</v>
      </c>
      <c r="M2145" s="30" t="s">
        <v>66</v>
      </c>
      <c r="N2145" s="30" t="s">
        <v>67</v>
      </c>
      <c r="O2145" s="30" t="s">
        <v>101</v>
      </c>
      <c r="P2145" s="30" t="s">
        <v>258</v>
      </c>
      <c r="Q2145" s="30" t="s">
        <v>259</v>
      </c>
      <c r="R2145" s="30" t="s">
        <v>103</v>
      </c>
      <c r="S2145" s="30">
        <v>233</v>
      </c>
      <c r="T2145" s="29" t="s">
        <v>3309</v>
      </c>
      <c r="U2145" s="30"/>
      <c r="V2145" s="30" t="s">
        <v>145</v>
      </c>
      <c r="W2145" s="30" t="s">
        <v>72</v>
      </c>
      <c r="X2145" s="30">
        <v>3</v>
      </c>
      <c r="Y2145" s="30" t="s">
        <v>106</v>
      </c>
      <c r="Z2145" s="18" t="s">
        <v>74</v>
      </c>
      <c r="AA2145" s="30" t="s">
        <v>113</v>
      </c>
      <c r="AB2145" s="30" t="s">
        <v>111</v>
      </c>
      <c r="AC2145" s="30" t="s">
        <v>112</v>
      </c>
      <c r="AD2145" s="30" t="s">
        <v>78</v>
      </c>
      <c r="AE2145" s="19">
        <v>46645</v>
      </c>
      <c r="AF2145" s="31">
        <v>46645</v>
      </c>
      <c r="AG2145" s="24"/>
      <c r="AH2145" s="32" t="s">
        <v>79</v>
      </c>
      <c r="AI2145" s="27"/>
      <c r="AJ2145" s="31">
        <f>AF2145+90</f>
        <v>46735</v>
      </c>
      <c r="AK2145" s="24"/>
      <c r="AL2145" s="23" t="s">
        <v>81</v>
      </c>
      <c r="AM2145" s="23"/>
      <c r="AN2145" s="24"/>
      <c r="AO2145" s="25"/>
      <c r="AP2145" s="25"/>
      <c r="AQ2145" s="25"/>
      <c r="AR2145" s="25"/>
      <c r="AS2145" s="25"/>
      <c r="AT2145" s="25"/>
      <c r="AU2145" s="25"/>
      <c r="AV2145" s="33"/>
      <c r="AW2145" s="27"/>
      <c r="AX2145" s="27"/>
      <c r="AY2145" s="27"/>
      <c r="AZ2145" s="27"/>
      <c r="BA2145" s="27"/>
      <c r="BB2145" s="27"/>
      <c r="BC2145" s="27"/>
      <c r="BD2145" s="27" t="s">
        <v>113</v>
      </c>
    </row>
    <row r="2146" spans="1:56">
      <c r="A2146" s="35">
        <v>52463</v>
      </c>
      <c r="B2146" s="29" t="s">
        <v>3307</v>
      </c>
      <c r="C2146" s="30" t="s">
        <v>57</v>
      </c>
      <c r="D2146" s="30" t="s">
        <v>3308</v>
      </c>
      <c r="E2146" s="18" t="s">
        <v>95</v>
      </c>
      <c r="F2146" s="18" t="s">
        <v>258</v>
      </c>
      <c r="G2146" s="18" t="s">
        <v>259</v>
      </c>
      <c r="H2146" s="18" t="s">
        <v>393</v>
      </c>
      <c r="I2146" s="30" t="s">
        <v>394</v>
      </c>
      <c r="J2146" s="30" t="s">
        <v>100</v>
      </c>
      <c r="K2146" s="30" t="s">
        <v>65</v>
      </c>
      <c r="L2146" s="30">
        <v>233</v>
      </c>
      <c r="M2146" s="30" t="s">
        <v>66</v>
      </c>
      <c r="N2146" s="30" t="s">
        <v>67</v>
      </c>
      <c r="O2146" s="30" t="s">
        <v>101</v>
      </c>
      <c r="P2146" s="30" t="s">
        <v>258</v>
      </c>
      <c r="Q2146" s="30" t="s">
        <v>259</v>
      </c>
      <c r="R2146" s="30" t="s">
        <v>103</v>
      </c>
      <c r="S2146" s="30" t="s">
        <v>104</v>
      </c>
      <c r="T2146" s="29" t="s">
        <v>3309</v>
      </c>
      <c r="U2146" s="30"/>
      <c r="V2146" s="30"/>
      <c r="W2146" s="30" t="s">
        <v>72</v>
      </c>
      <c r="X2146" s="30">
        <v>3</v>
      </c>
      <c r="Y2146" s="30" t="s">
        <v>106</v>
      </c>
      <c r="Z2146" s="18" t="s">
        <v>74</v>
      </c>
      <c r="AA2146" s="30" t="s">
        <v>118</v>
      </c>
      <c r="AB2146" s="30" t="s">
        <v>76</v>
      </c>
      <c r="AC2146" s="30" t="s">
        <v>119</v>
      </c>
      <c r="AD2146" s="30" t="s">
        <v>78</v>
      </c>
      <c r="AE2146" s="19"/>
      <c r="AF2146" s="31"/>
      <c r="AG2146" s="24"/>
      <c r="AH2146" s="32" t="s">
        <v>79</v>
      </c>
      <c r="AI2146" s="27"/>
      <c r="AJ2146" s="31"/>
      <c r="AK2146" s="24"/>
      <c r="AL2146" s="23" t="s">
        <v>81</v>
      </c>
      <c r="AM2146" s="23"/>
      <c r="AN2146" s="24"/>
      <c r="AO2146" s="25"/>
      <c r="AP2146" s="25"/>
      <c r="AQ2146" s="25"/>
      <c r="AR2146" s="25"/>
      <c r="AS2146" s="25"/>
      <c r="AT2146" s="25"/>
      <c r="AU2146" s="25"/>
      <c r="AV2146" s="33"/>
      <c r="AW2146" s="27" t="s">
        <v>118</v>
      </c>
      <c r="AX2146" s="27"/>
      <c r="AY2146" s="27"/>
      <c r="AZ2146" s="27"/>
      <c r="BA2146" s="27"/>
      <c r="BB2146" s="27"/>
      <c r="BC2146" s="27"/>
      <c r="BD2146" s="27" t="str">
        <f>AA2146</f>
        <v>SQL</v>
      </c>
    </row>
    <row r="2147" spans="1:56">
      <c r="A2147" s="28">
        <v>50539</v>
      </c>
      <c r="B2147" s="29" t="s">
        <v>4815</v>
      </c>
      <c r="C2147" s="30" t="s">
        <v>57</v>
      </c>
      <c r="D2147" s="30" t="s">
        <v>4816</v>
      </c>
      <c r="E2147" s="18" t="s">
        <v>95</v>
      </c>
      <c r="F2147" s="18" t="s">
        <v>838</v>
      </c>
      <c r="G2147" s="18" t="s">
        <v>839</v>
      </c>
      <c r="H2147" s="18" t="s">
        <v>4817</v>
      </c>
      <c r="I2147" s="30" t="s">
        <v>249</v>
      </c>
      <c r="J2147" s="30" t="s">
        <v>310</v>
      </c>
      <c r="K2147" s="30" t="s">
        <v>65</v>
      </c>
      <c r="L2147" s="30">
        <v>113</v>
      </c>
      <c r="M2147" s="30" t="s">
        <v>66</v>
      </c>
      <c r="N2147" s="30" t="s">
        <v>67</v>
      </c>
      <c r="O2147" s="30" t="s">
        <v>68</v>
      </c>
      <c r="P2147" s="30" t="s">
        <v>838</v>
      </c>
      <c r="Q2147" s="30" t="s">
        <v>839</v>
      </c>
      <c r="R2147" s="30" t="s">
        <v>103</v>
      </c>
      <c r="S2147" s="30" t="s">
        <v>104</v>
      </c>
      <c r="T2147" s="29" t="s">
        <v>4818</v>
      </c>
      <c r="U2147" s="30">
        <v>58</v>
      </c>
      <c r="V2147" s="30"/>
      <c r="W2147" s="30" t="s">
        <v>72</v>
      </c>
      <c r="X2147" s="30">
        <v>1</v>
      </c>
      <c r="Y2147" s="30" t="s">
        <v>106</v>
      </c>
      <c r="Z2147" s="18" t="s">
        <v>74</v>
      </c>
      <c r="AA2147" s="30" t="s">
        <v>75</v>
      </c>
      <c r="AB2147" s="30" t="s">
        <v>111</v>
      </c>
      <c r="AC2147" s="30" t="s">
        <v>4732</v>
      </c>
      <c r="AD2147" s="30" t="s">
        <v>78</v>
      </c>
      <c r="AE2147" s="19">
        <v>46645</v>
      </c>
      <c r="AF2147" s="31">
        <v>46645</v>
      </c>
      <c r="AG2147" s="24"/>
      <c r="AH2147" s="32" t="s">
        <v>79</v>
      </c>
      <c r="AI2147" s="27"/>
      <c r="AJ2147" s="31">
        <f>AF2147+90</f>
        <v>46735</v>
      </c>
      <c r="AK2147" s="24"/>
      <c r="AL2147" s="23" t="s">
        <v>81</v>
      </c>
      <c r="AM2147" s="23"/>
      <c r="AN2147" s="24"/>
      <c r="AO2147" s="25"/>
      <c r="AP2147" s="25"/>
      <c r="AQ2147" s="25"/>
      <c r="AR2147" s="25"/>
      <c r="AS2147" s="25"/>
      <c r="AT2147" s="25"/>
      <c r="AU2147" s="25"/>
      <c r="AV2147" s="33"/>
      <c r="AW2147" s="27"/>
      <c r="AX2147" s="27"/>
      <c r="AY2147" s="27"/>
      <c r="AZ2147" s="27"/>
      <c r="BA2147" s="27"/>
      <c r="BB2147" s="27"/>
      <c r="BC2147" s="27"/>
      <c r="BD2147" s="27" t="str">
        <f>AA2147</f>
        <v>VM</v>
      </c>
    </row>
    <row r="2148" spans="1:56">
      <c r="A2148" s="28">
        <v>21311</v>
      </c>
      <c r="B2148" s="29" t="s">
        <v>4819</v>
      </c>
      <c r="C2148" s="30" t="s">
        <v>57</v>
      </c>
      <c r="D2148" s="30" t="s">
        <v>4820</v>
      </c>
      <c r="E2148" s="18" t="s">
        <v>95</v>
      </c>
      <c r="F2148" s="18" t="s">
        <v>246</v>
      </c>
      <c r="G2148" s="18" t="s">
        <v>1255</v>
      </c>
      <c r="H2148" s="18" t="s">
        <v>2070</v>
      </c>
      <c r="I2148" s="30" t="s">
        <v>283</v>
      </c>
      <c r="J2148" s="30" t="s">
        <v>100</v>
      </c>
      <c r="K2148" s="30" t="s">
        <v>616</v>
      </c>
      <c r="L2148" s="30">
        <v>332</v>
      </c>
      <c r="M2148" s="30" t="s">
        <v>66</v>
      </c>
      <c r="N2148" s="30" t="s">
        <v>67</v>
      </c>
      <c r="O2148" s="30" t="s">
        <v>127</v>
      </c>
      <c r="P2148" s="30" t="s">
        <v>246</v>
      </c>
      <c r="Q2148" s="30" t="s">
        <v>1255</v>
      </c>
      <c r="R2148" s="30" t="s">
        <v>103</v>
      </c>
      <c r="S2148" s="30" t="s">
        <v>104</v>
      </c>
      <c r="T2148" s="29" t="s">
        <v>4821</v>
      </c>
      <c r="U2148" s="30">
        <v>1</v>
      </c>
      <c r="V2148" s="30"/>
      <c r="W2148" s="30" t="s">
        <v>72</v>
      </c>
      <c r="X2148" s="30">
        <v>3</v>
      </c>
      <c r="Y2148" s="30" t="s">
        <v>106</v>
      </c>
      <c r="Z2148" s="18" t="s">
        <v>74</v>
      </c>
      <c r="AA2148" s="30" t="s">
        <v>75</v>
      </c>
      <c r="AB2148" s="30" t="s">
        <v>111</v>
      </c>
      <c r="AC2148" s="30" t="s">
        <v>117</v>
      </c>
      <c r="AD2148" s="30" t="s">
        <v>109</v>
      </c>
      <c r="AE2148" s="19">
        <v>46645</v>
      </c>
      <c r="AF2148" s="31">
        <v>46645</v>
      </c>
      <c r="AG2148" s="24"/>
      <c r="AH2148" s="32" t="s">
        <v>79</v>
      </c>
      <c r="AI2148" s="27"/>
      <c r="AJ2148" s="31">
        <f>AF2148+90</f>
        <v>46735</v>
      </c>
      <c r="AK2148" s="24"/>
      <c r="AL2148" s="23" t="s">
        <v>81</v>
      </c>
      <c r="AM2148" s="23"/>
      <c r="AN2148" s="24"/>
      <c r="AO2148" s="25"/>
      <c r="AP2148" s="25"/>
      <c r="AQ2148" s="25"/>
      <c r="AR2148" s="25"/>
      <c r="AS2148" s="25"/>
      <c r="AT2148" s="25"/>
      <c r="AU2148" s="25"/>
      <c r="AV2148" s="33"/>
      <c r="AW2148" s="27"/>
      <c r="AX2148" s="27"/>
      <c r="AY2148" s="27"/>
      <c r="AZ2148" s="27"/>
      <c r="BA2148" s="27"/>
      <c r="BB2148" s="27"/>
      <c r="BC2148" s="27"/>
      <c r="BD2148" s="27" t="str">
        <f>AA2148</f>
        <v>VM</v>
      </c>
    </row>
    <row r="2149" spans="1:56">
      <c r="A2149" s="28">
        <v>20514</v>
      </c>
      <c r="B2149" s="29" t="s">
        <v>4822</v>
      </c>
      <c r="C2149" s="30" t="s">
        <v>57</v>
      </c>
      <c r="D2149" s="30" t="s">
        <v>4823</v>
      </c>
      <c r="E2149" s="18" t="s">
        <v>95</v>
      </c>
      <c r="F2149" s="18" t="s">
        <v>258</v>
      </c>
      <c r="G2149" s="18" t="s">
        <v>259</v>
      </c>
      <c r="H2149" s="18" t="s">
        <v>393</v>
      </c>
      <c r="I2149" s="30" t="s">
        <v>394</v>
      </c>
      <c r="J2149" s="30" t="s">
        <v>100</v>
      </c>
      <c r="K2149" s="30" t="s">
        <v>616</v>
      </c>
      <c r="L2149" s="30">
        <v>232</v>
      </c>
      <c r="M2149" s="30" t="s">
        <v>66</v>
      </c>
      <c r="N2149" s="30" t="s">
        <v>67</v>
      </c>
      <c r="O2149" s="30" t="s">
        <v>101</v>
      </c>
      <c r="P2149" s="30" t="s">
        <v>258</v>
      </c>
      <c r="Q2149" s="30" t="s">
        <v>259</v>
      </c>
      <c r="R2149" s="30" t="s">
        <v>103</v>
      </c>
      <c r="S2149" s="30" t="s">
        <v>104</v>
      </c>
      <c r="T2149" s="29" t="s">
        <v>4824</v>
      </c>
      <c r="U2149" s="30"/>
      <c r="V2149" s="30"/>
      <c r="W2149" s="30" t="s">
        <v>72</v>
      </c>
      <c r="X2149" s="30">
        <v>2</v>
      </c>
      <c r="Y2149" s="30" t="s">
        <v>106</v>
      </c>
      <c r="Z2149" s="18" t="s">
        <v>74</v>
      </c>
      <c r="AA2149" s="30" t="s">
        <v>107</v>
      </c>
      <c r="AB2149" s="30" t="s">
        <v>76</v>
      </c>
      <c r="AC2149" s="30" t="s">
        <v>108</v>
      </c>
      <c r="AD2149" s="30" t="s">
        <v>78</v>
      </c>
      <c r="AE2149" s="19"/>
      <c r="AF2149" s="31"/>
      <c r="AG2149" s="24"/>
      <c r="AH2149" s="32" t="s">
        <v>79</v>
      </c>
      <c r="AI2149" s="27"/>
      <c r="AJ2149" s="31"/>
      <c r="AK2149" s="24"/>
      <c r="AL2149" s="23" t="s">
        <v>81</v>
      </c>
      <c r="AM2149" s="23"/>
      <c r="AN2149" s="24"/>
      <c r="AO2149" s="25"/>
      <c r="AP2149" s="25"/>
      <c r="AQ2149" s="25"/>
      <c r="AR2149" s="25"/>
      <c r="AS2149" s="25"/>
      <c r="AT2149" s="25"/>
      <c r="AU2149" s="25"/>
      <c r="AV2149" s="33"/>
      <c r="AW2149" s="27"/>
      <c r="AX2149" s="27"/>
      <c r="AY2149" s="27"/>
      <c r="AZ2149" s="27"/>
      <c r="BA2149" s="27"/>
      <c r="BB2149" s="27"/>
      <c r="BC2149" s="27"/>
      <c r="BD2149" s="27" t="str">
        <f>AA2149</f>
        <v>Mainframe</v>
      </c>
    </row>
    <row r="2150" spans="1:56">
      <c r="A2150" s="35">
        <v>20514</v>
      </c>
      <c r="B2150" s="29" t="s">
        <v>4822</v>
      </c>
      <c r="C2150" s="30" t="s">
        <v>57</v>
      </c>
      <c r="D2150" s="30" t="s">
        <v>4823</v>
      </c>
      <c r="E2150" s="18" t="s">
        <v>95</v>
      </c>
      <c r="F2150" s="18" t="s">
        <v>258</v>
      </c>
      <c r="G2150" s="18" t="s">
        <v>259</v>
      </c>
      <c r="H2150" s="18" t="s">
        <v>393</v>
      </c>
      <c r="I2150" s="30" t="s">
        <v>394</v>
      </c>
      <c r="J2150" s="30" t="s">
        <v>100</v>
      </c>
      <c r="K2150" s="30" t="s">
        <v>616</v>
      </c>
      <c r="L2150" s="30">
        <v>232</v>
      </c>
      <c r="M2150" s="30" t="s">
        <v>66</v>
      </c>
      <c r="N2150" s="30" t="s">
        <v>67</v>
      </c>
      <c r="O2150" s="30" t="s">
        <v>101</v>
      </c>
      <c r="P2150" s="30" t="s">
        <v>258</v>
      </c>
      <c r="Q2150" s="30" t="s">
        <v>259</v>
      </c>
      <c r="R2150" s="30" t="s">
        <v>103</v>
      </c>
      <c r="S2150" s="30" t="s">
        <v>104</v>
      </c>
      <c r="T2150" s="29" t="s">
        <v>4824</v>
      </c>
      <c r="U2150" s="30"/>
      <c r="V2150" s="30"/>
      <c r="W2150" s="30" t="s">
        <v>72</v>
      </c>
      <c r="X2150" s="30">
        <v>2</v>
      </c>
      <c r="Y2150" s="30" t="s">
        <v>106</v>
      </c>
      <c r="Z2150" s="18" t="s">
        <v>74</v>
      </c>
      <c r="AA2150" s="30" t="s">
        <v>118</v>
      </c>
      <c r="AB2150" s="30" t="s">
        <v>352</v>
      </c>
      <c r="AC2150" s="30" t="s">
        <v>117</v>
      </c>
      <c r="AD2150" s="30" t="s">
        <v>109</v>
      </c>
      <c r="AE2150" s="19">
        <v>45731</v>
      </c>
      <c r="AF2150" s="31">
        <v>45731</v>
      </c>
      <c r="AG2150" s="24"/>
      <c r="AH2150" s="32" t="s">
        <v>215</v>
      </c>
      <c r="AI2150" s="32" t="s">
        <v>80</v>
      </c>
      <c r="AJ2150" s="31">
        <f t="shared" ref="AJ2150:AJ2158" si="81">AF2150+90</f>
        <v>45821</v>
      </c>
      <c r="AK2150" s="24"/>
      <c r="AL2150" s="23" t="s">
        <v>81</v>
      </c>
      <c r="AM2150" s="23"/>
      <c r="AN2150" s="24"/>
      <c r="AO2150" s="25"/>
      <c r="AP2150" s="25"/>
      <c r="AQ2150" s="25"/>
      <c r="AR2150" s="25"/>
      <c r="AS2150" s="25"/>
      <c r="AT2150" s="25"/>
      <c r="AU2150" s="25"/>
      <c r="AV2150" s="33"/>
      <c r="AW2150" s="27"/>
      <c r="AX2150" s="27"/>
      <c r="AY2150" s="27"/>
      <c r="AZ2150" s="27"/>
      <c r="BA2150" s="27"/>
      <c r="BB2150" s="27"/>
      <c r="BC2150" s="27"/>
      <c r="BD2150" s="27" t="str">
        <f>AA2150</f>
        <v>SQL</v>
      </c>
    </row>
    <row r="2151" spans="1:56">
      <c r="A2151" s="36">
        <v>20514</v>
      </c>
      <c r="B2151" s="37" t="s">
        <v>4822</v>
      </c>
      <c r="C2151" s="30" t="s">
        <v>57</v>
      </c>
      <c r="D2151" s="30" t="s">
        <v>4823</v>
      </c>
      <c r="E2151" s="18" t="s">
        <v>95</v>
      </c>
      <c r="F2151" s="18" t="s">
        <v>258</v>
      </c>
      <c r="G2151" s="18" t="s">
        <v>259</v>
      </c>
      <c r="H2151" s="18" t="s">
        <v>393</v>
      </c>
      <c r="I2151" s="30" t="s">
        <v>394</v>
      </c>
      <c r="J2151" s="30" t="s">
        <v>100</v>
      </c>
      <c r="K2151" s="30" t="s">
        <v>616</v>
      </c>
      <c r="L2151" s="30">
        <v>232</v>
      </c>
      <c r="M2151" s="30" t="s">
        <v>66</v>
      </c>
      <c r="N2151" s="30" t="s">
        <v>67</v>
      </c>
      <c r="O2151" s="30" t="s">
        <v>101</v>
      </c>
      <c r="P2151" s="30"/>
      <c r="Q2151" s="30"/>
      <c r="R2151" s="30" t="s">
        <v>103</v>
      </c>
      <c r="S2151" s="30" t="s">
        <v>104</v>
      </c>
      <c r="T2151" s="40" t="s">
        <v>4824</v>
      </c>
      <c r="U2151" s="32"/>
      <c r="V2151" s="41" t="s">
        <v>145</v>
      </c>
      <c r="W2151" s="30" t="s">
        <v>72</v>
      </c>
      <c r="X2151" s="30">
        <f>COUNTIF($A$2:$A$3716,A2151)</f>
        <v>3</v>
      </c>
      <c r="Y2151" s="30" t="s">
        <v>106</v>
      </c>
      <c r="Z2151" s="18" t="s">
        <v>74</v>
      </c>
      <c r="AA2151" s="30" t="s">
        <v>113</v>
      </c>
      <c r="AB2151" s="30" t="s">
        <v>271</v>
      </c>
      <c r="AC2151" s="30" t="s">
        <v>112</v>
      </c>
      <c r="AD2151" s="42" t="s">
        <v>78</v>
      </c>
      <c r="AE2151" s="19">
        <v>46096</v>
      </c>
      <c r="AF2151" s="31">
        <v>46096</v>
      </c>
      <c r="AG2151" s="24"/>
      <c r="AH2151" s="32" t="s">
        <v>79</v>
      </c>
      <c r="AI2151" s="27"/>
      <c r="AJ2151" s="31">
        <f t="shared" si="81"/>
        <v>46186</v>
      </c>
      <c r="AK2151" s="24"/>
      <c r="AL2151" s="23" t="s">
        <v>81</v>
      </c>
      <c r="AM2151" s="23"/>
      <c r="AN2151" s="24"/>
      <c r="AO2151" s="25"/>
      <c r="AP2151" s="25"/>
      <c r="AQ2151" s="25"/>
      <c r="AR2151" s="25"/>
      <c r="AS2151" s="25"/>
      <c r="AT2151" s="25"/>
      <c r="AU2151" s="25"/>
      <c r="AV2151" s="33"/>
      <c r="AW2151" s="27"/>
      <c r="AX2151" s="27"/>
      <c r="AY2151" s="27"/>
      <c r="AZ2151" s="27"/>
      <c r="BA2151" s="27"/>
      <c r="BB2151" s="27"/>
      <c r="BC2151" s="27"/>
      <c r="BD2151" s="27" t="s">
        <v>113</v>
      </c>
    </row>
    <row r="2152" spans="1:56">
      <c r="A2152" s="35">
        <v>16746</v>
      </c>
      <c r="B2152" s="29" t="s">
        <v>4095</v>
      </c>
      <c r="C2152" s="30" t="s">
        <v>57</v>
      </c>
      <c r="D2152" s="30" t="s">
        <v>4096</v>
      </c>
      <c r="E2152" s="18" t="s">
        <v>59</v>
      </c>
      <c r="F2152" s="18" t="s">
        <v>132</v>
      </c>
      <c r="G2152" s="18" t="s">
        <v>133</v>
      </c>
      <c r="H2152" s="18" t="s">
        <v>291</v>
      </c>
      <c r="I2152" s="30" t="s">
        <v>135</v>
      </c>
      <c r="J2152" s="30" t="s">
        <v>143</v>
      </c>
      <c r="K2152" s="30" t="s">
        <v>65</v>
      </c>
      <c r="L2152" s="30">
        <v>111</v>
      </c>
      <c r="M2152" s="30" t="s">
        <v>66</v>
      </c>
      <c r="N2152" s="30" t="s">
        <v>67</v>
      </c>
      <c r="O2152" s="30" t="s">
        <v>101</v>
      </c>
      <c r="P2152" s="30" t="s">
        <v>132</v>
      </c>
      <c r="Q2152" s="30" t="s">
        <v>133</v>
      </c>
      <c r="R2152" s="30" t="s">
        <v>126</v>
      </c>
      <c r="S2152" s="30" t="s">
        <v>70</v>
      </c>
      <c r="T2152" s="29" t="s">
        <v>4097</v>
      </c>
      <c r="U2152" s="30"/>
      <c r="V2152" s="30"/>
      <c r="W2152" s="30" t="s">
        <v>72</v>
      </c>
      <c r="X2152" s="30">
        <v>2</v>
      </c>
      <c r="Y2152" s="30" t="s">
        <v>73</v>
      </c>
      <c r="Z2152" s="18" t="s">
        <v>74</v>
      </c>
      <c r="AA2152" s="30" t="s">
        <v>118</v>
      </c>
      <c r="AB2152" s="30" t="s">
        <v>194</v>
      </c>
      <c r="AC2152" s="30" t="s">
        <v>119</v>
      </c>
      <c r="AD2152" s="30" t="s">
        <v>78</v>
      </c>
      <c r="AE2152" s="19">
        <v>46006</v>
      </c>
      <c r="AF2152" s="31">
        <v>46006</v>
      </c>
      <c r="AG2152" s="24"/>
      <c r="AH2152" s="32" t="s">
        <v>79</v>
      </c>
      <c r="AI2152" s="22" t="s">
        <v>80</v>
      </c>
      <c r="AJ2152" s="31">
        <f t="shared" si="81"/>
        <v>46096</v>
      </c>
      <c r="AK2152" s="24"/>
      <c r="AL2152" s="23" t="s">
        <v>81</v>
      </c>
      <c r="AM2152" s="23"/>
      <c r="AN2152" s="24" t="s">
        <v>66</v>
      </c>
      <c r="AO2152" s="25"/>
      <c r="AP2152" s="25"/>
      <c r="AQ2152" s="25"/>
      <c r="AR2152" s="25"/>
      <c r="AS2152" s="25"/>
      <c r="AT2152" s="25"/>
      <c r="AU2152" s="25"/>
      <c r="AV2152" s="33"/>
      <c r="AW2152" s="27"/>
      <c r="AX2152" s="27"/>
      <c r="AY2152" s="27"/>
      <c r="AZ2152" s="27"/>
      <c r="BA2152" s="27"/>
      <c r="BB2152" s="27"/>
      <c r="BC2152" s="22" t="s">
        <v>66</v>
      </c>
      <c r="BD2152" s="27" t="str">
        <f>AA2152</f>
        <v>SQL</v>
      </c>
    </row>
    <row r="2153" spans="1:56">
      <c r="A2153" s="28">
        <v>50125</v>
      </c>
      <c r="B2153" s="29" t="s">
        <v>4825</v>
      </c>
      <c r="C2153" s="30" t="s">
        <v>57</v>
      </c>
      <c r="D2153" s="30" t="s">
        <v>4826</v>
      </c>
      <c r="E2153" s="18" t="s">
        <v>95</v>
      </c>
      <c r="F2153" s="18" t="s">
        <v>246</v>
      </c>
      <c r="G2153" s="18" t="s">
        <v>1255</v>
      </c>
      <c r="H2153" s="18" t="s">
        <v>3934</v>
      </c>
      <c r="I2153" s="30" t="s">
        <v>283</v>
      </c>
      <c r="J2153" s="30" t="s">
        <v>100</v>
      </c>
      <c r="K2153" s="30" t="s">
        <v>65</v>
      </c>
      <c r="L2153" s="30">
        <v>211</v>
      </c>
      <c r="M2153" s="30" t="s">
        <v>66</v>
      </c>
      <c r="N2153" s="30" t="s">
        <v>67</v>
      </c>
      <c r="O2153" s="30" t="s">
        <v>101</v>
      </c>
      <c r="P2153" s="30" t="s">
        <v>246</v>
      </c>
      <c r="Q2153" s="30" t="s">
        <v>1255</v>
      </c>
      <c r="R2153" s="30" t="s">
        <v>103</v>
      </c>
      <c r="S2153" s="30" t="s">
        <v>104</v>
      </c>
      <c r="T2153" s="29" t="s">
        <v>4827</v>
      </c>
      <c r="U2153" s="30">
        <v>14</v>
      </c>
      <c r="V2153" s="30"/>
      <c r="W2153" s="30" t="s">
        <v>72</v>
      </c>
      <c r="X2153" s="30">
        <v>1</v>
      </c>
      <c r="Y2153" s="30" t="s">
        <v>106</v>
      </c>
      <c r="Z2153" s="18" t="s">
        <v>74</v>
      </c>
      <c r="AA2153" s="30" t="s">
        <v>75</v>
      </c>
      <c r="AB2153" s="30" t="s">
        <v>111</v>
      </c>
      <c r="AC2153" s="30" t="s">
        <v>129</v>
      </c>
      <c r="AD2153" s="30" t="s">
        <v>78</v>
      </c>
      <c r="AE2153" s="19">
        <v>46645</v>
      </c>
      <c r="AF2153" s="31">
        <v>46645</v>
      </c>
      <c r="AG2153" s="24"/>
      <c r="AH2153" s="32" t="s">
        <v>79</v>
      </c>
      <c r="AI2153" s="27"/>
      <c r="AJ2153" s="31">
        <f t="shared" si="81"/>
        <v>46735</v>
      </c>
      <c r="AK2153" s="24"/>
      <c r="AL2153" s="23" t="s">
        <v>81</v>
      </c>
      <c r="AM2153" s="23"/>
      <c r="AN2153" s="24"/>
      <c r="AO2153" s="25"/>
      <c r="AP2153" s="25"/>
      <c r="AQ2153" s="25"/>
      <c r="AR2153" s="25"/>
      <c r="AS2153" s="25"/>
      <c r="AT2153" s="25"/>
      <c r="AU2153" s="25"/>
      <c r="AV2153" s="33"/>
      <c r="AW2153" s="27" t="s">
        <v>92</v>
      </c>
      <c r="AX2153" s="27"/>
      <c r="AY2153" s="27"/>
      <c r="AZ2153" s="27"/>
      <c r="BA2153" s="27"/>
      <c r="BB2153" s="27"/>
      <c r="BC2153" s="22"/>
      <c r="BD2153" s="27" t="str">
        <f>AA2153</f>
        <v>VM</v>
      </c>
    </row>
    <row r="2154" spans="1:56">
      <c r="A2154" s="28">
        <v>18051</v>
      </c>
      <c r="B2154" s="29" t="s">
        <v>3310</v>
      </c>
      <c r="C2154" s="30" t="s">
        <v>57</v>
      </c>
      <c r="D2154" s="30" t="s">
        <v>3311</v>
      </c>
      <c r="E2154" s="18" t="s">
        <v>149</v>
      </c>
      <c r="F2154" s="18" t="s">
        <v>558</v>
      </c>
      <c r="G2154" s="18" t="s">
        <v>559</v>
      </c>
      <c r="H2154" s="18" t="s">
        <v>560</v>
      </c>
      <c r="I2154" s="30" t="s">
        <v>561</v>
      </c>
      <c r="J2154" s="30" t="s">
        <v>100</v>
      </c>
      <c r="K2154" s="30" t="s">
        <v>65</v>
      </c>
      <c r="L2154" s="30">
        <v>211</v>
      </c>
      <c r="M2154" s="30" t="s">
        <v>66</v>
      </c>
      <c r="N2154" s="30" t="s">
        <v>67</v>
      </c>
      <c r="O2154" s="30" t="s">
        <v>101</v>
      </c>
      <c r="P2154" s="30" t="s">
        <v>558</v>
      </c>
      <c r="Q2154" s="30" t="s">
        <v>559</v>
      </c>
      <c r="R2154" s="30" t="s">
        <v>69</v>
      </c>
      <c r="S2154" s="30" t="s">
        <v>127</v>
      </c>
      <c r="T2154" s="29" t="s">
        <v>3312</v>
      </c>
      <c r="U2154" s="30"/>
      <c r="V2154" s="30"/>
      <c r="W2154" s="30" t="s">
        <v>72</v>
      </c>
      <c r="X2154" s="30">
        <v>3</v>
      </c>
      <c r="Y2154" s="30" t="s">
        <v>150</v>
      </c>
      <c r="Z2154" s="18" t="s">
        <v>74</v>
      </c>
      <c r="AA2154" s="30" t="s">
        <v>193</v>
      </c>
      <c r="AB2154" s="30" t="s">
        <v>331</v>
      </c>
      <c r="AC2154" s="30" t="s">
        <v>112</v>
      </c>
      <c r="AD2154" s="30" t="s">
        <v>78</v>
      </c>
      <c r="AE2154" s="19">
        <v>46371</v>
      </c>
      <c r="AF2154" s="31">
        <v>46371</v>
      </c>
      <c r="AG2154" s="24"/>
      <c r="AH2154" s="32" t="s">
        <v>79</v>
      </c>
      <c r="AI2154" s="27"/>
      <c r="AJ2154" s="31">
        <f t="shared" si="81"/>
        <v>46461</v>
      </c>
      <c r="AK2154" s="24"/>
      <c r="AL2154" s="23" t="s">
        <v>81</v>
      </c>
      <c r="AM2154" s="23"/>
      <c r="AN2154" s="24" t="s">
        <v>66</v>
      </c>
      <c r="AO2154" s="25"/>
      <c r="AP2154" s="25"/>
      <c r="AQ2154" s="25"/>
      <c r="AR2154" s="25"/>
      <c r="AS2154" s="25"/>
      <c r="AT2154" s="25"/>
      <c r="AU2154" s="25"/>
      <c r="AV2154" s="33"/>
      <c r="AW2154" s="27"/>
      <c r="AX2154" s="27"/>
      <c r="AY2154" s="27"/>
      <c r="AZ2154" s="27"/>
      <c r="BA2154" s="27"/>
      <c r="BB2154" s="27"/>
      <c r="BC2154" s="22" t="s">
        <v>66</v>
      </c>
      <c r="BD2154" s="27" t="s">
        <v>113</v>
      </c>
    </row>
    <row r="2155" spans="1:56">
      <c r="A2155" s="28">
        <v>18051</v>
      </c>
      <c r="B2155" s="29" t="s">
        <v>3310</v>
      </c>
      <c r="C2155" s="30" t="s">
        <v>57</v>
      </c>
      <c r="D2155" s="30" t="s">
        <v>3311</v>
      </c>
      <c r="E2155" s="18" t="s">
        <v>149</v>
      </c>
      <c r="F2155" s="18" t="s">
        <v>558</v>
      </c>
      <c r="G2155" s="18" t="s">
        <v>559</v>
      </c>
      <c r="H2155" s="18" t="s">
        <v>560</v>
      </c>
      <c r="I2155" s="30" t="s">
        <v>561</v>
      </c>
      <c r="J2155" s="30" t="s">
        <v>100</v>
      </c>
      <c r="K2155" s="30" t="s">
        <v>65</v>
      </c>
      <c r="L2155" s="30">
        <v>211</v>
      </c>
      <c r="M2155" s="30" t="s">
        <v>66</v>
      </c>
      <c r="N2155" s="30" t="s">
        <v>67</v>
      </c>
      <c r="O2155" s="30" t="s">
        <v>101</v>
      </c>
      <c r="P2155" s="30" t="s">
        <v>558</v>
      </c>
      <c r="Q2155" s="30" t="s">
        <v>558</v>
      </c>
      <c r="R2155" s="30" t="s">
        <v>69</v>
      </c>
      <c r="S2155" s="30" t="s">
        <v>127</v>
      </c>
      <c r="T2155" s="29" t="s">
        <v>3312</v>
      </c>
      <c r="U2155" s="30"/>
      <c r="V2155" s="30"/>
      <c r="W2155" s="30" t="s">
        <v>72</v>
      </c>
      <c r="X2155" s="30">
        <v>3</v>
      </c>
      <c r="Y2155" s="30" t="s">
        <v>150</v>
      </c>
      <c r="Z2155" s="18" t="s">
        <v>74</v>
      </c>
      <c r="AA2155" s="30" t="s">
        <v>217</v>
      </c>
      <c r="AB2155" s="30" t="s">
        <v>331</v>
      </c>
      <c r="AC2155" s="30" t="s">
        <v>119</v>
      </c>
      <c r="AD2155" s="30" t="s">
        <v>78</v>
      </c>
      <c r="AE2155" s="19">
        <v>46371</v>
      </c>
      <c r="AF2155" s="31">
        <v>46371</v>
      </c>
      <c r="AG2155" s="24"/>
      <c r="AH2155" s="32" t="s">
        <v>79</v>
      </c>
      <c r="AI2155" s="27"/>
      <c r="AJ2155" s="31">
        <f t="shared" si="81"/>
        <v>46461</v>
      </c>
      <c r="AK2155" s="24"/>
      <c r="AL2155" s="23" t="s">
        <v>81</v>
      </c>
      <c r="AM2155" s="23"/>
      <c r="AN2155" s="24" t="s">
        <v>66</v>
      </c>
      <c r="AO2155" s="25"/>
      <c r="AP2155" s="25"/>
      <c r="AQ2155" s="25"/>
      <c r="AR2155" s="25"/>
      <c r="AS2155" s="25"/>
      <c r="AT2155" s="25"/>
      <c r="AU2155" s="25"/>
      <c r="AV2155" s="33"/>
      <c r="AW2155" s="27"/>
      <c r="AX2155" s="27"/>
      <c r="AY2155" s="27"/>
      <c r="AZ2155" s="27"/>
      <c r="BA2155" s="27"/>
      <c r="BB2155" s="27"/>
      <c r="BC2155" s="22" t="s">
        <v>66</v>
      </c>
      <c r="BD2155" s="27" t="str">
        <f>AA2155</f>
        <v>Oracle</v>
      </c>
    </row>
    <row r="2156" spans="1:56">
      <c r="A2156" s="28">
        <v>20934</v>
      </c>
      <c r="B2156" s="29" t="s">
        <v>4828</v>
      </c>
      <c r="C2156" s="30" t="s">
        <v>57</v>
      </c>
      <c r="D2156" s="30" t="s">
        <v>4829</v>
      </c>
      <c r="E2156" s="18" t="s">
        <v>95</v>
      </c>
      <c r="F2156" s="18" t="s">
        <v>258</v>
      </c>
      <c r="G2156" s="18" t="s">
        <v>259</v>
      </c>
      <c r="H2156" s="18" t="s">
        <v>260</v>
      </c>
      <c r="I2156" s="30" t="s">
        <v>283</v>
      </c>
      <c r="J2156" s="30" t="s">
        <v>143</v>
      </c>
      <c r="K2156" s="30" t="s">
        <v>65</v>
      </c>
      <c r="L2156" s="30">
        <v>311</v>
      </c>
      <c r="M2156" s="30" t="s">
        <v>66</v>
      </c>
      <c r="N2156" s="30" t="s">
        <v>67</v>
      </c>
      <c r="O2156" s="30" t="s">
        <v>101</v>
      </c>
      <c r="P2156" s="30" t="s">
        <v>258</v>
      </c>
      <c r="Q2156" s="30" t="s">
        <v>259</v>
      </c>
      <c r="R2156" s="30" t="s">
        <v>103</v>
      </c>
      <c r="S2156" s="30" t="s">
        <v>104</v>
      </c>
      <c r="T2156" s="29" t="s">
        <v>4830</v>
      </c>
      <c r="U2156" s="30">
        <v>8</v>
      </c>
      <c r="V2156" s="30"/>
      <c r="W2156" s="30" t="s">
        <v>72</v>
      </c>
      <c r="X2156" s="30">
        <v>3</v>
      </c>
      <c r="Y2156" s="30" t="s">
        <v>106</v>
      </c>
      <c r="Z2156" s="18" t="s">
        <v>74</v>
      </c>
      <c r="AA2156" s="30" t="s">
        <v>75</v>
      </c>
      <c r="AB2156" s="30" t="s">
        <v>111</v>
      </c>
      <c r="AC2156" s="30" t="s">
        <v>117</v>
      </c>
      <c r="AD2156" s="30" t="s">
        <v>109</v>
      </c>
      <c r="AE2156" s="19">
        <v>46645</v>
      </c>
      <c r="AF2156" s="31">
        <v>46645</v>
      </c>
      <c r="AG2156" s="24"/>
      <c r="AH2156" s="32" t="s">
        <v>79</v>
      </c>
      <c r="AI2156" s="27"/>
      <c r="AJ2156" s="31">
        <f t="shared" si="81"/>
        <v>46735</v>
      </c>
      <c r="AK2156" s="24"/>
      <c r="AL2156" s="23" t="s">
        <v>81</v>
      </c>
      <c r="AM2156" s="23"/>
      <c r="AN2156" s="24"/>
      <c r="AO2156" s="25"/>
      <c r="AP2156" s="25"/>
      <c r="AQ2156" s="25"/>
      <c r="AR2156" s="25"/>
      <c r="AS2156" s="25"/>
      <c r="AT2156" s="25"/>
      <c r="AU2156" s="25"/>
      <c r="AV2156" s="33"/>
      <c r="AW2156" s="27"/>
      <c r="AX2156" s="27"/>
      <c r="AY2156" s="27"/>
      <c r="AZ2156" s="27"/>
      <c r="BA2156" s="27"/>
      <c r="BB2156" s="27"/>
      <c r="BC2156" s="27"/>
      <c r="BD2156" s="27" t="str">
        <f>AA2156</f>
        <v>VM</v>
      </c>
    </row>
    <row r="2157" spans="1:56" ht="22.5">
      <c r="A2157" s="34">
        <v>14716</v>
      </c>
      <c r="B2157" s="29" t="s">
        <v>4831</v>
      </c>
      <c r="C2157" s="30" t="s">
        <v>57</v>
      </c>
      <c r="D2157" s="30" t="s">
        <v>4832</v>
      </c>
      <c r="E2157" s="18" t="s">
        <v>184</v>
      </c>
      <c r="F2157" s="18" t="s">
        <v>321</v>
      </c>
      <c r="G2157" s="18" t="s">
        <v>768</v>
      </c>
      <c r="H2157" s="18" t="s">
        <v>769</v>
      </c>
      <c r="I2157" s="30" t="s">
        <v>309</v>
      </c>
      <c r="J2157" s="30" t="s">
        <v>100</v>
      </c>
      <c r="K2157" s="30" t="s">
        <v>154</v>
      </c>
      <c r="L2157" s="30">
        <v>232</v>
      </c>
      <c r="M2157" s="30" t="s">
        <v>66</v>
      </c>
      <c r="N2157" s="30" t="s">
        <v>67</v>
      </c>
      <c r="O2157" s="30" t="s">
        <v>101</v>
      </c>
      <c r="P2157" s="30" t="s">
        <v>321</v>
      </c>
      <c r="Q2157" s="30" t="s">
        <v>768</v>
      </c>
      <c r="R2157" s="30" t="s">
        <v>311</v>
      </c>
      <c r="S2157" s="30" t="s">
        <v>191</v>
      </c>
      <c r="T2157" s="29" t="s">
        <v>4833</v>
      </c>
      <c r="U2157" s="30">
        <v>800</v>
      </c>
      <c r="V2157" s="30"/>
      <c r="W2157" s="30" t="s">
        <v>72</v>
      </c>
      <c r="X2157" s="30">
        <v>4</v>
      </c>
      <c r="Y2157" s="30" t="s">
        <v>150</v>
      </c>
      <c r="Z2157" s="18" t="s">
        <v>74</v>
      </c>
      <c r="AA2157" s="30" t="s">
        <v>213</v>
      </c>
      <c r="AB2157" s="30" t="s">
        <v>331</v>
      </c>
      <c r="AC2157" s="30" t="s">
        <v>117</v>
      </c>
      <c r="AD2157" s="30" t="s">
        <v>109</v>
      </c>
      <c r="AE2157" s="19">
        <v>46386</v>
      </c>
      <c r="AF2157" s="19">
        <v>46386</v>
      </c>
      <c r="AG2157" s="24"/>
      <c r="AH2157" s="32" t="s">
        <v>215</v>
      </c>
      <c r="AI2157" s="32" t="s">
        <v>80</v>
      </c>
      <c r="AJ2157" s="31">
        <f>AF2157+60</f>
        <v>46446</v>
      </c>
      <c r="AK2157" s="24"/>
      <c r="AL2157" s="23" t="s">
        <v>81</v>
      </c>
      <c r="AM2157" s="23"/>
      <c r="AN2157" s="24" t="s">
        <v>66</v>
      </c>
      <c r="AO2157" s="25"/>
      <c r="AP2157" s="25"/>
      <c r="AQ2157" s="25"/>
      <c r="AR2157" s="25"/>
      <c r="AS2157" s="25"/>
      <c r="AT2157" s="25"/>
      <c r="AU2157" s="25"/>
      <c r="AV2157" s="33"/>
      <c r="AW2157" s="22" t="s">
        <v>109</v>
      </c>
      <c r="AX2157" s="27"/>
      <c r="AY2157" s="27"/>
      <c r="AZ2157" s="27"/>
      <c r="BA2157" s="27"/>
      <c r="BB2157" s="44" t="s">
        <v>4627</v>
      </c>
      <c r="BC2157" s="22" t="s">
        <v>66</v>
      </c>
      <c r="BD2157" s="27" t="s">
        <v>199</v>
      </c>
    </row>
    <row r="2158" spans="1:56">
      <c r="A2158" s="28">
        <v>14716</v>
      </c>
      <c r="B2158" s="29" t="s">
        <v>4831</v>
      </c>
      <c r="C2158" s="30" t="s">
        <v>57</v>
      </c>
      <c r="D2158" s="30" t="s">
        <v>4832</v>
      </c>
      <c r="E2158" s="18" t="s">
        <v>184</v>
      </c>
      <c r="F2158" s="18" t="s">
        <v>321</v>
      </c>
      <c r="G2158" s="18" t="s">
        <v>768</v>
      </c>
      <c r="H2158" s="18" t="s">
        <v>769</v>
      </c>
      <c r="I2158" s="30" t="s">
        <v>309</v>
      </c>
      <c r="J2158" s="30" t="s">
        <v>100</v>
      </c>
      <c r="K2158" s="30" t="s">
        <v>154</v>
      </c>
      <c r="L2158" s="30">
        <v>232</v>
      </c>
      <c r="M2158" s="30" t="s">
        <v>66</v>
      </c>
      <c r="N2158" s="30" t="s">
        <v>67</v>
      </c>
      <c r="O2158" s="30" t="s">
        <v>101</v>
      </c>
      <c r="P2158" s="30" t="s">
        <v>321</v>
      </c>
      <c r="Q2158" s="30" t="s">
        <v>768</v>
      </c>
      <c r="R2158" s="30" t="s">
        <v>311</v>
      </c>
      <c r="S2158" s="30" t="s">
        <v>191</v>
      </c>
      <c r="T2158" s="29" t="s">
        <v>4833</v>
      </c>
      <c r="U2158" s="30"/>
      <c r="V2158" s="30"/>
      <c r="W2158" s="30" t="s">
        <v>72</v>
      </c>
      <c r="X2158" s="30">
        <v>4</v>
      </c>
      <c r="Y2158" s="30" t="s">
        <v>150</v>
      </c>
      <c r="Z2158" s="18" t="s">
        <v>74</v>
      </c>
      <c r="AA2158" s="30" t="s">
        <v>584</v>
      </c>
      <c r="AB2158" s="30" t="s">
        <v>550</v>
      </c>
      <c r="AC2158" s="30" t="s">
        <v>117</v>
      </c>
      <c r="AD2158" s="30" t="s">
        <v>109</v>
      </c>
      <c r="AE2158" s="19">
        <v>46188</v>
      </c>
      <c r="AF2158" s="31">
        <v>46188</v>
      </c>
      <c r="AG2158" s="24"/>
      <c r="AH2158" s="32" t="s">
        <v>79</v>
      </c>
      <c r="AI2158" s="27"/>
      <c r="AJ2158" s="31">
        <f t="shared" si="81"/>
        <v>46278</v>
      </c>
      <c r="AK2158" s="24"/>
      <c r="AL2158" s="23" t="s">
        <v>81</v>
      </c>
      <c r="AM2158" s="23"/>
      <c r="AN2158" s="24" t="s">
        <v>66</v>
      </c>
      <c r="AO2158" s="25"/>
      <c r="AP2158" s="25"/>
      <c r="AQ2158" s="25"/>
      <c r="AR2158" s="25"/>
      <c r="AS2158" s="25"/>
      <c r="AT2158" s="25"/>
      <c r="AU2158" s="25"/>
      <c r="AV2158" s="33"/>
      <c r="AW2158" s="22" t="s">
        <v>109</v>
      </c>
      <c r="AX2158" s="27"/>
      <c r="AY2158" s="27"/>
      <c r="AZ2158" s="27"/>
      <c r="BA2158" s="27"/>
      <c r="BB2158" s="27"/>
      <c r="BC2158" s="22" t="s">
        <v>66</v>
      </c>
      <c r="BD2158" s="27" t="s">
        <v>199</v>
      </c>
    </row>
    <row r="2159" spans="1:56">
      <c r="A2159" s="28">
        <v>14716</v>
      </c>
      <c r="B2159" s="29" t="s">
        <v>4831</v>
      </c>
      <c r="C2159" s="30" t="s">
        <v>57</v>
      </c>
      <c r="D2159" s="30" t="s">
        <v>4832</v>
      </c>
      <c r="E2159" s="18" t="s">
        <v>184</v>
      </c>
      <c r="F2159" s="18" t="s">
        <v>321</v>
      </c>
      <c r="G2159" s="18" t="s">
        <v>768</v>
      </c>
      <c r="H2159" s="18" t="s">
        <v>769</v>
      </c>
      <c r="I2159" s="30" t="s">
        <v>309</v>
      </c>
      <c r="J2159" s="30" t="s">
        <v>100</v>
      </c>
      <c r="K2159" s="30" t="s">
        <v>154</v>
      </c>
      <c r="L2159" s="30">
        <v>232</v>
      </c>
      <c r="M2159" s="30" t="s">
        <v>66</v>
      </c>
      <c r="N2159" s="30" t="s">
        <v>67</v>
      </c>
      <c r="O2159" s="30" t="s">
        <v>101</v>
      </c>
      <c r="P2159" s="30" t="s">
        <v>321</v>
      </c>
      <c r="Q2159" s="30" t="s">
        <v>321</v>
      </c>
      <c r="R2159" s="30" t="s">
        <v>311</v>
      </c>
      <c r="S2159" s="30" t="s">
        <v>191</v>
      </c>
      <c r="T2159" s="29" t="s">
        <v>4833</v>
      </c>
      <c r="U2159" s="30"/>
      <c r="V2159" s="30"/>
      <c r="W2159" s="30" t="s">
        <v>72</v>
      </c>
      <c r="X2159" s="30">
        <v>4</v>
      </c>
      <c r="Y2159" s="30" t="s">
        <v>150</v>
      </c>
      <c r="Z2159" s="18" t="s">
        <v>74</v>
      </c>
      <c r="AA2159" s="30" t="s">
        <v>217</v>
      </c>
      <c r="AB2159" s="30" t="s">
        <v>550</v>
      </c>
      <c r="AC2159" s="30" t="s">
        <v>117</v>
      </c>
      <c r="AD2159" s="30" t="s">
        <v>109</v>
      </c>
      <c r="AE2159" s="19">
        <v>46188</v>
      </c>
      <c r="AF2159" s="31">
        <v>46188</v>
      </c>
      <c r="AG2159" s="24"/>
      <c r="AH2159" s="32" t="s">
        <v>79</v>
      </c>
      <c r="AI2159" s="27"/>
      <c r="AJ2159" s="31">
        <f>AF2159</f>
        <v>46188</v>
      </c>
      <c r="AK2159" s="24"/>
      <c r="AL2159" s="23" t="s">
        <v>81</v>
      </c>
      <c r="AM2159" s="23"/>
      <c r="AN2159" s="24" t="s">
        <v>66</v>
      </c>
      <c r="AO2159" s="25"/>
      <c r="AP2159" s="25"/>
      <c r="AQ2159" s="25"/>
      <c r="AR2159" s="25"/>
      <c r="AS2159" s="25"/>
      <c r="AT2159" s="25"/>
      <c r="AU2159" s="25"/>
      <c r="AV2159" s="33"/>
      <c r="AW2159" s="22" t="s">
        <v>109</v>
      </c>
      <c r="AX2159" s="27"/>
      <c r="AY2159" s="27"/>
      <c r="AZ2159" s="27"/>
      <c r="BA2159" s="27"/>
      <c r="BB2159" s="27"/>
      <c r="BC2159" s="22" t="s">
        <v>66</v>
      </c>
      <c r="BD2159" s="27" t="str">
        <f>AA2159</f>
        <v>Oracle</v>
      </c>
    </row>
    <row r="2160" spans="1:56">
      <c r="A2160" s="28">
        <v>21767</v>
      </c>
      <c r="B2160" s="29" t="s">
        <v>4834</v>
      </c>
      <c r="C2160" s="30" t="s">
        <v>57</v>
      </c>
      <c r="D2160" s="30" t="s">
        <v>4835</v>
      </c>
      <c r="E2160" s="18" t="s">
        <v>95</v>
      </c>
      <c r="F2160" s="18" t="s">
        <v>419</v>
      </c>
      <c r="G2160" s="18" t="s">
        <v>1868</v>
      </c>
      <c r="H2160" s="18" t="s">
        <v>2428</v>
      </c>
      <c r="I2160" s="30" t="s">
        <v>2429</v>
      </c>
      <c r="J2160" s="30" t="s">
        <v>100</v>
      </c>
      <c r="K2160" s="30" t="s">
        <v>65</v>
      </c>
      <c r="L2160" s="30">
        <v>332</v>
      </c>
      <c r="M2160" s="30" t="s">
        <v>66</v>
      </c>
      <c r="N2160" s="30" t="s">
        <v>67</v>
      </c>
      <c r="O2160" s="30" t="s">
        <v>68</v>
      </c>
      <c r="P2160" s="30" t="s">
        <v>419</v>
      </c>
      <c r="Q2160" s="30" t="s">
        <v>1916</v>
      </c>
      <c r="R2160" s="30" t="s">
        <v>103</v>
      </c>
      <c r="S2160" s="30" t="s">
        <v>104</v>
      </c>
      <c r="T2160" s="29" t="s">
        <v>4836</v>
      </c>
      <c r="U2160" s="30">
        <v>24</v>
      </c>
      <c r="V2160" s="30"/>
      <c r="W2160" s="30" t="s">
        <v>72</v>
      </c>
      <c r="X2160" s="30">
        <v>2</v>
      </c>
      <c r="Y2160" s="30" t="s">
        <v>106</v>
      </c>
      <c r="Z2160" s="18" t="s">
        <v>74</v>
      </c>
      <c r="AA2160" s="30" t="s">
        <v>75</v>
      </c>
      <c r="AB2160" s="30" t="s">
        <v>111</v>
      </c>
      <c r="AC2160" s="30" t="s">
        <v>4732</v>
      </c>
      <c r="AD2160" s="30" t="s">
        <v>78</v>
      </c>
      <c r="AE2160" s="19">
        <v>46645</v>
      </c>
      <c r="AF2160" s="31">
        <v>46645</v>
      </c>
      <c r="AG2160" s="24"/>
      <c r="AH2160" s="32" t="s">
        <v>79</v>
      </c>
      <c r="AI2160" s="27"/>
      <c r="AJ2160" s="31">
        <f>AF2160+90</f>
        <v>46735</v>
      </c>
      <c r="AK2160" s="24"/>
      <c r="AL2160" s="23" t="s">
        <v>81</v>
      </c>
      <c r="AM2160" s="23"/>
      <c r="AN2160" s="24"/>
      <c r="AO2160" s="25"/>
      <c r="AP2160" s="25"/>
      <c r="AQ2160" s="25"/>
      <c r="AR2160" s="25"/>
      <c r="AS2160" s="25"/>
      <c r="AT2160" s="25"/>
      <c r="AU2160" s="25"/>
      <c r="AV2160" s="33"/>
      <c r="AW2160" s="27"/>
      <c r="AX2160" s="27"/>
      <c r="AY2160" s="27"/>
      <c r="AZ2160" s="27"/>
      <c r="BA2160" s="27"/>
      <c r="BB2160" s="27"/>
      <c r="BC2160" s="27"/>
      <c r="BD2160" s="27" t="str">
        <f>AA2160</f>
        <v>VM</v>
      </c>
    </row>
    <row r="2161" spans="1:56">
      <c r="A2161" s="36">
        <v>14716</v>
      </c>
      <c r="B2161" s="37" t="s">
        <v>4831</v>
      </c>
      <c r="C2161" s="30" t="s">
        <v>57</v>
      </c>
      <c r="D2161" s="30" t="s">
        <v>4832</v>
      </c>
      <c r="E2161" s="18" t="s">
        <v>184</v>
      </c>
      <c r="F2161" s="18" t="s">
        <v>321</v>
      </c>
      <c r="G2161" s="18" t="s">
        <v>768</v>
      </c>
      <c r="H2161" s="18" t="s">
        <v>769</v>
      </c>
      <c r="I2161" s="30" t="s">
        <v>309</v>
      </c>
      <c r="J2161" s="30" t="s">
        <v>100</v>
      </c>
      <c r="K2161" s="30" t="s">
        <v>154</v>
      </c>
      <c r="L2161" s="30">
        <v>232</v>
      </c>
      <c r="M2161" s="30" t="s">
        <v>66</v>
      </c>
      <c r="N2161" s="30" t="s">
        <v>67</v>
      </c>
      <c r="O2161" s="30" t="s">
        <v>101</v>
      </c>
      <c r="P2161" s="30"/>
      <c r="Q2161" s="30"/>
      <c r="R2161" s="30" t="s">
        <v>311</v>
      </c>
      <c r="S2161" s="30" t="s">
        <v>191</v>
      </c>
      <c r="T2161" s="40" t="s">
        <v>4833</v>
      </c>
      <c r="U2161" s="32"/>
      <c r="V2161" s="41" t="s">
        <v>145</v>
      </c>
      <c r="W2161" s="30" t="s">
        <v>72</v>
      </c>
      <c r="X2161" s="30">
        <f>COUNTIF($A$2:$A$3716,A2161)</f>
        <v>5</v>
      </c>
      <c r="Y2161" s="30" t="s">
        <v>150</v>
      </c>
      <c r="Z2161" s="18" t="s">
        <v>74</v>
      </c>
      <c r="AA2161" s="30" t="s">
        <v>113</v>
      </c>
      <c r="AB2161" s="30" t="s">
        <v>550</v>
      </c>
      <c r="AC2161" s="30" t="s">
        <v>117</v>
      </c>
      <c r="AD2161" s="42" t="s">
        <v>109</v>
      </c>
      <c r="AE2161" s="19">
        <v>46188</v>
      </c>
      <c r="AF2161" s="31">
        <v>46188</v>
      </c>
      <c r="AG2161" s="24"/>
      <c r="AH2161" s="32" t="s">
        <v>79</v>
      </c>
      <c r="AI2161" s="27"/>
      <c r="AJ2161" s="31">
        <f>AF2161</f>
        <v>46188</v>
      </c>
      <c r="AK2161" s="24"/>
      <c r="AL2161" s="23" t="s">
        <v>81</v>
      </c>
      <c r="AM2161" s="23"/>
      <c r="AN2161" s="24" t="s">
        <v>66</v>
      </c>
      <c r="AO2161" s="25"/>
      <c r="AP2161" s="25"/>
      <c r="AQ2161" s="25"/>
      <c r="AR2161" s="25"/>
      <c r="AS2161" s="25"/>
      <c r="AT2161" s="25"/>
      <c r="AU2161" s="25"/>
      <c r="AV2161" s="33"/>
      <c r="AW2161" s="22" t="s">
        <v>109</v>
      </c>
      <c r="AX2161" s="27"/>
      <c r="AY2161" s="27"/>
      <c r="AZ2161" s="27"/>
      <c r="BA2161" s="27"/>
      <c r="BB2161" s="27"/>
      <c r="BC2161" s="27" t="s">
        <v>66</v>
      </c>
      <c r="BD2161" s="27" t="s">
        <v>113</v>
      </c>
    </row>
    <row r="2162" spans="1:56">
      <c r="A2162" s="28">
        <v>14711</v>
      </c>
      <c r="B2162" s="29" t="s">
        <v>4837</v>
      </c>
      <c r="C2162" s="30" t="s">
        <v>57</v>
      </c>
      <c r="D2162" s="30" t="s">
        <v>4838</v>
      </c>
      <c r="E2162" s="18" t="s">
        <v>184</v>
      </c>
      <c r="F2162" s="18" t="s">
        <v>321</v>
      </c>
      <c r="G2162" s="18" t="s">
        <v>768</v>
      </c>
      <c r="H2162" s="18" t="s">
        <v>769</v>
      </c>
      <c r="I2162" s="30" t="s">
        <v>309</v>
      </c>
      <c r="J2162" s="30" t="s">
        <v>100</v>
      </c>
      <c r="K2162" s="30" t="s">
        <v>154</v>
      </c>
      <c r="L2162" s="30">
        <v>232</v>
      </c>
      <c r="M2162" s="30" t="s">
        <v>66</v>
      </c>
      <c r="N2162" s="30" t="s">
        <v>67</v>
      </c>
      <c r="O2162" s="30" t="s">
        <v>101</v>
      </c>
      <c r="P2162" s="30" t="s">
        <v>321</v>
      </c>
      <c r="Q2162" s="30" t="s">
        <v>768</v>
      </c>
      <c r="R2162" s="30" t="s">
        <v>311</v>
      </c>
      <c r="S2162" s="30" t="s">
        <v>191</v>
      </c>
      <c r="T2162" s="29" t="s">
        <v>4833</v>
      </c>
      <c r="U2162" s="30"/>
      <c r="V2162" s="30"/>
      <c r="W2162" s="30" t="s">
        <v>72</v>
      </c>
      <c r="X2162" s="30">
        <v>4</v>
      </c>
      <c r="Y2162" s="30" t="s">
        <v>150</v>
      </c>
      <c r="Z2162" s="18" t="s">
        <v>74</v>
      </c>
      <c r="AA2162" s="30" t="s">
        <v>193</v>
      </c>
      <c r="AB2162" s="30" t="s">
        <v>550</v>
      </c>
      <c r="AC2162" s="30" t="s">
        <v>117</v>
      </c>
      <c r="AD2162" s="30" t="s">
        <v>109</v>
      </c>
      <c r="AE2162" s="19">
        <v>46188</v>
      </c>
      <c r="AF2162" s="31">
        <v>46188</v>
      </c>
      <c r="AG2162" s="24"/>
      <c r="AH2162" s="32" t="s">
        <v>79</v>
      </c>
      <c r="AI2162" s="27"/>
      <c r="AJ2162" s="31">
        <f>AF2162</f>
        <v>46188</v>
      </c>
      <c r="AK2162" s="24"/>
      <c r="AL2162" s="23" t="s">
        <v>81</v>
      </c>
      <c r="AM2162" s="23"/>
      <c r="AN2162" s="24" t="s">
        <v>66</v>
      </c>
      <c r="AO2162" s="25"/>
      <c r="AP2162" s="25"/>
      <c r="AQ2162" s="25"/>
      <c r="AR2162" s="25"/>
      <c r="AS2162" s="25"/>
      <c r="AT2162" s="25"/>
      <c r="AU2162" s="25"/>
      <c r="AV2162" s="33"/>
      <c r="AW2162" s="22" t="s">
        <v>109</v>
      </c>
      <c r="AX2162" s="27"/>
      <c r="AY2162" s="27"/>
      <c r="AZ2162" s="27"/>
      <c r="BA2162" s="27"/>
      <c r="BB2162" s="27"/>
      <c r="BC2162" s="27" t="s">
        <v>66</v>
      </c>
      <c r="BD2162" s="27" t="s">
        <v>113</v>
      </c>
    </row>
    <row r="2163" spans="1:56">
      <c r="A2163" s="28">
        <v>14711</v>
      </c>
      <c r="B2163" s="29" t="s">
        <v>4837</v>
      </c>
      <c r="C2163" s="30" t="s">
        <v>57</v>
      </c>
      <c r="D2163" s="30" t="s">
        <v>4838</v>
      </c>
      <c r="E2163" s="18" t="s">
        <v>184</v>
      </c>
      <c r="F2163" s="18" t="s">
        <v>321</v>
      </c>
      <c r="G2163" s="18" t="s">
        <v>768</v>
      </c>
      <c r="H2163" s="18" t="s">
        <v>769</v>
      </c>
      <c r="I2163" s="30" t="s">
        <v>309</v>
      </c>
      <c r="J2163" s="30" t="s">
        <v>100</v>
      </c>
      <c r="K2163" s="30" t="s">
        <v>154</v>
      </c>
      <c r="L2163" s="30">
        <v>232</v>
      </c>
      <c r="M2163" s="30" t="s">
        <v>66</v>
      </c>
      <c r="N2163" s="30" t="s">
        <v>67</v>
      </c>
      <c r="O2163" s="30" t="s">
        <v>101</v>
      </c>
      <c r="P2163" s="30" t="s">
        <v>321</v>
      </c>
      <c r="Q2163" s="30" t="s">
        <v>768</v>
      </c>
      <c r="R2163" s="30" t="s">
        <v>311</v>
      </c>
      <c r="S2163" s="30" t="s">
        <v>191</v>
      </c>
      <c r="T2163" s="29" t="s">
        <v>4833</v>
      </c>
      <c r="U2163" s="30"/>
      <c r="V2163" s="30"/>
      <c r="W2163" s="30" t="s">
        <v>72</v>
      </c>
      <c r="X2163" s="30">
        <v>4</v>
      </c>
      <c r="Y2163" s="30" t="s">
        <v>150</v>
      </c>
      <c r="Z2163" s="18" t="s">
        <v>74</v>
      </c>
      <c r="AA2163" s="30" t="s">
        <v>107</v>
      </c>
      <c r="AB2163" s="30" t="s">
        <v>550</v>
      </c>
      <c r="AC2163" s="30" t="s">
        <v>117</v>
      </c>
      <c r="AD2163" s="30" t="s">
        <v>109</v>
      </c>
      <c r="AE2163" s="19"/>
      <c r="AF2163" s="31"/>
      <c r="AG2163" s="24"/>
      <c r="AH2163" s="32" t="s">
        <v>79</v>
      </c>
      <c r="AI2163" s="27"/>
      <c r="AJ2163" s="31"/>
      <c r="AK2163" s="24"/>
      <c r="AL2163" s="23" t="s">
        <v>81</v>
      </c>
      <c r="AM2163" s="23"/>
      <c r="AN2163" s="24" t="s">
        <v>66</v>
      </c>
      <c r="AO2163" s="25"/>
      <c r="AP2163" s="25"/>
      <c r="AQ2163" s="25"/>
      <c r="AR2163" s="25"/>
      <c r="AS2163" s="25"/>
      <c r="AT2163" s="25"/>
      <c r="AU2163" s="25"/>
      <c r="AV2163" s="33"/>
      <c r="AW2163" s="22" t="s">
        <v>109</v>
      </c>
      <c r="AX2163" s="27"/>
      <c r="AY2163" s="27"/>
      <c r="AZ2163" s="27"/>
      <c r="BA2163" s="27"/>
      <c r="BB2163" s="27"/>
      <c r="BC2163" s="27" t="s">
        <v>66</v>
      </c>
      <c r="BD2163" s="27" t="str">
        <f t="shared" ref="BD2163:BD2173" si="82">AA2163</f>
        <v>Mainframe</v>
      </c>
    </row>
    <row r="2164" spans="1:56">
      <c r="A2164" s="28">
        <v>14711</v>
      </c>
      <c r="B2164" s="29" t="s">
        <v>4837</v>
      </c>
      <c r="C2164" s="30" t="s">
        <v>57</v>
      </c>
      <c r="D2164" s="30" t="s">
        <v>4838</v>
      </c>
      <c r="E2164" s="18" t="s">
        <v>184</v>
      </c>
      <c r="F2164" s="18" t="s">
        <v>321</v>
      </c>
      <c r="G2164" s="18" t="s">
        <v>768</v>
      </c>
      <c r="H2164" s="18" t="s">
        <v>769</v>
      </c>
      <c r="I2164" s="30" t="s">
        <v>309</v>
      </c>
      <c r="J2164" s="30" t="s">
        <v>100</v>
      </c>
      <c r="K2164" s="30" t="s">
        <v>154</v>
      </c>
      <c r="L2164" s="30">
        <v>232</v>
      </c>
      <c r="M2164" s="30" t="s">
        <v>66</v>
      </c>
      <c r="N2164" s="30" t="s">
        <v>67</v>
      </c>
      <c r="O2164" s="30" t="s">
        <v>101</v>
      </c>
      <c r="P2164" s="30" t="s">
        <v>321</v>
      </c>
      <c r="Q2164" s="30" t="s">
        <v>321</v>
      </c>
      <c r="R2164" s="30" t="s">
        <v>311</v>
      </c>
      <c r="S2164" s="30" t="s">
        <v>191</v>
      </c>
      <c r="T2164" s="29" t="s">
        <v>4833</v>
      </c>
      <c r="U2164" s="30"/>
      <c r="V2164" s="30"/>
      <c r="W2164" s="30" t="s">
        <v>72</v>
      </c>
      <c r="X2164" s="30">
        <v>4</v>
      </c>
      <c r="Y2164" s="30" t="s">
        <v>150</v>
      </c>
      <c r="Z2164" s="18" t="s">
        <v>74</v>
      </c>
      <c r="AA2164" s="30" t="s">
        <v>217</v>
      </c>
      <c r="AB2164" s="30" t="s">
        <v>550</v>
      </c>
      <c r="AC2164" s="30" t="s">
        <v>117</v>
      </c>
      <c r="AD2164" s="30" t="s">
        <v>109</v>
      </c>
      <c r="AE2164" s="19">
        <v>46188</v>
      </c>
      <c r="AF2164" s="31">
        <v>46188</v>
      </c>
      <c r="AG2164" s="24"/>
      <c r="AH2164" s="32" t="s">
        <v>79</v>
      </c>
      <c r="AI2164" s="27"/>
      <c r="AJ2164" s="31">
        <f>AF2164</f>
        <v>46188</v>
      </c>
      <c r="AK2164" s="24"/>
      <c r="AL2164" s="23" t="s">
        <v>81</v>
      </c>
      <c r="AM2164" s="23"/>
      <c r="AN2164" s="24" t="s">
        <v>66</v>
      </c>
      <c r="AO2164" s="25"/>
      <c r="AP2164" s="25"/>
      <c r="AQ2164" s="25"/>
      <c r="AR2164" s="25"/>
      <c r="AS2164" s="25"/>
      <c r="AT2164" s="25"/>
      <c r="AU2164" s="25"/>
      <c r="AV2164" s="33"/>
      <c r="AW2164" s="22" t="s">
        <v>109</v>
      </c>
      <c r="AX2164" s="27"/>
      <c r="AY2164" s="27"/>
      <c r="AZ2164" s="27"/>
      <c r="BA2164" s="27"/>
      <c r="BB2164" s="27"/>
      <c r="BC2164" s="27" t="s">
        <v>66</v>
      </c>
      <c r="BD2164" s="27" t="str">
        <f t="shared" si="82"/>
        <v>Oracle</v>
      </c>
    </row>
    <row r="2165" spans="1:56">
      <c r="A2165" s="28">
        <v>24229</v>
      </c>
      <c r="B2165" s="29" t="s">
        <v>4839</v>
      </c>
      <c r="C2165" s="30" t="s">
        <v>57</v>
      </c>
      <c r="D2165" s="30" t="s">
        <v>4840</v>
      </c>
      <c r="E2165" s="18" t="s">
        <v>95</v>
      </c>
      <c r="F2165" s="18" t="s">
        <v>419</v>
      </c>
      <c r="G2165" s="18" t="s">
        <v>1868</v>
      </c>
      <c r="H2165" s="18" t="s">
        <v>2428</v>
      </c>
      <c r="I2165" s="30" t="s">
        <v>2429</v>
      </c>
      <c r="J2165" s="30" t="s">
        <v>100</v>
      </c>
      <c r="K2165" s="30" t="s">
        <v>65</v>
      </c>
      <c r="L2165" s="30">
        <v>332</v>
      </c>
      <c r="M2165" s="30" t="s">
        <v>66</v>
      </c>
      <c r="N2165" s="30" t="s">
        <v>67</v>
      </c>
      <c r="O2165" s="30" t="s">
        <v>68</v>
      </c>
      <c r="P2165" s="30" t="s">
        <v>419</v>
      </c>
      <c r="Q2165" s="30" t="s">
        <v>1916</v>
      </c>
      <c r="R2165" s="30" t="s">
        <v>103</v>
      </c>
      <c r="S2165" s="30" t="s">
        <v>104</v>
      </c>
      <c r="T2165" s="29" t="s">
        <v>4841</v>
      </c>
      <c r="U2165" s="30">
        <v>8</v>
      </c>
      <c r="V2165" s="30"/>
      <c r="W2165" s="30" t="s">
        <v>72</v>
      </c>
      <c r="X2165" s="30">
        <v>2</v>
      </c>
      <c r="Y2165" s="30" t="s">
        <v>106</v>
      </c>
      <c r="Z2165" s="18" t="s">
        <v>74</v>
      </c>
      <c r="AA2165" s="30" t="s">
        <v>75</v>
      </c>
      <c r="AB2165" s="30" t="s">
        <v>111</v>
      </c>
      <c r="AC2165" s="30" t="s">
        <v>4732</v>
      </c>
      <c r="AD2165" s="30" t="s">
        <v>78</v>
      </c>
      <c r="AE2165" s="19">
        <v>46645</v>
      </c>
      <c r="AF2165" s="31">
        <v>46645</v>
      </c>
      <c r="AG2165" s="24"/>
      <c r="AH2165" s="32" t="s">
        <v>79</v>
      </c>
      <c r="AI2165" s="27"/>
      <c r="AJ2165" s="31">
        <f>AF2165+90</f>
        <v>46735</v>
      </c>
      <c r="AK2165" s="24"/>
      <c r="AL2165" s="23" t="s">
        <v>81</v>
      </c>
      <c r="AM2165" s="23"/>
      <c r="AN2165" s="24"/>
      <c r="AO2165" s="25"/>
      <c r="AP2165" s="25"/>
      <c r="AQ2165" s="25"/>
      <c r="AR2165" s="25"/>
      <c r="AS2165" s="25"/>
      <c r="AT2165" s="25"/>
      <c r="AU2165" s="25"/>
      <c r="AV2165" s="33"/>
      <c r="AW2165" s="27"/>
      <c r="AX2165" s="27"/>
      <c r="AY2165" s="27"/>
      <c r="AZ2165" s="27"/>
      <c r="BA2165" s="27"/>
      <c r="BB2165" s="27"/>
      <c r="BC2165" s="27"/>
      <c r="BD2165" s="27" t="str">
        <f t="shared" si="82"/>
        <v>VM</v>
      </c>
    </row>
    <row r="2166" spans="1:56">
      <c r="A2166" s="28">
        <v>15652</v>
      </c>
      <c r="B2166" s="29" t="s">
        <v>4842</v>
      </c>
      <c r="C2166" s="30" t="s">
        <v>57</v>
      </c>
      <c r="D2166" s="30" t="s">
        <v>4843</v>
      </c>
      <c r="E2166" s="18" t="s">
        <v>184</v>
      </c>
      <c r="F2166" s="18" t="s">
        <v>321</v>
      </c>
      <c r="G2166" s="18" t="s">
        <v>768</v>
      </c>
      <c r="H2166" s="18" t="s">
        <v>769</v>
      </c>
      <c r="I2166" s="30" t="s">
        <v>309</v>
      </c>
      <c r="J2166" s="30" t="s">
        <v>100</v>
      </c>
      <c r="K2166" s="30" t="s">
        <v>65</v>
      </c>
      <c r="L2166" s="30">
        <v>232</v>
      </c>
      <c r="M2166" s="30" t="s">
        <v>66</v>
      </c>
      <c r="N2166" s="30" t="s">
        <v>67</v>
      </c>
      <c r="O2166" s="30" t="s">
        <v>101</v>
      </c>
      <c r="P2166" s="30" t="s">
        <v>321</v>
      </c>
      <c r="Q2166" s="30" t="s">
        <v>321</v>
      </c>
      <c r="R2166" s="30" t="s">
        <v>311</v>
      </c>
      <c r="S2166" s="30" t="s">
        <v>191</v>
      </c>
      <c r="T2166" s="29" t="s">
        <v>4844</v>
      </c>
      <c r="U2166" s="30"/>
      <c r="V2166" s="30"/>
      <c r="W2166" s="30" t="s">
        <v>72</v>
      </c>
      <c r="X2166" s="30">
        <v>2</v>
      </c>
      <c r="Y2166" s="30" t="s">
        <v>150</v>
      </c>
      <c r="Z2166" s="18" t="s">
        <v>74</v>
      </c>
      <c r="AA2166" s="30" t="s">
        <v>217</v>
      </c>
      <c r="AB2166" s="30" t="s">
        <v>550</v>
      </c>
      <c r="AC2166" s="30" t="s">
        <v>117</v>
      </c>
      <c r="AD2166" s="30" t="s">
        <v>109</v>
      </c>
      <c r="AE2166" s="19">
        <v>46188</v>
      </c>
      <c r="AF2166" s="31">
        <v>46188</v>
      </c>
      <c r="AG2166" s="24"/>
      <c r="AH2166" s="32" t="s">
        <v>79</v>
      </c>
      <c r="AI2166" s="27"/>
      <c r="AJ2166" s="31">
        <f>AF2166</f>
        <v>46188</v>
      </c>
      <c r="AK2166" s="24"/>
      <c r="AL2166" s="23" t="s">
        <v>81</v>
      </c>
      <c r="AM2166" s="23"/>
      <c r="AN2166" s="24" t="s">
        <v>66</v>
      </c>
      <c r="AO2166" s="25"/>
      <c r="AP2166" s="25"/>
      <c r="AQ2166" s="25"/>
      <c r="AR2166" s="25"/>
      <c r="AS2166" s="25"/>
      <c r="AT2166" s="25"/>
      <c r="AU2166" s="25"/>
      <c r="AV2166" s="33"/>
      <c r="AW2166" s="22" t="s">
        <v>109</v>
      </c>
      <c r="AX2166" s="27"/>
      <c r="AY2166" s="27"/>
      <c r="AZ2166" s="27"/>
      <c r="BA2166" s="27"/>
      <c r="BB2166" s="27"/>
      <c r="BC2166" s="27" t="s">
        <v>66</v>
      </c>
      <c r="BD2166" s="27" t="str">
        <f t="shared" si="82"/>
        <v>Oracle</v>
      </c>
    </row>
    <row r="2167" spans="1:56">
      <c r="A2167" s="28">
        <v>11761</v>
      </c>
      <c r="B2167" s="29" t="s">
        <v>4845</v>
      </c>
      <c r="C2167" s="30" t="s">
        <v>57</v>
      </c>
      <c r="D2167" s="30" t="s">
        <v>4846</v>
      </c>
      <c r="E2167" s="18" t="s">
        <v>204</v>
      </c>
      <c r="F2167" s="18" t="s">
        <v>205</v>
      </c>
      <c r="G2167" s="18" t="s">
        <v>206</v>
      </c>
      <c r="H2167" s="18" t="s">
        <v>4625</v>
      </c>
      <c r="I2167" s="30" t="s">
        <v>208</v>
      </c>
      <c r="J2167" s="30" t="s">
        <v>100</v>
      </c>
      <c r="K2167" s="30" t="s">
        <v>154</v>
      </c>
      <c r="L2167" s="30">
        <v>232</v>
      </c>
      <c r="M2167" s="30" t="s">
        <v>66</v>
      </c>
      <c r="N2167" s="30" t="s">
        <v>67</v>
      </c>
      <c r="O2167" s="30" t="s">
        <v>101</v>
      </c>
      <c r="P2167" s="30" t="s">
        <v>205</v>
      </c>
      <c r="Q2167" s="30" t="s">
        <v>206</v>
      </c>
      <c r="R2167" s="30" t="s">
        <v>311</v>
      </c>
      <c r="S2167" s="30" t="s">
        <v>210</v>
      </c>
      <c r="T2167" s="29" t="s">
        <v>4847</v>
      </c>
      <c r="U2167" s="30">
        <v>4</v>
      </c>
      <c r="V2167" s="30"/>
      <c r="W2167" s="30" t="s">
        <v>72</v>
      </c>
      <c r="X2167" s="30">
        <v>1</v>
      </c>
      <c r="Y2167" s="30" t="s">
        <v>212</v>
      </c>
      <c r="Z2167" s="18" t="s">
        <v>74</v>
      </c>
      <c r="AA2167" s="30" t="s">
        <v>75</v>
      </c>
      <c r="AB2167" s="30" t="s">
        <v>111</v>
      </c>
      <c r="AC2167" s="30" t="s">
        <v>117</v>
      </c>
      <c r="AD2167" s="30" t="s">
        <v>109</v>
      </c>
      <c r="AE2167" s="19">
        <v>46645</v>
      </c>
      <c r="AF2167" s="31">
        <v>46645</v>
      </c>
      <c r="AG2167" s="24"/>
      <c r="AH2167" s="32" t="s">
        <v>79</v>
      </c>
      <c r="AI2167" s="27"/>
      <c r="AJ2167" s="31">
        <f>AF2167+90</f>
        <v>46735</v>
      </c>
      <c r="AK2167" s="24"/>
      <c r="AL2167" s="23" t="s">
        <v>81</v>
      </c>
      <c r="AM2167" s="23"/>
      <c r="AN2167" s="24" t="s">
        <v>66</v>
      </c>
      <c r="AO2167" s="25"/>
      <c r="AP2167" s="25"/>
      <c r="AQ2167" s="25"/>
      <c r="AR2167" s="25"/>
      <c r="AS2167" s="25"/>
      <c r="AT2167" s="25"/>
      <c r="AU2167" s="25"/>
      <c r="AV2167" s="33"/>
      <c r="AW2167" s="32" t="s">
        <v>109</v>
      </c>
      <c r="AX2167" s="27"/>
      <c r="AY2167" s="27"/>
      <c r="AZ2167" s="27"/>
      <c r="BA2167" s="27"/>
      <c r="BB2167" s="27"/>
      <c r="BC2167" s="27" t="s">
        <v>66</v>
      </c>
      <c r="BD2167" s="27" t="str">
        <f t="shared" si="82"/>
        <v>VM</v>
      </c>
    </row>
    <row r="2168" spans="1:56">
      <c r="A2168" s="28">
        <v>19935</v>
      </c>
      <c r="B2168" s="29" t="s">
        <v>4848</v>
      </c>
      <c r="C2168" s="30" t="s">
        <v>57</v>
      </c>
      <c r="D2168" s="30" t="s">
        <v>4849</v>
      </c>
      <c r="E2168" s="18" t="s">
        <v>184</v>
      </c>
      <c r="F2168" s="18" t="s">
        <v>321</v>
      </c>
      <c r="G2168" s="18" t="s">
        <v>768</v>
      </c>
      <c r="H2168" s="18" t="s">
        <v>769</v>
      </c>
      <c r="I2168" s="30" t="s">
        <v>309</v>
      </c>
      <c r="J2168" s="30" t="s">
        <v>100</v>
      </c>
      <c r="K2168" s="30" t="s">
        <v>65</v>
      </c>
      <c r="L2168" s="30">
        <v>232</v>
      </c>
      <c r="M2168" s="30" t="s">
        <v>66</v>
      </c>
      <c r="N2168" s="30" t="s">
        <v>67</v>
      </c>
      <c r="O2168" s="30" t="s">
        <v>101</v>
      </c>
      <c r="P2168" s="30" t="s">
        <v>321</v>
      </c>
      <c r="Q2168" s="30" t="s">
        <v>321</v>
      </c>
      <c r="R2168" s="30" t="s">
        <v>311</v>
      </c>
      <c r="S2168" s="30" t="s">
        <v>191</v>
      </c>
      <c r="T2168" s="29" t="s">
        <v>4850</v>
      </c>
      <c r="U2168" s="30"/>
      <c r="V2168" s="30"/>
      <c r="W2168" s="30" t="s">
        <v>72</v>
      </c>
      <c r="X2168" s="30">
        <v>2</v>
      </c>
      <c r="Y2168" s="30" t="s">
        <v>150</v>
      </c>
      <c r="Z2168" s="18" t="s">
        <v>74</v>
      </c>
      <c r="AA2168" s="30" t="s">
        <v>217</v>
      </c>
      <c r="AB2168" s="30" t="s">
        <v>550</v>
      </c>
      <c r="AC2168" s="30" t="s">
        <v>117</v>
      </c>
      <c r="AD2168" s="30" t="s">
        <v>109</v>
      </c>
      <c r="AE2168" s="19">
        <v>46188</v>
      </c>
      <c r="AF2168" s="31">
        <v>46188</v>
      </c>
      <c r="AG2168" s="24"/>
      <c r="AH2168" s="32" t="s">
        <v>79</v>
      </c>
      <c r="AI2168" s="27"/>
      <c r="AJ2168" s="31">
        <f>AF2168</f>
        <v>46188</v>
      </c>
      <c r="AK2168" s="24"/>
      <c r="AL2168" s="23" t="s">
        <v>81</v>
      </c>
      <c r="AM2168" s="23"/>
      <c r="AN2168" s="24" t="s">
        <v>66</v>
      </c>
      <c r="AO2168" s="25"/>
      <c r="AP2168" s="25"/>
      <c r="AQ2168" s="25"/>
      <c r="AR2168" s="25"/>
      <c r="AS2168" s="25"/>
      <c r="AT2168" s="25"/>
      <c r="AU2168" s="25"/>
      <c r="AV2168" s="33"/>
      <c r="AW2168" s="22" t="s">
        <v>109</v>
      </c>
      <c r="AX2168" s="27"/>
      <c r="AY2168" s="27"/>
      <c r="AZ2168" s="27"/>
      <c r="BA2168" s="27"/>
      <c r="BB2168" s="27"/>
      <c r="BC2168" s="27" t="s">
        <v>66</v>
      </c>
      <c r="BD2168" s="27" t="str">
        <f t="shared" si="82"/>
        <v>Oracle</v>
      </c>
    </row>
    <row r="2169" spans="1:56">
      <c r="A2169" s="28">
        <v>20240</v>
      </c>
      <c r="B2169" s="29" t="s">
        <v>4851</v>
      </c>
      <c r="C2169" s="30" t="s">
        <v>57</v>
      </c>
      <c r="D2169" s="30" t="s">
        <v>4851</v>
      </c>
      <c r="E2169" s="18" t="s">
        <v>149</v>
      </c>
      <c r="F2169" s="18" t="s">
        <v>519</v>
      </c>
      <c r="G2169" s="18" t="s">
        <v>520</v>
      </c>
      <c r="H2169" s="18" t="s">
        <v>473</v>
      </c>
      <c r="I2169" s="30" t="s">
        <v>522</v>
      </c>
      <c r="J2169" s="30" t="s">
        <v>310</v>
      </c>
      <c r="K2169" s="30" t="s">
        <v>65</v>
      </c>
      <c r="L2169" s="30">
        <v>213</v>
      </c>
      <c r="M2169" s="30" t="s">
        <v>66</v>
      </c>
      <c r="N2169" s="30" t="s">
        <v>67</v>
      </c>
      <c r="O2169" s="30" t="s">
        <v>68</v>
      </c>
      <c r="P2169" s="30" t="s">
        <v>519</v>
      </c>
      <c r="Q2169" s="30" t="s">
        <v>1369</v>
      </c>
      <c r="R2169" s="30" t="s">
        <v>69</v>
      </c>
      <c r="S2169" s="30" t="s">
        <v>822</v>
      </c>
      <c r="T2169" s="29" t="s">
        <v>4852</v>
      </c>
      <c r="U2169" s="30">
        <v>26</v>
      </c>
      <c r="V2169" s="30"/>
      <c r="W2169" s="30" t="s">
        <v>72</v>
      </c>
      <c r="X2169" s="30">
        <v>2</v>
      </c>
      <c r="Y2169" s="30" t="s">
        <v>150</v>
      </c>
      <c r="Z2169" s="18" t="s">
        <v>74</v>
      </c>
      <c r="AA2169" s="30" t="s">
        <v>75</v>
      </c>
      <c r="AB2169" s="30" t="s">
        <v>111</v>
      </c>
      <c r="AC2169" s="30" t="s">
        <v>374</v>
      </c>
      <c r="AD2169" s="30" t="s">
        <v>78</v>
      </c>
      <c r="AE2169" s="19">
        <v>46645</v>
      </c>
      <c r="AF2169" s="31">
        <v>46645</v>
      </c>
      <c r="AG2169" s="24"/>
      <c r="AH2169" s="32" t="s">
        <v>79</v>
      </c>
      <c r="AI2169" s="27"/>
      <c r="AJ2169" s="31">
        <f>AF2169+90</f>
        <v>46735</v>
      </c>
      <c r="AK2169" s="24"/>
      <c r="AL2169" s="23" t="s">
        <v>81</v>
      </c>
      <c r="AM2169" s="23"/>
      <c r="AN2169" s="24" t="s">
        <v>66</v>
      </c>
      <c r="AO2169" s="25"/>
      <c r="AP2169" s="25"/>
      <c r="AQ2169" s="25"/>
      <c r="AR2169" s="25"/>
      <c r="AS2169" s="25"/>
      <c r="AT2169" s="25"/>
      <c r="AU2169" s="25"/>
      <c r="AV2169" s="33"/>
      <c r="AW2169" s="27"/>
      <c r="AX2169" s="27"/>
      <c r="AY2169" s="27"/>
      <c r="AZ2169" s="27"/>
      <c r="BA2169" s="27"/>
      <c r="BB2169" s="27"/>
      <c r="BC2169" s="22" t="s">
        <v>66</v>
      </c>
      <c r="BD2169" s="27" t="str">
        <f t="shared" si="82"/>
        <v>VM</v>
      </c>
    </row>
    <row r="2170" spans="1:56">
      <c r="A2170" s="28">
        <v>14713</v>
      </c>
      <c r="B2170" s="29" t="s">
        <v>4853</v>
      </c>
      <c r="C2170" s="30" t="s">
        <v>57</v>
      </c>
      <c r="D2170" s="30" t="s">
        <v>4854</v>
      </c>
      <c r="E2170" s="18" t="s">
        <v>184</v>
      </c>
      <c r="F2170" s="18" t="s">
        <v>321</v>
      </c>
      <c r="G2170" s="18" t="s">
        <v>768</v>
      </c>
      <c r="H2170" s="18" t="s">
        <v>769</v>
      </c>
      <c r="I2170" s="30" t="s">
        <v>309</v>
      </c>
      <c r="J2170" s="30" t="s">
        <v>100</v>
      </c>
      <c r="K2170" s="30" t="s">
        <v>154</v>
      </c>
      <c r="L2170" s="30">
        <v>232</v>
      </c>
      <c r="M2170" s="30" t="s">
        <v>66</v>
      </c>
      <c r="N2170" s="30" t="s">
        <v>67</v>
      </c>
      <c r="O2170" s="30" t="s">
        <v>101</v>
      </c>
      <c r="P2170" s="30" t="s">
        <v>321</v>
      </c>
      <c r="Q2170" s="30" t="s">
        <v>321</v>
      </c>
      <c r="R2170" s="30" t="s">
        <v>311</v>
      </c>
      <c r="S2170" s="30" t="s">
        <v>191</v>
      </c>
      <c r="T2170" s="29" t="s">
        <v>4855</v>
      </c>
      <c r="U2170" s="30"/>
      <c r="V2170" s="30"/>
      <c r="W2170" s="30" t="s">
        <v>72</v>
      </c>
      <c r="X2170" s="30">
        <v>2</v>
      </c>
      <c r="Y2170" s="30" t="s">
        <v>150</v>
      </c>
      <c r="Z2170" s="18" t="s">
        <v>74</v>
      </c>
      <c r="AA2170" s="30" t="s">
        <v>217</v>
      </c>
      <c r="AB2170" s="30" t="s">
        <v>550</v>
      </c>
      <c r="AC2170" s="30" t="s">
        <v>117</v>
      </c>
      <c r="AD2170" s="30" t="s">
        <v>109</v>
      </c>
      <c r="AE2170" s="19">
        <v>46188</v>
      </c>
      <c r="AF2170" s="31">
        <v>46188</v>
      </c>
      <c r="AG2170" s="24"/>
      <c r="AH2170" s="32" t="s">
        <v>79</v>
      </c>
      <c r="AI2170" s="27"/>
      <c r="AJ2170" s="31">
        <f>AF2170</f>
        <v>46188</v>
      </c>
      <c r="AK2170" s="24"/>
      <c r="AL2170" s="23" t="s">
        <v>81</v>
      </c>
      <c r="AM2170" s="23"/>
      <c r="AN2170" s="24" t="s">
        <v>66</v>
      </c>
      <c r="AO2170" s="25"/>
      <c r="AP2170" s="25"/>
      <c r="AQ2170" s="25"/>
      <c r="AR2170" s="25"/>
      <c r="AS2170" s="25"/>
      <c r="AT2170" s="25"/>
      <c r="AU2170" s="25"/>
      <c r="AV2170" s="33"/>
      <c r="AW2170" s="22" t="s">
        <v>109</v>
      </c>
      <c r="AX2170" s="27"/>
      <c r="AY2170" s="27"/>
      <c r="AZ2170" s="27"/>
      <c r="BA2170" s="27"/>
      <c r="BB2170" s="27"/>
      <c r="BC2170" s="27" t="s">
        <v>66</v>
      </c>
      <c r="BD2170" s="27" t="str">
        <f t="shared" si="82"/>
        <v>Oracle</v>
      </c>
    </row>
    <row r="2171" spans="1:56">
      <c r="A2171" s="28">
        <v>15912</v>
      </c>
      <c r="B2171" s="29" t="s">
        <v>4856</v>
      </c>
      <c r="C2171" s="30" t="s">
        <v>57</v>
      </c>
      <c r="D2171" s="30" t="s">
        <v>4857</v>
      </c>
      <c r="E2171" s="18" t="s">
        <v>95</v>
      </c>
      <c r="F2171" s="18" t="s">
        <v>838</v>
      </c>
      <c r="G2171" s="18" t="s">
        <v>839</v>
      </c>
      <c r="H2171" s="18" t="s">
        <v>3357</v>
      </c>
      <c r="I2171" s="30" t="s">
        <v>249</v>
      </c>
      <c r="J2171" s="30" t="s">
        <v>100</v>
      </c>
      <c r="K2171" s="30" t="s">
        <v>65</v>
      </c>
      <c r="L2171" s="30">
        <v>111</v>
      </c>
      <c r="M2171" s="30" t="s">
        <v>66</v>
      </c>
      <c r="N2171" s="30" t="s">
        <v>67</v>
      </c>
      <c r="O2171" s="30" t="s">
        <v>101</v>
      </c>
      <c r="P2171" s="30" t="s">
        <v>838</v>
      </c>
      <c r="Q2171" s="30" t="s">
        <v>839</v>
      </c>
      <c r="R2171" s="30" t="s">
        <v>103</v>
      </c>
      <c r="S2171" s="30" t="s">
        <v>104</v>
      </c>
      <c r="T2171" s="29" t="s">
        <v>4858</v>
      </c>
      <c r="U2171" s="30">
        <v>3</v>
      </c>
      <c r="V2171" s="30"/>
      <c r="W2171" s="30" t="s">
        <v>72</v>
      </c>
      <c r="X2171" s="30">
        <v>1</v>
      </c>
      <c r="Y2171" s="30" t="s">
        <v>106</v>
      </c>
      <c r="Z2171" s="18" t="s">
        <v>74</v>
      </c>
      <c r="AA2171" s="30" t="s">
        <v>75</v>
      </c>
      <c r="AB2171" s="30" t="s">
        <v>111</v>
      </c>
      <c r="AC2171" s="30" t="s">
        <v>117</v>
      </c>
      <c r="AD2171" s="30" t="s">
        <v>109</v>
      </c>
      <c r="AE2171" s="19">
        <v>46645</v>
      </c>
      <c r="AF2171" s="31">
        <v>46645</v>
      </c>
      <c r="AG2171" s="24"/>
      <c r="AH2171" s="32" t="s">
        <v>79</v>
      </c>
      <c r="AI2171" s="27"/>
      <c r="AJ2171" s="31">
        <f>AF2171+90</f>
        <v>46735</v>
      </c>
      <c r="AK2171" s="24"/>
      <c r="AL2171" s="23" t="s">
        <v>81</v>
      </c>
      <c r="AM2171" s="23"/>
      <c r="AN2171" s="24"/>
      <c r="AO2171" s="25"/>
      <c r="AP2171" s="25"/>
      <c r="AQ2171" s="25"/>
      <c r="AR2171" s="25"/>
      <c r="AS2171" s="25"/>
      <c r="AT2171" s="25"/>
      <c r="AU2171" s="25"/>
      <c r="AV2171" s="33"/>
      <c r="AW2171" s="27"/>
      <c r="AX2171" s="27"/>
      <c r="AY2171" s="27"/>
      <c r="AZ2171" s="27"/>
      <c r="BA2171" s="27"/>
      <c r="BB2171" s="27"/>
      <c r="BC2171" s="27"/>
      <c r="BD2171" s="27" t="str">
        <f t="shared" si="82"/>
        <v>VM</v>
      </c>
    </row>
    <row r="2172" spans="1:56">
      <c r="A2172" s="28">
        <v>17419</v>
      </c>
      <c r="B2172" s="29" t="s">
        <v>2781</v>
      </c>
      <c r="C2172" s="30" t="s">
        <v>57</v>
      </c>
      <c r="D2172" s="30" t="s">
        <v>2782</v>
      </c>
      <c r="E2172" s="18" t="s">
        <v>149</v>
      </c>
      <c r="F2172" s="18" t="s">
        <v>558</v>
      </c>
      <c r="G2172" s="18" t="s">
        <v>559</v>
      </c>
      <c r="H2172" s="18" t="s">
        <v>560</v>
      </c>
      <c r="I2172" s="30" t="s">
        <v>561</v>
      </c>
      <c r="J2172" s="30" t="s">
        <v>100</v>
      </c>
      <c r="K2172" s="30" t="s">
        <v>65</v>
      </c>
      <c r="L2172" s="30">
        <v>211</v>
      </c>
      <c r="M2172" s="30" t="s">
        <v>66</v>
      </c>
      <c r="N2172" s="30" t="s">
        <v>67</v>
      </c>
      <c r="O2172" s="30" t="s">
        <v>101</v>
      </c>
      <c r="P2172" s="30" t="s">
        <v>558</v>
      </c>
      <c r="Q2172" s="30" t="s">
        <v>558</v>
      </c>
      <c r="R2172" s="30" t="s">
        <v>190</v>
      </c>
      <c r="S2172" s="30" t="s">
        <v>127</v>
      </c>
      <c r="T2172" s="29" t="s">
        <v>2783</v>
      </c>
      <c r="U2172" s="30"/>
      <c r="V2172" s="30"/>
      <c r="W2172" s="30" t="s">
        <v>72</v>
      </c>
      <c r="X2172" s="30">
        <v>2</v>
      </c>
      <c r="Y2172" s="30" t="s">
        <v>150</v>
      </c>
      <c r="Z2172" s="18" t="s">
        <v>299</v>
      </c>
      <c r="AA2172" s="30" t="s">
        <v>217</v>
      </c>
      <c r="AB2172" s="30" t="s">
        <v>137</v>
      </c>
      <c r="AC2172" s="30" t="s">
        <v>117</v>
      </c>
      <c r="AD2172" s="30" t="s">
        <v>109</v>
      </c>
      <c r="AE2172" s="19">
        <v>46736</v>
      </c>
      <c r="AF2172" s="31">
        <v>46736</v>
      </c>
      <c r="AG2172" s="24"/>
      <c r="AH2172" s="32" t="s">
        <v>79</v>
      </c>
      <c r="AI2172" s="27"/>
      <c r="AJ2172" s="31">
        <f>AF2172</f>
        <v>46736</v>
      </c>
      <c r="AK2172" s="24"/>
      <c r="AL2172" s="23" t="s">
        <v>81</v>
      </c>
      <c r="AM2172" s="23"/>
      <c r="AN2172" s="24" t="s">
        <v>66</v>
      </c>
      <c r="AO2172" s="25"/>
      <c r="AP2172" s="25"/>
      <c r="AQ2172" s="25"/>
      <c r="AR2172" s="25"/>
      <c r="AS2172" s="25"/>
      <c r="AT2172" s="25"/>
      <c r="AU2172" s="25"/>
      <c r="AV2172" s="33"/>
      <c r="AW2172" s="27" t="s">
        <v>109</v>
      </c>
      <c r="AX2172" s="27"/>
      <c r="AY2172" s="27"/>
      <c r="AZ2172" s="27"/>
      <c r="BA2172" s="27"/>
      <c r="BB2172" s="27"/>
      <c r="BC2172" s="22" t="s">
        <v>66</v>
      </c>
      <c r="BD2172" s="27" t="str">
        <f t="shared" si="82"/>
        <v>Oracle</v>
      </c>
    </row>
    <row r="2173" spans="1:56">
      <c r="A2173" s="28">
        <v>23685</v>
      </c>
      <c r="B2173" s="29" t="s">
        <v>4859</v>
      </c>
      <c r="C2173" s="30" t="s">
        <v>57</v>
      </c>
      <c r="D2173" s="30" t="s">
        <v>4860</v>
      </c>
      <c r="E2173" s="18" t="s">
        <v>95</v>
      </c>
      <c r="F2173" s="18" t="s">
        <v>266</v>
      </c>
      <c r="G2173" s="18" t="s">
        <v>267</v>
      </c>
      <c r="H2173" s="18" t="s">
        <v>4861</v>
      </c>
      <c r="I2173" s="30" t="s">
        <v>269</v>
      </c>
      <c r="J2173" s="30" t="s">
        <v>64</v>
      </c>
      <c r="K2173" s="30" t="s">
        <v>65</v>
      </c>
      <c r="L2173" s="30">
        <v>311</v>
      </c>
      <c r="M2173" s="30" t="s">
        <v>66</v>
      </c>
      <c r="N2173" s="30" t="s">
        <v>67</v>
      </c>
      <c r="O2173" s="30" t="s">
        <v>127</v>
      </c>
      <c r="P2173" s="30" t="s">
        <v>266</v>
      </c>
      <c r="Q2173" s="30" t="s">
        <v>267</v>
      </c>
      <c r="R2173" s="30" t="s">
        <v>103</v>
      </c>
      <c r="S2173" s="30" t="s">
        <v>104</v>
      </c>
      <c r="T2173" s="29" t="s">
        <v>4862</v>
      </c>
      <c r="U2173" s="30">
        <v>1</v>
      </c>
      <c r="V2173" s="30"/>
      <c r="W2173" s="30" t="s">
        <v>72</v>
      </c>
      <c r="X2173" s="30">
        <v>4</v>
      </c>
      <c r="Y2173" s="30" t="s">
        <v>106</v>
      </c>
      <c r="Z2173" s="18" t="s">
        <v>74</v>
      </c>
      <c r="AA2173" s="30" t="s">
        <v>75</v>
      </c>
      <c r="AB2173" s="30" t="s">
        <v>111</v>
      </c>
      <c r="AC2173" s="30" t="s">
        <v>77</v>
      </c>
      <c r="AD2173" s="30" t="s">
        <v>78</v>
      </c>
      <c r="AE2173" s="19">
        <v>46645</v>
      </c>
      <c r="AF2173" s="31">
        <v>46645</v>
      </c>
      <c r="AG2173" s="24"/>
      <c r="AH2173" s="32" t="s">
        <v>79</v>
      </c>
      <c r="AI2173" s="27"/>
      <c r="AJ2173" s="31">
        <f>AF2173+90</f>
        <v>46735</v>
      </c>
      <c r="AK2173" s="24"/>
      <c r="AL2173" s="23" t="s">
        <v>81</v>
      </c>
      <c r="AM2173" s="23"/>
      <c r="AN2173" s="24"/>
      <c r="AO2173" s="25"/>
      <c r="AP2173" s="25"/>
      <c r="AQ2173" s="25"/>
      <c r="AR2173" s="25"/>
      <c r="AS2173" s="25"/>
      <c r="AT2173" s="25"/>
      <c r="AU2173" s="25"/>
      <c r="AV2173" s="33"/>
      <c r="AW2173" s="27"/>
      <c r="AX2173" s="27"/>
      <c r="AY2173" s="27"/>
      <c r="AZ2173" s="27"/>
      <c r="BA2173" s="27"/>
      <c r="BB2173" s="27"/>
      <c r="BC2173" s="27"/>
      <c r="BD2173" s="27" t="str">
        <f t="shared" si="82"/>
        <v>VM</v>
      </c>
    </row>
    <row r="2174" spans="1:56">
      <c r="A2174" s="28">
        <v>12466</v>
      </c>
      <c r="B2174" s="29" t="s">
        <v>4863</v>
      </c>
      <c r="C2174" s="30" t="s">
        <v>57</v>
      </c>
      <c r="D2174" s="30" t="s">
        <v>4864</v>
      </c>
      <c r="E2174" s="18" t="s">
        <v>236</v>
      </c>
      <c r="F2174" s="18" t="s">
        <v>243</v>
      </c>
      <c r="G2174" s="18" t="s">
        <v>927</v>
      </c>
      <c r="H2174" s="18" t="s">
        <v>4789</v>
      </c>
      <c r="I2174" s="30" t="s">
        <v>1381</v>
      </c>
      <c r="J2174" s="30" t="s">
        <v>100</v>
      </c>
      <c r="K2174" s="30" t="s">
        <v>65</v>
      </c>
      <c r="L2174" s="30">
        <v>222</v>
      </c>
      <c r="M2174" s="30" t="s">
        <v>66</v>
      </c>
      <c r="N2174" s="30" t="s">
        <v>67</v>
      </c>
      <c r="O2174" s="30" t="s">
        <v>101</v>
      </c>
      <c r="P2174" s="30"/>
      <c r="Q2174" s="30"/>
      <c r="R2174" s="30" t="s">
        <v>241</v>
      </c>
      <c r="S2174" s="30" t="s">
        <v>350</v>
      </c>
      <c r="T2174" s="30" t="s">
        <v>4865</v>
      </c>
      <c r="U2174" s="30"/>
      <c r="V2174" s="30" t="s">
        <v>145</v>
      </c>
      <c r="W2174" s="30" t="s">
        <v>706</v>
      </c>
      <c r="X2174" s="30">
        <v>1</v>
      </c>
      <c r="Y2174" s="30" t="s">
        <v>243</v>
      </c>
      <c r="Z2174" s="18" t="s">
        <v>74</v>
      </c>
      <c r="AA2174" s="30" t="s">
        <v>113</v>
      </c>
      <c r="AB2174" s="30"/>
      <c r="AC2174" s="30"/>
      <c r="AD2174" s="30" t="s">
        <v>109</v>
      </c>
      <c r="AE2174" s="19">
        <v>46006</v>
      </c>
      <c r="AF2174" s="31">
        <v>46021</v>
      </c>
      <c r="AG2174" s="31"/>
      <c r="AH2174" s="32" t="s">
        <v>215</v>
      </c>
      <c r="AI2174" s="27" t="s">
        <v>80</v>
      </c>
      <c r="AJ2174" s="31">
        <f>AF2174+90</f>
        <v>46111</v>
      </c>
      <c r="AK2174" s="31"/>
      <c r="AL2174" s="23" t="s">
        <v>81</v>
      </c>
      <c r="AM2174" s="23"/>
      <c r="AN2174" s="24" t="s">
        <v>66</v>
      </c>
      <c r="AO2174" s="25"/>
      <c r="AP2174" s="25"/>
      <c r="AQ2174" s="25"/>
      <c r="AR2174" s="25"/>
      <c r="AS2174" s="25"/>
      <c r="AT2174" s="25"/>
      <c r="AU2174" s="25"/>
      <c r="AV2174" s="33"/>
      <c r="AW2174" s="27" t="s">
        <v>109</v>
      </c>
      <c r="AX2174" s="27"/>
      <c r="AY2174" s="27"/>
      <c r="AZ2174" s="27"/>
      <c r="BA2174" s="27"/>
      <c r="BB2174" s="27" t="s">
        <v>4866</v>
      </c>
      <c r="BC2174" s="27" t="s">
        <v>66</v>
      </c>
      <c r="BD2174" s="27" t="s">
        <v>113</v>
      </c>
    </row>
    <row r="2175" spans="1:56">
      <c r="A2175" s="28">
        <v>17851</v>
      </c>
      <c r="B2175" s="29" t="s">
        <v>4867</v>
      </c>
      <c r="C2175" s="30" t="s">
        <v>57</v>
      </c>
      <c r="D2175" s="30" t="s">
        <v>4868</v>
      </c>
      <c r="E2175" s="18" t="s">
        <v>149</v>
      </c>
      <c r="F2175" s="18" t="s">
        <v>558</v>
      </c>
      <c r="G2175" s="18" t="s">
        <v>559</v>
      </c>
      <c r="H2175" s="18" t="s">
        <v>560</v>
      </c>
      <c r="I2175" s="30" t="s">
        <v>561</v>
      </c>
      <c r="J2175" s="30" t="s">
        <v>100</v>
      </c>
      <c r="K2175" s="30" t="s">
        <v>65</v>
      </c>
      <c r="L2175" s="30">
        <v>111</v>
      </c>
      <c r="M2175" s="30" t="s">
        <v>66</v>
      </c>
      <c r="N2175" s="30" t="s">
        <v>67</v>
      </c>
      <c r="O2175" s="30" t="s">
        <v>101</v>
      </c>
      <c r="P2175" s="30" t="s">
        <v>558</v>
      </c>
      <c r="Q2175" s="30" t="s">
        <v>559</v>
      </c>
      <c r="R2175" s="30" t="s">
        <v>311</v>
      </c>
      <c r="S2175" s="30" t="s">
        <v>127</v>
      </c>
      <c r="T2175" s="29" t="s">
        <v>4869</v>
      </c>
      <c r="U2175" s="30"/>
      <c r="V2175" s="30"/>
      <c r="W2175" s="30" t="s">
        <v>72</v>
      </c>
      <c r="X2175" s="30">
        <v>3</v>
      </c>
      <c r="Y2175" s="30" t="s">
        <v>150</v>
      </c>
      <c r="Z2175" s="18" t="s">
        <v>74</v>
      </c>
      <c r="AA2175" s="30" t="s">
        <v>193</v>
      </c>
      <c r="AB2175" s="30" t="s">
        <v>137</v>
      </c>
      <c r="AC2175" s="30" t="s">
        <v>117</v>
      </c>
      <c r="AD2175" s="30" t="s">
        <v>109</v>
      </c>
      <c r="AE2175" s="19">
        <v>46736</v>
      </c>
      <c r="AF2175" s="31">
        <v>46736</v>
      </c>
      <c r="AG2175" s="24"/>
      <c r="AH2175" s="32" t="s">
        <v>79</v>
      </c>
      <c r="AI2175" s="27"/>
      <c r="AJ2175" s="31">
        <f>AF2175</f>
        <v>46736</v>
      </c>
      <c r="AK2175" s="24"/>
      <c r="AL2175" s="23" t="s">
        <v>81</v>
      </c>
      <c r="AM2175" s="23"/>
      <c r="AN2175" s="24" t="s">
        <v>66</v>
      </c>
      <c r="AO2175" s="25"/>
      <c r="AP2175" s="25"/>
      <c r="AQ2175" s="25"/>
      <c r="AR2175" s="25"/>
      <c r="AS2175" s="25"/>
      <c r="AT2175" s="25"/>
      <c r="AU2175" s="25"/>
      <c r="AV2175" s="33"/>
      <c r="AW2175" s="27"/>
      <c r="AX2175" s="27"/>
      <c r="AY2175" s="27"/>
      <c r="AZ2175" s="27"/>
      <c r="BA2175" s="27"/>
      <c r="BB2175" s="27"/>
      <c r="BC2175" s="22" t="s">
        <v>66</v>
      </c>
      <c r="BD2175" s="27" t="s">
        <v>113</v>
      </c>
    </row>
    <row r="2176" spans="1:56">
      <c r="A2176" s="28">
        <v>17851</v>
      </c>
      <c r="B2176" s="29" t="s">
        <v>4867</v>
      </c>
      <c r="C2176" s="30" t="s">
        <v>57</v>
      </c>
      <c r="D2176" s="30" t="s">
        <v>4868</v>
      </c>
      <c r="E2176" s="18" t="s">
        <v>149</v>
      </c>
      <c r="F2176" s="18" t="s">
        <v>558</v>
      </c>
      <c r="G2176" s="18" t="s">
        <v>559</v>
      </c>
      <c r="H2176" s="18" t="s">
        <v>560</v>
      </c>
      <c r="I2176" s="30" t="s">
        <v>561</v>
      </c>
      <c r="J2176" s="30" t="s">
        <v>100</v>
      </c>
      <c r="K2176" s="30" t="s">
        <v>65</v>
      </c>
      <c r="L2176" s="30">
        <v>111</v>
      </c>
      <c r="M2176" s="30" t="s">
        <v>66</v>
      </c>
      <c r="N2176" s="30" t="s">
        <v>67</v>
      </c>
      <c r="O2176" s="30" t="s">
        <v>101</v>
      </c>
      <c r="P2176" s="30" t="s">
        <v>558</v>
      </c>
      <c r="Q2176" s="30" t="s">
        <v>558</v>
      </c>
      <c r="R2176" s="30" t="s">
        <v>311</v>
      </c>
      <c r="S2176" s="30" t="s">
        <v>127</v>
      </c>
      <c r="T2176" s="29" t="s">
        <v>4869</v>
      </c>
      <c r="U2176" s="30"/>
      <c r="V2176" s="30"/>
      <c r="W2176" s="30" t="s">
        <v>72</v>
      </c>
      <c r="X2176" s="30">
        <v>3</v>
      </c>
      <c r="Y2176" s="30" t="s">
        <v>150</v>
      </c>
      <c r="Z2176" s="18" t="s">
        <v>74</v>
      </c>
      <c r="AA2176" s="30" t="s">
        <v>217</v>
      </c>
      <c r="AB2176" s="30" t="s">
        <v>748</v>
      </c>
      <c r="AC2176" s="30" t="s">
        <v>117</v>
      </c>
      <c r="AD2176" s="30" t="s">
        <v>109</v>
      </c>
      <c r="AE2176" s="19">
        <v>46553</v>
      </c>
      <c r="AF2176" s="31">
        <v>46553</v>
      </c>
      <c r="AG2176" s="24"/>
      <c r="AH2176" s="32" t="s">
        <v>79</v>
      </c>
      <c r="AI2176" s="27"/>
      <c r="AJ2176" s="31">
        <f t="shared" ref="AJ2176:AJ2189" si="83">AF2176+90</f>
        <v>46643</v>
      </c>
      <c r="AK2176" s="24"/>
      <c r="AL2176" s="23" t="s">
        <v>81</v>
      </c>
      <c r="AM2176" s="23"/>
      <c r="AN2176" s="24" t="s">
        <v>66</v>
      </c>
      <c r="AO2176" s="25"/>
      <c r="AP2176" s="25"/>
      <c r="AQ2176" s="25"/>
      <c r="AR2176" s="25"/>
      <c r="AS2176" s="25"/>
      <c r="AT2176" s="25"/>
      <c r="AU2176" s="25"/>
      <c r="AV2176" s="33"/>
      <c r="AW2176" s="27" t="s">
        <v>109</v>
      </c>
      <c r="AX2176" s="27"/>
      <c r="AY2176" s="27"/>
      <c r="AZ2176" s="27"/>
      <c r="BA2176" s="27"/>
      <c r="BB2176" s="27"/>
      <c r="BC2176" s="22" t="s">
        <v>66</v>
      </c>
      <c r="BD2176" s="27" t="str">
        <f>AA2176</f>
        <v>Oracle</v>
      </c>
    </row>
    <row r="2177" spans="1:56">
      <c r="A2177" s="28">
        <v>51628</v>
      </c>
      <c r="B2177" s="29" t="s">
        <v>4870</v>
      </c>
      <c r="C2177" s="30" t="s">
        <v>57</v>
      </c>
      <c r="D2177" s="30" t="s">
        <v>4870</v>
      </c>
      <c r="E2177" s="18" t="s">
        <v>95</v>
      </c>
      <c r="F2177" s="18" t="s">
        <v>838</v>
      </c>
      <c r="G2177" s="18" t="s">
        <v>839</v>
      </c>
      <c r="H2177" s="18" t="s">
        <v>3357</v>
      </c>
      <c r="I2177" s="30" t="s">
        <v>249</v>
      </c>
      <c r="J2177" s="30" t="s">
        <v>143</v>
      </c>
      <c r="K2177" s="30" t="s">
        <v>65</v>
      </c>
      <c r="L2177" s="30">
        <v>111</v>
      </c>
      <c r="M2177" s="30" t="s">
        <v>66</v>
      </c>
      <c r="N2177" s="30" t="s">
        <v>67</v>
      </c>
      <c r="O2177" s="30" t="s">
        <v>101</v>
      </c>
      <c r="P2177" s="30" t="s">
        <v>838</v>
      </c>
      <c r="Q2177" s="30" t="s">
        <v>839</v>
      </c>
      <c r="R2177" s="30" t="s">
        <v>103</v>
      </c>
      <c r="S2177" s="30" t="s">
        <v>104</v>
      </c>
      <c r="T2177" s="29" t="s">
        <v>4871</v>
      </c>
      <c r="U2177" s="30">
        <v>2</v>
      </c>
      <c r="V2177" s="30"/>
      <c r="W2177" s="30" t="s">
        <v>72</v>
      </c>
      <c r="X2177" s="30">
        <v>2</v>
      </c>
      <c r="Y2177" s="30" t="s">
        <v>106</v>
      </c>
      <c r="Z2177" s="18" t="s">
        <v>74</v>
      </c>
      <c r="AA2177" s="30" t="s">
        <v>75</v>
      </c>
      <c r="AB2177" s="30" t="s">
        <v>111</v>
      </c>
      <c r="AC2177" s="30" t="s">
        <v>4732</v>
      </c>
      <c r="AD2177" s="30" t="s">
        <v>78</v>
      </c>
      <c r="AE2177" s="19">
        <v>46645</v>
      </c>
      <c r="AF2177" s="31">
        <v>46645</v>
      </c>
      <c r="AG2177" s="24"/>
      <c r="AH2177" s="32" t="s">
        <v>79</v>
      </c>
      <c r="AI2177" s="27"/>
      <c r="AJ2177" s="31">
        <f t="shared" si="83"/>
        <v>46735</v>
      </c>
      <c r="AK2177" s="24"/>
      <c r="AL2177" s="23" t="s">
        <v>81</v>
      </c>
      <c r="AM2177" s="23"/>
      <c r="AN2177" s="24"/>
      <c r="AO2177" s="25"/>
      <c r="AP2177" s="25"/>
      <c r="AQ2177" s="25"/>
      <c r="AR2177" s="25"/>
      <c r="AS2177" s="25"/>
      <c r="AT2177" s="25"/>
      <c r="AU2177" s="25"/>
      <c r="AV2177" s="33"/>
      <c r="AW2177" s="27"/>
      <c r="AX2177" s="27"/>
      <c r="AY2177" s="27"/>
      <c r="AZ2177" s="27"/>
      <c r="BA2177" s="27"/>
      <c r="BB2177" s="27"/>
      <c r="BC2177" s="27"/>
      <c r="BD2177" s="27" t="str">
        <f>AA2177</f>
        <v>VM</v>
      </c>
    </row>
    <row r="2178" spans="1:56">
      <c r="A2178" s="28">
        <v>19254</v>
      </c>
      <c r="B2178" s="29" t="s">
        <v>3316</v>
      </c>
      <c r="C2178" s="30" t="s">
        <v>57</v>
      </c>
      <c r="D2178" s="30" t="s">
        <v>3317</v>
      </c>
      <c r="E2178" s="18" t="s">
        <v>149</v>
      </c>
      <c r="F2178" s="18" t="s">
        <v>558</v>
      </c>
      <c r="G2178" s="18" t="s">
        <v>559</v>
      </c>
      <c r="H2178" s="18" t="s">
        <v>560</v>
      </c>
      <c r="I2178" s="30" t="s">
        <v>561</v>
      </c>
      <c r="J2178" s="30" t="s">
        <v>100</v>
      </c>
      <c r="K2178" s="30" t="s">
        <v>65</v>
      </c>
      <c r="L2178" s="30">
        <v>211</v>
      </c>
      <c r="M2178" s="30" t="s">
        <v>66</v>
      </c>
      <c r="N2178" s="30" t="s">
        <v>67</v>
      </c>
      <c r="O2178" s="30" t="s">
        <v>101</v>
      </c>
      <c r="P2178" s="30" t="s">
        <v>558</v>
      </c>
      <c r="Q2178" s="30" t="s">
        <v>559</v>
      </c>
      <c r="R2178" s="30" t="s">
        <v>311</v>
      </c>
      <c r="S2178" s="30" t="s">
        <v>191</v>
      </c>
      <c r="T2178" s="29" t="s">
        <v>3318</v>
      </c>
      <c r="U2178" s="30"/>
      <c r="V2178" s="30"/>
      <c r="W2178" s="30" t="s">
        <v>72</v>
      </c>
      <c r="X2178" s="30">
        <v>4</v>
      </c>
      <c r="Y2178" s="30" t="s">
        <v>150</v>
      </c>
      <c r="Z2178" s="18" t="s">
        <v>74</v>
      </c>
      <c r="AA2178" s="30" t="s">
        <v>193</v>
      </c>
      <c r="AB2178" s="30" t="s">
        <v>331</v>
      </c>
      <c r="AC2178" s="30" t="s">
        <v>200</v>
      </c>
      <c r="AD2178" s="30" t="s">
        <v>78</v>
      </c>
      <c r="AE2178" s="19">
        <v>46371</v>
      </c>
      <c r="AF2178" s="31">
        <v>46371</v>
      </c>
      <c r="AG2178" s="24"/>
      <c r="AH2178" s="32" t="s">
        <v>79</v>
      </c>
      <c r="AI2178" s="27"/>
      <c r="AJ2178" s="31">
        <f t="shared" si="83"/>
        <v>46461</v>
      </c>
      <c r="AK2178" s="24"/>
      <c r="AL2178" s="23" t="s">
        <v>81</v>
      </c>
      <c r="AM2178" s="23"/>
      <c r="AN2178" s="24" t="s">
        <v>66</v>
      </c>
      <c r="AO2178" s="25"/>
      <c r="AP2178" s="25"/>
      <c r="AQ2178" s="25"/>
      <c r="AR2178" s="25"/>
      <c r="AS2178" s="25"/>
      <c r="AT2178" s="25"/>
      <c r="AU2178" s="25"/>
      <c r="AV2178" s="33"/>
      <c r="AW2178" s="27"/>
      <c r="AX2178" s="27"/>
      <c r="AY2178" s="27"/>
      <c r="AZ2178" s="27"/>
      <c r="BA2178" s="27"/>
      <c r="BB2178" s="27"/>
      <c r="BC2178" s="22" t="s">
        <v>66</v>
      </c>
      <c r="BD2178" s="27" t="s">
        <v>113</v>
      </c>
    </row>
    <row r="2179" spans="1:56">
      <c r="A2179" s="35">
        <v>19254</v>
      </c>
      <c r="B2179" s="29" t="s">
        <v>3316</v>
      </c>
      <c r="C2179" s="30" t="s">
        <v>57</v>
      </c>
      <c r="D2179" s="30" t="s">
        <v>3317</v>
      </c>
      <c r="E2179" s="18" t="s">
        <v>149</v>
      </c>
      <c r="F2179" s="18" t="s">
        <v>558</v>
      </c>
      <c r="G2179" s="18" t="s">
        <v>559</v>
      </c>
      <c r="H2179" s="18" t="s">
        <v>560</v>
      </c>
      <c r="I2179" s="30" t="s">
        <v>561</v>
      </c>
      <c r="J2179" s="30" t="s">
        <v>100</v>
      </c>
      <c r="K2179" s="30" t="s">
        <v>65</v>
      </c>
      <c r="L2179" s="30">
        <v>211</v>
      </c>
      <c r="M2179" s="30" t="s">
        <v>66</v>
      </c>
      <c r="N2179" s="30" t="s">
        <v>67</v>
      </c>
      <c r="O2179" s="30" t="s">
        <v>101</v>
      </c>
      <c r="P2179" s="30" t="s">
        <v>558</v>
      </c>
      <c r="Q2179" s="30" t="s">
        <v>559</v>
      </c>
      <c r="R2179" s="30" t="s">
        <v>311</v>
      </c>
      <c r="S2179" s="30" t="s">
        <v>191</v>
      </c>
      <c r="T2179" s="29" t="s">
        <v>3318</v>
      </c>
      <c r="U2179" s="30"/>
      <c r="V2179" s="30"/>
      <c r="W2179" s="30" t="s">
        <v>72</v>
      </c>
      <c r="X2179" s="30">
        <v>4</v>
      </c>
      <c r="Y2179" s="30" t="s">
        <v>150</v>
      </c>
      <c r="Z2179" s="18" t="s">
        <v>74</v>
      </c>
      <c r="AA2179" s="30" t="s">
        <v>118</v>
      </c>
      <c r="AB2179" s="30" t="s">
        <v>331</v>
      </c>
      <c r="AC2179" s="30" t="s">
        <v>119</v>
      </c>
      <c r="AD2179" s="30" t="s">
        <v>78</v>
      </c>
      <c r="AE2179" s="19">
        <v>46371</v>
      </c>
      <c r="AF2179" s="31">
        <v>46371</v>
      </c>
      <c r="AG2179" s="24"/>
      <c r="AH2179" s="32" t="s">
        <v>79</v>
      </c>
      <c r="AI2179" s="27"/>
      <c r="AJ2179" s="31">
        <f t="shared" si="83"/>
        <v>46461</v>
      </c>
      <c r="AK2179" s="24"/>
      <c r="AL2179" s="23" t="s">
        <v>81</v>
      </c>
      <c r="AM2179" s="23"/>
      <c r="AN2179" s="24" t="s">
        <v>66</v>
      </c>
      <c r="AO2179" s="25"/>
      <c r="AP2179" s="25"/>
      <c r="AQ2179" s="25"/>
      <c r="AR2179" s="25"/>
      <c r="AS2179" s="25"/>
      <c r="AT2179" s="25"/>
      <c r="AU2179" s="25"/>
      <c r="AV2179" s="33"/>
      <c r="AW2179" s="27" t="s">
        <v>606</v>
      </c>
      <c r="AX2179" s="27"/>
      <c r="AY2179" s="27"/>
      <c r="AZ2179" s="27"/>
      <c r="BA2179" s="27"/>
      <c r="BB2179" s="27"/>
      <c r="BC2179" s="22" t="s">
        <v>66</v>
      </c>
      <c r="BD2179" s="27" t="str">
        <f>AA2179</f>
        <v>SQL</v>
      </c>
    </row>
    <row r="2180" spans="1:56">
      <c r="A2180" s="28">
        <v>18604</v>
      </c>
      <c r="B2180" s="29" t="s">
        <v>4872</v>
      </c>
      <c r="C2180" s="30" t="s">
        <v>57</v>
      </c>
      <c r="D2180" s="30" t="s">
        <v>4873</v>
      </c>
      <c r="E2180" s="18" t="s">
        <v>204</v>
      </c>
      <c r="F2180" s="18" t="s">
        <v>212</v>
      </c>
      <c r="G2180" s="18" t="s">
        <v>4874</v>
      </c>
      <c r="H2180" s="18" t="s">
        <v>4875</v>
      </c>
      <c r="I2180" s="30" t="s">
        <v>1932</v>
      </c>
      <c r="J2180" s="30" t="s">
        <v>310</v>
      </c>
      <c r="K2180" s="30" t="s">
        <v>65</v>
      </c>
      <c r="L2180" s="30">
        <v>312</v>
      </c>
      <c r="M2180" s="30" t="s">
        <v>66</v>
      </c>
      <c r="N2180" s="30" t="s">
        <v>67</v>
      </c>
      <c r="O2180" s="30" t="s">
        <v>68</v>
      </c>
      <c r="P2180" s="30" t="s">
        <v>1933</v>
      </c>
      <c r="Q2180" s="30" t="s">
        <v>1930</v>
      </c>
      <c r="R2180" s="30" t="s">
        <v>241</v>
      </c>
      <c r="S2180" s="30" t="s">
        <v>210</v>
      </c>
      <c r="T2180" s="29" t="s">
        <v>4876</v>
      </c>
      <c r="U2180" s="30">
        <v>45</v>
      </c>
      <c r="V2180" s="30"/>
      <c r="W2180" s="30" t="s">
        <v>72</v>
      </c>
      <c r="X2180" s="30">
        <v>3</v>
      </c>
      <c r="Y2180" s="30" t="s">
        <v>212</v>
      </c>
      <c r="Z2180" s="18" t="s">
        <v>74</v>
      </c>
      <c r="AA2180" s="30" t="s">
        <v>75</v>
      </c>
      <c r="AB2180" s="30" t="s">
        <v>111</v>
      </c>
      <c r="AC2180" s="30" t="s">
        <v>159</v>
      </c>
      <c r="AD2180" s="30" t="s">
        <v>78</v>
      </c>
      <c r="AE2180" s="19">
        <v>46645</v>
      </c>
      <c r="AF2180" s="31">
        <v>46645</v>
      </c>
      <c r="AG2180" s="24"/>
      <c r="AH2180" s="32" t="s">
        <v>79</v>
      </c>
      <c r="AI2180" s="27"/>
      <c r="AJ2180" s="31">
        <f t="shared" si="83"/>
        <v>46735</v>
      </c>
      <c r="AK2180" s="24"/>
      <c r="AL2180" s="23" t="s">
        <v>81</v>
      </c>
      <c r="AM2180" s="23"/>
      <c r="AN2180" s="24" t="s">
        <v>66</v>
      </c>
      <c r="AO2180" s="25"/>
      <c r="AP2180" s="25"/>
      <c r="AQ2180" s="25"/>
      <c r="AR2180" s="25"/>
      <c r="AS2180" s="25"/>
      <c r="AT2180" s="25"/>
      <c r="AU2180" s="25"/>
      <c r="AV2180" s="33"/>
      <c r="AW2180" s="27"/>
      <c r="AX2180" s="27"/>
      <c r="AY2180" s="27"/>
      <c r="AZ2180" s="27"/>
      <c r="BA2180" s="27"/>
      <c r="BB2180" s="27"/>
      <c r="BC2180" s="27" t="s">
        <v>66</v>
      </c>
      <c r="BD2180" s="27" t="str">
        <f>AA2180</f>
        <v>VM</v>
      </c>
    </row>
    <row r="2181" spans="1:56">
      <c r="A2181" s="28">
        <v>19254</v>
      </c>
      <c r="B2181" s="29" t="s">
        <v>3316</v>
      </c>
      <c r="C2181" s="30" t="s">
        <v>57</v>
      </c>
      <c r="D2181" s="30" t="s">
        <v>3317</v>
      </c>
      <c r="E2181" s="18" t="s">
        <v>149</v>
      </c>
      <c r="F2181" s="18" t="s">
        <v>558</v>
      </c>
      <c r="G2181" s="18" t="s">
        <v>559</v>
      </c>
      <c r="H2181" s="18" t="s">
        <v>560</v>
      </c>
      <c r="I2181" s="30" t="s">
        <v>561</v>
      </c>
      <c r="J2181" s="30" t="s">
        <v>100</v>
      </c>
      <c r="K2181" s="30" t="s">
        <v>65</v>
      </c>
      <c r="L2181" s="30">
        <v>211</v>
      </c>
      <c r="M2181" s="30" t="s">
        <v>66</v>
      </c>
      <c r="N2181" s="30" t="s">
        <v>67</v>
      </c>
      <c r="O2181" s="30" t="s">
        <v>101</v>
      </c>
      <c r="P2181" s="30" t="s">
        <v>558</v>
      </c>
      <c r="Q2181" s="30" t="s">
        <v>559</v>
      </c>
      <c r="R2181" s="30" t="s">
        <v>311</v>
      </c>
      <c r="S2181" s="30" t="s">
        <v>191</v>
      </c>
      <c r="T2181" s="29" t="s">
        <v>3318</v>
      </c>
      <c r="U2181" s="30"/>
      <c r="V2181" s="30"/>
      <c r="W2181" s="30" t="s">
        <v>72</v>
      </c>
      <c r="X2181" s="30">
        <v>4</v>
      </c>
      <c r="Y2181" s="30" t="s">
        <v>150</v>
      </c>
      <c r="Z2181" s="18" t="s">
        <v>74</v>
      </c>
      <c r="AA2181" s="30" t="s">
        <v>110</v>
      </c>
      <c r="AB2181" s="30" t="s">
        <v>331</v>
      </c>
      <c r="AC2181" s="30" t="s">
        <v>200</v>
      </c>
      <c r="AD2181" s="30" t="s">
        <v>78</v>
      </c>
      <c r="AE2181" s="19">
        <v>46371</v>
      </c>
      <c r="AF2181" s="31">
        <v>46371</v>
      </c>
      <c r="AG2181" s="24"/>
      <c r="AH2181" s="32" t="s">
        <v>79</v>
      </c>
      <c r="AI2181" s="27"/>
      <c r="AJ2181" s="31">
        <f t="shared" si="83"/>
        <v>46461</v>
      </c>
      <c r="AK2181" s="24"/>
      <c r="AL2181" s="23" t="s">
        <v>81</v>
      </c>
      <c r="AM2181" s="23"/>
      <c r="AN2181" s="24" t="s">
        <v>66</v>
      </c>
      <c r="AO2181" s="25"/>
      <c r="AP2181" s="25"/>
      <c r="AQ2181" s="25"/>
      <c r="AR2181" s="25"/>
      <c r="AS2181" s="25"/>
      <c r="AT2181" s="25"/>
      <c r="AU2181" s="25"/>
      <c r="AV2181" s="33"/>
      <c r="AW2181" s="27"/>
      <c r="AX2181" s="27"/>
      <c r="AY2181" s="27"/>
      <c r="AZ2181" s="27"/>
      <c r="BA2181" s="27"/>
      <c r="BB2181" s="27"/>
      <c r="BC2181" s="22" t="s">
        <v>66</v>
      </c>
      <c r="BD2181" s="27" t="s">
        <v>113</v>
      </c>
    </row>
    <row r="2182" spans="1:56">
      <c r="A2182" s="28">
        <v>14996</v>
      </c>
      <c r="B2182" s="29" t="s">
        <v>4877</v>
      </c>
      <c r="C2182" s="30" t="s">
        <v>57</v>
      </c>
      <c r="D2182" s="30" t="s">
        <v>4878</v>
      </c>
      <c r="E2182" s="18" t="s">
        <v>149</v>
      </c>
      <c r="F2182" s="18" t="s">
        <v>558</v>
      </c>
      <c r="G2182" s="18" t="s">
        <v>559</v>
      </c>
      <c r="H2182" s="18" t="s">
        <v>560</v>
      </c>
      <c r="I2182" s="30" t="s">
        <v>561</v>
      </c>
      <c r="J2182" s="30" t="s">
        <v>100</v>
      </c>
      <c r="K2182" s="30" t="s">
        <v>65</v>
      </c>
      <c r="L2182" s="30">
        <v>321</v>
      </c>
      <c r="M2182" s="30" t="s">
        <v>66</v>
      </c>
      <c r="N2182" s="30" t="s">
        <v>67</v>
      </c>
      <c r="O2182" s="30" t="s">
        <v>101</v>
      </c>
      <c r="P2182" s="30" t="s">
        <v>558</v>
      </c>
      <c r="Q2182" s="30" t="s">
        <v>558</v>
      </c>
      <c r="R2182" s="30" t="s">
        <v>311</v>
      </c>
      <c r="S2182" s="30" t="s">
        <v>127</v>
      </c>
      <c r="T2182" s="29" t="s">
        <v>4879</v>
      </c>
      <c r="U2182" s="30"/>
      <c r="V2182" s="30"/>
      <c r="W2182" s="30" t="s">
        <v>72</v>
      </c>
      <c r="X2182" s="30">
        <v>3</v>
      </c>
      <c r="Y2182" s="30" t="s">
        <v>150</v>
      </c>
      <c r="Z2182" s="18" t="s">
        <v>74</v>
      </c>
      <c r="AA2182" s="30" t="s">
        <v>217</v>
      </c>
      <c r="AB2182" s="30" t="s">
        <v>352</v>
      </c>
      <c r="AC2182" s="30" t="s">
        <v>117</v>
      </c>
      <c r="AD2182" s="30" t="s">
        <v>109</v>
      </c>
      <c r="AE2182" s="19">
        <v>45731</v>
      </c>
      <c r="AF2182" s="31">
        <v>45731</v>
      </c>
      <c r="AG2182" s="24">
        <v>45716</v>
      </c>
      <c r="AH2182" s="32" t="s">
        <v>301</v>
      </c>
      <c r="AI2182" s="32" t="s">
        <v>302</v>
      </c>
      <c r="AJ2182" s="31">
        <f t="shared" si="83"/>
        <v>45821</v>
      </c>
      <c r="AK2182" s="24">
        <v>45716</v>
      </c>
      <c r="AL2182" s="23" t="s">
        <v>301</v>
      </c>
      <c r="AM2182" s="23"/>
      <c r="AN2182" s="24" t="s">
        <v>66</v>
      </c>
      <c r="AO2182" s="25"/>
      <c r="AP2182" s="25"/>
      <c r="AQ2182" s="25"/>
      <c r="AR2182" s="25"/>
      <c r="AS2182" s="25"/>
      <c r="AT2182" s="25"/>
      <c r="AU2182" s="25"/>
      <c r="AV2182" s="33"/>
      <c r="AW2182" s="27" t="s">
        <v>109</v>
      </c>
      <c r="AX2182" s="27"/>
      <c r="AY2182" s="27"/>
      <c r="AZ2182" s="27"/>
      <c r="BA2182" s="27"/>
      <c r="BB2182" s="72" t="s">
        <v>2991</v>
      </c>
      <c r="BC2182" s="22" t="s">
        <v>66</v>
      </c>
      <c r="BD2182" s="27" t="str">
        <f>AA2182</f>
        <v>Oracle</v>
      </c>
    </row>
    <row r="2183" spans="1:56">
      <c r="A2183" s="28">
        <v>14516</v>
      </c>
      <c r="B2183" s="29" t="s">
        <v>438</v>
      </c>
      <c r="C2183" s="30" t="s">
        <v>57</v>
      </c>
      <c r="D2183" s="30" t="s">
        <v>439</v>
      </c>
      <c r="E2183" s="18" t="s">
        <v>59</v>
      </c>
      <c r="F2183" s="18" t="s">
        <v>60</v>
      </c>
      <c r="G2183" s="18" t="s">
        <v>440</v>
      </c>
      <c r="H2183" s="18" t="s">
        <v>441</v>
      </c>
      <c r="I2183" s="30" t="s">
        <v>442</v>
      </c>
      <c r="J2183" s="30" t="s">
        <v>143</v>
      </c>
      <c r="K2183" s="30" t="s">
        <v>65</v>
      </c>
      <c r="L2183" s="30">
        <v>211</v>
      </c>
      <c r="M2183" s="30" t="s">
        <v>66</v>
      </c>
      <c r="N2183" s="30" t="s">
        <v>67</v>
      </c>
      <c r="O2183" s="30" t="s">
        <v>101</v>
      </c>
      <c r="P2183" s="30" t="s">
        <v>60</v>
      </c>
      <c r="Q2183" s="30" t="s">
        <v>440</v>
      </c>
      <c r="R2183" s="30" t="s">
        <v>172</v>
      </c>
      <c r="S2183" s="30" t="s">
        <v>70</v>
      </c>
      <c r="T2183" s="29" t="s">
        <v>443</v>
      </c>
      <c r="U2183" s="30">
        <v>4</v>
      </c>
      <c r="V2183" s="30"/>
      <c r="W2183" s="30" t="s">
        <v>72</v>
      </c>
      <c r="X2183" s="30">
        <v>4</v>
      </c>
      <c r="Y2183" s="30" t="s">
        <v>73</v>
      </c>
      <c r="Z2183" s="18" t="s">
        <v>299</v>
      </c>
      <c r="AA2183" s="30" t="s">
        <v>75</v>
      </c>
      <c r="AB2183" s="30" t="s">
        <v>360</v>
      </c>
      <c r="AC2183" s="30" t="s">
        <v>91</v>
      </c>
      <c r="AD2183" s="30" t="s">
        <v>78</v>
      </c>
      <c r="AE2183" s="19">
        <v>46280</v>
      </c>
      <c r="AF2183" s="31">
        <v>46280</v>
      </c>
      <c r="AG2183" s="24"/>
      <c r="AH2183" s="32" t="s">
        <v>79</v>
      </c>
      <c r="AI2183" s="22" t="s">
        <v>80</v>
      </c>
      <c r="AJ2183" s="31">
        <f t="shared" si="83"/>
        <v>46370</v>
      </c>
      <c r="AK2183" s="24"/>
      <c r="AL2183" s="23" t="s">
        <v>81</v>
      </c>
      <c r="AM2183" s="23"/>
      <c r="AN2183" s="24" t="s">
        <v>66</v>
      </c>
      <c r="AO2183" s="25"/>
      <c r="AP2183" s="25"/>
      <c r="AQ2183" s="25"/>
      <c r="AR2183" s="25"/>
      <c r="AS2183" s="25"/>
      <c r="AT2183" s="25"/>
      <c r="AU2183" s="25"/>
      <c r="AV2183" s="33"/>
      <c r="AW2183" s="27" t="s">
        <v>92</v>
      </c>
      <c r="AX2183" s="27"/>
      <c r="AY2183" s="27"/>
      <c r="AZ2183" s="27"/>
      <c r="BA2183" s="27"/>
      <c r="BB2183" s="27"/>
      <c r="BC2183" s="27" t="s">
        <v>66</v>
      </c>
      <c r="BD2183" s="27" t="str">
        <f>AA2183</f>
        <v>VM</v>
      </c>
    </row>
    <row r="2184" spans="1:56">
      <c r="A2184" s="71">
        <v>14996</v>
      </c>
      <c r="B2184" s="29" t="s">
        <v>4877</v>
      </c>
      <c r="C2184" s="30" t="s">
        <v>57</v>
      </c>
      <c r="D2184" s="30" t="s">
        <v>4878</v>
      </c>
      <c r="E2184" s="18" t="s">
        <v>149</v>
      </c>
      <c r="F2184" s="18" t="s">
        <v>558</v>
      </c>
      <c r="G2184" s="18" t="s">
        <v>559</v>
      </c>
      <c r="H2184" s="18" t="s">
        <v>560</v>
      </c>
      <c r="I2184" s="30" t="s">
        <v>561</v>
      </c>
      <c r="J2184" s="30" t="s">
        <v>100</v>
      </c>
      <c r="K2184" s="30" t="s">
        <v>65</v>
      </c>
      <c r="L2184" s="30">
        <v>321</v>
      </c>
      <c r="M2184" s="30" t="s">
        <v>66</v>
      </c>
      <c r="N2184" s="30" t="s">
        <v>67</v>
      </c>
      <c r="O2184" s="30" t="s">
        <v>101</v>
      </c>
      <c r="P2184" s="30" t="s">
        <v>558</v>
      </c>
      <c r="Q2184" s="30" t="s">
        <v>559</v>
      </c>
      <c r="R2184" s="30" t="s">
        <v>311</v>
      </c>
      <c r="S2184" s="30" t="s">
        <v>127</v>
      </c>
      <c r="T2184" s="29" t="s">
        <v>4879</v>
      </c>
      <c r="U2184" s="30"/>
      <c r="V2184" s="30"/>
      <c r="W2184" s="30" t="s">
        <v>72</v>
      </c>
      <c r="X2184" s="30">
        <v>3</v>
      </c>
      <c r="Y2184" s="30" t="s">
        <v>150</v>
      </c>
      <c r="Z2184" s="18" t="s">
        <v>74</v>
      </c>
      <c r="AA2184" s="30" t="s">
        <v>110</v>
      </c>
      <c r="AB2184" s="30" t="s">
        <v>352</v>
      </c>
      <c r="AC2184" s="30" t="s">
        <v>117</v>
      </c>
      <c r="AD2184" s="30" t="s">
        <v>109</v>
      </c>
      <c r="AE2184" s="19">
        <v>45731</v>
      </c>
      <c r="AF2184" s="31">
        <v>45731</v>
      </c>
      <c r="AG2184" s="24">
        <v>45716</v>
      </c>
      <c r="AH2184" s="32" t="s">
        <v>301</v>
      </c>
      <c r="AI2184" s="32" t="s">
        <v>302</v>
      </c>
      <c r="AJ2184" s="31">
        <f t="shared" si="83"/>
        <v>45821</v>
      </c>
      <c r="AK2184" s="24">
        <v>45716</v>
      </c>
      <c r="AL2184" s="23" t="s">
        <v>301</v>
      </c>
      <c r="AM2184" s="23"/>
      <c r="AN2184" s="24" t="s">
        <v>66</v>
      </c>
      <c r="AO2184" s="25"/>
      <c r="AP2184" s="25"/>
      <c r="AQ2184" s="25"/>
      <c r="AR2184" s="25"/>
      <c r="AS2184" s="25"/>
      <c r="AT2184" s="25"/>
      <c r="AU2184" s="25"/>
      <c r="AV2184" s="33"/>
      <c r="AW2184" s="27" t="s">
        <v>109</v>
      </c>
      <c r="AX2184" s="27"/>
      <c r="AY2184" s="27"/>
      <c r="AZ2184" s="27"/>
      <c r="BA2184" s="27"/>
      <c r="BB2184" s="72" t="s">
        <v>4880</v>
      </c>
      <c r="BC2184" s="22" t="s">
        <v>66</v>
      </c>
      <c r="BD2184" s="27" t="s">
        <v>113</v>
      </c>
    </row>
    <row r="2185" spans="1:56">
      <c r="A2185" s="28">
        <v>21428</v>
      </c>
      <c r="B2185" s="29" t="s">
        <v>4881</v>
      </c>
      <c r="C2185" s="30" t="s">
        <v>57</v>
      </c>
      <c r="D2185" s="30" t="s">
        <v>4882</v>
      </c>
      <c r="E2185" s="18" t="s">
        <v>184</v>
      </c>
      <c r="F2185" s="18" t="s">
        <v>321</v>
      </c>
      <c r="G2185" s="18" t="s">
        <v>322</v>
      </c>
      <c r="H2185" s="18" t="s">
        <v>323</v>
      </c>
      <c r="I2185" s="30" t="s">
        <v>309</v>
      </c>
      <c r="J2185" s="30" t="s">
        <v>143</v>
      </c>
      <c r="K2185" s="30" t="s">
        <v>65</v>
      </c>
      <c r="L2185" s="30">
        <v>211</v>
      </c>
      <c r="M2185" s="30" t="s">
        <v>66</v>
      </c>
      <c r="N2185" s="30" t="s">
        <v>67</v>
      </c>
      <c r="O2185" s="30" t="s">
        <v>101</v>
      </c>
      <c r="P2185" s="30" t="s">
        <v>321</v>
      </c>
      <c r="Q2185" s="30" t="s">
        <v>325</v>
      </c>
      <c r="R2185" s="30" t="s">
        <v>311</v>
      </c>
      <c r="S2185" s="30" t="s">
        <v>191</v>
      </c>
      <c r="T2185" s="29" t="s">
        <v>4883</v>
      </c>
      <c r="U2185" s="30" t="s">
        <v>108</v>
      </c>
      <c r="V2185" s="30"/>
      <c r="W2185" s="30" t="s">
        <v>72</v>
      </c>
      <c r="X2185" s="30">
        <v>4</v>
      </c>
      <c r="Y2185" s="30" t="s">
        <v>150</v>
      </c>
      <c r="Z2185" s="18" t="s">
        <v>74</v>
      </c>
      <c r="AA2185" s="30" t="s">
        <v>193</v>
      </c>
      <c r="AB2185" s="30" t="s">
        <v>231</v>
      </c>
      <c r="AC2185" s="30" t="s">
        <v>200</v>
      </c>
      <c r="AD2185" s="30" t="s">
        <v>78</v>
      </c>
      <c r="AE2185" s="19">
        <v>45823</v>
      </c>
      <c r="AF2185" s="31">
        <v>45792</v>
      </c>
      <c r="AG2185" s="24"/>
      <c r="AH2185" s="32" t="s">
        <v>215</v>
      </c>
      <c r="AI2185" s="32" t="s">
        <v>80</v>
      </c>
      <c r="AJ2185" s="31">
        <f t="shared" si="83"/>
        <v>45882</v>
      </c>
      <c r="AK2185" s="24"/>
      <c r="AL2185" s="23" t="s">
        <v>81</v>
      </c>
      <c r="AM2185" s="23"/>
      <c r="AN2185" s="24" t="s">
        <v>66</v>
      </c>
      <c r="AO2185" s="25">
        <v>1</v>
      </c>
      <c r="AP2185" s="25">
        <v>1</v>
      </c>
      <c r="AQ2185" s="25">
        <v>0.75</v>
      </c>
      <c r="AR2185" s="25">
        <v>0.25</v>
      </c>
      <c r="AS2185" s="25"/>
      <c r="AT2185" s="25"/>
      <c r="AU2185" s="25">
        <v>0.75</v>
      </c>
      <c r="AV2185" s="33"/>
      <c r="AW2185" s="22" t="s">
        <v>466</v>
      </c>
      <c r="AX2185" s="27" t="s">
        <v>467</v>
      </c>
      <c r="AY2185" s="59">
        <v>45722</v>
      </c>
      <c r="AZ2185" s="27"/>
      <c r="BA2185" s="27"/>
      <c r="BB2185" s="27"/>
      <c r="BC2185" s="27" t="s">
        <v>66</v>
      </c>
      <c r="BD2185" s="27" t="s">
        <v>113</v>
      </c>
    </row>
    <row r="2186" spans="1:56">
      <c r="A2186" s="35">
        <v>21428</v>
      </c>
      <c r="B2186" s="29" t="s">
        <v>4881</v>
      </c>
      <c r="C2186" s="30" t="s">
        <v>57</v>
      </c>
      <c r="D2186" s="30" t="s">
        <v>4882</v>
      </c>
      <c r="E2186" s="18" t="s">
        <v>184</v>
      </c>
      <c r="F2186" s="18" t="s">
        <v>321</v>
      </c>
      <c r="G2186" s="18" t="s">
        <v>322</v>
      </c>
      <c r="H2186" s="18" t="s">
        <v>323</v>
      </c>
      <c r="I2186" s="30" t="s">
        <v>309</v>
      </c>
      <c r="J2186" s="30" t="s">
        <v>143</v>
      </c>
      <c r="K2186" s="30" t="s">
        <v>65</v>
      </c>
      <c r="L2186" s="30">
        <v>211</v>
      </c>
      <c r="M2186" s="30" t="s">
        <v>66</v>
      </c>
      <c r="N2186" s="30" t="s">
        <v>67</v>
      </c>
      <c r="O2186" s="30" t="s">
        <v>101</v>
      </c>
      <c r="P2186" s="30" t="s">
        <v>321</v>
      </c>
      <c r="Q2186" s="30" t="s">
        <v>325</v>
      </c>
      <c r="R2186" s="30" t="s">
        <v>311</v>
      </c>
      <c r="S2186" s="30" t="s">
        <v>191</v>
      </c>
      <c r="T2186" s="29" t="s">
        <v>4883</v>
      </c>
      <c r="U2186" s="30" t="s">
        <v>108</v>
      </c>
      <c r="V2186" s="30"/>
      <c r="W2186" s="30" t="s">
        <v>72</v>
      </c>
      <c r="X2186" s="30">
        <v>4</v>
      </c>
      <c r="Y2186" s="30" t="s">
        <v>150</v>
      </c>
      <c r="Z2186" s="18" t="s">
        <v>74</v>
      </c>
      <c r="AA2186" s="30" t="s">
        <v>118</v>
      </c>
      <c r="AB2186" s="30" t="s">
        <v>231</v>
      </c>
      <c r="AC2186" s="30" t="s">
        <v>119</v>
      </c>
      <c r="AD2186" s="30" t="s">
        <v>78</v>
      </c>
      <c r="AE2186" s="19">
        <v>45823</v>
      </c>
      <c r="AF2186" s="31">
        <v>45792</v>
      </c>
      <c r="AG2186" s="24"/>
      <c r="AH2186" s="32" t="s">
        <v>215</v>
      </c>
      <c r="AI2186" s="32" t="s">
        <v>80</v>
      </c>
      <c r="AJ2186" s="31">
        <f t="shared" si="83"/>
        <v>45882</v>
      </c>
      <c r="AK2186" s="24"/>
      <c r="AL2186" s="23" t="s">
        <v>81</v>
      </c>
      <c r="AM2186" s="23"/>
      <c r="AN2186" s="24" t="s">
        <v>66</v>
      </c>
      <c r="AO2186" s="25">
        <v>1</v>
      </c>
      <c r="AP2186" s="25">
        <v>1</v>
      </c>
      <c r="AQ2186" s="25">
        <v>0.75</v>
      </c>
      <c r="AR2186" s="25">
        <v>0.25</v>
      </c>
      <c r="AS2186" s="25"/>
      <c r="AT2186" s="25"/>
      <c r="AU2186" s="25">
        <v>0.75</v>
      </c>
      <c r="AV2186" s="33"/>
      <c r="AW2186" s="27" t="s">
        <v>332</v>
      </c>
      <c r="AX2186" s="27" t="s">
        <v>467</v>
      </c>
      <c r="AY2186" s="59">
        <v>45722</v>
      </c>
      <c r="AZ2186" s="27"/>
      <c r="BA2186" s="27"/>
      <c r="BB2186" s="27"/>
      <c r="BC2186" s="27" t="s">
        <v>66</v>
      </c>
      <c r="BD2186" s="27" t="str">
        <f>AA2186</f>
        <v>SQL</v>
      </c>
    </row>
    <row r="2187" spans="1:56">
      <c r="A2187" s="28">
        <v>20504</v>
      </c>
      <c r="B2187" s="29" t="s">
        <v>526</v>
      </c>
      <c r="C2187" s="30" t="s">
        <v>57</v>
      </c>
      <c r="D2187" s="30" t="s">
        <v>527</v>
      </c>
      <c r="E2187" s="18" t="s">
        <v>59</v>
      </c>
      <c r="F2187" s="18" t="s">
        <v>60</v>
      </c>
      <c r="G2187" s="18" t="s">
        <v>440</v>
      </c>
      <c r="H2187" s="18" t="s">
        <v>441</v>
      </c>
      <c r="I2187" s="30" t="s">
        <v>442</v>
      </c>
      <c r="J2187" s="30" t="s">
        <v>143</v>
      </c>
      <c r="K2187" s="30" t="s">
        <v>65</v>
      </c>
      <c r="L2187" s="30">
        <v>111</v>
      </c>
      <c r="M2187" s="30" t="s">
        <v>66</v>
      </c>
      <c r="N2187" s="30" t="s">
        <v>67</v>
      </c>
      <c r="O2187" s="30" t="s">
        <v>101</v>
      </c>
      <c r="P2187" s="30" t="s">
        <v>60</v>
      </c>
      <c r="Q2187" s="30" t="s">
        <v>440</v>
      </c>
      <c r="R2187" s="30" t="s">
        <v>172</v>
      </c>
      <c r="S2187" s="30" t="s">
        <v>70</v>
      </c>
      <c r="T2187" s="29" t="s">
        <v>528</v>
      </c>
      <c r="U2187" s="30">
        <v>5</v>
      </c>
      <c r="V2187" s="30"/>
      <c r="W2187" s="30" t="s">
        <v>72</v>
      </c>
      <c r="X2187" s="30">
        <v>2</v>
      </c>
      <c r="Y2187" s="30" t="s">
        <v>73</v>
      </c>
      <c r="Z2187" s="18" t="s">
        <v>299</v>
      </c>
      <c r="AA2187" s="30" t="s">
        <v>75</v>
      </c>
      <c r="AB2187" s="30" t="s">
        <v>360</v>
      </c>
      <c r="AC2187" s="30" t="s">
        <v>77</v>
      </c>
      <c r="AD2187" s="30" t="s">
        <v>78</v>
      </c>
      <c r="AE2187" s="19">
        <v>46280</v>
      </c>
      <c r="AF2187" s="31">
        <v>46280</v>
      </c>
      <c r="AG2187" s="24"/>
      <c r="AH2187" s="32" t="s">
        <v>79</v>
      </c>
      <c r="AI2187" s="22" t="s">
        <v>80</v>
      </c>
      <c r="AJ2187" s="31">
        <f t="shared" si="83"/>
        <v>46370</v>
      </c>
      <c r="AK2187" s="24"/>
      <c r="AL2187" s="23" t="s">
        <v>81</v>
      </c>
      <c r="AM2187" s="23"/>
      <c r="AN2187" s="24" t="s">
        <v>66</v>
      </c>
      <c r="AO2187" s="25"/>
      <c r="AP2187" s="25"/>
      <c r="AQ2187" s="25"/>
      <c r="AR2187" s="25"/>
      <c r="AS2187" s="25"/>
      <c r="AT2187" s="25"/>
      <c r="AU2187" s="25"/>
      <c r="AV2187" s="33"/>
      <c r="AW2187" s="27"/>
      <c r="AX2187" s="27"/>
      <c r="AY2187" s="27"/>
      <c r="AZ2187" s="27"/>
      <c r="BA2187" s="27"/>
      <c r="BB2187" s="27"/>
      <c r="BC2187" s="27" t="s">
        <v>66</v>
      </c>
      <c r="BD2187" s="27" t="str">
        <f>AA2187</f>
        <v>VM</v>
      </c>
    </row>
    <row r="2188" spans="1:56">
      <c r="A2188" s="28">
        <v>21428</v>
      </c>
      <c r="B2188" s="29" t="s">
        <v>4881</v>
      </c>
      <c r="C2188" s="30" t="s">
        <v>57</v>
      </c>
      <c r="D2188" s="30" t="s">
        <v>4882</v>
      </c>
      <c r="E2188" s="18" t="s">
        <v>184</v>
      </c>
      <c r="F2188" s="18" t="s">
        <v>321</v>
      </c>
      <c r="G2188" s="18" t="s">
        <v>322</v>
      </c>
      <c r="H2188" s="18" t="s">
        <v>323</v>
      </c>
      <c r="I2188" s="30" t="s">
        <v>309</v>
      </c>
      <c r="J2188" s="30" t="s">
        <v>143</v>
      </c>
      <c r="K2188" s="30" t="s">
        <v>65</v>
      </c>
      <c r="L2188" s="30">
        <v>211</v>
      </c>
      <c r="M2188" s="30" t="s">
        <v>66</v>
      </c>
      <c r="N2188" s="30" t="s">
        <v>67</v>
      </c>
      <c r="O2188" s="30" t="s">
        <v>101</v>
      </c>
      <c r="P2188" s="30" t="s">
        <v>321</v>
      </c>
      <c r="Q2188" s="30" t="s">
        <v>325</v>
      </c>
      <c r="R2188" s="30" t="s">
        <v>311</v>
      </c>
      <c r="S2188" s="30" t="s">
        <v>191</v>
      </c>
      <c r="T2188" s="29" t="s">
        <v>4883</v>
      </c>
      <c r="U2188" s="30" t="s">
        <v>108</v>
      </c>
      <c r="V2188" s="30"/>
      <c r="W2188" s="30" t="s">
        <v>72</v>
      </c>
      <c r="X2188" s="30">
        <v>4</v>
      </c>
      <c r="Y2188" s="30" t="s">
        <v>150</v>
      </c>
      <c r="Z2188" s="18" t="s">
        <v>74</v>
      </c>
      <c r="AA2188" s="30" t="s">
        <v>110</v>
      </c>
      <c r="AB2188" s="30" t="s">
        <v>231</v>
      </c>
      <c r="AC2188" s="30" t="s">
        <v>200</v>
      </c>
      <c r="AD2188" s="30" t="s">
        <v>78</v>
      </c>
      <c r="AE2188" s="19">
        <v>45823</v>
      </c>
      <c r="AF2188" s="31">
        <v>45792</v>
      </c>
      <c r="AG2188" s="24"/>
      <c r="AH2188" s="32" t="s">
        <v>215</v>
      </c>
      <c r="AI2188" s="32" t="s">
        <v>80</v>
      </c>
      <c r="AJ2188" s="31">
        <f t="shared" si="83"/>
        <v>45882</v>
      </c>
      <c r="AK2188" s="24"/>
      <c r="AL2188" s="23" t="s">
        <v>81</v>
      </c>
      <c r="AM2188" s="23"/>
      <c r="AN2188" s="24" t="s">
        <v>66</v>
      </c>
      <c r="AO2188" s="25">
        <v>1</v>
      </c>
      <c r="AP2188" s="25">
        <v>1</v>
      </c>
      <c r="AQ2188" s="25">
        <v>0.75</v>
      </c>
      <c r="AR2188" s="25">
        <v>0.25</v>
      </c>
      <c r="AS2188" s="25"/>
      <c r="AT2188" s="25"/>
      <c r="AU2188" s="25">
        <v>0.75</v>
      </c>
      <c r="AV2188" s="33"/>
      <c r="AW2188" s="22" t="s">
        <v>92</v>
      </c>
      <c r="AX2188" s="27" t="s">
        <v>467</v>
      </c>
      <c r="AY2188" s="59">
        <v>45722</v>
      </c>
      <c r="AZ2188" s="27"/>
      <c r="BA2188" s="27"/>
      <c r="BB2188" s="27"/>
      <c r="BC2188" s="27" t="s">
        <v>66</v>
      </c>
      <c r="BD2188" s="27" t="s">
        <v>113</v>
      </c>
    </row>
    <row r="2189" spans="1:56">
      <c r="A2189" s="28">
        <v>21592</v>
      </c>
      <c r="B2189" s="29" t="s">
        <v>3327</v>
      </c>
      <c r="C2189" s="30" t="s">
        <v>57</v>
      </c>
      <c r="D2189" s="30" t="s">
        <v>3328</v>
      </c>
      <c r="E2189" s="18" t="s">
        <v>59</v>
      </c>
      <c r="F2189" s="18" t="s">
        <v>60</v>
      </c>
      <c r="G2189" s="18" t="s">
        <v>1624</v>
      </c>
      <c r="H2189" s="18" t="s">
        <v>1625</v>
      </c>
      <c r="I2189" s="30" t="s">
        <v>442</v>
      </c>
      <c r="J2189" s="30" t="s">
        <v>100</v>
      </c>
      <c r="K2189" s="30" t="s">
        <v>65</v>
      </c>
      <c r="L2189" s="30">
        <v>211</v>
      </c>
      <c r="M2189" s="30" t="s">
        <v>66</v>
      </c>
      <c r="N2189" s="30" t="s">
        <v>67</v>
      </c>
      <c r="O2189" s="30" t="s">
        <v>101</v>
      </c>
      <c r="P2189" s="30" t="s">
        <v>60</v>
      </c>
      <c r="Q2189" s="30" t="s">
        <v>1626</v>
      </c>
      <c r="R2189" s="30" t="s">
        <v>89</v>
      </c>
      <c r="S2189" s="30" t="s">
        <v>70</v>
      </c>
      <c r="T2189" s="29" t="s">
        <v>3329</v>
      </c>
      <c r="U2189" s="30"/>
      <c r="V2189" s="30"/>
      <c r="W2189" s="30" t="s">
        <v>72</v>
      </c>
      <c r="X2189" s="30">
        <v>3</v>
      </c>
      <c r="Y2189" s="30" t="s">
        <v>73</v>
      </c>
      <c r="Z2189" s="18" t="s">
        <v>299</v>
      </c>
      <c r="AA2189" s="30" t="s">
        <v>110</v>
      </c>
      <c r="AB2189" s="30" t="s">
        <v>331</v>
      </c>
      <c r="AC2189" s="30" t="s">
        <v>200</v>
      </c>
      <c r="AD2189" s="30" t="s">
        <v>78</v>
      </c>
      <c r="AE2189" s="19">
        <v>46371</v>
      </c>
      <c r="AF2189" s="31">
        <v>46371</v>
      </c>
      <c r="AG2189" s="24"/>
      <c r="AH2189" s="32" t="s">
        <v>79</v>
      </c>
      <c r="AI2189" s="22" t="s">
        <v>80</v>
      </c>
      <c r="AJ2189" s="31">
        <f t="shared" si="83"/>
        <v>46461</v>
      </c>
      <c r="AK2189" s="24"/>
      <c r="AL2189" s="23" t="s">
        <v>81</v>
      </c>
      <c r="AM2189" s="23"/>
      <c r="AN2189" s="24" t="s">
        <v>66</v>
      </c>
      <c r="AO2189" s="25"/>
      <c r="AP2189" s="25"/>
      <c r="AQ2189" s="25"/>
      <c r="AR2189" s="25"/>
      <c r="AS2189" s="25"/>
      <c r="AT2189" s="25"/>
      <c r="AU2189" s="25"/>
      <c r="AV2189" s="33"/>
      <c r="AW2189" s="27"/>
      <c r="AX2189" s="27"/>
      <c r="AY2189" s="27"/>
      <c r="AZ2189" s="27"/>
      <c r="BA2189" s="27"/>
      <c r="BB2189" s="27"/>
      <c r="BC2189" s="22" t="s">
        <v>66</v>
      </c>
      <c r="BD2189" s="27" t="s">
        <v>113</v>
      </c>
    </row>
    <row r="2190" spans="1:56">
      <c r="A2190" s="36">
        <v>50986</v>
      </c>
      <c r="B2190" s="37" t="s">
        <v>3837</v>
      </c>
      <c r="C2190" s="30" t="s">
        <v>57</v>
      </c>
      <c r="D2190" s="38" t="s">
        <v>3838</v>
      </c>
      <c r="E2190" s="18" t="s">
        <v>59</v>
      </c>
      <c r="F2190" s="18" t="s">
        <v>176</v>
      </c>
      <c r="G2190" s="18" t="s">
        <v>177</v>
      </c>
      <c r="H2190" s="18" t="s">
        <v>3839</v>
      </c>
      <c r="I2190" s="30" t="s">
        <v>179</v>
      </c>
      <c r="J2190" s="30" t="s">
        <v>100</v>
      </c>
      <c r="K2190" s="30" t="s">
        <v>65</v>
      </c>
      <c r="L2190" s="30">
        <v>122</v>
      </c>
      <c r="M2190" s="30" t="s">
        <v>66</v>
      </c>
      <c r="N2190" s="30" t="s">
        <v>67</v>
      </c>
      <c r="O2190" s="30" t="s">
        <v>101</v>
      </c>
      <c r="P2190" s="30"/>
      <c r="Q2190" s="30"/>
      <c r="R2190" s="30" t="s">
        <v>180</v>
      </c>
      <c r="S2190" s="30" t="s">
        <v>70</v>
      </c>
      <c r="T2190" s="40" t="s">
        <v>3840</v>
      </c>
      <c r="U2190" s="32"/>
      <c r="V2190" s="41" t="s">
        <v>145</v>
      </c>
      <c r="W2190" s="30" t="s">
        <v>72</v>
      </c>
      <c r="X2190" s="30">
        <f>COUNTIF($A$2:$A$3716,A2190)</f>
        <v>4</v>
      </c>
      <c r="Y2190" s="30" t="s">
        <v>73</v>
      </c>
      <c r="Z2190" s="18" t="s">
        <v>74</v>
      </c>
      <c r="AA2190" s="30" t="s">
        <v>113</v>
      </c>
      <c r="AB2190" s="30" t="s">
        <v>300</v>
      </c>
      <c r="AC2190" s="30" t="s">
        <v>112</v>
      </c>
      <c r="AD2190" s="42" t="s">
        <v>78</v>
      </c>
      <c r="AE2190" s="19"/>
      <c r="AF2190" s="31">
        <v>45642</v>
      </c>
      <c r="AG2190" s="31">
        <v>45635</v>
      </c>
      <c r="AH2190" s="32" t="s">
        <v>301</v>
      </c>
      <c r="AI2190" s="27" t="s">
        <v>302</v>
      </c>
      <c r="AJ2190" s="31">
        <v>45688</v>
      </c>
      <c r="AK2190" s="31">
        <v>45688</v>
      </c>
      <c r="AL2190" s="23" t="s">
        <v>301</v>
      </c>
      <c r="AM2190" s="23"/>
      <c r="AN2190" s="24" t="s">
        <v>66</v>
      </c>
      <c r="AO2190" s="25">
        <v>1</v>
      </c>
      <c r="AP2190" s="25">
        <v>1</v>
      </c>
      <c r="AQ2190" s="25">
        <v>1</v>
      </c>
      <c r="AR2190" s="25">
        <v>1</v>
      </c>
      <c r="AS2190" s="25">
        <v>1</v>
      </c>
      <c r="AT2190" s="25">
        <v>1</v>
      </c>
      <c r="AU2190" s="25">
        <v>1</v>
      </c>
      <c r="AV2190" s="33"/>
      <c r="AW2190" s="27" t="s">
        <v>361</v>
      </c>
      <c r="AX2190" s="27" t="s">
        <v>758</v>
      </c>
      <c r="AY2190" s="57">
        <v>45726</v>
      </c>
      <c r="AZ2190" s="27"/>
      <c r="BA2190" s="27"/>
      <c r="BB2190" s="27"/>
      <c r="BC2190" s="22" t="s">
        <v>66</v>
      </c>
      <c r="BD2190" s="27" t="s">
        <v>113</v>
      </c>
    </row>
    <row r="2191" spans="1:56">
      <c r="A2191" s="28">
        <v>22327</v>
      </c>
      <c r="B2191" s="29" t="s">
        <v>546</v>
      </c>
      <c r="C2191" s="30" t="s">
        <v>57</v>
      </c>
      <c r="D2191" s="30" t="s">
        <v>546</v>
      </c>
      <c r="E2191" s="18" t="s">
        <v>204</v>
      </c>
      <c r="F2191" s="18" t="s">
        <v>205</v>
      </c>
      <c r="G2191" s="18" t="s">
        <v>547</v>
      </c>
      <c r="H2191" s="18" t="s">
        <v>548</v>
      </c>
      <c r="I2191" s="30" t="s">
        <v>208</v>
      </c>
      <c r="J2191" s="30" t="s">
        <v>100</v>
      </c>
      <c r="K2191" s="30" t="s">
        <v>65</v>
      </c>
      <c r="L2191" s="30">
        <v>222</v>
      </c>
      <c r="M2191" s="30" t="s">
        <v>66</v>
      </c>
      <c r="N2191" s="30" t="s">
        <v>67</v>
      </c>
      <c r="O2191" s="30" t="s">
        <v>101</v>
      </c>
      <c r="P2191" s="30" t="s">
        <v>205</v>
      </c>
      <c r="Q2191" s="30" t="s">
        <v>547</v>
      </c>
      <c r="R2191" s="30" t="s">
        <v>209</v>
      </c>
      <c r="S2191" s="30" t="s">
        <v>210</v>
      </c>
      <c r="T2191" s="29" t="s">
        <v>549</v>
      </c>
      <c r="U2191" s="30">
        <v>4</v>
      </c>
      <c r="V2191" s="30"/>
      <c r="W2191" s="30" t="s">
        <v>72</v>
      </c>
      <c r="X2191" s="30">
        <v>5</v>
      </c>
      <c r="Y2191" s="30" t="s">
        <v>212</v>
      </c>
      <c r="Z2191" s="18" t="s">
        <v>74</v>
      </c>
      <c r="AA2191" s="30" t="s">
        <v>75</v>
      </c>
      <c r="AB2191" s="30" t="s">
        <v>360</v>
      </c>
      <c r="AC2191" s="30" t="s">
        <v>91</v>
      </c>
      <c r="AD2191" s="30" t="s">
        <v>78</v>
      </c>
      <c r="AE2191" s="19">
        <v>46280</v>
      </c>
      <c r="AF2191" s="31">
        <v>46280</v>
      </c>
      <c r="AG2191" s="24"/>
      <c r="AH2191" s="32" t="s">
        <v>79</v>
      </c>
      <c r="AI2191" s="27"/>
      <c r="AJ2191" s="31">
        <f>AF2191+90</f>
        <v>46370</v>
      </c>
      <c r="AK2191" s="24"/>
      <c r="AL2191" s="23" t="s">
        <v>81</v>
      </c>
      <c r="AM2191" s="23"/>
      <c r="AN2191" s="24" t="s">
        <v>66</v>
      </c>
      <c r="AO2191" s="25"/>
      <c r="AP2191" s="25"/>
      <c r="AQ2191" s="25"/>
      <c r="AR2191" s="25"/>
      <c r="AS2191" s="25"/>
      <c r="AT2191" s="25"/>
      <c r="AU2191" s="25"/>
      <c r="AV2191" s="33"/>
      <c r="AW2191" s="27" t="s">
        <v>92</v>
      </c>
      <c r="AX2191" s="27"/>
      <c r="AY2191" s="27"/>
      <c r="AZ2191" s="27"/>
      <c r="BA2191" s="27"/>
      <c r="BB2191" s="27"/>
      <c r="BC2191" s="27" t="s">
        <v>66</v>
      </c>
      <c r="BD2191" s="27" t="str">
        <f>AA2191</f>
        <v>VM</v>
      </c>
    </row>
    <row r="2192" spans="1:56">
      <c r="A2192" s="28">
        <v>24284</v>
      </c>
      <c r="B2192" s="29" t="s">
        <v>4884</v>
      </c>
      <c r="C2192" s="30" t="s">
        <v>57</v>
      </c>
      <c r="D2192" s="30" t="s">
        <v>4885</v>
      </c>
      <c r="E2192" s="18" t="s">
        <v>569</v>
      </c>
      <c r="F2192" s="18" t="s">
        <v>896</v>
      </c>
      <c r="G2192" s="18" t="s">
        <v>2343</v>
      </c>
      <c r="H2192" s="18" t="s">
        <v>4886</v>
      </c>
      <c r="I2192" s="30" t="s">
        <v>4886</v>
      </c>
      <c r="J2192" s="30" t="s">
        <v>100</v>
      </c>
      <c r="K2192" s="30" t="s">
        <v>65</v>
      </c>
      <c r="L2192" s="30">
        <v>322</v>
      </c>
      <c r="M2192" s="30" t="s">
        <v>66</v>
      </c>
      <c r="N2192" s="30" t="s">
        <v>67</v>
      </c>
      <c r="O2192" s="30" t="s">
        <v>101</v>
      </c>
      <c r="P2192" s="30" t="s">
        <v>575</v>
      </c>
      <c r="Q2192" s="30" t="s">
        <v>896</v>
      </c>
      <c r="R2192" s="30" t="s">
        <v>899</v>
      </c>
      <c r="S2192" s="30">
        <v>322</v>
      </c>
      <c r="T2192" s="29" t="s">
        <v>4887</v>
      </c>
      <c r="U2192" s="30"/>
      <c r="V2192" s="30" t="s">
        <v>145</v>
      </c>
      <c r="W2192" s="30" t="s">
        <v>72</v>
      </c>
      <c r="X2192" s="30">
        <v>1</v>
      </c>
      <c r="Y2192" s="30" t="s">
        <v>575</v>
      </c>
      <c r="Z2192" s="18" t="s">
        <v>74</v>
      </c>
      <c r="AA2192" s="30" t="s">
        <v>113</v>
      </c>
      <c r="AB2192" s="30" t="s">
        <v>76</v>
      </c>
      <c r="AC2192" s="30">
        <v>0</v>
      </c>
      <c r="AD2192" s="30" t="s">
        <v>78</v>
      </c>
      <c r="AE2192" s="19"/>
      <c r="AF2192" s="31"/>
      <c r="AG2192" s="24"/>
      <c r="AH2192" s="32" t="s">
        <v>79</v>
      </c>
      <c r="AI2192" s="27"/>
      <c r="AJ2192" s="31"/>
      <c r="AK2192" s="24"/>
      <c r="AL2192" s="23" t="s">
        <v>81</v>
      </c>
      <c r="AM2192" s="23"/>
      <c r="AN2192" s="24"/>
      <c r="AO2192" s="25"/>
      <c r="AP2192" s="25"/>
      <c r="AQ2192" s="25"/>
      <c r="AR2192" s="25"/>
      <c r="AS2192" s="25"/>
      <c r="AT2192" s="25"/>
      <c r="AU2192" s="25"/>
      <c r="AV2192" s="33"/>
      <c r="AW2192" s="27"/>
      <c r="AX2192" s="27"/>
      <c r="AY2192" s="27"/>
      <c r="AZ2192" s="27"/>
      <c r="BA2192" s="27"/>
      <c r="BB2192" s="27"/>
      <c r="BC2192" s="27"/>
      <c r="BD2192" s="27" t="s">
        <v>113</v>
      </c>
    </row>
    <row r="2193" spans="1:56">
      <c r="A2193" s="28">
        <v>11056</v>
      </c>
      <c r="B2193" s="29" t="s">
        <v>4888</v>
      </c>
      <c r="C2193" s="30" t="s">
        <v>57</v>
      </c>
      <c r="D2193" s="30" t="s">
        <v>4889</v>
      </c>
      <c r="E2193" s="18" t="s">
        <v>184</v>
      </c>
      <c r="F2193" s="18" t="s">
        <v>321</v>
      </c>
      <c r="G2193" s="18" t="s">
        <v>325</v>
      </c>
      <c r="H2193" s="18" t="s">
        <v>2522</v>
      </c>
      <c r="I2193" s="30" t="s">
        <v>309</v>
      </c>
      <c r="J2193" s="30" t="s">
        <v>310</v>
      </c>
      <c r="K2193" s="30" t="s">
        <v>65</v>
      </c>
      <c r="L2193" s="30">
        <v>313</v>
      </c>
      <c r="M2193" s="30" t="s">
        <v>66</v>
      </c>
      <c r="N2193" s="30" t="s">
        <v>67</v>
      </c>
      <c r="O2193" s="30" t="s">
        <v>101</v>
      </c>
      <c r="P2193" s="30" t="s">
        <v>321</v>
      </c>
      <c r="Q2193" s="30" t="s">
        <v>325</v>
      </c>
      <c r="R2193" s="30" t="s">
        <v>311</v>
      </c>
      <c r="S2193" s="30" t="s">
        <v>191</v>
      </c>
      <c r="T2193" s="29" t="s">
        <v>4890</v>
      </c>
      <c r="U2193" s="30">
        <v>103</v>
      </c>
      <c r="V2193" s="30"/>
      <c r="W2193" s="30" t="s">
        <v>72</v>
      </c>
      <c r="X2193" s="30">
        <v>2</v>
      </c>
      <c r="Y2193" s="30" t="s">
        <v>150</v>
      </c>
      <c r="Z2193" s="18" t="s">
        <v>74</v>
      </c>
      <c r="AA2193" s="30" t="str">
        <f>VLOOKUP(A2193,[1]Dataload!$A$1:$AY$1719,51,0)</f>
        <v>Focus - MF</v>
      </c>
      <c r="AB2193" s="30" t="s">
        <v>1046</v>
      </c>
      <c r="AC2193" s="30"/>
      <c r="AD2193" s="30" t="s">
        <v>78</v>
      </c>
      <c r="AE2193" s="19"/>
      <c r="AF2193" s="31"/>
      <c r="AG2193" s="24"/>
      <c r="AH2193" s="32" t="s">
        <v>79</v>
      </c>
      <c r="AI2193" s="27" t="s">
        <v>80</v>
      </c>
      <c r="AJ2193" s="31"/>
      <c r="AK2193" s="24"/>
      <c r="AL2193" s="23" t="s">
        <v>81</v>
      </c>
      <c r="AM2193" s="23"/>
      <c r="AN2193" s="24" t="s">
        <v>66</v>
      </c>
      <c r="AO2193" s="25"/>
      <c r="AP2193" s="25"/>
      <c r="AQ2193" s="25"/>
      <c r="AR2193" s="25"/>
      <c r="AS2193" s="25"/>
      <c r="AT2193" s="25"/>
      <c r="AU2193" s="25"/>
      <c r="AV2193" s="33"/>
      <c r="AW2193" s="27"/>
      <c r="AX2193" s="27"/>
      <c r="AY2193" s="27"/>
      <c r="AZ2193" s="27"/>
      <c r="BA2193" s="27"/>
      <c r="BB2193" s="27"/>
      <c r="BC2193" s="27" t="s">
        <v>66</v>
      </c>
      <c r="BD2193" s="27" t="s">
        <v>199</v>
      </c>
    </row>
    <row r="2194" spans="1:56">
      <c r="A2194" s="28">
        <v>11056</v>
      </c>
      <c r="B2194" s="29" t="s">
        <v>4888</v>
      </c>
      <c r="C2194" s="30" t="s">
        <v>57</v>
      </c>
      <c r="D2194" s="30" t="s">
        <v>4889</v>
      </c>
      <c r="E2194" s="18" t="s">
        <v>184</v>
      </c>
      <c r="F2194" s="18" t="s">
        <v>321</v>
      </c>
      <c r="G2194" s="18" t="s">
        <v>325</v>
      </c>
      <c r="H2194" s="18" t="s">
        <v>2522</v>
      </c>
      <c r="I2194" s="30" t="s">
        <v>309</v>
      </c>
      <c r="J2194" s="30" t="s">
        <v>310</v>
      </c>
      <c r="K2194" s="30" t="s">
        <v>65</v>
      </c>
      <c r="L2194" s="30">
        <v>313</v>
      </c>
      <c r="M2194" s="30" t="s">
        <v>66</v>
      </c>
      <c r="N2194" s="30" t="s">
        <v>67</v>
      </c>
      <c r="O2194" s="30" t="s">
        <v>101</v>
      </c>
      <c r="P2194" s="30" t="s">
        <v>321</v>
      </c>
      <c r="Q2194" s="30" t="s">
        <v>325</v>
      </c>
      <c r="R2194" s="30" t="s">
        <v>311</v>
      </c>
      <c r="S2194" s="30" t="s">
        <v>191</v>
      </c>
      <c r="T2194" s="29" t="s">
        <v>4890</v>
      </c>
      <c r="U2194" s="30"/>
      <c r="V2194" s="30"/>
      <c r="W2194" s="30" t="s">
        <v>72</v>
      </c>
      <c r="X2194" s="30">
        <v>2</v>
      </c>
      <c r="Y2194" s="30" t="s">
        <v>150</v>
      </c>
      <c r="Z2194" s="18" t="s">
        <v>74</v>
      </c>
      <c r="AA2194" s="30" t="s">
        <v>107</v>
      </c>
      <c r="AB2194" s="30" t="s">
        <v>146</v>
      </c>
      <c r="AC2194" s="30" t="s">
        <v>117</v>
      </c>
      <c r="AD2194" s="30" t="s">
        <v>109</v>
      </c>
      <c r="AE2194" s="19"/>
      <c r="AF2194" s="31"/>
      <c r="AG2194" s="24"/>
      <c r="AH2194" s="32" t="s">
        <v>79</v>
      </c>
      <c r="AI2194" s="27"/>
      <c r="AJ2194" s="31"/>
      <c r="AK2194" s="24"/>
      <c r="AL2194" s="23" t="s">
        <v>81</v>
      </c>
      <c r="AM2194" s="23"/>
      <c r="AN2194" s="24" t="s">
        <v>66</v>
      </c>
      <c r="AO2194" s="25"/>
      <c r="AP2194" s="25"/>
      <c r="AQ2194" s="25"/>
      <c r="AR2194" s="25"/>
      <c r="AS2194" s="25"/>
      <c r="AT2194" s="25"/>
      <c r="AU2194" s="25"/>
      <c r="AV2194" s="33"/>
      <c r="AW2194" s="22" t="s">
        <v>109</v>
      </c>
      <c r="AX2194" s="27"/>
      <c r="AY2194" s="27"/>
      <c r="AZ2194" s="27"/>
      <c r="BA2194" s="27"/>
      <c r="BB2194" s="27"/>
      <c r="BC2194" s="27" t="s">
        <v>66</v>
      </c>
      <c r="BD2194" s="27" t="str">
        <f>AA2194</f>
        <v>Mainframe</v>
      </c>
    </row>
    <row r="2195" spans="1:56">
      <c r="A2195" s="28">
        <v>23939</v>
      </c>
      <c r="B2195" s="29" t="s">
        <v>4891</v>
      </c>
      <c r="C2195" s="30" t="s">
        <v>57</v>
      </c>
      <c r="D2195" s="30" t="s">
        <v>4892</v>
      </c>
      <c r="E2195" s="18" t="s">
        <v>569</v>
      </c>
      <c r="F2195" s="18" t="s">
        <v>993</v>
      </c>
      <c r="G2195" s="18" t="s">
        <v>993</v>
      </c>
      <c r="H2195" s="18" t="s">
        <v>4893</v>
      </c>
      <c r="I2195" s="30" t="s">
        <v>4894</v>
      </c>
      <c r="J2195" s="30" t="s">
        <v>310</v>
      </c>
      <c r="K2195" s="30" t="s">
        <v>65</v>
      </c>
      <c r="L2195" s="30">
        <v>322</v>
      </c>
      <c r="M2195" s="30" t="s">
        <v>66</v>
      </c>
      <c r="N2195" s="30" t="s">
        <v>67</v>
      </c>
      <c r="O2195" s="30" t="s">
        <v>101</v>
      </c>
      <c r="P2195" s="30" t="e">
        <v>#N/A</v>
      </c>
      <c r="Q2195" s="30" t="e">
        <v>#N/A</v>
      </c>
      <c r="R2195" s="30" t="s">
        <v>89</v>
      </c>
      <c r="S2195" s="30">
        <v>322</v>
      </c>
      <c r="T2195" s="29" t="s">
        <v>4895</v>
      </c>
      <c r="U2195" s="30"/>
      <c r="V2195" s="30" t="s">
        <v>145</v>
      </c>
      <c r="W2195" s="30" t="s">
        <v>72</v>
      </c>
      <c r="X2195" s="30">
        <v>1</v>
      </c>
      <c r="Y2195" s="30" t="s">
        <v>575</v>
      </c>
      <c r="Z2195" s="18" t="s">
        <v>74</v>
      </c>
      <c r="AA2195" s="30" t="s">
        <v>113</v>
      </c>
      <c r="AB2195" s="30" t="s">
        <v>76</v>
      </c>
      <c r="AC2195" s="30">
        <v>0</v>
      </c>
      <c r="AD2195" s="30" t="s">
        <v>78</v>
      </c>
      <c r="AE2195" s="19"/>
      <c r="AF2195" s="31"/>
      <c r="AG2195" s="24"/>
      <c r="AH2195" s="32" t="s">
        <v>79</v>
      </c>
      <c r="AI2195" s="27"/>
      <c r="AJ2195" s="31"/>
      <c r="AK2195" s="24"/>
      <c r="AL2195" s="23" t="s">
        <v>81</v>
      </c>
      <c r="AM2195" s="23"/>
      <c r="AN2195" s="24"/>
      <c r="AO2195" s="25"/>
      <c r="AP2195" s="25"/>
      <c r="AQ2195" s="25"/>
      <c r="AR2195" s="25"/>
      <c r="AS2195" s="25"/>
      <c r="AT2195" s="25"/>
      <c r="AU2195" s="25"/>
      <c r="AV2195" s="33"/>
      <c r="AW2195" s="27"/>
      <c r="AX2195" s="27"/>
      <c r="AY2195" s="27"/>
      <c r="AZ2195" s="27"/>
      <c r="BA2195" s="27"/>
      <c r="BB2195" s="27"/>
      <c r="BC2195" s="27"/>
      <c r="BD2195" s="27" t="s">
        <v>113</v>
      </c>
    </row>
    <row r="2196" spans="1:56">
      <c r="A2196" s="28">
        <v>23557</v>
      </c>
      <c r="B2196" s="29" t="s">
        <v>4896</v>
      </c>
      <c r="C2196" s="30" t="s">
        <v>57</v>
      </c>
      <c r="D2196" s="30" t="s">
        <v>4897</v>
      </c>
      <c r="E2196" s="18" t="s">
        <v>569</v>
      </c>
      <c r="F2196" s="18" t="s">
        <v>993</v>
      </c>
      <c r="G2196" s="18" t="s">
        <v>864</v>
      </c>
      <c r="H2196" s="18" t="s">
        <v>1263</v>
      </c>
      <c r="I2196" s="30" t="s">
        <v>4898</v>
      </c>
      <c r="J2196" s="30" t="s">
        <v>310</v>
      </c>
      <c r="K2196" s="30" t="s">
        <v>65</v>
      </c>
      <c r="L2196" s="30">
        <v>322</v>
      </c>
      <c r="M2196" s="30" t="s">
        <v>66</v>
      </c>
      <c r="N2196" s="30" t="s">
        <v>67</v>
      </c>
      <c r="O2196" s="30" t="s">
        <v>101</v>
      </c>
      <c r="P2196" s="30" t="e">
        <v>#N/A</v>
      </c>
      <c r="Q2196" s="30" t="e">
        <v>#N/A</v>
      </c>
      <c r="R2196" s="30" t="s">
        <v>89</v>
      </c>
      <c r="S2196" s="30">
        <v>322</v>
      </c>
      <c r="T2196" s="29" t="s">
        <v>4899</v>
      </c>
      <c r="U2196" s="30"/>
      <c r="V2196" s="30" t="s">
        <v>145</v>
      </c>
      <c r="W2196" s="30" t="s">
        <v>72</v>
      </c>
      <c r="X2196" s="30">
        <v>1</v>
      </c>
      <c r="Y2196" s="30" t="s">
        <v>575</v>
      </c>
      <c r="Z2196" s="18" t="s">
        <v>74</v>
      </c>
      <c r="AA2196" s="30" t="s">
        <v>113</v>
      </c>
      <c r="AB2196" s="30" t="s">
        <v>76</v>
      </c>
      <c r="AC2196" s="30">
        <v>0</v>
      </c>
      <c r="AD2196" s="30" t="s">
        <v>78</v>
      </c>
      <c r="AE2196" s="19"/>
      <c r="AF2196" s="31"/>
      <c r="AG2196" s="24"/>
      <c r="AH2196" s="32" t="s">
        <v>79</v>
      </c>
      <c r="AI2196" s="27"/>
      <c r="AJ2196" s="31"/>
      <c r="AK2196" s="24"/>
      <c r="AL2196" s="23" t="s">
        <v>81</v>
      </c>
      <c r="AM2196" s="23"/>
      <c r="AN2196" s="24"/>
      <c r="AO2196" s="25"/>
      <c r="AP2196" s="25"/>
      <c r="AQ2196" s="25"/>
      <c r="AR2196" s="25"/>
      <c r="AS2196" s="25"/>
      <c r="AT2196" s="25"/>
      <c r="AU2196" s="25"/>
      <c r="AV2196" s="84"/>
      <c r="AW2196" s="27"/>
      <c r="AX2196" s="27"/>
      <c r="AY2196" s="27"/>
      <c r="AZ2196" s="27"/>
      <c r="BA2196" s="27"/>
      <c r="BB2196" s="27"/>
      <c r="BC2196" s="27"/>
      <c r="BD2196" s="27" t="s">
        <v>113</v>
      </c>
    </row>
    <row r="2197" spans="1:56">
      <c r="A2197" s="28">
        <v>19705</v>
      </c>
      <c r="B2197" s="29" t="s">
        <v>4900</v>
      </c>
      <c r="C2197" s="30" t="s">
        <v>57</v>
      </c>
      <c r="D2197" s="30" t="s">
        <v>4901</v>
      </c>
      <c r="E2197" s="18" t="s">
        <v>95</v>
      </c>
      <c r="F2197" s="18" t="s">
        <v>96</v>
      </c>
      <c r="G2197" s="18" t="s">
        <v>1255</v>
      </c>
      <c r="H2197" s="18" t="s">
        <v>1256</v>
      </c>
      <c r="I2197" s="30" t="s">
        <v>99</v>
      </c>
      <c r="J2197" s="30" t="s">
        <v>64</v>
      </c>
      <c r="K2197" s="30" t="s">
        <v>65</v>
      </c>
      <c r="L2197" s="30">
        <v>333</v>
      </c>
      <c r="M2197" s="30" t="s">
        <v>66</v>
      </c>
      <c r="N2197" s="30" t="s">
        <v>67</v>
      </c>
      <c r="O2197" s="30" t="s">
        <v>101</v>
      </c>
      <c r="P2197" s="30" t="s">
        <v>96</v>
      </c>
      <c r="Q2197" s="30" t="s">
        <v>102</v>
      </c>
      <c r="R2197" s="30" t="s">
        <v>103</v>
      </c>
      <c r="S2197" s="30" t="s">
        <v>104</v>
      </c>
      <c r="T2197" s="29" t="s">
        <v>4902</v>
      </c>
      <c r="U2197" s="30"/>
      <c r="V2197" s="30"/>
      <c r="W2197" s="30" t="s">
        <v>72</v>
      </c>
      <c r="X2197" s="30">
        <v>2</v>
      </c>
      <c r="Y2197" s="30" t="s">
        <v>106</v>
      </c>
      <c r="Z2197" s="18" t="s">
        <v>74</v>
      </c>
      <c r="AA2197" s="30" t="s">
        <v>107</v>
      </c>
      <c r="AB2197" s="30" t="s">
        <v>76</v>
      </c>
      <c r="AC2197" s="30" t="s">
        <v>108</v>
      </c>
      <c r="AD2197" s="30" t="s">
        <v>78</v>
      </c>
      <c r="AE2197" s="19"/>
      <c r="AF2197" s="31"/>
      <c r="AG2197" s="24"/>
      <c r="AH2197" s="32" t="s">
        <v>79</v>
      </c>
      <c r="AI2197" s="27"/>
      <c r="AJ2197" s="31"/>
      <c r="AK2197" s="24"/>
      <c r="AL2197" s="23" t="s">
        <v>81</v>
      </c>
      <c r="AM2197" s="23"/>
      <c r="AN2197" s="24"/>
      <c r="AO2197" s="25"/>
      <c r="AP2197" s="25"/>
      <c r="AQ2197" s="25"/>
      <c r="AR2197" s="25"/>
      <c r="AS2197" s="25"/>
      <c r="AT2197" s="25"/>
      <c r="AU2197" s="25"/>
      <c r="AV2197" s="33"/>
      <c r="AW2197" s="27"/>
      <c r="AX2197" s="27"/>
      <c r="AY2197" s="27"/>
      <c r="AZ2197" s="27"/>
      <c r="BA2197" s="27"/>
      <c r="BB2197" s="27"/>
      <c r="BC2197" s="27"/>
      <c r="BD2197" s="27" t="str">
        <f>AA2197</f>
        <v>Mainframe</v>
      </c>
    </row>
    <row r="2198" spans="1:56">
      <c r="A2198" s="28">
        <v>19705</v>
      </c>
      <c r="B2198" s="29" t="s">
        <v>4900</v>
      </c>
      <c r="C2198" s="30" t="s">
        <v>57</v>
      </c>
      <c r="D2198" s="30" t="s">
        <v>4901</v>
      </c>
      <c r="E2198" s="18" t="s">
        <v>95</v>
      </c>
      <c r="F2198" s="18" t="s">
        <v>96</v>
      </c>
      <c r="G2198" s="18" t="s">
        <v>1255</v>
      </c>
      <c r="H2198" s="18" t="s">
        <v>1256</v>
      </c>
      <c r="I2198" s="30" t="s">
        <v>99</v>
      </c>
      <c r="J2198" s="30" t="s">
        <v>64</v>
      </c>
      <c r="K2198" s="30" t="s">
        <v>65</v>
      </c>
      <c r="L2198" s="30">
        <v>333</v>
      </c>
      <c r="M2198" s="30" t="s">
        <v>66</v>
      </c>
      <c r="N2198" s="30" t="s">
        <v>67</v>
      </c>
      <c r="O2198" s="30" t="s">
        <v>101</v>
      </c>
      <c r="P2198" s="30" t="s">
        <v>96</v>
      </c>
      <c r="Q2198" s="30" t="s">
        <v>102</v>
      </c>
      <c r="R2198" s="30" t="s">
        <v>103</v>
      </c>
      <c r="S2198" s="30" t="s">
        <v>104</v>
      </c>
      <c r="T2198" s="29" t="s">
        <v>4902</v>
      </c>
      <c r="U2198" s="30"/>
      <c r="V2198" s="30"/>
      <c r="W2198" s="30" t="s">
        <v>72</v>
      </c>
      <c r="X2198" s="30">
        <v>2</v>
      </c>
      <c r="Y2198" s="30" t="s">
        <v>106</v>
      </c>
      <c r="Z2198" s="18" t="s">
        <v>74</v>
      </c>
      <c r="AA2198" s="30" t="s">
        <v>110</v>
      </c>
      <c r="AB2198" s="30" t="s">
        <v>111</v>
      </c>
      <c r="AC2198" s="30" t="s">
        <v>117</v>
      </c>
      <c r="AD2198" s="30" t="s">
        <v>109</v>
      </c>
      <c r="AE2198" s="19">
        <v>46645</v>
      </c>
      <c r="AF2198" s="31">
        <v>46645</v>
      </c>
      <c r="AG2198" s="24"/>
      <c r="AH2198" s="32" t="s">
        <v>79</v>
      </c>
      <c r="AI2198" s="27"/>
      <c r="AJ2198" s="31">
        <f>AF2198+90</f>
        <v>46735</v>
      </c>
      <c r="AK2198" s="24"/>
      <c r="AL2198" s="23" t="s">
        <v>81</v>
      </c>
      <c r="AM2198" s="23"/>
      <c r="AN2198" s="24"/>
      <c r="AO2198" s="25"/>
      <c r="AP2198" s="25"/>
      <c r="AQ2198" s="25"/>
      <c r="AR2198" s="25"/>
      <c r="AS2198" s="25"/>
      <c r="AT2198" s="25"/>
      <c r="AU2198" s="25"/>
      <c r="AV2198" s="33"/>
      <c r="AW2198" s="27"/>
      <c r="AX2198" s="27"/>
      <c r="AY2198" s="27"/>
      <c r="AZ2198" s="27"/>
      <c r="BA2198" s="27"/>
      <c r="BB2198" s="27"/>
      <c r="BC2198" s="27"/>
      <c r="BD2198" s="27" t="s">
        <v>113</v>
      </c>
    </row>
    <row r="2199" spans="1:56">
      <c r="A2199" s="28">
        <v>14794</v>
      </c>
      <c r="B2199" s="29" t="s">
        <v>4903</v>
      </c>
      <c r="C2199" s="30" t="s">
        <v>3120</v>
      </c>
      <c r="D2199" s="30"/>
      <c r="E2199" s="18" t="s">
        <v>122</v>
      </c>
      <c r="F2199" s="18" t="s">
        <v>122</v>
      </c>
      <c r="G2199" s="18" t="s">
        <v>3121</v>
      </c>
      <c r="H2199" s="18" t="s">
        <v>3121</v>
      </c>
      <c r="I2199" s="30" t="s">
        <v>3121</v>
      </c>
      <c r="J2199" s="30"/>
      <c r="K2199" s="30"/>
      <c r="L2199" s="30" t="s">
        <v>127</v>
      </c>
      <c r="M2199" s="30" t="s">
        <v>66</v>
      </c>
      <c r="N2199" s="30" t="s">
        <v>67</v>
      </c>
      <c r="O2199" s="30" t="s">
        <v>127</v>
      </c>
      <c r="P2199" s="30"/>
      <c r="Q2199" s="30"/>
      <c r="R2199" s="30"/>
      <c r="S2199" s="30" t="s">
        <v>3884</v>
      </c>
      <c r="T2199" s="29"/>
      <c r="U2199" s="30"/>
      <c r="V2199" s="30"/>
      <c r="W2199" s="30" t="s">
        <v>72</v>
      </c>
      <c r="X2199" s="30">
        <v>1</v>
      </c>
      <c r="Y2199" s="30" t="s">
        <v>122</v>
      </c>
      <c r="Z2199" s="18" t="s">
        <v>74</v>
      </c>
      <c r="AA2199" s="30" t="s">
        <v>107</v>
      </c>
      <c r="AB2199" s="30" t="s">
        <v>76</v>
      </c>
      <c r="AC2199" s="30"/>
      <c r="AD2199" s="30" t="s">
        <v>78</v>
      </c>
      <c r="AE2199" s="19"/>
      <c r="AF2199" s="31"/>
      <c r="AG2199" s="24"/>
      <c r="AH2199" s="32" t="s">
        <v>79</v>
      </c>
      <c r="AI2199" s="27"/>
      <c r="AJ2199" s="31"/>
      <c r="AK2199" s="24"/>
      <c r="AL2199" s="23" t="s">
        <v>81</v>
      </c>
      <c r="AM2199" s="23"/>
      <c r="AN2199" s="24"/>
      <c r="AO2199" s="25"/>
      <c r="AP2199" s="25"/>
      <c r="AQ2199" s="25"/>
      <c r="AR2199" s="25"/>
      <c r="AS2199" s="25"/>
      <c r="AT2199" s="25"/>
      <c r="AU2199" s="25"/>
      <c r="AV2199" s="33"/>
      <c r="AW2199" s="27"/>
      <c r="AX2199" s="27"/>
      <c r="AY2199" s="27"/>
      <c r="AZ2199" s="27"/>
      <c r="BA2199" s="27"/>
      <c r="BB2199" s="27"/>
      <c r="BC2199" s="27"/>
      <c r="BD2199" s="27" t="str">
        <f>AA2199</f>
        <v>Mainframe</v>
      </c>
    </row>
    <row r="2200" spans="1:56">
      <c r="A2200" s="28">
        <v>54698</v>
      </c>
      <c r="B2200" s="29" t="s">
        <v>4904</v>
      </c>
      <c r="C2200" s="30" t="s">
        <v>57</v>
      </c>
      <c r="D2200" s="30" t="s">
        <v>4905</v>
      </c>
      <c r="E2200" s="18" t="s">
        <v>95</v>
      </c>
      <c r="F2200" s="18" t="s">
        <v>258</v>
      </c>
      <c r="G2200" s="18" t="s">
        <v>4906</v>
      </c>
      <c r="H2200" s="18" t="s">
        <v>4907</v>
      </c>
      <c r="I2200" s="30" t="s">
        <v>394</v>
      </c>
      <c r="J2200" s="30" t="s">
        <v>100</v>
      </c>
      <c r="K2200" s="30" t="s">
        <v>65</v>
      </c>
      <c r="L2200" s="30">
        <v>323</v>
      </c>
      <c r="M2200" s="30" t="s">
        <v>66</v>
      </c>
      <c r="N2200" s="30" t="s">
        <v>67</v>
      </c>
      <c r="O2200" s="30" t="s">
        <v>324</v>
      </c>
      <c r="P2200" s="30" t="s">
        <v>258</v>
      </c>
      <c r="Q2200" s="30" t="s">
        <v>4906</v>
      </c>
      <c r="R2200" s="30" t="s">
        <v>311</v>
      </c>
      <c r="S2200" s="30">
        <v>323</v>
      </c>
      <c r="T2200" s="29" t="s">
        <v>4908</v>
      </c>
      <c r="U2200" s="30"/>
      <c r="V2200" s="30" t="s">
        <v>145</v>
      </c>
      <c r="W2200" s="30" t="s">
        <v>72</v>
      </c>
      <c r="X2200" s="30">
        <v>1</v>
      </c>
      <c r="Y2200" s="30" t="s">
        <v>106</v>
      </c>
      <c r="Z2200" s="18" t="s">
        <v>74</v>
      </c>
      <c r="AA2200" s="30" t="s">
        <v>113</v>
      </c>
      <c r="AB2200" s="30" t="s">
        <v>194</v>
      </c>
      <c r="AC2200" s="30" t="s">
        <v>112</v>
      </c>
      <c r="AD2200" s="30" t="s">
        <v>78</v>
      </c>
      <c r="AE2200" s="19">
        <v>46006</v>
      </c>
      <c r="AF2200" s="31">
        <v>46006</v>
      </c>
      <c r="AG2200" s="24"/>
      <c r="AH2200" s="32" t="s">
        <v>79</v>
      </c>
      <c r="AI2200" s="27"/>
      <c r="AJ2200" s="31">
        <f>AF2200+90</f>
        <v>46096</v>
      </c>
      <c r="AK2200" s="24"/>
      <c r="AL2200" s="23" t="s">
        <v>81</v>
      </c>
      <c r="AM2200" s="23"/>
      <c r="AN2200" s="24"/>
      <c r="AO2200" s="25"/>
      <c r="AP2200" s="25"/>
      <c r="AQ2200" s="25"/>
      <c r="AR2200" s="25"/>
      <c r="AS2200" s="25"/>
      <c r="AT2200" s="25"/>
      <c r="AU2200" s="25"/>
      <c r="AV2200" s="33"/>
      <c r="AW2200" s="27"/>
      <c r="AX2200" s="27"/>
      <c r="AY2200" s="27"/>
      <c r="AZ2200" s="27"/>
      <c r="BA2200" s="27"/>
      <c r="BB2200" s="27"/>
      <c r="BC2200" s="27"/>
      <c r="BD2200" s="27" t="s">
        <v>113</v>
      </c>
    </row>
    <row r="2201" spans="1:56">
      <c r="A2201" s="28">
        <v>24437</v>
      </c>
      <c r="B2201" s="29" t="s">
        <v>4909</v>
      </c>
      <c r="C2201" s="30" t="s">
        <v>57</v>
      </c>
      <c r="D2201" s="30" t="s">
        <v>4910</v>
      </c>
      <c r="E2201" s="18" t="s">
        <v>95</v>
      </c>
      <c r="F2201" s="18" t="s">
        <v>246</v>
      </c>
      <c r="G2201" s="18" t="s">
        <v>2242</v>
      </c>
      <c r="H2201" s="18" t="s">
        <v>4911</v>
      </c>
      <c r="I2201" s="30" t="s">
        <v>1568</v>
      </c>
      <c r="J2201" s="30" t="s">
        <v>100</v>
      </c>
      <c r="K2201" s="30" t="s">
        <v>65</v>
      </c>
      <c r="L2201" s="30">
        <v>311</v>
      </c>
      <c r="M2201" s="30" t="s">
        <v>66</v>
      </c>
      <c r="N2201" s="30" t="s">
        <v>67</v>
      </c>
      <c r="O2201" s="30" t="s">
        <v>101</v>
      </c>
      <c r="P2201" s="30" t="e">
        <v>#N/A</v>
      </c>
      <c r="Q2201" s="30" t="e">
        <v>#N/A</v>
      </c>
      <c r="R2201" s="30" t="s">
        <v>103</v>
      </c>
      <c r="S2201" s="30">
        <v>311</v>
      </c>
      <c r="T2201" s="29" t="s">
        <v>4912</v>
      </c>
      <c r="U2201" s="30"/>
      <c r="V2201" s="30" t="s">
        <v>145</v>
      </c>
      <c r="W2201" s="30" t="s">
        <v>72</v>
      </c>
      <c r="X2201" s="30">
        <v>1</v>
      </c>
      <c r="Y2201" s="30" t="s">
        <v>106</v>
      </c>
      <c r="Z2201" s="18" t="s">
        <v>74</v>
      </c>
      <c r="AA2201" s="30" t="s">
        <v>113</v>
      </c>
      <c r="AB2201" s="30" t="s">
        <v>76</v>
      </c>
      <c r="AC2201" s="30" t="s">
        <v>117</v>
      </c>
      <c r="AD2201" s="30" t="s">
        <v>109</v>
      </c>
      <c r="AE2201" s="19"/>
      <c r="AF2201" s="31"/>
      <c r="AG2201" s="24"/>
      <c r="AH2201" s="32" t="s">
        <v>79</v>
      </c>
      <c r="AI2201" s="27"/>
      <c r="AJ2201" s="31"/>
      <c r="AK2201" s="24"/>
      <c r="AL2201" s="23" t="s">
        <v>81</v>
      </c>
      <c r="AM2201" s="23"/>
      <c r="AN2201" s="24"/>
      <c r="AO2201" s="25"/>
      <c r="AP2201" s="25"/>
      <c r="AQ2201" s="25"/>
      <c r="AR2201" s="25"/>
      <c r="AS2201" s="25"/>
      <c r="AT2201" s="25"/>
      <c r="AU2201" s="25"/>
      <c r="AV2201" s="33"/>
      <c r="AW2201" s="27"/>
      <c r="AX2201" s="27"/>
      <c r="AY2201" s="27"/>
      <c r="AZ2201" s="27"/>
      <c r="BA2201" s="27"/>
      <c r="BB2201" s="27"/>
      <c r="BC2201" s="27"/>
      <c r="BD2201" s="27" t="s">
        <v>113</v>
      </c>
    </row>
    <row r="2202" spans="1:56">
      <c r="A2202" s="35">
        <v>50878</v>
      </c>
      <c r="B2202" s="29" t="s">
        <v>1939</v>
      </c>
      <c r="C2202" s="30" t="s">
        <v>57</v>
      </c>
      <c r="D2202" s="30" t="s">
        <v>1940</v>
      </c>
      <c r="E2202" s="18" t="s">
        <v>95</v>
      </c>
      <c r="F2202" s="18" t="s">
        <v>1941</v>
      </c>
      <c r="G2202" s="18" t="s">
        <v>1942</v>
      </c>
      <c r="H2202" s="18" t="s">
        <v>1943</v>
      </c>
      <c r="I2202" s="30" t="s">
        <v>1433</v>
      </c>
      <c r="J2202" s="30" t="s">
        <v>100</v>
      </c>
      <c r="K2202" s="30" t="s">
        <v>65</v>
      </c>
      <c r="L2202" s="30">
        <v>221</v>
      </c>
      <c r="M2202" s="30" t="s">
        <v>67</v>
      </c>
      <c r="N2202" s="30" t="s">
        <v>66</v>
      </c>
      <c r="O2202" s="30" t="s">
        <v>324</v>
      </c>
      <c r="P2202" s="30" t="s">
        <v>1941</v>
      </c>
      <c r="Q2202" s="30" t="s">
        <v>1942</v>
      </c>
      <c r="R2202" s="30" t="s">
        <v>209</v>
      </c>
      <c r="S2202" s="30" t="s">
        <v>127</v>
      </c>
      <c r="T2202" s="29" t="s">
        <v>1944</v>
      </c>
      <c r="U2202" s="30"/>
      <c r="V2202" s="30"/>
      <c r="W2202" s="30" t="s">
        <v>72</v>
      </c>
      <c r="X2202" s="30">
        <v>2</v>
      </c>
      <c r="Y2202" s="30" t="s">
        <v>106</v>
      </c>
      <c r="Z2202" s="18" t="s">
        <v>74</v>
      </c>
      <c r="AA2202" s="30" t="s">
        <v>118</v>
      </c>
      <c r="AB2202" s="30" t="s">
        <v>76</v>
      </c>
      <c r="AC2202" s="30" t="s">
        <v>119</v>
      </c>
      <c r="AD2202" s="30" t="s">
        <v>78</v>
      </c>
      <c r="AE2202" s="19"/>
      <c r="AF2202" s="31"/>
      <c r="AG2202" s="24"/>
      <c r="AH2202" s="32" t="s">
        <v>79</v>
      </c>
      <c r="AI2202" s="27"/>
      <c r="AJ2202" s="31"/>
      <c r="AK2202" s="24"/>
      <c r="AL2202" s="23" t="s">
        <v>81</v>
      </c>
      <c r="AM2202" s="23"/>
      <c r="AN2202" s="24"/>
      <c r="AO2202" s="25"/>
      <c r="AP2202" s="25"/>
      <c r="AQ2202" s="25"/>
      <c r="AR2202" s="25"/>
      <c r="AS2202" s="25"/>
      <c r="AT2202" s="25"/>
      <c r="AU2202" s="25"/>
      <c r="AV2202" s="33"/>
      <c r="AW2202" s="27"/>
      <c r="AX2202" s="27"/>
      <c r="AY2202" s="27"/>
      <c r="AZ2202" s="27"/>
      <c r="BA2202" s="27"/>
      <c r="BB2202" s="27"/>
      <c r="BC2202" s="27"/>
      <c r="BD2202" s="27" t="str">
        <f>AA2202</f>
        <v>SQL</v>
      </c>
    </row>
    <row r="2203" spans="1:56">
      <c r="A2203" s="28">
        <v>14464</v>
      </c>
      <c r="B2203" s="29" t="s">
        <v>682</v>
      </c>
      <c r="C2203" s="30" t="s">
        <v>57</v>
      </c>
      <c r="D2203" s="30" t="s">
        <v>683</v>
      </c>
      <c r="E2203" s="18" t="s">
        <v>236</v>
      </c>
      <c r="F2203" s="18" t="s">
        <v>684</v>
      </c>
      <c r="G2203" s="18" t="s">
        <v>685</v>
      </c>
      <c r="H2203" s="18" t="s">
        <v>686</v>
      </c>
      <c r="I2203" s="30" t="s">
        <v>429</v>
      </c>
      <c r="J2203" s="30" t="s">
        <v>100</v>
      </c>
      <c r="K2203" s="30" t="s">
        <v>65</v>
      </c>
      <c r="L2203" s="30">
        <v>221</v>
      </c>
      <c r="M2203" s="30" t="s">
        <v>66</v>
      </c>
      <c r="N2203" s="30" t="s">
        <v>67</v>
      </c>
      <c r="O2203" s="30" t="s">
        <v>101</v>
      </c>
      <c r="P2203" s="30" t="s">
        <v>687</v>
      </c>
      <c r="Q2203" s="30" t="s">
        <v>685</v>
      </c>
      <c r="R2203" s="30" t="s">
        <v>241</v>
      </c>
      <c r="S2203" s="30" t="s">
        <v>350</v>
      </c>
      <c r="T2203" s="29" t="s">
        <v>688</v>
      </c>
      <c r="U2203" s="30">
        <v>10</v>
      </c>
      <c r="V2203" s="30"/>
      <c r="W2203" s="30" t="s">
        <v>72</v>
      </c>
      <c r="X2203" s="30">
        <v>2</v>
      </c>
      <c r="Y2203" s="30" t="s">
        <v>243</v>
      </c>
      <c r="Z2203" s="18" t="s">
        <v>74</v>
      </c>
      <c r="AA2203" s="30" t="s">
        <v>75</v>
      </c>
      <c r="AB2203" s="30" t="s">
        <v>360</v>
      </c>
      <c r="AC2203" s="30" t="s">
        <v>117</v>
      </c>
      <c r="AD2203" s="30" t="s">
        <v>109</v>
      </c>
      <c r="AE2203" s="19">
        <v>46280</v>
      </c>
      <c r="AF2203" s="31">
        <v>46280</v>
      </c>
      <c r="AG2203" s="24"/>
      <c r="AH2203" s="32" t="s">
        <v>79</v>
      </c>
      <c r="AI2203" s="27"/>
      <c r="AJ2203" s="31">
        <f>AF2203</f>
        <v>46280</v>
      </c>
      <c r="AK2203" s="24"/>
      <c r="AL2203" s="23" t="s">
        <v>81</v>
      </c>
      <c r="AM2203" s="23"/>
      <c r="AN2203" s="24" t="s">
        <v>66</v>
      </c>
      <c r="AO2203" s="25"/>
      <c r="AP2203" s="25"/>
      <c r="AQ2203" s="25"/>
      <c r="AR2203" s="25"/>
      <c r="AS2203" s="25"/>
      <c r="AT2203" s="25"/>
      <c r="AU2203" s="25"/>
      <c r="AV2203" s="33"/>
      <c r="AW2203" s="27" t="s">
        <v>109</v>
      </c>
      <c r="AX2203" s="27"/>
      <c r="AY2203" s="27"/>
      <c r="AZ2203" s="27"/>
      <c r="BA2203" s="27"/>
      <c r="BB2203" s="27"/>
      <c r="BC2203" s="27" t="s">
        <v>66</v>
      </c>
      <c r="BD2203" s="27" t="str">
        <f>AA2203</f>
        <v>VM</v>
      </c>
    </row>
    <row r="2204" spans="1:56">
      <c r="A2204" s="28">
        <v>50806</v>
      </c>
      <c r="B2204" s="29" t="s">
        <v>1952</v>
      </c>
      <c r="C2204" s="30" t="s">
        <v>81</v>
      </c>
      <c r="D2204" s="30" t="s">
        <v>1953</v>
      </c>
      <c r="E2204" s="18" t="s">
        <v>204</v>
      </c>
      <c r="F2204" s="18" t="s">
        <v>1954</v>
      </c>
      <c r="G2204" s="18" t="s">
        <v>1954</v>
      </c>
      <c r="H2204" s="18" t="s">
        <v>1955</v>
      </c>
      <c r="I2204" s="30" t="s">
        <v>1956</v>
      </c>
      <c r="J2204" s="30" t="s">
        <v>127</v>
      </c>
      <c r="K2204" s="30" t="s">
        <v>65</v>
      </c>
      <c r="L2204" s="30" t="s">
        <v>127</v>
      </c>
      <c r="M2204" s="30" t="s">
        <v>66</v>
      </c>
      <c r="N2204" s="30" t="s">
        <v>67</v>
      </c>
      <c r="O2204" s="30" t="s">
        <v>127</v>
      </c>
      <c r="P2204" s="30" t="s">
        <v>790</v>
      </c>
      <c r="Q2204" s="30" t="s">
        <v>788</v>
      </c>
      <c r="R2204" s="30" t="s">
        <v>69</v>
      </c>
      <c r="S2204" s="30" t="s">
        <v>127</v>
      </c>
      <c r="T2204" s="29" t="s">
        <v>1957</v>
      </c>
      <c r="U2204" s="30"/>
      <c r="V2204" s="30" t="s">
        <v>145</v>
      </c>
      <c r="W2204" s="30" t="s">
        <v>72</v>
      </c>
      <c r="X2204" s="30">
        <v>3</v>
      </c>
      <c r="Y2204" s="30" t="s">
        <v>212</v>
      </c>
      <c r="Z2204" s="18" t="s">
        <v>74</v>
      </c>
      <c r="AA2204" s="30" t="s">
        <v>113</v>
      </c>
      <c r="AB2204" s="30" t="s">
        <v>76</v>
      </c>
      <c r="AC2204" s="30">
        <v>0</v>
      </c>
      <c r="AD2204" s="30" t="s">
        <v>78</v>
      </c>
      <c r="AE2204" s="19"/>
      <c r="AF2204" s="31"/>
      <c r="AG2204" s="24"/>
      <c r="AH2204" s="32" t="s">
        <v>79</v>
      </c>
      <c r="AI2204" s="27"/>
      <c r="AJ2204" s="31"/>
      <c r="AK2204" s="24"/>
      <c r="AL2204" s="23" t="s">
        <v>81</v>
      </c>
      <c r="AM2204" s="23"/>
      <c r="AN2204" s="24" t="s">
        <v>66</v>
      </c>
      <c r="AO2204" s="25"/>
      <c r="AP2204" s="25"/>
      <c r="AQ2204" s="25"/>
      <c r="AR2204" s="25"/>
      <c r="AS2204" s="25"/>
      <c r="AT2204" s="25"/>
      <c r="AU2204" s="25"/>
      <c r="AV2204" s="33"/>
      <c r="AW2204" s="27"/>
      <c r="AX2204" s="27"/>
      <c r="AY2204" s="27"/>
      <c r="AZ2204" s="27"/>
      <c r="BA2204" s="27"/>
      <c r="BB2204" s="27"/>
      <c r="BC2204" s="27" t="s">
        <v>66</v>
      </c>
      <c r="BD2204" s="27" t="s">
        <v>113</v>
      </c>
    </row>
    <row r="2205" spans="1:56">
      <c r="A2205" s="35">
        <v>50806</v>
      </c>
      <c r="B2205" s="29" t="s">
        <v>1952</v>
      </c>
      <c r="C2205" s="30" t="s">
        <v>81</v>
      </c>
      <c r="D2205" s="30" t="s">
        <v>1953</v>
      </c>
      <c r="E2205" s="18" t="s">
        <v>204</v>
      </c>
      <c r="F2205" s="18" t="s">
        <v>1954</v>
      </c>
      <c r="G2205" s="18" t="s">
        <v>1954</v>
      </c>
      <c r="H2205" s="18" t="s">
        <v>1955</v>
      </c>
      <c r="I2205" s="30" t="s">
        <v>1956</v>
      </c>
      <c r="J2205" s="30" t="s">
        <v>127</v>
      </c>
      <c r="K2205" s="30" t="s">
        <v>65</v>
      </c>
      <c r="L2205" s="30" t="s">
        <v>127</v>
      </c>
      <c r="M2205" s="30" t="s">
        <v>66</v>
      </c>
      <c r="N2205" s="30" t="s">
        <v>67</v>
      </c>
      <c r="O2205" s="30" t="s">
        <v>127</v>
      </c>
      <c r="P2205" s="30" t="s">
        <v>790</v>
      </c>
      <c r="Q2205" s="30" t="s">
        <v>788</v>
      </c>
      <c r="R2205" s="30" t="s">
        <v>69</v>
      </c>
      <c r="S2205" s="30" t="s">
        <v>210</v>
      </c>
      <c r="T2205" s="29" t="s">
        <v>1957</v>
      </c>
      <c r="U2205" s="30"/>
      <c r="V2205" s="30"/>
      <c r="W2205" s="30" t="s">
        <v>72</v>
      </c>
      <c r="X2205" s="30">
        <v>3</v>
      </c>
      <c r="Y2205" s="30" t="s">
        <v>212</v>
      </c>
      <c r="Z2205" s="18" t="s">
        <v>74</v>
      </c>
      <c r="AA2205" s="30" t="s">
        <v>118</v>
      </c>
      <c r="AB2205" s="30" t="s">
        <v>76</v>
      </c>
      <c r="AC2205" s="30"/>
      <c r="AD2205" s="30" t="s">
        <v>78</v>
      </c>
      <c r="AE2205" s="19"/>
      <c r="AF2205" s="31"/>
      <c r="AG2205" s="24"/>
      <c r="AH2205" s="32" t="s">
        <v>79</v>
      </c>
      <c r="AI2205" s="27"/>
      <c r="AJ2205" s="31"/>
      <c r="AK2205" s="24"/>
      <c r="AL2205" s="23" t="s">
        <v>81</v>
      </c>
      <c r="AM2205" s="23"/>
      <c r="AN2205" s="24" t="s">
        <v>66</v>
      </c>
      <c r="AO2205" s="25"/>
      <c r="AP2205" s="25"/>
      <c r="AQ2205" s="25"/>
      <c r="AR2205" s="25"/>
      <c r="AS2205" s="25"/>
      <c r="AT2205" s="25"/>
      <c r="AU2205" s="25"/>
      <c r="AV2205" s="33"/>
      <c r="AW2205" s="27"/>
      <c r="AX2205" s="27"/>
      <c r="AY2205" s="27"/>
      <c r="AZ2205" s="27"/>
      <c r="BA2205" s="27"/>
      <c r="BB2205" s="27"/>
      <c r="BC2205" s="27" t="s">
        <v>66</v>
      </c>
      <c r="BD2205" s="27" t="str">
        <f>AA2205</f>
        <v>SQL</v>
      </c>
    </row>
    <row r="2206" spans="1:56">
      <c r="A2206" s="28">
        <v>20949</v>
      </c>
      <c r="B2206" s="29" t="s">
        <v>716</v>
      </c>
      <c r="C2206" s="30" t="s">
        <v>57</v>
      </c>
      <c r="D2206" s="30" t="s">
        <v>717</v>
      </c>
      <c r="E2206" s="18" t="s">
        <v>59</v>
      </c>
      <c r="F2206" s="18" t="s">
        <v>60</v>
      </c>
      <c r="G2206" s="18" t="s">
        <v>440</v>
      </c>
      <c r="H2206" s="18" t="s">
        <v>441</v>
      </c>
      <c r="I2206" s="30" t="s">
        <v>442</v>
      </c>
      <c r="J2206" s="30" t="s">
        <v>143</v>
      </c>
      <c r="K2206" s="30" t="s">
        <v>65</v>
      </c>
      <c r="L2206" s="30">
        <v>211</v>
      </c>
      <c r="M2206" s="30" t="s">
        <v>66</v>
      </c>
      <c r="N2206" s="30" t="s">
        <v>67</v>
      </c>
      <c r="O2206" s="30" t="s">
        <v>101</v>
      </c>
      <c r="P2206" s="30" t="s">
        <v>60</v>
      </c>
      <c r="Q2206" s="30" t="s">
        <v>440</v>
      </c>
      <c r="R2206" s="30" t="s">
        <v>172</v>
      </c>
      <c r="S2206" s="30" t="s">
        <v>70</v>
      </c>
      <c r="T2206" s="29" t="s">
        <v>718</v>
      </c>
      <c r="U2206" s="30">
        <v>4</v>
      </c>
      <c r="V2206" s="30"/>
      <c r="W2206" s="30" t="s">
        <v>72</v>
      </c>
      <c r="X2206" s="30">
        <v>3</v>
      </c>
      <c r="Y2206" s="30" t="s">
        <v>73</v>
      </c>
      <c r="Z2206" s="18" t="s">
        <v>299</v>
      </c>
      <c r="AA2206" s="30" t="s">
        <v>75</v>
      </c>
      <c r="AB2206" s="30" t="s">
        <v>360</v>
      </c>
      <c r="AC2206" s="30" t="s">
        <v>91</v>
      </c>
      <c r="AD2206" s="30" t="s">
        <v>78</v>
      </c>
      <c r="AE2206" s="19">
        <v>46280</v>
      </c>
      <c r="AF2206" s="31">
        <v>46280</v>
      </c>
      <c r="AG2206" s="24"/>
      <c r="AH2206" s="32" t="s">
        <v>79</v>
      </c>
      <c r="AI2206" s="22" t="s">
        <v>80</v>
      </c>
      <c r="AJ2206" s="31">
        <f>AF2206+90</f>
        <v>46370</v>
      </c>
      <c r="AK2206" s="24"/>
      <c r="AL2206" s="23" t="s">
        <v>81</v>
      </c>
      <c r="AM2206" s="23"/>
      <c r="AN2206" s="24" t="s">
        <v>66</v>
      </c>
      <c r="AO2206" s="25"/>
      <c r="AP2206" s="25"/>
      <c r="AQ2206" s="25"/>
      <c r="AR2206" s="25"/>
      <c r="AS2206" s="25"/>
      <c r="AT2206" s="25"/>
      <c r="AU2206" s="25"/>
      <c r="AV2206" s="33"/>
      <c r="AW2206" s="27" t="s">
        <v>92</v>
      </c>
      <c r="AX2206" s="27"/>
      <c r="AY2206" s="27"/>
      <c r="AZ2206" s="27"/>
      <c r="BA2206" s="27"/>
      <c r="BB2206" s="27"/>
      <c r="BC2206" s="27" t="s">
        <v>66</v>
      </c>
      <c r="BD2206" s="27" t="str">
        <f>AA2206</f>
        <v>VM</v>
      </c>
    </row>
    <row r="2207" spans="1:56">
      <c r="A2207" s="28">
        <v>22242</v>
      </c>
      <c r="B2207" s="29" t="s">
        <v>1058</v>
      </c>
      <c r="C2207" s="30" t="s">
        <v>57</v>
      </c>
      <c r="D2207" s="30" t="s">
        <v>1059</v>
      </c>
      <c r="E2207" s="18" t="s">
        <v>184</v>
      </c>
      <c r="F2207" s="18" t="s">
        <v>321</v>
      </c>
      <c r="G2207" s="18" t="s">
        <v>768</v>
      </c>
      <c r="H2207" s="18" t="s">
        <v>1060</v>
      </c>
      <c r="I2207" s="30" t="s">
        <v>309</v>
      </c>
      <c r="J2207" s="30" t="s">
        <v>100</v>
      </c>
      <c r="K2207" s="30" t="s">
        <v>154</v>
      </c>
      <c r="L2207" s="30">
        <v>332</v>
      </c>
      <c r="M2207" s="30" t="s">
        <v>66</v>
      </c>
      <c r="N2207" s="30" t="s">
        <v>67</v>
      </c>
      <c r="O2207" s="30" t="s">
        <v>101</v>
      </c>
      <c r="P2207" s="30"/>
      <c r="Q2207" s="30"/>
      <c r="R2207" s="30" t="s">
        <v>311</v>
      </c>
      <c r="S2207" s="30" t="s">
        <v>191</v>
      </c>
      <c r="T2207" s="29" t="s">
        <v>1061</v>
      </c>
      <c r="U2207" s="30">
        <v>19</v>
      </c>
      <c r="V2207" s="30"/>
      <c r="W2207" s="30" t="s">
        <v>72</v>
      </c>
      <c r="X2207" s="30">
        <v>3</v>
      </c>
      <c r="Y2207" s="30" t="s">
        <v>150</v>
      </c>
      <c r="Z2207" s="18" t="s">
        <v>74</v>
      </c>
      <c r="AA2207" s="30" t="s">
        <v>75</v>
      </c>
      <c r="AB2207" s="30" t="s">
        <v>360</v>
      </c>
      <c r="AC2207" s="30" t="s">
        <v>117</v>
      </c>
      <c r="AD2207" s="30" t="s">
        <v>109</v>
      </c>
      <c r="AE2207" s="19">
        <v>46280</v>
      </c>
      <c r="AF2207" s="31">
        <v>46280</v>
      </c>
      <c r="AG2207" s="24"/>
      <c r="AH2207" s="32" t="s">
        <v>79</v>
      </c>
      <c r="AI2207" s="27"/>
      <c r="AJ2207" s="31">
        <f>AF2207</f>
        <v>46280</v>
      </c>
      <c r="AK2207" s="24"/>
      <c r="AL2207" s="23" t="s">
        <v>81</v>
      </c>
      <c r="AM2207" s="23"/>
      <c r="AN2207" s="24" t="s">
        <v>66</v>
      </c>
      <c r="AO2207" s="25"/>
      <c r="AP2207" s="25"/>
      <c r="AQ2207" s="25"/>
      <c r="AR2207" s="25"/>
      <c r="AS2207" s="25"/>
      <c r="AT2207" s="25"/>
      <c r="AU2207" s="25"/>
      <c r="AV2207" s="33"/>
      <c r="AW2207" s="22" t="s">
        <v>109</v>
      </c>
      <c r="AX2207" s="27"/>
      <c r="AY2207" s="27"/>
      <c r="AZ2207" s="27"/>
      <c r="BA2207" s="27"/>
      <c r="BB2207" s="27"/>
      <c r="BC2207" s="27" t="s">
        <v>66</v>
      </c>
      <c r="BD2207" s="27" t="str">
        <f>AA2207</f>
        <v>VM</v>
      </c>
    </row>
    <row r="2208" spans="1:56">
      <c r="A2208" s="28">
        <v>52878</v>
      </c>
      <c r="B2208" s="29" t="s">
        <v>4913</v>
      </c>
      <c r="C2208" s="30" t="s">
        <v>57</v>
      </c>
      <c r="D2208" s="30" t="s">
        <v>4913</v>
      </c>
      <c r="E2208" s="18" t="s">
        <v>149</v>
      </c>
      <c r="F2208" s="18" t="s">
        <v>558</v>
      </c>
      <c r="G2208" s="18" t="s">
        <v>558</v>
      </c>
      <c r="H2208" s="18" t="s">
        <v>561</v>
      </c>
      <c r="I2208" s="30" t="s">
        <v>561</v>
      </c>
      <c r="J2208" s="30" t="s">
        <v>143</v>
      </c>
      <c r="K2208" s="30" t="s">
        <v>65</v>
      </c>
      <c r="L2208" s="30">
        <v>211</v>
      </c>
      <c r="M2208" s="30" t="s">
        <v>66</v>
      </c>
      <c r="N2208" s="30" t="s">
        <v>67</v>
      </c>
      <c r="O2208" s="30" t="s">
        <v>101</v>
      </c>
      <c r="P2208" s="30" t="e">
        <v>#N/A</v>
      </c>
      <c r="Q2208" s="30" t="e">
        <v>#N/A</v>
      </c>
      <c r="R2208" s="30" t="s">
        <v>358</v>
      </c>
      <c r="S2208" s="30">
        <v>211</v>
      </c>
      <c r="T2208" s="29" t="s">
        <v>4914</v>
      </c>
      <c r="U2208" s="30"/>
      <c r="V2208" s="30" t="s">
        <v>145</v>
      </c>
      <c r="W2208" s="30" t="s">
        <v>72</v>
      </c>
      <c r="X2208" s="30">
        <v>1</v>
      </c>
      <c r="Y2208" s="30" t="s">
        <v>150</v>
      </c>
      <c r="Z2208" s="18" t="s">
        <v>74</v>
      </c>
      <c r="AA2208" s="30" t="s">
        <v>113</v>
      </c>
      <c r="AB2208" s="30" t="s">
        <v>76</v>
      </c>
      <c r="AC2208" s="30" t="s">
        <v>117</v>
      </c>
      <c r="AD2208" s="30" t="s">
        <v>109</v>
      </c>
      <c r="AE2208" s="19"/>
      <c r="AF2208" s="31"/>
      <c r="AG2208" s="24"/>
      <c r="AH2208" s="32" t="s">
        <v>79</v>
      </c>
      <c r="AI2208" s="27"/>
      <c r="AJ2208" s="31"/>
      <c r="AK2208" s="24"/>
      <c r="AL2208" s="23" t="s">
        <v>81</v>
      </c>
      <c r="AM2208" s="23"/>
      <c r="AN2208" s="24" t="s">
        <v>66</v>
      </c>
      <c r="AO2208" s="25"/>
      <c r="AP2208" s="25"/>
      <c r="AQ2208" s="25"/>
      <c r="AR2208" s="25"/>
      <c r="AS2208" s="25"/>
      <c r="AT2208" s="25"/>
      <c r="AU2208" s="25"/>
      <c r="AV2208" s="33"/>
      <c r="AW2208" s="27"/>
      <c r="AX2208" s="27"/>
      <c r="AY2208" s="27"/>
      <c r="AZ2208" s="27"/>
      <c r="BA2208" s="27"/>
      <c r="BB2208" s="27"/>
      <c r="BC2208" s="22" t="s">
        <v>66</v>
      </c>
      <c r="BD2208" s="27" t="s">
        <v>113</v>
      </c>
    </row>
    <row r="2209" spans="1:56">
      <c r="A2209" s="35">
        <v>50275</v>
      </c>
      <c r="B2209" s="29" t="s">
        <v>4915</v>
      </c>
      <c r="C2209" s="30" t="s">
        <v>57</v>
      </c>
      <c r="D2209" s="30" t="s">
        <v>4916</v>
      </c>
      <c r="E2209" s="18" t="s">
        <v>236</v>
      </c>
      <c r="F2209" s="18" t="s">
        <v>684</v>
      </c>
      <c r="G2209" s="18" t="s">
        <v>685</v>
      </c>
      <c r="H2209" s="18" t="s">
        <v>1947</v>
      </c>
      <c r="I2209" s="30" t="s">
        <v>429</v>
      </c>
      <c r="J2209" s="30" t="s">
        <v>100</v>
      </c>
      <c r="K2209" s="30" t="s">
        <v>65</v>
      </c>
      <c r="L2209" s="30">
        <v>212</v>
      </c>
      <c r="M2209" s="30" t="s">
        <v>66</v>
      </c>
      <c r="N2209" s="30" t="s">
        <v>67</v>
      </c>
      <c r="O2209" s="30" t="s">
        <v>68</v>
      </c>
      <c r="P2209" s="30" t="s">
        <v>687</v>
      </c>
      <c r="Q2209" s="30" t="s">
        <v>685</v>
      </c>
      <c r="R2209" s="30" t="s">
        <v>241</v>
      </c>
      <c r="S2209" s="30" t="s">
        <v>350</v>
      </c>
      <c r="T2209" s="29" t="s">
        <v>4917</v>
      </c>
      <c r="U2209" s="30"/>
      <c r="V2209" s="30"/>
      <c r="W2209" s="30" t="s">
        <v>72</v>
      </c>
      <c r="X2209" s="30">
        <v>2</v>
      </c>
      <c r="Y2209" s="30" t="s">
        <v>243</v>
      </c>
      <c r="Z2209" s="18" t="s">
        <v>74</v>
      </c>
      <c r="AA2209" s="30" t="s">
        <v>118</v>
      </c>
      <c r="AB2209" s="77" t="s">
        <v>76</v>
      </c>
      <c r="AC2209" s="30" t="s">
        <v>285</v>
      </c>
      <c r="AD2209" s="30" t="s">
        <v>78</v>
      </c>
      <c r="AE2209" s="19"/>
      <c r="AF2209" s="31"/>
      <c r="AG2209" s="24"/>
      <c r="AH2209" s="32" t="s">
        <v>79</v>
      </c>
      <c r="AI2209" s="27"/>
      <c r="AJ2209" s="31"/>
      <c r="AK2209" s="24"/>
      <c r="AL2209" s="23" t="s">
        <v>81</v>
      </c>
      <c r="AM2209" s="23"/>
      <c r="AN2209" s="24" t="s">
        <v>66</v>
      </c>
      <c r="AO2209" s="25"/>
      <c r="AP2209" s="25"/>
      <c r="AQ2209" s="25"/>
      <c r="AR2209" s="25"/>
      <c r="AS2209" s="25"/>
      <c r="AT2209" s="25"/>
      <c r="AU2209" s="25"/>
      <c r="AV2209" s="33"/>
      <c r="AW2209" s="27"/>
      <c r="AX2209" s="27"/>
      <c r="AY2209" s="27"/>
      <c r="AZ2209" s="27"/>
      <c r="BA2209" s="27"/>
      <c r="BB2209" s="27"/>
      <c r="BC2209" s="27" t="s">
        <v>66</v>
      </c>
      <c r="BD2209" s="27" t="str">
        <f>AA2209</f>
        <v>SQL</v>
      </c>
    </row>
    <row r="2210" spans="1:56">
      <c r="A2210" s="28">
        <v>50548</v>
      </c>
      <c r="B2210" s="29" t="s">
        <v>1208</v>
      </c>
      <c r="C2210" s="30" t="s">
        <v>57</v>
      </c>
      <c r="D2210" s="30" t="s">
        <v>1208</v>
      </c>
      <c r="E2210" s="18" t="s">
        <v>59</v>
      </c>
      <c r="F2210" s="18" t="s">
        <v>1209</v>
      </c>
      <c r="G2210" s="18" t="s">
        <v>1209</v>
      </c>
      <c r="H2210" s="18" t="s">
        <v>1210</v>
      </c>
      <c r="I2210" s="30" t="s">
        <v>135</v>
      </c>
      <c r="J2210" s="30" t="s">
        <v>100</v>
      </c>
      <c r="K2210" s="30" t="s">
        <v>65</v>
      </c>
      <c r="L2210" s="30">
        <v>111</v>
      </c>
      <c r="M2210" s="30" t="s">
        <v>67</v>
      </c>
      <c r="N2210" s="30" t="s">
        <v>66</v>
      </c>
      <c r="O2210" s="30" t="s">
        <v>68</v>
      </c>
      <c r="P2210" s="30" t="s">
        <v>668</v>
      </c>
      <c r="Q2210" s="30" t="s">
        <v>1209</v>
      </c>
      <c r="R2210" s="30" t="s">
        <v>126</v>
      </c>
      <c r="S2210" s="30" t="s">
        <v>70</v>
      </c>
      <c r="T2210" s="29" t="s">
        <v>1211</v>
      </c>
      <c r="U2210" s="30">
        <v>4</v>
      </c>
      <c r="V2210" s="30"/>
      <c r="W2210" s="30" t="s">
        <v>72</v>
      </c>
      <c r="X2210" s="30">
        <v>2</v>
      </c>
      <c r="Y2210" s="30" t="s">
        <v>73</v>
      </c>
      <c r="Z2210" s="18" t="s">
        <v>74</v>
      </c>
      <c r="AA2210" s="30" t="s">
        <v>75</v>
      </c>
      <c r="AB2210" s="30" t="s">
        <v>360</v>
      </c>
      <c r="AC2210" s="30" t="s">
        <v>77</v>
      </c>
      <c r="AD2210" s="30" t="s">
        <v>78</v>
      </c>
      <c r="AE2210" s="19">
        <v>46280</v>
      </c>
      <c r="AF2210" s="31">
        <v>46280</v>
      </c>
      <c r="AG2210" s="24"/>
      <c r="AH2210" s="32" t="s">
        <v>79</v>
      </c>
      <c r="AI2210" s="22" t="s">
        <v>80</v>
      </c>
      <c r="AJ2210" s="31"/>
      <c r="AK2210" s="24"/>
      <c r="AL2210" s="23" t="s">
        <v>81</v>
      </c>
      <c r="AM2210" s="23"/>
      <c r="AN2210" s="24" t="s">
        <v>66</v>
      </c>
      <c r="AO2210" s="25"/>
      <c r="AP2210" s="25"/>
      <c r="AQ2210" s="25"/>
      <c r="AR2210" s="25"/>
      <c r="AS2210" s="25"/>
      <c r="AT2210" s="25"/>
      <c r="AU2210" s="25"/>
      <c r="AV2210" s="33"/>
      <c r="AW2210" s="27"/>
      <c r="AX2210" s="27"/>
      <c r="AY2210" s="27"/>
      <c r="AZ2210" s="27"/>
      <c r="BA2210" s="27"/>
      <c r="BB2210" s="27"/>
      <c r="BC2210" s="27" t="s">
        <v>66</v>
      </c>
      <c r="BD2210" s="27" t="str">
        <f>AA2210</f>
        <v>VM</v>
      </c>
    </row>
    <row r="2211" spans="1:56">
      <c r="A2211" s="60">
        <v>12499</v>
      </c>
      <c r="B2211" s="61" t="s">
        <v>4918</v>
      </c>
      <c r="C2211" s="30" t="s">
        <v>57</v>
      </c>
      <c r="D2211" s="30" t="s">
        <v>4919</v>
      </c>
      <c r="E2211" s="18" t="s">
        <v>204</v>
      </c>
      <c r="F2211" s="18" t="s">
        <v>377</v>
      </c>
      <c r="G2211" s="18" t="s">
        <v>377</v>
      </c>
      <c r="H2211" s="18" t="s">
        <v>500</v>
      </c>
      <c r="I2211" s="30" t="s">
        <v>1100</v>
      </c>
      <c r="J2211" s="30" t="s">
        <v>100</v>
      </c>
      <c r="K2211" s="30" t="s">
        <v>65</v>
      </c>
      <c r="L2211" s="30">
        <v>211</v>
      </c>
      <c r="M2211" s="30" t="s">
        <v>67</v>
      </c>
      <c r="N2211" s="30" t="s">
        <v>66</v>
      </c>
      <c r="O2211" s="30" t="s">
        <v>101</v>
      </c>
      <c r="P2211" s="30" t="s">
        <v>1407</v>
      </c>
      <c r="Q2211" s="30" t="s">
        <v>1408</v>
      </c>
      <c r="R2211" s="30" t="s">
        <v>209</v>
      </c>
      <c r="S2211" s="30" t="s">
        <v>127</v>
      </c>
      <c r="T2211" s="29" t="s">
        <v>4920</v>
      </c>
      <c r="U2211" s="30"/>
      <c r="V2211" s="30"/>
      <c r="W2211" s="61" t="s">
        <v>72</v>
      </c>
      <c r="X2211" s="30">
        <v>1</v>
      </c>
      <c r="Y2211" s="30" t="s">
        <v>212</v>
      </c>
      <c r="Z2211" s="18" t="s">
        <v>74</v>
      </c>
      <c r="AA2211" s="30" t="s">
        <v>193</v>
      </c>
      <c r="AB2211" s="29" t="s">
        <v>300</v>
      </c>
      <c r="AC2211" s="61" t="s">
        <v>200</v>
      </c>
      <c r="AD2211" s="61" t="s">
        <v>109</v>
      </c>
      <c r="AE2211" s="19">
        <v>45641</v>
      </c>
      <c r="AF2211" s="31">
        <v>45641</v>
      </c>
      <c r="AG2211" s="31">
        <v>45641</v>
      </c>
      <c r="AH2211" s="32" t="s">
        <v>301</v>
      </c>
      <c r="AI2211" s="32" t="s">
        <v>80</v>
      </c>
      <c r="AJ2211" s="31">
        <v>45641</v>
      </c>
      <c r="AK2211" s="31">
        <v>45641</v>
      </c>
      <c r="AL2211" s="64" t="s">
        <v>301</v>
      </c>
      <c r="AM2211" s="64"/>
      <c r="AN2211" s="24" t="s">
        <v>66</v>
      </c>
      <c r="AO2211" s="65" t="s">
        <v>232</v>
      </c>
      <c r="AP2211" s="65" t="s">
        <v>232</v>
      </c>
      <c r="AQ2211" s="65" t="s">
        <v>232</v>
      </c>
      <c r="AR2211" s="65" t="s">
        <v>232</v>
      </c>
      <c r="AS2211" s="65" t="s">
        <v>232</v>
      </c>
      <c r="AT2211" s="65" t="s">
        <v>232</v>
      </c>
      <c r="AU2211" s="65" t="s">
        <v>232</v>
      </c>
      <c r="AV2211" s="66"/>
      <c r="AW2211" s="32" t="s">
        <v>109</v>
      </c>
      <c r="AX2211" s="32"/>
      <c r="AY2211" s="32"/>
      <c r="AZ2211" s="32"/>
      <c r="BA2211" s="32"/>
      <c r="BB2211" s="32"/>
      <c r="BC2211" s="27" t="s">
        <v>66</v>
      </c>
      <c r="BD2211" s="32" t="s">
        <v>113</v>
      </c>
    </row>
    <row r="2212" spans="1:56">
      <c r="A2212" s="28">
        <v>24217</v>
      </c>
      <c r="B2212" s="29" t="s">
        <v>4921</v>
      </c>
      <c r="C2212" s="30" t="s">
        <v>57</v>
      </c>
      <c r="D2212" s="30" t="s">
        <v>4922</v>
      </c>
      <c r="E2212" s="18" t="s">
        <v>569</v>
      </c>
      <c r="F2212" s="18" t="s">
        <v>993</v>
      </c>
      <c r="G2212" s="18" t="s">
        <v>2455</v>
      </c>
      <c r="H2212" s="18" t="s">
        <v>2456</v>
      </c>
      <c r="I2212" s="30" t="s">
        <v>2456</v>
      </c>
      <c r="J2212" s="30" t="s">
        <v>64</v>
      </c>
      <c r="K2212" s="30" t="s">
        <v>65</v>
      </c>
      <c r="L2212" s="30">
        <v>211</v>
      </c>
      <c r="M2212" s="30" t="s">
        <v>66</v>
      </c>
      <c r="N2212" s="30" t="s">
        <v>67</v>
      </c>
      <c r="O2212" s="30" t="s">
        <v>101</v>
      </c>
      <c r="P2212" s="30" t="e">
        <v>#N/A</v>
      </c>
      <c r="Q2212" s="30" t="e">
        <v>#N/A</v>
      </c>
      <c r="R2212" s="30" t="s">
        <v>89</v>
      </c>
      <c r="S2212" s="30">
        <v>211</v>
      </c>
      <c r="T2212" s="29" t="s">
        <v>4923</v>
      </c>
      <c r="U2212" s="30"/>
      <c r="V2212" s="30" t="s">
        <v>145</v>
      </c>
      <c r="W2212" s="30" t="s">
        <v>72</v>
      </c>
      <c r="X2212" s="30">
        <v>1</v>
      </c>
      <c r="Y2212" s="30" t="s">
        <v>575</v>
      </c>
      <c r="Z2212" s="18" t="s">
        <v>74</v>
      </c>
      <c r="AA2212" s="30" t="s">
        <v>113</v>
      </c>
      <c r="AB2212" s="30" t="s">
        <v>76</v>
      </c>
      <c r="AC2212" s="30">
        <v>0</v>
      </c>
      <c r="AD2212" s="30" t="s">
        <v>78</v>
      </c>
      <c r="AE2212" s="19"/>
      <c r="AF2212" s="31"/>
      <c r="AG2212" s="24"/>
      <c r="AH2212" s="32" t="s">
        <v>79</v>
      </c>
      <c r="AI2212" s="27"/>
      <c r="AJ2212" s="31"/>
      <c r="AK2212" s="24"/>
      <c r="AL2212" s="23" t="s">
        <v>81</v>
      </c>
      <c r="AM2212" s="23"/>
      <c r="AN2212" s="24"/>
      <c r="AO2212" s="25"/>
      <c r="AP2212" s="25"/>
      <c r="AQ2212" s="25"/>
      <c r="AR2212" s="25"/>
      <c r="AS2212" s="25"/>
      <c r="AT2212" s="25"/>
      <c r="AU2212" s="25"/>
      <c r="AV2212" s="33"/>
      <c r="AW2212" s="27"/>
      <c r="AX2212" s="27"/>
      <c r="AY2212" s="27"/>
      <c r="AZ2212" s="27"/>
      <c r="BA2212" s="27"/>
      <c r="BB2212" s="27"/>
      <c r="BC2212" s="27"/>
      <c r="BD2212" s="27" t="s">
        <v>113</v>
      </c>
    </row>
    <row r="2213" spans="1:56">
      <c r="A2213" s="28">
        <v>50714</v>
      </c>
      <c r="B2213" s="29" t="s">
        <v>1236</v>
      </c>
      <c r="C2213" s="30" t="s">
        <v>57</v>
      </c>
      <c r="D2213" s="30" t="s">
        <v>1236</v>
      </c>
      <c r="E2213" s="18" t="s">
        <v>59</v>
      </c>
      <c r="F2213" s="18" t="s">
        <v>1209</v>
      </c>
      <c r="G2213" s="18" t="s">
        <v>1209</v>
      </c>
      <c r="H2213" s="18" t="s">
        <v>1210</v>
      </c>
      <c r="I2213" s="30" t="s">
        <v>135</v>
      </c>
      <c r="J2213" s="30" t="s">
        <v>64</v>
      </c>
      <c r="K2213" s="30" t="s">
        <v>65</v>
      </c>
      <c r="L2213" s="30">
        <v>111</v>
      </c>
      <c r="M2213" s="30" t="s">
        <v>67</v>
      </c>
      <c r="N2213" s="30" t="s">
        <v>66</v>
      </c>
      <c r="O2213" s="30" t="s">
        <v>68</v>
      </c>
      <c r="P2213" s="30" t="s">
        <v>668</v>
      </c>
      <c r="Q2213" s="30" t="s">
        <v>1209</v>
      </c>
      <c r="R2213" s="30" t="s">
        <v>126</v>
      </c>
      <c r="S2213" s="30" t="s">
        <v>127</v>
      </c>
      <c r="T2213" s="29" t="s">
        <v>1237</v>
      </c>
      <c r="U2213" s="30">
        <v>4</v>
      </c>
      <c r="V2213" s="30"/>
      <c r="W2213" s="30" t="s">
        <v>72</v>
      </c>
      <c r="X2213" s="30">
        <v>2</v>
      </c>
      <c r="Y2213" s="30" t="s">
        <v>73</v>
      </c>
      <c r="Z2213" s="18" t="s">
        <v>74</v>
      </c>
      <c r="AA2213" s="30" t="s">
        <v>75</v>
      </c>
      <c r="AB2213" s="30" t="s">
        <v>360</v>
      </c>
      <c r="AC2213" s="30" t="s">
        <v>77</v>
      </c>
      <c r="AD2213" s="30" t="s">
        <v>78</v>
      </c>
      <c r="AE2213" s="19">
        <v>46280</v>
      </c>
      <c r="AF2213" s="31">
        <v>46280</v>
      </c>
      <c r="AG2213" s="24"/>
      <c r="AH2213" s="32" t="s">
        <v>79</v>
      </c>
      <c r="AI2213" s="22" t="s">
        <v>80</v>
      </c>
      <c r="AJ2213" s="31"/>
      <c r="AK2213" s="24"/>
      <c r="AL2213" s="23" t="s">
        <v>81</v>
      </c>
      <c r="AM2213" s="23"/>
      <c r="AN2213" s="24" t="s">
        <v>66</v>
      </c>
      <c r="AO2213" s="25"/>
      <c r="AP2213" s="25"/>
      <c r="AQ2213" s="25"/>
      <c r="AR2213" s="25"/>
      <c r="AS2213" s="25"/>
      <c r="AT2213" s="25"/>
      <c r="AU2213" s="25"/>
      <c r="AV2213" s="33"/>
      <c r="AW2213" s="27"/>
      <c r="AX2213" s="27"/>
      <c r="AY2213" s="27"/>
      <c r="AZ2213" s="27"/>
      <c r="BA2213" s="27"/>
      <c r="BB2213" s="27"/>
      <c r="BC2213" s="27" t="s">
        <v>66</v>
      </c>
      <c r="BD2213" s="27" t="str">
        <f>AA2213</f>
        <v>VM</v>
      </c>
    </row>
    <row r="2214" spans="1:56">
      <c r="A2214" s="28">
        <v>54357</v>
      </c>
      <c r="B2214" s="29" t="s">
        <v>4924</v>
      </c>
      <c r="C2214" s="30" t="s">
        <v>57</v>
      </c>
      <c r="D2214" s="30" t="s">
        <v>4925</v>
      </c>
      <c r="E2214" s="18" t="s">
        <v>59</v>
      </c>
      <c r="F2214" s="18" t="s">
        <v>315</v>
      </c>
      <c r="G2214" s="18" t="s">
        <v>316</v>
      </c>
      <c r="H2214" s="18" t="s">
        <v>1388</v>
      </c>
      <c r="I2214" s="30" t="s">
        <v>88</v>
      </c>
      <c r="J2214" s="30" t="s">
        <v>143</v>
      </c>
      <c r="K2214" s="30" t="s">
        <v>65</v>
      </c>
      <c r="L2214" s="30">
        <v>122</v>
      </c>
      <c r="M2214" s="30" t="s">
        <v>66</v>
      </c>
      <c r="N2214" s="30" t="s">
        <v>67</v>
      </c>
      <c r="O2214" s="30" t="s">
        <v>101</v>
      </c>
      <c r="P2214" s="30" t="s">
        <v>315</v>
      </c>
      <c r="Q2214" s="30" t="s">
        <v>316</v>
      </c>
      <c r="R2214" s="30" t="s">
        <v>89</v>
      </c>
      <c r="S2214" s="30">
        <v>122</v>
      </c>
      <c r="T2214" s="29" t="s">
        <v>4926</v>
      </c>
      <c r="U2214" s="30"/>
      <c r="V2214" s="30" t="s">
        <v>145</v>
      </c>
      <c r="W2214" s="30" t="s">
        <v>72</v>
      </c>
      <c r="X2214" s="30">
        <v>3</v>
      </c>
      <c r="Y2214" s="30" t="s">
        <v>73</v>
      </c>
      <c r="Z2214" s="18" t="s">
        <v>299</v>
      </c>
      <c r="AA2214" s="30" t="s">
        <v>113</v>
      </c>
      <c r="AB2214" s="30" t="s">
        <v>76</v>
      </c>
      <c r="AC2214" s="30" t="s">
        <v>112</v>
      </c>
      <c r="AD2214" s="30" t="s">
        <v>78</v>
      </c>
      <c r="AE2214" s="19"/>
      <c r="AF2214" s="31"/>
      <c r="AG2214" s="24"/>
      <c r="AH2214" s="32" t="s">
        <v>79</v>
      </c>
      <c r="AI2214" s="22" t="s">
        <v>80</v>
      </c>
      <c r="AJ2214" s="31"/>
      <c r="AK2214" s="24"/>
      <c r="AL2214" s="23" t="s">
        <v>81</v>
      </c>
      <c r="AM2214" s="23"/>
      <c r="AN2214" s="24" t="s">
        <v>66</v>
      </c>
      <c r="AO2214" s="25"/>
      <c r="AP2214" s="25"/>
      <c r="AQ2214" s="25"/>
      <c r="AR2214" s="25"/>
      <c r="AS2214" s="25"/>
      <c r="AT2214" s="25"/>
      <c r="AU2214" s="25"/>
      <c r="AV2214" s="33"/>
      <c r="AW2214" s="27"/>
      <c r="AX2214" s="27"/>
      <c r="AY2214" s="27"/>
      <c r="AZ2214" s="27"/>
      <c r="BA2214" s="27"/>
      <c r="BB2214" s="27"/>
      <c r="BC2214" s="22" t="s">
        <v>66</v>
      </c>
      <c r="BD2214" s="27" t="s">
        <v>113</v>
      </c>
    </row>
    <row r="2215" spans="1:56">
      <c r="A2215" s="35">
        <v>54357</v>
      </c>
      <c r="B2215" s="29" t="s">
        <v>4924</v>
      </c>
      <c r="C2215" s="30" t="s">
        <v>57</v>
      </c>
      <c r="D2215" s="30" t="s">
        <v>4925</v>
      </c>
      <c r="E2215" s="18" t="s">
        <v>59</v>
      </c>
      <c r="F2215" s="18" t="s">
        <v>315</v>
      </c>
      <c r="G2215" s="18" t="s">
        <v>316</v>
      </c>
      <c r="H2215" s="18" t="s">
        <v>1388</v>
      </c>
      <c r="I2215" s="30" t="s">
        <v>88</v>
      </c>
      <c r="J2215" s="30" t="s">
        <v>143</v>
      </c>
      <c r="K2215" s="30" t="s">
        <v>65</v>
      </c>
      <c r="L2215" s="30">
        <v>122</v>
      </c>
      <c r="M2215" s="30" t="s">
        <v>66</v>
      </c>
      <c r="N2215" s="30" t="s">
        <v>67</v>
      </c>
      <c r="O2215" s="30" t="s">
        <v>101</v>
      </c>
      <c r="P2215" s="30" t="s">
        <v>315</v>
      </c>
      <c r="Q2215" s="30" t="s">
        <v>316</v>
      </c>
      <c r="R2215" s="30" t="s">
        <v>89</v>
      </c>
      <c r="S2215" s="30" t="s">
        <v>70</v>
      </c>
      <c r="T2215" s="29" t="s">
        <v>4926</v>
      </c>
      <c r="U2215" s="30"/>
      <c r="V2215" s="30"/>
      <c r="W2215" s="30" t="s">
        <v>72</v>
      </c>
      <c r="X2215" s="30">
        <v>3</v>
      </c>
      <c r="Y2215" s="30" t="s">
        <v>73</v>
      </c>
      <c r="Z2215" s="18" t="s">
        <v>299</v>
      </c>
      <c r="AA2215" s="30" t="s">
        <v>118</v>
      </c>
      <c r="AB2215" s="30" t="s">
        <v>76</v>
      </c>
      <c r="AC2215" s="30" t="s">
        <v>285</v>
      </c>
      <c r="AD2215" s="30" t="s">
        <v>78</v>
      </c>
      <c r="AE2215" s="19"/>
      <c r="AF2215" s="31"/>
      <c r="AG2215" s="24"/>
      <c r="AH2215" s="32" t="s">
        <v>79</v>
      </c>
      <c r="AI2215" s="22" t="s">
        <v>80</v>
      </c>
      <c r="AJ2215" s="31"/>
      <c r="AK2215" s="24"/>
      <c r="AL2215" s="23" t="s">
        <v>81</v>
      </c>
      <c r="AM2215" s="23"/>
      <c r="AN2215" s="24" t="s">
        <v>66</v>
      </c>
      <c r="AO2215" s="25"/>
      <c r="AP2215" s="25"/>
      <c r="AQ2215" s="25"/>
      <c r="AR2215" s="25"/>
      <c r="AS2215" s="25"/>
      <c r="AT2215" s="25"/>
      <c r="AU2215" s="25"/>
      <c r="AV2215" s="33"/>
      <c r="AW2215" s="27"/>
      <c r="AX2215" s="27"/>
      <c r="AY2215" s="27"/>
      <c r="AZ2215" s="27"/>
      <c r="BA2215" s="27"/>
      <c r="BB2215" s="27"/>
      <c r="BC2215" s="22" t="s">
        <v>66</v>
      </c>
      <c r="BD2215" s="27" t="str">
        <f>AA2215</f>
        <v>SQL</v>
      </c>
    </row>
    <row r="2216" spans="1:56">
      <c r="A2216" s="28">
        <v>14995</v>
      </c>
      <c r="B2216" s="29" t="s">
        <v>1885</v>
      </c>
      <c r="C2216" s="30" t="s">
        <v>57</v>
      </c>
      <c r="D2216" s="30" t="s">
        <v>1886</v>
      </c>
      <c r="E2216" s="18" t="s">
        <v>149</v>
      </c>
      <c r="F2216" s="18" t="s">
        <v>558</v>
      </c>
      <c r="G2216" s="18" t="s">
        <v>595</v>
      </c>
      <c r="H2216" s="18" t="s">
        <v>912</v>
      </c>
      <c r="I2216" s="30" t="s">
        <v>561</v>
      </c>
      <c r="J2216" s="30" t="s">
        <v>100</v>
      </c>
      <c r="K2216" s="30" t="s">
        <v>65</v>
      </c>
      <c r="L2216" s="30">
        <v>211</v>
      </c>
      <c r="M2216" s="30" t="s">
        <v>66</v>
      </c>
      <c r="N2216" s="30" t="s">
        <v>67</v>
      </c>
      <c r="O2216" s="30" t="s">
        <v>101</v>
      </c>
      <c r="P2216" s="30" t="s">
        <v>558</v>
      </c>
      <c r="Q2216" s="30" t="s">
        <v>595</v>
      </c>
      <c r="R2216" s="30" t="s">
        <v>209</v>
      </c>
      <c r="S2216" s="30" t="s">
        <v>127</v>
      </c>
      <c r="T2216" s="29" t="s">
        <v>1887</v>
      </c>
      <c r="U2216" s="30">
        <v>4</v>
      </c>
      <c r="V2216" s="30"/>
      <c r="W2216" s="30" t="s">
        <v>72</v>
      </c>
      <c r="X2216" s="30">
        <v>4</v>
      </c>
      <c r="Y2216" s="30" t="s">
        <v>150</v>
      </c>
      <c r="Z2216" s="18" t="s">
        <v>299</v>
      </c>
      <c r="AA2216" s="30" t="s">
        <v>75</v>
      </c>
      <c r="AB2216" s="30" t="s">
        <v>360</v>
      </c>
      <c r="AC2216" s="30" t="s">
        <v>91</v>
      </c>
      <c r="AD2216" s="30" t="s">
        <v>78</v>
      </c>
      <c r="AE2216" s="19">
        <v>46280</v>
      </c>
      <c r="AF2216" s="31">
        <v>46280</v>
      </c>
      <c r="AG2216" s="24"/>
      <c r="AH2216" s="32" t="s">
        <v>79</v>
      </c>
      <c r="AI2216" s="27"/>
      <c r="AJ2216" s="31"/>
      <c r="AK2216" s="24"/>
      <c r="AL2216" s="23" t="s">
        <v>81</v>
      </c>
      <c r="AM2216" s="23"/>
      <c r="AN2216" s="24" t="s">
        <v>66</v>
      </c>
      <c r="AO2216" s="25"/>
      <c r="AP2216" s="25"/>
      <c r="AQ2216" s="25"/>
      <c r="AR2216" s="25"/>
      <c r="AS2216" s="25"/>
      <c r="AT2216" s="25"/>
      <c r="AU2216" s="25"/>
      <c r="AV2216" s="33"/>
      <c r="AW2216" s="27" t="s">
        <v>92</v>
      </c>
      <c r="AX2216" s="27"/>
      <c r="AY2216" s="27"/>
      <c r="AZ2216" s="27"/>
      <c r="BA2216" s="27"/>
      <c r="BB2216" s="27"/>
      <c r="BC2216" s="27" t="s">
        <v>66</v>
      </c>
      <c r="BD2216" s="27" t="str">
        <f>AA2216</f>
        <v>VM</v>
      </c>
    </row>
    <row r="2217" spans="1:56">
      <c r="A2217" s="28">
        <v>11778</v>
      </c>
      <c r="B2217" s="29" t="s">
        <v>4927</v>
      </c>
      <c r="C2217" s="30" t="s">
        <v>57</v>
      </c>
      <c r="D2217" s="30" t="s">
        <v>4928</v>
      </c>
      <c r="E2217" s="18" t="s">
        <v>204</v>
      </c>
      <c r="F2217" s="18" t="s">
        <v>1407</v>
      </c>
      <c r="G2217" s="18" t="s">
        <v>1764</v>
      </c>
      <c r="H2217" s="18" t="s">
        <v>4929</v>
      </c>
      <c r="I2217" s="30" t="s">
        <v>1100</v>
      </c>
      <c r="J2217" s="30" t="s">
        <v>100</v>
      </c>
      <c r="K2217" s="30" t="s">
        <v>65</v>
      </c>
      <c r="L2217" s="30">
        <v>111</v>
      </c>
      <c r="M2217" s="30" t="s">
        <v>66</v>
      </c>
      <c r="N2217" s="30" t="s">
        <v>67</v>
      </c>
      <c r="O2217" s="30" t="s">
        <v>101</v>
      </c>
      <c r="P2217" s="30" t="s">
        <v>1407</v>
      </c>
      <c r="Q2217" s="30" t="s">
        <v>1764</v>
      </c>
      <c r="R2217" s="30" t="s">
        <v>69</v>
      </c>
      <c r="S2217" s="30" t="s">
        <v>210</v>
      </c>
      <c r="T2217" s="29" t="s">
        <v>4930</v>
      </c>
      <c r="U2217" s="30"/>
      <c r="V2217" s="30"/>
      <c r="W2217" s="30" t="s">
        <v>72</v>
      </c>
      <c r="X2217" s="30">
        <v>4</v>
      </c>
      <c r="Y2217" s="30" t="s">
        <v>212</v>
      </c>
      <c r="Z2217" s="18" t="s">
        <v>74</v>
      </c>
      <c r="AA2217" s="30" t="s">
        <v>193</v>
      </c>
      <c r="AB2217" s="30" t="s">
        <v>146</v>
      </c>
      <c r="AC2217" s="30" t="s">
        <v>112</v>
      </c>
      <c r="AD2217" s="30" t="s">
        <v>78</v>
      </c>
      <c r="AE2217" s="19">
        <v>45915</v>
      </c>
      <c r="AF2217" s="31">
        <v>45915</v>
      </c>
      <c r="AG2217" s="24"/>
      <c r="AH2217" s="32" t="s">
        <v>79</v>
      </c>
      <c r="AI2217" s="27"/>
      <c r="AJ2217" s="31">
        <f>AF2217+90</f>
        <v>46005</v>
      </c>
      <c r="AK2217" s="24"/>
      <c r="AL2217" s="23" t="s">
        <v>81</v>
      </c>
      <c r="AM2217" s="23"/>
      <c r="AN2217" s="24" t="s">
        <v>66</v>
      </c>
      <c r="AO2217" s="25"/>
      <c r="AP2217" s="25"/>
      <c r="AQ2217" s="25"/>
      <c r="AR2217" s="25"/>
      <c r="AS2217" s="25"/>
      <c r="AT2217" s="25"/>
      <c r="AU2217" s="25"/>
      <c r="AV2217" s="33"/>
      <c r="AW2217" s="27"/>
      <c r="AX2217" s="27"/>
      <c r="AY2217" s="27"/>
      <c r="AZ2217" s="27"/>
      <c r="BA2217" s="27"/>
      <c r="BB2217" s="27"/>
      <c r="BC2217" s="27" t="s">
        <v>66</v>
      </c>
      <c r="BD2217" s="27" t="s">
        <v>113</v>
      </c>
    </row>
    <row r="2218" spans="1:56">
      <c r="A2218" s="35">
        <v>11778</v>
      </c>
      <c r="B2218" s="29" t="s">
        <v>4927</v>
      </c>
      <c r="C2218" s="30" t="s">
        <v>57</v>
      </c>
      <c r="D2218" s="30" t="s">
        <v>4928</v>
      </c>
      <c r="E2218" s="18" t="s">
        <v>204</v>
      </c>
      <c r="F2218" s="18" t="s">
        <v>1407</v>
      </c>
      <c r="G2218" s="18" t="s">
        <v>1764</v>
      </c>
      <c r="H2218" s="18" t="s">
        <v>4929</v>
      </c>
      <c r="I2218" s="30" t="s">
        <v>1100</v>
      </c>
      <c r="J2218" s="30" t="s">
        <v>100</v>
      </c>
      <c r="K2218" s="30" t="s">
        <v>65</v>
      </c>
      <c r="L2218" s="30">
        <v>111</v>
      </c>
      <c r="M2218" s="30" t="s">
        <v>66</v>
      </c>
      <c r="N2218" s="30" t="s">
        <v>67</v>
      </c>
      <c r="O2218" s="30" t="s">
        <v>101</v>
      </c>
      <c r="P2218" s="30" t="s">
        <v>1407</v>
      </c>
      <c r="Q2218" s="30" t="s">
        <v>1764</v>
      </c>
      <c r="R2218" s="30" t="s">
        <v>69</v>
      </c>
      <c r="S2218" s="30" t="s">
        <v>210</v>
      </c>
      <c r="T2218" s="29" t="s">
        <v>4930</v>
      </c>
      <c r="U2218" s="30"/>
      <c r="V2218" s="30"/>
      <c r="W2218" s="30" t="s">
        <v>72</v>
      </c>
      <c r="X2218" s="30">
        <v>4</v>
      </c>
      <c r="Y2218" s="30" t="s">
        <v>212</v>
      </c>
      <c r="Z2218" s="18" t="s">
        <v>74</v>
      </c>
      <c r="AA2218" s="30" t="s">
        <v>118</v>
      </c>
      <c r="AB2218" s="30" t="s">
        <v>146</v>
      </c>
      <c r="AC2218" s="30" t="s">
        <v>119</v>
      </c>
      <c r="AD2218" s="30" t="s">
        <v>78</v>
      </c>
      <c r="AE2218" s="19">
        <v>45915</v>
      </c>
      <c r="AF2218" s="31">
        <v>45915</v>
      </c>
      <c r="AG2218" s="24"/>
      <c r="AH2218" s="32" t="s">
        <v>79</v>
      </c>
      <c r="AI2218" s="27"/>
      <c r="AJ2218" s="31">
        <f>AF2218+90</f>
        <v>46005</v>
      </c>
      <c r="AK2218" s="24"/>
      <c r="AL2218" s="23" t="s">
        <v>81</v>
      </c>
      <c r="AM2218" s="23"/>
      <c r="AN2218" s="24" t="s">
        <v>66</v>
      </c>
      <c r="AO2218" s="25"/>
      <c r="AP2218" s="25"/>
      <c r="AQ2218" s="25"/>
      <c r="AR2218" s="25"/>
      <c r="AS2218" s="25"/>
      <c r="AT2218" s="25"/>
      <c r="AU2218" s="25"/>
      <c r="AV2218" s="33"/>
      <c r="AW2218" s="27"/>
      <c r="AX2218" s="27"/>
      <c r="AY2218" s="27"/>
      <c r="AZ2218" s="27"/>
      <c r="BA2218" s="27"/>
      <c r="BB2218" s="27"/>
      <c r="BC2218" s="27" t="s">
        <v>66</v>
      </c>
      <c r="BD2218" s="27" t="str">
        <f>AA2218</f>
        <v>SQL</v>
      </c>
    </row>
    <row r="2219" spans="1:56">
      <c r="A2219" s="28">
        <v>21275</v>
      </c>
      <c r="B2219" s="29" t="s">
        <v>2275</v>
      </c>
      <c r="C2219" s="30" t="s">
        <v>57</v>
      </c>
      <c r="D2219" s="30" t="s">
        <v>2276</v>
      </c>
      <c r="E2219" s="18" t="s">
        <v>149</v>
      </c>
      <c r="F2219" s="18" t="s">
        <v>558</v>
      </c>
      <c r="G2219" s="18" t="s">
        <v>558</v>
      </c>
      <c r="H2219" s="18" t="s">
        <v>2277</v>
      </c>
      <c r="I2219" s="30" t="s">
        <v>561</v>
      </c>
      <c r="J2219" s="30" t="s">
        <v>100</v>
      </c>
      <c r="K2219" s="30" t="s">
        <v>65</v>
      </c>
      <c r="L2219" s="30">
        <v>211</v>
      </c>
      <c r="M2219" s="30" t="s">
        <v>66</v>
      </c>
      <c r="N2219" s="30" t="s">
        <v>67</v>
      </c>
      <c r="O2219" s="30" t="s">
        <v>101</v>
      </c>
      <c r="P2219" s="30" t="s">
        <v>558</v>
      </c>
      <c r="Q2219" s="30" t="s">
        <v>595</v>
      </c>
      <c r="R2219" s="30" t="s">
        <v>241</v>
      </c>
      <c r="S2219" s="30" t="s">
        <v>127</v>
      </c>
      <c r="T2219" s="29" t="s">
        <v>2278</v>
      </c>
      <c r="U2219" s="30">
        <v>8</v>
      </c>
      <c r="V2219" s="30"/>
      <c r="W2219" s="30" t="s">
        <v>72</v>
      </c>
      <c r="X2219" s="30">
        <v>3</v>
      </c>
      <c r="Y2219" s="30" t="s">
        <v>150</v>
      </c>
      <c r="Z2219" s="18" t="s">
        <v>74</v>
      </c>
      <c r="AA2219" s="30" t="s">
        <v>75</v>
      </c>
      <c r="AB2219" s="30" t="s">
        <v>360</v>
      </c>
      <c r="AC2219" s="30" t="s">
        <v>91</v>
      </c>
      <c r="AD2219" s="30" t="s">
        <v>78</v>
      </c>
      <c r="AE2219" s="19">
        <v>46280</v>
      </c>
      <c r="AF2219" s="31">
        <v>46280</v>
      </c>
      <c r="AG2219" s="24"/>
      <c r="AH2219" s="32" t="s">
        <v>79</v>
      </c>
      <c r="AI2219" s="27"/>
      <c r="AJ2219" s="31"/>
      <c r="AK2219" s="24"/>
      <c r="AL2219" s="23" t="s">
        <v>81</v>
      </c>
      <c r="AM2219" s="23"/>
      <c r="AN2219" s="24" t="s">
        <v>66</v>
      </c>
      <c r="AO2219" s="25"/>
      <c r="AP2219" s="25"/>
      <c r="AQ2219" s="25"/>
      <c r="AR2219" s="25"/>
      <c r="AS2219" s="25"/>
      <c r="AT2219" s="25"/>
      <c r="AU2219" s="25"/>
      <c r="AV2219" s="33"/>
      <c r="AW2219" s="27" t="s">
        <v>92</v>
      </c>
      <c r="AX2219" s="27"/>
      <c r="AY2219" s="27"/>
      <c r="AZ2219" s="27"/>
      <c r="BA2219" s="27"/>
      <c r="BB2219" s="27"/>
      <c r="BC2219" s="22" t="s">
        <v>66</v>
      </c>
      <c r="BD2219" s="27" t="str">
        <f>AA2219</f>
        <v>VM</v>
      </c>
    </row>
    <row r="2220" spans="1:56">
      <c r="A2220" s="28">
        <v>11778</v>
      </c>
      <c r="B2220" s="29" t="s">
        <v>4927</v>
      </c>
      <c r="C2220" s="30" t="s">
        <v>57</v>
      </c>
      <c r="D2220" s="30" t="s">
        <v>4928</v>
      </c>
      <c r="E2220" s="18" t="s">
        <v>204</v>
      </c>
      <c r="F2220" s="18" t="s">
        <v>1407</v>
      </c>
      <c r="G2220" s="18" t="s">
        <v>1764</v>
      </c>
      <c r="H2220" s="18" t="s">
        <v>4929</v>
      </c>
      <c r="I2220" s="30" t="s">
        <v>1100</v>
      </c>
      <c r="J2220" s="30" t="s">
        <v>100</v>
      </c>
      <c r="K2220" s="30" t="s">
        <v>65</v>
      </c>
      <c r="L2220" s="30">
        <v>111</v>
      </c>
      <c r="M2220" s="30" t="s">
        <v>66</v>
      </c>
      <c r="N2220" s="30" t="s">
        <v>67</v>
      </c>
      <c r="O2220" s="30" t="s">
        <v>101</v>
      </c>
      <c r="P2220" s="30" t="s">
        <v>1407</v>
      </c>
      <c r="Q2220" s="30" t="s">
        <v>1764</v>
      </c>
      <c r="R2220" s="30" t="s">
        <v>69</v>
      </c>
      <c r="S2220" s="30" t="s">
        <v>210</v>
      </c>
      <c r="T2220" s="29" t="s">
        <v>4930</v>
      </c>
      <c r="U2220" s="30"/>
      <c r="V2220" s="30"/>
      <c r="W2220" s="30" t="s">
        <v>72</v>
      </c>
      <c r="X2220" s="30">
        <v>4</v>
      </c>
      <c r="Y2220" s="30" t="s">
        <v>212</v>
      </c>
      <c r="Z2220" s="18" t="s">
        <v>74</v>
      </c>
      <c r="AA2220" s="30" t="s">
        <v>110</v>
      </c>
      <c r="AB2220" s="30" t="s">
        <v>194</v>
      </c>
      <c r="AC2220" s="30" t="s">
        <v>112</v>
      </c>
      <c r="AD2220" s="30" t="s">
        <v>78</v>
      </c>
      <c r="AE2220" s="19">
        <v>45915</v>
      </c>
      <c r="AF2220" s="31">
        <v>46006</v>
      </c>
      <c r="AG2220" s="24"/>
      <c r="AH2220" s="32" t="s">
        <v>79</v>
      </c>
      <c r="AI2220" s="27"/>
      <c r="AJ2220" s="31">
        <f>AF2220+90</f>
        <v>46096</v>
      </c>
      <c r="AK2220" s="24"/>
      <c r="AL2220" s="23" t="s">
        <v>81</v>
      </c>
      <c r="AM2220" s="23"/>
      <c r="AN2220" s="24" t="s">
        <v>66</v>
      </c>
      <c r="AO2220" s="25"/>
      <c r="AP2220" s="25"/>
      <c r="AQ2220" s="25"/>
      <c r="AR2220" s="25"/>
      <c r="AS2220" s="25"/>
      <c r="AT2220" s="25"/>
      <c r="AU2220" s="25"/>
      <c r="AV2220" s="33"/>
      <c r="AW2220" s="27"/>
      <c r="AX2220" s="27"/>
      <c r="AY2220" s="27"/>
      <c r="AZ2220" s="27"/>
      <c r="BA2220" s="27"/>
      <c r="BB2220" s="27"/>
      <c r="BC2220" s="27" t="s">
        <v>66</v>
      </c>
      <c r="BD2220" s="27" t="s">
        <v>113</v>
      </c>
    </row>
    <row r="2221" spans="1:56">
      <c r="A2221" s="28">
        <v>908</v>
      </c>
      <c r="B2221" s="29" t="s">
        <v>4931</v>
      </c>
      <c r="C2221" s="30" t="s">
        <v>57</v>
      </c>
      <c r="D2221" s="30" t="s">
        <v>4932</v>
      </c>
      <c r="E2221" s="18" t="s">
        <v>184</v>
      </c>
      <c r="F2221" s="18" t="s">
        <v>185</v>
      </c>
      <c r="G2221" s="18" t="s">
        <v>364</v>
      </c>
      <c r="H2221" s="18" t="s">
        <v>4417</v>
      </c>
      <c r="I2221" s="30" t="s">
        <v>188</v>
      </c>
      <c r="J2221" s="30" t="s">
        <v>100</v>
      </c>
      <c r="K2221" s="30" t="s">
        <v>65</v>
      </c>
      <c r="L2221" s="30">
        <v>221</v>
      </c>
      <c r="M2221" s="30" t="s">
        <v>66</v>
      </c>
      <c r="N2221" s="30" t="s">
        <v>67</v>
      </c>
      <c r="O2221" s="30" t="s">
        <v>101</v>
      </c>
      <c r="P2221" s="30" t="s">
        <v>185</v>
      </c>
      <c r="Q2221" s="30" t="s">
        <v>364</v>
      </c>
      <c r="R2221" s="30" t="s">
        <v>190</v>
      </c>
      <c r="S2221" s="30" t="s">
        <v>191</v>
      </c>
      <c r="T2221" s="29" t="s">
        <v>4933</v>
      </c>
      <c r="U2221" s="30"/>
      <c r="V2221" s="30"/>
      <c r="W2221" s="30" t="s">
        <v>72</v>
      </c>
      <c r="X2221" s="30">
        <v>4</v>
      </c>
      <c r="Y2221" s="30" t="s">
        <v>150</v>
      </c>
      <c r="Z2221" s="18" t="s">
        <v>74</v>
      </c>
      <c r="AA2221" s="30" t="s">
        <v>198</v>
      </c>
      <c r="AB2221" s="30"/>
      <c r="AC2221" s="30"/>
      <c r="AD2221" s="30" t="s">
        <v>78</v>
      </c>
      <c r="AE2221" s="19"/>
      <c r="AF2221" s="31"/>
      <c r="AG2221" s="24"/>
      <c r="AH2221" s="32" t="s">
        <v>79</v>
      </c>
      <c r="AI2221" s="27"/>
      <c r="AJ2221" s="31"/>
      <c r="AK2221" s="24"/>
      <c r="AL2221" s="23" t="s">
        <v>81</v>
      </c>
      <c r="AM2221" s="23"/>
      <c r="AN2221" s="24" t="s">
        <v>66</v>
      </c>
      <c r="AO2221" s="25"/>
      <c r="AP2221" s="25"/>
      <c r="AQ2221" s="25"/>
      <c r="AR2221" s="25"/>
      <c r="AS2221" s="25"/>
      <c r="AT2221" s="25"/>
      <c r="AU2221" s="25"/>
      <c r="AV2221" s="33"/>
      <c r="AW2221" s="27"/>
      <c r="AX2221" s="27"/>
      <c r="AY2221" s="27"/>
      <c r="AZ2221" s="27"/>
      <c r="BA2221" s="27"/>
      <c r="BB2221" s="27"/>
      <c r="BC2221" s="27" t="s">
        <v>66</v>
      </c>
      <c r="BD2221" s="27" t="s">
        <v>199</v>
      </c>
    </row>
    <row r="2222" spans="1:56">
      <c r="A2222" s="28">
        <v>908</v>
      </c>
      <c r="B2222" s="29" t="s">
        <v>4931</v>
      </c>
      <c r="C2222" s="30" t="s">
        <v>57</v>
      </c>
      <c r="D2222" s="30" t="s">
        <v>4932</v>
      </c>
      <c r="E2222" s="18" t="s">
        <v>184</v>
      </c>
      <c r="F2222" s="18" t="s">
        <v>185</v>
      </c>
      <c r="G2222" s="18" t="s">
        <v>364</v>
      </c>
      <c r="H2222" s="18" t="s">
        <v>4417</v>
      </c>
      <c r="I2222" s="30" t="s">
        <v>188</v>
      </c>
      <c r="J2222" s="30" t="s">
        <v>100</v>
      </c>
      <c r="K2222" s="30" t="s">
        <v>65</v>
      </c>
      <c r="L2222" s="30">
        <v>221</v>
      </c>
      <c r="M2222" s="30" t="s">
        <v>66</v>
      </c>
      <c r="N2222" s="30" t="s">
        <v>67</v>
      </c>
      <c r="O2222" s="30" t="s">
        <v>101</v>
      </c>
      <c r="P2222" s="30" t="s">
        <v>185</v>
      </c>
      <c r="Q2222" s="30" t="s">
        <v>364</v>
      </c>
      <c r="R2222" s="30" t="s">
        <v>190</v>
      </c>
      <c r="S2222" s="30" t="s">
        <v>191</v>
      </c>
      <c r="T2222" s="29" t="s">
        <v>4933</v>
      </c>
      <c r="U2222" s="30"/>
      <c r="V2222" s="30"/>
      <c r="W2222" s="30" t="s">
        <v>72</v>
      </c>
      <c r="X2222" s="30">
        <v>4</v>
      </c>
      <c r="Y2222" s="30" t="s">
        <v>150</v>
      </c>
      <c r="Z2222" s="18" t="s">
        <v>74</v>
      </c>
      <c r="AA2222" s="30" t="s">
        <v>193</v>
      </c>
      <c r="AB2222" s="30" t="s">
        <v>231</v>
      </c>
      <c r="AC2222" s="30" t="s">
        <v>200</v>
      </c>
      <c r="AD2222" s="30" t="s">
        <v>78</v>
      </c>
      <c r="AE2222" s="19">
        <v>45823</v>
      </c>
      <c r="AF2222" s="31">
        <v>45762</v>
      </c>
      <c r="AG2222" s="24"/>
      <c r="AH2222" s="32" t="s">
        <v>215</v>
      </c>
      <c r="AI2222" s="32" t="s">
        <v>80</v>
      </c>
      <c r="AJ2222" s="31">
        <f t="shared" ref="AJ2222:AJ2228" si="84">AF2222+90</f>
        <v>45852</v>
      </c>
      <c r="AK2222" s="24"/>
      <c r="AL2222" s="23" t="s">
        <v>81</v>
      </c>
      <c r="AM2222" s="23"/>
      <c r="AN2222" s="24" t="s">
        <v>66</v>
      </c>
      <c r="AO2222" s="25">
        <v>1</v>
      </c>
      <c r="AP2222" s="25">
        <v>1</v>
      </c>
      <c r="AQ2222" s="25">
        <v>0.75</v>
      </c>
      <c r="AR2222" s="25">
        <v>0.75</v>
      </c>
      <c r="AS2222" s="25">
        <v>0.75</v>
      </c>
      <c r="AT2222" s="25">
        <v>0.5</v>
      </c>
      <c r="AU2222" s="25">
        <v>1</v>
      </c>
      <c r="AV2222" s="33"/>
      <c r="AW2222" s="22" t="s">
        <v>466</v>
      </c>
      <c r="AX2222" s="27" t="s">
        <v>467</v>
      </c>
      <c r="AY2222" s="59">
        <v>45722</v>
      </c>
      <c r="AZ2222" s="27"/>
      <c r="BA2222" s="27"/>
      <c r="BB2222" s="27"/>
      <c r="BC2222" s="27" t="s">
        <v>66</v>
      </c>
      <c r="BD2222" s="27" t="s">
        <v>113</v>
      </c>
    </row>
    <row r="2223" spans="1:56">
      <c r="A2223" s="28">
        <v>908</v>
      </c>
      <c r="B2223" s="29" t="s">
        <v>4931</v>
      </c>
      <c r="C2223" s="30" t="s">
        <v>57</v>
      </c>
      <c r="D2223" s="30" t="s">
        <v>4932</v>
      </c>
      <c r="E2223" s="18" t="s">
        <v>184</v>
      </c>
      <c r="F2223" s="18" t="s">
        <v>185</v>
      </c>
      <c r="G2223" s="18" t="s">
        <v>364</v>
      </c>
      <c r="H2223" s="18" t="s">
        <v>4417</v>
      </c>
      <c r="I2223" s="30" t="s">
        <v>188</v>
      </c>
      <c r="J2223" s="30" t="s">
        <v>100</v>
      </c>
      <c r="K2223" s="30" t="s">
        <v>65</v>
      </c>
      <c r="L2223" s="30">
        <v>221</v>
      </c>
      <c r="M2223" s="30" t="s">
        <v>66</v>
      </c>
      <c r="N2223" s="30" t="s">
        <v>67</v>
      </c>
      <c r="O2223" s="30" t="s">
        <v>101</v>
      </c>
      <c r="P2223" s="30" t="s">
        <v>185</v>
      </c>
      <c r="Q2223" s="30" t="s">
        <v>364</v>
      </c>
      <c r="R2223" s="30" t="s">
        <v>190</v>
      </c>
      <c r="S2223" s="30" t="s">
        <v>191</v>
      </c>
      <c r="T2223" s="30" t="s">
        <v>4933</v>
      </c>
      <c r="U2223" s="30"/>
      <c r="V2223" s="30"/>
      <c r="W2223" s="30" t="s">
        <v>72</v>
      </c>
      <c r="X2223" s="30">
        <v>4</v>
      </c>
      <c r="Y2223" s="30" t="s">
        <v>150</v>
      </c>
      <c r="Z2223" s="18" t="s">
        <v>74</v>
      </c>
      <c r="AA2223" s="30" t="s">
        <v>217</v>
      </c>
      <c r="AB2223" s="30" t="s">
        <v>231</v>
      </c>
      <c r="AC2223" s="30" t="s">
        <v>119</v>
      </c>
      <c r="AD2223" s="30" t="s">
        <v>78</v>
      </c>
      <c r="AE2223" s="19">
        <v>45823</v>
      </c>
      <c r="AF2223" s="31">
        <v>45762</v>
      </c>
      <c r="AG2223" s="24"/>
      <c r="AH2223" s="32" t="s">
        <v>215</v>
      </c>
      <c r="AI2223" s="32" t="s">
        <v>80</v>
      </c>
      <c r="AJ2223" s="31">
        <f t="shared" si="84"/>
        <v>45852</v>
      </c>
      <c r="AK2223" s="24"/>
      <c r="AL2223" s="23" t="s">
        <v>81</v>
      </c>
      <c r="AM2223" s="23"/>
      <c r="AN2223" s="24" t="s">
        <v>66</v>
      </c>
      <c r="AO2223" s="25">
        <v>1</v>
      </c>
      <c r="AP2223" s="25">
        <v>1</v>
      </c>
      <c r="AQ2223" s="25">
        <v>0.75</v>
      </c>
      <c r="AR2223" s="25">
        <v>0.75</v>
      </c>
      <c r="AS2223" s="25">
        <v>0.75</v>
      </c>
      <c r="AT2223" s="25">
        <v>0.5</v>
      </c>
      <c r="AU2223" s="25">
        <v>1</v>
      </c>
      <c r="AV2223" s="33"/>
      <c r="AW2223" s="22" t="s">
        <v>332</v>
      </c>
      <c r="AX2223" s="27" t="s">
        <v>467</v>
      </c>
      <c r="AY2223" s="59">
        <v>45722</v>
      </c>
      <c r="AZ2223" s="27"/>
      <c r="BA2223" s="27"/>
      <c r="BB2223" s="27"/>
      <c r="BC2223" s="27" t="s">
        <v>66</v>
      </c>
      <c r="BD2223" s="27" t="str">
        <f>AA2223</f>
        <v>Oracle</v>
      </c>
    </row>
    <row r="2224" spans="1:56">
      <c r="A2224" s="28">
        <v>908</v>
      </c>
      <c r="B2224" s="29" t="s">
        <v>4931</v>
      </c>
      <c r="C2224" s="30" t="s">
        <v>57</v>
      </c>
      <c r="D2224" s="30" t="s">
        <v>4932</v>
      </c>
      <c r="E2224" s="18" t="s">
        <v>184</v>
      </c>
      <c r="F2224" s="18" t="s">
        <v>185</v>
      </c>
      <c r="G2224" s="18" t="s">
        <v>364</v>
      </c>
      <c r="H2224" s="18" t="s">
        <v>4417</v>
      </c>
      <c r="I2224" s="30" t="s">
        <v>188</v>
      </c>
      <c r="J2224" s="30" t="s">
        <v>100</v>
      </c>
      <c r="K2224" s="30" t="s">
        <v>65</v>
      </c>
      <c r="L2224" s="30">
        <v>221</v>
      </c>
      <c r="M2224" s="30" t="s">
        <v>66</v>
      </c>
      <c r="N2224" s="30" t="s">
        <v>67</v>
      </c>
      <c r="O2224" s="30" t="s">
        <v>101</v>
      </c>
      <c r="P2224" s="30" t="s">
        <v>185</v>
      </c>
      <c r="Q2224" s="30" t="s">
        <v>364</v>
      </c>
      <c r="R2224" s="30" t="s">
        <v>190</v>
      </c>
      <c r="S2224" s="30" t="s">
        <v>191</v>
      </c>
      <c r="T2224" s="29" t="s">
        <v>4933</v>
      </c>
      <c r="U2224" s="30"/>
      <c r="V2224" s="30"/>
      <c r="W2224" s="30" t="s">
        <v>72</v>
      </c>
      <c r="X2224" s="30">
        <v>4</v>
      </c>
      <c r="Y2224" s="30" t="s">
        <v>150</v>
      </c>
      <c r="Z2224" s="18" t="s">
        <v>74</v>
      </c>
      <c r="AA2224" s="30" t="s">
        <v>110</v>
      </c>
      <c r="AB2224" s="30" t="s">
        <v>231</v>
      </c>
      <c r="AC2224" s="30" t="s">
        <v>200</v>
      </c>
      <c r="AD2224" s="30" t="s">
        <v>78</v>
      </c>
      <c r="AE2224" s="19">
        <v>45823</v>
      </c>
      <c r="AF2224" s="31">
        <v>45762</v>
      </c>
      <c r="AG2224" s="24"/>
      <c r="AH2224" s="32" t="s">
        <v>215</v>
      </c>
      <c r="AI2224" s="32" t="s">
        <v>80</v>
      </c>
      <c r="AJ2224" s="31">
        <f t="shared" si="84"/>
        <v>45852</v>
      </c>
      <c r="AK2224" s="24"/>
      <c r="AL2224" s="23" t="s">
        <v>81</v>
      </c>
      <c r="AM2224" s="23"/>
      <c r="AN2224" s="24" t="s">
        <v>66</v>
      </c>
      <c r="AO2224" s="25">
        <v>1</v>
      </c>
      <c r="AP2224" s="25">
        <v>1</v>
      </c>
      <c r="AQ2224" s="25">
        <v>0.75</v>
      </c>
      <c r="AR2224" s="25">
        <v>0.75</v>
      </c>
      <c r="AS2224" s="25">
        <v>0.75</v>
      </c>
      <c r="AT2224" s="25">
        <v>0.5</v>
      </c>
      <c r="AU2224" s="25">
        <v>1</v>
      </c>
      <c r="AV2224" s="33"/>
      <c r="AW2224" s="22" t="s">
        <v>92</v>
      </c>
      <c r="AX2224" s="27" t="s">
        <v>467</v>
      </c>
      <c r="AY2224" s="59">
        <v>45722</v>
      </c>
      <c r="AZ2224" s="27"/>
      <c r="BA2224" s="27"/>
      <c r="BB2224" s="27"/>
      <c r="BC2224" s="27" t="s">
        <v>66</v>
      </c>
      <c r="BD2224" s="27" t="s">
        <v>113</v>
      </c>
    </row>
    <row r="2225" spans="1:56">
      <c r="A2225" s="28">
        <v>19268</v>
      </c>
      <c r="B2225" s="29" t="s">
        <v>4102</v>
      </c>
      <c r="C2225" s="30" t="s">
        <v>57</v>
      </c>
      <c r="D2225" s="30" t="s">
        <v>4103</v>
      </c>
      <c r="E2225" s="18" t="s">
        <v>204</v>
      </c>
      <c r="F2225" s="18" t="s">
        <v>205</v>
      </c>
      <c r="G2225" s="18" t="s">
        <v>744</v>
      </c>
      <c r="H2225" s="18" t="s">
        <v>745</v>
      </c>
      <c r="I2225" s="30" t="s">
        <v>746</v>
      </c>
      <c r="J2225" s="30" t="s">
        <v>310</v>
      </c>
      <c r="K2225" s="30" t="s">
        <v>65</v>
      </c>
      <c r="L2225" s="30">
        <v>312</v>
      </c>
      <c r="M2225" s="30" t="s">
        <v>66</v>
      </c>
      <c r="N2225" s="30" t="s">
        <v>67</v>
      </c>
      <c r="O2225" s="30" t="s">
        <v>127</v>
      </c>
      <c r="P2225" s="30" t="s">
        <v>205</v>
      </c>
      <c r="Q2225" s="30" t="s">
        <v>744</v>
      </c>
      <c r="R2225" s="30" t="s">
        <v>209</v>
      </c>
      <c r="S2225" s="30" t="s">
        <v>210</v>
      </c>
      <c r="T2225" s="29" t="s">
        <v>4104</v>
      </c>
      <c r="U2225" s="30"/>
      <c r="V2225" s="30"/>
      <c r="W2225" s="30" t="s">
        <v>72</v>
      </c>
      <c r="X2225" s="30">
        <v>4</v>
      </c>
      <c r="Y2225" s="30" t="s">
        <v>212</v>
      </c>
      <c r="Z2225" s="18" t="s">
        <v>299</v>
      </c>
      <c r="AA2225" s="30" t="s">
        <v>193</v>
      </c>
      <c r="AB2225" s="30" t="s">
        <v>194</v>
      </c>
      <c r="AC2225" s="30" t="s">
        <v>200</v>
      </c>
      <c r="AD2225" s="30" t="s">
        <v>78</v>
      </c>
      <c r="AE2225" s="19">
        <v>46006</v>
      </c>
      <c r="AF2225" s="31">
        <v>46006</v>
      </c>
      <c r="AG2225" s="24"/>
      <c r="AH2225" s="32" t="s">
        <v>79</v>
      </c>
      <c r="AI2225" s="27"/>
      <c r="AJ2225" s="31">
        <f t="shared" si="84"/>
        <v>46096</v>
      </c>
      <c r="AK2225" s="24"/>
      <c r="AL2225" s="23" t="s">
        <v>81</v>
      </c>
      <c r="AM2225" s="23"/>
      <c r="AN2225" s="24" t="s">
        <v>66</v>
      </c>
      <c r="AO2225" s="25"/>
      <c r="AP2225" s="25"/>
      <c r="AQ2225" s="25"/>
      <c r="AR2225" s="25"/>
      <c r="AS2225" s="25"/>
      <c r="AT2225" s="25"/>
      <c r="AU2225" s="25"/>
      <c r="AV2225" s="33"/>
      <c r="AW2225" s="27"/>
      <c r="AX2225" s="27"/>
      <c r="AY2225" s="27"/>
      <c r="AZ2225" s="27"/>
      <c r="BA2225" s="27"/>
      <c r="BB2225" s="27"/>
      <c r="BC2225" s="27" t="s">
        <v>66</v>
      </c>
      <c r="BD2225" s="27" t="s">
        <v>113</v>
      </c>
    </row>
    <row r="2226" spans="1:56">
      <c r="A2226" s="28">
        <v>19268</v>
      </c>
      <c r="B2226" s="29" t="s">
        <v>4102</v>
      </c>
      <c r="C2226" s="30" t="s">
        <v>57</v>
      </c>
      <c r="D2226" s="30" t="s">
        <v>4103</v>
      </c>
      <c r="E2226" s="18" t="s">
        <v>204</v>
      </c>
      <c r="F2226" s="18" t="s">
        <v>205</v>
      </c>
      <c r="G2226" s="18" t="s">
        <v>744</v>
      </c>
      <c r="H2226" s="18" t="s">
        <v>745</v>
      </c>
      <c r="I2226" s="30" t="s">
        <v>746</v>
      </c>
      <c r="J2226" s="30" t="s">
        <v>310</v>
      </c>
      <c r="K2226" s="30" t="s">
        <v>65</v>
      </c>
      <c r="L2226" s="30">
        <v>312</v>
      </c>
      <c r="M2226" s="30" t="s">
        <v>66</v>
      </c>
      <c r="N2226" s="30" t="s">
        <v>67</v>
      </c>
      <c r="O2226" s="30" t="s">
        <v>127</v>
      </c>
      <c r="P2226" s="30" t="s">
        <v>205</v>
      </c>
      <c r="Q2226" s="30" t="s">
        <v>205</v>
      </c>
      <c r="R2226" s="30" t="s">
        <v>209</v>
      </c>
      <c r="S2226" s="30" t="s">
        <v>210</v>
      </c>
      <c r="T2226" s="29" t="s">
        <v>4104</v>
      </c>
      <c r="U2226" s="30"/>
      <c r="V2226" s="30"/>
      <c r="W2226" s="30" t="s">
        <v>72</v>
      </c>
      <c r="X2226" s="30">
        <v>4</v>
      </c>
      <c r="Y2226" s="30" t="s">
        <v>212</v>
      </c>
      <c r="Z2226" s="18" t="s">
        <v>299</v>
      </c>
      <c r="AA2226" s="30" t="s">
        <v>217</v>
      </c>
      <c r="AB2226" s="30" t="s">
        <v>194</v>
      </c>
      <c r="AC2226" s="30" t="s">
        <v>117</v>
      </c>
      <c r="AD2226" s="30" t="s">
        <v>109</v>
      </c>
      <c r="AE2226" s="19">
        <v>46006</v>
      </c>
      <c r="AF2226" s="31">
        <v>46006</v>
      </c>
      <c r="AG2226" s="24"/>
      <c r="AH2226" s="32" t="s">
        <v>79</v>
      </c>
      <c r="AI2226" s="27"/>
      <c r="AJ2226" s="31">
        <f t="shared" si="84"/>
        <v>46096</v>
      </c>
      <c r="AK2226" s="24"/>
      <c r="AL2226" s="23" t="s">
        <v>81</v>
      </c>
      <c r="AM2226" s="23"/>
      <c r="AN2226" s="24" t="s">
        <v>66</v>
      </c>
      <c r="AO2226" s="25"/>
      <c r="AP2226" s="25"/>
      <c r="AQ2226" s="25"/>
      <c r="AR2226" s="25"/>
      <c r="AS2226" s="25"/>
      <c r="AT2226" s="25"/>
      <c r="AU2226" s="25"/>
      <c r="AV2226" s="33"/>
      <c r="AW2226" s="32" t="s">
        <v>109</v>
      </c>
      <c r="AX2226" s="27"/>
      <c r="AY2226" s="27"/>
      <c r="AZ2226" s="27"/>
      <c r="BA2226" s="27"/>
      <c r="BB2226" s="27"/>
      <c r="BC2226" s="27" t="s">
        <v>66</v>
      </c>
      <c r="BD2226" s="27" t="str">
        <f>AA2226</f>
        <v>Oracle</v>
      </c>
    </row>
    <row r="2227" spans="1:56">
      <c r="A2227" s="28">
        <v>51913</v>
      </c>
      <c r="B2227" s="29" t="s">
        <v>2450</v>
      </c>
      <c r="C2227" s="30" t="s">
        <v>57</v>
      </c>
      <c r="D2227" s="30" t="s">
        <v>2451</v>
      </c>
      <c r="E2227" s="18" t="s">
        <v>204</v>
      </c>
      <c r="F2227" s="18" t="s">
        <v>1407</v>
      </c>
      <c r="G2227" s="18" t="s">
        <v>1407</v>
      </c>
      <c r="H2227" s="18" t="s">
        <v>1408</v>
      </c>
      <c r="I2227" s="30" t="s">
        <v>501</v>
      </c>
      <c r="J2227" s="30" t="s">
        <v>64</v>
      </c>
      <c r="K2227" s="30" t="s">
        <v>65</v>
      </c>
      <c r="L2227" s="30">
        <v>12</v>
      </c>
      <c r="M2227" s="30" t="s">
        <v>66</v>
      </c>
      <c r="N2227" s="30" t="s">
        <v>67</v>
      </c>
      <c r="O2227" s="30" t="s">
        <v>101</v>
      </c>
      <c r="P2227" s="30" t="s">
        <v>1407</v>
      </c>
      <c r="Q2227" s="30" t="s">
        <v>1407</v>
      </c>
      <c r="R2227" s="30" t="s">
        <v>69</v>
      </c>
      <c r="S2227" s="30" t="s">
        <v>210</v>
      </c>
      <c r="T2227" s="29" t="s">
        <v>2452</v>
      </c>
      <c r="U2227" s="30">
        <v>3</v>
      </c>
      <c r="V2227" s="30"/>
      <c r="W2227" s="30" t="s">
        <v>72</v>
      </c>
      <c r="X2227" s="30">
        <v>2</v>
      </c>
      <c r="Y2227" s="30" t="s">
        <v>212</v>
      </c>
      <c r="Z2227" s="18" t="s">
        <v>74</v>
      </c>
      <c r="AA2227" s="30" t="s">
        <v>75</v>
      </c>
      <c r="AB2227" s="30" t="s">
        <v>360</v>
      </c>
      <c r="AC2227" s="30" t="s">
        <v>91</v>
      </c>
      <c r="AD2227" s="30" t="s">
        <v>78</v>
      </c>
      <c r="AE2227" s="19">
        <v>46280</v>
      </c>
      <c r="AF2227" s="31">
        <v>46280</v>
      </c>
      <c r="AG2227" s="24"/>
      <c r="AH2227" s="32" t="s">
        <v>79</v>
      </c>
      <c r="AI2227" s="27"/>
      <c r="AJ2227" s="31">
        <f t="shared" si="84"/>
        <v>46370</v>
      </c>
      <c r="AK2227" s="24"/>
      <c r="AL2227" s="23" t="s">
        <v>81</v>
      </c>
      <c r="AM2227" s="23"/>
      <c r="AN2227" s="24" t="s">
        <v>66</v>
      </c>
      <c r="AO2227" s="25"/>
      <c r="AP2227" s="25"/>
      <c r="AQ2227" s="25"/>
      <c r="AR2227" s="25"/>
      <c r="AS2227" s="25"/>
      <c r="AT2227" s="25"/>
      <c r="AU2227" s="25"/>
      <c r="AV2227" s="33"/>
      <c r="AW2227" s="27" t="s">
        <v>92</v>
      </c>
      <c r="AX2227" s="27"/>
      <c r="AY2227" s="27"/>
      <c r="AZ2227" s="27"/>
      <c r="BA2227" s="27"/>
      <c r="BB2227" s="27"/>
      <c r="BC2227" s="27" t="s">
        <v>66</v>
      </c>
      <c r="BD2227" s="27" t="str">
        <f>AA2227</f>
        <v>VM</v>
      </c>
    </row>
    <row r="2228" spans="1:56">
      <c r="A2228" s="28">
        <v>19268</v>
      </c>
      <c r="B2228" s="29" t="s">
        <v>4102</v>
      </c>
      <c r="C2228" s="30" t="s">
        <v>57</v>
      </c>
      <c r="D2228" s="30" t="s">
        <v>4103</v>
      </c>
      <c r="E2228" s="18" t="s">
        <v>204</v>
      </c>
      <c r="F2228" s="18" t="s">
        <v>205</v>
      </c>
      <c r="G2228" s="18" t="s">
        <v>744</v>
      </c>
      <c r="H2228" s="18" t="s">
        <v>745</v>
      </c>
      <c r="I2228" s="30" t="s">
        <v>746</v>
      </c>
      <c r="J2228" s="30" t="s">
        <v>310</v>
      </c>
      <c r="K2228" s="30" t="s">
        <v>65</v>
      </c>
      <c r="L2228" s="30">
        <v>312</v>
      </c>
      <c r="M2228" s="30" t="s">
        <v>66</v>
      </c>
      <c r="N2228" s="30" t="s">
        <v>67</v>
      </c>
      <c r="O2228" s="30" t="s">
        <v>127</v>
      </c>
      <c r="P2228" s="30" t="s">
        <v>205</v>
      </c>
      <c r="Q2228" s="30" t="s">
        <v>744</v>
      </c>
      <c r="R2228" s="30" t="s">
        <v>209</v>
      </c>
      <c r="S2228" s="30" t="s">
        <v>210</v>
      </c>
      <c r="T2228" s="29" t="s">
        <v>4104</v>
      </c>
      <c r="U2228" s="30"/>
      <c r="V2228" s="30"/>
      <c r="W2228" s="30" t="s">
        <v>72</v>
      </c>
      <c r="X2228" s="30">
        <v>4</v>
      </c>
      <c r="Y2228" s="30" t="s">
        <v>212</v>
      </c>
      <c r="Z2228" s="18" t="s">
        <v>299</v>
      </c>
      <c r="AA2228" s="30" t="s">
        <v>110</v>
      </c>
      <c r="AB2228" s="30" t="s">
        <v>194</v>
      </c>
      <c r="AC2228" s="30" t="s">
        <v>200</v>
      </c>
      <c r="AD2228" s="30" t="s">
        <v>78</v>
      </c>
      <c r="AE2228" s="19">
        <v>46006</v>
      </c>
      <c r="AF2228" s="31">
        <v>46006</v>
      </c>
      <c r="AG2228" s="24"/>
      <c r="AH2228" s="32" t="s">
        <v>79</v>
      </c>
      <c r="AI2228" s="27"/>
      <c r="AJ2228" s="31">
        <f t="shared" si="84"/>
        <v>46096</v>
      </c>
      <c r="AK2228" s="24"/>
      <c r="AL2228" s="23" t="s">
        <v>81</v>
      </c>
      <c r="AM2228" s="23"/>
      <c r="AN2228" s="24" t="s">
        <v>66</v>
      </c>
      <c r="AO2228" s="25"/>
      <c r="AP2228" s="25"/>
      <c r="AQ2228" s="25"/>
      <c r="AR2228" s="25"/>
      <c r="AS2228" s="25"/>
      <c r="AT2228" s="25"/>
      <c r="AU2228" s="25"/>
      <c r="AV2228" s="33"/>
      <c r="AW2228" s="27"/>
      <c r="AX2228" s="27"/>
      <c r="AY2228" s="27"/>
      <c r="AZ2228" s="27"/>
      <c r="BA2228" s="27"/>
      <c r="BB2228" s="27"/>
      <c r="BC2228" s="27" t="s">
        <v>66</v>
      </c>
      <c r="BD2228" s="27" t="s">
        <v>113</v>
      </c>
    </row>
    <row r="2229" spans="1:56">
      <c r="A2229" s="28">
        <v>56056</v>
      </c>
      <c r="B2229" s="29" t="s">
        <v>4934</v>
      </c>
      <c r="C2229" s="30" t="s">
        <v>754</v>
      </c>
      <c r="D2229" s="30" t="s">
        <v>4935</v>
      </c>
      <c r="E2229" s="18" t="s">
        <v>236</v>
      </c>
      <c r="F2229" s="18" t="s">
        <v>1990</v>
      </c>
      <c r="G2229" s="18" t="s">
        <v>1991</v>
      </c>
      <c r="H2229" s="18" t="s">
        <v>4936</v>
      </c>
      <c r="I2229" s="30" t="s">
        <v>4937</v>
      </c>
      <c r="J2229" s="30" t="s">
        <v>127</v>
      </c>
      <c r="K2229" s="30" t="s">
        <v>65</v>
      </c>
      <c r="L2229" s="30">
        <v>221</v>
      </c>
      <c r="M2229" s="30" t="s">
        <v>66</v>
      </c>
      <c r="N2229" s="30" t="s">
        <v>67</v>
      </c>
      <c r="O2229" s="30" t="s">
        <v>101</v>
      </c>
      <c r="P2229" s="30" t="s">
        <v>243</v>
      </c>
      <c r="Q2229" s="30" t="s">
        <v>1994</v>
      </c>
      <c r="R2229" s="30" t="s">
        <v>349</v>
      </c>
      <c r="S2229" s="30" t="s">
        <v>1983</v>
      </c>
      <c r="T2229" s="29" t="s">
        <v>4938</v>
      </c>
      <c r="U2229" s="30"/>
      <c r="V2229" s="30" t="s">
        <v>145</v>
      </c>
      <c r="W2229" s="30" t="s">
        <v>72</v>
      </c>
      <c r="X2229" s="30">
        <v>1</v>
      </c>
      <c r="Y2229" s="30" t="s">
        <v>243</v>
      </c>
      <c r="Z2229" s="18" t="s">
        <v>299</v>
      </c>
      <c r="AA2229" s="30" t="s">
        <v>113</v>
      </c>
      <c r="AB2229" s="30" t="s">
        <v>76</v>
      </c>
      <c r="AC2229" s="30" t="s">
        <v>112</v>
      </c>
      <c r="AD2229" s="30" t="s">
        <v>78</v>
      </c>
      <c r="AE2229" s="19"/>
      <c r="AF2229" s="31"/>
      <c r="AG2229" s="24"/>
      <c r="AH2229" s="32" t="s">
        <v>79</v>
      </c>
      <c r="AI2229" s="27"/>
      <c r="AJ2229" s="31"/>
      <c r="AK2229" s="24"/>
      <c r="AL2229" s="23" t="s">
        <v>81</v>
      </c>
      <c r="AM2229" s="23"/>
      <c r="AN2229" s="24" t="s">
        <v>66</v>
      </c>
      <c r="AO2229" s="25"/>
      <c r="AP2229" s="25"/>
      <c r="AQ2229" s="25"/>
      <c r="AR2229" s="25"/>
      <c r="AS2229" s="25"/>
      <c r="AT2229" s="25"/>
      <c r="AU2229" s="25"/>
      <c r="AV2229" s="33"/>
      <c r="AW2229" s="27"/>
      <c r="AX2229" s="27"/>
      <c r="AY2229" s="27"/>
      <c r="AZ2229" s="27"/>
      <c r="BA2229" s="27"/>
      <c r="BB2229" s="27"/>
      <c r="BC2229" s="27" t="s">
        <v>66</v>
      </c>
      <c r="BD2229" s="27" t="s">
        <v>113</v>
      </c>
    </row>
    <row r="2230" spans="1:56">
      <c r="A2230" s="35">
        <v>50074</v>
      </c>
      <c r="B2230" s="29" t="s">
        <v>4939</v>
      </c>
      <c r="C2230" s="30" t="s">
        <v>57</v>
      </c>
      <c r="D2230" s="30" t="s">
        <v>4940</v>
      </c>
      <c r="E2230" s="18" t="s">
        <v>236</v>
      </c>
      <c r="F2230" s="18" t="s">
        <v>243</v>
      </c>
      <c r="G2230" s="18" t="s">
        <v>1850</v>
      </c>
      <c r="H2230" s="18" t="s">
        <v>1850</v>
      </c>
      <c r="I2230" s="30" t="s">
        <v>4107</v>
      </c>
      <c r="J2230" s="30" t="s">
        <v>143</v>
      </c>
      <c r="K2230" s="30" t="s">
        <v>65</v>
      </c>
      <c r="L2230" s="30">
        <v>221</v>
      </c>
      <c r="M2230" s="30" t="s">
        <v>66</v>
      </c>
      <c r="N2230" s="30" t="s">
        <v>67</v>
      </c>
      <c r="O2230" s="30" t="s">
        <v>101</v>
      </c>
      <c r="P2230" s="30" t="s">
        <v>4108</v>
      </c>
      <c r="Q2230" s="30" t="s">
        <v>243</v>
      </c>
      <c r="R2230" s="30" t="s">
        <v>209</v>
      </c>
      <c r="S2230" s="30" t="s">
        <v>1983</v>
      </c>
      <c r="T2230" s="29" t="s">
        <v>4941</v>
      </c>
      <c r="U2230" s="30"/>
      <c r="V2230" s="30"/>
      <c r="W2230" s="30" t="s">
        <v>72</v>
      </c>
      <c r="X2230" s="30">
        <v>3</v>
      </c>
      <c r="Y2230" s="30" t="s">
        <v>243</v>
      </c>
      <c r="Z2230" s="18" t="s">
        <v>299</v>
      </c>
      <c r="AA2230" s="30" t="s">
        <v>118</v>
      </c>
      <c r="AB2230" s="30" t="s">
        <v>231</v>
      </c>
      <c r="AC2230" s="30" t="s">
        <v>119</v>
      </c>
      <c r="AD2230" s="30" t="s">
        <v>78</v>
      </c>
      <c r="AE2230" s="19">
        <v>45823</v>
      </c>
      <c r="AF2230" s="31">
        <v>45838</v>
      </c>
      <c r="AG2230" s="24"/>
      <c r="AH2230" s="32" t="s">
        <v>215</v>
      </c>
      <c r="AI2230" s="32" t="s">
        <v>80</v>
      </c>
      <c r="AJ2230" s="31">
        <f>AF2230+90</f>
        <v>45928</v>
      </c>
      <c r="AK2230" s="24"/>
      <c r="AL2230" s="23" t="s">
        <v>81</v>
      </c>
      <c r="AM2230" s="23"/>
      <c r="AN2230" s="24" t="s">
        <v>66</v>
      </c>
      <c r="AO2230" s="25">
        <v>0.75</v>
      </c>
      <c r="AP2230" s="25">
        <v>0.75</v>
      </c>
      <c r="AQ2230" s="25">
        <v>0.75</v>
      </c>
      <c r="AR2230" s="25">
        <v>0.75</v>
      </c>
      <c r="AS2230" s="25">
        <v>0.75</v>
      </c>
      <c r="AT2230" s="25">
        <v>0.75</v>
      </c>
      <c r="AU2230" s="25" t="s">
        <v>232</v>
      </c>
      <c r="AV2230" s="33"/>
      <c r="AW2230" s="27" t="s">
        <v>332</v>
      </c>
      <c r="AX2230" s="27"/>
      <c r="AY2230" s="27"/>
      <c r="AZ2230" s="27"/>
      <c r="BA2230" s="27"/>
      <c r="BB2230" s="27" t="s">
        <v>4942</v>
      </c>
      <c r="BC2230" s="27" t="s">
        <v>66</v>
      </c>
      <c r="BD2230" s="27" t="str">
        <f>AA2230</f>
        <v>SQL</v>
      </c>
    </row>
    <row r="2231" spans="1:56">
      <c r="A2231" s="74">
        <v>53997</v>
      </c>
      <c r="B2231" s="29" t="s">
        <v>2560</v>
      </c>
      <c r="C2231" s="30" t="s">
        <v>57</v>
      </c>
      <c r="D2231" s="30" t="s">
        <v>2561</v>
      </c>
      <c r="E2231" s="18" t="s">
        <v>699</v>
      </c>
      <c r="F2231" s="18" t="s">
        <v>1223</v>
      </c>
      <c r="G2231" s="18" t="s">
        <v>2562</v>
      </c>
      <c r="H2231" s="18" t="s">
        <v>2563</v>
      </c>
      <c r="I2231" s="30" t="s">
        <v>1226</v>
      </c>
      <c r="J2231" s="30" t="s">
        <v>143</v>
      </c>
      <c r="K2231" s="30" t="s">
        <v>65</v>
      </c>
      <c r="L2231" s="30">
        <v>111</v>
      </c>
      <c r="M2231" s="30" t="s">
        <v>66</v>
      </c>
      <c r="N2231" s="30" t="s">
        <v>67</v>
      </c>
      <c r="O2231" s="30" t="s">
        <v>68</v>
      </c>
      <c r="P2231" s="30" t="s">
        <v>1223</v>
      </c>
      <c r="Q2231" s="30" t="s">
        <v>2564</v>
      </c>
      <c r="R2231" s="30" t="s">
        <v>69</v>
      </c>
      <c r="S2231" s="30" t="s">
        <v>707</v>
      </c>
      <c r="T2231" s="29" t="s">
        <v>2565</v>
      </c>
      <c r="U2231" s="30">
        <v>41</v>
      </c>
      <c r="V2231" s="30"/>
      <c r="W2231" s="30" t="s">
        <v>72</v>
      </c>
      <c r="X2231" s="30">
        <v>2</v>
      </c>
      <c r="Y2231" s="30" t="str">
        <f>UPPER("franbell")</f>
        <v>FRANBELL</v>
      </c>
      <c r="Z2231" s="18" t="s">
        <v>74</v>
      </c>
      <c r="AA2231" s="30" t="s">
        <v>75</v>
      </c>
      <c r="AB2231" s="30" t="s">
        <v>360</v>
      </c>
      <c r="AC2231" s="30" t="s">
        <v>117</v>
      </c>
      <c r="AD2231" s="30" t="s">
        <v>109</v>
      </c>
      <c r="AE2231" s="19">
        <v>46096</v>
      </c>
      <c r="AF2231" s="31">
        <v>46280</v>
      </c>
      <c r="AG2231" s="24"/>
      <c r="AH2231" s="32" t="s">
        <v>79</v>
      </c>
      <c r="AI2231" s="27"/>
      <c r="AJ2231" s="31">
        <f>AF2231</f>
        <v>46280</v>
      </c>
      <c r="AK2231" s="24"/>
      <c r="AL2231" s="23" t="s">
        <v>81</v>
      </c>
      <c r="AM2231" s="23"/>
      <c r="AN2231" s="24" t="s">
        <v>66</v>
      </c>
      <c r="AO2231" s="25"/>
      <c r="AP2231" s="25"/>
      <c r="AQ2231" s="25"/>
      <c r="AR2231" s="25"/>
      <c r="AS2231" s="25"/>
      <c r="AT2231" s="25"/>
      <c r="AU2231" s="25"/>
      <c r="AV2231" s="33"/>
      <c r="AW2231" s="27"/>
      <c r="AX2231" s="27"/>
      <c r="AY2231" s="27"/>
      <c r="AZ2231" s="27"/>
      <c r="BA2231" s="27"/>
      <c r="BB2231" s="27"/>
      <c r="BC2231" s="27" t="s">
        <v>66</v>
      </c>
      <c r="BD2231" s="27" t="str">
        <f>AA2231</f>
        <v>VM</v>
      </c>
    </row>
    <row r="2232" spans="1:56">
      <c r="A2232" s="28">
        <v>50074</v>
      </c>
      <c r="B2232" s="29" t="s">
        <v>4939</v>
      </c>
      <c r="C2232" s="30" t="s">
        <v>57</v>
      </c>
      <c r="D2232" s="30" t="s">
        <v>4940</v>
      </c>
      <c r="E2232" s="18" t="s">
        <v>236</v>
      </c>
      <c r="F2232" s="18" t="s">
        <v>243</v>
      </c>
      <c r="G2232" s="18" t="s">
        <v>1850</v>
      </c>
      <c r="H2232" s="18" t="s">
        <v>1850</v>
      </c>
      <c r="I2232" s="30" t="s">
        <v>4107</v>
      </c>
      <c r="J2232" s="30" t="s">
        <v>143</v>
      </c>
      <c r="K2232" s="30" t="s">
        <v>65</v>
      </c>
      <c r="L2232" s="30">
        <v>221</v>
      </c>
      <c r="M2232" s="30" t="s">
        <v>66</v>
      </c>
      <c r="N2232" s="30" t="s">
        <v>67</v>
      </c>
      <c r="O2232" s="30" t="s">
        <v>101</v>
      </c>
      <c r="P2232" s="30" t="s">
        <v>4108</v>
      </c>
      <c r="Q2232" s="30" t="s">
        <v>243</v>
      </c>
      <c r="R2232" s="30" t="s">
        <v>209</v>
      </c>
      <c r="S2232" s="30" t="s">
        <v>1983</v>
      </c>
      <c r="T2232" s="29" t="s">
        <v>4941</v>
      </c>
      <c r="U2232" s="30"/>
      <c r="V2232" s="30"/>
      <c r="W2232" s="30" t="s">
        <v>72</v>
      </c>
      <c r="X2232" s="30">
        <v>3</v>
      </c>
      <c r="Y2232" s="30" t="s">
        <v>243</v>
      </c>
      <c r="Z2232" s="18" t="s">
        <v>299</v>
      </c>
      <c r="AA2232" s="30" t="s">
        <v>110</v>
      </c>
      <c r="AB2232" s="30" t="s">
        <v>194</v>
      </c>
      <c r="AC2232" s="30" t="s">
        <v>200</v>
      </c>
      <c r="AD2232" s="30" t="s">
        <v>78</v>
      </c>
      <c r="AE2232" s="19">
        <v>46006</v>
      </c>
      <c r="AF2232" s="31">
        <v>46021</v>
      </c>
      <c r="AG2232" s="24"/>
      <c r="AH2232" s="32" t="s">
        <v>79</v>
      </c>
      <c r="AI2232" s="27" t="s">
        <v>80</v>
      </c>
      <c r="AJ2232" s="31">
        <f>AF2232+90</f>
        <v>46111</v>
      </c>
      <c r="AK2232" s="24"/>
      <c r="AL2232" s="23" t="s">
        <v>81</v>
      </c>
      <c r="AM2232" s="23"/>
      <c r="AN2232" s="24" t="s">
        <v>66</v>
      </c>
      <c r="AO2232" s="25"/>
      <c r="AP2232" s="25"/>
      <c r="AQ2232" s="25"/>
      <c r="AR2232" s="25"/>
      <c r="AS2232" s="25"/>
      <c r="AT2232" s="25"/>
      <c r="AU2232" s="25"/>
      <c r="AV2232" s="33"/>
      <c r="AW2232" s="27" t="s">
        <v>466</v>
      </c>
      <c r="AX2232" s="27"/>
      <c r="AY2232" s="27"/>
      <c r="AZ2232" s="27"/>
      <c r="BA2232" s="27"/>
      <c r="BB2232" s="27"/>
      <c r="BC2232" s="27" t="s">
        <v>66</v>
      </c>
      <c r="BD2232" s="27" t="s">
        <v>113</v>
      </c>
    </row>
    <row r="2233" spans="1:56">
      <c r="A2233" s="35">
        <v>23367</v>
      </c>
      <c r="B2233" s="29" t="s">
        <v>4943</v>
      </c>
      <c r="C2233" s="30" t="s">
        <v>57</v>
      </c>
      <c r="D2233" s="30" t="s">
        <v>4944</v>
      </c>
      <c r="E2233" s="18" t="s">
        <v>236</v>
      </c>
      <c r="F2233" s="18" t="s">
        <v>243</v>
      </c>
      <c r="G2233" s="18" t="s">
        <v>1850</v>
      </c>
      <c r="H2233" s="18" t="s">
        <v>1850</v>
      </c>
      <c r="I2233" s="30" t="s">
        <v>4107</v>
      </c>
      <c r="J2233" s="30" t="s">
        <v>143</v>
      </c>
      <c r="K2233" s="30" t="s">
        <v>154</v>
      </c>
      <c r="L2233" s="30">
        <v>132</v>
      </c>
      <c r="M2233" s="30" t="s">
        <v>66</v>
      </c>
      <c r="N2233" s="30" t="s">
        <v>67</v>
      </c>
      <c r="O2233" s="30" t="s">
        <v>101</v>
      </c>
      <c r="P2233" s="30" t="s">
        <v>4108</v>
      </c>
      <c r="Q2233" s="30" t="s">
        <v>243</v>
      </c>
      <c r="R2233" s="30" t="s">
        <v>349</v>
      </c>
      <c r="S2233" s="30" t="s">
        <v>1983</v>
      </c>
      <c r="T2233" s="29" t="s">
        <v>4945</v>
      </c>
      <c r="U2233" s="30"/>
      <c r="V2233" s="30"/>
      <c r="W2233" s="30" t="s">
        <v>72</v>
      </c>
      <c r="X2233" s="30">
        <v>3</v>
      </c>
      <c r="Y2233" s="30" t="s">
        <v>243</v>
      </c>
      <c r="Z2233" s="18" t="s">
        <v>299</v>
      </c>
      <c r="AA2233" s="30" t="s">
        <v>118</v>
      </c>
      <c r="AB2233" s="30" t="s">
        <v>146</v>
      </c>
      <c r="AC2233" s="30" t="s">
        <v>119</v>
      </c>
      <c r="AD2233" s="30" t="s">
        <v>78</v>
      </c>
      <c r="AE2233" s="19">
        <v>45915</v>
      </c>
      <c r="AF2233" s="31">
        <v>45930</v>
      </c>
      <c r="AG2233" s="24"/>
      <c r="AH2233" s="32" t="s">
        <v>79</v>
      </c>
      <c r="AI2233" s="27"/>
      <c r="AJ2233" s="31">
        <f>AF2233+90</f>
        <v>46020</v>
      </c>
      <c r="AK2233" s="24"/>
      <c r="AL2233" s="23" t="s">
        <v>81</v>
      </c>
      <c r="AM2233" s="23"/>
      <c r="AN2233" s="24" t="s">
        <v>66</v>
      </c>
      <c r="AO2233" s="25"/>
      <c r="AP2233" s="25"/>
      <c r="AQ2233" s="25"/>
      <c r="AR2233" s="25"/>
      <c r="AS2233" s="25"/>
      <c r="AT2233" s="25"/>
      <c r="AU2233" s="25"/>
      <c r="AV2233" s="33"/>
      <c r="AW2233" s="27" t="s">
        <v>332</v>
      </c>
      <c r="AX2233" s="27"/>
      <c r="AY2233" s="27"/>
      <c r="AZ2233" s="27"/>
      <c r="BA2233" s="27"/>
      <c r="BB2233" s="27"/>
      <c r="BC2233" s="27" t="s">
        <v>66</v>
      </c>
      <c r="BD2233" s="27" t="str">
        <f>AA2233</f>
        <v>SQL</v>
      </c>
    </row>
    <row r="2234" spans="1:56">
      <c r="A2234" s="28">
        <v>54257</v>
      </c>
      <c r="B2234" s="29" t="s">
        <v>3068</v>
      </c>
      <c r="C2234" s="30" t="s">
        <v>754</v>
      </c>
      <c r="D2234" s="30" t="s">
        <v>3069</v>
      </c>
      <c r="E2234" s="18" t="s">
        <v>59</v>
      </c>
      <c r="F2234" s="18" t="s">
        <v>1209</v>
      </c>
      <c r="G2234" s="18" t="s">
        <v>3070</v>
      </c>
      <c r="H2234" s="18" t="s">
        <v>3071</v>
      </c>
      <c r="I2234" s="30" t="s">
        <v>63</v>
      </c>
      <c r="J2234" s="30" t="s">
        <v>143</v>
      </c>
      <c r="K2234" s="30" t="s">
        <v>65</v>
      </c>
      <c r="L2234" s="30">
        <v>111</v>
      </c>
      <c r="M2234" s="30" t="s">
        <v>67</v>
      </c>
      <c r="N2234" s="30" t="s">
        <v>66</v>
      </c>
      <c r="O2234" s="30" t="s">
        <v>101</v>
      </c>
      <c r="P2234" s="30" t="s">
        <v>1209</v>
      </c>
      <c r="Q2234" s="30" t="s">
        <v>3070</v>
      </c>
      <c r="R2234" s="30" t="s">
        <v>69</v>
      </c>
      <c r="S2234" s="30" t="s">
        <v>127</v>
      </c>
      <c r="T2234" s="29" t="s">
        <v>3072</v>
      </c>
      <c r="U2234" s="30">
        <v>1</v>
      </c>
      <c r="V2234" s="30"/>
      <c r="W2234" s="30" t="s">
        <v>72</v>
      </c>
      <c r="X2234" s="30">
        <v>2</v>
      </c>
      <c r="Y2234" s="30" t="s">
        <v>73</v>
      </c>
      <c r="Z2234" s="18" t="s">
        <v>74</v>
      </c>
      <c r="AA2234" s="30" t="s">
        <v>75</v>
      </c>
      <c r="AB2234" s="30" t="s">
        <v>360</v>
      </c>
      <c r="AC2234" s="30" t="s">
        <v>77</v>
      </c>
      <c r="AD2234" s="30" t="s">
        <v>78</v>
      </c>
      <c r="AE2234" s="19">
        <v>46280</v>
      </c>
      <c r="AF2234" s="31">
        <v>46280</v>
      </c>
      <c r="AG2234" s="24"/>
      <c r="AH2234" s="32" t="s">
        <v>79</v>
      </c>
      <c r="AI2234" s="22" t="s">
        <v>80</v>
      </c>
      <c r="AJ2234" s="31"/>
      <c r="AK2234" s="24"/>
      <c r="AL2234" s="23" t="s">
        <v>81</v>
      </c>
      <c r="AM2234" s="23"/>
      <c r="AN2234" s="24" t="s">
        <v>66</v>
      </c>
      <c r="AO2234" s="25"/>
      <c r="AP2234" s="25"/>
      <c r="AQ2234" s="25"/>
      <c r="AR2234" s="25"/>
      <c r="AS2234" s="25"/>
      <c r="AT2234" s="25"/>
      <c r="AU2234" s="25"/>
      <c r="AV2234" s="33"/>
      <c r="AW2234" s="27"/>
      <c r="AX2234" s="27"/>
      <c r="AY2234" s="27"/>
      <c r="AZ2234" s="27"/>
      <c r="BA2234" s="27"/>
      <c r="BB2234" s="27"/>
      <c r="BC2234" s="27" t="s">
        <v>66</v>
      </c>
      <c r="BD2234" s="27" t="str">
        <f>AA2234</f>
        <v>VM</v>
      </c>
    </row>
    <row r="2235" spans="1:56">
      <c r="A2235" s="28">
        <v>23367</v>
      </c>
      <c r="B2235" s="29" t="s">
        <v>4943</v>
      </c>
      <c r="C2235" s="30" t="s">
        <v>57</v>
      </c>
      <c r="D2235" s="30" t="s">
        <v>4944</v>
      </c>
      <c r="E2235" s="18" t="s">
        <v>236</v>
      </c>
      <c r="F2235" s="18" t="s">
        <v>243</v>
      </c>
      <c r="G2235" s="18" t="s">
        <v>1850</v>
      </c>
      <c r="H2235" s="18" t="s">
        <v>1850</v>
      </c>
      <c r="I2235" s="30" t="s">
        <v>4107</v>
      </c>
      <c r="J2235" s="30" t="s">
        <v>143</v>
      </c>
      <c r="K2235" s="30" t="s">
        <v>154</v>
      </c>
      <c r="L2235" s="30">
        <v>132</v>
      </c>
      <c r="M2235" s="30" t="s">
        <v>66</v>
      </c>
      <c r="N2235" s="30" t="s">
        <v>67</v>
      </c>
      <c r="O2235" s="30" t="s">
        <v>101</v>
      </c>
      <c r="P2235" s="30" t="s">
        <v>4108</v>
      </c>
      <c r="Q2235" s="30" t="s">
        <v>243</v>
      </c>
      <c r="R2235" s="30" t="s">
        <v>349</v>
      </c>
      <c r="S2235" s="30" t="s">
        <v>1983</v>
      </c>
      <c r="T2235" s="29" t="s">
        <v>4945</v>
      </c>
      <c r="U2235" s="30"/>
      <c r="V2235" s="30"/>
      <c r="W2235" s="30" t="s">
        <v>72</v>
      </c>
      <c r="X2235" s="30">
        <v>3</v>
      </c>
      <c r="Y2235" s="30" t="s">
        <v>243</v>
      </c>
      <c r="Z2235" s="18" t="s">
        <v>299</v>
      </c>
      <c r="AA2235" s="30" t="s">
        <v>110</v>
      </c>
      <c r="AB2235" s="30" t="s">
        <v>146</v>
      </c>
      <c r="AC2235" s="30" t="s">
        <v>200</v>
      </c>
      <c r="AD2235" s="30" t="s">
        <v>78</v>
      </c>
      <c r="AE2235" s="19">
        <v>45915</v>
      </c>
      <c r="AF2235" s="31">
        <v>45930</v>
      </c>
      <c r="AG2235" s="24"/>
      <c r="AH2235" s="32" t="s">
        <v>79</v>
      </c>
      <c r="AI2235" s="27"/>
      <c r="AJ2235" s="31">
        <f>AF2235+90</f>
        <v>46020</v>
      </c>
      <c r="AK2235" s="24"/>
      <c r="AL2235" s="23" t="s">
        <v>81</v>
      </c>
      <c r="AM2235" s="23"/>
      <c r="AN2235" s="24" t="s">
        <v>66</v>
      </c>
      <c r="AO2235" s="25"/>
      <c r="AP2235" s="25"/>
      <c r="AQ2235" s="25"/>
      <c r="AR2235" s="25"/>
      <c r="AS2235" s="25"/>
      <c r="AT2235" s="25"/>
      <c r="AU2235" s="25"/>
      <c r="AV2235" s="33"/>
      <c r="AW2235" s="27" t="s">
        <v>466</v>
      </c>
      <c r="AX2235" s="27"/>
      <c r="AY2235" s="27"/>
      <c r="AZ2235" s="27"/>
      <c r="BA2235" s="27"/>
      <c r="BB2235" s="27"/>
      <c r="BC2235" s="27" t="s">
        <v>66</v>
      </c>
      <c r="BD2235" s="27" t="s">
        <v>113</v>
      </c>
    </row>
    <row r="2236" spans="1:56">
      <c r="A2236" s="28">
        <v>12621</v>
      </c>
      <c r="B2236" s="29" t="s">
        <v>4946</v>
      </c>
      <c r="C2236" s="30" t="s">
        <v>57</v>
      </c>
      <c r="D2236" s="30" t="s">
        <v>4947</v>
      </c>
      <c r="E2236" s="18" t="s">
        <v>236</v>
      </c>
      <c r="F2236" s="18" t="s">
        <v>243</v>
      </c>
      <c r="G2236" s="18" t="s">
        <v>1980</v>
      </c>
      <c r="H2236" s="18" t="s">
        <v>1981</v>
      </c>
      <c r="I2236" s="30" t="s">
        <v>1982</v>
      </c>
      <c r="J2236" s="30" t="s">
        <v>64</v>
      </c>
      <c r="K2236" s="30" t="s">
        <v>65</v>
      </c>
      <c r="L2236" s="30">
        <v>111</v>
      </c>
      <c r="M2236" s="30" t="s">
        <v>66</v>
      </c>
      <c r="N2236" s="30" t="s">
        <v>67</v>
      </c>
      <c r="O2236" s="30" t="s">
        <v>101</v>
      </c>
      <c r="P2236" s="30" t="s">
        <v>243</v>
      </c>
      <c r="Q2236" s="30" t="s">
        <v>1980</v>
      </c>
      <c r="R2236" s="30" t="s">
        <v>349</v>
      </c>
      <c r="S2236" s="30" t="s">
        <v>1983</v>
      </c>
      <c r="T2236" s="29" t="s">
        <v>4948</v>
      </c>
      <c r="U2236" s="30"/>
      <c r="V2236" s="30"/>
      <c r="W2236" s="30" t="s">
        <v>72</v>
      </c>
      <c r="X2236" s="30">
        <v>4</v>
      </c>
      <c r="Y2236" s="30" t="s">
        <v>243</v>
      </c>
      <c r="Z2236" s="18" t="s">
        <v>74</v>
      </c>
      <c r="AA2236" s="30" t="s">
        <v>383</v>
      </c>
      <c r="AB2236" s="30"/>
      <c r="AC2236" s="30"/>
      <c r="AD2236" s="30" t="s">
        <v>78</v>
      </c>
      <c r="AE2236" s="19"/>
      <c r="AF2236" s="31"/>
      <c r="AG2236" s="24"/>
      <c r="AH2236" s="32" t="s">
        <v>79</v>
      </c>
      <c r="AI2236" s="27"/>
      <c r="AJ2236" s="31"/>
      <c r="AK2236" s="24"/>
      <c r="AL2236" s="23" t="s">
        <v>81</v>
      </c>
      <c r="AM2236" s="23"/>
      <c r="AN2236" s="24" t="s">
        <v>66</v>
      </c>
      <c r="AO2236" s="25"/>
      <c r="AP2236" s="25"/>
      <c r="AQ2236" s="25"/>
      <c r="AR2236" s="25"/>
      <c r="AS2236" s="25"/>
      <c r="AT2236" s="25"/>
      <c r="AU2236" s="25"/>
      <c r="AV2236" s="33"/>
      <c r="AW2236" s="27"/>
      <c r="AX2236" s="27"/>
      <c r="AY2236" s="27"/>
      <c r="AZ2236" s="27"/>
      <c r="BA2236" s="27"/>
      <c r="BB2236" s="27"/>
      <c r="BC2236" s="27" t="s">
        <v>66</v>
      </c>
      <c r="BD2236" s="27" t="str">
        <f>AA2236</f>
        <v>Mainframe - DB2</v>
      </c>
    </row>
    <row r="2237" spans="1:56" ht="14.45" customHeight="1">
      <c r="A2237" s="28">
        <v>12621</v>
      </c>
      <c r="B2237" s="29" t="s">
        <v>4946</v>
      </c>
      <c r="C2237" s="30" t="s">
        <v>57</v>
      </c>
      <c r="D2237" s="30" t="s">
        <v>4947</v>
      </c>
      <c r="E2237" s="18" t="s">
        <v>236</v>
      </c>
      <c r="F2237" s="18" t="s">
        <v>243</v>
      </c>
      <c r="G2237" s="18" t="s">
        <v>1980</v>
      </c>
      <c r="H2237" s="18" t="s">
        <v>1981</v>
      </c>
      <c r="I2237" s="30" t="s">
        <v>1982</v>
      </c>
      <c r="J2237" s="30" t="s">
        <v>64</v>
      </c>
      <c r="K2237" s="30" t="s">
        <v>65</v>
      </c>
      <c r="L2237" s="30">
        <v>111</v>
      </c>
      <c r="M2237" s="30" t="s">
        <v>66</v>
      </c>
      <c r="N2237" s="30" t="s">
        <v>67</v>
      </c>
      <c r="O2237" s="30" t="s">
        <v>101</v>
      </c>
      <c r="P2237" s="30" t="s">
        <v>243</v>
      </c>
      <c r="Q2237" s="30" t="s">
        <v>1980</v>
      </c>
      <c r="R2237" s="30" t="s">
        <v>349</v>
      </c>
      <c r="S2237" s="30" t="s">
        <v>1983</v>
      </c>
      <c r="T2237" s="29" t="s">
        <v>4948</v>
      </c>
      <c r="U2237" s="30"/>
      <c r="V2237" s="30"/>
      <c r="W2237" s="30" t="s">
        <v>72</v>
      </c>
      <c r="X2237" s="30">
        <v>4</v>
      </c>
      <c r="Y2237" s="30" t="s">
        <v>243</v>
      </c>
      <c r="Z2237" s="18" t="s">
        <v>74</v>
      </c>
      <c r="AA2237" s="30" t="s">
        <v>198</v>
      </c>
      <c r="AB2237" s="155" t="s">
        <v>146</v>
      </c>
      <c r="AC2237" s="30"/>
      <c r="AD2237" s="30" t="s">
        <v>78</v>
      </c>
      <c r="AE2237" s="19">
        <v>45915</v>
      </c>
      <c r="AF2237" s="31">
        <v>45930</v>
      </c>
      <c r="AG2237" s="24"/>
      <c r="AH2237" s="32" t="s">
        <v>79</v>
      </c>
      <c r="AI2237" s="27"/>
      <c r="AJ2237" s="31">
        <f>AF2237+90</f>
        <v>46020</v>
      </c>
      <c r="AK2237" s="24"/>
      <c r="AL2237" s="23" t="s">
        <v>81</v>
      </c>
      <c r="AM2237" s="23"/>
      <c r="AN2237" s="24" t="s">
        <v>66</v>
      </c>
      <c r="AO2237" s="25"/>
      <c r="AP2237" s="25"/>
      <c r="AQ2237" s="25"/>
      <c r="AR2237" s="25"/>
      <c r="AS2237" s="25"/>
      <c r="AT2237" s="25"/>
      <c r="AU2237" s="25"/>
      <c r="AV2237" s="33"/>
      <c r="AW2237" s="27"/>
      <c r="AX2237" s="27"/>
      <c r="AY2237" s="27"/>
      <c r="AZ2237" s="27"/>
      <c r="BA2237" s="27"/>
      <c r="BB2237" s="27"/>
      <c r="BC2237" s="27" t="s">
        <v>66</v>
      </c>
      <c r="BD2237" s="27" t="s">
        <v>199</v>
      </c>
    </row>
    <row r="2238" spans="1:56" ht="14.45" customHeight="1">
      <c r="A2238" s="28">
        <v>12621</v>
      </c>
      <c r="B2238" s="29" t="s">
        <v>4946</v>
      </c>
      <c r="C2238" s="30" t="s">
        <v>57</v>
      </c>
      <c r="D2238" s="30" t="s">
        <v>4947</v>
      </c>
      <c r="E2238" s="18" t="s">
        <v>236</v>
      </c>
      <c r="F2238" s="18" t="s">
        <v>243</v>
      </c>
      <c r="G2238" s="18" t="s">
        <v>1980</v>
      </c>
      <c r="H2238" s="18" t="s">
        <v>1981</v>
      </c>
      <c r="I2238" s="30" t="s">
        <v>1982</v>
      </c>
      <c r="J2238" s="30" t="s">
        <v>64</v>
      </c>
      <c r="K2238" s="30" t="s">
        <v>65</v>
      </c>
      <c r="L2238" s="30">
        <v>111</v>
      </c>
      <c r="M2238" s="30" t="s">
        <v>66</v>
      </c>
      <c r="N2238" s="30" t="s">
        <v>67</v>
      </c>
      <c r="O2238" s="30" t="s">
        <v>101</v>
      </c>
      <c r="P2238" s="30" t="s">
        <v>243</v>
      </c>
      <c r="Q2238" s="30" t="s">
        <v>1980</v>
      </c>
      <c r="R2238" s="30" t="s">
        <v>349</v>
      </c>
      <c r="S2238" s="30" t="s">
        <v>1983</v>
      </c>
      <c r="T2238" s="29" t="s">
        <v>4948</v>
      </c>
      <c r="U2238" s="30"/>
      <c r="V2238" s="30"/>
      <c r="W2238" s="30" t="s">
        <v>72</v>
      </c>
      <c r="X2238" s="30">
        <v>4</v>
      </c>
      <c r="Y2238" s="30" t="s">
        <v>243</v>
      </c>
      <c r="Z2238" s="18" t="s">
        <v>74</v>
      </c>
      <c r="AA2238" s="30" t="s">
        <v>107</v>
      </c>
      <c r="AB2238" s="155" t="s">
        <v>146</v>
      </c>
      <c r="AC2238" s="30" t="s">
        <v>263</v>
      </c>
      <c r="AD2238" s="30" t="s">
        <v>78</v>
      </c>
      <c r="AE2238" s="19"/>
      <c r="AF2238" s="31"/>
      <c r="AG2238" s="24"/>
      <c r="AH2238" s="32" t="s">
        <v>79</v>
      </c>
      <c r="AI2238" s="27"/>
      <c r="AJ2238" s="31"/>
      <c r="AK2238" s="24"/>
      <c r="AL2238" s="23" t="s">
        <v>81</v>
      </c>
      <c r="AM2238" s="23"/>
      <c r="AN2238" s="24" t="s">
        <v>66</v>
      </c>
      <c r="AO2238" s="25"/>
      <c r="AP2238" s="25"/>
      <c r="AQ2238" s="25"/>
      <c r="AR2238" s="25"/>
      <c r="AS2238" s="25"/>
      <c r="AT2238" s="25"/>
      <c r="AU2238" s="25"/>
      <c r="AV2238" s="33"/>
      <c r="AW2238" s="27"/>
      <c r="AX2238" s="27"/>
      <c r="AY2238" s="27"/>
      <c r="AZ2238" s="27"/>
      <c r="BA2238" s="27"/>
      <c r="BB2238" s="27"/>
      <c r="BC2238" s="27" t="s">
        <v>66</v>
      </c>
      <c r="BD2238" s="27" t="str">
        <f>AA2238</f>
        <v>Mainframe</v>
      </c>
    </row>
    <row r="2239" spans="1:56" ht="14.45" customHeight="1">
      <c r="A2239" s="28">
        <v>12621</v>
      </c>
      <c r="B2239" s="29" t="s">
        <v>4946</v>
      </c>
      <c r="C2239" s="30" t="s">
        <v>57</v>
      </c>
      <c r="D2239" s="30" t="s">
        <v>4947</v>
      </c>
      <c r="E2239" s="18" t="s">
        <v>236</v>
      </c>
      <c r="F2239" s="18" t="s">
        <v>243</v>
      </c>
      <c r="G2239" s="18" t="s">
        <v>1980</v>
      </c>
      <c r="H2239" s="18" t="s">
        <v>1981</v>
      </c>
      <c r="I2239" s="30" t="s">
        <v>1982</v>
      </c>
      <c r="J2239" s="30" t="s">
        <v>64</v>
      </c>
      <c r="K2239" s="30" t="s">
        <v>65</v>
      </c>
      <c r="L2239" s="30">
        <v>111</v>
      </c>
      <c r="M2239" s="30" t="s">
        <v>66</v>
      </c>
      <c r="N2239" s="30" t="s">
        <v>67</v>
      </c>
      <c r="O2239" s="30" t="s">
        <v>101</v>
      </c>
      <c r="P2239" s="30" t="s">
        <v>243</v>
      </c>
      <c r="Q2239" s="30" t="s">
        <v>1980</v>
      </c>
      <c r="R2239" s="30" t="s">
        <v>349</v>
      </c>
      <c r="S2239" s="30" t="s">
        <v>1983</v>
      </c>
      <c r="T2239" s="29" t="s">
        <v>4948</v>
      </c>
      <c r="U2239" s="30"/>
      <c r="V2239" s="30"/>
      <c r="W2239" s="30" t="s">
        <v>72</v>
      </c>
      <c r="X2239" s="30">
        <v>4</v>
      </c>
      <c r="Y2239" s="30" t="s">
        <v>243</v>
      </c>
      <c r="Z2239" s="18" t="s">
        <v>299</v>
      </c>
      <c r="AA2239" s="30" t="s">
        <v>110</v>
      </c>
      <c r="AB2239" s="155" t="s">
        <v>146</v>
      </c>
      <c r="AC2239" s="30" t="s">
        <v>112</v>
      </c>
      <c r="AD2239" s="30" t="s">
        <v>78</v>
      </c>
      <c r="AE2239" s="19">
        <v>45915</v>
      </c>
      <c r="AF2239" s="31">
        <v>45930</v>
      </c>
      <c r="AG2239" s="24"/>
      <c r="AH2239" s="32" t="s">
        <v>79</v>
      </c>
      <c r="AI2239" s="27"/>
      <c r="AJ2239" s="31">
        <f>AF2239+90</f>
        <v>46020</v>
      </c>
      <c r="AK2239" s="24"/>
      <c r="AL2239" s="23" t="s">
        <v>81</v>
      </c>
      <c r="AM2239" s="23"/>
      <c r="AN2239" s="24" t="s">
        <v>66</v>
      </c>
      <c r="AO2239" s="25">
        <v>0.25</v>
      </c>
      <c r="AP2239" s="25"/>
      <c r="AQ2239" s="25"/>
      <c r="AR2239" s="25"/>
      <c r="AS2239" s="25"/>
      <c r="AT2239" s="25"/>
      <c r="AU2239" s="25"/>
      <c r="AV2239" s="33"/>
      <c r="AW2239" s="27" t="s">
        <v>1823</v>
      </c>
      <c r="AX2239" s="27"/>
      <c r="AY2239" s="27"/>
      <c r="AZ2239" s="27"/>
      <c r="BA2239" s="27"/>
      <c r="BB2239" s="27"/>
      <c r="BC2239" s="27" t="s">
        <v>66</v>
      </c>
      <c r="BD2239" s="27" t="s">
        <v>113</v>
      </c>
    </row>
    <row r="2240" spans="1:56">
      <c r="A2240" s="28">
        <v>19115</v>
      </c>
      <c r="B2240" s="29" t="s">
        <v>4949</v>
      </c>
      <c r="C2240" s="30" t="s">
        <v>57</v>
      </c>
      <c r="D2240" s="30" t="s">
        <v>4950</v>
      </c>
      <c r="E2240" s="18" t="s">
        <v>236</v>
      </c>
      <c r="F2240" s="18" t="s">
        <v>243</v>
      </c>
      <c r="G2240" s="18" t="s">
        <v>1850</v>
      </c>
      <c r="H2240" s="18" t="s">
        <v>1850</v>
      </c>
      <c r="I2240" s="30" t="s">
        <v>4107</v>
      </c>
      <c r="J2240" s="30" t="s">
        <v>100</v>
      </c>
      <c r="K2240" s="30" t="s">
        <v>154</v>
      </c>
      <c r="L2240" s="30">
        <v>232</v>
      </c>
      <c r="M2240" s="30" t="s">
        <v>66</v>
      </c>
      <c r="N2240" s="30" t="s">
        <v>67</v>
      </c>
      <c r="O2240" s="30" t="s">
        <v>101</v>
      </c>
      <c r="P2240" s="30" t="s">
        <v>4108</v>
      </c>
      <c r="Q2240" s="30" t="s">
        <v>243</v>
      </c>
      <c r="R2240" s="30" t="s">
        <v>349</v>
      </c>
      <c r="S2240" s="30">
        <v>232</v>
      </c>
      <c r="T2240" s="29" t="s">
        <v>4951</v>
      </c>
      <c r="U2240" s="30"/>
      <c r="V2240" s="30" t="s">
        <v>145</v>
      </c>
      <c r="W2240" s="30" t="s">
        <v>72</v>
      </c>
      <c r="X2240" s="30">
        <v>3</v>
      </c>
      <c r="Y2240" s="30" t="s">
        <v>243</v>
      </c>
      <c r="Z2240" s="18" t="s">
        <v>299</v>
      </c>
      <c r="AA2240" s="30" t="s">
        <v>113</v>
      </c>
      <c r="AB2240" s="30" t="s">
        <v>76</v>
      </c>
      <c r="AC2240" s="30" t="s">
        <v>112</v>
      </c>
      <c r="AD2240" s="30" t="s">
        <v>78</v>
      </c>
      <c r="AE2240" s="19"/>
      <c r="AF2240" s="31"/>
      <c r="AG2240" s="24"/>
      <c r="AH2240" s="32" t="s">
        <v>79</v>
      </c>
      <c r="AI2240" s="27"/>
      <c r="AJ2240" s="31"/>
      <c r="AK2240" s="24"/>
      <c r="AL2240" s="23" t="s">
        <v>81</v>
      </c>
      <c r="AM2240" s="23"/>
      <c r="AN2240" s="24" t="s">
        <v>66</v>
      </c>
      <c r="AO2240" s="25"/>
      <c r="AP2240" s="25"/>
      <c r="AQ2240" s="25"/>
      <c r="AR2240" s="25"/>
      <c r="AS2240" s="25"/>
      <c r="AT2240" s="25"/>
      <c r="AU2240" s="25"/>
      <c r="AV2240" s="33"/>
      <c r="AW2240" s="27"/>
      <c r="AX2240" s="27"/>
      <c r="AY2240" s="27"/>
      <c r="AZ2240" s="27"/>
      <c r="BA2240" s="27"/>
      <c r="BB2240" s="27"/>
      <c r="BC2240" s="27" t="s">
        <v>66</v>
      </c>
      <c r="BD2240" s="27" t="s">
        <v>113</v>
      </c>
    </row>
    <row r="2241" spans="1:56">
      <c r="A2241" s="35">
        <v>19115</v>
      </c>
      <c r="B2241" s="29" t="s">
        <v>4949</v>
      </c>
      <c r="C2241" s="30" t="s">
        <v>57</v>
      </c>
      <c r="D2241" s="30" t="s">
        <v>4950</v>
      </c>
      <c r="E2241" s="18" t="s">
        <v>236</v>
      </c>
      <c r="F2241" s="18" t="s">
        <v>243</v>
      </c>
      <c r="G2241" s="18" t="s">
        <v>1850</v>
      </c>
      <c r="H2241" s="18" t="s">
        <v>1850</v>
      </c>
      <c r="I2241" s="30" t="s">
        <v>4107</v>
      </c>
      <c r="J2241" s="30" t="s">
        <v>100</v>
      </c>
      <c r="K2241" s="30" t="s">
        <v>154</v>
      </c>
      <c r="L2241" s="30">
        <v>232</v>
      </c>
      <c r="M2241" s="30" t="s">
        <v>66</v>
      </c>
      <c r="N2241" s="30" t="s">
        <v>67</v>
      </c>
      <c r="O2241" s="30" t="s">
        <v>101</v>
      </c>
      <c r="P2241" s="30" t="s">
        <v>4108</v>
      </c>
      <c r="Q2241" s="30" t="s">
        <v>243</v>
      </c>
      <c r="R2241" s="30" t="s">
        <v>209</v>
      </c>
      <c r="S2241" s="30" t="s">
        <v>1983</v>
      </c>
      <c r="T2241" s="29" t="s">
        <v>4951</v>
      </c>
      <c r="U2241" s="30"/>
      <c r="V2241" s="30"/>
      <c r="W2241" s="30" t="s">
        <v>72</v>
      </c>
      <c r="X2241" s="30">
        <v>3</v>
      </c>
      <c r="Y2241" s="30" t="s">
        <v>243</v>
      </c>
      <c r="Z2241" s="18" t="s">
        <v>299</v>
      </c>
      <c r="AA2241" s="30" t="s">
        <v>118</v>
      </c>
      <c r="AB2241" s="30" t="s">
        <v>146</v>
      </c>
      <c r="AC2241" s="30" t="s">
        <v>119</v>
      </c>
      <c r="AD2241" s="30" t="s">
        <v>78</v>
      </c>
      <c r="AE2241" s="19">
        <v>45915</v>
      </c>
      <c r="AF2241" s="31">
        <v>45930</v>
      </c>
      <c r="AG2241" s="24"/>
      <c r="AH2241" s="32" t="s">
        <v>79</v>
      </c>
      <c r="AI2241" s="27"/>
      <c r="AJ2241" s="31">
        <f>AF2241+90</f>
        <v>46020</v>
      </c>
      <c r="AK2241" s="24"/>
      <c r="AL2241" s="23" t="s">
        <v>81</v>
      </c>
      <c r="AM2241" s="23"/>
      <c r="AN2241" s="24" t="s">
        <v>66</v>
      </c>
      <c r="AO2241" s="25"/>
      <c r="AP2241" s="25"/>
      <c r="AQ2241" s="25"/>
      <c r="AR2241" s="25"/>
      <c r="AS2241" s="25"/>
      <c r="AT2241" s="25"/>
      <c r="AU2241" s="25"/>
      <c r="AV2241" s="33"/>
      <c r="AW2241" s="27" t="s">
        <v>332</v>
      </c>
      <c r="AX2241" s="27"/>
      <c r="AY2241" s="27"/>
      <c r="AZ2241" s="27"/>
      <c r="BA2241" s="27"/>
      <c r="BB2241" s="27"/>
      <c r="BC2241" s="27" t="s">
        <v>66</v>
      </c>
      <c r="BD2241" s="27" t="str">
        <f>AA2241</f>
        <v>SQL</v>
      </c>
    </row>
    <row r="2242" spans="1:56">
      <c r="A2242" s="28">
        <v>22738</v>
      </c>
      <c r="B2242" s="29" t="s">
        <v>3313</v>
      </c>
      <c r="C2242" s="30" t="s">
        <v>57</v>
      </c>
      <c r="D2242" s="30" t="s">
        <v>3314</v>
      </c>
      <c r="E2242" s="18" t="s">
        <v>184</v>
      </c>
      <c r="F2242" s="18" t="s">
        <v>321</v>
      </c>
      <c r="G2242" s="18" t="s">
        <v>325</v>
      </c>
      <c r="H2242" s="18" t="s">
        <v>2574</v>
      </c>
      <c r="I2242" s="30" t="s">
        <v>309</v>
      </c>
      <c r="J2242" s="30" t="s">
        <v>100</v>
      </c>
      <c r="K2242" s="30" t="s">
        <v>65</v>
      </c>
      <c r="L2242" s="30">
        <v>311</v>
      </c>
      <c r="M2242" s="30" t="s">
        <v>66</v>
      </c>
      <c r="N2242" s="30" t="s">
        <v>67</v>
      </c>
      <c r="O2242" s="30" t="s">
        <v>68</v>
      </c>
      <c r="P2242" s="30" t="s">
        <v>321</v>
      </c>
      <c r="Q2242" s="30" t="s">
        <v>325</v>
      </c>
      <c r="R2242" s="30" t="s">
        <v>311</v>
      </c>
      <c r="S2242" s="30" t="s">
        <v>191</v>
      </c>
      <c r="T2242" s="29" t="s">
        <v>3315</v>
      </c>
      <c r="U2242" s="30">
        <v>9</v>
      </c>
      <c r="V2242" s="30"/>
      <c r="W2242" s="30" t="s">
        <v>72</v>
      </c>
      <c r="X2242" s="30">
        <v>2</v>
      </c>
      <c r="Y2242" s="30" t="s">
        <v>150</v>
      </c>
      <c r="Z2242" s="18" t="s">
        <v>74</v>
      </c>
      <c r="AA2242" s="30" t="s">
        <v>75</v>
      </c>
      <c r="AB2242" s="30" t="s">
        <v>360</v>
      </c>
      <c r="AC2242" s="30" t="s">
        <v>117</v>
      </c>
      <c r="AD2242" s="30" t="s">
        <v>109</v>
      </c>
      <c r="AE2242" s="19">
        <v>46280</v>
      </c>
      <c r="AF2242" s="31">
        <v>46280</v>
      </c>
      <c r="AG2242" s="24"/>
      <c r="AH2242" s="32" t="s">
        <v>79</v>
      </c>
      <c r="AI2242" s="27"/>
      <c r="AJ2242" s="31">
        <f>AF2242</f>
        <v>46280</v>
      </c>
      <c r="AK2242" s="24"/>
      <c r="AL2242" s="23" t="s">
        <v>81</v>
      </c>
      <c r="AM2242" s="23"/>
      <c r="AN2242" s="24" t="s">
        <v>66</v>
      </c>
      <c r="AO2242" s="25"/>
      <c r="AP2242" s="25"/>
      <c r="AQ2242" s="25"/>
      <c r="AR2242" s="25"/>
      <c r="AS2242" s="25"/>
      <c r="AT2242" s="25"/>
      <c r="AU2242" s="25"/>
      <c r="AV2242" s="33"/>
      <c r="AW2242" s="22" t="s">
        <v>109</v>
      </c>
      <c r="AX2242" s="27"/>
      <c r="AY2242" s="27"/>
      <c r="AZ2242" s="27"/>
      <c r="BA2242" s="27"/>
      <c r="BB2242" s="27"/>
      <c r="BC2242" s="27" t="s">
        <v>66</v>
      </c>
      <c r="BD2242" s="27" t="str">
        <f>AA2242</f>
        <v>VM</v>
      </c>
    </row>
    <row r="2243" spans="1:56">
      <c r="A2243" s="28">
        <v>12557</v>
      </c>
      <c r="B2243" s="29" t="s">
        <v>4952</v>
      </c>
      <c r="C2243" s="30" t="s">
        <v>57</v>
      </c>
      <c r="D2243" s="30" t="s">
        <v>2792</v>
      </c>
      <c r="E2243" s="18" t="s">
        <v>236</v>
      </c>
      <c r="F2243" s="18" t="s">
        <v>243</v>
      </c>
      <c r="G2243" s="18" t="s">
        <v>1850</v>
      </c>
      <c r="H2243" s="18" t="s">
        <v>1850</v>
      </c>
      <c r="I2243" s="30" t="s">
        <v>4107</v>
      </c>
      <c r="J2243" s="30" t="s">
        <v>100</v>
      </c>
      <c r="K2243" s="30" t="s">
        <v>154</v>
      </c>
      <c r="L2243" s="30">
        <v>221</v>
      </c>
      <c r="M2243" s="30" t="s">
        <v>66</v>
      </c>
      <c r="N2243" s="30" t="s">
        <v>67</v>
      </c>
      <c r="O2243" s="30" t="s">
        <v>101</v>
      </c>
      <c r="P2243" s="30" t="s">
        <v>4108</v>
      </c>
      <c r="Q2243" s="30" t="s">
        <v>243</v>
      </c>
      <c r="R2243" s="30" t="s">
        <v>349</v>
      </c>
      <c r="S2243" s="30" t="s">
        <v>1983</v>
      </c>
      <c r="T2243" s="29" t="s">
        <v>4953</v>
      </c>
      <c r="U2243" s="30"/>
      <c r="V2243" s="30"/>
      <c r="W2243" s="30" t="s">
        <v>72</v>
      </c>
      <c r="X2243" s="30">
        <v>1</v>
      </c>
      <c r="Y2243" s="30" t="s">
        <v>243</v>
      </c>
      <c r="Z2243" s="18" t="s">
        <v>74</v>
      </c>
      <c r="AA2243" s="30" t="s">
        <v>107</v>
      </c>
      <c r="AB2243" s="30" t="s">
        <v>76</v>
      </c>
      <c r="AC2243" s="30" t="s">
        <v>117</v>
      </c>
      <c r="AD2243" s="30" t="s">
        <v>109</v>
      </c>
      <c r="AE2243" s="19"/>
      <c r="AF2243" s="31"/>
      <c r="AG2243" s="24"/>
      <c r="AH2243" s="32" t="s">
        <v>79</v>
      </c>
      <c r="AI2243" s="27"/>
      <c r="AJ2243" s="31"/>
      <c r="AK2243" s="24"/>
      <c r="AL2243" s="23" t="s">
        <v>81</v>
      </c>
      <c r="AM2243" s="23"/>
      <c r="AN2243" s="24" t="s">
        <v>66</v>
      </c>
      <c r="AO2243" s="25"/>
      <c r="AP2243" s="25"/>
      <c r="AQ2243" s="25"/>
      <c r="AR2243" s="25"/>
      <c r="AS2243" s="25"/>
      <c r="AT2243" s="25"/>
      <c r="AU2243" s="25"/>
      <c r="AV2243" s="33"/>
      <c r="AW2243" s="27" t="s">
        <v>109</v>
      </c>
      <c r="AX2243" s="27"/>
      <c r="AY2243" s="27"/>
      <c r="AZ2243" s="27"/>
      <c r="BA2243" s="27"/>
      <c r="BB2243" s="27"/>
      <c r="BC2243" s="27" t="s">
        <v>66</v>
      </c>
      <c r="BD2243" s="27" t="str">
        <f>AA2243</f>
        <v>Mainframe</v>
      </c>
    </row>
    <row r="2244" spans="1:56">
      <c r="A2244" s="35">
        <v>50195</v>
      </c>
      <c r="B2244" s="29" t="s">
        <v>4105</v>
      </c>
      <c r="C2244" s="30" t="s">
        <v>57</v>
      </c>
      <c r="D2244" s="30" t="s">
        <v>4106</v>
      </c>
      <c r="E2244" s="18" t="s">
        <v>236</v>
      </c>
      <c r="F2244" s="18" t="s">
        <v>243</v>
      </c>
      <c r="G2244" s="18" t="s">
        <v>1850</v>
      </c>
      <c r="H2244" s="18" t="s">
        <v>1850</v>
      </c>
      <c r="I2244" s="30" t="s">
        <v>4107</v>
      </c>
      <c r="J2244" s="30" t="s">
        <v>143</v>
      </c>
      <c r="K2244" s="30" t="s">
        <v>65</v>
      </c>
      <c r="L2244" s="30">
        <v>221</v>
      </c>
      <c r="M2244" s="30" t="s">
        <v>66</v>
      </c>
      <c r="N2244" s="30" t="s">
        <v>67</v>
      </c>
      <c r="O2244" s="30" t="s">
        <v>101</v>
      </c>
      <c r="P2244" s="30" t="s">
        <v>4108</v>
      </c>
      <c r="Q2244" s="30" t="s">
        <v>243</v>
      </c>
      <c r="R2244" s="30" t="s">
        <v>209</v>
      </c>
      <c r="S2244" s="30" t="s">
        <v>1983</v>
      </c>
      <c r="T2244" s="29" t="s">
        <v>4109</v>
      </c>
      <c r="U2244" s="30"/>
      <c r="V2244" s="30"/>
      <c r="W2244" s="30" t="s">
        <v>72</v>
      </c>
      <c r="X2244" s="30">
        <v>3</v>
      </c>
      <c r="Y2244" s="30" t="s">
        <v>243</v>
      </c>
      <c r="Z2244" s="18" t="s">
        <v>299</v>
      </c>
      <c r="AA2244" s="30" t="s">
        <v>118</v>
      </c>
      <c r="AB2244" s="30" t="s">
        <v>194</v>
      </c>
      <c r="AC2244" s="30" t="s">
        <v>119</v>
      </c>
      <c r="AD2244" s="30" t="s">
        <v>78</v>
      </c>
      <c r="AE2244" s="19">
        <v>46006</v>
      </c>
      <c r="AF2244" s="31">
        <v>46021</v>
      </c>
      <c r="AG2244" s="24"/>
      <c r="AH2244" s="32" t="s">
        <v>215</v>
      </c>
      <c r="AI2244" s="27" t="s">
        <v>80</v>
      </c>
      <c r="AJ2244" s="31">
        <f>AF2244+90</f>
        <v>46111</v>
      </c>
      <c r="AK2244" s="24"/>
      <c r="AL2244" s="23" t="s">
        <v>81</v>
      </c>
      <c r="AM2244" s="23"/>
      <c r="AN2244" s="24" t="s">
        <v>66</v>
      </c>
      <c r="AO2244" s="25"/>
      <c r="AP2244" s="25"/>
      <c r="AQ2244" s="25"/>
      <c r="AR2244" s="25"/>
      <c r="AS2244" s="25"/>
      <c r="AT2244" s="25"/>
      <c r="AU2244" s="25"/>
      <c r="AV2244" s="33"/>
      <c r="AW2244" s="27" t="s">
        <v>332</v>
      </c>
      <c r="AX2244" s="27"/>
      <c r="AY2244" s="27"/>
      <c r="AZ2244" s="27"/>
      <c r="BA2244" s="27"/>
      <c r="BB2244" s="27" t="s">
        <v>4954</v>
      </c>
      <c r="BC2244" s="27" t="s">
        <v>66</v>
      </c>
      <c r="BD2244" s="27" t="str">
        <f>AA2244</f>
        <v>SQL</v>
      </c>
    </row>
    <row r="2245" spans="1:56">
      <c r="A2245" s="28">
        <v>18165</v>
      </c>
      <c r="B2245" s="29" t="s">
        <v>4955</v>
      </c>
      <c r="C2245" s="30" t="s">
        <v>57</v>
      </c>
      <c r="D2245" s="30" t="s">
        <v>4956</v>
      </c>
      <c r="E2245" s="18" t="s">
        <v>59</v>
      </c>
      <c r="F2245" s="18" t="s">
        <v>122</v>
      </c>
      <c r="G2245" s="18" t="s">
        <v>906</v>
      </c>
      <c r="H2245" s="18" t="s">
        <v>907</v>
      </c>
      <c r="I2245" s="30" t="s">
        <v>135</v>
      </c>
      <c r="J2245" s="30" t="s">
        <v>100</v>
      </c>
      <c r="K2245" s="30" t="s">
        <v>65</v>
      </c>
      <c r="L2245" s="30">
        <v>11</v>
      </c>
      <c r="M2245" s="30" t="s">
        <v>67</v>
      </c>
      <c r="N2245" s="30" t="s">
        <v>66</v>
      </c>
      <c r="O2245" s="30" t="s">
        <v>101</v>
      </c>
      <c r="P2245" s="30" t="s">
        <v>4957</v>
      </c>
      <c r="Q2245" s="30" t="s">
        <v>906</v>
      </c>
      <c r="R2245" s="30" t="s">
        <v>126</v>
      </c>
      <c r="S2245" s="30" t="s">
        <v>70</v>
      </c>
      <c r="T2245" s="29" t="s">
        <v>4958</v>
      </c>
      <c r="U2245" s="30">
        <v>5</v>
      </c>
      <c r="V2245" s="30"/>
      <c r="W2245" s="30" t="s">
        <v>72</v>
      </c>
      <c r="X2245" s="30">
        <v>1</v>
      </c>
      <c r="Y2245" s="30" t="s">
        <v>73</v>
      </c>
      <c r="Z2245" s="18" t="s">
        <v>74</v>
      </c>
      <c r="AA2245" s="30" t="s">
        <v>75</v>
      </c>
      <c r="AB2245" s="30" t="s">
        <v>360</v>
      </c>
      <c r="AC2245" s="30" t="s">
        <v>77</v>
      </c>
      <c r="AD2245" s="30" t="s">
        <v>78</v>
      </c>
      <c r="AE2245" s="19">
        <v>46280</v>
      </c>
      <c r="AF2245" s="31">
        <v>46280</v>
      </c>
      <c r="AG2245" s="24"/>
      <c r="AH2245" s="32" t="s">
        <v>79</v>
      </c>
      <c r="AI2245" s="22" t="s">
        <v>80</v>
      </c>
      <c r="AJ2245" s="31">
        <f>AF2245+90</f>
        <v>46370</v>
      </c>
      <c r="AK2245" s="24"/>
      <c r="AL2245" s="23" t="s">
        <v>81</v>
      </c>
      <c r="AM2245" s="23"/>
      <c r="AN2245" s="24" t="s">
        <v>66</v>
      </c>
      <c r="AO2245" s="25"/>
      <c r="AP2245" s="25"/>
      <c r="AQ2245" s="25"/>
      <c r="AR2245" s="25"/>
      <c r="AS2245" s="25"/>
      <c r="AT2245" s="25"/>
      <c r="AU2245" s="25"/>
      <c r="AV2245" s="33"/>
      <c r="AW2245" s="27"/>
      <c r="AX2245" s="27"/>
      <c r="AY2245" s="27"/>
      <c r="AZ2245" s="27"/>
      <c r="BA2245" s="27"/>
      <c r="BB2245" s="27"/>
      <c r="BC2245" s="27" t="s">
        <v>66</v>
      </c>
      <c r="BD2245" s="27" t="str">
        <f>AA2245</f>
        <v>VM</v>
      </c>
    </row>
    <row r="2246" spans="1:56">
      <c r="A2246" s="28">
        <v>50195</v>
      </c>
      <c r="B2246" s="29" t="s">
        <v>4105</v>
      </c>
      <c r="C2246" s="30" t="s">
        <v>57</v>
      </c>
      <c r="D2246" s="30" t="s">
        <v>4106</v>
      </c>
      <c r="E2246" s="18" t="s">
        <v>236</v>
      </c>
      <c r="F2246" s="18" t="s">
        <v>243</v>
      </c>
      <c r="G2246" s="18" t="s">
        <v>1850</v>
      </c>
      <c r="H2246" s="18" t="s">
        <v>1850</v>
      </c>
      <c r="I2246" s="30" t="s">
        <v>4107</v>
      </c>
      <c r="J2246" s="30" t="s">
        <v>143</v>
      </c>
      <c r="K2246" s="30" t="s">
        <v>65</v>
      </c>
      <c r="L2246" s="30">
        <v>221</v>
      </c>
      <c r="M2246" s="30" t="s">
        <v>66</v>
      </c>
      <c r="N2246" s="30" t="s">
        <v>67</v>
      </c>
      <c r="O2246" s="30" t="s">
        <v>101</v>
      </c>
      <c r="P2246" s="30" t="s">
        <v>4108</v>
      </c>
      <c r="Q2246" s="30" t="s">
        <v>243</v>
      </c>
      <c r="R2246" s="30" t="s">
        <v>209</v>
      </c>
      <c r="S2246" s="30" t="s">
        <v>1983</v>
      </c>
      <c r="T2246" s="29" t="s">
        <v>4109</v>
      </c>
      <c r="U2246" s="30"/>
      <c r="V2246" s="30"/>
      <c r="W2246" s="30" t="s">
        <v>72</v>
      </c>
      <c r="X2246" s="30">
        <v>3</v>
      </c>
      <c r="Y2246" s="30" t="s">
        <v>243</v>
      </c>
      <c r="Z2246" s="18" t="s">
        <v>299</v>
      </c>
      <c r="AA2246" s="30" t="s">
        <v>110</v>
      </c>
      <c r="AB2246" s="30" t="s">
        <v>194</v>
      </c>
      <c r="AC2246" s="30" t="s">
        <v>200</v>
      </c>
      <c r="AD2246" s="30" t="s">
        <v>78</v>
      </c>
      <c r="AE2246" s="19">
        <v>45823</v>
      </c>
      <c r="AF2246" s="31">
        <v>46021</v>
      </c>
      <c r="AG2246" s="24"/>
      <c r="AH2246" s="32" t="s">
        <v>79</v>
      </c>
      <c r="AI2246" s="32"/>
      <c r="AJ2246" s="31">
        <f>AF2246+90</f>
        <v>46111</v>
      </c>
      <c r="AK2246" s="24"/>
      <c r="AL2246" s="23" t="s">
        <v>81</v>
      </c>
      <c r="AM2246" s="23"/>
      <c r="AN2246" s="24" t="s">
        <v>66</v>
      </c>
      <c r="AO2246" s="25"/>
      <c r="AP2246" s="25"/>
      <c r="AQ2246" s="25"/>
      <c r="AR2246" s="25"/>
      <c r="AS2246" s="25"/>
      <c r="AT2246" s="25"/>
      <c r="AU2246" s="25"/>
      <c r="AV2246" s="33"/>
      <c r="AW2246" s="27" t="s">
        <v>466</v>
      </c>
      <c r="AX2246" s="27"/>
      <c r="AY2246" s="27"/>
      <c r="AZ2246" s="27"/>
      <c r="BA2246" s="27"/>
      <c r="BB2246" s="27" t="s">
        <v>4959</v>
      </c>
      <c r="BC2246" s="27" t="s">
        <v>66</v>
      </c>
      <c r="BD2246" s="27" t="s">
        <v>113</v>
      </c>
    </row>
    <row r="2247" spans="1:56">
      <c r="A2247" s="35">
        <v>50194</v>
      </c>
      <c r="B2247" s="29" t="s">
        <v>4960</v>
      </c>
      <c r="C2247" s="30" t="s">
        <v>57</v>
      </c>
      <c r="D2247" s="30" t="s">
        <v>4961</v>
      </c>
      <c r="E2247" s="18" t="s">
        <v>236</v>
      </c>
      <c r="F2247" s="18" t="s">
        <v>243</v>
      </c>
      <c r="G2247" s="18" t="s">
        <v>4962</v>
      </c>
      <c r="H2247" s="18" t="s">
        <v>4962</v>
      </c>
      <c r="I2247" s="30" t="s">
        <v>4963</v>
      </c>
      <c r="J2247" s="30" t="s">
        <v>64</v>
      </c>
      <c r="K2247" s="30" t="s">
        <v>65</v>
      </c>
      <c r="L2247" s="30">
        <v>221</v>
      </c>
      <c r="M2247" s="30" t="s">
        <v>66</v>
      </c>
      <c r="N2247" s="30" t="s">
        <v>67</v>
      </c>
      <c r="O2247" s="30" t="s">
        <v>101</v>
      </c>
      <c r="P2247" s="30" t="s">
        <v>1850</v>
      </c>
      <c r="Q2247" s="30" t="s">
        <v>4964</v>
      </c>
      <c r="R2247" s="30" t="s">
        <v>349</v>
      </c>
      <c r="S2247" s="30" t="s">
        <v>1983</v>
      </c>
      <c r="T2247" s="29" t="s">
        <v>4965</v>
      </c>
      <c r="U2247" s="30"/>
      <c r="V2247" s="30"/>
      <c r="W2247" s="30" t="s">
        <v>72</v>
      </c>
      <c r="X2247" s="30">
        <v>3</v>
      </c>
      <c r="Y2247" s="30" t="s">
        <v>243</v>
      </c>
      <c r="Z2247" s="18" t="s">
        <v>299</v>
      </c>
      <c r="AA2247" s="30" t="s">
        <v>118</v>
      </c>
      <c r="AB2247" s="30" t="s">
        <v>76</v>
      </c>
      <c r="AC2247" s="30" t="s">
        <v>119</v>
      </c>
      <c r="AD2247" s="30" t="s">
        <v>78</v>
      </c>
      <c r="AE2247" s="19"/>
      <c r="AF2247" s="31">
        <v>46111</v>
      </c>
      <c r="AG2247" s="24"/>
      <c r="AH2247" s="32" t="s">
        <v>79</v>
      </c>
      <c r="AI2247" s="27"/>
      <c r="AJ2247" s="31"/>
      <c r="AK2247" s="24"/>
      <c r="AL2247" s="23" t="s">
        <v>81</v>
      </c>
      <c r="AM2247" s="23"/>
      <c r="AN2247" s="24" t="s">
        <v>66</v>
      </c>
      <c r="AO2247" s="25"/>
      <c r="AP2247" s="25"/>
      <c r="AQ2247" s="25"/>
      <c r="AR2247" s="25"/>
      <c r="AS2247" s="25"/>
      <c r="AT2247" s="25"/>
      <c r="AU2247" s="25"/>
      <c r="AV2247" s="33"/>
      <c r="AW2247" s="27"/>
      <c r="AX2247" s="27"/>
      <c r="AY2247" s="27"/>
      <c r="AZ2247" s="27"/>
      <c r="BA2247" s="27"/>
      <c r="BB2247" s="27"/>
      <c r="BC2247" s="27" t="s">
        <v>66</v>
      </c>
      <c r="BD2247" s="27" t="str">
        <f>AA2247</f>
        <v>SQL</v>
      </c>
    </row>
    <row r="2248" spans="1:56">
      <c r="A2248" s="28">
        <v>22004</v>
      </c>
      <c r="B2248" s="29" t="s">
        <v>4039</v>
      </c>
      <c r="C2248" s="30" t="s">
        <v>57</v>
      </c>
      <c r="D2248" s="30" t="s">
        <v>4040</v>
      </c>
      <c r="E2248" s="18" t="s">
        <v>184</v>
      </c>
      <c r="F2248" s="18" t="s">
        <v>321</v>
      </c>
      <c r="G2248" s="18" t="s">
        <v>325</v>
      </c>
      <c r="H2248" s="18" t="s">
        <v>2574</v>
      </c>
      <c r="I2248" s="30" t="s">
        <v>309</v>
      </c>
      <c r="J2248" s="30" t="s">
        <v>100</v>
      </c>
      <c r="K2248" s="30" t="s">
        <v>154</v>
      </c>
      <c r="L2248" s="30">
        <v>331</v>
      </c>
      <c r="M2248" s="30" t="s">
        <v>66</v>
      </c>
      <c r="N2248" s="30" t="s">
        <v>67</v>
      </c>
      <c r="O2248" s="30" t="s">
        <v>68</v>
      </c>
      <c r="P2248" s="30" t="s">
        <v>321</v>
      </c>
      <c r="Q2248" s="30" t="s">
        <v>325</v>
      </c>
      <c r="R2248" s="30" t="s">
        <v>311</v>
      </c>
      <c r="S2248" s="30" t="s">
        <v>191</v>
      </c>
      <c r="T2248" s="29" t="s">
        <v>4041</v>
      </c>
      <c r="U2248" s="30">
        <v>21</v>
      </c>
      <c r="V2248" s="30"/>
      <c r="W2248" s="30" t="s">
        <v>72</v>
      </c>
      <c r="X2248" s="30">
        <v>2</v>
      </c>
      <c r="Y2248" s="30" t="s">
        <v>150</v>
      </c>
      <c r="Z2248" s="18" t="s">
        <v>74</v>
      </c>
      <c r="AA2248" s="30" t="s">
        <v>75</v>
      </c>
      <c r="AB2248" s="30" t="s">
        <v>360</v>
      </c>
      <c r="AC2248" s="30" t="s">
        <v>117</v>
      </c>
      <c r="AD2248" s="30" t="s">
        <v>109</v>
      </c>
      <c r="AE2248" s="19">
        <v>46280</v>
      </c>
      <c r="AF2248" s="31">
        <v>46280</v>
      </c>
      <c r="AG2248" s="24"/>
      <c r="AH2248" s="32" t="s">
        <v>79</v>
      </c>
      <c r="AI2248" s="27"/>
      <c r="AJ2248" s="31">
        <f>AF2248</f>
        <v>46280</v>
      </c>
      <c r="AK2248" s="24"/>
      <c r="AL2248" s="23" t="s">
        <v>81</v>
      </c>
      <c r="AM2248" s="23"/>
      <c r="AN2248" s="24" t="s">
        <v>66</v>
      </c>
      <c r="AO2248" s="25"/>
      <c r="AP2248" s="25"/>
      <c r="AQ2248" s="25"/>
      <c r="AR2248" s="25"/>
      <c r="AS2248" s="25"/>
      <c r="AT2248" s="25"/>
      <c r="AU2248" s="25"/>
      <c r="AV2248" s="33"/>
      <c r="AW2248" s="22" t="s">
        <v>109</v>
      </c>
      <c r="AX2248" s="27"/>
      <c r="AY2248" s="27"/>
      <c r="AZ2248" s="27"/>
      <c r="BA2248" s="27"/>
      <c r="BB2248" s="27"/>
      <c r="BC2248" s="27" t="s">
        <v>66</v>
      </c>
      <c r="BD2248" s="27" t="str">
        <f>AA2248</f>
        <v>VM</v>
      </c>
    </row>
    <row r="2249" spans="1:56">
      <c r="A2249" s="28">
        <v>50194</v>
      </c>
      <c r="B2249" s="29" t="s">
        <v>4960</v>
      </c>
      <c r="C2249" s="30" t="s">
        <v>57</v>
      </c>
      <c r="D2249" s="30" t="s">
        <v>4961</v>
      </c>
      <c r="E2249" s="18" t="s">
        <v>236</v>
      </c>
      <c r="F2249" s="18" t="s">
        <v>243</v>
      </c>
      <c r="G2249" s="18" t="s">
        <v>4962</v>
      </c>
      <c r="H2249" s="18" t="s">
        <v>4962</v>
      </c>
      <c r="I2249" s="30" t="s">
        <v>4963</v>
      </c>
      <c r="J2249" s="30" t="s">
        <v>64</v>
      </c>
      <c r="K2249" s="30" t="s">
        <v>65</v>
      </c>
      <c r="L2249" s="30">
        <v>221</v>
      </c>
      <c r="M2249" s="30" t="s">
        <v>66</v>
      </c>
      <c r="N2249" s="30" t="s">
        <v>67</v>
      </c>
      <c r="O2249" s="30" t="s">
        <v>101</v>
      </c>
      <c r="P2249" s="30" t="s">
        <v>1850</v>
      </c>
      <c r="Q2249" s="30" t="s">
        <v>4964</v>
      </c>
      <c r="R2249" s="30" t="s">
        <v>349</v>
      </c>
      <c r="S2249" s="30" t="s">
        <v>1983</v>
      </c>
      <c r="T2249" s="29" t="s">
        <v>4965</v>
      </c>
      <c r="U2249" s="30"/>
      <c r="V2249" s="30"/>
      <c r="W2249" s="30" t="s">
        <v>72</v>
      </c>
      <c r="X2249" s="30">
        <v>3</v>
      </c>
      <c r="Y2249" s="30" t="s">
        <v>243</v>
      </c>
      <c r="Z2249" s="18" t="s">
        <v>299</v>
      </c>
      <c r="AA2249" s="30" t="s">
        <v>110</v>
      </c>
      <c r="AB2249" s="30" t="s">
        <v>76</v>
      </c>
      <c r="AC2249" s="30" t="s">
        <v>112</v>
      </c>
      <c r="AD2249" s="30" t="s">
        <v>78</v>
      </c>
      <c r="AE2249" s="19"/>
      <c r="AF2249" s="31"/>
      <c r="AG2249" s="24"/>
      <c r="AH2249" s="32" t="s">
        <v>79</v>
      </c>
      <c r="AI2249" s="27"/>
      <c r="AJ2249" s="31"/>
      <c r="AK2249" s="24"/>
      <c r="AL2249" s="23" t="s">
        <v>81</v>
      </c>
      <c r="AM2249" s="23"/>
      <c r="AN2249" s="24" t="s">
        <v>66</v>
      </c>
      <c r="AO2249" s="25"/>
      <c r="AP2249" s="25"/>
      <c r="AQ2249" s="25"/>
      <c r="AR2249" s="25"/>
      <c r="AS2249" s="25"/>
      <c r="AT2249" s="25"/>
      <c r="AU2249" s="25"/>
      <c r="AV2249" s="33"/>
      <c r="AW2249" s="27"/>
      <c r="AX2249" s="27"/>
      <c r="AY2249" s="27"/>
      <c r="AZ2249" s="27"/>
      <c r="BA2249" s="27"/>
      <c r="BB2249" s="27"/>
      <c r="BC2249" s="27" t="s">
        <v>66</v>
      </c>
      <c r="BD2249" s="27" t="s">
        <v>113</v>
      </c>
    </row>
    <row r="2250" spans="1:56">
      <c r="A2250" s="28">
        <v>53917</v>
      </c>
      <c r="B2250" s="29" t="s">
        <v>4966</v>
      </c>
      <c r="C2250" s="30" t="s">
        <v>57</v>
      </c>
      <c r="D2250" s="30" t="s">
        <v>4967</v>
      </c>
      <c r="E2250" s="18" t="s">
        <v>236</v>
      </c>
      <c r="F2250" s="18" t="s">
        <v>1990</v>
      </c>
      <c r="G2250" s="18" t="s">
        <v>1991</v>
      </c>
      <c r="H2250" s="18" t="s">
        <v>4968</v>
      </c>
      <c r="I2250" s="30" t="s">
        <v>4969</v>
      </c>
      <c r="J2250" s="30" t="s">
        <v>310</v>
      </c>
      <c r="K2250" s="30" t="s">
        <v>65</v>
      </c>
      <c r="L2250" s="30">
        <v>231</v>
      </c>
      <c r="M2250" s="30" t="s">
        <v>66</v>
      </c>
      <c r="N2250" s="30" t="s">
        <v>67</v>
      </c>
      <c r="O2250" s="30" t="s">
        <v>101</v>
      </c>
      <c r="P2250" s="30" t="e">
        <v>#N/A</v>
      </c>
      <c r="Q2250" s="30" t="e">
        <v>#N/A</v>
      </c>
      <c r="R2250" s="30" t="s">
        <v>349</v>
      </c>
      <c r="S2250" s="30">
        <v>231</v>
      </c>
      <c r="T2250" s="29" t="s">
        <v>4970</v>
      </c>
      <c r="U2250" s="30"/>
      <c r="V2250" s="30" t="s">
        <v>145</v>
      </c>
      <c r="W2250" s="30" t="s">
        <v>72</v>
      </c>
      <c r="X2250" s="30">
        <v>1</v>
      </c>
      <c r="Y2250" s="30" t="s">
        <v>243</v>
      </c>
      <c r="Z2250" s="18" t="s">
        <v>299</v>
      </c>
      <c r="AA2250" s="30" t="s">
        <v>113</v>
      </c>
      <c r="AB2250" s="30" t="s">
        <v>76</v>
      </c>
      <c r="AC2250" s="30" t="s">
        <v>112</v>
      </c>
      <c r="AD2250" s="30" t="s">
        <v>78</v>
      </c>
      <c r="AE2250" s="19"/>
      <c r="AF2250" s="31"/>
      <c r="AG2250" s="24"/>
      <c r="AH2250" s="32" t="s">
        <v>79</v>
      </c>
      <c r="AI2250" s="27"/>
      <c r="AJ2250" s="31"/>
      <c r="AK2250" s="24"/>
      <c r="AL2250" s="23" t="s">
        <v>81</v>
      </c>
      <c r="AM2250" s="23"/>
      <c r="AN2250" s="24" t="s">
        <v>66</v>
      </c>
      <c r="AO2250" s="25"/>
      <c r="AP2250" s="25"/>
      <c r="AQ2250" s="25"/>
      <c r="AR2250" s="25"/>
      <c r="AS2250" s="25"/>
      <c r="AT2250" s="25"/>
      <c r="AU2250" s="25"/>
      <c r="AV2250" s="33"/>
      <c r="AW2250" s="27"/>
      <c r="AX2250" s="27"/>
      <c r="AY2250" s="27"/>
      <c r="AZ2250" s="27"/>
      <c r="BA2250" s="27"/>
      <c r="BB2250" s="27"/>
      <c r="BC2250" s="27" t="s">
        <v>66</v>
      </c>
      <c r="BD2250" s="27" t="s">
        <v>113</v>
      </c>
    </row>
    <row r="2251" spans="1:56">
      <c r="A2251" s="28">
        <v>53819</v>
      </c>
      <c r="B2251" s="29" t="s">
        <v>4971</v>
      </c>
      <c r="C2251" s="30" t="s">
        <v>57</v>
      </c>
      <c r="D2251" s="30" t="s">
        <v>4972</v>
      </c>
      <c r="E2251" s="18" t="s">
        <v>236</v>
      </c>
      <c r="F2251" s="18" t="s">
        <v>684</v>
      </c>
      <c r="G2251" s="18" t="s">
        <v>1980</v>
      </c>
      <c r="H2251" s="18" t="s">
        <v>4973</v>
      </c>
      <c r="I2251" s="30" t="s">
        <v>4974</v>
      </c>
      <c r="J2251" s="30" t="s">
        <v>143</v>
      </c>
      <c r="K2251" s="30" t="s">
        <v>65</v>
      </c>
      <c r="L2251" s="30">
        <v>222</v>
      </c>
      <c r="M2251" s="30" t="s">
        <v>66</v>
      </c>
      <c r="N2251" s="30" t="s">
        <v>67</v>
      </c>
      <c r="O2251" s="30" t="s">
        <v>101</v>
      </c>
      <c r="P2251" s="30" t="e">
        <v>#N/A</v>
      </c>
      <c r="Q2251" s="30" t="e">
        <v>#N/A</v>
      </c>
      <c r="R2251" s="30" t="s">
        <v>349</v>
      </c>
      <c r="S2251" s="30">
        <v>222</v>
      </c>
      <c r="T2251" s="29" t="s">
        <v>4975</v>
      </c>
      <c r="U2251" s="30"/>
      <c r="V2251" s="30" t="s">
        <v>145</v>
      </c>
      <c r="W2251" s="30" t="s">
        <v>72</v>
      </c>
      <c r="X2251" s="30">
        <v>1</v>
      </c>
      <c r="Y2251" s="30" t="s">
        <v>243</v>
      </c>
      <c r="Z2251" s="18" t="s">
        <v>299</v>
      </c>
      <c r="AA2251" s="30" t="s">
        <v>113</v>
      </c>
      <c r="AB2251" s="30" t="s">
        <v>76</v>
      </c>
      <c r="AC2251" s="30" t="s">
        <v>112</v>
      </c>
      <c r="AD2251" s="30" t="s">
        <v>78</v>
      </c>
      <c r="AE2251" s="19"/>
      <c r="AF2251" s="31"/>
      <c r="AG2251" s="24"/>
      <c r="AH2251" s="32" t="s">
        <v>79</v>
      </c>
      <c r="AI2251" s="27"/>
      <c r="AJ2251" s="31"/>
      <c r="AK2251" s="24"/>
      <c r="AL2251" s="23" t="s">
        <v>81</v>
      </c>
      <c r="AM2251" s="23"/>
      <c r="AN2251" s="24" t="s">
        <v>66</v>
      </c>
      <c r="AO2251" s="25"/>
      <c r="AP2251" s="25"/>
      <c r="AQ2251" s="25"/>
      <c r="AR2251" s="25"/>
      <c r="AS2251" s="25"/>
      <c r="AT2251" s="25"/>
      <c r="AU2251" s="25"/>
      <c r="AV2251" s="33"/>
      <c r="AW2251" s="27"/>
      <c r="AX2251" s="27"/>
      <c r="AY2251" s="27"/>
      <c r="AZ2251" s="27"/>
      <c r="BA2251" s="27"/>
      <c r="BB2251" s="27"/>
      <c r="BC2251" s="27" t="s">
        <v>66</v>
      </c>
      <c r="BD2251" s="27" t="s">
        <v>113</v>
      </c>
    </row>
    <row r="2252" spans="1:56" ht="67.5">
      <c r="A2252" s="35">
        <v>13015</v>
      </c>
      <c r="B2252" s="29" t="s">
        <v>1978</v>
      </c>
      <c r="C2252" s="30" t="s">
        <v>57</v>
      </c>
      <c r="D2252" s="30" t="s">
        <v>1979</v>
      </c>
      <c r="E2252" s="18" t="s">
        <v>236</v>
      </c>
      <c r="F2252" s="18" t="s">
        <v>243</v>
      </c>
      <c r="G2252" s="18" t="s">
        <v>1980</v>
      </c>
      <c r="H2252" s="18" t="s">
        <v>1981</v>
      </c>
      <c r="I2252" s="30" t="s">
        <v>1982</v>
      </c>
      <c r="J2252" s="30" t="s">
        <v>64</v>
      </c>
      <c r="K2252" s="30" t="s">
        <v>65</v>
      </c>
      <c r="L2252" s="30">
        <v>211</v>
      </c>
      <c r="M2252" s="30" t="s">
        <v>67</v>
      </c>
      <c r="N2252" s="30" t="s">
        <v>66</v>
      </c>
      <c r="O2252" s="30" t="s">
        <v>324</v>
      </c>
      <c r="P2252" s="30" t="s">
        <v>243</v>
      </c>
      <c r="Q2252" s="30" t="s">
        <v>1980</v>
      </c>
      <c r="R2252" s="30" t="s">
        <v>349</v>
      </c>
      <c r="S2252" s="30" t="s">
        <v>1983</v>
      </c>
      <c r="T2252" s="29" t="s">
        <v>1984</v>
      </c>
      <c r="U2252" s="30"/>
      <c r="V2252" s="30"/>
      <c r="W2252" s="30" t="s">
        <v>72</v>
      </c>
      <c r="X2252" s="30">
        <v>3</v>
      </c>
      <c r="Y2252" s="30" t="s">
        <v>243</v>
      </c>
      <c r="Z2252" s="18" t="s">
        <v>299</v>
      </c>
      <c r="AA2252" s="30" t="s">
        <v>118</v>
      </c>
      <c r="AB2252" s="30" t="s">
        <v>146</v>
      </c>
      <c r="AC2252" s="30" t="s">
        <v>119</v>
      </c>
      <c r="AD2252" s="30" t="s">
        <v>78</v>
      </c>
      <c r="AE2252" s="19">
        <v>45915</v>
      </c>
      <c r="AF2252" s="31">
        <v>45930</v>
      </c>
      <c r="AG2252" s="24"/>
      <c r="AH2252" s="32" t="s">
        <v>79</v>
      </c>
      <c r="AI2252" s="27"/>
      <c r="AJ2252" s="31">
        <f>AF2252+90</f>
        <v>46020</v>
      </c>
      <c r="AK2252" s="24"/>
      <c r="AL2252" s="23" t="s">
        <v>81</v>
      </c>
      <c r="AM2252" s="23"/>
      <c r="AN2252" s="24" t="s">
        <v>66</v>
      </c>
      <c r="AO2252" s="25"/>
      <c r="AP2252" s="25"/>
      <c r="AQ2252" s="25"/>
      <c r="AR2252" s="25"/>
      <c r="AS2252" s="25"/>
      <c r="AT2252" s="25"/>
      <c r="AU2252" s="25"/>
      <c r="AV2252" s="33"/>
      <c r="AW2252" s="27"/>
      <c r="AX2252" s="27"/>
      <c r="AY2252" s="27"/>
      <c r="AZ2252" s="27"/>
      <c r="BA2252" s="27"/>
      <c r="BB2252" s="43" t="s">
        <v>4976</v>
      </c>
      <c r="BC2252" s="27" t="s">
        <v>66</v>
      </c>
      <c r="BD2252" s="27" t="str">
        <f>AA2252</f>
        <v>SQL</v>
      </c>
    </row>
    <row r="2253" spans="1:56">
      <c r="A2253" s="28">
        <v>21596</v>
      </c>
      <c r="B2253" s="29" t="s">
        <v>4069</v>
      </c>
      <c r="C2253" s="30" t="s">
        <v>57</v>
      </c>
      <c r="D2253" s="30" t="s">
        <v>4070</v>
      </c>
      <c r="E2253" s="18" t="s">
        <v>184</v>
      </c>
      <c r="F2253" s="18" t="s">
        <v>321</v>
      </c>
      <c r="G2253" s="18" t="s">
        <v>768</v>
      </c>
      <c r="H2253" s="18" t="s">
        <v>1060</v>
      </c>
      <c r="I2253" s="30" t="s">
        <v>309</v>
      </c>
      <c r="J2253" s="30" t="s">
        <v>100</v>
      </c>
      <c r="K2253" s="30" t="s">
        <v>65</v>
      </c>
      <c r="L2253" s="30">
        <v>311</v>
      </c>
      <c r="M2253" s="30" t="s">
        <v>66</v>
      </c>
      <c r="N2253" s="30" t="s">
        <v>67</v>
      </c>
      <c r="O2253" s="30" t="s">
        <v>101</v>
      </c>
      <c r="P2253" s="30" t="s">
        <v>321</v>
      </c>
      <c r="Q2253" s="30" t="s">
        <v>768</v>
      </c>
      <c r="R2253" s="30" t="s">
        <v>311</v>
      </c>
      <c r="S2253" s="30" t="s">
        <v>191</v>
      </c>
      <c r="T2253" s="29" t="s">
        <v>4071</v>
      </c>
      <c r="U2253" s="30">
        <v>19</v>
      </c>
      <c r="V2253" s="30"/>
      <c r="W2253" s="30" t="s">
        <v>72</v>
      </c>
      <c r="X2253" s="30">
        <v>3</v>
      </c>
      <c r="Y2253" s="30" t="s">
        <v>150</v>
      </c>
      <c r="Z2253" s="18" t="s">
        <v>74</v>
      </c>
      <c r="AA2253" s="30" t="s">
        <v>75</v>
      </c>
      <c r="AB2253" s="30" t="s">
        <v>360</v>
      </c>
      <c r="AC2253" s="30" t="s">
        <v>117</v>
      </c>
      <c r="AD2253" s="30" t="s">
        <v>109</v>
      </c>
      <c r="AE2253" s="19">
        <v>46280</v>
      </c>
      <c r="AF2253" s="31">
        <v>46280</v>
      </c>
      <c r="AG2253" s="24"/>
      <c r="AH2253" s="32" t="s">
        <v>79</v>
      </c>
      <c r="AI2253" s="27"/>
      <c r="AJ2253" s="31">
        <f>AF2253</f>
        <v>46280</v>
      </c>
      <c r="AK2253" s="24"/>
      <c r="AL2253" s="23" t="s">
        <v>81</v>
      </c>
      <c r="AM2253" s="23"/>
      <c r="AN2253" s="24" t="s">
        <v>66</v>
      </c>
      <c r="AO2253" s="25"/>
      <c r="AP2253" s="25"/>
      <c r="AQ2253" s="25"/>
      <c r="AR2253" s="25"/>
      <c r="AS2253" s="25"/>
      <c r="AT2253" s="25"/>
      <c r="AU2253" s="25"/>
      <c r="AV2253" s="33"/>
      <c r="AW2253" s="22" t="s">
        <v>109</v>
      </c>
      <c r="AX2253" s="27"/>
      <c r="AY2253" s="27"/>
      <c r="AZ2253" s="27"/>
      <c r="BA2253" s="27"/>
      <c r="BB2253" s="27"/>
      <c r="BC2253" s="27" t="s">
        <v>66</v>
      </c>
      <c r="BD2253" s="27" t="str">
        <f>AA2253</f>
        <v>VM</v>
      </c>
    </row>
    <row r="2254" spans="1:56">
      <c r="A2254" s="28">
        <v>13015</v>
      </c>
      <c r="B2254" s="29" t="s">
        <v>1978</v>
      </c>
      <c r="C2254" s="30" t="s">
        <v>57</v>
      </c>
      <c r="D2254" s="30" t="s">
        <v>1979</v>
      </c>
      <c r="E2254" s="18" t="s">
        <v>236</v>
      </c>
      <c r="F2254" s="18" t="s">
        <v>243</v>
      </c>
      <c r="G2254" s="18" t="s">
        <v>1980</v>
      </c>
      <c r="H2254" s="18" t="s">
        <v>1981</v>
      </c>
      <c r="I2254" s="30" t="s">
        <v>1982</v>
      </c>
      <c r="J2254" s="30" t="s">
        <v>64</v>
      </c>
      <c r="K2254" s="30" t="s">
        <v>65</v>
      </c>
      <c r="L2254" s="30">
        <v>211</v>
      </c>
      <c r="M2254" s="30" t="s">
        <v>67</v>
      </c>
      <c r="N2254" s="30" t="s">
        <v>66</v>
      </c>
      <c r="O2254" s="30" t="s">
        <v>324</v>
      </c>
      <c r="P2254" s="30" t="s">
        <v>243</v>
      </c>
      <c r="Q2254" s="30" t="s">
        <v>1980</v>
      </c>
      <c r="R2254" s="30" t="s">
        <v>349</v>
      </c>
      <c r="S2254" s="30" t="s">
        <v>1983</v>
      </c>
      <c r="T2254" s="29" t="s">
        <v>1984</v>
      </c>
      <c r="U2254" s="30"/>
      <c r="V2254" s="30"/>
      <c r="W2254" s="30" t="s">
        <v>72</v>
      </c>
      <c r="X2254" s="30">
        <v>3</v>
      </c>
      <c r="Y2254" s="30" t="s">
        <v>243</v>
      </c>
      <c r="Z2254" s="18" t="s">
        <v>299</v>
      </c>
      <c r="AA2254" s="30" t="s">
        <v>110</v>
      </c>
      <c r="AB2254" s="30" t="s">
        <v>76</v>
      </c>
      <c r="AC2254" s="30" t="s">
        <v>112</v>
      </c>
      <c r="AD2254" s="30" t="s">
        <v>78</v>
      </c>
      <c r="AE2254" s="19"/>
      <c r="AF2254" s="31"/>
      <c r="AG2254" s="24"/>
      <c r="AH2254" s="32" t="s">
        <v>79</v>
      </c>
      <c r="AI2254" s="27"/>
      <c r="AJ2254" s="31"/>
      <c r="AK2254" s="24"/>
      <c r="AL2254" s="23" t="s">
        <v>81</v>
      </c>
      <c r="AM2254" s="23"/>
      <c r="AN2254" s="24" t="s">
        <v>66</v>
      </c>
      <c r="AO2254" s="25"/>
      <c r="AP2254" s="25"/>
      <c r="AQ2254" s="25"/>
      <c r="AR2254" s="25"/>
      <c r="AS2254" s="25"/>
      <c r="AT2254" s="25"/>
      <c r="AU2254" s="25"/>
      <c r="AV2254" s="33"/>
      <c r="AW2254" s="27"/>
      <c r="AX2254" s="27"/>
      <c r="AY2254" s="27"/>
      <c r="AZ2254" s="27"/>
      <c r="BA2254" s="27"/>
      <c r="BB2254" s="27"/>
      <c r="BC2254" s="27" t="s">
        <v>66</v>
      </c>
      <c r="BD2254" s="27" t="s">
        <v>113</v>
      </c>
    </row>
    <row r="2255" spans="1:56">
      <c r="A2255" s="28">
        <v>50424</v>
      </c>
      <c r="B2255" s="29" t="s">
        <v>1988</v>
      </c>
      <c r="C2255" s="30" t="s">
        <v>57</v>
      </c>
      <c r="D2255" s="30" t="s">
        <v>1989</v>
      </c>
      <c r="E2255" s="18" t="s">
        <v>236</v>
      </c>
      <c r="F2255" s="18" t="s">
        <v>1990</v>
      </c>
      <c r="G2255" s="18" t="s">
        <v>1991</v>
      </c>
      <c r="H2255" s="18" t="s">
        <v>1992</v>
      </c>
      <c r="I2255" s="30" t="s">
        <v>1993</v>
      </c>
      <c r="J2255" s="30" t="s">
        <v>310</v>
      </c>
      <c r="K2255" s="30" t="s">
        <v>65</v>
      </c>
      <c r="L2255" s="30">
        <v>323</v>
      </c>
      <c r="M2255" s="30" t="s">
        <v>66</v>
      </c>
      <c r="N2255" s="30" t="s">
        <v>67</v>
      </c>
      <c r="O2255" s="30" t="s">
        <v>101</v>
      </c>
      <c r="P2255" s="30" t="s">
        <v>1994</v>
      </c>
      <c r="Q2255" s="30" t="s">
        <v>1995</v>
      </c>
      <c r="R2255" s="30" t="s">
        <v>349</v>
      </c>
      <c r="S2255" s="30">
        <v>323</v>
      </c>
      <c r="T2255" s="29" t="s">
        <v>1996</v>
      </c>
      <c r="U2255" s="30"/>
      <c r="V2255" s="30" t="s">
        <v>145</v>
      </c>
      <c r="W2255" s="30" t="s">
        <v>72</v>
      </c>
      <c r="X2255" s="30">
        <v>3</v>
      </c>
      <c r="Y2255" s="30" t="s">
        <v>243</v>
      </c>
      <c r="Z2255" s="18" t="s">
        <v>299</v>
      </c>
      <c r="AA2255" s="30" t="s">
        <v>113</v>
      </c>
      <c r="AB2255" s="30" t="s">
        <v>76</v>
      </c>
      <c r="AC2255" s="30" t="s">
        <v>112</v>
      </c>
      <c r="AD2255" s="42" t="s">
        <v>78</v>
      </c>
      <c r="AE2255" s="19"/>
      <c r="AF2255" s="31"/>
      <c r="AG2255" s="31"/>
      <c r="AH2255" s="32" t="s">
        <v>79</v>
      </c>
      <c r="AI2255" s="27"/>
      <c r="AJ2255" s="31"/>
      <c r="AK2255" s="31"/>
      <c r="AL2255" s="23" t="s">
        <v>81</v>
      </c>
      <c r="AM2255" s="23"/>
      <c r="AN2255" s="24" t="s">
        <v>66</v>
      </c>
      <c r="AO2255" s="25"/>
      <c r="AP2255" s="25"/>
      <c r="AQ2255" s="25"/>
      <c r="AR2255" s="25"/>
      <c r="AS2255" s="25"/>
      <c r="AT2255" s="25"/>
      <c r="AU2255" s="25"/>
      <c r="AV2255" s="33"/>
      <c r="AW2255" s="27"/>
      <c r="AX2255" s="27"/>
      <c r="AY2255" s="27"/>
      <c r="AZ2255" s="27"/>
      <c r="BA2255" s="27"/>
      <c r="BB2255" s="27"/>
      <c r="BC2255" s="27" t="s">
        <v>66</v>
      </c>
      <c r="BD2255" s="27" t="s">
        <v>113</v>
      </c>
    </row>
    <row r="2256" spans="1:56">
      <c r="A2256" s="35">
        <v>50424</v>
      </c>
      <c r="B2256" s="29" t="s">
        <v>1988</v>
      </c>
      <c r="C2256" s="30" t="s">
        <v>57</v>
      </c>
      <c r="D2256" s="30" t="s">
        <v>1989</v>
      </c>
      <c r="E2256" s="18" t="s">
        <v>236</v>
      </c>
      <c r="F2256" s="18" t="s">
        <v>1990</v>
      </c>
      <c r="G2256" s="18" t="s">
        <v>1991</v>
      </c>
      <c r="H2256" s="18" t="s">
        <v>1992</v>
      </c>
      <c r="I2256" s="30" t="s">
        <v>1993</v>
      </c>
      <c r="J2256" s="30" t="s">
        <v>310</v>
      </c>
      <c r="K2256" s="30" t="s">
        <v>65</v>
      </c>
      <c r="L2256" s="30">
        <v>323</v>
      </c>
      <c r="M2256" s="30" t="s">
        <v>66</v>
      </c>
      <c r="N2256" s="30" t="s">
        <v>67</v>
      </c>
      <c r="O2256" s="30" t="s">
        <v>101</v>
      </c>
      <c r="P2256" s="30" t="s">
        <v>1994</v>
      </c>
      <c r="Q2256" s="30" t="s">
        <v>1995</v>
      </c>
      <c r="R2256" s="30" t="s">
        <v>349</v>
      </c>
      <c r="S2256" s="30" t="s">
        <v>1983</v>
      </c>
      <c r="T2256" s="29" t="s">
        <v>1996</v>
      </c>
      <c r="U2256" s="30"/>
      <c r="V2256" s="30"/>
      <c r="W2256" s="30" t="s">
        <v>72</v>
      </c>
      <c r="X2256" s="30">
        <v>3</v>
      </c>
      <c r="Y2256" s="30" t="s">
        <v>243</v>
      </c>
      <c r="Z2256" s="18" t="s">
        <v>299</v>
      </c>
      <c r="AA2256" s="30" t="s">
        <v>118</v>
      </c>
      <c r="AB2256" s="30" t="s">
        <v>76</v>
      </c>
      <c r="AC2256" s="30" t="s">
        <v>119</v>
      </c>
      <c r="AD2256" s="30" t="s">
        <v>78</v>
      </c>
      <c r="AE2256" s="19"/>
      <c r="AF2256" s="31"/>
      <c r="AG2256" s="24"/>
      <c r="AH2256" s="32" t="s">
        <v>79</v>
      </c>
      <c r="AI2256" s="27"/>
      <c r="AJ2256" s="31"/>
      <c r="AK2256" s="24"/>
      <c r="AL2256" s="23" t="s">
        <v>81</v>
      </c>
      <c r="AM2256" s="23"/>
      <c r="AN2256" s="24" t="s">
        <v>66</v>
      </c>
      <c r="AO2256" s="25"/>
      <c r="AP2256" s="25"/>
      <c r="AQ2256" s="25"/>
      <c r="AR2256" s="25"/>
      <c r="AS2256" s="25"/>
      <c r="AT2256" s="25"/>
      <c r="AU2256" s="25"/>
      <c r="AV2256" s="33"/>
      <c r="AW2256" s="27"/>
      <c r="AX2256" s="27"/>
      <c r="AY2256" s="27"/>
      <c r="AZ2256" s="27"/>
      <c r="BA2256" s="27"/>
      <c r="BB2256" s="27"/>
      <c r="BC2256" s="27" t="s">
        <v>66</v>
      </c>
      <c r="BD2256" s="27" t="str">
        <f>AA2256</f>
        <v>SQL</v>
      </c>
    </row>
    <row r="2257" spans="1:56">
      <c r="A2257" s="28">
        <v>19664</v>
      </c>
      <c r="B2257" s="29" t="s">
        <v>4128</v>
      </c>
      <c r="C2257" s="30" t="s">
        <v>273</v>
      </c>
      <c r="D2257" s="30" t="s">
        <v>4129</v>
      </c>
      <c r="E2257" s="18" t="s">
        <v>163</v>
      </c>
      <c r="F2257" s="18" t="s">
        <v>470</v>
      </c>
      <c r="G2257" s="18" t="s">
        <v>471</v>
      </c>
      <c r="H2257" s="18" t="s">
        <v>4130</v>
      </c>
      <c r="I2257" s="30" t="s">
        <v>473</v>
      </c>
      <c r="J2257" s="30" t="s">
        <v>100</v>
      </c>
      <c r="K2257" s="30" t="s">
        <v>154</v>
      </c>
      <c r="L2257" s="30" t="s">
        <v>127</v>
      </c>
      <c r="M2257" s="30" t="s">
        <v>66</v>
      </c>
      <c r="N2257" s="30" t="s">
        <v>67</v>
      </c>
      <c r="O2257" s="30" t="s">
        <v>127</v>
      </c>
      <c r="P2257" s="30" t="s">
        <v>474</v>
      </c>
      <c r="Q2257" s="30" t="s">
        <v>471</v>
      </c>
      <c r="R2257" s="30" t="s">
        <v>69</v>
      </c>
      <c r="S2257" s="30" t="s">
        <v>279</v>
      </c>
      <c r="T2257" s="29" t="s">
        <v>4131</v>
      </c>
      <c r="U2257" s="30">
        <v>28</v>
      </c>
      <c r="V2257" s="30"/>
      <c r="W2257" s="30" t="s">
        <v>72</v>
      </c>
      <c r="X2257" s="30">
        <v>2</v>
      </c>
      <c r="Y2257" s="30" t="s">
        <v>169</v>
      </c>
      <c r="Z2257" s="18" t="s">
        <v>74</v>
      </c>
      <c r="AA2257" s="30" t="s">
        <v>75</v>
      </c>
      <c r="AB2257" s="30" t="s">
        <v>360</v>
      </c>
      <c r="AC2257" s="30" t="s">
        <v>117</v>
      </c>
      <c r="AD2257" s="30" t="s">
        <v>109</v>
      </c>
      <c r="AE2257" s="19">
        <v>46280</v>
      </c>
      <c r="AF2257" s="31">
        <v>46280</v>
      </c>
      <c r="AG2257" s="24"/>
      <c r="AH2257" s="32" t="s">
        <v>79</v>
      </c>
      <c r="AI2257" s="27"/>
      <c r="AJ2257" s="31">
        <f>AF2257</f>
        <v>46280</v>
      </c>
      <c r="AK2257" s="24"/>
      <c r="AL2257" s="23" t="s">
        <v>81</v>
      </c>
      <c r="AM2257" s="23"/>
      <c r="AN2257" s="24"/>
      <c r="AO2257" s="25"/>
      <c r="AP2257" s="25"/>
      <c r="AQ2257" s="25"/>
      <c r="AR2257" s="25"/>
      <c r="AS2257" s="25"/>
      <c r="AT2257" s="25"/>
      <c r="AU2257" s="25"/>
      <c r="AV2257" s="33"/>
      <c r="AW2257" s="27"/>
      <c r="AX2257" s="27"/>
      <c r="AY2257" s="27"/>
      <c r="AZ2257" s="27"/>
      <c r="BA2257" s="27"/>
      <c r="BB2257" s="27"/>
      <c r="BC2257" s="27"/>
      <c r="BD2257" s="27" t="str">
        <f>AA2257</f>
        <v>VM</v>
      </c>
    </row>
    <row r="2258" spans="1:56">
      <c r="A2258" s="35">
        <v>22836</v>
      </c>
      <c r="B2258" s="29" t="s">
        <v>4977</v>
      </c>
      <c r="C2258" s="30" t="s">
        <v>57</v>
      </c>
      <c r="D2258" s="30" t="s">
        <v>4978</v>
      </c>
      <c r="E2258" s="18" t="s">
        <v>236</v>
      </c>
      <c r="F2258" s="18" t="s">
        <v>243</v>
      </c>
      <c r="G2258" s="18" t="s">
        <v>1850</v>
      </c>
      <c r="H2258" s="18" t="s">
        <v>1850</v>
      </c>
      <c r="I2258" s="30" t="s">
        <v>4107</v>
      </c>
      <c r="J2258" s="30" t="s">
        <v>100</v>
      </c>
      <c r="K2258" s="30" t="s">
        <v>65</v>
      </c>
      <c r="L2258" s="30">
        <v>221</v>
      </c>
      <c r="M2258" s="30" t="s">
        <v>66</v>
      </c>
      <c r="N2258" s="30" t="s">
        <v>67</v>
      </c>
      <c r="O2258" s="30" t="s">
        <v>101</v>
      </c>
      <c r="P2258" s="30" t="s">
        <v>4108</v>
      </c>
      <c r="Q2258" s="30" t="s">
        <v>243</v>
      </c>
      <c r="R2258" s="30" t="s">
        <v>69</v>
      </c>
      <c r="S2258" s="30" t="s">
        <v>1983</v>
      </c>
      <c r="T2258" s="29" t="s">
        <v>4979</v>
      </c>
      <c r="U2258" s="30"/>
      <c r="V2258" s="30"/>
      <c r="W2258" s="30" t="s">
        <v>72</v>
      </c>
      <c r="X2258" s="30">
        <v>3</v>
      </c>
      <c r="Y2258" s="30" t="s">
        <v>243</v>
      </c>
      <c r="Z2258" s="18" t="s">
        <v>299</v>
      </c>
      <c r="AA2258" s="30" t="s">
        <v>118</v>
      </c>
      <c r="AB2258" s="30" t="s">
        <v>231</v>
      </c>
      <c r="AC2258" s="30" t="s">
        <v>119</v>
      </c>
      <c r="AD2258" s="30" t="s">
        <v>78</v>
      </c>
      <c r="AE2258" s="19">
        <v>45823</v>
      </c>
      <c r="AF2258" s="31">
        <v>45838</v>
      </c>
      <c r="AG2258" s="24"/>
      <c r="AH2258" s="32" t="s">
        <v>215</v>
      </c>
      <c r="AI2258" s="32" t="s">
        <v>80</v>
      </c>
      <c r="AJ2258" s="31">
        <f>AF2258+90</f>
        <v>45928</v>
      </c>
      <c r="AK2258" s="24"/>
      <c r="AL2258" s="23" t="s">
        <v>81</v>
      </c>
      <c r="AM2258" s="23"/>
      <c r="AN2258" s="24" t="s">
        <v>66</v>
      </c>
      <c r="AO2258" s="25"/>
      <c r="AP2258" s="25"/>
      <c r="AQ2258" s="25"/>
      <c r="AR2258" s="25"/>
      <c r="AS2258" s="25"/>
      <c r="AT2258" s="25"/>
      <c r="AU2258" s="25"/>
      <c r="AV2258" s="33"/>
      <c r="AW2258" s="27" t="s">
        <v>332</v>
      </c>
      <c r="AX2258" s="27"/>
      <c r="AY2258" s="27"/>
      <c r="AZ2258" s="27"/>
      <c r="BA2258" s="27"/>
      <c r="BB2258" s="27"/>
      <c r="BC2258" s="27" t="s">
        <v>66</v>
      </c>
      <c r="BD2258" s="27" t="str">
        <f>AA2258</f>
        <v>SQL</v>
      </c>
    </row>
    <row r="2259" spans="1:56">
      <c r="A2259" s="28">
        <v>21380</v>
      </c>
      <c r="B2259" s="29" t="s">
        <v>4530</v>
      </c>
      <c r="C2259" s="30" t="s">
        <v>57</v>
      </c>
      <c r="D2259" s="30" t="s">
        <v>4531</v>
      </c>
      <c r="E2259" s="18" t="s">
        <v>184</v>
      </c>
      <c r="F2259" s="18" t="s">
        <v>321</v>
      </c>
      <c r="G2259" s="18" t="s">
        <v>768</v>
      </c>
      <c r="H2259" s="18" t="s">
        <v>1060</v>
      </c>
      <c r="I2259" s="30" t="s">
        <v>309</v>
      </c>
      <c r="J2259" s="30" t="s">
        <v>143</v>
      </c>
      <c r="K2259" s="30" t="s">
        <v>65</v>
      </c>
      <c r="L2259" s="30">
        <v>322</v>
      </c>
      <c r="M2259" s="30" t="s">
        <v>66</v>
      </c>
      <c r="N2259" s="30" t="s">
        <v>67</v>
      </c>
      <c r="O2259" s="30" t="s">
        <v>68</v>
      </c>
      <c r="P2259" s="30" t="s">
        <v>321</v>
      </c>
      <c r="Q2259" s="30" t="s">
        <v>768</v>
      </c>
      <c r="R2259" s="30" t="s">
        <v>311</v>
      </c>
      <c r="S2259" s="30" t="s">
        <v>191</v>
      </c>
      <c r="T2259" s="29" t="s">
        <v>4532</v>
      </c>
      <c r="U2259" s="30">
        <v>41</v>
      </c>
      <c r="V2259" s="30"/>
      <c r="W2259" s="30" t="s">
        <v>72</v>
      </c>
      <c r="X2259" s="30">
        <v>2</v>
      </c>
      <c r="Y2259" s="30" t="s">
        <v>150</v>
      </c>
      <c r="Z2259" s="18" t="s">
        <v>74</v>
      </c>
      <c r="AA2259" s="30" t="s">
        <v>75</v>
      </c>
      <c r="AB2259" s="30" t="s">
        <v>360</v>
      </c>
      <c r="AC2259" s="30" t="s">
        <v>117</v>
      </c>
      <c r="AD2259" s="30" t="s">
        <v>109</v>
      </c>
      <c r="AE2259" s="19">
        <v>46280</v>
      </c>
      <c r="AF2259" s="31">
        <v>46280</v>
      </c>
      <c r="AG2259" s="24"/>
      <c r="AH2259" s="32" t="s">
        <v>79</v>
      </c>
      <c r="AI2259" s="27"/>
      <c r="AJ2259" s="31">
        <f>AF2259</f>
        <v>46280</v>
      </c>
      <c r="AK2259" s="24"/>
      <c r="AL2259" s="23" t="s">
        <v>81</v>
      </c>
      <c r="AM2259" s="23"/>
      <c r="AN2259" s="24" t="s">
        <v>66</v>
      </c>
      <c r="AO2259" s="25"/>
      <c r="AP2259" s="25"/>
      <c r="AQ2259" s="25"/>
      <c r="AR2259" s="25"/>
      <c r="AS2259" s="25"/>
      <c r="AT2259" s="25"/>
      <c r="AU2259" s="25"/>
      <c r="AV2259" s="33"/>
      <c r="AW2259" s="22" t="s">
        <v>109</v>
      </c>
      <c r="AX2259" s="27"/>
      <c r="AY2259" s="27"/>
      <c r="AZ2259" s="27"/>
      <c r="BA2259" s="27"/>
      <c r="BB2259" s="27"/>
      <c r="BC2259" s="27" t="s">
        <v>66</v>
      </c>
      <c r="BD2259" s="27" t="str">
        <f>AA2259</f>
        <v>VM</v>
      </c>
    </row>
    <row r="2260" spans="1:56">
      <c r="A2260" s="28">
        <v>22836</v>
      </c>
      <c r="B2260" s="29" t="s">
        <v>4977</v>
      </c>
      <c r="C2260" s="30" t="s">
        <v>57</v>
      </c>
      <c r="D2260" s="30" t="s">
        <v>4978</v>
      </c>
      <c r="E2260" s="18" t="s">
        <v>236</v>
      </c>
      <c r="F2260" s="18" t="s">
        <v>243</v>
      </c>
      <c r="G2260" s="18" t="s">
        <v>1850</v>
      </c>
      <c r="H2260" s="18" t="s">
        <v>1850</v>
      </c>
      <c r="I2260" s="30" t="s">
        <v>4107</v>
      </c>
      <c r="J2260" s="30" t="s">
        <v>100</v>
      </c>
      <c r="K2260" s="30" t="s">
        <v>65</v>
      </c>
      <c r="L2260" s="30">
        <v>221</v>
      </c>
      <c r="M2260" s="30" t="s">
        <v>66</v>
      </c>
      <c r="N2260" s="30" t="s">
        <v>67</v>
      </c>
      <c r="O2260" s="30" t="s">
        <v>101</v>
      </c>
      <c r="P2260" s="30" t="s">
        <v>4108</v>
      </c>
      <c r="Q2260" s="30" t="s">
        <v>243</v>
      </c>
      <c r="R2260" s="30" t="s">
        <v>69</v>
      </c>
      <c r="S2260" s="30" t="s">
        <v>1983</v>
      </c>
      <c r="T2260" s="29" t="s">
        <v>4979</v>
      </c>
      <c r="U2260" s="30"/>
      <c r="V2260" s="30"/>
      <c r="W2260" s="30" t="s">
        <v>72</v>
      </c>
      <c r="X2260" s="30">
        <v>3</v>
      </c>
      <c r="Y2260" s="30" t="s">
        <v>243</v>
      </c>
      <c r="Z2260" s="18" t="s">
        <v>299</v>
      </c>
      <c r="AA2260" s="30" t="s">
        <v>110</v>
      </c>
      <c r="AB2260" s="30" t="s">
        <v>76</v>
      </c>
      <c r="AC2260" s="30" t="s">
        <v>200</v>
      </c>
      <c r="AD2260" s="30" t="s">
        <v>78</v>
      </c>
      <c r="AE2260" s="19"/>
      <c r="AF2260" s="31"/>
      <c r="AG2260" s="24"/>
      <c r="AH2260" s="32" t="s">
        <v>79</v>
      </c>
      <c r="AI2260" s="27"/>
      <c r="AJ2260" s="31"/>
      <c r="AK2260" s="24"/>
      <c r="AL2260" s="23" t="s">
        <v>81</v>
      </c>
      <c r="AM2260" s="23"/>
      <c r="AN2260" s="24" t="s">
        <v>66</v>
      </c>
      <c r="AO2260" s="25"/>
      <c r="AP2260" s="25"/>
      <c r="AQ2260" s="25"/>
      <c r="AR2260" s="25"/>
      <c r="AS2260" s="25"/>
      <c r="AT2260" s="25"/>
      <c r="AU2260" s="25"/>
      <c r="AV2260" s="33"/>
      <c r="AW2260" s="27"/>
      <c r="AX2260" s="27"/>
      <c r="AY2260" s="27"/>
      <c r="AZ2260" s="27"/>
      <c r="BA2260" s="27"/>
      <c r="BB2260" s="27"/>
      <c r="BC2260" s="27" t="s">
        <v>66</v>
      </c>
      <c r="BD2260" s="27" t="s">
        <v>113</v>
      </c>
    </row>
    <row r="2261" spans="1:56">
      <c r="A2261" s="28">
        <v>205</v>
      </c>
      <c r="B2261" s="29" t="s">
        <v>4980</v>
      </c>
      <c r="C2261" s="30" t="s">
        <v>57</v>
      </c>
      <c r="D2261" s="30" t="s">
        <v>4981</v>
      </c>
      <c r="E2261" s="18" t="s">
        <v>236</v>
      </c>
      <c r="F2261" s="18" t="s">
        <v>243</v>
      </c>
      <c r="G2261" s="18" t="s">
        <v>1980</v>
      </c>
      <c r="H2261" s="18" t="s">
        <v>1981</v>
      </c>
      <c r="I2261" s="30" t="s">
        <v>208</v>
      </c>
      <c r="J2261" s="30" t="s">
        <v>100</v>
      </c>
      <c r="K2261" s="30" t="s">
        <v>65</v>
      </c>
      <c r="L2261" s="30">
        <v>211</v>
      </c>
      <c r="M2261" s="30" t="s">
        <v>66</v>
      </c>
      <c r="N2261" s="30" t="s">
        <v>67</v>
      </c>
      <c r="O2261" s="30" t="s">
        <v>101</v>
      </c>
      <c r="P2261" s="30" t="s">
        <v>243</v>
      </c>
      <c r="Q2261" s="30" t="s">
        <v>1980</v>
      </c>
      <c r="R2261" s="30" t="s">
        <v>349</v>
      </c>
      <c r="S2261" s="30" t="s">
        <v>1983</v>
      </c>
      <c r="T2261" s="29" t="s">
        <v>4982</v>
      </c>
      <c r="U2261" s="30"/>
      <c r="V2261" s="30"/>
      <c r="W2261" s="30" t="s">
        <v>72</v>
      </c>
      <c r="X2261" s="30">
        <v>5</v>
      </c>
      <c r="Y2261" s="30" t="s">
        <v>243</v>
      </c>
      <c r="Z2261" s="18" t="s">
        <v>74</v>
      </c>
      <c r="AA2261" s="30" t="s">
        <v>107</v>
      </c>
      <c r="AB2261" s="30" t="s">
        <v>231</v>
      </c>
      <c r="AC2261" s="30" t="s">
        <v>263</v>
      </c>
      <c r="AD2261" s="30" t="s">
        <v>78</v>
      </c>
      <c r="AE2261" s="19"/>
      <c r="AF2261" s="31"/>
      <c r="AG2261" s="24"/>
      <c r="AH2261" s="32" t="s">
        <v>79</v>
      </c>
      <c r="AI2261" s="32"/>
      <c r="AJ2261" s="31"/>
      <c r="AK2261" s="24"/>
      <c r="AL2261" s="23" t="s">
        <v>81</v>
      </c>
      <c r="AM2261" s="23"/>
      <c r="AN2261" s="24" t="s">
        <v>66</v>
      </c>
      <c r="AO2261" s="25"/>
      <c r="AP2261" s="25"/>
      <c r="AQ2261" s="25"/>
      <c r="AR2261" s="25"/>
      <c r="AS2261" s="25"/>
      <c r="AT2261" s="25"/>
      <c r="AU2261" s="25"/>
      <c r="AV2261" s="33"/>
      <c r="AW2261" s="27"/>
      <c r="AX2261" s="27"/>
      <c r="AY2261" s="27"/>
      <c r="AZ2261" s="27"/>
      <c r="BA2261" s="27"/>
      <c r="BB2261" s="27"/>
      <c r="BC2261" s="27" t="s">
        <v>66</v>
      </c>
      <c r="BD2261" s="27" t="str">
        <f>AA2261</f>
        <v>Mainframe</v>
      </c>
    </row>
    <row r="2262" spans="1:56">
      <c r="A2262" s="28">
        <v>205</v>
      </c>
      <c r="B2262" s="29" t="s">
        <v>4980</v>
      </c>
      <c r="C2262" s="30" t="s">
        <v>57</v>
      </c>
      <c r="D2262" s="30" t="s">
        <v>4981</v>
      </c>
      <c r="E2262" s="18" t="s">
        <v>236</v>
      </c>
      <c r="F2262" s="18" t="s">
        <v>243</v>
      </c>
      <c r="G2262" s="18" t="s">
        <v>1980</v>
      </c>
      <c r="H2262" s="18" t="s">
        <v>1981</v>
      </c>
      <c r="I2262" s="30" t="s">
        <v>208</v>
      </c>
      <c r="J2262" s="30" t="s">
        <v>100</v>
      </c>
      <c r="K2262" s="30" t="s">
        <v>65</v>
      </c>
      <c r="L2262" s="30">
        <v>211</v>
      </c>
      <c r="M2262" s="30" t="s">
        <v>66</v>
      </c>
      <c r="N2262" s="30" t="s">
        <v>67</v>
      </c>
      <c r="O2262" s="30" t="s">
        <v>101</v>
      </c>
      <c r="P2262" s="30" t="s">
        <v>243</v>
      </c>
      <c r="Q2262" s="30" t="s">
        <v>1980</v>
      </c>
      <c r="R2262" s="30" t="s">
        <v>349</v>
      </c>
      <c r="S2262" s="30" t="s">
        <v>1983</v>
      </c>
      <c r="T2262" s="29" t="s">
        <v>4982</v>
      </c>
      <c r="U2262" s="30"/>
      <c r="V2262" s="30"/>
      <c r="W2262" s="30" t="s">
        <v>72</v>
      </c>
      <c r="X2262" s="30">
        <v>5</v>
      </c>
      <c r="Y2262" s="30" t="s">
        <v>243</v>
      </c>
      <c r="Z2262" s="18" t="s">
        <v>74</v>
      </c>
      <c r="AA2262" s="30" t="s">
        <v>383</v>
      </c>
      <c r="AB2262" s="30"/>
      <c r="AC2262" s="30"/>
      <c r="AD2262" s="30" t="s">
        <v>78</v>
      </c>
      <c r="AE2262" s="19"/>
      <c r="AF2262" s="31"/>
      <c r="AG2262" s="24"/>
      <c r="AH2262" s="32" t="s">
        <v>79</v>
      </c>
      <c r="AI2262" s="27"/>
      <c r="AJ2262" s="31"/>
      <c r="AK2262" s="24"/>
      <c r="AL2262" s="23" t="s">
        <v>81</v>
      </c>
      <c r="AM2262" s="23"/>
      <c r="AN2262" s="24" t="s">
        <v>66</v>
      </c>
      <c r="AO2262" s="25"/>
      <c r="AP2262" s="25"/>
      <c r="AQ2262" s="25"/>
      <c r="AR2262" s="25"/>
      <c r="AS2262" s="25"/>
      <c r="AT2262" s="25"/>
      <c r="AU2262" s="25"/>
      <c r="AV2262" s="33"/>
      <c r="AW2262" s="27"/>
      <c r="AX2262" s="27"/>
      <c r="AY2262" s="27"/>
      <c r="AZ2262" s="27"/>
      <c r="BA2262" s="27"/>
      <c r="BB2262" s="27"/>
      <c r="BC2262" s="27" t="s">
        <v>66</v>
      </c>
      <c r="BD2262" s="27" t="str">
        <f>AA2262</f>
        <v>Mainframe - DB2</v>
      </c>
    </row>
    <row r="2263" spans="1:56">
      <c r="A2263" s="35">
        <v>205</v>
      </c>
      <c r="B2263" s="29" t="s">
        <v>4980</v>
      </c>
      <c r="C2263" s="30" t="s">
        <v>57</v>
      </c>
      <c r="D2263" s="30" t="s">
        <v>4981</v>
      </c>
      <c r="E2263" s="18" t="s">
        <v>236</v>
      </c>
      <c r="F2263" s="18" t="s">
        <v>243</v>
      </c>
      <c r="G2263" s="18" t="s">
        <v>1980</v>
      </c>
      <c r="H2263" s="18" t="s">
        <v>1981</v>
      </c>
      <c r="I2263" s="30" t="s">
        <v>208</v>
      </c>
      <c r="J2263" s="30" t="s">
        <v>100</v>
      </c>
      <c r="K2263" s="30" t="s">
        <v>65</v>
      </c>
      <c r="L2263" s="30">
        <v>211</v>
      </c>
      <c r="M2263" s="30" t="s">
        <v>66</v>
      </c>
      <c r="N2263" s="30" t="s">
        <v>67</v>
      </c>
      <c r="O2263" s="30" t="s">
        <v>101</v>
      </c>
      <c r="P2263" s="30" t="s">
        <v>243</v>
      </c>
      <c r="Q2263" s="30" t="s">
        <v>1980</v>
      </c>
      <c r="R2263" s="30" t="s">
        <v>349</v>
      </c>
      <c r="S2263" s="30" t="s">
        <v>1983</v>
      </c>
      <c r="T2263" s="29" t="s">
        <v>4982</v>
      </c>
      <c r="U2263" s="30"/>
      <c r="V2263" s="30"/>
      <c r="W2263" s="30" t="s">
        <v>72</v>
      </c>
      <c r="X2263" s="30">
        <v>5</v>
      </c>
      <c r="Y2263" s="30" t="s">
        <v>243</v>
      </c>
      <c r="Z2263" s="18" t="s">
        <v>299</v>
      </c>
      <c r="AA2263" s="30" t="s">
        <v>118</v>
      </c>
      <c r="AB2263" s="30" t="s">
        <v>146</v>
      </c>
      <c r="AC2263" s="30" t="s">
        <v>119</v>
      </c>
      <c r="AD2263" s="30" t="s">
        <v>78</v>
      </c>
      <c r="AE2263" s="19">
        <v>45915</v>
      </c>
      <c r="AF2263" s="31">
        <v>45930</v>
      </c>
      <c r="AG2263" s="24"/>
      <c r="AH2263" s="32" t="s">
        <v>79</v>
      </c>
      <c r="AI2263" s="27"/>
      <c r="AJ2263" s="31">
        <f>AF2263+90</f>
        <v>46020</v>
      </c>
      <c r="AK2263" s="24"/>
      <c r="AL2263" s="23" t="s">
        <v>81</v>
      </c>
      <c r="AM2263" s="23"/>
      <c r="AN2263" s="24" t="s">
        <v>66</v>
      </c>
      <c r="AO2263" s="25"/>
      <c r="AP2263" s="25"/>
      <c r="AQ2263" s="25"/>
      <c r="AR2263" s="25"/>
      <c r="AS2263" s="25"/>
      <c r="AT2263" s="25"/>
      <c r="AU2263" s="25"/>
      <c r="AV2263" s="33"/>
      <c r="AW2263" s="27" t="s">
        <v>332</v>
      </c>
      <c r="AX2263" s="27"/>
      <c r="AY2263" s="27"/>
      <c r="AZ2263" s="27"/>
      <c r="BA2263" s="27"/>
      <c r="BB2263" s="27"/>
      <c r="BC2263" s="27" t="s">
        <v>66</v>
      </c>
      <c r="BD2263" s="27" t="str">
        <f>AA2263</f>
        <v>SQL</v>
      </c>
    </row>
    <row r="2264" spans="1:56">
      <c r="A2264" s="28">
        <v>19532</v>
      </c>
      <c r="B2264" s="29" t="s">
        <v>4619</v>
      </c>
      <c r="C2264" s="30" t="s">
        <v>57</v>
      </c>
      <c r="D2264" s="30" t="s">
        <v>4620</v>
      </c>
      <c r="E2264" s="18" t="s">
        <v>184</v>
      </c>
      <c r="F2264" s="18" t="s">
        <v>321</v>
      </c>
      <c r="G2264" s="18" t="s">
        <v>768</v>
      </c>
      <c r="H2264" s="18" t="s">
        <v>1060</v>
      </c>
      <c r="I2264" s="30" t="s">
        <v>309</v>
      </c>
      <c r="J2264" s="30" t="s">
        <v>100</v>
      </c>
      <c r="K2264" s="30" t="s">
        <v>65</v>
      </c>
      <c r="L2264" s="30">
        <v>312</v>
      </c>
      <c r="M2264" s="30" t="s">
        <v>66</v>
      </c>
      <c r="N2264" s="30" t="s">
        <v>67</v>
      </c>
      <c r="O2264" s="30" t="s">
        <v>68</v>
      </c>
      <c r="P2264" s="30" t="s">
        <v>321</v>
      </c>
      <c r="Q2264" s="30" t="s">
        <v>768</v>
      </c>
      <c r="R2264" s="30" t="s">
        <v>311</v>
      </c>
      <c r="S2264" s="30" t="s">
        <v>191</v>
      </c>
      <c r="T2264" s="29" t="s">
        <v>4621</v>
      </c>
      <c r="U2264" s="30">
        <v>43</v>
      </c>
      <c r="V2264" s="30"/>
      <c r="W2264" s="30" t="s">
        <v>72</v>
      </c>
      <c r="X2264" s="30">
        <v>3</v>
      </c>
      <c r="Y2264" s="30" t="s">
        <v>150</v>
      </c>
      <c r="Z2264" s="18" t="s">
        <v>74</v>
      </c>
      <c r="AA2264" s="30" t="s">
        <v>75</v>
      </c>
      <c r="AB2264" s="30" t="s">
        <v>360</v>
      </c>
      <c r="AC2264" s="30" t="s">
        <v>117</v>
      </c>
      <c r="AD2264" s="30" t="s">
        <v>109</v>
      </c>
      <c r="AE2264" s="19">
        <v>46280</v>
      </c>
      <c r="AF2264" s="31">
        <v>46280</v>
      </c>
      <c r="AG2264" s="24"/>
      <c r="AH2264" s="32" t="s">
        <v>79</v>
      </c>
      <c r="AI2264" s="27"/>
      <c r="AJ2264" s="31">
        <f>AF2264</f>
        <v>46280</v>
      </c>
      <c r="AK2264" s="24"/>
      <c r="AL2264" s="23" t="s">
        <v>81</v>
      </c>
      <c r="AM2264" s="23"/>
      <c r="AN2264" s="24" t="s">
        <v>66</v>
      </c>
      <c r="AO2264" s="25"/>
      <c r="AP2264" s="25"/>
      <c r="AQ2264" s="25"/>
      <c r="AR2264" s="25"/>
      <c r="AS2264" s="25"/>
      <c r="AT2264" s="25"/>
      <c r="AU2264" s="25"/>
      <c r="AV2264" s="33"/>
      <c r="AW2264" s="22" t="s">
        <v>109</v>
      </c>
      <c r="AX2264" s="27"/>
      <c r="AY2264" s="27"/>
      <c r="AZ2264" s="27"/>
      <c r="BA2264" s="27"/>
      <c r="BB2264" s="27"/>
      <c r="BC2264" s="27" t="s">
        <v>66</v>
      </c>
      <c r="BD2264" s="27" t="str">
        <f>AA2264</f>
        <v>VM</v>
      </c>
    </row>
    <row r="2265" spans="1:56">
      <c r="A2265" s="28">
        <v>205</v>
      </c>
      <c r="B2265" s="29" t="s">
        <v>4980</v>
      </c>
      <c r="C2265" s="30" t="s">
        <v>57</v>
      </c>
      <c r="D2265" s="30" t="s">
        <v>4981</v>
      </c>
      <c r="E2265" s="18" t="s">
        <v>236</v>
      </c>
      <c r="F2265" s="18" t="s">
        <v>243</v>
      </c>
      <c r="G2265" s="18" t="s">
        <v>1980</v>
      </c>
      <c r="H2265" s="18" t="s">
        <v>1981</v>
      </c>
      <c r="I2265" s="30" t="s">
        <v>208</v>
      </c>
      <c r="J2265" s="30" t="s">
        <v>100</v>
      </c>
      <c r="K2265" s="30" t="s">
        <v>65</v>
      </c>
      <c r="L2265" s="30">
        <v>211</v>
      </c>
      <c r="M2265" s="30" t="s">
        <v>66</v>
      </c>
      <c r="N2265" s="30" t="s">
        <v>67</v>
      </c>
      <c r="O2265" s="30" t="s">
        <v>101</v>
      </c>
      <c r="P2265" s="30" t="s">
        <v>243</v>
      </c>
      <c r="Q2265" s="30" t="s">
        <v>1980</v>
      </c>
      <c r="R2265" s="30" t="s">
        <v>349</v>
      </c>
      <c r="S2265" s="30" t="s">
        <v>1983</v>
      </c>
      <c r="T2265" s="29" t="s">
        <v>4982</v>
      </c>
      <c r="U2265" s="30"/>
      <c r="V2265" s="30"/>
      <c r="W2265" s="30" t="s">
        <v>72</v>
      </c>
      <c r="X2265" s="30">
        <v>5</v>
      </c>
      <c r="Y2265" s="30" t="s">
        <v>243</v>
      </c>
      <c r="Z2265" s="18" t="s">
        <v>299</v>
      </c>
      <c r="AA2265" s="30" t="s">
        <v>110</v>
      </c>
      <c r="AB2265" s="30" t="s">
        <v>146</v>
      </c>
      <c r="AC2265" s="30" t="s">
        <v>112</v>
      </c>
      <c r="AD2265" s="30" t="s">
        <v>78</v>
      </c>
      <c r="AE2265" s="19">
        <v>45915</v>
      </c>
      <c r="AF2265" s="31">
        <v>45930</v>
      </c>
      <c r="AG2265" s="24"/>
      <c r="AH2265" s="32" t="s">
        <v>79</v>
      </c>
      <c r="AI2265" s="27"/>
      <c r="AJ2265" s="31">
        <f>AF2265+90</f>
        <v>46020</v>
      </c>
      <c r="AK2265" s="24"/>
      <c r="AL2265" s="23" t="s">
        <v>81</v>
      </c>
      <c r="AM2265" s="23"/>
      <c r="AN2265" s="24" t="s">
        <v>66</v>
      </c>
      <c r="AO2265" s="25">
        <v>0.25</v>
      </c>
      <c r="AP2265" s="25"/>
      <c r="AQ2265" s="25"/>
      <c r="AR2265" s="25"/>
      <c r="AS2265" s="25"/>
      <c r="AT2265" s="25"/>
      <c r="AU2265" s="25"/>
      <c r="AV2265" s="33"/>
      <c r="AW2265" s="27" t="s">
        <v>92</v>
      </c>
      <c r="AX2265" s="27"/>
      <c r="AY2265" s="27"/>
      <c r="AZ2265" s="27"/>
      <c r="BA2265" s="27"/>
      <c r="BB2265" s="27" t="s">
        <v>4983</v>
      </c>
      <c r="BC2265" s="27" t="s">
        <v>66</v>
      </c>
      <c r="BD2265" s="27" t="s">
        <v>113</v>
      </c>
    </row>
    <row r="2266" spans="1:56">
      <c r="A2266" s="35">
        <v>14550</v>
      </c>
      <c r="B2266" s="29" t="s">
        <v>2013</v>
      </c>
      <c r="C2266" s="30" t="s">
        <v>57</v>
      </c>
      <c r="D2266" s="30" t="s">
        <v>2014</v>
      </c>
      <c r="E2266" s="18" t="s">
        <v>236</v>
      </c>
      <c r="F2266" s="18" t="s">
        <v>122</v>
      </c>
      <c r="G2266" s="18" t="s">
        <v>2015</v>
      </c>
      <c r="H2266" s="18" t="s">
        <v>2016</v>
      </c>
      <c r="I2266" s="30" t="s">
        <v>2017</v>
      </c>
      <c r="J2266" s="30" t="s">
        <v>143</v>
      </c>
      <c r="K2266" s="30" t="s">
        <v>65</v>
      </c>
      <c r="L2266" s="30">
        <v>311</v>
      </c>
      <c r="M2266" s="30" t="s">
        <v>67</v>
      </c>
      <c r="N2266" s="30" t="s">
        <v>66</v>
      </c>
      <c r="O2266" s="30" t="s">
        <v>101</v>
      </c>
      <c r="P2266" s="30" t="s">
        <v>2018</v>
      </c>
      <c r="Q2266" s="30" t="s">
        <v>2015</v>
      </c>
      <c r="R2266" s="30" t="s">
        <v>241</v>
      </c>
      <c r="S2266" s="30" t="s">
        <v>127</v>
      </c>
      <c r="T2266" s="29" t="s">
        <v>2019</v>
      </c>
      <c r="U2266" s="30"/>
      <c r="V2266" s="30"/>
      <c r="W2266" s="30" t="s">
        <v>72</v>
      </c>
      <c r="X2266" s="30">
        <v>2</v>
      </c>
      <c r="Y2266" s="30" t="s">
        <v>243</v>
      </c>
      <c r="Z2266" s="18" t="s">
        <v>74</v>
      </c>
      <c r="AA2266" s="30" t="s">
        <v>118</v>
      </c>
      <c r="AB2266" s="30" t="s">
        <v>76</v>
      </c>
      <c r="AC2266" s="30" t="s">
        <v>119</v>
      </c>
      <c r="AD2266" s="30" t="s">
        <v>78</v>
      </c>
      <c r="AE2266" s="19"/>
      <c r="AF2266" s="31"/>
      <c r="AG2266" s="24"/>
      <c r="AH2266" s="32" t="s">
        <v>79</v>
      </c>
      <c r="AI2266" s="27"/>
      <c r="AJ2266" s="31"/>
      <c r="AK2266" s="24"/>
      <c r="AL2266" s="23" t="s">
        <v>81</v>
      </c>
      <c r="AM2266" s="23"/>
      <c r="AN2266" s="24" t="s">
        <v>66</v>
      </c>
      <c r="AO2266" s="25"/>
      <c r="AP2266" s="25"/>
      <c r="AQ2266" s="25"/>
      <c r="AR2266" s="25"/>
      <c r="AS2266" s="25"/>
      <c r="AT2266" s="25"/>
      <c r="AU2266" s="25"/>
      <c r="AV2266" s="33"/>
      <c r="AW2266" s="27"/>
      <c r="AX2266" s="27"/>
      <c r="AY2266" s="27"/>
      <c r="AZ2266" s="27"/>
      <c r="BA2266" s="27"/>
      <c r="BB2266" s="27"/>
      <c r="BC2266" s="27" t="s">
        <v>66</v>
      </c>
      <c r="BD2266" s="27" t="str">
        <f t="shared" ref="BD2266:BD2271" si="85">AA2266</f>
        <v>SQL</v>
      </c>
    </row>
    <row r="2267" spans="1:56">
      <c r="A2267" s="28">
        <v>51137</v>
      </c>
      <c r="B2267" s="29" t="s">
        <v>4716</v>
      </c>
      <c r="C2267" s="30" t="s">
        <v>57</v>
      </c>
      <c r="D2267" s="30" t="s">
        <v>4716</v>
      </c>
      <c r="E2267" s="18" t="s">
        <v>184</v>
      </c>
      <c r="F2267" s="18" t="s">
        <v>321</v>
      </c>
      <c r="G2267" s="18" t="s">
        <v>768</v>
      </c>
      <c r="H2267" s="18" t="s">
        <v>1060</v>
      </c>
      <c r="I2267" s="30" t="s">
        <v>309</v>
      </c>
      <c r="J2267" s="30" t="s">
        <v>100</v>
      </c>
      <c r="K2267" s="30" t="s">
        <v>65</v>
      </c>
      <c r="L2267" s="30">
        <v>222</v>
      </c>
      <c r="M2267" s="30" t="s">
        <v>66</v>
      </c>
      <c r="N2267" s="30" t="s">
        <v>67</v>
      </c>
      <c r="O2267" s="30" t="s">
        <v>68</v>
      </c>
      <c r="P2267" s="30" t="s">
        <v>321</v>
      </c>
      <c r="Q2267" s="30" t="s">
        <v>768</v>
      </c>
      <c r="R2267" s="30" t="s">
        <v>311</v>
      </c>
      <c r="S2267" s="30" t="s">
        <v>191</v>
      </c>
      <c r="T2267" s="29" t="s">
        <v>4717</v>
      </c>
      <c r="U2267" s="30">
        <v>33</v>
      </c>
      <c r="V2267" s="30"/>
      <c r="W2267" s="30" t="s">
        <v>72</v>
      </c>
      <c r="X2267" s="30">
        <v>2</v>
      </c>
      <c r="Y2267" s="30" t="s">
        <v>150</v>
      </c>
      <c r="Z2267" s="18" t="s">
        <v>74</v>
      </c>
      <c r="AA2267" s="30" t="s">
        <v>75</v>
      </c>
      <c r="AB2267" s="30" t="s">
        <v>360</v>
      </c>
      <c r="AC2267" s="30" t="s">
        <v>117</v>
      </c>
      <c r="AD2267" s="30" t="s">
        <v>109</v>
      </c>
      <c r="AE2267" s="19">
        <v>46280</v>
      </c>
      <c r="AF2267" s="31">
        <v>46280</v>
      </c>
      <c r="AG2267" s="24"/>
      <c r="AH2267" s="32" t="s">
        <v>79</v>
      </c>
      <c r="AI2267" s="27"/>
      <c r="AJ2267" s="31">
        <f>AF2267</f>
        <v>46280</v>
      </c>
      <c r="AK2267" s="24"/>
      <c r="AL2267" s="23" t="s">
        <v>81</v>
      </c>
      <c r="AM2267" s="23"/>
      <c r="AN2267" s="24" t="s">
        <v>66</v>
      </c>
      <c r="AO2267" s="25"/>
      <c r="AP2267" s="25"/>
      <c r="AQ2267" s="25"/>
      <c r="AR2267" s="25"/>
      <c r="AS2267" s="25"/>
      <c r="AT2267" s="25"/>
      <c r="AU2267" s="25"/>
      <c r="AV2267" s="33"/>
      <c r="AW2267" s="22" t="s">
        <v>109</v>
      </c>
      <c r="AX2267" s="27"/>
      <c r="AY2267" s="27"/>
      <c r="AZ2267" s="27"/>
      <c r="BA2267" s="27"/>
      <c r="BB2267" s="27"/>
      <c r="BC2267" s="27" t="s">
        <v>66</v>
      </c>
      <c r="BD2267" s="27" t="str">
        <f t="shared" si="85"/>
        <v>VM</v>
      </c>
    </row>
    <row r="2268" spans="1:56">
      <c r="A2268" s="35">
        <v>13533</v>
      </c>
      <c r="B2268" s="29" t="s">
        <v>2020</v>
      </c>
      <c r="C2268" s="30" t="s">
        <v>57</v>
      </c>
      <c r="D2268" s="30" t="s">
        <v>2021</v>
      </c>
      <c r="E2268" s="18" t="s">
        <v>236</v>
      </c>
      <c r="F2268" s="18" t="s">
        <v>122</v>
      </c>
      <c r="G2268" s="18" t="s">
        <v>2015</v>
      </c>
      <c r="H2268" s="18" t="s">
        <v>2016</v>
      </c>
      <c r="I2268" s="30" t="s">
        <v>2017</v>
      </c>
      <c r="J2268" s="30" t="s">
        <v>64</v>
      </c>
      <c r="K2268" s="30" t="s">
        <v>65</v>
      </c>
      <c r="L2268" s="30">
        <v>321</v>
      </c>
      <c r="M2268" s="30" t="s">
        <v>67</v>
      </c>
      <c r="N2268" s="30" t="s">
        <v>66</v>
      </c>
      <c r="O2268" s="30" t="s">
        <v>101</v>
      </c>
      <c r="P2268" s="30" t="s">
        <v>2018</v>
      </c>
      <c r="Q2268" s="30" t="s">
        <v>2015</v>
      </c>
      <c r="R2268" s="30" t="s">
        <v>241</v>
      </c>
      <c r="S2268" s="30" t="s">
        <v>127</v>
      </c>
      <c r="T2268" s="29" t="s">
        <v>2022</v>
      </c>
      <c r="U2268" s="30"/>
      <c r="V2268" s="30"/>
      <c r="W2268" s="30" t="s">
        <v>72</v>
      </c>
      <c r="X2268" s="30">
        <v>2</v>
      </c>
      <c r="Y2268" s="30" t="s">
        <v>243</v>
      </c>
      <c r="Z2268" s="18" t="s">
        <v>74</v>
      </c>
      <c r="AA2268" s="30" t="s">
        <v>118</v>
      </c>
      <c r="AB2268" s="30" t="s">
        <v>76</v>
      </c>
      <c r="AC2268" s="30" t="s">
        <v>119</v>
      </c>
      <c r="AD2268" s="30" t="s">
        <v>78</v>
      </c>
      <c r="AE2268" s="19"/>
      <c r="AF2268" s="31"/>
      <c r="AG2268" s="24"/>
      <c r="AH2268" s="32" t="s">
        <v>79</v>
      </c>
      <c r="AI2268" s="27"/>
      <c r="AJ2268" s="31"/>
      <c r="AK2268" s="24"/>
      <c r="AL2268" s="23" t="s">
        <v>81</v>
      </c>
      <c r="AM2268" s="23"/>
      <c r="AN2268" s="24" t="s">
        <v>66</v>
      </c>
      <c r="AO2268" s="25"/>
      <c r="AP2268" s="25"/>
      <c r="AQ2268" s="25"/>
      <c r="AR2268" s="25"/>
      <c r="AS2268" s="25"/>
      <c r="AT2268" s="25"/>
      <c r="AU2268" s="25"/>
      <c r="AV2268" s="33"/>
      <c r="AW2268" s="27"/>
      <c r="AX2268" s="27"/>
      <c r="AY2268" s="27"/>
      <c r="AZ2268" s="27"/>
      <c r="BA2268" s="27"/>
      <c r="BB2268" s="27"/>
      <c r="BC2268" s="27" t="s">
        <v>66</v>
      </c>
      <c r="BD2268" s="27" t="str">
        <f t="shared" si="85"/>
        <v>SQL</v>
      </c>
    </row>
    <row r="2269" spans="1:56">
      <c r="A2269" s="28">
        <v>12363</v>
      </c>
      <c r="B2269" s="29" t="s">
        <v>4984</v>
      </c>
      <c r="C2269" s="30" t="s">
        <v>57</v>
      </c>
      <c r="D2269" s="30" t="s">
        <v>4985</v>
      </c>
      <c r="E2269" s="18" t="s">
        <v>204</v>
      </c>
      <c r="F2269" s="18" t="s">
        <v>508</v>
      </c>
      <c r="G2269" s="18" t="s">
        <v>509</v>
      </c>
      <c r="H2269" s="18" t="s">
        <v>3335</v>
      </c>
      <c r="I2269" s="30" t="s">
        <v>380</v>
      </c>
      <c r="J2269" s="30" t="s">
        <v>143</v>
      </c>
      <c r="K2269" s="30" t="s">
        <v>65</v>
      </c>
      <c r="L2269" s="30">
        <v>231</v>
      </c>
      <c r="M2269" s="30" t="s">
        <v>66</v>
      </c>
      <c r="N2269" s="30" t="s">
        <v>67</v>
      </c>
      <c r="O2269" s="30" t="s">
        <v>101</v>
      </c>
      <c r="P2269" s="30" t="s">
        <v>512</v>
      </c>
      <c r="Q2269" s="30" t="s">
        <v>509</v>
      </c>
      <c r="R2269" s="30" t="s">
        <v>311</v>
      </c>
      <c r="S2269" s="30" t="s">
        <v>127</v>
      </c>
      <c r="T2269" s="29" t="s">
        <v>4986</v>
      </c>
      <c r="U2269" s="30">
        <v>4</v>
      </c>
      <c r="V2269" s="30"/>
      <c r="W2269" s="30" t="s">
        <v>72</v>
      </c>
      <c r="X2269" s="30">
        <v>5</v>
      </c>
      <c r="Y2269" s="30" t="s">
        <v>212</v>
      </c>
      <c r="Z2269" s="18" t="s">
        <v>299</v>
      </c>
      <c r="AA2269" s="30" t="s">
        <v>75</v>
      </c>
      <c r="AB2269" s="30" t="s">
        <v>360</v>
      </c>
      <c r="AC2269" s="30" t="s">
        <v>129</v>
      </c>
      <c r="AD2269" s="30" t="s">
        <v>78</v>
      </c>
      <c r="AE2269" s="19">
        <v>46280</v>
      </c>
      <c r="AF2269" s="31">
        <v>46280</v>
      </c>
      <c r="AG2269" s="24"/>
      <c r="AH2269" s="32" t="s">
        <v>79</v>
      </c>
      <c r="AI2269" s="27"/>
      <c r="AJ2269" s="31">
        <f>AF2269+90</f>
        <v>46370</v>
      </c>
      <c r="AK2269" s="24"/>
      <c r="AL2269" s="23" t="s">
        <v>81</v>
      </c>
      <c r="AM2269" s="23"/>
      <c r="AN2269" s="24" t="s">
        <v>66</v>
      </c>
      <c r="AO2269" s="25"/>
      <c r="AP2269" s="25"/>
      <c r="AQ2269" s="25"/>
      <c r="AR2269" s="25"/>
      <c r="AS2269" s="25"/>
      <c r="AT2269" s="25"/>
      <c r="AU2269" s="25"/>
      <c r="AV2269" s="33"/>
      <c r="AW2269" s="27" t="s">
        <v>92</v>
      </c>
      <c r="AX2269" s="27"/>
      <c r="AY2269" s="27"/>
      <c r="AZ2269" s="27"/>
      <c r="BA2269" s="27"/>
      <c r="BB2269" s="27"/>
      <c r="BC2269" s="27" t="s">
        <v>66</v>
      </c>
      <c r="BD2269" s="27" t="str">
        <f t="shared" si="85"/>
        <v>VM</v>
      </c>
    </row>
    <row r="2270" spans="1:56">
      <c r="A2270" s="28">
        <v>18492</v>
      </c>
      <c r="B2270" s="29" t="s">
        <v>4115</v>
      </c>
      <c r="C2270" s="30" t="s">
        <v>57</v>
      </c>
      <c r="D2270" s="30" t="s">
        <v>4116</v>
      </c>
      <c r="E2270" s="18" t="s">
        <v>163</v>
      </c>
      <c r="F2270" s="18" t="s">
        <v>1481</v>
      </c>
      <c r="G2270" s="18" t="s">
        <v>2010</v>
      </c>
      <c r="H2270" s="18" t="s">
        <v>2691</v>
      </c>
      <c r="I2270" s="30" t="s">
        <v>483</v>
      </c>
      <c r="J2270" s="30" t="s">
        <v>143</v>
      </c>
      <c r="K2270" s="30" t="s">
        <v>65</v>
      </c>
      <c r="L2270" s="30">
        <v>331</v>
      </c>
      <c r="M2270" s="30" t="s">
        <v>66</v>
      </c>
      <c r="N2270" s="30" t="s">
        <v>67</v>
      </c>
      <c r="O2270" s="30" t="s">
        <v>101</v>
      </c>
      <c r="P2270" s="30" t="s">
        <v>1481</v>
      </c>
      <c r="Q2270" s="30" t="s">
        <v>1481</v>
      </c>
      <c r="R2270" s="30" t="s">
        <v>69</v>
      </c>
      <c r="S2270" s="30" t="s">
        <v>163</v>
      </c>
      <c r="T2270" s="29" t="s">
        <v>4117</v>
      </c>
      <c r="U2270" s="30"/>
      <c r="V2270" s="30"/>
      <c r="W2270" s="30" t="s">
        <v>72</v>
      </c>
      <c r="X2270" s="30">
        <v>3</v>
      </c>
      <c r="Y2270" s="30" t="s">
        <v>169</v>
      </c>
      <c r="Z2270" s="18" t="s">
        <v>74</v>
      </c>
      <c r="AA2270" s="30" t="s">
        <v>217</v>
      </c>
      <c r="AB2270" s="30" t="s">
        <v>76</v>
      </c>
      <c r="AC2270" s="30" t="s">
        <v>117</v>
      </c>
      <c r="AD2270" s="30" t="s">
        <v>109</v>
      </c>
      <c r="AE2270" s="19"/>
      <c r="AF2270" s="31"/>
      <c r="AG2270" s="24"/>
      <c r="AH2270" s="32" t="s">
        <v>79</v>
      </c>
      <c r="AI2270" s="27"/>
      <c r="AJ2270" s="31"/>
      <c r="AK2270" s="24"/>
      <c r="AL2270" s="23" t="s">
        <v>81</v>
      </c>
      <c r="AM2270" s="23"/>
      <c r="AN2270" s="24"/>
      <c r="AO2270" s="25"/>
      <c r="AP2270" s="25"/>
      <c r="AQ2270" s="25"/>
      <c r="AR2270" s="25"/>
      <c r="AS2270" s="25"/>
      <c r="AT2270" s="25"/>
      <c r="AU2270" s="25"/>
      <c r="AV2270" s="33"/>
      <c r="AW2270" s="27"/>
      <c r="AX2270" s="27"/>
      <c r="AY2270" s="27"/>
      <c r="AZ2270" s="27"/>
      <c r="BA2270" s="27"/>
      <c r="BB2270" s="27"/>
      <c r="BC2270" s="27"/>
      <c r="BD2270" s="27" t="str">
        <f t="shared" si="85"/>
        <v>Oracle</v>
      </c>
    </row>
    <row r="2271" spans="1:56">
      <c r="A2271" s="28">
        <v>12352</v>
      </c>
      <c r="B2271" s="29" t="s">
        <v>4987</v>
      </c>
      <c r="C2271" s="30" t="s">
        <v>57</v>
      </c>
      <c r="D2271" s="30" t="s">
        <v>4988</v>
      </c>
      <c r="E2271" s="18" t="s">
        <v>204</v>
      </c>
      <c r="F2271" s="18" t="s">
        <v>212</v>
      </c>
      <c r="G2271" s="18" t="s">
        <v>1246</v>
      </c>
      <c r="H2271" s="18" t="s">
        <v>3387</v>
      </c>
      <c r="I2271" s="30" t="s">
        <v>380</v>
      </c>
      <c r="J2271" s="30" t="s">
        <v>492</v>
      </c>
      <c r="K2271" s="30" t="s">
        <v>65</v>
      </c>
      <c r="L2271" s="30">
        <v>213</v>
      </c>
      <c r="M2271" s="30" t="s">
        <v>66</v>
      </c>
      <c r="N2271" s="30" t="s">
        <v>67</v>
      </c>
      <c r="O2271" s="30" t="s">
        <v>68</v>
      </c>
      <c r="P2271" s="30" t="s">
        <v>205</v>
      </c>
      <c r="Q2271" s="30" t="s">
        <v>1246</v>
      </c>
      <c r="R2271" s="30" t="s">
        <v>209</v>
      </c>
      <c r="S2271" s="30" t="s">
        <v>210</v>
      </c>
      <c r="T2271" s="29" t="s">
        <v>4989</v>
      </c>
      <c r="U2271" s="30">
        <v>49</v>
      </c>
      <c r="V2271" s="30"/>
      <c r="W2271" s="30" t="s">
        <v>72</v>
      </c>
      <c r="X2271" s="30">
        <v>4</v>
      </c>
      <c r="Y2271" s="30" t="s">
        <v>212</v>
      </c>
      <c r="Z2271" s="18" t="s">
        <v>299</v>
      </c>
      <c r="AA2271" s="30" t="s">
        <v>75</v>
      </c>
      <c r="AB2271" s="30" t="s">
        <v>360</v>
      </c>
      <c r="AC2271" s="30" t="s">
        <v>117</v>
      </c>
      <c r="AD2271" s="30" t="s">
        <v>109</v>
      </c>
      <c r="AE2271" s="19">
        <v>46280</v>
      </c>
      <c r="AF2271" s="31">
        <v>46280</v>
      </c>
      <c r="AG2271" s="24"/>
      <c r="AH2271" s="32" t="s">
        <v>79</v>
      </c>
      <c r="AI2271" s="27"/>
      <c r="AJ2271" s="31">
        <f>AF2271</f>
        <v>46280</v>
      </c>
      <c r="AK2271" s="24"/>
      <c r="AL2271" s="23" t="s">
        <v>81</v>
      </c>
      <c r="AM2271" s="23"/>
      <c r="AN2271" s="24" t="s">
        <v>66</v>
      </c>
      <c r="AO2271" s="25"/>
      <c r="AP2271" s="25"/>
      <c r="AQ2271" s="25"/>
      <c r="AR2271" s="25"/>
      <c r="AS2271" s="25"/>
      <c r="AT2271" s="25"/>
      <c r="AU2271" s="25"/>
      <c r="AV2271" s="33"/>
      <c r="AW2271" s="32" t="s">
        <v>109</v>
      </c>
      <c r="AX2271" s="27"/>
      <c r="AY2271" s="27"/>
      <c r="AZ2271" s="27"/>
      <c r="BA2271" s="27"/>
      <c r="BB2271" s="27"/>
      <c r="BC2271" s="27" t="s">
        <v>66</v>
      </c>
      <c r="BD2271" s="27" t="str">
        <f t="shared" si="85"/>
        <v>VM</v>
      </c>
    </row>
    <row r="2272" spans="1:56">
      <c r="A2272" s="28">
        <v>18492</v>
      </c>
      <c r="B2272" s="29" t="s">
        <v>4115</v>
      </c>
      <c r="C2272" s="30" t="s">
        <v>57</v>
      </c>
      <c r="D2272" s="30" t="s">
        <v>4116</v>
      </c>
      <c r="E2272" s="18" t="s">
        <v>163</v>
      </c>
      <c r="F2272" s="18" t="s">
        <v>1481</v>
      </c>
      <c r="G2272" s="18" t="s">
        <v>2010</v>
      </c>
      <c r="H2272" s="18" t="s">
        <v>2691</v>
      </c>
      <c r="I2272" s="30" t="s">
        <v>483</v>
      </c>
      <c r="J2272" s="30" t="s">
        <v>143</v>
      </c>
      <c r="K2272" s="30" t="s">
        <v>65</v>
      </c>
      <c r="L2272" s="30">
        <v>331</v>
      </c>
      <c r="M2272" s="30" t="s">
        <v>66</v>
      </c>
      <c r="N2272" s="30" t="s">
        <v>67</v>
      </c>
      <c r="O2272" s="30" t="s">
        <v>101</v>
      </c>
      <c r="P2272" s="30" t="s">
        <v>1481</v>
      </c>
      <c r="Q2272" s="30" t="s">
        <v>2010</v>
      </c>
      <c r="R2272" s="30" t="s">
        <v>69</v>
      </c>
      <c r="S2272" s="30" t="s">
        <v>163</v>
      </c>
      <c r="T2272" s="29" t="s">
        <v>4117</v>
      </c>
      <c r="U2272" s="30"/>
      <c r="V2272" s="30"/>
      <c r="W2272" s="30" t="s">
        <v>72</v>
      </c>
      <c r="X2272" s="30">
        <v>3</v>
      </c>
      <c r="Y2272" s="30" t="s">
        <v>169</v>
      </c>
      <c r="Z2272" s="18" t="s">
        <v>74</v>
      </c>
      <c r="AA2272" s="30" t="s">
        <v>110</v>
      </c>
      <c r="AB2272" s="30" t="s">
        <v>76</v>
      </c>
      <c r="AC2272" s="30" t="s">
        <v>117</v>
      </c>
      <c r="AD2272" s="30" t="s">
        <v>109</v>
      </c>
      <c r="AE2272" s="19"/>
      <c r="AF2272" s="31"/>
      <c r="AG2272" s="24"/>
      <c r="AH2272" s="32" t="s">
        <v>79</v>
      </c>
      <c r="AI2272" s="27"/>
      <c r="AJ2272" s="31"/>
      <c r="AK2272" s="24"/>
      <c r="AL2272" s="23" t="s">
        <v>81</v>
      </c>
      <c r="AM2272" s="23"/>
      <c r="AN2272" s="24"/>
      <c r="AO2272" s="25"/>
      <c r="AP2272" s="25"/>
      <c r="AQ2272" s="25"/>
      <c r="AR2272" s="25"/>
      <c r="AS2272" s="25"/>
      <c r="AT2272" s="25"/>
      <c r="AU2272" s="25"/>
      <c r="AV2272" s="33"/>
      <c r="AW2272" s="27"/>
      <c r="AX2272" s="27"/>
      <c r="AY2272" s="27"/>
      <c r="AZ2272" s="27"/>
      <c r="BA2272" s="27"/>
      <c r="BB2272" s="27"/>
      <c r="BC2272" s="27"/>
      <c r="BD2272" s="27" t="s">
        <v>113</v>
      </c>
    </row>
    <row r="2273" spans="1:56">
      <c r="A2273" s="74">
        <v>52013</v>
      </c>
      <c r="B2273" s="29" t="s">
        <v>4990</v>
      </c>
      <c r="C2273" s="30" t="s">
        <v>57</v>
      </c>
      <c r="D2273" s="30" t="s">
        <v>4991</v>
      </c>
      <c r="E2273" s="18" t="s">
        <v>149</v>
      </c>
      <c r="F2273" s="18" t="s">
        <v>558</v>
      </c>
      <c r="G2273" s="18" t="s">
        <v>559</v>
      </c>
      <c r="H2273" s="18" t="s">
        <v>2258</v>
      </c>
      <c r="I2273" s="30" t="s">
        <v>624</v>
      </c>
      <c r="J2273" s="30" t="s">
        <v>100</v>
      </c>
      <c r="K2273" s="30" t="s">
        <v>65</v>
      </c>
      <c r="L2273" s="30">
        <v>311</v>
      </c>
      <c r="M2273" s="30" t="s">
        <v>66</v>
      </c>
      <c r="N2273" s="30" t="s">
        <v>67</v>
      </c>
      <c r="O2273" s="30" t="s">
        <v>324</v>
      </c>
      <c r="P2273" s="30" t="s">
        <v>558</v>
      </c>
      <c r="Q2273" s="30" t="s">
        <v>559</v>
      </c>
      <c r="R2273" s="30" t="s">
        <v>103</v>
      </c>
      <c r="S2273" s="30" t="s">
        <v>104</v>
      </c>
      <c r="T2273" s="29" t="s">
        <v>4992</v>
      </c>
      <c r="U2273" s="30"/>
      <c r="V2273" s="30"/>
      <c r="W2273" s="30" t="s">
        <v>72</v>
      </c>
      <c r="X2273" s="30">
        <v>2</v>
      </c>
      <c r="Y2273" s="30" t="s">
        <v>150</v>
      </c>
      <c r="Z2273" s="18" t="s">
        <v>74</v>
      </c>
      <c r="AA2273" s="30" t="s">
        <v>118</v>
      </c>
      <c r="AB2273" s="30" t="s">
        <v>231</v>
      </c>
      <c r="AC2273" s="30" t="s">
        <v>117</v>
      </c>
      <c r="AD2273" s="30" t="s">
        <v>109</v>
      </c>
      <c r="AE2273" s="19">
        <v>45823</v>
      </c>
      <c r="AF2273" s="31">
        <v>45823</v>
      </c>
      <c r="AG2273" s="24"/>
      <c r="AH2273" s="32" t="s">
        <v>215</v>
      </c>
      <c r="AI2273" s="32" t="s">
        <v>80</v>
      </c>
      <c r="AJ2273" s="31">
        <v>45823</v>
      </c>
      <c r="AK2273" s="24"/>
      <c r="AL2273" s="23" t="s">
        <v>81</v>
      </c>
      <c r="AM2273" s="23"/>
      <c r="AN2273" s="24" t="s">
        <v>66</v>
      </c>
      <c r="AO2273" s="25" t="s">
        <v>232</v>
      </c>
      <c r="AP2273" s="25" t="s">
        <v>232</v>
      </c>
      <c r="AQ2273" s="25" t="s">
        <v>232</v>
      </c>
      <c r="AR2273" s="25" t="s">
        <v>232</v>
      </c>
      <c r="AS2273" s="25" t="s">
        <v>232</v>
      </c>
      <c r="AT2273" s="25" t="s">
        <v>232</v>
      </c>
      <c r="AU2273" s="25" t="s">
        <v>232</v>
      </c>
      <c r="AV2273" s="33"/>
      <c r="AW2273" s="27" t="s">
        <v>109</v>
      </c>
      <c r="AX2273" s="27"/>
      <c r="AY2273" s="27"/>
      <c r="AZ2273" s="27"/>
      <c r="BA2273" s="27"/>
      <c r="BB2273" s="27"/>
      <c r="BC2273" s="22" t="s">
        <v>66</v>
      </c>
      <c r="BD2273" s="27" t="str">
        <f t="shared" ref="BD2273:BD2280" si="86">AA2273</f>
        <v>SQL</v>
      </c>
    </row>
    <row r="2274" spans="1:56">
      <c r="A2274" s="28">
        <v>51551</v>
      </c>
      <c r="B2274" s="29" t="s">
        <v>4993</v>
      </c>
      <c r="C2274" s="30" t="s">
        <v>57</v>
      </c>
      <c r="D2274" s="30" t="s">
        <v>4771</v>
      </c>
      <c r="E2274" s="18" t="s">
        <v>95</v>
      </c>
      <c r="F2274" s="18" t="s">
        <v>246</v>
      </c>
      <c r="G2274" s="18" t="s">
        <v>2154</v>
      </c>
      <c r="H2274" s="18" t="s">
        <v>3728</v>
      </c>
      <c r="I2274" s="30" t="s">
        <v>1918</v>
      </c>
      <c r="J2274" s="30" t="s">
        <v>143</v>
      </c>
      <c r="K2274" s="30" t="s">
        <v>65</v>
      </c>
      <c r="L2274" s="30">
        <v>221</v>
      </c>
      <c r="M2274" s="30" t="s">
        <v>66</v>
      </c>
      <c r="N2274" s="30" t="s">
        <v>67</v>
      </c>
      <c r="O2274" s="30" t="s">
        <v>324</v>
      </c>
      <c r="P2274" s="30" t="s">
        <v>246</v>
      </c>
      <c r="Q2274" s="30" t="s">
        <v>2154</v>
      </c>
      <c r="R2274" s="30" t="s">
        <v>103</v>
      </c>
      <c r="S2274" s="30" t="s">
        <v>104</v>
      </c>
      <c r="T2274" s="29" t="s">
        <v>4994</v>
      </c>
      <c r="U2274" s="30">
        <v>4</v>
      </c>
      <c r="V2274" s="30"/>
      <c r="W2274" s="30" t="s">
        <v>72</v>
      </c>
      <c r="X2274" s="30">
        <v>1</v>
      </c>
      <c r="Y2274" s="30" t="s">
        <v>106</v>
      </c>
      <c r="Z2274" s="18" t="s">
        <v>74</v>
      </c>
      <c r="AA2274" s="30" t="s">
        <v>75</v>
      </c>
      <c r="AB2274" s="30" t="s">
        <v>360</v>
      </c>
      <c r="AC2274" s="30" t="s">
        <v>91</v>
      </c>
      <c r="AD2274" s="30" t="s">
        <v>78</v>
      </c>
      <c r="AE2274" s="19">
        <v>46280</v>
      </c>
      <c r="AF2274" s="31">
        <v>46280</v>
      </c>
      <c r="AG2274" s="24"/>
      <c r="AH2274" s="32" t="s">
        <v>79</v>
      </c>
      <c r="AI2274" s="27"/>
      <c r="AJ2274" s="31">
        <f>AF2274+90</f>
        <v>46370</v>
      </c>
      <c r="AK2274" s="24"/>
      <c r="AL2274" s="23" t="s">
        <v>81</v>
      </c>
      <c r="AM2274" s="23"/>
      <c r="AN2274" s="24"/>
      <c r="AO2274" s="25"/>
      <c r="AP2274" s="25"/>
      <c r="AQ2274" s="25"/>
      <c r="AR2274" s="25"/>
      <c r="AS2274" s="25"/>
      <c r="AT2274" s="25"/>
      <c r="AU2274" s="25"/>
      <c r="AV2274" s="33"/>
      <c r="AW2274" s="27" t="s">
        <v>92</v>
      </c>
      <c r="AX2274" s="27"/>
      <c r="AY2274" s="27"/>
      <c r="AZ2274" s="27"/>
      <c r="BA2274" s="27"/>
      <c r="BB2274" s="27"/>
      <c r="BC2274" s="27"/>
      <c r="BD2274" s="27" t="str">
        <f t="shared" si="86"/>
        <v>VM</v>
      </c>
    </row>
    <row r="2275" spans="1:56">
      <c r="A2275" s="28">
        <v>19494</v>
      </c>
      <c r="B2275" s="29" t="s">
        <v>4995</v>
      </c>
      <c r="C2275" s="30" t="s">
        <v>57</v>
      </c>
      <c r="D2275" s="30" t="s">
        <v>4996</v>
      </c>
      <c r="E2275" s="18" t="s">
        <v>59</v>
      </c>
      <c r="F2275" s="18" t="s">
        <v>132</v>
      </c>
      <c r="G2275" s="18" t="s">
        <v>133</v>
      </c>
      <c r="H2275" s="18" t="s">
        <v>134</v>
      </c>
      <c r="I2275" s="30" t="s">
        <v>135</v>
      </c>
      <c r="J2275" s="30" t="s">
        <v>143</v>
      </c>
      <c r="K2275" s="30" t="s">
        <v>65</v>
      </c>
      <c r="L2275" s="30">
        <v>211</v>
      </c>
      <c r="M2275" s="30" t="s">
        <v>66</v>
      </c>
      <c r="N2275" s="30" t="s">
        <v>67</v>
      </c>
      <c r="O2275" s="30" t="s">
        <v>68</v>
      </c>
      <c r="P2275" s="30" t="s">
        <v>132</v>
      </c>
      <c r="Q2275" s="30" t="s">
        <v>133</v>
      </c>
      <c r="R2275" s="30" t="s">
        <v>126</v>
      </c>
      <c r="S2275" s="30" t="s">
        <v>70</v>
      </c>
      <c r="T2275" s="29" t="s">
        <v>4997</v>
      </c>
      <c r="U2275" s="30">
        <v>13</v>
      </c>
      <c r="V2275" s="30"/>
      <c r="W2275" s="30" t="s">
        <v>72</v>
      </c>
      <c r="X2275" s="30">
        <v>3</v>
      </c>
      <c r="Y2275" s="30" t="s">
        <v>73</v>
      </c>
      <c r="Z2275" s="18" t="s">
        <v>74</v>
      </c>
      <c r="AA2275" s="30" t="s">
        <v>75</v>
      </c>
      <c r="AB2275" s="30" t="s">
        <v>360</v>
      </c>
      <c r="AC2275" s="30" t="s">
        <v>1437</v>
      </c>
      <c r="AD2275" s="30" t="s">
        <v>78</v>
      </c>
      <c r="AE2275" s="19">
        <v>46280</v>
      </c>
      <c r="AF2275" s="31">
        <v>46280</v>
      </c>
      <c r="AG2275" s="24"/>
      <c r="AH2275" s="32" t="s">
        <v>79</v>
      </c>
      <c r="AI2275" s="22" t="s">
        <v>80</v>
      </c>
      <c r="AJ2275" s="31"/>
      <c r="AK2275" s="24"/>
      <c r="AL2275" s="23" t="s">
        <v>81</v>
      </c>
      <c r="AM2275" s="23"/>
      <c r="AN2275" s="24" t="s">
        <v>66</v>
      </c>
      <c r="AO2275" s="25"/>
      <c r="AP2275" s="25"/>
      <c r="AQ2275" s="25"/>
      <c r="AR2275" s="25"/>
      <c r="AS2275" s="25"/>
      <c r="AT2275" s="25"/>
      <c r="AU2275" s="25"/>
      <c r="AV2275" s="33"/>
      <c r="AW2275" s="27"/>
      <c r="AX2275" s="27"/>
      <c r="AY2275" s="27"/>
      <c r="AZ2275" s="27"/>
      <c r="BA2275" s="27"/>
      <c r="BB2275" s="27"/>
      <c r="BC2275" s="27" t="s">
        <v>66</v>
      </c>
      <c r="BD2275" s="27" t="str">
        <f t="shared" si="86"/>
        <v>VM</v>
      </c>
    </row>
    <row r="2276" spans="1:56">
      <c r="A2276" s="35">
        <v>19946</v>
      </c>
      <c r="B2276" s="29" t="s">
        <v>3341</v>
      </c>
      <c r="C2276" s="30" t="s">
        <v>57</v>
      </c>
      <c r="D2276" s="30" t="s">
        <v>3342</v>
      </c>
      <c r="E2276" s="18" t="s">
        <v>204</v>
      </c>
      <c r="F2276" s="18" t="s">
        <v>508</v>
      </c>
      <c r="G2276" s="18" t="s">
        <v>509</v>
      </c>
      <c r="H2276" s="18" t="s">
        <v>3335</v>
      </c>
      <c r="I2276" s="30" t="s">
        <v>309</v>
      </c>
      <c r="J2276" s="30" t="s">
        <v>100</v>
      </c>
      <c r="K2276" s="30" t="s">
        <v>154</v>
      </c>
      <c r="L2276" s="30">
        <v>332</v>
      </c>
      <c r="M2276" s="30" t="s">
        <v>66</v>
      </c>
      <c r="N2276" s="30" t="s">
        <v>67</v>
      </c>
      <c r="O2276" s="30" t="s">
        <v>68</v>
      </c>
      <c r="P2276" s="30" t="s">
        <v>512</v>
      </c>
      <c r="Q2276" s="30" t="s">
        <v>509</v>
      </c>
      <c r="R2276" s="30" t="s">
        <v>311</v>
      </c>
      <c r="S2276" s="30" t="s">
        <v>127</v>
      </c>
      <c r="T2276" s="29" t="s">
        <v>3343</v>
      </c>
      <c r="U2276" s="30"/>
      <c r="V2276" s="30"/>
      <c r="W2276" s="30" t="s">
        <v>72</v>
      </c>
      <c r="X2276" s="30">
        <v>2</v>
      </c>
      <c r="Y2276" s="30" t="s">
        <v>212</v>
      </c>
      <c r="Z2276" s="18" t="s">
        <v>74</v>
      </c>
      <c r="AA2276" s="30" t="s">
        <v>118</v>
      </c>
      <c r="AB2276" s="30" t="s">
        <v>76</v>
      </c>
      <c r="AC2276" s="30"/>
      <c r="AD2276" s="30" t="s">
        <v>78</v>
      </c>
      <c r="AE2276" s="19"/>
      <c r="AF2276" s="31"/>
      <c r="AG2276" s="24"/>
      <c r="AH2276" s="32" t="s">
        <v>79</v>
      </c>
      <c r="AI2276" s="27"/>
      <c r="AJ2276" s="31"/>
      <c r="AK2276" s="24"/>
      <c r="AL2276" s="23" t="s">
        <v>81</v>
      </c>
      <c r="AM2276" s="23"/>
      <c r="AN2276" s="24" t="s">
        <v>66</v>
      </c>
      <c r="AO2276" s="25"/>
      <c r="AP2276" s="25"/>
      <c r="AQ2276" s="25"/>
      <c r="AR2276" s="25"/>
      <c r="AS2276" s="25"/>
      <c r="AT2276" s="25"/>
      <c r="AU2276" s="25"/>
      <c r="AV2276" s="33"/>
      <c r="AW2276" s="27"/>
      <c r="AX2276" s="27"/>
      <c r="AY2276" s="27"/>
      <c r="AZ2276" s="27"/>
      <c r="BA2276" s="27"/>
      <c r="BB2276" s="27"/>
      <c r="BC2276" s="27" t="s">
        <v>66</v>
      </c>
      <c r="BD2276" s="27" t="str">
        <f t="shared" si="86"/>
        <v>SQL</v>
      </c>
    </row>
    <row r="2277" spans="1:56">
      <c r="A2277" s="28">
        <v>22881</v>
      </c>
      <c r="B2277" s="29" t="s">
        <v>4998</v>
      </c>
      <c r="C2277" s="30" t="s">
        <v>57</v>
      </c>
      <c r="D2277" s="30" t="s">
        <v>4999</v>
      </c>
      <c r="E2277" s="18" t="s">
        <v>184</v>
      </c>
      <c r="F2277" s="18" t="s">
        <v>321</v>
      </c>
      <c r="G2277" s="18" t="s">
        <v>768</v>
      </c>
      <c r="H2277" s="18" t="s">
        <v>1060</v>
      </c>
      <c r="I2277" s="30" t="s">
        <v>309</v>
      </c>
      <c r="J2277" s="30" t="s">
        <v>143</v>
      </c>
      <c r="K2277" s="30" t="s">
        <v>65</v>
      </c>
      <c r="L2277" s="30">
        <v>321</v>
      </c>
      <c r="M2277" s="30" t="s">
        <v>66</v>
      </c>
      <c r="N2277" s="30" t="s">
        <v>67</v>
      </c>
      <c r="O2277" s="30" t="s">
        <v>101</v>
      </c>
      <c r="P2277" s="30"/>
      <c r="Q2277" s="30"/>
      <c r="R2277" s="30" t="s">
        <v>311</v>
      </c>
      <c r="S2277" s="30" t="s">
        <v>191</v>
      </c>
      <c r="T2277" s="29" t="s">
        <v>5000</v>
      </c>
      <c r="U2277" s="30">
        <v>15</v>
      </c>
      <c r="V2277" s="30"/>
      <c r="W2277" s="30" t="s">
        <v>72</v>
      </c>
      <c r="X2277" s="30">
        <v>1</v>
      </c>
      <c r="Y2277" s="30" t="s">
        <v>150</v>
      </c>
      <c r="Z2277" s="18" t="s">
        <v>74</v>
      </c>
      <c r="AA2277" s="30" t="s">
        <v>75</v>
      </c>
      <c r="AB2277" s="30" t="s">
        <v>360</v>
      </c>
      <c r="AC2277" s="30" t="s">
        <v>117</v>
      </c>
      <c r="AD2277" s="30" t="s">
        <v>109</v>
      </c>
      <c r="AE2277" s="19">
        <v>46280</v>
      </c>
      <c r="AF2277" s="31">
        <v>46280</v>
      </c>
      <c r="AG2277" s="24"/>
      <c r="AH2277" s="32" t="s">
        <v>79</v>
      </c>
      <c r="AI2277" s="27"/>
      <c r="AJ2277" s="31">
        <f>AF2277</f>
        <v>46280</v>
      </c>
      <c r="AK2277" s="24"/>
      <c r="AL2277" s="23" t="s">
        <v>81</v>
      </c>
      <c r="AM2277" s="23"/>
      <c r="AN2277" s="24" t="s">
        <v>66</v>
      </c>
      <c r="AO2277" s="25"/>
      <c r="AP2277" s="25"/>
      <c r="AQ2277" s="25"/>
      <c r="AR2277" s="25"/>
      <c r="AS2277" s="25"/>
      <c r="AT2277" s="25"/>
      <c r="AU2277" s="25"/>
      <c r="AV2277" s="33"/>
      <c r="AW2277" s="22" t="s">
        <v>109</v>
      </c>
      <c r="AX2277" s="27"/>
      <c r="AY2277" s="27"/>
      <c r="AZ2277" s="27"/>
      <c r="BA2277" s="27"/>
      <c r="BB2277" s="27"/>
      <c r="BC2277" s="27" t="s">
        <v>66</v>
      </c>
      <c r="BD2277" s="27" t="str">
        <f t="shared" si="86"/>
        <v>VM</v>
      </c>
    </row>
    <row r="2278" spans="1:56">
      <c r="A2278" s="28">
        <v>18486</v>
      </c>
      <c r="B2278" s="29" t="s">
        <v>5001</v>
      </c>
      <c r="C2278" s="30" t="s">
        <v>57</v>
      </c>
      <c r="D2278" s="30" t="s">
        <v>5002</v>
      </c>
      <c r="E2278" s="18" t="s">
        <v>149</v>
      </c>
      <c r="F2278" s="18" t="s">
        <v>558</v>
      </c>
      <c r="G2278" s="18" t="s">
        <v>559</v>
      </c>
      <c r="H2278" s="18" t="s">
        <v>2258</v>
      </c>
      <c r="I2278" s="30" t="s">
        <v>624</v>
      </c>
      <c r="J2278" s="30" t="s">
        <v>143</v>
      </c>
      <c r="K2278" s="30" t="s">
        <v>65</v>
      </c>
      <c r="L2278" s="30">
        <v>111</v>
      </c>
      <c r="M2278" s="30" t="s">
        <v>66</v>
      </c>
      <c r="N2278" s="30" t="s">
        <v>67</v>
      </c>
      <c r="O2278" s="30" t="s">
        <v>101</v>
      </c>
      <c r="P2278" s="30" t="s">
        <v>558</v>
      </c>
      <c r="Q2278" s="30" t="s">
        <v>559</v>
      </c>
      <c r="R2278" s="30" t="s">
        <v>103</v>
      </c>
      <c r="S2278" s="30" t="s">
        <v>104</v>
      </c>
      <c r="T2278" s="29" t="s">
        <v>5003</v>
      </c>
      <c r="U2278" s="30">
        <v>5</v>
      </c>
      <c r="V2278" s="30"/>
      <c r="W2278" s="30" t="s">
        <v>72</v>
      </c>
      <c r="X2278" s="30">
        <v>1</v>
      </c>
      <c r="Y2278" s="30" t="s">
        <v>150</v>
      </c>
      <c r="Z2278" s="18" t="s">
        <v>74</v>
      </c>
      <c r="AA2278" s="30" t="s">
        <v>75</v>
      </c>
      <c r="AB2278" s="30" t="s">
        <v>360</v>
      </c>
      <c r="AC2278" s="30" t="s">
        <v>374</v>
      </c>
      <c r="AD2278" s="30" t="s">
        <v>78</v>
      </c>
      <c r="AE2278" s="19">
        <v>46280</v>
      </c>
      <c r="AF2278" s="31">
        <v>46280</v>
      </c>
      <c r="AG2278" s="24"/>
      <c r="AH2278" s="32" t="s">
        <v>79</v>
      </c>
      <c r="AI2278" s="27"/>
      <c r="AJ2278" s="31">
        <f>AF2278+90</f>
        <v>46370</v>
      </c>
      <c r="AK2278" s="24"/>
      <c r="AL2278" s="23" t="s">
        <v>81</v>
      </c>
      <c r="AM2278" s="23"/>
      <c r="AN2278" s="24" t="s">
        <v>66</v>
      </c>
      <c r="AO2278" s="25"/>
      <c r="AP2278" s="25"/>
      <c r="AQ2278" s="25"/>
      <c r="AR2278" s="25"/>
      <c r="AS2278" s="25"/>
      <c r="AT2278" s="25"/>
      <c r="AU2278" s="25"/>
      <c r="AV2278" s="33"/>
      <c r="AW2278" s="27"/>
      <c r="AX2278" s="27"/>
      <c r="AY2278" s="27"/>
      <c r="AZ2278" s="27"/>
      <c r="BA2278" s="27"/>
      <c r="BB2278" s="27"/>
      <c r="BC2278" s="22" t="s">
        <v>66</v>
      </c>
      <c r="BD2278" s="27" t="str">
        <f t="shared" si="86"/>
        <v>VM</v>
      </c>
    </row>
    <row r="2279" spans="1:56">
      <c r="A2279" s="35">
        <v>24175</v>
      </c>
      <c r="B2279" s="29" t="s">
        <v>5004</v>
      </c>
      <c r="C2279" s="30" t="s">
        <v>57</v>
      </c>
      <c r="D2279" s="30" t="s">
        <v>5005</v>
      </c>
      <c r="E2279" s="18" t="s">
        <v>204</v>
      </c>
      <c r="F2279" s="18" t="s">
        <v>508</v>
      </c>
      <c r="G2279" s="18" t="s">
        <v>509</v>
      </c>
      <c r="H2279" s="18" t="s">
        <v>510</v>
      </c>
      <c r="I2279" s="30" t="s">
        <v>511</v>
      </c>
      <c r="J2279" s="30" t="s">
        <v>143</v>
      </c>
      <c r="K2279" s="30" t="s">
        <v>65</v>
      </c>
      <c r="L2279" s="30">
        <v>211</v>
      </c>
      <c r="M2279" s="30" t="s">
        <v>66</v>
      </c>
      <c r="N2279" s="30" t="s">
        <v>67</v>
      </c>
      <c r="O2279" s="30" t="s">
        <v>101</v>
      </c>
      <c r="P2279" s="30" t="s">
        <v>512</v>
      </c>
      <c r="Q2279" s="30" t="s">
        <v>509</v>
      </c>
      <c r="R2279" s="30" t="s">
        <v>209</v>
      </c>
      <c r="S2279" s="30" t="s">
        <v>210</v>
      </c>
      <c r="T2279" s="29" t="s">
        <v>5006</v>
      </c>
      <c r="U2279" s="30"/>
      <c r="V2279" s="30"/>
      <c r="W2279" s="30" t="s">
        <v>72</v>
      </c>
      <c r="X2279" s="30">
        <v>2</v>
      </c>
      <c r="Y2279" s="30" t="s">
        <v>212</v>
      </c>
      <c r="Z2279" s="18" t="s">
        <v>74</v>
      </c>
      <c r="AA2279" s="30" t="s">
        <v>118</v>
      </c>
      <c r="AB2279" s="30" t="s">
        <v>76</v>
      </c>
      <c r="AC2279" s="30" t="s">
        <v>285</v>
      </c>
      <c r="AD2279" s="30" t="s">
        <v>78</v>
      </c>
      <c r="AE2279" s="19"/>
      <c r="AF2279" s="31"/>
      <c r="AG2279" s="24"/>
      <c r="AH2279" s="32" t="s">
        <v>79</v>
      </c>
      <c r="AI2279" s="27"/>
      <c r="AJ2279" s="31"/>
      <c r="AK2279" s="24"/>
      <c r="AL2279" s="23" t="s">
        <v>81</v>
      </c>
      <c r="AM2279" s="23"/>
      <c r="AN2279" s="24" t="s">
        <v>66</v>
      </c>
      <c r="AO2279" s="25"/>
      <c r="AP2279" s="25"/>
      <c r="AQ2279" s="25"/>
      <c r="AR2279" s="25"/>
      <c r="AS2279" s="25"/>
      <c r="AT2279" s="25"/>
      <c r="AU2279" s="25"/>
      <c r="AV2279" s="33"/>
      <c r="AW2279" s="27"/>
      <c r="AX2279" s="27"/>
      <c r="AY2279" s="27"/>
      <c r="AZ2279" s="27"/>
      <c r="BA2279" s="27"/>
      <c r="BB2279" s="27"/>
      <c r="BC2279" s="27" t="s">
        <v>66</v>
      </c>
      <c r="BD2279" s="27" t="str">
        <f t="shared" si="86"/>
        <v>SQL</v>
      </c>
    </row>
    <row r="2280" spans="1:56">
      <c r="A2280" s="28">
        <v>16085</v>
      </c>
      <c r="B2280" s="29" t="s">
        <v>5007</v>
      </c>
      <c r="C2280" s="30" t="s">
        <v>57</v>
      </c>
      <c r="D2280" s="30" t="s">
        <v>5008</v>
      </c>
      <c r="E2280" s="18" t="s">
        <v>149</v>
      </c>
      <c r="F2280" s="18" t="s">
        <v>558</v>
      </c>
      <c r="G2280" s="18" t="s">
        <v>559</v>
      </c>
      <c r="H2280" s="18" t="s">
        <v>2258</v>
      </c>
      <c r="I2280" s="30" t="s">
        <v>261</v>
      </c>
      <c r="J2280" s="30" t="s">
        <v>143</v>
      </c>
      <c r="K2280" s="30" t="s">
        <v>65</v>
      </c>
      <c r="L2280" s="30">
        <v>111</v>
      </c>
      <c r="M2280" s="30" t="s">
        <v>66</v>
      </c>
      <c r="N2280" s="30" t="s">
        <v>67</v>
      </c>
      <c r="O2280" s="30" t="s">
        <v>101</v>
      </c>
      <c r="P2280" s="30" t="s">
        <v>558</v>
      </c>
      <c r="Q2280" s="30" t="s">
        <v>559</v>
      </c>
      <c r="R2280" s="30" t="s">
        <v>103</v>
      </c>
      <c r="S2280" s="30" t="s">
        <v>104</v>
      </c>
      <c r="T2280" s="29" t="s">
        <v>5009</v>
      </c>
      <c r="U2280" s="30">
        <v>8</v>
      </c>
      <c r="V2280" s="30"/>
      <c r="W2280" s="30" t="s">
        <v>72</v>
      </c>
      <c r="X2280" s="30">
        <v>1</v>
      </c>
      <c r="Y2280" s="30" t="s">
        <v>150</v>
      </c>
      <c r="Z2280" s="18" t="s">
        <v>74</v>
      </c>
      <c r="AA2280" s="30" t="s">
        <v>75</v>
      </c>
      <c r="AB2280" s="30" t="s">
        <v>360</v>
      </c>
      <c r="AC2280" s="30" t="s">
        <v>117</v>
      </c>
      <c r="AD2280" s="30" t="s">
        <v>109</v>
      </c>
      <c r="AE2280" s="19">
        <v>46280</v>
      </c>
      <c r="AF2280" s="31">
        <v>46280</v>
      </c>
      <c r="AG2280" s="24"/>
      <c r="AH2280" s="32" t="s">
        <v>79</v>
      </c>
      <c r="AI2280" s="27"/>
      <c r="AJ2280" s="31">
        <f>AF2280</f>
        <v>46280</v>
      </c>
      <c r="AK2280" s="24"/>
      <c r="AL2280" s="23" t="s">
        <v>81</v>
      </c>
      <c r="AM2280" s="23"/>
      <c r="AN2280" s="24" t="s">
        <v>66</v>
      </c>
      <c r="AO2280" s="25"/>
      <c r="AP2280" s="25"/>
      <c r="AQ2280" s="25"/>
      <c r="AR2280" s="25"/>
      <c r="AS2280" s="25"/>
      <c r="AT2280" s="25"/>
      <c r="AU2280" s="25"/>
      <c r="AV2280" s="33"/>
      <c r="AW2280" s="27"/>
      <c r="AX2280" s="27"/>
      <c r="AY2280" s="27"/>
      <c r="AZ2280" s="27"/>
      <c r="BA2280" s="27"/>
      <c r="BB2280" s="27"/>
      <c r="BC2280" s="22" t="s">
        <v>66</v>
      </c>
      <c r="BD2280" s="27" t="str">
        <f t="shared" si="86"/>
        <v>VM</v>
      </c>
    </row>
    <row r="2281" spans="1:56">
      <c r="A2281" s="28">
        <v>12314</v>
      </c>
      <c r="B2281" s="29" t="s">
        <v>3344</v>
      </c>
      <c r="C2281" s="30" t="s">
        <v>57</v>
      </c>
      <c r="D2281" s="30" t="s">
        <v>3345</v>
      </c>
      <c r="E2281" s="18" t="s">
        <v>149</v>
      </c>
      <c r="F2281" s="18" t="s">
        <v>150</v>
      </c>
      <c r="G2281" s="18" t="s">
        <v>355</v>
      </c>
      <c r="H2281" s="18" t="s">
        <v>943</v>
      </c>
      <c r="I2281" s="30" t="s">
        <v>153</v>
      </c>
      <c r="J2281" s="30" t="s">
        <v>310</v>
      </c>
      <c r="K2281" s="30" t="s">
        <v>154</v>
      </c>
      <c r="L2281" s="30">
        <v>331</v>
      </c>
      <c r="M2281" s="30" t="s">
        <v>66</v>
      </c>
      <c r="N2281" s="30" t="s">
        <v>67</v>
      </c>
      <c r="O2281" s="30" t="s">
        <v>68</v>
      </c>
      <c r="P2281" s="30" t="s">
        <v>155</v>
      </c>
      <c r="Q2281" s="30" t="s">
        <v>355</v>
      </c>
      <c r="R2281" s="30" t="s">
        <v>337</v>
      </c>
      <c r="S2281" s="30" t="s">
        <v>157</v>
      </c>
      <c r="T2281" s="29" t="s">
        <v>3346</v>
      </c>
      <c r="U2281" s="30">
        <v>338</v>
      </c>
      <c r="V2281" s="30"/>
      <c r="W2281" s="30" t="s">
        <v>72</v>
      </c>
      <c r="X2281" s="30">
        <v>4</v>
      </c>
      <c r="Y2281" s="30" t="s">
        <v>150</v>
      </c>
      <c r="Z2281" s="18" t="s">
        <v>74</v>
      </c>
      <c r="AA2281" s="30" t="s">
        <v>213</v>
      </c>
      <c r="AB2281" s="30" t="s">
        <v>352</v>
      </c>
      <c r="AC2281" s="30" t="s">
        <v>214</v>
      </c>
      <c r="AD2281" s="30" t="s">
        <v>78</v>
      </c>
      <c r="AE2281" s="19">
        <v>45747</v>
      </c>
      <c r="AF2281" s="19">
        <v>45747</v>
      </c>
      <c r="AG2281" s="24"/>
      <c r="AH2281" s="32" t="s">
        <v>215</v>
      </c>
      <c r="AI2281" s="32" t="s">
        <v>80</v>
      </c>
      <c r="AJ2281" s="31">
        <f>AF2281+90</f>
        <v>45837</v>
      </c>
      <c r="AK2281" s="24"/>
      <c r="AL2281" s="23" t="s">
        <v>81</v>
      </c>
      <c r="AM2281" s="87"/>
      <c r="AN2281" s="24" t="s">
        <v>66</v>
      </c>
      <c r="AO2281" s="25"/>
      <c r="AP2281" s="25"/>
      <c r="AQ2281" s="25"/>
      <c r="AR2281" s="25"/>
      <c r="AS2281" s="25"/>
      <c r="AT2281" s="25"/>
      <c r="AU2281" s="25"/>
      <c r="AV2281" s="33"/>
      <c r="AW2281" s="27" t="s">
        <v>216</v>
      </c>
      <c r="AX2281" s="27"/>
      <c r="AY2281" s="27"/>
      <c r="AZ2281" s="27"/>
      <c r="BA2281" s="27"/>
      <c r="BB2281" s="44" t="s">
        <v>5010</v>
      </c>
      <c r="BC2281" s="22" t="s">
        <v>66</v>
      </c>
      <c r="BD2281" s="27" t="s">
        <v>199</v>
      </c>
    </row>
    <row r="2282" spans="1:56">
      <c r="A2282" s="28">
        <v>12314</v>
      </c>
      <c r="B2282" s="29" t="s">
        <v>3344</v>
      </c>
      <c r="C2282" s="30" t="s">
        <v>57</v>
      </c>
      <c r="D2282" s="30" t="s">
        <v>3345</v>
      </c>
      <c r="E2282" s="18" t="s">
        <v>149</v>
      </c>
      <c r="F2282" s="18" t="s">
        <v>150</v>
      </c>
      <c r="G2282" s="18" t="s">
        <v>355</v>
      </c>
      <c r="H2282" s="18" t="s">
        <v>943</v>
      </c>
      <c r="I2282" s="30" t="s">
        <v>153</v>
      </c>
      <c r="J2282" s="30" t="s">
        <v>310</v>
      </c>
      <c r="K2282" s="30" t="s">
        <v>154</v>
      </c>
      <c r="L2282" s="30">
        <v>331</v>
      </c>
      <c r="M2282" s="30" t="s">
        <v>66</v>
      </c>
      <c r="N2282" s="30" t="s">
        <v>67</v>
      </c>
      <c r="O2282" s="30" t="s">
        <v>68</v>
      </c>
      <c r="P2282" s="30" t="s">
        <v>155</v>
      </c>
      <c r="Q2282" s="30" t="s">
        <v>155</v>
      </c>
      <c r="R2282" s="30" t="s">
        <v>337</v>
      </c>
      <c r="S2282" s="30" t="s">
        <v>157</v>
      </c>
      <c r="T2282" s="29" t="s">
        <v>3346</v>
      </c>
      <c r="U2282" s="30"/>
      <c r="V2282" s="30"/>
      <c r="W2282" s="30" t="s">
        <v>72</v>
      </c>
      <c r="X2282" s="30">
        <v>4</v>
      </c>
      <c r="Y2282" s="30" t="s">
        <v>150</v>
      </c>
      <c r="Z2282" s="18" t="s">
        <v>74</v>
      </c>
      <c r="AA2282" s="30" t="s">
        <v>217</v>
      </c>
      <c r="AB2282" s="30" t="s">
        <v>360</v>
      </c>
      <c r="AC2282" s="30" t="s">
        <v>119</v>
      </c>
      <c r="AD2282" s="30" t="s">
        <v>78</v>
      </c>
      <c r="AE2282" s="19">
        <v>46280</v>
      </c>
      <c r="AF2282" s="31">
        <v>46280</v>
      </c>
      <c r="AG2282" s="24"/>
      <c r="AH2282" s="32" t="s">
        <v>79</v>
      </c>
      <c r="AI2282" s="27"/>
      <c r="AJ2282" s="31">
        <f>AF2282+90</f>
        <v>46370</v>
      </c>
      <c r="AK2282" s="24"/>
      <c r="AL2282" s="23" t="s">
        <v>81</v>
      </c>
      <c r="AM2282" s="23"/>
      <c r="AN2282" s="24" t="s">
        <v>66</v>
      </c>
      <c r="AO2282" s="25"/>
      <c r="AP2282" s="25"/>
      <c r="AQ2282" s="25"/>
      <c r="AR2282" s="25"/>
      <c r="AS2282" s="25"/>
      <c r="AT2282" s="25"/>
      <c r="AU2282" s="25"/>
      <c r="AV2282" s="33"/>
      <c r="AW2282" s="27"/>
      <c r="AX2282" s="27"/>
      <c r="AY2282" s="27"/>
      <c r="AZ2282" s="27"/>
      <c r="BA2282" s="27"/>
      <c r="BB2282" s="27"/>
      <c r="BC2282" s="22" t="s">
        <v>66</v>
      </c>
      <c r="BD2282" s="27" t="str">
        <f>AA2282</f>
        <v>Oracle</v>
      </c>
    </row>
    <row r="2283" spans="1:56">
      <c r="A2283" s="28">
        <v>965</v>
      </c>
      <c r="B2283" s="29" t="s">
        <v>5011</v>
      </c>
      <c r="C2283" s="30" t="s">
        <v>57</v>
      </c>
      <c r="D2283" s="30" t="s">
        <v>5012</v>
      </c>
      <c r="E2283" s="18" t="s">
        <v>184</v>
      </c>
      <c r="F2283" s="18" t="s">
        <v>185</v>
      </c>
      <c r="G2283" s="18" t="s">
        <v>186</v>
      </c>
      <c r="H2283" s="18" t="s">
        <v>1350</v>
      </c>
      <c r="I2283" s="30" t="s">
        <v>188</v>
      </c>
      <c r="J2283" s="30" t="s">
        <v>100</v>
      </c>
      <c r="K2283" s="30" t="s">
        <v>154</v>
      </c>
      <c r="L2283" s="30">
        <v>331</v>
      </c>
      <c r="M2283" s="30" t="s">
        <v>66</v>
      </c>
      <c r="N2283" s="30" t="s">
        <v>67</v>
      </c>
      <c r="O2283" s="30" t="s">
        <v>101</v>
      </c>
      <c r="P2283" s="30" t="s">
        <v>185</v>
      </c>
      <c r="Q2283" s="30" t="s">
        <v>189</v>
      </c>
      <c r="R2283" s="30" t="s">
        <v>190</v>
      </c>
      <c r="S2283" s="30" t="s">
        <v>191</v>
      </c>
      <c r="T2283" s="29" t="s">
        <v>5013</v>
      </c>
      <c r="U2283" s="30">
        <v>8</v>
      </c>
      <c r="V2283" s="30"/>
      <c r="W2283" s="30" t="s">
        <v>72</v>
      </c>
      <c r="X2283" s="30">
        <v>4</v>
      </c>
      <c r="Y2283" s="30" t="s">
        <v>150</v>
      </c>
      <c r="Z2283" s="18" t="s">
        <v>74</v>
      </c>
      <c r="AA2283" s="30" t="s">
        <v>75</v>
      </c>
      <c r="AB2283" s="30" t="s">
        <v>360</v>
      </c>
      <c r="AC2283" s="30" t="s">
        <v>91</v>
      </c>
      <c r="AD2283" s="30" t="s">
        <v>78</v>
      </c>
      <c r="AE2283" s="19">
        <v>46280</v>
      </c>
      <c r="AF2283" s="31">
        <v>46280</v>
      </c>
      <c r="AG2283" s="24"/>
      <c r="AH2283" s="32" t="s">
        <v>79</v>
      </c>
      <c r="AI2283" s="27"/>
      <c r="AJ2283" s="31">
        <f>AF2283+90</f>
        <v>46370</v>
      </c>
      <c r="AK2283" s="24"/>
      <c r="AL2283" s="23" t="s">
        <v>81</v>
      </c>
      <c r="AM2283" s="23"/>
      <c r="AN2283" s="24" t="s">
        <v>66</v>
      </c>
      <c r="AO2283" s="25"/>
      <c r="AP2283" s="25"/>
      <c r="AQ2283" s="25"/>
      <c r="AR2283" s="25"/>
      <c r="AS2283" s="25"/>
      <c r="AT2283" s="25"/>
      <c r="AU2283" s="25"/>
      <c r="AV2283" s="33"/>
      <c r="AW2283" s="27" t="s">
        <v>92</v>
      </c>
      <c r="AX2283" s="27"/>
      <c r="AY2283" s="27"/>
      <c r="AZ2283" s="27"/>
      <c r="BA2283" s="27"/>
      <c r="BB2283" s="27"/>
      <c r="BC2283" s="27" t="s">
        <v>66</v>
      </c>
      <c r="BD2283" s="27" t="str">
        <f>AA2283</f>
        <v>VM</v>
      </c>
    </row>
    <row r="2284" spans="1:56">
      <c r="A2284" s="28">
        <v>12314</v>
      </c>
      <c r="B2284" s="29" t="s">
        <v>3344</v>
      </c>
      <c r="C2284" s="30" t="s">
        <v>57</v>
      </c>
      <c r="D2284" s="30" t="s">
        <v>3345</v>
      </c>
      <c r="E2284" s="18" t="s">
        <v>149</v>
      </c>
      <c r="F2284" s="18" t="s">
        <v>150</v>
      </c>
      <c r="G2284" s="18" t="s">
        <v>355</v>
      </c>
      <c r="H2284" s="18" t="s">
        <v>943</v>
      </c>
      <c r="I2284" s="30" t="s">
        <v>153</v>
      </c>
      <c r="J2284" s="30" t="s">
        <v>310</v>
      </c>
      <c r="K2284" s="30" t="s">
        <v>154</v>
      </c>
      <c r="L2284" s="30">
        <v>331</v>
      </c>
      <c r="M2284" s="30" t="s">
        <v>66</v>
      </c>
      <c r="N2284" s="30" t="s">
        <v>67</v>
      </c>
      <c r="O2284" s="30" t="s">
        <v>68</v>
      </c>
      <c r="P2284" s="30" t="s">
        <v>155</v>
      </c>
      <c r="Q2284" s="30" t="s">
        <v>355</v>
      </c>
      <c r="R2284" s="30" t="s">
        <v>337</v>
      </c>
      <c r="S2284" s="30" t="s">
        <v>157</v>
      </c>
      <c r="T2284" s="29" t="s">
        <v>3346</v>
      </c>
      <c r="U2284" s="30"/>
      <c r="V2284" s="30"/>
      <c r="W2284" s="30" t="s">
        <v>72</v>
      </c>
      <c r="X2284" s="30">
        <v>4</v>
      </c>
      <c r="Y2284" s="30" t="s">
        <v>150</v>
      </c>
      <c r="Z2284" s="18" t="s">
        <v>74</v>
      </c>
      <c r="AA2284" s="30" t="s">
        <v>110</v>
      </c>
      <c r="AB2284" s="30" t="s">
        <v>331</v>
      </c>
      <c r="AC2284" s="30" t="s">
        <v>200</v>
      </c>
      <c r="AD2284" s="30" t="s">
        <v>78</v>
      </c>
      <c r="AE2284" s="19">
        <v>46371</v>
      </c>
      <c r="AF2284" s="31">
        <v>46371</v>
      </c>
      <c r="AG2284" s="24"/>
      <c r="AH2284" s="32" t="s">
        <v>79</v>
      </c>
      <c r="AI2284" s="27"/>
      <c r="AJ2284" s="31">
        <f>AF2284+90</f>
        <v>46461</v>
      </c>
      <c r="AK2284" s="24"/>
      <c r="AL2284" s="23" t="s">
        <v>81</v>
      </c>
      <c r="AM2284" s="23"/>
      <c r="AN2284" s="24" t="s">
        <v>66</v>
      </c>
      <c r="AO2284" s="25"/>
      <c r="AP2284" s="25"/>
      <c r="AQ2284" s="25"/>
      <c r="AR2284" s="25"/>
      <c r="AS2284" s="25"/>
      <c r="AT2284" s="25"/>
      <c r="AU2284" s="25"/>
      <c r="AV2284" s="33"/>
      <c r="AW2284" s="27"/>
      <c r="AX2284" s="27"/>
      <c r="AY2284" s="27"/>
      <c r="AZ2284" s="27"/>
      <c r="BA2284" s="27"/>
      <c r="BB2284" s="27"/>
      <c r="BC2284" s="22" t="s">
        <v>66</v>
      </c>
      <c r="BD2284" s="27" t="s">
        <v>113</v>
      </c>
    </row>
    <row r="2285" spans="1:56">
      <c r="A2285" s="28">
        <v>56710</v>
      </c>
      <c r="B2285" s="29" t="s">
        <v>3347</v>
      </c>
      <c r="C2285" s="30" t="s">
        <v>57</v>
      </c>
      <c r="D2285" s="30" t="s">
        <v>3348</v>
      </c>
      <c r="E2285" s="18" t="s">
        <v>236</v>
      </c>
      <c r="F2285" s="18" t="s">
        <v>684</v>
      </c>
      <c r="G2285" s="18" t="s">
        <v>2776</v>
      </c>
      <c r="H2285" s="18" t="s">
        <v>2777</v>
      </c>
      <c r="I2285" s="30" t="s">
        <v>2778</v>
      </c>
      <c r="J2285" s="30" t="s">
        <v>100</v>
      </c>
      <c r="K2285" s="30" t="s">
        <v>154</v>
      </c>
      <c r="L2285" s="30">
        <v>231</v>
      </c>
      <c r="M2285" s="30" t="s">
        <v>66</v>
      </c>
      <c r="N2285" s="30" t="s">
        <v>67</v>
      </c>
      <c r="O2285" s="30" t="s">
        <v>101</v>
      </c>
      <c r="P2285" s="30"/>
      <c r="Q2285" s="30"/>
      <c r="R2285" s="30" t="s">
        <v>241</v>
      </c>
      <c r="S2285" s="30" t="s">
        <v>127</v>
      </c>
      <c r="T2285" s="30" t="s">
        <v>3349</v>
      </c>
      <c r="U2285" s="30"/>
      <c r="V2285" s="30"/>
      <c r="W2285" s="30" t="s">
        <v>72</v>
      </c>
      <c r="X2285" s="30">
        <v>2</v>
      </c>
      <c r="Y2285" s="30" t="s">
        <v>243</v>
      </c>
      <c r="Z2285" s="18" t="s">
        <v>299</v>
      </c>
      <c r="AA2285" s="30" t="s">
        <v>118</v>
      </c>
      <c r="AB2285" s="30" t="s">
        <v>331</v>
      </c>
      <c r="AC2285" s="30" t="s">
        <v>119</v>
      </c>
      <c r="AD2285" s="30" t="s">
        <v>78</v>
      </c>
      <c r="AE2285" s="19">
        <v>46371</v>
      </c>
      <c r="AF2285" s="31">
        <v>46371</v>
      </c>
      <c r="AG2285" s="24"/>
      <c r="AH2285" s="32" t="s">
        <v>79</v>
      </c>
      <c r="AI2285" s="27"/>
      <c r="AJ2285" s="31">
        <f>AF2285+90</f>
        <v>46461</v>
      </c>
      <c r="AK2285" s="24"/>
      <c r="AL2285" s="23" t="s">
        <v>81</v>
      </c>
      <c r="AM2285" s="23"/>
      <c r="AN2285" s="24" t="s">
        <v>66</v>
      </c>
      <c r="AO2285" s="25"/>
      <c r="AP2285" s="25"/>
      <c r="AQ2285" s="25"/>
      <c r="AR2285" s="25"/>
      <c r="AS2285" s="25"/>
      <c r="AT2285" s="25"/>
      <c r="AU2285" s="25"/>
      <c r="AV2285" s="33"/>
      <c r="AW2285" s="27"/>
      <c r="AX2285" s="27"/>
      <c r="AY2285" s="27"/>
      <c r="AZ2285" s="27"/>
      <c r="BA2285" s="27"/>
      <c r="BB2285" s="27"/>
      <c r="BC2285" s="27" t="s">
        <v>66</v>
      </c>
      <c r="BD2285" s="27" t="str">
        <f>AA2285</f>
        <v>SQL</v>
      </c>
    </row>
    <row r="2286" spans="1:56">
      <c r="A2286" s="28">
        <v>50080</v>
      </c>
      <c r="B2286" s="29" t="s">
        <v>5014</v>
      </c>
      <c r="C2286" s="30" t="s">
        <v>57</v>
      </c>
      <c r="D2286" s="30" t="s">
        <v>5015</v>
      </c>
      <c r="E2286" s="18" t="s">
        <v>184</v>
      </c>
      <c r="F2286" s="18" t="s">
        <v>321</v>
      </c>
      <c r="G2286" s="18" t="s">
        <v>768</v>
      </c>
      <c r="H2286" s="18" t="s">
        <v>1060</v>
      </c>
      <c r="I2286" s="30" t="s">
        <v>309</v>
      </c>
      <c r="J2286" s="30" t="s">
        <v>100</v>
      </c>
      <c r="K2286" s="30" t="s">
        <v>65</v>
      </c>
      <c r="L2286" s="30">
        <v>321</v>
      </c>
      <c r="M2286" s="30" t="s">
        <v>66</v>
      </c>
      <c r="N2286" s="30" t="s">
        <v>67</v>
      </c>
      <c r="O2286" s="30" t="s">
        <v>101</v>
      </c>
      <c r="P2286" s="30"/>
      <c r="Q2286" s="30"/>
      <c r="R2286" s="30" t="s">
        <v>311</v>
      </c>
      <c r="S2286" s="30" t="s">
        <v>191</v>
      </c>
      <c r="T2286" s="29" t="s">
        <v>5016</v>
      </c>
      <c r="U2286" s="30">
        <v>19</v>
      </c>
      <c r="V2286" s="30"/>
      <c r="W2286" s="30" t="s">
        <v>72</v>
      </c>
      <c r="X2286" s="30">
        <v>3</v>
      </c>
      <c r="Y2286" s="30" t="s">
        <v>150</v>
      </c>
      <c r="Z2286" s="18" t="s">
        <v>74</v>
      </c>
      <c r="AA2286" s="30" t="s">
        <v>75</v>
      </c>
      <c r="AB2286" s="30" t="s">
        <v>360</v>
      </c>
      <c r="AC2286" s="30" t="s">
        <v>117</v>
      </c>
      <c r="AD2286" s="30" t="s">
        <v>109</v>
      </c>
      <c r="AE2286" s="19">
        <v>46280</v>
      </c>
      <c r="AF2286" s="31">
        <v>46280</v>
      </c>
      <c r="AG2286" s="24"/>
      <c r="AH2286" s="32" t="s">
        <v>79</v>
      </c>
      <c r="AI2286" s="27"/>
      <c r="AJ2286" s="31">
        <f>AF2286</f>
        <v>46280</v>
      </c>
      <c r="AK2286" s="24"/>
      <c r="AL2286" s="23" t="s">
        <v>81</v>
      </c>
      <c r="AM2286" s="23"/>
      <c r="AN2286" s="24" t="s">
        <v>66</v>
      </c>
      <c r="AO2286" s="25"/>
      <c r="AP2286" s="25"/>
      <c r="AQ2286" s="25"/>
      <c r="AR2286" s="25"/>
      <c r="AS2286" s="25"/>
      <c r="AT2286" s="25"/>
      <c r="AU2286" s="25"/>
      <c r="AV2286" s="33"/>
      <c r="AW2286" s="22" t="s">
        <v>109</v>
      </c>
      <c r="AX2286" s="27"/>
      <c r="AY2286" s="27"/>
      <c r="AZ2286" s="27"/>
      <c r="BA2286" s="27"/>
      <c r="BB2286" s="27"/>
      <c r="BC2286" s="27" t="s">
        <v>66</v>
      </c>
      <c r="BD2286" s="27" t="str">
        <f>AA2286</f>
        <v>VM</v>
      </c>
    </row>
    <row r="2287" spans="1:56">
      <c r="A2287" s="35">
        <v>50355</v>
      </c>
      <c r="B2287" s="29" t="s">
        <v>2027</v>
      </c>
      <c r="C2287" s="30" t="s">
        <v>57</v>
      </c>
      <c r="D2287" s="30" t="s">
        <v>2028</v>
      </c>
      <c r="E2287" s="18" t="s">
        <v>59</v>
      </c>
      <c r="F2287" s="18" t="s">
        <v>60</v>
      </c>
      <c r="G2287" s="18" t="s">
        <v>1154</v>
      </c>
      <c r="H2287" s="18" t="s">
        <v>1155</v>
      </c>
      <c r="I2287" s="30" t="s">
        <v>357</v>
      </c>
      <c r="J2287" s="30" t="s">
        <v>64</v>
      </c>
      <c r="K2287" s="30" t="s">
        <v>616</v>
      </c>
      <c r="L2287" s="30">
        <v>211</v>
      </c>
      <c r="M2287" s="30" t="s">
        <v>66</v>
      </c>
      <c r="N2287" s="30" t="s">
        <v>67</v>
      </c>
      <c r="O2287" s="30" t="s">
        <v>68</v>
      </c>
      <c r="P2287" s="30" t="s">
        <v>60</v>
      </c>
      <c r="Q2287" s="30" t="s">
        <v>1154</v>
      </c>
      <c r="R2287" s="30" t="s">
        <v>358</v>
      </c>
      <c r="S2287" s="30" t="s">
        <v>70</v>
      </c>
      <c r="T2287" s="29" t="s">
        <v>2029</v>
      </c>
      <c r="U2287" s="30"/>
      <c r="V2287" s="30"/>
      <c r="W2287" s="30" t="s">
        <v>72</v>
      </c>
      <c r="X2287" s="30">
        <v>3</v>
      </c>
      <c r="Y2287" s="30" t="s">
        <v>73</v>
      </c>
      <c r="Z2287" s="18" t="s">
        <v>74</v>
      </c>
      <c r="AA2287" s="30" t="s">
        <v>118</v>
      </c>
      <c r="AB2287" s="30" t="s">
        <v>76</v>
      </c>
      <c r="AC2287" s="30" t="s">
        <v>285</v>
      </c>
      <c r="AD2287" s="30" t="s">
        <v>78</v>
      </c>
      <c r="AE2287" s="19"/>
      <c r="AF2287" s="31"/>
      <c r="AG2287" s="24"/>
      <c r="AH2287" s="32" t="s">
        <v>79</v>
      </c>
      <c r="AI2287" s="22" t="s">
        <v>80</v>
      </c>
      <c r="AJ2287" s="31"/>
      <c r="AK2287" s="24"/>
      <c r="AL2287" s="23" t="s">
        <v>81</v>
      </c>
      <c r="AM2287" s="23"/>
      <c r="AN2287" s="24" t="s">
        <v>66</v>
      </c>
      <c r="AO2287" s="25"/>
      <c r="AP2287" s="25"/>
      <c r="AQ2287" s="25"/>
      <c r="AR2287" s="25"/>
      <c r="AS2287" s="25"/>
      <c r="AT2287" s="25"/>
      <c r="AU2287" s="25"/>
      <c r="AV2287" s="33"/>
      <c r="AW2287" s="27"/>
      <c r="AX2287" s="27"/>
      <c r="AY2287" s="27"/>
      <c r="AZ2287" s="27"/>
      <c r="BA2287" s="27"/>
      <c r="BB2287" s="27"/>
      <c r="BC2287" s="22" t="s">
        <v>66</v>
      </c>
      <c r="BD2287" s="27" t="str">
        <f>AA2287</f>
        <v>SQL</v>
      </c>
    </row>
    <row r="2288" spans="1:56">
      <c r="A2288" s="28">
        <v>21068</v>
      </c>
      <c r="B2288" s="29" t="s">
        <v>5017</v>
      </c>
      <c r="C2288" s="30" t="s">
        <v>57</v>
      </c>
      <c r="D2288" s="30" t="s">
        <v>5018</v>
      </c>
      <c r="E2288" s="18" t="s">
        <v>204</v>
      </c>
      <c r="F2288" s="18" t="s">
        <v>205</v>
      </c>
      <c r="G2288" s="18" t="s">
        <v>547</v>
      </c>
      <c r="H2288" s="18" t="s">
        <v>548</v>
      </c>
      <c r="I2288" s="30" t="s">
        <v>208</v>
      </c>
      <c r="J2288" s="30" t="s">
        <v>100</v>
      </c>
      <c r="K2288" s="30" t="s">
        <v>65</v>
      </c>
      <c r="L2288" s="30">
        <v>222</v>
      </c>
      <c r="M2288" s="30" t="s">
        <v>66</v>
      </c>
      <c r="N2288" s="30" t="s">
        <v>67</v>
      </c>
      <c r="O2288" s="30" t="s">
        <v>101</v>
      </c>
      <c r="P2288" s="30" t="s">
        <v>205</v>
      </c>
      <c r="Q2288" s="30" t="s">
        <v>547</v>
      </c>
      <c r="R2288" s="30" t="s">
        <v>209</v>
      </c>
      <c r="S2288" s="30" t="s">
        <v>210</v>
      </c>
      <c r="T2288" s="29" t="s">
        <v>5019</v>
      </c>
      <c r="U2288" s="30">
        <v>4</v>
      </c>
      <c r="V2288" s="30"/>
      <c r="W2288" s="30" t="s">
        <v>72</v>
      </c>
      <c r="X2288" s="30">
        <v>5</v>
      </c>
      <c r="Y2288" s="30" t="s">
        <v>212</v>
      </c>
      <c r="Z2288" s="18" t="s">
        <v>74</v>
      </c>
      <c r="AA2288" s="30" t="s">
        <v>75</v>
      </c>
      <c r="AB2288" s="30" t="s">
        <v>360</v>
      </c>
      <c r="AC2288" s="30" t="s">
        <v>91</v>
      </c>
      <c r="AD2288" s="30" t="s">
        <v>78</v>
      </c>
      <c r="AE2288" s="19">
        <v>46280</v>
      </c>
      <c r="AF2288" s="31">
        <v>46280</v>
      </c>
      <c r="AG2288" s="24"/>
      <c r="AH2288" s="32" t="s">
        <v>79</v>
      </c>
      <c r="AI2288" s="27"/>
      <c r="AJ2288" s="31">
        <f>AF2288+90</f>
        <v>46370</v>
      </c>
      <c r="AK2288" s="24"/>
      <c r="AL2288" s="23" t="s">
        <v>81</v>
      </c>
      <c r="AM2288" s="23"/>
      <c r="AN2288" s="24" t="s">
        <v>66</v>
      </c>
      <c r="AO2288" s="25"/>
      <c r="AP2288" s="25"/>
      <c r="AQ2288" s="25"/>
      <c r="AR2288" s="25"/>
      <c r="AS2288" s="25"/>
      <c r="AT2288" s="25"/>
      <c r="AU2288" s="25"/>
      <c r="AV2288" s="33"/>
      <c r="AW2288" s="27" t="s">
        <v>92</v>
      </c>
      <c r="AX2288" s="27"/>
      <c r="AY2288" s="27"/>
      <c r="AZ2288" s="27"/>
      <c r="BA2288" s="27"/>
      <c r="BB2288" s="27"/>
      <c r="BC2288" s="27" t="s">
        <v>66</v>
      </c>
      <c r="BD2288" s="27" t="str">
        <f>AA2288</f>
        <v>VM</v>
      </c>
    </row>
    <row r="2289" spans="1:56">
      <c r="A2289" s="28">
        <v>50355</v>
      </c>
      <c r="B2289" s="29" t="s">
        <v>2027</v>
      </c>
      <c r="C2289" s="30" t="s">
        <v>57</v>
      </c>
      <c r="D2289" s="30" t="s">
        <v>2028</v>
      </c>
      <c r="E2289" s="18" t="s">
        <v>59</v>
      </c>
      <c r="F2289" s="18" t="s">
        <v>60</v>
      </c>
      <c r="G2289" s="18" t="s">
        <v>1154</v>
      </c>
      <c r="H2289" s="18" t="s">
        <v>1155</v>
      </c>
      <c r="I2289" s="30" t="s">
        <v>357</v>
      </c>
      <c r="J2289" s="30" t="s">
        <v>64</v>
      </c>
      <c r="K2289" s="30" t="s">
        <v>616</v>
      </c>
      <c r="L2289" s="30">
        <v>211</v>
      </c>
      <c r="M2289" s="30" t="s">
        <v>66</v>
      </c>
      <c r="N2289" s="30" t="s">
        <v>67</v>
      </c>
      <c r="O2289" s="30" t="s">
        <v>68</v>
      </c>
      <c r="P2289" s="30" t="s">
        <v>60</v>
      </c>
      <c r="Q2289" s="30" t="s">
        <v>1154</v>
      </c>
      <c r="R2289" s="30" t="s">
        <v>358</v>
      </c>
      <c r="S2289" s="30" t="s">
        <v>70</v>
      </c>
      <c r="T2289" s="29" t="s">
        <v>2029</v>
      </c>
      <c r="U2289" s="30"/>
      <c r="V2289" s="30"/>
      <c r="W2289" s="30" t="s">
        <v>72</v>
      </c>
      <c r="X2289" s="30">
        <v>3</v>
      </c>
      <c r="Y2289" s="30" t="s">
        <v>73</v>
      </c>
      <c r="Z2289" s="18" t="s">
        <v>74</v>
      </c>
      <c r="AA2289" s="30" t="s">
        <v>110</v>
      </c>
      <c r="AB2289" s="30" t="s">
        <v>76</v>
      </c>
      <c r="AC2289" s="30" t="s">
        <v>112</v>
      </c>
      <c r="AD2289" s="30" t="s">
        <v>78</v>
      </c>
      <c r="AE2289" s="19"/>
      <c r="AF2289" s="31"/>
      <c r="AG2289" s="24"/>
      <c r="AH2289" s="32" t="s">
        <v>79</v>
      </c>
      <c r="AI2289" s="22" t="s">
        <v>80</v>
      </c>
      <c r="AJ2289" s="31"/>
      <c r="AK2289" s="24"/>
      <c r="AL2289" s="23" t="s">
        <v>81</v>
      </c>
      <c r="AM2289" s="23"/>
      <c r="AN2289" s="24" t="s">
        <v>66</v>
      </c>
      <c r="AO2289" s="25"/>
      <c r="AP2289" s="25"/>
      <c r="AQ2289" s="25"/>
      <c r="AR2289" s="25"/>
      <c r="AS2289" s="25"/>
      <c r="AT2289" s="25"/>
      <c r="AU2289" s="25"/>
      <c r="AV2289" s="33"/>
      <c r="AW2289" s="27"/>
      <c r="AX2289" s="27"/>
      <c r="AY2289" s="27"/>
      <c r="AZ2289" s="27"/>
      <c r="BA2289" s="27"/>
      <c r="BB2289" s="27"/>
      <c r="BC2289" s="22" t="s">
        <v>66</v>
      </c>
      <c r="BD2289" s="27" t="s">
        <v>113</v>
      </c>
    </row>
    <row r="2290" spans="1:56">
      <c r="A2290" s="35">
        <v>52721</v>
      </c>
      <c r="B2290" s="29" t="s">
        <v>2030</v>
      </c>
      <c r="C2290" s="30" t="s">
        <v>57</v>
      </c>
      <c r="D2290" s="30" t="s">
        <v>2031</v>
      </c>
      <c r="E2290" s="18" t="s">
        <v>149</v>
      </c>
      <c r="F2290" s="18" t="s">
        <v>150</v>
      </c>
      <c r="G2290" s="18" t="s">
        <v>355</v>
      </c>
      <c r="H2290" s="18" t="s">
        <v>457</v>
      </c>
      <c r="I2290" s="30" t="s">
        <v>357</v>
      </c>
      <c r="J2290" s="30" t="s">
        <v>143</v>
      </c>
      <c r="K2290" s="30" t="s">
        <v>65</v>
      </c>
      <c r="L2290" s="30">
        <v>211</v>
      </c>
      <c r="M2290" s="30" t="s">
        <v>66</v>
      </c>
      <c r="N2290" s="30" t="s">
        <v>67</v>
      </c>
      <c r="O2290" s="30" t="s">
        <v>101</v>
      </c>
      <c r="P2290" s="30" t="s">
        <v>155</v>
      </c>
      <c r="Q2290" s="30" t="s">
        <v>355</v>
      </c>
      <c r="R2290" s="30" t="s">
        <v>358</v>
      </c>
      <c r="S2290" s="30" t="s">
        <v>157</v>
      </c>
      <c r="T2290" s="29" t="s">
        <v>2032</v>
      </c>
      <c r="U2290" s="30"/>
      <c r="V2290" s="30"/>
      <c r="W2290" s="30" t="s">
        <v>72</v>
      </c>
      <c r="X2290" s="30">
        <v>2</v>
      </c>
      <c r="Y2290" s="30" t="s">
        <v>150</v>
      </c>
      <c r="Z2290" s="18" t="s">
        <v>299</v>
      </c>
      <c r="AA2290" s="30" t="s">
        <v>118</v>
      </c>
      <c r="AB2290" s="30" t="s">
        <v>271</v>
      </c>
      <c r="AC2290" s="30" t="s">
        <v>119</v>
      </c>
      <c r="AD2290" s="30" t="s">
        <v>78</v>
      </c>
      <c r="AE2290" s="19">
        <v>46096</v>
      </c>
      <c r="AF2290" s="31">
        <v>46096</v>
      </c>
      <c r="AG2290" s="24"/>
      <c r="AH2290" s="32" t="s">
        <v>79</v>
      </c>
      <c r="AI2290" s="27"/>
      <c r="AJ2290" s="31">
        <f>AF2290+90</f>
        <v>46186</v>
      </c>
      <c r="AK2290" s="24"/>
      <c r="AL2290" s="23" t="s">
        <v>81</v>
      </c>
      <c r="AM2290" s="23"/>
      <c r="AN2290" s="24" t="s">
        <v>66</v>
      </c>
      <c r="AO2290" s="25"/>
      <c r="AP2290" s="25"/>
      <c r="AQ2290" s="25"/>
      <c r="AR2290" s="25"/>
      <c r="AS2290" s="25"/>
      <c r="AT2290" s="25"/>
      <c r="AU2290" s="25"/>
      <c r="AV2290" s="33"/>
      <c r="AW2290" s="27"/>
      <c r="AX2290" s="27"/>
      <c r="AY2290" s="27"/>
      <c r="AZ2290" s="27"/>
      <c r="BA2290" s="27"/>
      <c r="BB2290" s="27"/>
      <c r="BC2290" s="22" t="s">
        <v>66</v>
      </c>
      <c r="BD2290" s="27" t="str">
        <f>AA2290</f>
        <v>SQL</v>
      </c>
    </row>
    <row r="2291" spans="1:56">
      <c r="A2291" s="28">
        <v>19179</v>
      </c>
      <c r="B2291" s="29" t="s">
        <v>5020</v>
      </c>
      <c r="C2291" s="30" t="s">
        <v>57</v>
      </c>
      <c r="D2291" s="30" t="s">
        <v>5021</v>
      </c>
      <c r="E2291" s="18" t="s">
        <v>95</v>
      </c>
      <c r="F2291" s="18" t="s">
        <v>258</v>
      </c>
      <c r="G2291" s="18" t="s">
        <v>97</v>
      </c>
      <c r="H2291" s="18" t="s">
        <v>4054</v>
      </c>
      <c r="I2291" s="30" t="s">
        <v>1568</v>
      </c>
      <c r="J2291" s="30" t="s">
        <v>100</v>
      </c>
      <c r="K2291" s="30" t="s">
        <v>65</v>
      </c>
      <c r="L2291" s="30">
        <v>223</v>
      </c>
      <c r="M2291" s="30" t="s">
        <v>66</v>
      </c>
      <c r="N2291" s="30" t="s">
        <v>67</v>
      </c>
      <c r="O2291" s="30" t="s">
        <v>101</v>
      </c>
      <c r="P2291" s="30" t="s">
        <v>258</v>
      </c>
      <c r="Q2291" s="30" t="s">
        <v>97</v>
      </c>
      <c r="R2291" s="30" t="s">
        <v>103</v>
      </c>
      <c r="S2291" s="30" t="s">
        <v>104</v>
      </c>
      <c r="T2291" s="29" t="s">
        <v>5022</v>
      </c>
      <c r="U2291" s="30">
        <v>12</v>
      </c>
      <c r="V2291" s="30"/>
      <c r="W2291" s="30" t="s">
        <v>72</v>
      </c>
      <c r="X2291" s="30">
        <v>4</v>
      </c>
      <c r="Y2291" s="30" t="s">
        <v>106</v>
      </c>
      <c r="Z2291" s="18" t="s">
        <v>74</v>
      </c>
      <c r="AA2291" s="30" t="s">
        <v>75</v>
      </c>
      <c r="AB2291" s="30" t="s">
        <v>360</v>
      </c>
      <c r="AC2291" s="30" t="s">
        <v>91</v>
      </c>
      <c r="AD2291" s="30" t="s">
        <v>78</v>
      </c>
      <c r="AE2291" s="19">
        <v>46280</v>
      </c>
      <c r="AF2291" s="31">
        <v>46280</v>
      </c>
      <c r="AG2291" s="24"/>
      <c r="AH2291" s="32" t="s">
        <v>79</v>
      </c>
      <c r="AI2291" s="27"/>
      <c r="AJ2291" s="31">
        <f>AF2291+90</f>
        <v>46370</v>
      </c>
      <c r="AK2291" s="24"/>
      <c r="AL2291" s="23" t="s">
        <v>81</v>
      </c>
      <c r="AM2291" s="23"/>
      <c r="AN2291" s="24"/>
      <c r="AO2291" s="25"/>
      <c r="AP2291" s="25"/>
      <c r="AQ2291" s="25"/>
      <c r="AR2291" s="25"/>
      <c r="AS2291" s="25"/>
      <c r="AT2291" s="25"/>
      <c r="AU2291" s="25"/>
      <c r="AV2291" s="33"/>
      <c r="AW2291" s="27" t="s">
        <v>92</v>
      </c>
      <c r="AX2291" s="27"/>
      <c r="AY2291" s="27"/>
      <c r="AZ2291" s="27"/>
      <c r="BA2291" s="27"/>
      <c r="BB2291" s="27"/>
      <c r="BC2291" s="27"/>
      <c r="BD2291" s="27" t="str">
        <f>AA2291</f>
        <v>VM</v>
      </c>
    </row>
    <row r="2292" spans="1:56">
      <c r="A2292" s="36">
        <v>52721</v>
      </c>
      <c r="B2292" s="37" t="s">
        <v>2030</v>
      </c>
      <c r="C2292" s="30" t="s">
        <v>57</v>
      </c>
      <c r="D2292" s="30" t="s">
        <v>2031</v>
      </c>
      <c r="E2292" s="18" t="s">
        <v>149</v>
      </c>
      <c r="F2292" s="18" t="s">
        <v>150</v>
      </c>
      <c r="G2292" s="18" t="s">
        <v>355</v>
      </c>
      <c r="H2292" s="18" t="s">
        <v>457</v>
      </c>
      <c r="I2292" s="30" t="s">
        <v>357</v>
      </c>
      <c r="J2292" s="30" t="s">
        <v>143</v>
      </c>
      <c r="K2292" s="30" t="s">
        <v>65</v>
      </c>
      <c r="L2292" s="30">
        <v>211</v>
      </c>
      <c r="M2292" s="30" t="s">
        <v>66</v>
      </c>
      <c r="N2292" s="30" t="s">
        <v>67</v>
      </c>
      <c r="O2292" s="30" t="s">
        <v>101</v>
      </c>
      <c r="P2292" s="30"/>
      <c r="Q2292" s="30"/>
      <c r="R2292" s="30" t="s">
        <v>358</v>
      </c>
      <c r="S2292" s="30" t="s">
        <v>157</v>
      </c>
      <c r="T2292" s="40" t="s">
        <v>2032</v>
      </c>
      <c r="U2292" s="32"/>
      <c r="V2292" s="41" t="s">
        <v>145</v>
      </c>
      <c r="W2292" s="30" t="s">
        <v>72</v>
      </c>
      <c r="X2292" s="30">
        <f>COUNTIF($A$2:$A$3716,A2292)</f>
        <v>3</v>
      </c>
      <c r="Y2292" s="30" t="s">
        <v>150</v>
      </c>
      <c r="Z2292" s="18" t="s">
        <v>299</v>
      </c>
      <c r="AA2292" s="30" t="s">
        <v>113</v>
      </c>
      <c r="AB2292" s="30" t="s">
        <v>146</v>
      </c>
      <c r="AC2292" s="30" t="s">
        <v>112</v>
      </c>
      <c r="AD2292" s="42" t="s">
        <v>78</v>
      </c>
      <c r="AE2292" s="19">
        <v>45915</v>
      </c>
      <c r="AF2292" s="31">
        <v>45915</v>
      </c>
      <c r="AG2292" s="24"/>
      <c r="AH2292" s="32" t="s">
        <v>79</v>
      </c>
      <c r="AI2292" s="27"/>
      <c r="AJ2292" s="31">
        <f>AF2292+90</f>
        <v>46005</v>
      </c>
      <c r="AK2292" s="24"/>
      <c r="AL2292" s="23" t="s">
        <v>81</v>
      </c>
      <c r="AM2292" s="23"/>
      <c r="AN2292" s="24" t="s">
        <v>66</v>
      </c>
      <c r="AO2292" s="25"/>
      <c r="AP2292" s="25"/>
      <c r="AQ2292" s="25"/>
      <c r="AR2292" s="25"/>
      <c r="AS2292" s="25"/>
      <c r="AT2292" s="25"/>
      <c r="AU2292" s="25"/>
      <c r="AV2292" s="33"/>
      <c r="AW2292" s="22" t="s">
        <v>361</v>
      </c>
      <c r="AX2292" s="27"/>
      <c r="AY2292" s="27"/>
      <c r="AZ2292" s="27"/>
      <c r="BA2292" s="27"/>
      <c r="BB2292" s="27"/>
      <c r="BC2292" s="22" t="s">
        <v>66</v>
      </c>
      <c r="BD2292" s="27" t="s">
        <v>113</v>
      </c>
    </row>
    <row r="2293" spans="1:56">
      <c r="A2293" s="35">
        <v>13895</v>
      </c>
      <c r="B2293" s="29" t="s">
        <v>3350</v>
      </c>
      <c r="C2293" s="30" t="s">
        <v>754</v>
      </c>
      <c r="D2293" s="30" t="s">
        <v>3351</v>
      </c>
      <c r="E2293" s="18" t="s">
        <v>1135</v>
      </c>
      <c r="F2293" s="18" t="s">
        <v>1136</v>
      </c>
      <c r="G2293" s="18" t="s">
        <v>3352</v>
      </c>
      <c r="H2293" s="18" t="s">
        <v>3353</v>
      </c>
      <c r="I2293" s="30" t="s">
        <v>820</v>
      </c>
      <c r="J2293" s="30" t="s">
        <v>64</v>
      </c>
      <c r="K2293" s="30" t="s">
        <v>65</v>
      </c>
      <c r="L2293" s="30" t="s">
        <v>127</v>
      </c>
      <c r="M2293" s="30" t="s">
        <v>66</v>
      </c>
      <c r="N2293" s="30" t="s">
        <v>67</v>
      </c>
      <c r="O2293" s="30" t="s">
        <v>101</v>
      </c>
      <c r="P2293" s="30" t="s">
        <v>1136</v>
      </c>
      <c r="Q2293" s="30" t="s">
        <v>3352</v>
      </c>
      <c r="R2293" s="30" t="s">
        <v>69</v>
      </c>
      <c r="S2293" s="30" t="s">
        <v>127</v>
      </c>
      <c r="T2293" s="29" t="s">
        <v>3354</v>
      </c>
      <c r="U2293" s="30"/>
      <c r="V2293" s="30"/>
      <c r="W2293" s="30" t="s">
        <v>72</v>
      </c>
      <c r="X2293" s="30">
        <v>3</v>
      </c>
      <c r="Y2293" s="30" t="s">
        <v>1140</v>
      </c>
      <c r="Z2293" s="18" t="s">
        <v>74</v>
      </c>
      <c r="AA2293" s="30" t="s">
        <v>118</v>
      </c>
      <c r="AB2293" s="30" t="s">
        <v>331</v>
      </c>
      <c r="AC2293" s="30" t="s">
        <v>117</v>
      </c>
      <c r="AD2293" s="30" t="s">
        <v>109</v>
      </c>
      <c r="AE2293" s="19">
        <v>46371</v>
      </c>
      <c r="AF2293" s="31">
        <v>46371</v>
      </c>
      <c r="AG2293" s="24"/>
      <c r="AH2293" s="32" t="s">
        <v>79</v>
      </c>
      <c r="AI2293" s="27"/>
      <c r="AJ2293" s="31">
        <f>AF2293+90</f>
        <v>46461</v>
      </c>
      <c r="AK2293" s="24"/>
      <c r="AL2293" s="23" t="s">
        <v>81</v>
      </c>
      <c r="AM2293" s="23"/>
      <c r="AN2293" s="24"/>
      <c r="AO2293" s="25"/>
      <c r="AP2293" s="25"/>
      <c r="AQ2293" s="25"/>
      <c r="AR2293" s="25"/>
      <c r="AS2293" s="25"/>
      <c r="AT2293" s="25"/>
      <c r="AU2293" s="25"/>
      <c r="AV2293" s="33"/>
      <c r="AW2293" s="27"/>
      <c r="AX2293" s="27"/>
      <c r="AY2293" s="27"/>
      <c r="AZ2293" s="27"/>
      <c r="BA2293" s="27"/>
      <c r="BB2293" s="27"/>
      <c r="BC2293" s="27"/>
      <c r="BD2293" s="27" t="str">
        <f>AA2293</f>
        <v>SQL</v>
      </c>
    </row>
    <row r="2294" spans="1:56">
      <c r="A2294" s="28">
        <v>11227</v>
      </c>
      <c r="B2294" s="29" t="s">
        <v>5023</v>
      </c>
      <c r="C2294" s="30" t="s">
        <v>57</v>
      </c>
      <c r="D2294" s="30" t="s">
        <v>5024</v>
      </c>
      <c r="E2294" s="18" t="s">
        <v>204</v>
      </c>
      <c r="F2294" s="18" t="s">
        <v>205</v>
      </c>
      <c r="G2294" s="18" t="s">
        <v>744</v>
      </c>
      <c r="H2294" s="18" t="s">
        <v>745</v>
      </c>
      <c r="I2294" s="30" t="s">
        <v>746</v>
      </c>
      <c r="J2294" s="30" t="s">
        <v>310</v>
      </c>
      <c r="K2294" s="30" t="s">
        <v>65</v>
      </c>
      <c r="L2294" s="30">
        <v>312</v>
      </c>
      <c r="M2294" s="30" t="s">
        <v>66</v>
      </c>
      <c r="N2294" s="30" t="s">
        <v>67</v>
      </c>
      <c r="O2294" s="30" t="s">
        <v>127</v>
      </c>
      <c r="P2294" s="30" t="s">
        <v>205</v>
      </c>
      <c r="Q2294" s="30" t="s">
        <v>744</v>
      </c>
      <c r="R2294" s="30" t="s">
        <v>209</v>
      </c>
      <c r="S2294" s="30" t="s">
        <v>210</v>
      </c>
      <c r="T2294" s="29" t="s">
        <v>5025</v>
      </c>
      <c r="U2294" s="30">
        <v>8</v>
      </c>
      <c r="V2294" s="30"/>
      <c r="W2294" s="30" t="s">
        <v>72</v>
      </c>
      <c r="X2294" s="30">
        <v>4</v>
      </c>
      <c r="Y2294" s="30" t="s">
        <v>212</v>
      </c>
      <c r="Z2294" s="18" t="s">
        <v>74</v>
      </c>
      <c r="AA2294" s="30" t="s">
        <v>75</v>
      </c>
      <c r="AB2294" s="30" t="s">
        <v>360</v>
      </c>
      <c r="AC2294" s="30" t="s">
        <v>91</v>
      </c>
      <c r="AD2294" s="30" t="s">
        <v>78</v>
      </c>
      <c r="AE2294" s="19">
        <v>46280</v>
      </c>
      <c r="AF2294" s="31">
        <v>46280</v>
      </c>
      <c r="AG2294" s="24"/>
      <c r="AH2294" s="32" t="s">
        <v>79</v>
      </c>
      <c r="AI2294" s="27"/>
      <c r="AJ2294" s="31">
        <f>AF2294+90</f>
        <v>46370</v>
      </c>
      <c r="AK2294" s="24"/>
      <c r="AL2294" s="23" t="s">
        <v>81</v>
      </c>
      <c r="AM2294" s="23"/>
      <c r="AN2294" s="24" t="s">
        <v>66</v>
      </c>
      <c r="AO2294" s="25"/>
      <c r="AP2294" s="25"/>
      <c r="AQ2294" s="25"/>
      <c r="AR2294" s="25"/>
      <c r="AS2294" s="25"/>
      <c r="AT2294" s="25"/>
      <c r="AU2294" s="25"/>
      <c r="AV2294" s="33"/>
      <c r="AW2294" s="27" t="s">
        <v>92</v>
      </c>
      <c r="AX2294" s="27"/>
      <c r="AY2294" s="27"/>
      <c r="AZ2294" s="27"/>
      <c r="BA2294" s="27"/>
      <c r="BB2294" s="27"/>
      <c r="BC2294" s="27" t="s">
        <v>66</v>
      </c>
      <c r="BD2294" s="27" t="str">
        <f>AA2294</f>
        <v>VM</v>
      </c>
    </row>
    <row r="2295" spans="1:56">
      <c r="A2295" s="28">
        <v>13895</v>
      </c>
      <c r="B2295" s="29" t="s">
        <v>3350</v>
      </c>
      <c r="C2295" s="30" t="s">
        <v>754</v>
      </c>
      <c r="D2295" s="30" t="s">
        <v>3351</v>
      </c>
      <c r="E2295" s="18" t="s">
        <v>1135</v>
      </c>
      <c r="F2295" s="18" t="s">
        <v>1136</v>
      </c>
      <c r="G2295" s="18" t="s">
        <v>3352</v>
      </c>
      <c r="H2295" s="18" t="s">
        <v>3353</v>
      </c>
      <c r="I2295" s="30" t="s">
        <v>820</v>
      </c>
      <c r="J2295" s="30" t="s">
        <v>64</v>
      </c>
      <c r="K2295" s="30" t="s">
        <v>65</v>
      </c>
      <c r="L2295" s="30" t="s">
        <v>127</v>
      </c>
      <c r="M2295" s="30" t="s">
        <v>66</v>
      </c>
      <c r="N2295" s="30" t="s">
        <v>67</v>
      </c>
      <c r="O2295" s="30" t="s">
        <v>101</v>
      </c>
      <c r="P2295" s="30" t="s">
        <v>1136</v>
      </c>
      <c r="Q2295" s="30" t="s">
        <v>3352</v>
      </c>
      <c r="R2295" s="30" t="s">
        <v>69</v>
      </c>
      <c r="S2295" s="30" t="s">
        <v>127</v>
      </c>
      <c r="T2295" s="29" t="s">
        <v>3354</v>
      </c>
      <c r="U2295" s="30"/>
      <c r="V2295" s="30"/>
      <c r="W2295" s="30" t="s">
        <v>72</v>
      </c>
      <c r="X2295" s="30">
        <v>3</v>
      </c>
      <c r="Y2295" s="30" t="s">
        <v>1140</v>
      </c>
      <c r="Z2295" s="18" t="s">
        <v>74</v>
      </c>
      <c r="AA2295" s="30" t="s">
        <v>110</v>
      </c>
      <c r="AB2295" s="30" t="s">
        <v>76</v>
      </c>
      <c r="AC2295" s="30" t="s">
        <v>117</v>
      </c>
      <c r="AD2295" s="30" t="s">
        <v>109</v>
      </c>
      <c r="AE2295" s="19"/>
      <c r="AF2295" s="31"/>
      <c r="AG2295" s="24"/>
      <c r="AH2295" s="32" t="s">
        <v>79</v>
      </c>
      <c r="AI2295" s="27"/>
      <c r="AJ2295" s="31"/>
      <c r="AK2295" s="24"/>
      <c r="AL2295" s="23" t="s">
        <v>81</v>
      </c>
      <c r="AM2295" s="23"/>
      <c r="AN2295" s="24"/>
      <c r="AO2295" s="25"/>
      <c r="AP2295" s="25"/>
      <c r="AQ2295" s="25"/>
      <c r="AR2295" s="25"/>
      <c r="AS2295" s="25"/>
      <c r="AT2295" s="25"/>
      <c r="AU2295" s="25"/>
      <c r="AV2295" s="33"/>
      <c r="AW2295" s="27"/>
      <c r="AX2295" s="27"/>
      <c r="AY2295" s="27"/>
      <c r="AZ2295" s="27"/>
      <c r="BA2295" s="27"/>
      <c r="BB2295" s="27"/>
      <c r="BC2295" s="27"/>
      <c r="BD2295" s="27" t="s">
        <v>113</v>
      </c>
    </row>
    <row r="2296" spans="1:56">
      <c r="A2296" s="35">
        <v>23259</v>
      </c>
      <c r="B2296" s="29" t="s">
        <v>2043</v>
      </c>
      <c r="C2296" s="30" t="s">
        <v>57</v>
      </c>
      <c r="D2296" s="30" t="s">
        <v>2044</v>
      </c>
      <c r="E2296" s="18" t="s">
        <v>569</v>
      </c>
      <c r="F2296" s="18" t="s">
        <v>570</v>
      </c>
      <c r="G2296" s="18" t="s">
        <v>879</v>
      </c>
      <c r="H2296" s="18" t="s">
        <v>1741</v>
      </c>
      <c r="I2296" s="30" t="s">
        <v>1742</v>
      </c>
      <c r="J2296" s="30" t="s">
        <v>100</v>
      </c>
      <c r="K2296" s="30" t="s">
        <v>65</v>
      </c>
      <c r="L2296" s="30">
        <v>322</v>
      </c>
      <c r="M2296" s="30" t="s">
        <v>66</v>
      </c>
      <c r="N2296" s="30" t="s">
        <v>67</v>
      </c>
      <c r="O2296" s="30" t="s">
        <v>101</v>
      </c>
      <c r="P2296" s="30" t="s">
        <v>2045</v>
      </c>
      <c r="Q2296" s="30" t="s">
        <v>2046</v>
      </c>
      <c r="R2296" s="30" t="s">
        <v>89</v>
      </c>
      <c r="S2296" s="30" t="s">
        <v>127</v>
      </c>
      <c r="T2296" s="29" t="s">
        <v>2047</v>
      </c>
      <c r="U2296" s="30"/>
      <c r="V2296" s="30"/>
      <c r="W2296" s="30" t="s">
        <v>72</v>
      </c>
      <c r="X2296" s="30">
        <v>3</v>
      </c>
      <c r="Y2296" s="30" t="s">
        <v>575</v>
      </c>
      <c r="Z2296" s="18" t="s">
        <v>74</v>
      </c>
      <c r="AA2296" s="30" t="s">
        <v>118</v>
      </c>
      <c r="AB2296" s="30" t="s">
        <v>76</v>
      </c>
      <c r="AC2296" s="30"/>
      <c r="AD2296" s="30" t="s">
        <v>78</v>
      </c>
      <c r="AE2296" s="19"/>
      <c r="AF2296" s="31"/>
      <c r="AG2296" s="24"/>
      <c r="AH2296" s="32" t="s">
        <v>79</v>
      </c>
      <c r="AI2296" s="27"/>
      <c r="AJ2296" s="31"/>
      <c r="AK2296" s="24"/>
      <c r="AL2296" s="23" t="s">
        <v>81</v>
      </c>
      <c r="AM2296" s="23"/>
      <c r="AN2296" s="24"/>
      <c r="AO2296" s="25"/>
      <c r="AP2296" s="25"/>
      <c r="AQ2296" s="25"/>
      <c r="AR2296" s="25"/>
      <c r="AS2296" s="25"/>
      <c r="AT2296" s="25"/>
      <c r="AU2296" s="25"/>
      <c r="AV2296" s="33"/>
      <c r="AW2296" s="27"/>
      <c r="AX2296" s="27"/>
      <c r="AY2296" s="27"/>
      <c r="AZ2296" s="27"/>
      <c r="BA2296" s="27"/>
      <c r="BB2296" s="27"/>
      <c r="BC2296" s="27"/>
      <c r="BD2296" s="27" t="str">
        <f>AA2296</f>
        <v>SQL</v>
      </c>
    </row>
    <row r="2297" spans="1:56">
      <c r="A2297" s="28">
        <v>50702</v>
      </c>
      <c r="B2297" s="29" t="s">
        <v>5026</v>
      </c>
      <c r="C2297" s="30" t="s">
        <v>57</v>
      </c>
      <c r="D2297" s="30" t="s">
        <v>5027</v>
      </c>
      <c r="E2297" s="18" t="s">
        <v>59</v>
      </c>
      <c r="F2297" s="18" t="s">
        <v>176</v>
      </c>
      <c r="G2297" s="18" t="s">
        <v>678</v>
      </c>
      <c r="H2297" s="18" t="s">
        <v>1876</v>
      </c>
      <c r="I2297" s="30" t="s">
        <v>680</v>
      </c>
      <c r="J2297" s="30" t="s">
        <v>310</v>
      </c>
      <c r="K2297" s="30" t="s">
        <v>65</v>
      </c>
      <c r="L2297" s="30">
        <v>111</v>
      </c>
      <c r="M2297" s="30" t="s">
        <v>66</v>
      </c>
      <c r="N2297" s="30" t="s">
        <v>67</v>
      </c>
      <c r="O2297" s="30" t="s">
        <v>68</v>
      </c>
      <c r="P2297" s="30" t="s">
        <v>424</v>
      </c>
      <c r="Q2297" s="30" t="s">
        <v>678</v>
      </c>
      <c r="R2297" s="30" t="s">
        <v>180</v>
      </c>
      <c r="S2297" s="30" t="s">
        <v>70</v>
      </c>
      <c r="T2297" s="29" t="s">
        <v>5028</v>
      </c>
      <c r="U2297" s="30">
        <v>45</v>
      </c>
      <c r="V2297" s="30"/>
      <c r="W2297" s="30" t="s">
        <v>72</v>
      </c>
      <c r="X2297" s="30">
        <v>1</v>
      </c>
      <c r="Y2297" s="30" t="s">
        <v>73</v>
      </c>
      <c r="Z2297" s="18" t="s">
        <v>74</v>
      </c>
      <c r="AA2297" s="30" t="s">
        <v>75</v>
      </c>
      <c r="AB2297" s="30" t="s">
        <v>146</v>
      </c>
      <c r="AC2297" s="30" t="s">
        <v>91</v>
      </c>
      <c r="AD2297" s="30" t="s">
        <v>78</v>
      </c>
      <c r="AE2297" s="19">
        <v>45915</v>
      </c>
      <c r="AF2297" s="31">
        <v>45915</v>
      </c>
      <c r="AG2297" s="24"/>
      <c r="AH2297" s="32" t="s">
        <v>79</v>
      </c>
      <c r="AI2297" s="22" t="s">
        <v>80</v>
      </c>
      <c r="AJ2297" s="31">
        <f>AF2297+90</f>
        <v>46005</v>
      </c>
      <c r="AK2297" s="24"/>
      <c r="AL2297" s="23" t="s">
        <v>81</v>
      </c>
      <c r="AM2297" s="23"/>
      <c r="AN2297" s="24" t="s">
        <v>66</v>
      </c>
      <c r="AO2297" s="25"/>
      <c r="AP2297" s="25"/>
      <c r="AQ2297" s="25"/>
      <c r="AR2297" s="25"/>
      <c r="AS2297" s="25"/>
      <c r="AT2297" s="25"/>
      <c r="AU2297" s="25"/>
      <c r="AV2297" s="33"/>
      <c r="AW2297" s="27" t="s">
        <v>92</v>
      </c>
      <c r="AX2297" s="27"/>
      <c r="AY2297" s="27"/>
      <c r="AZ2297" s="27"/>
      <c r="BA2297" s="27"/>
      <c r="BB2297" s="27"/>
      <c r="BC2297" s="27" t="s">
        <v>66</v>
      </c>
      <c r="BD2297" s="27" t="str">
        <f>AA2297</f>
        <v>VM</v>
      </c>
    </row>
    <row r="2298" spans="1:56">
      <c r="A2298" s="28">
        <v>23259</v>
      </c>
      <c r="B2298" s="29" t="s">
        <v>2043</v>
      </c>
      <c r="C2298" s="30" t="s">
        <v>57</v>
      </c>
      <c r="D2298" s="30" t="s">
        <v>2044</v>
      </c>
      <c r="E2298" s="18" t="s">
        <v>569</v>
      </c>
      <c r="F2298" s="18" t="s">
        <v>570</v>
      </c>
      <c r="G2298" s="18" t="s">
        <v>879</v>
      </c>
      <c r="H2298" s="18" t="s">
        <v>1741</v>
      </c>
      <c r="I2298" s="30" t="s">
        <v>1742</v>
      </c>
      <c r="J2298" s="30" t="s">
        <v>100</v>
      </c>
      <c r="K2298" s="30" t="s">
        <v>65</v>
      </c>
      <c r="L2298" s="30">
        <v>322</v>
      </c>
      <c r="M2298" s="30" t="s">
        <v>66</v>
      </c>
      <c r="N2298" s="30" t="s">
        <v>67</v>
      </c>
      <c r="O2298" s="30" t="s">
        <v>101</v>
      </c>
      <c r="P2298" s="30" t="s">
        <v>2045</v>
      </c>
      <c r="Q2298" s="30" t="s">
        <v>2046</v>
      </c>
      <c r="R2298" s="30" t="s">
        <v>89</v>
      </c>
      <c r="S2298" s="30" t="s">
        <v>127</v>
      </c>
      <c r="T2298" s="29" t="s">
        <v>2047</v>
      </c>
      <c r="U2298" s="30"/>
      <c r="V2298" s="30"/>
      <c r="W2298" s="30" t="s">
        <v>72</v>
      </c>
      <c r="X2298" s="30">
        <v>3</v>
      </c>
      <c r="Y2298" s="30" t="s">
        <v>575</v>
      </c>
      <c r="Z2298" s="18" t="s">
        <v>74</v>
      </c>
      <c r="AA2298" s="30" t="s">
        <v>110</v>
      </c>
      <c r="AB2298" s="30" t="s">
        <v>76</v>
      </c>
      <c r="AC2298" s="30">
        <v>0</v>
      </c>
      <c r="AD2298" s="30" t="s">
        <v>78</v>
      </c>
      <c r="AE2298" s="19"/>
      <c r="AF2298" s="31"/>
      <c r="AG2298" s="24"/>
      <c r="AH2298" s="32" t="s">
        <v>79</v>
      </c>
      <c r="AI2298" s="27"/>
      <c r="AJ2298" s="31"/>
      <c r="AK2298" s="24"/>
      <c r="AL2298" s="23" t="s">
        <v>81</v>
      </c>
      <c r="AM2298" s="23"/>
      <c r="AN2298" s="24"/>
      <c r="AO2298" s="25"/>
      <c r="AP2298" s="25"/>
      <c r="AQ2298" s="25"/>
      <c r="AR2298" s="25"/>
      <c r="AS2298" s="25"/>
      <c r="AT2298" s="25"/>
      <c r="AU2298" s="25"/>
      <c r="AV2298" s="33"/>
      <c r="AW2298" s="27"/>
      <c r="AX2298" s="27"/>
      <c r="AY2298" s="27"/>
      <c r="AZ2298" s="27"/>
      <c r="BA2298" s="27"/>
      <c r="BB2298" s="27"/>
      <c r="BC2298" s="27"/>
      <c r="BD2298" s="27" t="s">
        <v>113</v>
      </c>
    </row>
    <row r="2299" spans="1:56">
      <c r="A2299" s="35">
        <v>51291</v>
      </c>
      <c r="B2299" s="29" t="s">
        <v>3359</v>
      </c>
      <c r="C2299" s="30" t="s">
        <v>57</v>
      </c>
      <c r="D2299" s="30" t="s">
        <v>3360</v>
      </c>
      <c r="E2299" s="18" t="s">
        <v>163</v>
      </c>
      <c r="F2299" s="18" t="s">
        <v>1481</v>
      </c>
      <c r="G2299" s="18" t="s">
        <v>2010</v>
      </c>
      <c r="H2299" s="18" t="s">
        <v>2025</v>
      </c>
      <c r="I2299" s="30" t="s">
        <v>483</v>
      </c>
      <c r="J2299" s="30" t="s">
        <v>100</v>
      </c>
      <c r="K2299" s="30" t="s">
        <v>65</v>
      </c>
      <c r="L2299" s="30">
        <v>211</v>
      </c>
      <c r="M2299" s="30" t="s">
        <v>66</v>
      </c>
      <c r="N2299" s="30" t="s">
        <v>67</v>
      </c>
      <c r="O2299" s="30" t="s">
        <v>101</v>
      </c>
      <c r="P2299" s="30" t="s">
        <v>1481</v>
      </c>
      <c r="Q2299" s="30" t="s">
        <v>2010</v>
      </c>
      <c r="R2299" s="30" t="s">
        <v>69</v>
      </c>
      <c r="S2299" s="30" t="s">
        <v>163</v>
      </c>
      <c r="T2299" s="29" t="s">
        <v>3361</v>
      </c>
      <c r="U2299" s="30"/>
      <c r="V2299" s="30"/>
      <c r="W2299" s="30" t="s">
        <v>72</v>
      </c>
      <c r="X2299" s="30">
        <v>2</v>
      </c>
      <c r="Y2299" s="30" t="s">
        <v>169</v>
      </c>
      <c r="Z2299" s="18" t="s">
        <v>74</v>
      </c>
      <c r="AA2299" s="30" t="s">
        <v>118</v>
      </c>
      <c r="AB2299" s="30" t="s">
        <v>76</v>
      </c>
      <c r="AC2299" s="30" t="s">
        <v>117</v>
      </c>
      <c r="AD2299" s="30" t="s">
        <v>109</v>
      </c>
      <c r="AE2299" s="19"/>
      <c r="AF2299" s="31"/>
      <c r="AG2299" s="24"/>
      <c r="AH2299" s="32" t="s">
        <v>79</v>
      </c>
      <c r="AI2299" s="27"/>
      <c r="AJ2299" s="31"/>
      <c r="AK2299" s="24"/>
      <c r="AL2299" s="23" t="s">
        <v>81</v>
      </c>
      <c r="AM2299" s="23"/>
      <c r="AN2299" s="24"/>
      <c r="AO2299" s="25"/>
      <c r="AP2299" s="25"/>
      <c r="AQ2299" s="25"/>
      <c r="AR2299" s="25"/>
      <c r="AS2299" s="25"/>
      <c r="AT2299" s="25"/>
      <c r="AU2299" s="25"/>
      <c r="AV2299" s="33"/>
      <c r="AW2299" s="27"/>
      <c r="AX2299" s="27"/>
      <c r="AY2299" s="27"/>
      <c r="AZ2299" s="27"/>
      <c r="BA2299" s="27"/>
      <c r="BB2299" s="27"/>
      <c r="BC2299" s="27"/>
      <c r="BD2299" s="27" t="str">
        <f t="shared" ref="BD2299:BD2307" si="87">AA2299</f>
        <v>SQL</v>
      </c>
    </row>
    <row r="2300" spans="1:56">
      <c r="A2300" s="28">
        <v>50496</v>
      </c>
      <c r="B2300" s="29" t="s">
        <v>603</v>
      </c>
      <c r="C2300" s="30" t="s">
        <v>57</v>
      </c>
      <c r="D2300" s="30" t="s">
        <v>604</v>
      </c>
      <c r="E2300" s="18" t="s">
        <v>149</v>
      </c>
      <c r="F2300" s="18" t="s">
        <v>558</v>
      </c>
      <c r="G2300" s="18" t="s">
        <v>595</v>
      </c>
      <c r="H2300" s="18" t="s">
        <v>596</v>
      </c>
      <c r="I2300" s="30" t="s">
        <v>561</v>
      </c>
      <c r="J2300" s="30" t="s">
        <v>100</v>
      </c>
      <c r="K2300" s="30" t="s">
        <v>65</v>
      </c>
      <c r="L2300" s="30">
        <v>211</v>
      </c>
      <c r="M2300" s="30" t="s">
        <v>66</v>
      </c>
      <c r="N2300" s="30" t="s">
        <v>67</v>
      </c>
      <c r="O2300" s="30" t="s">
        <v>101</v>
      </c>
      <c r="P2300" s="30" t="s">
        <v>558</v>
      </c>
      <c r="Q2300" s="30" t="s">
        <v>595</v>
      </c>
      <c r="R2300" s="30" t="s">
        <v>241</v>
      </c>
      <c r="S2300" s="30" t="s">
        <v>127</v>
      </c>
      <c r="T2300" s="29" t="s">
        <v>605</v>
      </c>
      <c r="U2300" s="30">
        <v>5</v>
      </c>
      <c r="V2300" s="30"/>
      <c r="W2300" s="30" t="s">
        <v>72</v>
      </c>
      <c r="X2300" s="30">
        <v>2</v>
      </c>
      <c r="Y2300" s="30" t="s">
        <v>150</v>
      </c>
      <c r="Z2300" s="18" t="s">
        <v>74</v>
      </c>
      <c r="AA2300" s="30" t="s">
        <v>75</v>
      </c>
      <c r="AB2300" s="30" t="s">
        <v>146</v>
      </c>
      <c r="AC2300" s="30" t="s">
        <v>91</v>
      </c>
      <c r="AD2300" s="30" t="s">
        <v>78</v>
      </c>
      <c r="AE2300" s="19">
        <v>45915</v>
      </c>
      <c r="AF2300" s="31">
        <v>45777</v>
      </c>
      <c r="AG2300" s="24"/>
      <c r="AH2300" s="32" t="s">
        <v>215</v>
      </c>
      <c r="AI2300" s="27"/>
      <c r="AJ2300" s="31">
        <v>45793</v>
      </c>
      <c r="AK2300" s="24"/>
      <c r="AL2300" s="23" t="s">
        <v>81</v>
      </c>
      <c r="AM2300" s="23"/>
      <c r="AN2300" s="24" t="s">
        <v>66</v>
      </c>
      <c r="AO2300" s="25"/>
      <c r="AP2300" s="25">
        <v>0.25</v>
      </c>
      <c r="AQ2300" s="25">
        <v>0.25</v>
      </c>
      <c r="AR2300" s="25"/>
      <c r="AS2300" s="25"/>
      <c r="AT2300" s="25"/>
      <c r="AU2300" s="25"/>
      <c r="AV2300" s="33"/>
      <c r="AW2300" s="27" t="s">
        <v>92</v>
      </c>
      <c r="AX2300" s="27"/>
      <c r="AY2300" s="27"/>
      <c r="AZ2300" s="27"/>
      <c r="BA2300" s="27"/>
      <c r="BB2300" s="27"/>
      <c r="BC2300" s="22" t="s">
        <v>66</v>
      </c>
      <c r="BD2300" s="27" t="str">
        <f t="shared" si="87"/>
        <v>VM</v>
      </c>
    </row>
    <row r="2301" spans="1:56">
      <c r="A2301" s="28">
        <v>56890</v>
      </c>
      <c r="B2301" s="29" t="s">
        <v>774</v>
      </c>
      <c r="C2301" s="30" t="s">
        <v>81</v>
      </c>
      <c r="D2301" s="30" t="s">
        <v>775</v>
      </c>
      <c r="E2301" s="18" t="s">
        <v>59</v>
      </c>
      <c r="F2301" s="18" t="s">
        <v>60</v>
      </c>
      <c r="G2301" s="18" t="s">
        <v>440</v>
      </c>
      <c r="H2301" s="18" t="s">
        <v>776</v>
      </c>
      <c r="I2301" s="30" t="s">
        <v>442</v>
      </c>
      <c r="J2301" s="30" t="s">
        <v>143</v>
      </c>
      <c r="K2301" s="30" t="s">
        <v>777</v>
      </c>
      <c r="L2301" s="30">
        <v>111</v>
      </c>
      <c r="M2301" s="30" t="s">
        <v>66</v>
      </c>
      <c r="N2301" s="30" t="s">
        <v>67</v>
      </c>
      <c r="O2301" s="30" t="s">
        <v>68</v>
      </c>
      <c r="P2301" s="30" t="s">
        <v>60</v>
      </c>
      <c r="Q2301" s="30" t="s">
        <v>440</v>
      </c>
      <c r="R2301" s="30" t="s">
        <v>172</v>
      </c>
      <c r="S2301" s="30" t="s">
        <v>127</v>
      </c>
      <c r="T2301" s="29" t="s">
        <v>778</v>
      </c>
      <c r="U2301" s="30">
        <v>7</v>
      </c>
      <c r="V2301" s="30"/>
      <c r="W2301" s="30" t="s">
        <v>72</v>
      </c>
      <c r="X2301" s="30">
        <v>2</v>
      </c>
      <c r="Y2301" s="30" t="s">
        <v>73</v>
      </c>
      <c r="Z2301" s="18" t="s">
        <v>74</v>
      </c>
      <c r="AA2301" s="30" t="s">
        <v>75</v>
      </c>
      <c r="AB2301" s="30" t="s">
        <v>146</v>
      </c>
      <c r="AC2301" s="30" t="s">
        <v>77</v>
      </c>
      <c r="AD2301" s="30" t="s">
        <v>78</v>
      </c>
      <c r="AE2301" s="19">
        <v>45915</v>
      </c>
      <c r="AF2301" s="31">
        <v>45915</v>
      </c>
      <c r="AG2301" s="24"/>
      <c r="AH2301" s="32" t="s">
        <v>79</v>
      </c>
      <c r="AI2301" s="22" t="s">
        <v>80</v>
      </c>
      <c r="AJ2301" s="31">
        <f>AF2301+90</f>
        <v>46005</v>
      </c>
      <c r="AK2301" s="24"/>
      <c r="AL2301" s="23" t="s">
        <v>81</v>
      </c>
      <c r="AM2301" s="23"/>
      <c r="AN2301" s="24" t="s">
        <v>66</v>
      </c>
      <c r="AO2301" s="25"/>
      <c r="AP2301" s="25"/>
      <c r="AQ2301" s="25"/>
      <c r="AR2301" s="25"/>
      <c r="AS2301" s="25"/>
      <c r="AT2301" s="25"/>
      <c r="AU2301" s="25"/>
      <c r="AV2301" s="33"/>
      <c r="AW2301" s="27"/>
      <c r="AX2301" s="27"/>
      <c r="AY2301" s="27"/>
      <c r="AZ2301" s="27"/>
      <c r="BA2301" s="27"/>
      <c r="BB2301" s="27"/>
      <c r="BC2301" s="27" t="s">
        <v>66</v>
      </c>
      <c r="BD2301" s="27" t="str">
        <f t="shared" si="87"/>
        <v>VM</v>
      </c>
    </row>
    <row r="2302" spans="1:56">
      <c r="A2302" s="35">
        <v>13559</v>
      </c>
      <c r="B2302" s="29" t="s">
        <v>2050</v>
      </c>
      <c r="C2302" s="30" t="s">
        <v>57</v>
      </c>
      <c r="D2302" s="30" t="s">
        <v>2051</v>
      </c>
      <c r="E2302" s="18" t="s">
        <v>204</v>
      </c>
      <c r="F2302" s="18" t="s">
        <v>122</v>
      </c>
      <c r="G2302" s="18" t="s">
        <v>2052</v>
      </c>
      <c r="H2302" s="18" t="s">
        <v>2053</v>
      </c>
      <c r="I2302" s="30" t="s">
        <v>1932</v>
      </c>
      <c r="J2302" s="30" t="s">
        <v>64</v>
      </c>
      <c r="K2302" s="30" t="s">
        <v>65</v>
      </c>
      <c r="L2302" s="30">
        <v>222</v>
      </c>
      <c r="M2302" s="30" t="s">
        <v>67</v>
      </c>
      <c r="N2302" s="30" t="s">
        <v>66</v>
      </c>
      <c r="O2302" s="30" t="s">
        <v>101</v>
      </c>
      <c r="P2302" s="30" t="s">
        <v>2054</v>
      </c>
      <c r="Q2302" s="30" t="s">
        <v>2052</v>
      </c>
      <c r="R2302" s="30" t="s">
        <v>209</v>
      </c>
      <c r="S2302" s="30" t="s">
        <v>127</v>
      </c>
      <c r="T2302" s="29" t="s">
        <v>2055</v>
      </c>
      <c r="U2302" s="30"/>
      <c r="V2302" s="30"/>
      <c r="W2302" s="30" t="s">
        <v>72</v>
      </c>
      <c r="X2302" s="30">
        <v>2</v>
      </c>
      <c r="Y2302" s="30" t="s">
        <v>212</v>
      </c>
      <c r="Z2302" s="18" t="s">
        <v>74</v>
      </c>
      <c r="AA2302" s="30" t="s">
        <v>118</v>
      </c>
      <c r="AB2302" s="30" t="s">
        <v>76</v>
      </c>
      <c r="AC2302" s="30"/>
      <c r="AD2302" s="30" t="s">
        <v>78</v>
      </c>
      <c r="AE2302" s="19"/>
      <c r="AF2302" s="31"/>
      <c r="AG2302" s="24"/>
      <c r="AH2302" s="32" t="s">
        <v>79</v>
      </c>
      <c r="AI2302" s="27"/>
      <c r="AJ2302" s="31"/>
      <c r="AK2302" s="24"/>
      <c r="AL2302" s="23" t="s">
        <v>81</v>
      </c>
      <c r="AM2302" s="23"/>
      <c r="AN2302" s="24" t="s">
        <v>66</v>
      </c>
      <c r="AO2302" s="25"/>
      <c r="AP2302" s="25"/>
      <c r="AQ2302" s="25"/>
      <c r="AR2302" s="25"/>
      <c r="AS2302" s="25"/>
      <c r="AT2302" s="25"/>
      <c r="AU2302" s="25"/>
      <c r="AV2302" s="33"/>
      <c r="AW2302" s="27"/>
      <c r="AX2302" s="27"/>
      <c r="AY2302" s="27"/>
      <c r="AZ2302" s="27"/>
      <c r="BA2302" s="27"/>
      <c r="BB2302" s="27"/>
      <c r="BC2302" s="27" t="s">
        <v>66</v>
      </c>
      <c r="BD2302" s="27" t="str">
        <f t="shared" si="87"/>
        <v>SQL</v>
      </c>
    </row>
    <row r="2303" spans="1:56">
      <c r="A2303" s="28">
        <v>52718</v>
      </c>
      <c r="B2303" s="29" t="s">
        <v>1108</v>
      </c>
      <c r="C2303" s="30" t="s">
        <v>57</v>
      </c>
      <c r="D2303" s="30" t="s">
        <v>1109</v>
      </c>
      <c r="E2303" s="18" t="s">
        <v>204</v>
      </c>
      <c r="F2303" s="18" t="s">
        <v>377</v>
      </c>
      <c r="G2303" s="18" t="s">
        <v>377</v>
      </c>
      <c r="H2303" s="18" t="s">
        <v>1110</v>
      </c>
      <c r="I2303" s="30" t="s">
        <v>947</v>
      </c>
      <c r="J2303" s="30" t="s">
        <v>492</v>
      </c>
      <c r="K2303" s="30" t="s">
        <v>616</v>
      </c>
      <c r="L2303" s="30">
        <v>321</v>
      </c>
      <c r="M2303" s="30" t="s">
        <v>66</v>
      </c>
      <c r="N2303" s="30" t="s">
        <v>67</v>
      </c>
      <c r="O2303" s="30" t="s">
        <v>324</v>
      </c>
      <c r="P2303" s="30" t="s">
        <v>381</v>
      </c>
      <c r="Q2303" s="30" t="s">
        <v>377</v>
      </c>
      <c r="R2303" s="30" t="s">
        <v>69</v>
      </c>
      <c r="S2303" s="30" t="s">
        <v>210</v>
      </c>
      <c r="T2303" s="29" t="s">
        <v>1111</v>
      </c>
      <c r="U2303" s="30">
        <v>8</v>
      </c>
      <c r="V2303" s="30"/>
      <c r="W2303" s="30" t="s">
        <v>72</v>
      </c>
      <c r="X2303" s="30">
        <v>2</v>
      </c>
      <c r="Y2303" s="30" t="s">
        <v>212</v>
      </c>
      <c r="Z2303" s="18" t="s">
        <v>74</v>
      </c>
      <c r="AA2303" s="30" t="s">
        <v>75</v>
      </c>
      <c r="AB2303" s="30" t="s">
        <v>146</v>
      </c>
      <c r="AC2303" s="30" t="s">
        <v>91</v>
      </c>
      <c r="AD2303" s="30" t="s">
        <v>78</v>
      </c>
      <c r="AE2303" s="19">
        <v>45915</v>
      </c>
      <c r="AF2303" s="31">
        <v>45915</v>
      </c>
      <c r="AG2303" s="24"/>
      <c r="AH2303" s="32" t="s">
        <v>79</v>
      </c>
      <c r="AI2303" s="27"/>
      <c r="AJ2303" s="31">
        <f>AF2303+90</f>
        <v>46005</v>
      </c>
      <c r="AK2303" s="24"/>
      <c r="AL2303" s="23" t="s">
        <v>81</v>
      </c>
      <c r="AM2303" s="23"/>
      <c r="AN2303" s="24" t="s">
        <v>66</v>
      </c>
      <c r="AO2303" s="25"/>
      <c r="AP2303" s="25"/>
      <c r="AQ2303" s="25"/>
      <c r="AR2303" s="25"/>
      <c r="AS2303" s="25"/>
      <c r="AT2303" s="25"/>
      <c r="AU2303" s="25"/>
      <c r="AV2303" s="33"/>
      <c r="AW2303" s="27" t="s">
        <v>92</v>
      </c>
      <c r="AX2303" s="27"/>
      <c r="AY2303" s="27"/>
      <c r="AZ2303" s="27"/>
      <c r="BA2303" s="27"/>
      <c r="BB2303" s="27"/>
      <c r="BC2303" s="27" t="s">
        <v>66</v>
      </c>
      <c r="BD2303" s="27" t="str">
        <f t="shared" si="87"/>
        <v>VM</v>
      </c>
    </row>
    <row r="2304" spans="1:56">
      <c r="A2304" s="28">
        <v>11786</v>
      </c>
      <c r="B2304" s="29" t="s">
        <v>5029</v>
      </c>
      <c r="C2304" s="30" t="s">
        <v>57</v>
      </c>
      <c r="D2304" s="30" t="s">
        <v>5030</v>
      </c>
      <c r="E2304" s="18" t="s">
        <v>95</v>
      </c>
      <c r="F2304" s="18" t="s">
        <v>258</v>
      </c>
      <c r="G2304" s="18" t="s">
        <v>5031</v>
      </c>
      <c r="H2304" s="18" t="s">
        <v>5032</v>
      </c>
      <c r="I2304" s="30" t="s">
        <v>5033</v>
      </c>
      <c r="J2304" s="30" t="s">
        <v>64</v>
      </c>
      <c r="K2304" s="30" t="s">
        <v>65</v>
      </c>
      <c r="L2304" s="30" t="s">
        <v>127</v>
      </c>
      <c r="M2304" s="30" t="s">
        <v>66</v>
      </c>
      <c r="N2304" s="30" t="s">
        <v>67</v>
      </c>
      <c r="O2304" s="30" t="s">
        <v>101</v>
      </c>
      <c r="P2304" s="30" t="s">
        <v>258</v>
      </c>
      <c r="Q2304" s="30" t="s">
        <v>5034</v>
      </c>
      <c r="R2304" s="30" t="s">
        <v>69</v>
      </c>
      <c r="S2304" s="30" t="s">
        <v>127</v>
      </c>
      <c r="T2304" s="29" t="s">
        <v>5035</v>
      </c>
      <c r="U2304" s="30"/>
      <c r="V2304" s="30"/>
      <c r="W2304" s="30" t="s">
        <v>72</v>
      </c>
      <c r="X2304" s="30">
        <v>1</v>
      </c>
      <c r="Y2304" s="30" t="s">
        <v>106</v>
      </c>
      <c r="Z2304" s="18" t="s">
        <v>74</v>
      </c>
      <c r="AA2304" s="30" t="s">
        <v>107</v>
      </c>
      <c r="AB2304" s="30" t="s">
        <v>76</v>
      </c>
      <c r="AC2304" s="30" t="s">
        <v>117</v>
      </c>
      <c r="AD2304" s="30" t="s">
        <v>109</v>
      </c>
      <c r="AE2304" s="19"/>
      <c r="AF2304" s="31"/>
      <c r="AG2304" s="24"/>
      <c r="AH2304" s="32" t="s">
        <v>79</v>
      </c>
      <c r="AI2304" s="27"/>
      <c r="AJ2304" s="31"/>
      <c r="AK2304" s="24"/>
      <c r="AL2304" s="23" t="s">
        <v>81</v>
      </c>
      <c r="AM2304" s="23"/>
      <c r="AN2304" s="24"/>
      <c r="AO2304" s="25"/>
      <c r="AP2304" s="25"/>
      <c r="AQ2304" s="25"/>
      <c r="AR2304" s="25"/>
      <c r="AS2304" s="25"/>
      <c r="AT2304" s="25"/>
      <c r="AU2304" s="25"/>
      <c r="AV2304" s="33"/>
      <c r="AW2304" s="27"/>
      <c r="AX2304" s="27"/>
      <c r="AY2304" s="27"/>
      <c r="AZ2304" s="27"/>
      <c r="BA2304" s="27"/>
      <c r="BB2304" s="27"/>
      <c r="BC2304" s="27"/>
      <c r="BD2304" s="27" t="str">
        <f t="shared" si="87"/>
        <v>Mainframe</v>
      </c>
    </row>
    <row r="2305" spans="1:56">
      <c r="A2305" s="28">
        <v>11787</v>
      </c>
      <c r="B2305" s="29" t="s">
        <v>5036</v>
      </c>
      <c r="C2305" s="30" t="s">
        <v>57</v>
      </c>
      <c r="D2305" s="30" t="s">
        <v>5037</v>
      </c>
      <c r="E2305" s="18" t="s">
        <v>95</v>
      </c>
      <c r="F2305" s="18" t="s">
        <v>258</v>
      </c>
      <c r="G2305" s="18" t="s">
        <v>5031</v>
      </c>
      <c r="H2305" s="18" t="s">
        <v>5032</v>
      </c>
      <c r="I2305" s="30" t="s">
        <v>5033</v>
      </c>
      <c r="J2305" s="30" t="s">
        <v>64</v>
      </c>
      <c r="K2305" s="30" t="s">
        <v>65</v>
      </c>
      <c r="L2305" s="30" t="s">
        <v>127</v>
      </c>
      <c r="M2305" s="30" t="s">
        <v>66</v>
      </c>
      <c r="N2305" s="30" t="s">
        <v>67</v>
      </c>
      <c r="O2305" s="30" t="s">
        <v>101</v>
      </c>
      <c r="P2305" s="30" t="s">
        <v>258</v>
      </c>
      <c r="Q2305" s="30" t="s">
        <v>5034</v>
      </c>
      <c r="R2305" s="30" t="s">
        <v>69</v>
      </c>
      <c r="S2305" s="30" t="s">
        <v>127</v>
      </c>
      <c r="T2305" s="29" t="s">
        <v>5038</v>
      </c>
      <c r="U2305" s="30"/>
      <c r="V2305" s="30"/>
      <c r="W2305" s="30" t="s">
        <v>72</v>
      </c>
      <c r="X2305" s="30">
        <v>1</v>
      </c>
      <c r="Y2305" s="30" t="s">
        <v>106</v>
      </c>
      <c r="Z2305" s="18" t="s">
        <v>74</v>
      </c>
      <c r="AA2305" s="30" t="s">
        <v>107</v>
      </c>
      <c r="AB2305" s="30" t="s">
        <v>76</v>
      </c>
      <c r="AC2305" s="30" t="s">
        <v>117</v>
      </c>
      <c r="AD2305" s="30" t="s">
        <v>109</v>
      </c>
      <c r="AE2305" s="19"/>
      <c r="AF2305" s="31"/>
      <c r="AG2305" s="24"/>
      <c r="AH2305" s="32" t="s">
        <v>79</v>
      </c>
      <c r="AI2305" s="27"/>
      <c r="AJ2305" s="31"/>
      <c r="AK2305" s="24"/>
      <c r="AL2305" s="23" t="s">
        <v>81</v>
      </c>
      <c r="AM2305" s="23"/>
      <c r="AN2305" s="24"/>
      <c r="AO2305" s="25"/>
      <c r="AP2305" s="25"/>
      <c r="AQ2305" s="25"/>
      <c r="AR2305" s="25"/>
      <c r="AS2305" s="25"/>
      <c r="AT2305" s="25"/>
      <c r="AU2305" s="25"/>
      <c r="AV2305" s="33"/>
      <c r="AW2305" s="27"/>
      <c r="AX2305" s="27"/>
      <c r="AY2305" s="27"/>
      <c r="AZ2305" s="27"/>
      <c r="BA2305" s="27"/>
      <c r="BB2305" s="27"/>
      <c r="BC2305" s="27"/>
      <c r="BD2305" s="27" t="str">
        <f t="shared" si="87"/>
        <v>Mainframe</v>
      </c>
    </row>
    <row r="2306" spans="1:56">
      <c r="A2306" s="28">
        <v>9790</v>
      </c>
      <c r="B2306" s="29" t="s">
        <v>5039</v>
      </c>
      <c r="C2306" s="30" t="s">
        <v>57</v>
      </c>
      <c r="D2306" s="30" t="s">
        <v>5040</v>
      </c>
      <c r="E2306" s="18" t="s">
        <v>204</v>
      </c>
      <c r="F2306" s="18" t="s">
        <v>1130</v>
      </c>
      <c r="G2306" s="18" t="s">
        <v>1131</v>
      </c>
      <c r="H2306" s="18" t="s">
        <v>3204</v>
      </c>
      <c r="I2306" s="30" t="s">
        <v>380</v>
      </c>
      <c r="J2306" s="30" t="s">
        <v>100</v>
      </c>
      <c r="K2306" s="30" t="s">
        <v>65</v>
      </c>
      <c r="L2306" s="30">
        <v>212</v>
      </c>
      <c r="M2306" s="30" t="s">
        <v>66</v>
      </c>
      <c r="N2306" s="30" t="s">
        <v>67</v>
      </c>
      <c r="O2306" s="30" t="s">
        <v>101</v>
      </c>
      <c r="P2306" s="30" t="s">
        <v>1130</v>
      </c>
      <c r="Q2306" s="30" t="s">
        <v>1131</v>
      </c>
      <c r="R2306" s="30" t="s">
        <v>209</v>
      </c>
      <c r="S2306" s="30" t="s">
        <v>210</v>
      </c>
      <c r="T2306" s="29" t="s">
        <v>5041</v>
      </c>
      <c r="U2306" s="30"/>
      <c r="V2306" s="30"/>
      <c r="W2306" s="30" t="s">
        <v>72</v>
      </c>
      <c r="X2306" s="30">
        <v>2</v>
      </c>
      <c r="Y2306" s="30" t="s">
        <v>212</v>
      </c>
      <c r="Z2306" s="18" t="s">
        <v>74</v>
      </c>
      <c r="AA2306" s="30" t="s">
        <v>107</v>
      </c>
      <c r="AB2306" s="30" t="s">
        <v>194</v>
      </c>
      <c r="AC2306" s="30" t="s">
        <v>117</v>
      </c>
      <c r="AD2306" s="30" t="s">
        <v>109</v>
      </c>
      <c r="AE2306" s="19"/>
      <c r="AF2306" s="31"/>
      <c r="AG2306" s="24"/>
      <c r="AH2306" s="32" t="s">
        <v>79</v>
      </c>
      <c r="AI2306" s="27"/>
      <c r="AJ2306" s="31"/>
      <c r="AK2306" s="24"/>
      <c r="AL2306" s="23" t="s">
        <v>81</v>
      </c>
      <c r="AM2306" s="23"/>
      <c r="AN2306" s="24" t="s">
        <v>66</v>
      </c>
      <c r="AO2306" s="25"/>
      <c r="AP2306" s="25"/>
      <c r="AQ2306" s="25"/>
      <c r="AR2306" s="25"/>
      <c r="AS2306" s="25"/>
      <c r="AT2306" s="25"/>
      <c r="AU2306" s="25"/>
      <c r="AV2306" s="33"/>
      <c r="AW2306" s="32" t="s">
        <v>109</v>
      </c>
      <c r="AX2306" s="27"/>
      <c r="AY2306" s="27"/>
      <c r="AZ2306" s="27"/>
      <c r="BA2306" s="27"/>
      <c r="BB2306" s="27"/>
      <c r="BC2306" s="27" t="s">
        <v>66</v>
      </c>
      <c r="BD2306" s="27" t="str">
        <f t="shared" si="87"/>
        <v>Mainframe</v>
      </c>
    </row>
    <row r="2307" spans="1:56">
      <c r="A2307" s="28">
        <v>9790</v>
      </c>
      <c r="B2307" s="29" t="s">
        <v>5039</v>
      </c>
      <c r="C2307" s="30" t="s">
        <v>57</v>
      </c>
      <c r="D2307" s="30" t="s">
        <v>5040</v>
      </c>
      <c r="E2307" s="18" t="s">
        <v>204</v>
      </c>
      <c r="F2307" s="18" t="s">
        <v>1130</v>
      </c>
      <c r="G2307" s="18" t="s">
        <v>1131</v>
      </c>
      <c r="H2307" s="18" t="s">
        <v>3204</v>
      </c>
      <c r="I2307" s="30" t="s">
        <v>380</v>
      </c>
      <c r="J2307" s="30" t="s">
        <v>100</v>
      </c>
      <c r="K2307" s="30" t="s">
        <v>65</v>
      </c>
      <c r="L2307" s="30">
        <v>212</v>
      </c>
      <c r="M2307" s="30" t="s">
        <v>66</v>
      </c>
      <c r="N2307" s="30" t="s">
        <v>67</v>
      </c>
      <c r="O2307" s="30" t="s">
        <v>101</v>
      </c>
      <c r="P2307" s="30" t="s">
        <v>1130</v>
      </c>
      <c r="Q2307" s="30" t="s">
        <v>1131</v>
      </c>
      <c r="R2307" s="30" t="s">
        <v>209</v>
      </c>
      <c r="S2307" s="30" t="s">
        <v>210</v>
      </c>
      <c r="T2307" s="29" t="s">
        <v>5041</v>
      </c>
      <c r="U2307" s="30"/>
      <c r="V2307" s="30"/>
      <c r="W2307" s="30" t="s">
        <v>72</v>
      </c>
      <c r="X2307" s="30">
        <v>2</v>
      </c>
      <c r="Y2307" s="30" t="s">
        <v>212</v>
      </c>
      <c r="Z2307" s="18" t="s">
        <v>74</v>
      </c>
      <c r="AA2307" s="30" t="s">
        <v>383</v>
      </c>
      <c r="AB2307" s="30"/>
      <c r="AC2307" s="30"/>
      <c r="AD2307" s="30" t="s">
        <v>78</v>
      </c>
      <c r="AE2307" s="19"/>
      <c r="AF2307" s="31"/>
      <c r="AG2307" s="24"/>
      <c r="AH2307" s="32" t="s">
        <v>79</v>
      </c>
      <c r="AI2307" s="27"/>
      <c r="AJ2307" s="31"/>
      <c r="AK2307" s="24"/>
      <c r="AL2307" s="23" t="s">
        <v>81</v>
      </c>
      <c r="AM2307" s="23"/>
      <c r="AN2307" s="24" t="s">
        <v>66</v>
      </c>
      <c r="AO2307" s="25"/>
      <c r="AP2307" s="25"/>
      <c r="AQ2307" s="25"/>
      <c r="AR2307" s="25"/>
      <c r="AS2307" s="25"/>
      <c r="AT2307" s="25"/>
      <c r="AU2307" s="25"/>
      <c r="AV2307" s="33"/>
      <c r="AW2307" s="27"/>
      <c r="AX2307" s="27"/>
      <c r="AY2307" s="27"/>
      <c r="AZ2307" s="27"/>
      <c r="BA2307" s="27"/>
      <c r="BB2307" s="27"/>
      <c r="BC2307" s="27" t="s">
        <v>66</v>
      </c>
      <c r="BD2307" s="27" t="str">
        <f t="shared" si="87"/>
        <v>Mainframe - DB2</v>
      </c>
    </row>
    <row r="2308" spans="1:56">
      <c r="A2308" s="71">
        <v>18020</v>
      </c>
      <c r="B2308" s="29" t="s">
        <v>5042</v>
      </c>
      <c r="C2308" s="30" t="s">
        <v>57</v>
      </c>
      <c r="D2308" s="30" t="s">
        <v>5043</v>
      </c>
      <c r="E2308" s="18" t="s">
        <v>149</v>
      </c>
      <c r="F2308" s="18" t="s">
        <v>558</v>
      </c>
      <c r="G2308" s="18" t="s">
        <v>595</v>
      </c>
      <c r="H2308" s="18" t="s">
        <v>912</v>
      </c>
      <c r="I2308" s="30" t="s">
        <v>561</v>
      </c>
      <c r="J2308" s="30" t="s">
        <v>100</v>
      </c>
      <c r="K2308" s="30" t="s">
        <v>65</v>
      </c>
      <c r="L2308" s="30">
        <v>211</v>
      </c>
      <c r="M2308" s="30" t="s">
        <v>66</v>
      </c>
      <c r="N2308" s="30" t="s">
        <v>67</v>
      </c>
      <c r="O2308" s="30" t="s">
        <v>101</v>
      </c>
      <c r="P2308" s="30" t="s">
        <v>558</v>
      </c>
      <c r="Q2308" s="30" t="s">
        <v>595</v>
      </c>
      <c r="R2308" s="30" t="s">
        <v>209</v>
      </c>
      <c r="S2308" s="30" t="s">
        <v>127</v>
      </c>
      <c r="T2308" s="29" t="s">
        <v>5044</v>
      </c>
      <c r="U2308" s="30"/>
      <c r="V2308" s="30"/>
      <c r="W2308" s="30" t="s">
        <v>72</v>
      </c>
      <c r="X2308" s="30">
        <v>4</v>
      </c>
      <c r="Y2308" s="30" t="s">
        <v>150</v>
      </c>
      <c r="Z2308" s="18" t="s">
        <v>74</v>
      </c>
      <c r="AA2308" s="30" t="s">
        <v>193</v>
      </c>
      <c r="AB2308" s="30" t="s">
        <v>352</v>
      </c>
      <c r="AC2308" s="30" t="s">
        <v>117</v>
      </c>
      <c r="AD2308" s="30" t="s">
        <v>109</v>
      </c>
      <c r="AE2308" s="19">
        <v>45731</v>
      </c>
      <c r="AF2308" s="31">
        <v>45731</v>
      </c>
      <c r="AG2308" s="24">
        <v>45716</v>
      </c>
      <c r="AH2308" s="32" t="s">
        <v>301</v>
      </c>
      <c r="AI2308" s="32" t="s">
        <v>302</v>
      </c>
      <c r="AJ2308" s="31">
        <f>AF2308+90</f>
        <v>45821</v>
      </c>
      <c r="AK2308" s="24">
        <v>45716</v>
      </c>
      <c r="AL2308" s="23" t="s">
        <v>301</v>
      </c>
      <c r="AM2308" s="23"/>
      <c r="AN2308" s="24" t="s">
        <v>66</v>
      </c>
      <c r="AO2308" s="25"/>
      <c r="AP2308" s="25"/>
      <c r="AQ2308" s="25"/>
      <c r="AR2308" s="25"/>
      <c r="AS2308" s="25"/>
      <c r="AT2308" s="25"/>
      <c r="AU2308" s="25"/>
      <c r="AV2308" s="33"/>
      <c r="AW2308" s="27" t="s">
        <v>109</v>
      </c>
      <c r="AX2308" s="27"/>
      <c r="AY2308" s="27"/>
      <c r="AZ2308" s="27"/>
      <c r="BA2308" s="27"/>
      <c r="BB2308" s="72" t="s">
        <v>4880</v>
      </c>
      <c r="BC2308" s="22" t="s">
        <v>66</v>
      </c>
      <c r="BD2308" s="27" t="s">
        <v>113</v>
      </c>
    </row>
    <row r="2309" spans="1:56">
      <c r="A2309" s="28">
        <v>18020</v>
      </c>
      <c r="B2309" s="29" t="s">
        <v>5042</v>
      </c>
      <c r="C2309" s="30" t="s">
        <v>57</v>
      </c>
      <c r="D2309" s="30" t="s">
        <v>5043</v>
      </c>
      <c r="E2309" s="18" t="s">
        <v>149</v>
      </c>
      <c r="F2309" s="18" t="s">
        <v>558</v>
      </c>
      <c r="G2309" s="18" t="s">
        <v>595</v>
      </c>
      <c r="H2309" s="18" t="s">
        <v>912</v>
      </c>
      <c r="I2309" s="30" t="s">
        <v>561</v>
      </c>
      <c r="J2309" s="30" t="s">
        <v>100</v>
      </c>
      <c r="K2309" s="30" t="s">
        <v>65</v>
      </c>
      <c r="L2309" s="30">
        <v>211</v>
      </c>
      <c r="M2309" s="30" t="s">
        <v>66</v>
      </c>
      <c r="N2309" s="30" t="s">
        <v>67</v>
      </c>
      <c r="O2309" s="30" t="s">
        <v>101</v>
      </c>
      <c r="P2309" s="30" t="s">
        <v>558</v>
      </c>
      <c r="Q2309" s="30" t="s">
        <v>558</v>
      </c>
      <c r="R2309" s="30" t="s">
        <v>209</v>
      </c>
      <c r="S2309" s="30" t="s">
        <v>127</v>
      </c>
      <c r="T2309" s="29" t="s">
        <v>5044</v>
      </c>
      <c r="U2309" s="30"/>
      <c r="V2309" s="30"/>
      <c r="W2309" s="30" t="s">
        <v>72</v>
      </c>
      <c r="X2309" s="30">
        <v>4</v>
      </c>
      <c r="Y2309" s="30" t="s">
        <v>150</v>
      </c>
      <c r="Z2309" s="18" t="s">
        <v>74</v>
      </c>
      <c r="AA2309" s="30" t="s">
        <v>217</v>
      </c>
      <c r="AB2309" s="30" t="s">
        <v>352</v>
      </c>
      <c r="AC2309" s="30" t="s">
        <v>117</v>
      </c>
      <c r="AD2309" s="30" t="s">
        <v>109</v>
      </c>
      <c r="AE2309" s="19">
        <v>45731</v>
      </c>
      <c r="AF2309" s="31">
        <v>45731</v>
      </c>
      <c r="AG2309" s="24">
        <v>45716</v>
      </c>
      <c r="AH2309" s="32" t="s">
        <v>301</v>
      </c>
      <c r="AI2309" s="32" t="s">
        <v>302</v>
      </c>
      <c r="AJ2309" s="31">
        <f>AF2309+90</f>
        <v>45821</v>
      </c>
      <c r="AK2309" s="24">
        <v>45716</v>
      </c>
      <c r="AL2309" s="23" t="s">
        <v>301</v>
      </c>
      <c r="AM2309" s="23"/>
      <c r="AN2309" s="24" t="s">
        <v>66</v>
      </c>
      <c r="AO2309" s="25"/>
      <c r="AP2309" s="25"/>
      <c r="AQ2309" s="25"/>
      <c r="AR2309" s="25"/>
      <c r="AS2309" s="25"/>
      <c r="AT2309" s="25"/>
      <c r="AU2309" s="25"/>
      <c r="AV2309" s="33"/>
      <c r="AW2309" s="27" t="s">
        <v>109</v>
      </c>
      <c r="AX2309" s="27"/>
      <c r="AY2309" s="27"/>
      <c r="AZ2309" s="27"/>
      <c r="BA2309" s="27"/>
      <c r="BB2309" s="72" t="s">
        <v>2991</v>
      </c>
      <c r="BC2309" s="22" t="s">
        <v>66</v>
      </c>
      <c r="BD2309" s="27" t="str">
        <f>AA2309</f>
        <v>Oracle</v>
      </c>
    </row>
    <row r="2310" spans="1:56">
      <c r="A2310" s="28">
        <v>20899</v>
      </c>
      <c r="B2310" s="29" t="s">
        <v>1188</v>
      </c>
      <c r="C2310" s="30" t="s">
        <v>57</v>
      </c>
      <c r="D2310" s="30" t="s">
        <v>1189</v>
      </c>
      <c r="E2310" s="18" t="s">
        <v>149</v>
      </c>
      <c r="F2310" s="18" t="s">
        <v>558</v>
      </c>
      <c r="G2310" s="18" t="s">
        <v>561</v>
      </c>
      <c r="H2310" s="18" t="s">
        <v>1190</v>
      </c>
      <c r="I2310" s="30" t="s">
        <v>561</v>
      </c>
      <c r="J2310" s="30" t="s">
        <v>100</v>
      </c>
      <c r="K2310" s="30" t="s">
        <v>65</v>
      </c>
      <c r="L2310" s="30">
        <v>211</v>
      </c>
      <c r="M2310" s="30" t="s">
        <v>66</v>
      </c>
      <c r="N2310" s="30" t="s">
        <v>67</v>
      </c>
      <c r="O2310" s="30" t="s">
        <v>101</v>
      </c>
      <c r="P2310" s="30" t="s">
        <v>558</v>
      </c>
      <c r="Q2310" s="30" t="s">
        <v>561</v>
      </c>
      <c r="R2310" s="30" t="s">
        <v>241</v>
      </c>
      <c r="S2310" s="30" t="s">
        <v>127</v>
      </c>
      <c r="T2310" s="29" t="s">
        <v>1191</v>
      </c>
      <c r="U2310" s="30">
        <v>7</v>
      </c>
      <c r="V2310" s="30"/>
      <c r="W2310" s="30" t="s">
        <v>72</v>
      </c>
      <c r="X2310" s="30">
        <v>4</v>
      </c>
      <c r="Y2310" s="30" t="s">
        <v>150</v>
      </c>
      <c r="Z2310" s="18" t="s">
        <v>299</v>
      </c>
      <c r="AA2310" s="30" t="s">
        <v>75</v>
      </c>
      <c r="AB2310" s="30" t="s">
        <v>146</v>
      </c>
      <c r="AC2310" s="30" t="s">
        <v>91</v>
      </c>
      <c r="AD2310" s="30" t="s">
        <v>78</v>
      </c>
      <c r="AE2310" s="19">
        <v>45915</v>
      </c>
      <c r="AF2310" s="31">
        <v>45915</v>
      </c>
      <c r="AG2310" s="24"/>
      <c r="AH2310" s="32" t="s">
        <v>79</v>
      </c>
      <c r="AI2310" s="27"/>
      <c r="AJ2310" s="31">
        <f>AF2310+90</f>
        <v>46005</v>
      </c>
      <c r="AK2310" s="24"/>
      <c r="AL2310" s="23" t="s">
        <v>81</v>
      </c>
      <c r="AM2310" s="23"/>
      <c r="AN2310" s="24" t="s">
        <v>66</v>
      </c>
      <c r="AO2310" s="25"/>
      <c r="AP2310" s="25"/>
      <c r="AQ2310" s="25"/>
      <c r="AR2310" s="25"/>
      <c r="AS2310" s="25"/>
      <c r="AT2310" s="25"/>
      <c r="AU2310" s="25"/>
      <c r="AV2310" s="33"/>
      <c r="AW2310" s="27" t="s">
        <v>92</v>
      </c>
      <c r="AX2310" s="27"/>
      <c r="AY2310" s="27"/>
      <c r="AZ2310" s="27"/>
      <c r="BA2310" s="27"/>
      <c r="BB2310" s="27"/>
      <c r="BC2310" s="22" t="s">
        <v>66</v>
      </c>
      <c r="BD2310" s="27" t="str">
        <f>AA2310</f>
        <v>VM</v>
      </c>
    </row>
    <row r="2311" spans="1:56">
      <c r="A2311" s="71">
        <v>18020</v>
      </c>
      <c r="B2311" s="29" t="s">
        <v>5042</v>
      </c>
      <c r="C2311" s="30" t="s">
        <v>57</v>
      </c>
      <c r="D2311" s="30" t="s">
        <v>5043</v>
      </c>
      <c r="E2311" s="18" t="s">
        <v>149</v>
      </c>
      <c r="F2311" s="18" t="s">
        <v>558</v>
      </c>
      <c r="G2311" s="18" t="s">
        <v>595</v>
      </c>
      <c r="H2311" s="18" t="s">
        <v>912</v>
      </c>
      <c r="I2311" s="30" t="s">
        <v>561</v>
      </c>
      <c r="J2311" s="30" t="s">
        <v>100</v>
      </c>
      <c r="K2311" s="30" t="s">
        <v>65</v>
      </c>
      <c r="L2311" s="30">
        <v>211</v>
      </c>
      <c r="M2311" s="30" t="s">
        <v>66</v>
      </c>
      <c r="N2311" s="30" t="s">
        <v>67</v>
      </c>
      <c r="O2311" s="30" t="s">
        <v>101</v>
      </c>
      <c r="P2311" s="30" t="s">
        <v>558</v>
      </c>
      <c r="Q2311" s="30" t="s">
        <v>595</v>
      </c>
      <c r="R2311" s="30" t="s">
        <v>209</v>
      </c>
      <c r="S2311" s="30" t="s">
        <v>127</v>
      </c>
      <c r="T2311" s="29" t="s">
        <v>5044</v>
      </c>
      <c r="U2311" s="30"/>
      <c r="V2311" s="30"/>
      <c r="W2311" s="30" t="s">
        <v>72</v>
      </c>
      <c r="X2311" s="30">
        <v>4</v>
      </c>
      <c r="Y2311" s="30" t="s">
        <v>150</v>
      </c>
      <c r="Z2311" s="18" t="s">
        <v>74</v>
      </c>
      <c r="AA2311" s="30" t="s">
        <v>110</v>
      </c>
      <c r="AB2311" s="30" t="s">
        <v>352</v>
      </c>
      <c r="AC2311" s="30" t="s">
        <v>117</v>
      </c>
      <c r="AD2311" s="30" t="s">
        <v>109</v>
      </c>
      <c r="AE2311" s="19">
        <v>45731</v>
      </c>
      <c r="AF2311" s="31">
        <v>45731</v>
      </c>
      <c r="AG2311" s="24">
        <v>45716</v>
      </c>
      <c r="AH2311" s="32" t="s">
        <v>301</v>
      </c>
      <c r="AI2311" s="32" t="s">
        <v>302</v>
      </c>
      <c r="AJ2311" s="31">
        <f>AF2311+90</f>
        <v>45821</v>
      </c>
      <c r="AK2311" s="24">
        <v>45716</v>
      </c>
      <c r="AL2311" s="23" t="s">
        <v>301</v>
      </c>
      <c r="AM2311" s="23"/>
      <c r="AN2311" s="24" t="s">
        <v>66</v>
      </c>
      <c r="AO2311" s="25"/>
      <c r="AP2311" s="25"/>
      <c r="AQ2311" s="25"/>
      <c r="AR2311" s="25"/>
      <c r="AS2311" s="25"/>
      <c r="AT2311" s="25"/>
      <c r="AU2311" s="25"/>
      <c r="AV2311" s="33"/>
      <c r="AW2311" s="27" t="s">
        <v>109</v>
      </c>
      <c r="AX2311" s="27"/>
      <c r="AY2311" s="27"/>
      <c r="AZ2311" s="27"/>
      <c r="BA2311" s="27"/>
      <c r="BB2311" s="72" t="s">
        <v>4880</v>
      </c>
      <c r="BC2311" s="22" t="s">
        <v>66</v>
      </c>
      <c r="BD2311" s="27" t="s">
        <v>113</v>
      </c>
    </row>
    <row r="2312" spans="1:56">
      <c r="A2312" s="28">
        <v>21033</v>
      </c>
      <c r="B2312" s="29" t="s">
        <v>1429</v>
      </c>
      <c r="C2312" s="30" t="s">
        <v>57</v>
      </c>
      <c r="D2312" s="30" t="s">
        <v>1430</v>
      </c>
      <c r="E2312" s="18" t="s">
        <v>699</v>
      </c>
      <c r="F2312" s="18" t="s">
        <v>1431</v>
      </c>
      <c r="G2312" s="18" t="s">
        <v>1056</v>
      </c>
      <c r="H2312" s="18" t="s">
        <v>1432</v>
      </c>
      <c r="I2312" s="30" t="s">
        <v>1433</v>
      </c>
      <c r="J2312" s="30" t="s">
        <v>100</v>
      </c>
      <c r="K2312" s="30" t="s">
        <v>65</v>
      </c>
      <c r="L2312" s="30">
        <v>311</v>
      </c>
      <c r="M2312" s="30" t="s">
        <v>66</v>
      </c>
      <c r="N2312" s="30" t="s">
        <v>67</v>
      </c>
      <c r="O2312" s="30" t="s">
        <v>101</v>
      </c>
      <c r="P2312" s="30" t="s">
        <v>1052</v>
      </c>
      <c r="Q2312" s="30" t="s">
        <v>1056</v>
      </c>
      <c r="R2312" s="30" t="s">
        <v>69</v>
      </c>
      <c r="S2312" s="30" t="s">
        <v>127</v>
      </c>
      <c r="T2312" s="29" t="s">
        <v>1434</v>
      </c>
      <c r="U2312" s="30">
        <v>5</v>
      </c>
      <c r="V2312" s="30"/>
      <c r="W2312" s="30" t="s">
        <v>72</v>
      </c>
      <c r="X2312" s="30">
        <v>2</v>
      </c>
      <c r="Y2312" s="30" t="str">
        <f>UPPER("franbell")</f>
        <v>FRANBELL</v>
      </c>
      <c r="Z2312" s="18" t="s">
        <v>74</v>
      </c>
      <c r="AA2312" s="30" t="s">
        <v>75</v>
      </c>
      <c r="AB2312" s="30" t="s">
        <v>146</v>
      </c>
      <c r="AC2312" s="30" t="s">
        <v>117</v>
      </c>
      <c r="AD2312" s="30" t="s">
        <v>109</v>
      </c>
      <c r="AE2312" s="19">
        <v>45870</v>
      </c>
      <c r="AF2312" s="31">
        <v>45870</v>
      </c>
      <c r="AG2312" s="24"/>
      <c r="AH2312" s="32" t="s">
        <v>215</v>
      </c>
      <c r="AI2312" s="27" t="s">
        <v>80</v>
      </c>
      <c r="AJ2312" s="31">
        <v>45870</v>
      </c>
      <c r="AK2312" s="24"/>
      <c r="AL2312" s="23" t="s">
        <v>81</v>
      </c>
      <c r="AM2312" s="23"/>
      <c r="AN2312" s="24" t="s">
        <v>66</v>
      </c>
      <c r="AO2312" s="25"/>
      <c r="AP2312" s="25"/>
      <c r="AQ2312" s="25"/>
      <c r="AR2312" s="25"/>
      <c r="AS2312" s="25"/>
      <c r="AT2312" s="25"/>
      <c r="AU2312" s="25"/>
      <c r="AV2312" s="33"/>
      <c r="AW2312" s="27"/>
      <c r="AX2312" s="27"/>
      <c r="AY2312" s="27"/>
      <c r="AZ2312" s="27"/>
      <c r="BA2312" s="27"/>
      <c r="BB2312" s="27"/>
      <c r="BC2312" s="27" t="s">
        <v>66</v>
      </c>
      <c r="BD2312" s="27" t="str">
        <f>AA2312</f>
        <v>VM</v>
      </c>
    </row>
    <row r="2313" spans="1:56">
      <c r="A2313" s="28">
        <v>50055</v>
      </c>
      <c r="B2313" s="29" t="s">
        <v>2056</v>
      </c>
      <c r="C2313" s="30" t="s">
        <v>57</v>
      </c>
      <c r="D2313" s="30" t="s">
        <v>2057</v>
      </c>
      <c r="E2313" s="18" t="s">
        <v>569</v>
      </c>
      <c r="F2313" s="18" t="s">
        <v>1815</v>
      </c>
      <c r="G2313" s="18" t="s">
        <v>1816</v>
      </c>
      <c r="H2313" s="18" t="s">
        <v>2058</v>
      </c>
      <c r="I2313" s="30" t="s">
        <v>2059</v>
      </c>
      <c r="J2313" s="30" t="s">
        <v>143</v>
      </c>
      <c r="K2313" s="30" t="s">
        <v>65</v>
      </c>
      <c r="L2313" s="30">
        <v>211</v>
      </c>
      <c r="M2313" s="30" t="s">
        <v>66</v>
      </c>
      <c r="N2313" s="30" t="s">
        <v>67</v>
      </c>
      <c r="O2313" s="30" t="s">
        <v>101</v>
      </c>
      <c r="P2313" s="30" t="s">
        <v>1815</v>
      </c>
      <c r="Q2313" s="30" t="s">
        <v>1816</v>
      </c>
      <c r="R2313" s="30" t="s">
        <v>89</v>
      </c>
      <c r="S2313" s="30">
        <v>211</v>
      </c>
      <c r="T2313" s="29" t="s">
        <v>2060</v>
      </c>
      <c r="U2313" s="30"/>
      <c r="V2313" s="30" t="s">
        <v>145</v>
      </c>
      <c r="W2313" s="30" t="s">
        <v>72</v>
      </c>
      <c r="X2313" s="30">
        <v>3</v>
      </c>
      <c r="Y2313" s="30" t="s">
        <v>575</v>
      </c>
      <c r="Z2313" s="18" t="s">
        <v>74</v>
      </c>
      <c r="AA2313" s="30" t="s">
        <v>113</v>
      </c>
      <c r="AB2313" s="30" t="s">
        <v>76</v>
      </c>
      <c r="AC2313" s="30">
        <v>0</v>
      </c>
      <c r="AD2313" s="30" t="s">
        <v>78</v>
      </c>
      <c r="AE2313" s="19"/>
      <c r="AF2313" s="31"/>
      <c r="AG2313" s="24"/>
      <c r="AH2313" s="32" t="s">
        <v>79</v>
      </c>
      <c r="AI2313" s="27"/>
      <c r="AJ2313" s="31"/>
      <c r="AK2313" s="24"/>
      <c r="AL2313" s="23" t="s">
        <v>81</v>
      </c>
      <c r="AM2313" s="23"/>
      <c r="AN2313" s="24"/>
      <c r="AO2313" s="25"/>
      <c r="AP2313" s="25"/>
      <c r="AQ2313" s="25"/>
      <c r="AR2313" s="25"/>
      <c r="AS2313" s="25"/>
      <c r="AT2313" s="25"/>
      <c r="AU2313" s="25"/>
      <c r="AV2313" s="33"/>
      <c r="AW2313" s="27"/>
      <c r="AX2313" s="27"/>
      <c r="AY2313" s="27"/>
      <c r="AZ2313" s="27"/>
      <c r="BA2313" s="27"/>
      <c r="BB2313" s="27"/>
      <c r="BC2313" s="27"/>
      <c r="BD2313" s="27" t="s">
        <v>113</v>
      </c>
    </row>
    <row r="2314" spans="1:56">
      <c r="A2314" s="35">
        <v>50055</v>
      </c>
      <c r="B2314" s="29" t="s">
        <v>2056</v>
      </c>
      <c r="C2314" s="30" t="s">
        <v>57</v>
      </c>
      <c r="D2314" s="30" t="s">
        <v>2057</v>
      </c>
      <c r="E2314" s="18" t="s">
        <v>569</v>
      </c>
      <c r="F2314" s="18" t="s">
        <v>1815</v>
      </c>
      <c r="G2314" s="18" t="s">
        <v>1816</v>
      </c>
      <c r="H2314" s="18" t="s">
        <v>2058</v>
      </c>
      <c r="I2314" s="30" t="s">
        <v>2059</v>
      </c>
      <c r="J2314" s="30" t="s">
        <v>143</v>
      </c>
      <c r="K2314" s="30" t="s">
        <v>65</v>
      </c>
      <c r="L2314" s="30">
        <v>211</v>
      </c>
      <c r="M2314" s="30" t="s">
        <v>66</v>
      </c>
      <c r="N2314" s="30" t="s">
        <v>67</v>
      </c>
      <c r="O2314" s="30" t="s">
        <v>101</v>
      </c>
      <c r="P2314" s="30" t="s">
        <v>1815</v>
      </c>
      <c r="Q2314" s="30" t="s">
        <v>1816</v>
      </c>
      <c r="R2314" s="30" t="s">
        <v>89</v>
      </c>
      <c r="S2314" s="30" t="s">
        <v>127</v>
      </c>
      <c r="T2314" s="29" t="s">
        <v>2060</v>
      </c>
      <c r="U2314" s="30"/>
      <c r="V2314" s="30"/>
      <c r="W2314" s="30" t="s">
        <v>72</v>
      </c>
      <c r="X2314" s="30">
        <v>3</v>
      </c>
      <c r="Y2314" s="30" t="s">
        <v>575</v>
      </c>
      <c r="Z2314" s="18" t="s">
        <v>74</v>
      </c>
      <c r="AA2314" s="30" t="s">
        <v>118</v>
      </c>
      <c r="AB2314" s="30" t="s">
        <v>76</v>
      </c>
      <c r="AC2314" s="30"/>
      <c r="AD2314" s="30" t="s">
        <v>78</v>
      </c>
      <c r="AE2314" s="19"/>
      <c r="AF2314" s="31"/>
      <c r="AG2314" s="24"/>
      <c r="AH2314" s="32" t="s">
        <v>79</v>
      </c>
      <c r="AI2314" s="27"/>
      <c r="AJ2314" s="31"/>
      <c r="AK2314" s="24"/>
      <c r="AL2314" s="23" t="s">
        <v>81</v>
      </c>
      <c r="AM2314" s="23"/>
      <c r="AN2314" s="24"/>
      <c r="AO2314" s="25"/>
      <c r="AP2314" s="25"/>
      <c r="AQ2314" s="25"/>
      <c r="AR2314" s="25"/>
      <c r="AS2314" s="25"/>
      <c r="AT2314" s="25"/>
      <c r="AU2314" s="25"/>
      <c r="AV2314" s="33"/>
      <c r="AW2314" s="27"/>
      <c r="AX2314" s="27"/>
      <c r="AY2314" s="27"/>
      <c r="AZ2314" s="27"/>
      <c r="BA2314" s="27"/>
      <c r="BB2314" s="27"/>
      <c r="BC2314" s="27"/>
      <c r="BD2314" s="27" t="str">
        <f>AA2314</f>
        <v>SQL</v>
      </c>
    </row>
    <row r="2315" spans="1:56">
      <c r="A2315" s="28">
        <v>19353</v>
      </c>
      <c r="B2315" s="29" t="s">
        <v>1668</v>
      </c>
      <c r="C2315" s="30" t="s">
        <v>273</v>
      </c>
      <c r="D2315" s="30" t="s">
        <v>1668</v>
      </c>
      <c r="E2315" s="18" t="s">
        <v>163</v>
      </c>
      <c r="F2315" s="18" t="s">
        <v>470</v>
      </c>
      <c r="G2315" s="18" t="s">
        <v>1669</v>
      </c>
      <c r="H2315" s="18" t="s">
        <v>1670</v>
      </c>
      <c r="I2315" s="30" t="s">
        <v>1671</v>
      </c>
      <c r="J2315" s="30" t="s">
        <v>64</v>
      </c>
      <c r="K2315" s="30" t="s">
        <v>65</v>
      </c>
      <c r="L2315" s="30" t="s">
        <v>127</v>
      </c>
      <c r="M2315" s="30" t="s">
        <v>66</v>
      </c>
      <c r="N2315" s="30" t="s">
        <v>67</v>
      </c>
      <c r="O2315" s="30" t="s">
        <v>127</v>
      </c>
      <c r="P2315" s="30" t="s">
        <v>474</v>
      </c>
      <c r="Q2315" s="30" t="s">
        <v>1669</v>
      </c>
      <c r="R2315" s="30" t="s">
        <v>69</v>
      </c>
      <c r="S2315" s="30" t="s">
        <v>279</v>
      </c>
      <c r="T2315" s="29" t="s">
        <v>5045</v>
      </c>
      <c r="U2315" s="30">
        <v>60</v>
      </c>
      <c r="V2315" s="30"/>
      <c r="W2315" s="30" t="s">
        <v>72</v>
      </c>
      <c r="X2315" s="30">
        <v>2</v>
      </c>
      <c r="Y2315" s="30" t="s">
        <v>169</v>
      </c>
      <c r="Z2315" s="18" t="s">
        <v>74</v>
      </c>
      <c r="AA2315" s="30" t="s">
        <v>75</v>
      </c>
      <c r="AB2315" s="30" t="s">
        <v>146</v>
      </c>
      <c r="AC2315" s="30" t="s">
        <v>77</v>
      </c>
      <c r="AD2315" s="30" t="s">
        <v>78</v>
      </c>
      <c r="AE2315" s="19">
        <v>45915</v>
      </c>
      <c r="AF2315" s="31">
        <v>45915</v>
      </c>
      <c r="AG2315" s="24"/>
      <c r="AH2315" s="32" t="s">
        <v>79</v>
      </c>
      <c r="AI2315" s="27"/>
      <c r="AJ2315" s="31">
        <f>AF2315+90</f>
        <v>46005</v>
      </c>
      <c r="AK2315" s="24"/>
      <c r="AL2315" s="23" t="s">
        <v>81</v>
      </c>
      <c r="AM2315" s="23"/>
      <c r="AN2315" s="24"/>
      <c r="AO2315" s="25"/>
      <c r="AP2315" s="25"/>
      <c r="AQ2315" s="25"/>
      <c r="AR2315" s="25"/>
      <c r="AS2315" s="25"/>
      <c r="AT2315" s="25"/>
      <c r="AU2315" s="25"/>
      <c r="AV2315" s="33"/>
      <c r="AW2315" s="27"/>
      <c r="AX2315" s="27"/>
      <c r="AY2315" s="27"/>
      <c r="AZ2315" s="27"/>
      <c r="BA2315" s="27"/>
      <c r="BB2315" s="27"/>
      <c r="BC2315" s="27"/>
      <c r="BD2315" s="27" t="str">
        <f>AA2315</f>
        <v>VM</v>
      </c>
    </row>
    <row r="2316" spans="1:56">
      <c r="A2316" s="28">
        <v>24355</v>
      </c>
      <c r="B2316" s="29" t="s">
        <v>5046</v>
      </c>
      <c r="C2316" s="30" t="s">
        <v>57</v>
      </c>
      <c r="D2316" s="30" t="s">
        <v>5047</v>
      </c>
      <c r="E2316" s="18" t="s">
        <v>569</v>
      </c>
      <c r="F2316" s="18" t="s">
        <v>832</v>
      </c>
      <c r="G2316" s="18" t="s">
        <v>1039</v>
      </c>
      <c r="H2316" s="18" t="s">
        <v>1277</v>
      </c>
      <c r="I2316" s="30" t="s">
        <v>5048</v>
      </c>
      <c r="J2316" s="30" t="s">
        <v>310</v>
      </c>
      <c r="K2316" s="30" t="s">
        <v>65</v>
      </c>
      <c r="L2316" s="30">
        <v>122</v>
      </c>
      <c r="M2316" s="30" t="s">
        <v>66</v>
      </c>
      <c r="N2316" s="30" t="s">
        <v>67</v>
      </c>
      <c r="O2316" s="30" t="s">
        <v>101</v>
      </c>
      <c r="P2316" s="30" t="e">
        <v>#N/A</v>
      </c>
      <c r="Q2316" s="30" t="e">
        <v>#N/A</v>
      </c>
      <c r="R2316" s="30" t="s">
        <v>89</v>
      </c>
      <c r="S2316" s="30">
        <v>122</v>
      </c>
      <c r="T2316" s="29" t="s">
        <v>5047</v>
      </c>
      <c r="U2316" s="30"/>
      <c r="V2316" s="30" t="s">
        <v>145</v>
      </c>
      <c r="W2316" s="30" t="s">
        <v>72</v>
      </c>
      <c r="X2316" s="30">
        <v>1</v>
      </c>
      <c r="Y2316" s="30" t="s">
        <v>575</v>
      </c>
      <c r="Z2316" s="18" t="s">
        <v>74</v>
      </c>
      <c r="AA2316" s="30" t="s">
        <v>113</v>
      </c>
      <c r="AB2316" s="30" t="s">
        <v>76</v>
      </c>
      <c r="AC2316" s="30">
        <v>0</v>
      </c>
      <c r="AD2316" s="30" t="s">
        <v>78</v>
      </c>
      <c r="AE2316" s="19"/>
      <c r="AF2316" s="31"/>
      <c r="AG2316" s="24"/>
      <c r="AH2316" s="32" t="s">
        <v>79</v>
      </c>
      <c r="AI2316" s="27"/>
      <c r="AJ2316" s="31"/>
      <c r="AK2316" s="24"/>
      <c r="AL2316" s="23" t="s">
        <v>81</v>
      </c>
      <c r="AM2316" s="23"/>
      <c r="AN2316" s="24"/>
      <c r="AO2316" s="25"/>
      <c r="AP2316" s="25"/>
      <c r="AQ2316" s="25"/>
      <c r="AR2316" s="25"/>
      <c r="AS2316" s="25"/>
      <c r="AT2316" s="25"/>
      <c r="AU2316" s="25"/>
      <c r="AV2316" s="33"/>
      <c r="AW2316" s="27"/>
      <c r="AX2316" s="27"/>
      <c r="AY2316" s="27"/>
      <c r="AZ2316" s="27"/>
      <c r="BA2316" s="27"/>
      <c r="BB2316" s="27"/>
      <c r="BC2316" s="27"/>
      <c r="BD2316" s="27" t="s">
        <v>113</v>
      </c>
    </row>
    <row r="2317" spans="1:56">
      <c r="A2317" s="28">
        <v>52487</v>
      </c>
      <c r="B2317" s="29" t="s">
        <v>1681</v>
      </c>
      <c r="C2317" s="30" t="s">
        <v>57</v>
      </c>
      <c r="D2317" s="30" t="s">
        <v>1682</v>
      </c>
      <c r="E2317" s="18" t="s">
        <v>163</v>
      </c>
      <c r="F2317" s="18" t="s">
        <v>470</v>
      </c>
      <c r="G2317" s="18" t="s">
        <v>1669</v>
      </c>
      <c r="H2317" s="18" t="s">
        <v>1670</v>
      </c>
      <c r="I2317" s="30" t="s">
        <v>1671</v>
      </c>
      <c r="J2317" s="30" t="s">
        <v>64</v>
      </c>
      <c r="K2317" s="30" t="s">
        <v>154</v>
      </c>
      <c r="L2317" s="30">
        <v>111</v>
      </c>
      <c r="M2317" s="30" t="s">
        <v>67</v>
      </c>
      <c r="N2317" s="30" t="s">
        <v>66</v>
      </c>
      <c r="O2317" s="30" t="s">
        <v>127</v>
      </c>
      <c r="P2317" s="30" t="s">
        <v>474</v>
      </c>
      <c r="Q2317" s="30" t="s">
        <v>1669</v>
      </c>
      <c r="R2317" s="30" t="s">
        <v>69</v>
      </c>
      <c r="S2317" s="30" t="s">
        <v>127</v>
      </c>
      <c r="T2317" s="29" t="s">
        <v>1683</v>
      </c>
      <c r="U2317" s="30">
        <v>2</v>
      </c>
      <c r="V2317" s="30"/>
      <c r="W2317" s="30" t="s">
        <v>72</v>
      </c>
      <c r="X2317" s="30">
        <v>2</v>
      </c>
      <c r="Y2317" s="30" t="s">
        <v>169</v>
      </c>
      <c r="Z2317" s="18" t="s">
        <v>74</v>
      </c>
      <c r="AA2317" s="30" t="s">
        <v>75</v>
      </c>
      <c r="AB2317" s="30" t="s">
        <v>146</v>
      </c>
      <c r="AC2317" s="30" t="s">
        <v>77</v>
      </c>
      <c r="AD2317" s="30" t="s">
        <v>78</v>
      </c>
      <c r="AE2317" s="19">
        <v>45915</v>
      </c>
      <c r="AF2317" s="31">
        <v>45915</v>
      </c>
      <c r="AG2317" s="24"/>
      <c r="AH2317" s="32" t="s">
        <v>79</v>
      </c>
      <c r="AI2317" s="27"/>
      <c r="AJ2317" s="31">
        <f t="shared" ref="AJ2317:AJ2324" si="88">AF2317+90</f>
        <v>46005</v>
      </c>
      <c r="AK2317" s="24"/>
      <c r="AL2317" s="23" t="s">
        <v>81</v>
      </c>
      <c r="AM2317" s="23"/>
      <c r="AN2317" s="24"/>
      <c r="AO2317" s="25"/>
      <c r="AP2317" s="25"/>
      <c r="AQ2317" s="25"/>
      <c r="AR2317" s="25"/>
      <c r="AS2317" s="25"/>
      <c r="AT2317" s="25"/>
      <c r="AU2317" s="25"/>
      <c r="AV2317" s="33"/>
      <c r="AW2317" s="27"/>
      <c r="AX2317" s="27"/>
      <c r="AY2317" s="27"/>
      <c r="AZ2317" s="27"/>
      <c r="BA2317" s="27"/>
      <c r="BB2317" s="27"/>
      <c r="BC2317" s="22"/>
      <c r="BD2317" s="27" t="str">
        <f>AA2317</f>
        <v>VM</v>
      </c>
    </row>
    <row r="2318" spans="1:56">
      <c r="A2318" s="28">
        <v>12619</v>
      </c>
      <c r="B2318" s="29" t="s">
        <v>5049</v>
      </c>
      <c r="C2318" s="30" t="s">
        <v>57</v>
      </c>
      <c r="D2318" s="30" t="s">
        <v>5050</v>
      </c>
      <c r="E2318" s="18" t="s">
        <v>236</v>
      </c>
      <c r="F2318" s="18" t="s">
        <v>588</v>
      </c>
      <c r="G2318" s="18" t="s">
        <v>5051</v>
      </c>
      <c r="H2318" s="18" t="s">
        <v>5052</v>
      </c>
      <c r="I2318" s="30" t="s">
        <v>1749</v>
      </c>
      <c r="J2318" s="30" t="s">
        <v>100</v>
      </c>
      <c r="K2318" s="30" t="s">
        <v>65</v>
      </c>
      <c r="L2318" s="30">
        <v>211</v>
      </c>
      <c r="M2318" s="30" t="s">
        <v>66</v>
      </c>
      <c r="N2318" s="30" t="s">
        <v>67</v>
      </c>
      <c r="O2318" s="30" t="s">
        <v>101</v>
      </c>
      <c r="P2318" s="30" t="s">
        <v>588</v>
      </c>
      <c r="Q2318" s="30" t="s">
        <v>588</v>
      </c>
      <c r="R2318" s="30" t="s">
        <v>209</v>
      </c>
      <c r="S2318" s="30" t="s">
        <v>127</v>
      </c>
      <c r="T2318" s="29" t="s">
        <v>5053</v>
      </c>
      <c r="U2318" s="30"/>
      <c r="V2318" s="30"/>
      <c r="W2318" s="30" t="s">
        <v>72</v>
      </c>
      <c r="X2318" s="30">
        <v>3</v>
      </c>
      <c r="Y2318" s="30" t="s">
        <v>243</v>
      </c>
      <c r="Z2318" s="18" t="s">
        <v>74</v>
      </c>
      <c r="AA2318" s="30" t="s">
        <v>217</v>
      </c>
      <c r="AB2318" s="30" t="s">
        <v>352</v>
      </c>
      <c r="AC2318" s="30" t="s">
        <v>119</v>
      </c>
      <c r="AD2318" s="30" t="s">
        <v>78</v>
      </c>
      <c r="AE2318" s="19">
        <v>45731</v>
      </c>
      <c r="AF2318" s="31">
        <v>45731</v>
      </c>
      <c r="AG2318" s="31">
        <v>45688</v>
      </c>
      <c r="AH2318" s="32" t="s">
        <v>301</v>
      </c>
      <c r="AI2318" s="32" t="s">
        <v>302</v>
      </c>
      <c r="AJ2318" s="31">
        <f t="shared" si="88"/>
        <v>45821</v>
      </c>
      <c r="AK2318" s="31">
        <v>45688</v>
      </c>
      <c r="AL2318" s="23" t="s">
        <v>301</v>
      </c>
      <c r="AM2318" s="23"/>
      <c r="AN2318" s="24" t="s">
        <v>66</v>
      </c>
      <c r="AO2318" s="25">
        <v>1</v>
      </c>
      <c r="AP2318" s="25">
        <v>1</v>
      </c>
      <c r="AQ2318" s="25">
        <v>1</v>
      </c>
      <c r="AR2318" s="25">
        <v>1</v>
      </c>
      <c r="AS2318" s="25">
        <v>1</v>
      </c>
      <c r="AT2318" s="25">
        <v>1</v>
      </c>
      <c r="AU2318" s="25">
        <v>1</v>
      </c>
      <c r="AV2318" s="33"/>
      <c r="AW2318" s="43" t="s">
        <v>332</v>
      </c>
      <c r="AX2318" s="27"/>
      <c r="AY2318" s="27"/>
      <c r="AZ2318" s="27"/>
      <c r="BA2318" s="27"/>
      <c r="BB2318" s="27" t="s">
        <v>5054</v>
      </c>
      <c r="BC2318" s="27" t="s">
        <v>66</v>
      </c>
      <c r="BD2318" s="27" t="str">
        <f>AA2318</f>
        <v>Oracle</v>
      </c>
    </row>
    <row r="2319" spans="1:56">
      <c r="A2319" s="28">
        <v>11591</v>
      </c>
      <c r="B2319" s="29" t="s">
        <v>1848</v>
      </c>
      <c r="C2319" s="30" t="s">
        <v>57</v>
      </c>
      <c r="D2319" s="30" t="s">
        <v>9</v>
      </c>
      <c r="E2319" s="18" t="s">
        <v>236</v>
      </c>
      <c r="F2319" s="18" t="s">
        <v>578</v>
      </c>
      <c r="G2319" s="18" t="s">
        <v>579</v>
      </c>
      <c r="H2319" s="18" t="s">
        <v>1849</v>
      </c>
      <c r="I2319" s="30" t="s">
        <v>581</v>
      </c>
      <c r="J2319" s="30" t="s">
        <v>143</v>
      </c>
      <c r="K2319" s="30" t="s">
        <v>65</v>
      </c>
      <c r="L2319" s="30">
        <v>111</v>
      </c>
      <c r="M2319" s="30" t="s">
        <v>66</v>
      </c>
      <c r="N2319" s="30" t="s">
        <v>67</v>
      </c>
      <c r="O2319" s="30" t="s">
        <v>101</v>
      </c>
      <c r="P2319" s="30" t="s">
        <v>1850</v>
      </c>
      <c r="Q2319" s="30" t="s">
        <v>1851</v>
      </c>
      <c r="R2319" s="30" t="s">
        <v>241</v>
      </c>
      <c r="S2319" s="30" t="s">
        <v>350</v>
      </c>
      <c r="T2319" s="29" t="s">
        <v>1852</v>
      </c>
      <c r="U2319" s="30">
        <v>5</v>
      </c>
      <c r="V2319" s="30"/>
      <c r="W2319" s="30" t="s">
        <v>72</v>
      </c>
      <c r="X2319" s="30">
        <v>4</v>
      </c>
      <c r="Y2319" s="30" t="s">
        <v>243</v>
      </c>
      <c r="Z2319" s="18" t="s">
        <v>299</v>
      </c>
      <c r="AA2319" s="30" t="s">
        <v>75</v>
      </c>
      <c r="AB2319" s="30" t="s">
        <v>146</v>
      </c>
      <c r="AC2319" s="30" t="s">
        <v>91</v>
      </c>
      <c r="AD2319" s="30" t="s">
        <v>78</v>
      </c>
      <c r="AE2319" s="19">
        <v>45915</v>
      </c>
      <c r="AF2319" s="31">
        <v>45930</v>
      </c>
      <c r="AG2319" s="24"/>
      <c r="AH2319" s="32" t="s">
        <v>79</v>
      </c>
      <c r="AI2319" s="27"/>
      <c r="AJ2319" s="31">
        <f t="shared" si="88"/>
        <v>46020</v>
      </c>
      <c r="AK2319" s="24"/>
      <c r="AL2319" s="23" t="s">
        <v>81</v>
      </c>
      <c r="AM2319" s="23"/>
      <c r="AN2319" s="24" t="s">
        <v>66</v>
      </c>
      <c r="AO2319" s="25"/>
      <c r="AP2319" s="25"/>
      <c r="AQ2319" s="25"/>
      <c r="AR2319" s="25"/>
      <c r="AS2319" s="25"/>
      <c r="AT2319" s="25"/>
      <c r="AU2319" s="25"/>
      <c r="AV2319" s="33"/>
      <c r="AW2319" s="27" t="s">
        <v>92</v>
      </c>
      <c r="AX2319" s="27"/>
      <c r="AY2319" s="27"/>
      <c r="AZ2319" s="27"/>
      <c r="BA2319" s="27"/>
      <c r="BB2319" s="27"/>
      <c r="BC2319" s="27" t="s">
        <v>66</v>
      </c>
      <c r="BD2319" s="27" t="str">
        <f>AA2319</f>
        <v>VM</v>
      </c>
    </row>
    <row r="2320" spans="1:56">
      <c r="A2320" s="28">
        <v>12619</v>
      </c>
      <c r="B2320" s="29" t="s">
        <v>5049</v>
      </c>
      <c r="C2320" s="30" t="s">
        <v>57</v>
      </c>
      <c r="D2320" s="30" t="s">
        <v>5050</v>
      </c>
      <c r="E2320" s="18" t="s">
        <v>236</v>
      </c>
      <c r="F2320" s="18" t="s">
        <v>588</v>
      </c>
      <c r="G2320" s="18" t="s">
        <v>5051</v>
      </c>
      <c r="H2320" s="18" t="s">
        <v>5052</v>
      </c>
      <c r="I2320" s="30" t="s">
        <v>1749</v>
      </c>
      <c r="J2320" s="30" t="s">
        <v>100</v>
      </c>
      <c r="K2320" s="30" t="s">
        <v>65</v>
      </c>
      <c r="L2320" s="30">
        <v>211</v>
      </c>
      <c r="M2320" s="30" t="s">
        <v>66</v>
      </c>
      <c r="N2320" s="30" t="s">
        <v>67</v>
      </c>
      <c r="O2320" s="30" t="s">
        <v>101</v>
      </c>
      <c r="P2320" s="30" t="s">
        <v>588</v>
      </c>
      <c r="Q2320" s="30" t="s">
        <v>5051</v>
      </c>
      <c r="R2320" s="30" t="s">
        <v>209</v>
      </c>
      <c r="S2320" s="30" t="s">
        <v>127</v>
      </c>
      <c r="T2320" s="29" t="s">
        <v>5053</v>
      </c>
      <c r="U2320" s="30"/>
      <c r="V2320" s="30"/>
      <c r="W2320" s="30" t="s">
        <v>72</v>
      </c>
      <c r="X2320" s="30">
        <v>3</v>
      </c>
      <c r="Y2320" s="30" t="s">
        <v>243</v>
      </c>
      <c r="Z2320" s="18" t="s">
        <v>74</v>
      </c>
      <c r="AA2320" s="30" t="s">
        <v>110</v>
      </c>
      <c r="AB2320" s="30" t="s">
        <v>194</v>
      </c>
      <c r="AC2320" s="30" t="s">
        <v>200</v>
      </c>
      <c r="AD2320" s="30" t="s">
        <v>78</v>
      </c>
      <c r="AE2320" s="19">
        <v>46006</v>
      </c>
      <c r="AF2320" s="31">
        <v>46021</v>
      </c>
      <c r="AG2320" s="24"/>
      <c r="AH2320" s="32" t="s">
        <v>79</v>
      </c>
      <c r="AI2320" s="27"/>
      <c r="AJ2320" s="31">
        <f t="shared" si="88"/>
        <v>46111</v>
      </c>
      <c r="AK2320" s="24"/>
      <c r="AL2320" s="23" t="s">
        <v>81</v>
      </c>
      <c r="AM2320" s="23"/>
      <c r="AN2320" s="24" t="s">
        <v>66</v>
      </c>
      <c r="AO2320" s="25"/>
      <c r="AP2320" s="25"/>
      <c r="AQ2320" s="25"/>
      <c r="AR2320" s="25"/>
      <c r="AS2320" s="25"/>
      <c r="AT2320" s="25"/>
      <c r="AU2320" s="25"/>
      <c r="AV2320" s="33"/>
      <c r="AW2320" s="27" t="s">
        <v>92</v>
      </c>
      <c r="AX2320" s="27"/>
      <c r="AY2320" s="27"/>
      <c r="AZ2320" s="27"/>
      <c r="BA2320" s="27"/>
      <c r="BB2320" s="27" t="s">
        <v>5055</v>
      </c>
      <c r="BC2320" s="27" t="s">
        <v>66</v>
      </c>
      <c r="BD2320" s="27" t="s">
        <v>113</v>
      </c>
    </row>
    <row r="2321" spans="1:56">
      <c r="A2321" s="28">
        <v>21671</v>
      </c>
      <c r="B2321" s="29" t="s">
        <v>5056</v>
      </c>
      <c r="C2321" s="30" t="s">
        <v>57</v>
      </c>
      <c r="D2321" s="30" t="s">
        <v>5057</v>
      </c>
      <c r="E2321" s="18" t="s">
        <v>236</v>
      </c>
      <c r="F2321" s="18" t="s">
        <v>243</v>
      </c>
      <c r="G2321" s="18" t="s">
        <v>346</v>
      </c>
      <c r="H2321" s="18" t="s">
        <v>4265</v>
      </c>
      <c r="I2321" s="30" t="s">
        <v>4266</v>
      </c>
      <c r="J2321" s="30" t="s">
        <v>100</v>
      </c>
      <c r="K2321" s="30" t="s">
        <v>65</v>
      </c>
      <c r="L2321" s="30">
        <v>322</v>
      </c>
      <c r="M2321" s="30" t="s">
        <v>66</v>
      </c>
      <c r="N2321" s="30" t="s">
        <v>67</v>
      </c>
      <c r="O2321" s="30" t="s">
        <v>101</v>
      </c>
      <c r="P2321" s="30" t="s">
        <v>243</v>
      </c>
      <c r="Q2321" s="30" t="s">
        <v>346</v>
      </c>
      <c r="R2321" s="30" t="s">
        <v>241</v>
      </c>
      <c r="S2321" s="30" t="s">
        <v>350</v>
      </c>
      <c r="T2321" s="29" t="s">
        <v>5058</v>
      </c>
      <c r="U2321" s="30"/>
      <c r="V2321" s="30"/>
      <c r="W2321" s="30" t="s">
        <v>72</v>
      </c>
      <c r="X2321" s="30">
        <v>4</v>
      </c>
      <c r="Y2321" s="30" t="s">
        <v>243</v>
      </c>
      <c r="Z2321" s="18" t="s">
        <v>299</v>
      </c>
      <c r="AA2321" s="30" t="s">
        <v>193</v>
      </c>
      <c r="AB2321" s="30" t="s">
        <v>146</v>
      </c>
      <c r="AC2321" s="30" t="s">
        <v>112</v>
      </c>
      <c r="AD2321" s="30" t="s">
        <v>78</v>
      </c>
      <c r="AE2321" s="19">
        <v>45915</v>
      </c>
      <c r="AF2321" s="31">
        <v>45930</v>
      </c>
      <c r="AG2321" s="24"/>
      <c r="AH2321" s="32" t="s">
        <v>215</v>
      </c>
      <c r="AI2321" s="27" t="s">
        <v>80</v>
      </c>
      <c r="AJ2321" s="31">
        <f t="shared" si="88"/>
        <v>46020</v>
      </c>
      <c r="AK2321" s="24"/>
      <c r="AL2321" s="23" t="s">
        <v>81</v>
      </c>
      <c r="AM2321" s="23"/>
      <c r="AN2321" s="24" t="s">
        <v>66</v>
      </c>
      <c r="AO2321" s="25">
        <v>1</v>
      </c>
      <c r="AP2321" s="25"/>
      <c r="AQ2321" s="25"/>
      <c r="AR2321" s="25"/>
      <c r="AS2321" s="25"/>
      <c r="AT2321" s="25"/>
      <c r="AU2321" s="25"/>
      <c r="AV2321" s="33"/>
      <c r="AW2321" s="27" t="s">
        <v>466</v>
      </c>
      <c r="AX2321" s="27"/>
      <c r="AY2321" s="27"/>
      <c r="AZ2321" s="27"/>
      <c r="BA2321" s="27"/>
      <c r="BB2321" s="27"/>
      <c r="BC2321" s="27" t="s">
        <v>66</v>
      </c>
      <c r="BD2321" s="27" t="s">
        <v>113</v>
      </c>
    </row>
    <row r="2322" spans="1:56">
      <c r="A2322" s="35">
        <v>21671</v>
      </c>
      <c r="B2322" s="29" t="s">
        <v>5056</v>
      </c>
      <c r="C2322" s="30" t="s">
        <v>57</v>
      </c>
      <c r="D2322" s="30" t="s">
        <v>5057</v>
      </c>
      <c r="E2322" s="18" t="s">
        <v>236</v>
      </c>
      <c r="F2322" s="18" t="s">
        <v>243</v>
      </c>
      <c r="G2322" s="18" t="s">
        <v>346</v>
      </c>
      <c r="H2322" s="18" t="s">
        <v>4265</v>
      </c>
      <c r="I2322" s="30" t="s">
        <v>4266</v>
      </c>
      <c r="J2322" s="30" t="s">
        <v>100</v>
      </c>
      <c r="K2322" s="30" t="s">
        <v>65</v>
      </c>
      <c r="L2322" s="30">
        <v>322</v>
      </c>
      <c r="M2322" s="30" t="s">
        <v>66</v>
      </c>
      <c r="N2322" s="30" t="s">
        <v>67</v>
      </c>
      <c r="O2322" s="30" t="s">
        <v>101</v>
      </c>
      <c r="P2322" s="30" t="s">
        <v>243</v>
      </c>
      <c r="Q2322" s="30" t="s">
        <v>346</v>
      </c>
      <c r="R2322" s="30" t="s">
        <v>241</v>
      </c>
      <c r="S2322" s="30" t="s">
        <v>350</v>
      </c>
      <c r="T2322" s="29" t="s">
        <v>5058</v>
      </c>
      <c r="U2322" s="30"/>
      <c r="V2322" s="30"/>
      <c r="W2322" s="30" t="s">
        <v>72</v>
      </c>
      <c r="X2322" s="30">
        <v>4</v>
      </c>
      <c r="Y2322" s="30" t="s">
        <v>243</v>
      </c>
      <c r="Z2322" s="18" t="s">
        <v>299</v>
      </c>
      <c r="AA2322" s="30" t="s">
        <v>118</v>
      </c>
      <c r="AB2322" s="30" t="s">
        <v>146</v>
      </c>
      <c r="AC2322" s="30" t="s">
        <v>119</v>
      </c>
      <c r="AD2322" s="30" t="s">
        <v>78</v>
      </c>
      <c r="AE2322" s="19">
        <v>45915</v>
      </c>
      <c r="AF2322" s="31">
        <v>45930</v>
      </c>
      <c r="AG2322" s="24"/>
      <c r="AH2322" s="32" t="s">
        <v>215</v>
      </c>
      <c r="AI2322" s="27" t="s">
        <v>80</v>
      </c>
      <c r="AJ2322" s="31">
        <f t="shared" si="88"/>
        <v>46020</v>
      </c>
      <c r="AK2322" s="24"/>
      <c r="AL2322" s="23" t="s">
        <v>81</v>
      </c>
      <c r="AM2322" s="23"/>
      <c r="AN2322" s="24" t="s">
        <v>66</v>
      </c>
      <c r="AO2322" s="25"/>
      <c r="AP2322" s="25"/>
      <c r="AQ2322" s="25"/>
      <c r="AR2322" s="25"/>
      <c r="AS2322" s="25"/>
      <c r="AT2322" s="25"/>
      <c r="AU2322" s="25"/>
      <c r="AV2322" s="33"/>
      <c r="AW2322" s="27" t="s">
        <v>332</v>
      </c>
      <c r="AX2322" s="27"/>
      <c r="AY2322" s="27"/>
      <c r="AZ2322" s="27"/>
      <c r="BA2322" s="27"/>
      <c r="BB2322" s="27"/>
      <c r="BC2322" s="27" t="s">
        <v>66</v>
      </c>
      <c r="BD2322" s="27" t="str">
        <f>AA2322</f>
        <v>SQL</v>
      </c>
    </row>
    <row r="2323" spans="1:56">
      <c r="A2323" s="28">
        <v>54299</v>
      </c>
      <c r="B2323" s="29" t="s">
        <v>5059</v>
      </c>
      <c r="C2323" s="30" t="s">
        <v>57</v>
      </c>
      <c r="D2323" s="30" t="s">
        <v>5059</v>
      </c>
      <c r="E2323" s="18" t="s">
        <v>163</v>
      </c>
      <c r="F2323" s="18" t="s">
        <v>1481</v>
      </c>
      <c r="G2323" s="18" t="s">
        <v>2010</v>
      </c>
      <c r="H2323" s="18" t="s">
        <v>2025</v>
      </c>
      <c r="I2323" s="30" t="s">
        <v>483</v>
      </c>
      <c r="J2323" s="30" t="s">
        <v>492</v>
      </c>
      <c r="K2323" s="30" t="s">
        <v>65</v>
      </c>
      <c r="L2323" s="30">
        <v>211</v>
      </c>
      <c r="M2323" s="30" t="s">
        <v>67</v>
      </c>
      <c r="N2323" s="30" t="s">
        <v>66</v>
      </c>
      <c r="O2323" s="30" t="s">
        <v>68</v>
      </c>
      <c r="P2323" s="30" t="s">
        <v>1481</v>
      </c>
      <c r="Q2323" s="30" t="s">
        <v>2010</v>
      </c>
      <c r="R2323" s="30" t="s">
        <v>69</v>
      </c>
      <c r="S2323" s="30" t="s">
        <v>127</v>
      </c>
      <c r="T2323" s="29" t="s">
        <v>5060</v>
      </c>
      <c r="U2323" s="30">
        <v>32</v>
      </c>
      <c r="V2323" s="30"/>
      <c r="W2323" s="30" t="s">
        <v>72</v>
      </c>
      <c r="X2323" s="30">
        <v>1</v>
      </c>
      <c r="Y2323" s="30" t="s">
        <v>169</v>
      </c>
      <c r="Z2323" s="18" t="s">
        <v>74</v>
      </c>
      <c r="AA2323" s="30" t="s">
        <v>75</v>
      </c>
      <c r="AB2323" s="30" t="s">
        <v>146</v>
      </c>
      <c r="AC2323" s="30" t="s">
        <v>77</v>
      </c>
      <c r="AD2323" s="30" t="s">
        <v>78</v>
      </c>
      <c r="AE2323" s="19">
        <v>45915</v>
      </c>
      <c r="AF2323" s="31">
        <v>45915</v>
      </c>
      <c r="AG2323" s="24"/>
      <c r="AH2323" s="32" t="s">
        <v>79</v>
      </c>
      <c r="AI2323" s="27"/>
      <c r="AJ2323" s="31">
        <f t="shared" si="88"/>
        <v>46005</v>
      </c>
      <c r="AK2323" s="24"/>
      <c r="AL2323" s="23" t="s">
        <v>81</v>
      </c>
      <c r="AM2323" s="23"/>
      <c r="AN2323" s="24"/>
      <c r="AO2323" s="25"/>
      <c r="AP2323" s="25"/>
      <c r="AQ2323" s="25"/>
      <c r="AR2323" s="25"/>
      <c r="AS2323" s="25"/>
      <c r="AT2323" s="25"/>
      <c r="AU2323" s="25"/>
      <c r="AV2323" s="33"/>
      <c r="AW2323" s="27"/>
      <c r="AX2323" s="27"/>
      <c r="AY2323" s="27"/>
      <c r="AZ2323" s="27"/>
      <c r="BA2323" s="27"/>
      <c r="BB2323" s="27"/>
      <c r="BC2323" s="27"/>
      <c r="BD2323" s="27" t="str">
        <f>AA2323</f>
        <v>VM</v>
      </c>
    </row>
    <row r="2324" spans="1:56">
      <c r="A2324" s="28">
        <v>21671</v>
      </c>
      <c r="B2324" s="29" t="s">
        <v>5056</v>
      </c>
      <c r="C2324" s="30" t="s">
        <v>57</v>
      </c>
      <c r="D2324" s="30" t="s">
        <v>5057</v>
      </c>
      <c r="E2324" s="18" t="s">
        <v>236</v>
      </c>
      <c r="F2324" s="18" t="s">
        <v>243</v>
      </c>
      <c r="G2324" s="18" t="s">
        <v>346</v>
      </c>
      <c r="H2324" s="18" t="s">
        <v>4265</v>
      </c>
      <c r="I2324" s="30" t="s">
        <v>4266</v>
      </c>
      <c r="J2324" s="30" t="s">
        <v>100</v>
      </c>
      <c r="K2324" s="30" t="s">
        <v>65</v>
      </c>
      <c r="L2324" s="30">
        <v>322</v>
      </c>
      <c r="M2324" s="30" t="s">
        <v>66</v>
      </c>
      <c r="N2324" s="30" t="s">
        <v>67</v>
      </c>
      <c r="O2324" s="30" t="s">
        <v>101</v>
      </c>
      <c r="P2324" s="30" t="s">
        <v>243</v>
      </c>
      <c r="Q2324" s="30" t="s">
        <v>346</v>
      </c>
      <c r="R2324" s="30" t="s">
        <v>241</v>
      </c>
      <c r="S2324" s="30" t="s">
        <v>350</v>
      </c>
      <c r="T2324" s="29" t="s">
        <v>5058</v>
      </c>
      <c r="U2324" s="30"/>
      <c r="V2324" s="30"/>
      <c r="W2324" s="30" t="s">
        <v>72</v>
      </c>
      <c r="X2324" s="30">
        <v>4</v>
      </c>
      <c r="Y2324" s="30" t="s">
        <v>243</v>
      </c>
      <c r="Z2324" s="18" t="s">
        <v>299</v>
      </c>
      <c r="AA2324" s="30" t="s">
        <v>110</v>
      </c>
      <c r="AB2324" s="30" t="s">
        <v>146</v>
      </c>
      <c r="AC2324" s="30" t="s">
        <v>112</v>
      </c>
      <c r="AD2324" s="30" t="s">
        <v>78</v>
      </c>
      <c r="AE2324" s="19">
        <v>45915</v>
      </c>
      <c r="AF2324" s="31">
        <v>45930</v>
      </c>
      <c r="AG2324" s="24"/>
      <c r="AH2324" s="32" t="s">
        <v>215</v>
      </c>
      <c r="AI2324" s="27" t="s">
        <v>80</v>
      </c>
      <c r="AJ2324" s="31">
        <f t="shared" si="88"/>
        <v>46020</v>
      </c>
      <c r="AK2324" s="24"/>
      <c r="AL2324" s="23" t="s">
        <v>81</v>
      </c>
      <c r="AM2324" s="23"/>
      <c r="AN2324" s="24" t="s">
        <v>66</v>
      </c>
      <c r="AO2324" s="25">
        <v>1</v>
      </c>
      <c r="AP2324" s="25"/>
      <c r="AQ2324" s="25"/>
      <c r="AR2324" s="25"/>
      <c r="AS2324" s="25"/>
      <c r="AT2324" s="25"/>
      <c r="AU2324" s="25"/>
      <c r="AV2324" s="33"/>
      <c r="AW2324" s="27" t="s">
        <v>466</v>
      </c>
      <c r="AX2324" s="27"/>
      <c r="AY2324" s="27"/>
      <c r="AZ2324" s="27"/>
      <c r="BA2324" s="27"/>
      <c r="BB2324" s="27"/>
      <c r="BC2324" s="27" t="s">
        <v>66</v>
      </c>
      <c r="BD2324" s="27" t="s">
        <v>113</v>
      </c>
    </row>
    <row r="2325" spans="1:56">
      <c r="A2325" s="28">
        <v>21243</v>
      </c>
      <c r="B2325" s="29" t="s">
        <v>5061</v>
      </c>
      <c r="C2325" s="30" t="s">
        <v>57</v>
      </c>
      <c r="D2325" s="30" t="s">
        <v>5062</v>
      </c>
      <c r="E2325" s="18" t="s">
        <v>95</v>
      </c>
      <c r="F2325" s="18" t="s">
        <v>246</v>
      </c>
      <c r="G2325" s="18" t="s">
        <v>1255</v>
      </c>
      <c r="H2325" s="18" t="s">
        <v>2392</v>
      </c>
      <c r="I2325" s="30" t="s">
        <v>283</v>
      </c>
      <c r="J2325" s="30" t="s">
        <v>143</v>
      </c>
      <c r="K2325" s="30" t="s">
        <v>65</v>
      </c>
      <c r="L2325" s="30">
        <v>231</v>
      </c>
      <c r="M2325" s="30" t="s">
        <v>66</v>
      </c>
      <c r="N2325" s="30" t="s">
        <v>67</v>
      </c>
      <c r="O2325" s="30" t="s">
        <v>101</v>
      </c>
      <c r="P2325" s="30" t="s">
        <v>246</v>
      </c>
      <c r="Q2325" s="30" t="s">
        <v>1255</v>
      </c>
      <c r="R2325" s="30" t="s">
        <v>103</v>
      </c>
      <c r="S2325" s="30" t="s">
        <v>104</v>
      </c>
      <c r="T2325" s="29" t="s">
        <v>5063</v>
      </c>
      <c r="U2325" s="30"/>
      <c r="V2325" s="30"/>
      <c r="W2325" s="30" t="s">
        <v>72</v>
      </c>
      <c r="X2325" s="30">
        <v>4</v>
      </c>
      <c r="Y2325" s="30" t="s">
        <v>106</v>
      </c>
      <c r="Z2325" s="18" t="s">
        <v>74</v>
      </c>
      <c r="AA2325" s="30" t="s">
        <v>107</v>
      </c>
      <c r="AB2325" s="30" t="s">
        <v>76</v>
      </c>
      <c r="AC2325" s="30" t="s">
        <v>108</v>
      </c>
      <c r="AD2325" s="30" t="s">
        <v>78</v>
      </c>
      <c r="AE2325" s="19"/>
      <c r="AF2325" s="31"/>
      <c r="AG2325" s="24"/>
      <c r="AH2325" s="32" t="s">
        <v>79</v>
      </c>
      <c r="AI2325" s="27"/>
      <c r="AJ2325" s="31"/>
      <c r="AK2325" s="24"/>
      <c r="AL2325" s="23" t="s">
        <v>81</v>
      </c>
      <c r="AM2325" s="23"/>
      <c r="AN2325" s="24"/>
      <c r="AO2325" s="25"/>
      <c r="AP2325" s="25"/>
      <c r="AQ2325" s="25"/>
      <c r="AR2325" s="25"/>
      <c r="AS2325" s="25"/>
      <c r="AT2325" s="25"/>
      <c r="AU2325" s="25"/>
      <c r="AV2325" s="33"/>
      <c r="AW2325" s="27"/>
      <c r="AX2325" s="27"/>
      <c r="AY2325" s="27"/>
      <c r="AZ2325" s="27"/>
      <c r="BA2325" s="27"/>
      <c r="BB2325" s="27"/>
      <c r="BC2325" s="27"/>
      <c r="BD2325" s="27" t="str">
        <f>AA2325</f>
        <v>Mainframe</v>
      </c>
    </row>
    <row r="2326" spans="1:56">
      <c r="A2326" s="35">
        <v>21243</v>
      </c>
      <c r="B2326" s="29" t="s">
        <v>5061</v>
      </c>
      <c r="C2326" s="30" t="s">
        <v>57</v>
      </c>
      <c r="D2326" s="30" t="s">
        <v>5062</v>
      </c>
      <c r="E2326" s="18" t="s">
        <v>95</v>
      </c>
      <c r="F2326" s="18" t="s">
        <v>246</v>
      </c>
      <c r="G2326" s="18" t="s">
        <v>1255</v>
      </c>
      <c r="H2326" s="18" t="s">
        <v>2392</v>
      </c>
      <c r="I2326" s="30" t="s">
        <v>283</v>
      </c>
      <c r="J2326" s="30" t="s">
        <v>143</v>
      </c>
      <c r="K2326" s="30" t="s">
        <v>65</v>
      </c>
      <c r="L2326" s="30">
        <v>231</v>
      </c>
      <c r="M2326" s="30" t="s">
        <v>66</v>
      </c>
      <c r="N2326" s="30" t="s">
        <v>67</v>
      </c>
      <c r="O2326" s="30" t="s">
        <v>101</v>
      </c>
      <c r="P2326" s="30" t="s">
        <v>246</v>
      </c>
      <c r="Q2326" s="30" t="s">
        <v>1255</v>
      </c>
      <c r="R2326" s="30" t="s">
        <v>103</v>
      </c>
      <c r="S2326" s="30" t="s">
        <v>104</v>
      </c>
      <c r="T2326" s="29" t="s">
        <v>5063</v>
      </c>
      <c r="U2326" s="30"/>
      <c r="V2326" s="30"/>
      <c r="W2326" s="30" t="s">
        <v>72</v>
      </c>
      <c r="X2326" s="30">
        <v>4</v>
      </c>
      <c r="Y2326" s="30" t="s">
        <v>106</v>
      </c>
      <c r="Z2326" s="18" t="s">
        <v>74</v>
      </c>
      <c r="AA2326" s="30" t="s">
        <v>118</v>
      </c>
      <c r="AB2326" s="30" t="s">
        <v>76</v>
      </c>
      <c r="AC2326" s="30" t="s">
        <v>285</v>
      </c>
      <c r="AD2326" s="30" t="s">
        <v>78</v>
      </c>
      <c r="AE2326" s="19"/>
      <c r="AF2326" s="31"/>
      <c r="AG2326" s="24"/>
      <c r="AH2326" s="32" t="s">
        <v>79</v>
      </c>
      <c r="AI2326" s="27"/>
      <c r="AJ2326" s="31"/>
      <c r="AK2326" s="24"/>
      <c r="AL2326" s="23" t="s">
        <v>81</v>
      </c>
      <c r="AM2326" s="23"/>
      <c r="AN2326" s="24"/>
      <c r="AO2326" s="25"/>
      <c r="AP2326" s="25"/>
      <c r="AQ2326" s="25"/>
      <c r="AR2326" s="25"/>
      <c r="AS2326" s="25"/>
      <c r="AT2326" s="25"/>
      <c r="AU2326" s="25"/>
      <c r="AV2326" s="33"/>
      <c r="AW2326" s="27"/>
      <c r="AX2326" s="27"/>
      <c r="AY2326" s="27"/>
      <c r="AZ2326" s="27"/>
      <c r="BA2326" s="27"/>
      <c r="BB2326" s="27"/>
      <c r="BC2326" s="27"/>
      <c r="BD2326" s="27" t="str">
        <f>AA2326</f>
        <v>SQL</v>
      </c>
    </row>
    <row r="2327" spans="1:56">
      <c r="A2327" s="28">
        <v>24202</v>
      </c>
      <c r="B2327" s="29" t="s">
        <v>2086</v>
      </c>
      <c r="C2327" s="30" t="s">
        <v>57</v>
      </c>
      <c r="D2327" s="30" t="s">
        <v>2087</v>
      </c>
      <c r="E2327" s="18" t="s">
        <v>163</v>
      </c>
      <c r="F2327" s="18" t="s">
        <v>1481</v>
      </c>
      <c r="G2327" s="18" t="s">
        <v>2010</v>
      </c>
      <c r="H2327" s="18" t="s">
        <v>2088</v>
      </c>
      <c r="I2327" s="30" t="s">
        <v>483</v>
      </c>
      <c r="J2327" s="30" t="s">
        <v>100</v>
      </c>
      <c r="K2327" s="30" t="s">
        <v>65</v>
      </c>
      <c r="L2327" s="30">
        <v>111</v>
      </c>
      <c r="M2327" s="30" t="s">
        <v>67</v>
      </c>
      <c r="N2327" s="30" t="s">
        <v>66</v>
      </c>
      <c r="O2327" s="30" t="s">
        <v>101</v>
      </c>
      <c r="P2327" s="30" t="s">
        <v>1481</v>
      </c>
      <c r="Q2327" s="30" t="s">
        <v>2010</v>
      </c>
      <c r="R2327" s="30" t="s">
        <v>69</v>
      </c>
      <c r="S2327" s="30" t="s">
        <v>163</v>
      </c>
      <c r="T2327" s="29" t="s">
        <v>2089</v>
      </c>
      <c r="U2327" s="30">
        <v>2</v>
      </c>
      <c r="V2327" s="30"/>
      <c r="W2327" s="30" t="s">
        <v>72</v>
      </c>
      <c r="X2327" s="30">
        <v>2</v>
      </c>
      <c r="Y2327" s="30" t="s">
        <v>169</v>
      </c>
      <c r="Z2327" s="18" t="s">
        <v>74</v>
      </c>
      <c r="AA2327" s="30" t="s">
        <v>75</v>
      </c>
      <c r="AB2327" s="30" t="s">
        <v>146</v>
      </c>
      <c r="AC2327" s="30" t="s">
        <v>77</v>
      </c>
      <c r="AD2327" s="30" t="s">
        <v>78</v>
      </c>
      <c r="AE2327" s="19">
        <v>45915</v>
      </c>
      <c r="AF2327" s="31">
        <v>45915</v>
      </c>
      <c r="AG2327" s="24"/>
      <c r="AH2327" s="32" t="s">
        <v>79</v>
      </c>
      <c r="AI2327" s="27"/>
      <c r="AJ2327" s="31">
        <f>AF2327+90</f>
        <v>46005</v>
      </c>
      <c r="AK2327" s="24"/>
      <c r="AL2327" s="23" t="s">
        <v>81</v>
      </c>
      <c r="AM2327" s="23"/>
      <c r="AN2327" s="24"/>
      <c r="AO2327" s="25"/>
      <c r="AP2327" s="25"/>
      <c r="AQ2327" s="25"/>
      <c r="AR2327" s="25"/>
      <c r="AS2327" s="25"/>
      <c r="AT2327" s="25"/>
      <c r="AU2327" s="25"/>
      <c r="AV2327" s="33"/>
      <c r="AW2327" s="27"/>
      <c r="AX2327" s="27"/>
      <c r="AY2327" s="27"/>
      <c r="AZ2327" s="27"/>
      <c r="BA2327" s="27"/>
      <c r="BB2327" s="27"/>
      <c r="BC2327" s="27"/>
      <c r="BD2327" s="27" t="str">
        <f>AA2327</f>
        <v>VM</v>
      </c>
    </row>
    <row r="2328" spans="1:56">
      <c r="A2328" s="28">
        <v>21243</v>
      </c>
      <c r="B2328" s="29" t="s">
        <v>5061</v>
      </c>
      <c r="C2328" s="30" t="s">
        <v>57</v>
      </c>
      <c r="D2328" s="30" t="s">
        <v>5062</v>
      </c>
      <c r="E2328" s="18" t="s">
        <v>95</v>
      </c>
      <c r="F2328" s="18" t="s">
        <v>246</v>
      </c>
      <c r="G2328" s="18" t="s">
        <v>1255</v>
      </c>
      <c r="H2328" s="18" t="s">
        <v>2392</v>
      </c>
      <c r="I2328" s="30" t="s">
        <v>283</v>
      </c>
      <c r="J2328" s="30" t="s">
        <v>143</v>
      </c>
      <c r="K2328" s="30" t="s">
        <v>65</v>
      </c>
      <c r="L2328" s="30">
        <v>231</v>
      </c>
      <c r="M2328" s="30" t="s">
        <v>66</v>
      </c>
      <c r="N2328" s="30" t="s">
        <v>67</v>
      </c>
      <c r="O2328" s="30" t="s">
        <v>101</v>
      </c>
      <c r="P2328" s="30" t="s">
        <v>246</v>
      </c>
      <c r="Q2328" s="30" t="s">
        <v>1255</v>
      </c>
      <c r="R2328" s="30" t="s">
        <v>103</v>
      </c>
      <c r="S2328" s="30" t="s">
        <v>104</v>
      </c>
      <c r="T2328" s="29" t="s">
        <v>5063</v>
      </c>
      <c r="U2328" s="30"/>
      <c r="V2328" s="30"/>
      <c r="W2328" s="30" t="s">
        <v>72</v>
      </c>
      <c r="X2328" s="30">
        <v>4</v>
      </c>
      <c r="Y2328" s="30" t="s">
        <v>106</v>
      </c>
      <c r="Z2328" s="18" t="s">
        <v>74</v>
      </c>
      <c r="AA2328" s="30" t="s">
        <v>110</v>
      </c>
      <c r="AB2328" s="30" t="s">
        <v>233</v>
      </c>
      <c r="AC2328" s="30" t="s">
        <v>200</v>
      </c>
      <c r="AD2328" s="30" t="s">
        <v>78</v>
      </c>
      <c r="AE2328" s="19">
        <v>46461</v>
      </c>
      <c r="AF2328" s="31">
        <v>46461</v>
      </c>
      <c r="AG2328" s="24"/>
      <c r="AH2328" s="32" t="s">
        <v>79</v>
      </c>
      <c r="AI2328" s="27"/>
      <c r="AJ2328" s="31">
        <f>AF2328+90</f>
        <v>46551</v>
      </c>
      <c r="AK2328" s="24"/>
      <c r="AL2328" s="23" t="s">
        <v>81</v>
      </c>
      <c r="AM2328" s="23"/>
      <c r="AN2328" s="24"/>
      <c r="AO2328" s="25"/>
      <c r="AP2328" s="25"/>
      <c r="AQ2328" s="25"/>
      <c r="AR2328" s="25"/>
      <c r="AS2328" s="25"/>
      <c r="AT2328" s="25"/>
      <c r="AU2328" s="25"/>
      <c r="AV2328" s="33"/>
      <c r="AW2328" s="27"/>
      <c r="AX2328" s="27"/>
      <c r="AY2328" s="27"/>
      <c r="AZ2328" s="27"/>
      <c r="BA2328" s="27"/>
      <c r="BB2328" s="27"/>
      <c r="BC2328" s="27"/>
      <c r="BD2328" s="27" t="s">
        <v>113</v>
      </c>
    </row>
    <row r="2329" spans="1:56">
      <c r="A2329" s="28">
        <v>54501</v>
      </c>
      <c r="B2329" s="29" t="s">
        <v>5064</v>
      </c>
      <c r="C2329" s="30" t="s">
        <v>81</v>
      </c>
      <c r="D2329" s="30" t="s">
        <v>5065</v>
      </c>
      <c r="E2329" s="18" t="s">
        <v>95</v>
      </c>
      <c r="F2329" s="18" t="s">
        <v>246</v>
      </c>
      <c r="G2329" s="18" t="s">
        <v>2242</v>
      </c>
      <c r="H2329" s="18" t="s">
        <v>5066</v>
      </c>
      <c r="I2329" s="30" t="s">
        <v>261</v>
      </c>
      <c r="J2329" s="30" t="s">
        <v>127</v>
      </c>
      <c r="K2329" s="30" t="s">
        <v>65</v>
      </c>
      <c r="L2329" s="30" t="s">
        <v>127</v>
      </c>
      <c r="M2329" s="30" t="s">
        <v>66</v>
      </c>
      <c r="N2329" s="30" t="s">
        <v>67</v>
      </c>
      <c r="O2329" s="30" t="s">
        <v>101</v>
      </c>
      <c r="P2329" s="30" t="s">
        <v>246</v>
      </c>
      <c r="Q2329" s="30" t="s">
        <v>2242</v>
      </c>
      <c r="R2329" s="30" t="s">
        <v>103</v>
      </c>
      <c r="S2329" s="30" t="s">
        <v>104</v>
      </c>
      <c r="T2329" s="29" t="s">
        <v>5067</v>
      </c>
      <c r="U2329" s="30"/>
      <c r="V2329" s="30"/>
      <c r="W2329" s="30" t="s">
        <v>72</v>
      </c>
      <c r="X2329" s="30">
        <v>1</v>
      </c>
      <c r="Y2329" s="30" t="s">
        <v>106</v>
      </c>
      <c r="Z2329" s="18" t="s">
        <v>74</v>
      </c>
      <c r="AA2329" s="30" t="s">
        <v>110</v>
      </c>
      <c r="AB2329" s="30" t="s">
        <v>231</v>
      </c>
      <c r="AC2329" s="30" t="s">
        <v>112</v>
      </c>
      <c r="AD2329" s="30" t="s">
        <v>78</v>
      </c>
      <c r="AE2329" s="19">
        <v>45823</v>
      </c>
      <c r="AF2329" s="31">
        <v>45823</v>
      </c>
      <c r="AG2329" s="24"/>
      <c r="AH2329" s="32" t="s">
        <v>215</v>
      </c>
      <c r="AI2329" s="32" t="s">
        <v>80</v>
      </c>
      <c r="AJ2329" s="31">
        <f>AF2329+90</f>
        <v>45913</v>
      </c>
      <c r="AK2329" s="24"/>
      <c r="AL2329" s="23" t="s">
        <v>81</v>
      </c>
      <c r="AM2329" s="23"/>
      <c r="AN2329" s="24"/>
      <c r="AO2329" s="25"/>
      <c r="AP2329" s="25"/>
      <c r="AQ2329" s="25"/>
      <c r="AR2329" s="25"/>
      <c r="AS2329" s="25"/>
      <c r="AT2329" s="25"/>
      <c r="AU2329" s="25"/>
      <c r="AV2329" s="33"/>
      <c r="AW2329" s="27"/>
      <c r="AX2329" s="27"/>
      <c r="AY2329" s="27"/>
      <c r="AZ2329" s="27"/>
      <c r="BA2329" s="27"/>
      <c r="BB2329" s="27"/>
      <c r="BC2329" s="27"/>
      <c r="BD2329" s="27" t="s">
        <v>113</v>
      </c>
    </row>
    <row r="2330" spans="1:56">
      <c r="A2330" s="28">
        <v>51697</v>
      </c>
      <c r="B2330" s="29" t="s">
        <v>5068</v>
      </c>
      <c r="C2330" s="30" t="s">
        <v>57</v>
      </c>
      <c r="D2330" s="30" t="s">
        <v>5069</v>
      </c>
      <c r="E2330" s="18" t="s">
        <v>95</v>
      </c>
      <c r="F2330" s="18" t="s">
        <v>258</v>
      </c>
      <c r="G2330" s="18" t="s">
        <v>258</v>
      </c>
      <c r="H2330" s="18" t="s">
        <v>5070</v>
      </c>
      <c r="I2330" s="30" t="s">
        <v>2772</v>
      </c>
      <c r="J2330" s="30" t="s">
        <v>64</v>
      </c>
      <c r="K2330" s="30" t="s">
        <v>65</v>
      </c>
      <c r="L2330" s="30">
        <v>311</v>
      </c>
      <c r="M2330" s="30" t="s">
        <v>66</v>
      </c>
      <c r="N2330" s="30" t="s">
        <v>67</v>
      </c>
      <c r="O2330" s="30" t="s">
        <v>101</v>
      </c>
      <c r="P2330" s="30" t="s">
        <v>258</v>
      </c>
      <c r="Q2330" s="30" t="s">
        <v>5070</v>
      </c>
      <c r="R2330" s="30" t="s">
        <v>103</v>
      </c>
      <c r="S2330" s="30">
        <v>311</v>
      </c>
      <c r="T2330" s="29" t="s">
        <v>5071</v>
      </c>
      <c r="U2330" s="30"/>
      <c r="V2330" s="30" t="s">
        <v>145</v>
      </c>
      <c r="W2330" s="30" t="s">
        <v>72</v>
      </c>
      <c r="X2330" s="30">
        <v>3</v>
      </c>
      <c r="Y2330" s="30" t="s">
        <v>106</v>
      </c>
      <c r="Z2330" s="18" t="s">
        <v>74</v>
      </c>
      <c r="AA2330" s="30" t="s">
        <v>113</v>
      </c>
      <c r="AB2330" s="30" t="s">
        <v>271</v>
      </c>
      <c r="AC2330" s="30" t="s">
        <v>112</v>
      </c>
      <c r="AD2330" s="30" t="s">
        <v>78</v>
      </c>
      <c r="AE2330" s="19">
        <v>46096</v>
      </c>
      <c r="AF2330" s="31">
        <v>46096</v>
      </c>
      <c r="AG2330" s="24"/>
      <c r="AH2330" s="32" t="s">
        <v>79</v>
      </c>
      <c r="AI2330" s="27"/>
      <c r="AJ2330" s="31">
        <f>AF2330+90</f>
        <v>46186</v>
      </c>
      <c r="AK2330" s="24"/>
      <c r="AL2330" s="23" t="s">
        <v>81</v>
      </c>
      <c r="AM2330" s="23"/>
      <c r="AN2330" s="24"/>
      <c r="AO2330" s="25"/>
      <c r="AP2330" s="25"/>
      <c r="AQ2330" s="25"/>
      <c r="AR2330" s="25"/>
      <c r="AS2330" s="25"/>
      <c r="AT2330" s="25"/>
      <c r="AU2330" s="25"/>
      <c r="AV2330" s="33"/>
      <c r="AW2330" s="27"/>
      <c r="AX2330" s="27"/>
      <c r="AY2330" s="27"/>
      <c r="AZ2330" s="27"/>
      <c r="BA2330" s="27"/>
      <c r="BB2330" s="27"/>
      <c r="BC2330" s="27"/>
      <c r="BD2330" s="27" t="s">
        <v>113</v>
      </c>
    </row>
    <row r="2331" spans="1:56">
      <c r="A2331" s="35">
        <v>51697</v>
      </c>
      <c r="B2331" s="29" t="s">
        <v>5068</v>
      </c>
      <c r="C2331" s="30" t="s">
        <v>57</v>
      </c>
      <c r="D2331" s="30" t="s">
        <v>5069</v>
      </c>
      <c r="E2331" s="18" t="s">
        <v>95</v>
      </c>
      <c r="F2331" s="18" t="s">
        <v>258</v>
      </c>
      <c r="G2331" s="18" t="s">
        <v>258</v>
      </c>
      <c r="H2331" s="18" t="s">
        <v>5070</v>
      </c>
      <c r="I2331" s="30" t="s">
        <v>2772</v>
      </c>
      <c r="J2331" s="30" t="s">
        <v>64</v>
      </c>
      <c r="K2331" s="30" t="s">
        <v>65</v>
      </c>
      <c r="L2331" s="30">
        <v>311</v>
      </c>
      <c r="M2331" s="30" t="s">
        <v>66</v>
      </c>
      <c r="N2331" s="30" t="s">
        <v>67</v>
      </c>
      <c r="O2331" s="30" t="s">
        <v>101</v>
      </c>
      <c r="P2331" s="30" t="s">
        <v>258</v>
      </c>
      <c r="Q2331" s="30" t="s">
        <v>5070</v>
      </c>
      <c r="R2331" s="30" t="s">
        <v>103</v>
      </c>
      <c r="S2331" s="30" t="s">
        <v>104</v>
      </c>
      <c r="T2331" s="29" t="s">
        <v>5071</v>
      </c>
      <c r="U2331" s="30"/>
      <c r="V2331" s="30"/>
      <c r="W2331" s="30" t="s">
        <v>72</v>
      </c>
      <c r="X2331" s="30">
        <v>3</v>
      </c>
      <c r="Y2331" s="30" t="s">
        <v>106</v>
      </c>
      <c r="Z2331" s="18" t="s">
        <v>74</v>
      </c>
      <c r="AA2331" s="30" t="s">
        <v>118</v>
      </c>
      <c r="AB2331" s="30" t="s">
        <v>271</v>
      </c>
      <c r="AC2331" s="30" t="s">
        <v>119</v>
      </c>
      <c r="AD2331" s="30" t="s">
        <v>78</v>
      </c>
      <c r="AE2331" s="19">
        <v>46096</v>
      </c>
      <c r="AF2331" s="31">
        <v>46096</v>
      </c>
      <c r="AG2331" s="24"/>
      <c r="AH2331" s="32" t="s">
        <v>79</v>
      </c>
      <c r="AI2331" s="27"/>
      <c r="AJ2331" s="31">
        <f>AF2331+90</f>
        <v>46186</v>
      </c>
      <c r="AK2331" s="24"/>
      <c r="AL2331" s="23" t="s">
        <v>81</v>
      </c>
      <c r="AM2331" s="23"/>
      <c r="AN2331" s="24"/>
      <c r="AO2331" s="25"/>
      <c r="AP2331" s="25"/>
      <c r="AQ2331" s="25"/>
      <c r="AR2331" s="25"/>
      <c r="AS2331" s="25"/>
      <c r="AT2331" s="25"/>
      <c r="AU2331" s="25"/>
      <c r="AV2331" s="33"/>
      <c r="AW2331" s="27"/>
      <c r="AX2331" s="27"/>
      <c r="AY2331" s="27"/>
      <c r="AZ2331" s="27"/>
      <c r="BA2331" s="27"/>
      <c r="BB2331" s="27"/>
      <c r="BC2331" s="27"/>
      <c r="BD2331" s="27" t="str">
        <f>AA2331</f>
        <v>SQL</v>
      </c>
    </row>
    <row r="2332" spans="1:56">
      <c r="A2332" s="74">
        <v>50717</v>
      </c>
      <c r="B2332" s="29" t="s">
        <v>2149</v>
      </c>
      <c r="C2332" s="30" t="s">
        <v>57</v>
      </c>
      <c r="D2332" s="30" t="s">
        <v>2150</v>
      </c>
      <c r="E2332" s="18" t="s">
        <v>699</v>
      </c>
      <c r="F2332" s="18" t="s">
        <v>1182</v>
      </c>
      <c r="G2332" s="18" t="s">
        <v>1185</v>
      </c>
      <c r="H2332" s="18" t="s">
        <v>2143</v>
      </c>
      <c r="I2332" s="30" t="s">
        <v>2144</v>
      </c>
      <c r="J2332" s="30" t="s">
        <v>100</v>
      </c>
      <c r="K2332" s="30" t="s">
        <v>65</v>
      </c>
      <c r="L2332" s="30">
        <v>212</v>
      </c>
      <c r="M2332" s="30" t="s">
        <v>66</v>
      </c>
      <c r="N2332" s="30" t="s">
        <v>67</v>
      </c>
      <c r="O2332" s="30" t="s">
        <v>101</v>
      </c>
      <c r="P2332" s="30" t="s">
        <v>1052</v>
      </c>
      <c r="Q2332" s="30" t="s">
        <v>1185</v>
      </c>
      <c r="R2332" s="30" t="s">
        <v>69</v>
      </c>
      <c r="S2332" s="30" t="s">
        <v>707</v>
      </c>
      <c r="T2332" s="29" t="s">
        <v>2151</v>
      </c>
      <c r="U2332" s="30">
        <v>7</v>
      </c>
      <c r="V2332" s="30"/>
      <c r="W2332" s="30" t="s">
        <v>72</v>
      </c>
      <c r="X2332" s="30">
        <v>3</v>
      </c>
      <c r="Y2332" s="30" t="str">
        <f>UPPER("franbell")</f>
        <v>FRANBELL</v>
      </c>
      <c r="Z2332" s="18" t="s">
        <v>74</v>
      </c>
      <c r="AA2332" s="30" t="s">
        <v>75</v>
      </c>
      <c r="AB2332" s="30" t="s">
        <v>146</v>
      </c>
      <c r="AC2332" s="30" t="s">
        <v>117</v>
      </c>
      <c r="AD2332" s="30" t="s">
        <v>78</v>
      </c>
      <c r="AE2332" s="19">
        <v>45915</v>
      </c>
      <c r="AF2332" s="19">
        <v>45915</v>
      </c>
      <c r="AG2332" s="24">
        <v>45716</v>
      </c>
      <c r="AH2332" s="32" t="s">
        <v>301</v>
      </c>
      <c r="AI2332" s="27" t="s">
        <v>302</v>
      </c>
      <c r="AJ2332" s="31">
        <f>AF2332</f>
        <v>45915</v>
      </c>
      <c r="AK2332" s="24">
        <v>45716</v>
      </c>
      <c r="AL2332" s="23" t="s">
        <v>301</v>
      </c>
      <c r="AM2332" s="23"/>
      <c r="AN2332" s="24" t="s">
        <v>66</v>
      </c>
      <c r="AO2332" s="25"/>
      <c r="AP2332" s="25">
        <v>1</v>
      </c>
      <c r="AQ2332" s="25">
        <v>1</v>
      </c>
      <c r="AR2332" s="25">
        <v>1</v>
      </c>
      <c r="AS2332" s="25">
        <v>1</v>
      </c>
      <c r="AT2332" s="25">
        <v>1</v>
      </c>
      <c r="AU2332" s="25">
        <v>1</v>
      </c>
      <c r="AV2332" s="33"/>
      <c r="AW2332" s="27" t="s">
        <v>92</v>
      </c>
      <c r="AX2332" s="27"/>
      <c r="AY2332" s="27"/>
      <c r="AZ2332" s="27"/>
      <c r="BA2332" s="27"/>
      <c r="BB2332" s="27" t="s">
        <v>5072</v>
      </c>
      <c r="BC2332" s="27" t="s">
        <v>66</v>
      </c>
      <c r="BD2332" s="27" t="str">
        <f>AA2332</f>
        <v>VM</v>
      </c>
    </row>
    <row r="2333" spans="1:56">
      <c r="A2333" s="35">
        <v>53280</v>
      </c>
      <c r="B2333" s="29" t="s">
        <v>5073</v>
      </c>
      <c r="C2333" s="30" t="s">
        <v>57</v>
      </c>
      <c r="D2333" s="30" t="s">
        <v>5074</v>
      </c>
      <c r="E2333" s="18" t="s">
        <v>95</v>
      </c>
      <c r="F2333" s="18" t="s">
        <v>419</v>
      </c>
      <c r="G2333" s="18" t="s">
        <v>420</v>
      </c>
      <c r="H2333" s="18" t="s">
        <v>421</v>
      </c>
      <c r="I2333" s="30" t="s">
        <v>99</v>
      </c>
      <c r="J2333" s="30" t="s">
        <v>143</v>
      </c>
      <c r="K2333" s="30" t="s">
        <v>65</v>
      </c>
      <c r="L2333" s="30">
        <v>112</v>
      </c>
      <c r="M2333" s="30" t="s">
        <v>66</v>
      </c>
      <c r="N2333" s="30" t="s">
        <v>67</v>
      </c>
      <c r="O2333" s="30" t="s">
        <v>101</v>
      </c>
      <c r="P2333" s="30" t="s">
        <v>419</v>
      </c>
      <c r="Q2333" s="30" t="s">
        <v>422</v>
      </c>
      <c r="R2333" s="30" t="s">
        <v>103</v>
      </c>
      <c r="S2333" s="30" t="s">
        <v>104</v>
      </c>
      <c r="T2333" s="29" t="s">
        <v>5075</v>
      </c>
      <c r="U2333" s="30"/>
      <c r="V2333" s="30"/>
      <c r="W2333" s="30" t="s">
        <v>72</v>
      </c>
      <c r="X2333" s="30">
        <v>2</v>
      </c>
      <c r="Y2333" s="30" t="s">
        <v>106</v>
      </c>
      <c r="Z2333" s="18" t="s">
        <v>74</v>
      </c>
      <c r="AA2333" s="30" t="s">
        <v>118</v>
      </c>
      <c r="AB2333" s="30" t="s">
        <v>271</v>
      </c>
      <c r="AC2333" s="30" t="s">
        <v>119</v>
      </c>
      <c r="AD2333" s="30" t="s">
        <v>78</v>
      </c>
      <c r="AE2333" s="19">
        <v>46096</v>
      </c>
      <c r="AF2333" s="31">
        <v>46096</v>
      </c>
      <c r="AG2333" s="24"/>
      <c r="AH2333" s="32" t="s">
        <v>79</v>
      </c>
      <c r="AI2333" s="27"/>
      <c r="AJ2333" s="31">
        <f>AF2333+90</f>
        <v>46186</v>
      </c>
      <c r="AK2333" s="24"/>
      <c r="AL2333" s="23" t="s">
        <v>81</v>
      </c>
      <c r="AM2333" s="23"/>
      <c r="AN2333" s="24"/>
      <c r="AO2333" s="25"/>
      <c r="AP2333" s="25"/>
      <c r="AQ2333" s="25"/>
      <c r="AR2333" s="25"/>
      <c r="AS2333" s="25"/>
      <c r="AT2333" s="25"/>
      <c r="AU2333" s="25"/>
      <c r="AV2333" s="33"/>
      <c r="AW2333" s="27"/>
      <c r="AX2333" s="27"/>
      <c r="AY2333" s="27"/>
      <c r="AZ2333" s="27"/>
      <c r="BA2333" s="27"/>
      <c r="BB2333" s="27"/>
      <c r="BC2333" s="27"/>
      <c r="BD2333" s="27" t="str">
        <f>AA2333</f>
        <v>SQL</v>
      </c>
    </row>
    <row r="2334" spans="1:56">
      <c r="A2334" s="28">
        <v>51181</v>
      </c>
      <c r="B2334" s="29" t="s">
        <v>2426</v>
      </c>
      <c r="C2334" s="30" t="s">
        <v>57</v>
      </c>
      <c r="D2334" s="30" t="s">
        <v>2427</v>
      </c>
      <c r="E2334" s="18" t="s">
        <v>95</v>
      </c>
      <c r="F2334" s="18" t="s">
        <v>246</v>
      </c>
      <c r="G2334" s="18" t="s">
        <v>1868</v>
      </c>
      <c r="H2334" s="18" t="s">
        <v>2428</v>
      </c>
      <c r="I2334" s="30" t="s">
        <v>2429</v>
      </c>
      <c r="J2334" s="30" t="s">
        <v>143</v>
      </c>
      <c r="K2334" s="30" t="s">
        <v>65</v>
      </c>
      <c r="L2334" s="30">
        <v>323</v>
      </c>
      <c r="M2334" s="30" t="s">
        <v>66</v>
      </c>
      <c r="N2334" s="30" t="s">
        <v>67</v>
      </c>
      <c r="O2334" s="30" t="s">
        <v>389</v>
      </c>
      <c r="P2334" s="30" t="s">
        <v>246</v>
      </c>
      <c r="Q2334" s="30" t="s">
        <v>1868</v>
      </c>
      <c r="R2334" s="30" t="s">
        <v>103</v>
      </c>
      <c r="S2334" s="30" t="s">
        <v>104</v>
      </c>
      <c r="T2334" s="29" t="s">
        <v>2430</v>
      </c>
      <c r="U2334" s="30">
        <v>4</v>
      </c>
      <c r="V2334" s="30"/>
      <c r="W2334" s="30" t="s">
        <v>72</v>
      </c>
      <c r="X2334" s="30">
        <v>2</v>
      </c>
      <c r="Y2334" s="30" t="s">
        <v>106</v>
      </c>
      <c r="Z2334" s="18" t="s">
        <v>74</v>
      </c>
      <c r="AA2334" s="30" t="s">
        <v>75</v>
      </c>
      <c r="AB2334" s="30" t="s">
        <v>146</v>
      </c>
      <c r="AC2334" s="30" t="s">
        <v>91</v>
      </c>
      <c r="AD2334" s="30" t="s">
        <v>78</v>
      </c>
      <c r="AE2334" s="19">
        <v>45915</v>
      </c>
      <c r="AF2334" s="31">
        <v>45915</v>
      </c>
      <c r="AG2334" s="24"/>
      <c r="AH2334" s="32" t="s">
        <v>79</v>
      </c>
      <c r="AI2334" s="27"/>
      <c r="AJ2334" s="31">
        <f>AF2334+90</f>
        <v>46005</v>
      </c>
      <c r="AK2334" s="24"/>
      <c r="AL2334" s="23" t="s">
        <v>81</v>
      </c>
      <c r="AM2334" s="23"/>
      <c r="AN2334" s="24"/>
      <c r="AO2334" s="25"/>
      <c r="AP2334" s="25"/>
      <c r="AQ2334" s="25"/>
      <c r="AR2334" s="25"/>
      <c r="AS2334" s="25"/>
      <c r="AT2334" s="25"/>
      <c r="AU2334" s="25"/>
      <c r="AV2334" s="33"/>
      <c r="AW2334" s="27" t="s">
        <v>92</v>
      </c>
      <c r="AX2334" s="27"/>
      <c r="AY2334" s="27"/>
      <c r="AZ2334" s="27"/>
      <c r="BA2334" s="27"/>
      <c r="BB2334" s="27"/>
      <c r="BC2334" s="27"/>
      <c r="BD2334" s="27" t="str">
        <f>AA2334</f>
        <v>VM</v>
      </c>
    </row>
    <row r="2335" spans="1:56">
      <c r="A2335" s="36">
        <v>53280</v>
      </c>
      <c r="B2335" s="37" t="s">
        <v>5073</v>
      </c>
      <c r="C2335" s="30" t="s">
        <v>57</v>
      </c>
      <c r="D2335" s="30" t="s">
        <v>5074</v>
      </c>
      <c r="E2335" s="18" t="s">
        <v>95</v>
      </c>
      <c r="F2335" s="18" t="s">
        <v>419</v>
      </c>
      <c r="G2335" s="18" t="s">
        <v>420</v>
      </c>
      <c r="H2335" s="18" t="s">
        <v>421</v>
      </c>
      <c r="I2335" s="30" t="s">
        <v>99</v>
      </c>
      <c r="J2335" s="30" t="s">
        <v>143</v>
      </c>
      <c r="K2335" s="30" t="s">
        <v>65</v>
      </c>
      <c r="L2335" s="30">
        <v>112</v>
      </c>
      <c r="M2335" s="30" t="s">
        <v>66</v>
      </c>
      <c r="N2335" s="30" t="s">
        <v>67</v>
      </c>
      <c r="O2335" s="30" t="s">
        <v>101</v>
      </c>
      <c r="P2335" s="30"/>
      <c r="Q2335" s="30"/>
      <c r="R2335" s="30" t="s">
        <v>103</v>
      </c>
      <c r="S2335" s="30" t="s">
        <v>104</v>
      </c>
      <c r="T2335" s="40" t="s">
        <v>5075</v>
      </c>
      <c r="U2335" s="32"/>
      <c r="V2335" s="41" t="s">
        <v>145</v>
      </c>
      <c r="W2335" s="30" t="s">
        <v>72</v>
      </c>
      <c r="X2335" s="30">
        <f>COUNTIF($A$2:$A$3716,A2335)</f>
        <v>3</v>
      </c>
      <c r="Y2335" s="30" t="s">
        <v>106</v>
      </c>
      <c r="Z2335" s="18" t="s">
        <v>74</v>
      </c>
      <c r="AA2335" s="30" t="s">
        <v>113</v>
      </c>
      <c r="AB2335" s="30" t="s">
        <v>271</v>
      </c>
      <c r="AC2335" s="30" t="s">
        <v>200</v>
      </c>
      <c r="AD2335" s="42" t="s">
        <v>78</v>
      </c>
      <c r="AE2335" s="19">
        <v>46096</v>
      </c>
      <c r="AF2335" s="31">
        <v>46096</v>
      </c>
      <c r="AG2335" s="24"/>
      <c r="AH2335" s="32" t="s">
        <v>79</v>
      </c>
      <c r="AI2335" s="27"/>
      <c r="AJ2335" s="31">
        <f>AF2335+90</f>
        <v>46186</v>
      </c>
      <c r="AK2335" s="24"/>
      <c r="AL2335" s="23" t="s">
        <v>81</v>
      </c>
      <c r="AM2335" s="23"/>
      <c r="AN2335" s="24"/>
      <c r="AO2335" s="25"/>
      <c r="AP2335" s="25"/>
      <c r="AQ2335" s="25"/>
      <c r="AR2335" s="25"/>
      <c r="AS2335" s="25"/>
      <c r="AT2335" s="25"/>
      <c r="AU2335" s="25"/>
      <c r="AV2335" s="33"/>
      <c r="AW2335" s="27"/>
      <c r="AX2335" s="27"/>
      <c r="AY2335" s="27"/>
      <c r="AZ2335" s="27"/>
      <c r="BA2335" s="27"/>
      <c r="BB2335" s="27"/>
      <c r="BC2335" s="27"/>
      <c r="BD2335" s="27" t="s">
        <v>113</v>
      </c>
    </row>
    <row r="2336" spans="1:56">
      <c r="A2336" s="28">
        <v>50687</v>
      </c>
      <c r="B2336" s="29" t="s">
        <v>4121</v>
      </c>
      <c r="C2336" s="30" t="s">
        <v>57</v>
      </c>
      <c r="D2336" s="30" t="s">
        <v>4122</v>
      </c>
      <c r="E2336" s="18" t="s">
        <v>95</v>
      </c>
      <c r="F2336" s="18" t="s">
        <v>2770</v>
      </c>
      <c r="G2336" s="18" t="s">
        <v>2876</v>
      </c>
      <c r="H2336" s="18" t="s">
        <v>4123</v>
      </c>
      <c r="I2336" s="30" t="s">
        <v>1568</v>
      </c>
      <c r="J2336" s="30" t="s">
        <v>310</v>
      </c>
      <c r="K2336" s="30" t="s">
        <v>65</v>
      </c>
      <c r="L2336" s="30">
        <v>232</v>
      </c>
      <c r="M2336" s="30" t="s">
        <v>66</v>
      </c>
      <c r="N2336" s="30" t="s">
        <v>67</v>
      </c>
      <c r="O2336" s="30" t="s">
        <v>101</v>
      </c>
      <c r="P2336" s="30" t="s">
        <v>2770</v>
      </c>
      <c r="Q2336" s="30" t="s">
        <v>2876</v>
      </c>
      <c r="R2336" s="30" t="s">
        <v>103</v>
      </c>
      <c r="S2336" s="30">
        <v>232</v>
      </c>
      <c r="T2336" s="29" t="s">
        <v>4124</v>
      </c>
      <c r="U2336" s="30"/>
      <c r="V2336" s="30" t="s">
        <v>145</v>
      </c>
      <c r="W2336" s="30" t="s">
        <v>72</v>
      </c>
      <c r="X2336" s="30">
        <v>4</v>
      </c>
      <c r="Y2336" s="30" t="s">
        <v>106</v>
      </c>
      <c r="Z2336" s="18" t="s">
        <v>74</v>
      </c>
      <c r="AA2336" s="30" t="s">
        <v>113</v>
      </c>
      <c r="AB2336" s="30" t="s">
        <v>194</v>
      </c>
      <c r="AC2336" s="30" t="s">
        <v>112</v>
      </c>
      <c r="AD2336" s="30" t="s">
        <v>78</v>
      </c>
      <c r="AE2336" s="19">
        <v>46006</v>
      </c>
      <c r="AF2336" s="31">
        <v>46006</v>
      </c>
      <c r="AG2336" s="24"/>
      <c r="AH2336" s="32" t="s">
        <v>79</v>
      </c>
      <c r="AI2336" s="27"/>
      <c r="AJ2336" s="31">
        <f>AF2336+90</f>
        <v>46096</v>
      </c>
      <c r="AK2336" s="24"/>
      <c r="AL2336" s="23" t="s">
        <v>81</v>
      </c>
      <c r="AM2336" s="23"/>
      <c r="AN2336" s="24"/>
      <c r="AO2336" s="25"/>
      <c r="AP2336" s="25"/>
      <c r="AQ2336" s="25"/>
      <c r="AR2336" s="25"/>
      <c r="AS2336" s="25"/>
      <c r="AT2336" s="25"/>
      <c r="AU2336" s="25"/>
      <c r="AV2336" s="33"/>
      <c r="AW2336" s="27"/>
      <c r="AX2336" s="27"/>
      <c r="AY2336" s="27"/>
      <c r="AZ2336" s="27"/>
      <c r="BA2336" s="27"/>
      <c r="BB2336" s="27"/>
      <c r="BC2336" s="27"/>
      <c r="BD2336" s="27" t="s">
        <v>113</v>
      </c>
    </row>
    <row r="2337" spans="1:56">
      <c r="A2337" s="28">
        <v>50687</v>
      </c>
      <c r="B2337" s="29" t="s">
        <v>4121</v>
      </c>
      <c r="C2337" s="30" t="s">
        <v>57</v>
      </c>
      <c r="D2337" s="30" t="s">
        <v>4122</v>
      </c>
      <c r="E2337" s="18" t="s">
        <v>95</v>
      </c>
      <c r="F2337" s="18" t="s">
        <v>2770</v>
      </c>
      <c r="G2337" s="18" t="s">
        <v>2876</v>
      </c>
      <c r="H2337" s="18" t="s">
        <v>4123</v>
      </c>
      <c r="I2337" s="30" t="s">
        <v>1568</v>
      </c>
      <c r="J2337" s="30" t="s">
        <v>310</v>
      </c>
      <c r="K2337" s="30" t="s">
        <v>65</v>
      </c>
      <c r="L2337" s="30">
        <v>232</v>
      </c>
      <c r="M2337" s="30" t="s">
        <v>66</v>
      </c>
      <c r="N2337" s="30" t="s">
        <v>67</v>
      </c>
      <c r="O2337" s="30" t="s">
        <v>101</v>
      </c>
      <c r="P2337" s="30" t="s">
        <v>2770</v>
      </c>
      <c r="Q2337" s="30" t="s">
        <v>2876</v>
      </c>
      <c r="R2337" s="30" t="s">
        <v>103</v>
      </c>
      <c r="S2337" s="30" t="s">
        <v>104</v>
      </c>
      <c r="T2337" s="29" t="s">
        <v>4124</v>
      </c>
      <c r="U2337" s="30"/>
      <c r="V2337" s="30"/>
      <c r="W2337" s="30" t="s">
        <v>72</v>
      </c>
      <c r="X2337" s="30">
        <v>4</v>
      </c>
      <c r="Y2337" s="30" t="s">
        <v>106</v>
      </c>
      <c r="Z2337" s="18" t="s">
        <v>74</v>
      </c>
      <c r="AA2337" s="30" t="s">
        <v>107</v>
      </c>
      <c r="AB2337" s="30" t="s">
        <v>76</v>
      </c>
      <c r="AC2337" s="30" t="s">
        <v>108</v>
      </c>
      <c r="AD2337" s="30" t="s">
        <v>78</v>
      </c>
      <c r="AE2337" s="19"/>
      <c r="AF2337" s="31"/>
      <c r="AG2337" s="24"/>
      <c r="AH2337" s="32" t="s">
        <v>79</v>
      </c>
      <c r="AI2337" s="27"/>
      <c r="AJ2337" s="31"/>
      <c r="AK2337" s="24"/>
      <c r="AL2337" s="23" t="s">
        <v>81</v>
      </c>
      <c r="AM2337" s="23"/>
      <c r="AN2337" s="24"/>
      <c r="AO2337" s="25"/>
      <c r="AP2337" s="25"/>
      <c r="AQ2337" s="25"/>
      <c r="AR2337" s="25"/>
      <c r="AS2337" s="25"/>
      <c r="AT2337" s="25"/>
      <c r="AU2337" s="25"/>
      <c r="AV2337" s="33"/>
      <c r="AW2337" s="27"/>
      <c r="AX2337" s="27"/>
      <c r="AY2337" s="27"/>
      <c r="AZ2337" s="27"/>
      <c r="BA2337" s="27"/>
      <c r="BB2337" s="27"/>
      <c r="BC2337" s="27"/>
      <c r="BD2337" s="27" t="str">
        <f>AA2337</f>
        <v>Mainframe</v>
      </c>
    </row>
    <row r="2338" spans="1:56">
      <c r="A2338" s="35">
        <v>50687</v>
      </c>
      <c r="B2338" s="29" t="s">
        <v>4121</v>
      </c>
      <c r="C2338" s="30" t="s">
        <v>57</v>
      </c>
      <c r="D2338" s="30" t="s">
        <v>4122</v>
      </c>
      <c r="E2338" s="18" t="s">
        <v>95</v>
      </c>
      <c r="F2338" s="18" t="s">
        <v>2770</v>
      </c>
      <c r="G2338" s="18" t="s">
        <v>2876</v>
      </c>
      <c r="H2338" s="18" t="s">
        <v>4123</v>
      </c>
      <c r="I2338" s="30" t="s">
        <v>1568</v>
      </c>
      <c r="J2338" s="30" t="s">
        <v>310</v>
      </c>
      <c r="K2338" s="30" t="s">
        <v>65</v>
      </c>
      <c r="L2338" s="30">
        <v>232</v>
      </c>
      <c r="M2338" s="30" t="s">
        <v>66</v>
      </c>
      <c r="N2338" s="30" t="s">
        <v>67</v>
      </c>
      <c r="O2338" s="30" t="s">
        <v>101</v>
      </c>
      <c r="P2338" s="30" t="s">
        <v>2770</v>
      </c>
      <c r="Q2338" s="30" t="s">
        <v>2876</v>
      </c>
      <c r="R2338" s="30" t="s">
        <v>103</v>
      </c>
      <c r="S2338" s="30" t="s">
        <v>104</v>
      </c>
      <c r="T2338" s="29" t="s">
        <v>4124</v>
      </c>
      <c r="U2338" s="30"/>
      <c r="V2338" s="30"/>
      <c r="W2338" s="30" t="s">
        <v>72</v>
      </c>
      <c r="X2338" s="30">
        <v>4</v>
      </c>
      <c r="Y2338" s="30" t="s">
        <v>106</v>
      </c>
      <c r="Z2338" s="18" t="s">
        <v>74</v>
      </c>
      <c r="AA2338" s="30" t="s">
        <v>118</v>
      </c>
      <c r="AB2338" s="30" t="s">
        <v>194</v>
      </c>
      <c r="AC2338" s="30" t="s">
        <v>119</v>
      </c>
      <c r="AD2338" s="30" t="s">
        <v>78</v>
      </c>
      <c r="AE2338" s="19">
        <v>46006</v>
      </c>
      <c r="AF2338" s="31">
        <v>46006</v>
      </c>
      <c r="AG2338" s="24"/>
      <c r="AH2338" s="32" t="s">
        <v>79</v>
      </c>
      <c r="AI2338" s="27"/>
      <c r="AJ2338" s="31">
        <f t="shared" ref="AJ2338:AJ2344" si="89">AF2338+90</f>
        <v>46096</v>
      </c>
      <c r="AK2338" s="24"/>
      <c r="AL2338" s="23" t="s">
        <v>81</v>
      </c>
      <c r="AM2338" s="23"/>
      <c r="AN2338" s="24"/>
      <c r="AO2338" s="25"/>
      <c r="AP2338" s="25"/>
      <c r="AQ2338" s="25"/>
      <c r="AR2338" s="25"/>
      <c r="AS2338" s="25"/>
      <c r="AT2338" s="25"/>
      <c r="AU2338" s="25"/>
      <c r="AV2338" s="33"/>
      <c r="AW2338" s="27"/>
      <c r="AX2338" s="27"/>
      <c r="AY2338" s="27"/>
      <c r="AZ2338" s="27"/>
      <c r="BA2338" s="27"/>
      <c r="BB2338" s="27"/>
      <c r="BC2338" s="27"/>
      <c r="BD2338" s="27" t="str">
        <f>AA2338</f>
        <v>SQL</v>
      </c>
    </row>
    <row r="2339" spans="1:56">
      <c r="A2339" s="28">
        <v>18111</v>
      </c>
      <c r="B2339" s="29" t="s">
        <v>2433</v>
      </c>
      <c r="C2339" s="30" t="s">
        <v>57</v>
      </c>
      <c r="D2339" s="30" t="s">
        <v>2434</v>
      </c>
      <c r="E2339" s="18" t="s">
        <v>59</v>
      </c>
      <c r="F2339" s="18" t="s">
        <v>220</v>
      </c>
      <c r="G2339" s="18" t="s">
        <v>221</v>
      </c>
      <c r="H2339" s="18" t="s">
        <v>2435</v>
      </c>
      <c r="I2339" s="30" t="s">
        <v>223</v>
      </c>
      <c r="J2339" s="30" t="s">
        <v>100</v>
      </c>
      <c r="K2339" s="30" t="s">
        <v>65</v>
      </c>
      <c r="L2339" s="30">
        <v>111</v>
      </c>
      <c r="M2339" s="30" t="s">
        <v>66</v>
      </c>
      <c r="N2339" s="30" t="s">
        <v>67</v>
      </c>
      <c r="O2339" s="30" t="s">
        <v>101</v>
      </c>
      <c r="P2339" s="30" t="s">
        <v>220</v>
      </c>
      <c r="Q2339" s="30" t="s">
        <v>221</v>
      </c>
      <c r="R2339" s="30" t="s">
        <v>126</v>
      </c>
      <c r="S2339" s="30" t="s">
        <v>70</v>
      </c>
      <c r="T2339" s="29" t="s">
        <v>2436</v>
      </c>
      <c r="U2339" s="30">
        <v>9</v>
      </c>
      <c r="V2339" s="30"/>
      <c r="W2339" s="30" t="s">
        <v>72</v>
      </c>
      <c r="X2339" s="30">
        <v>3</v>
      </c>
      <c r="Y2339" s="30" t="s">
        <v>73</v>
      </c>
      <c r="Z2339" s="18" t="s">
        <v>74</v>
      </c>
      <c r="AA2339" s="30" t="s">
        <v>75</v>
      </c>
      <c r="AB2339" s="30" t="s">
        <v>146</v>
      </c>
      <c r="AC2339" s="30" t="s">
        <v>91</v>
      </c>
      <c r="AD2339" s="30" t="s">
        <v>78</v>
      </c>
      <c r="AE2339" s="19">
        <v>45915</v>
      </c>
      <c r="AF2339" s="31">
        <v>45915</v>
      </c>
      <c r="AG2339" s="24"/>
      <c r="AH2339" s="32" t="s">
        <v>79</v>
      </c>
      <c r="AI2339" s="22" t="s">
        <v>80</v>
      </c>
      <c r="AJ2339" s="31">
        <f t="shared" si="89"/>
        <v>46005</v>
      </c>
      <c r="AK2339" s="24"/>
      <c r="AL2339" s="23" t="s">
        <v>81</v>
      </c>
      <c r="AM2339" s="23"/>
      <c r="AN2339" s="24" t="s">
        <v>66</v>
      </c>
      <c r="AO2339" s="25"/>
      <c r="AP2339" s="25"/>
      <c r="AQ2339" s="25"/>
      <c r="AR2339" s="25"/>
      <c r="AS2339" s="25"/>
      <c r="AT2339" s="25"/>
      <c r="AU2339" s="25"/>
      <c r="AV2339" s="33"/>
      <c r="AW2339" s="27" t="s">
        <v>92</v>
      </c>
      <c r="AX2339" s="27"/>
      <c r="AY2339" s="27"/>
      <c r="AZ2339" s="27"/>
      <c r="BA2339" s="27"/>
      <c r="BB2339" s="27"/>
      <c r="BC2339" s="27" t="s">
        <v>66</v>
      </c>
      <c r="BD2339" s="27" t="str">
        <f>AA2339</f>
        <v>VM</v>
      </c>
    </row>
    <row r="2340" spans="1:56">
      <c r="A2340" s="35">
        <v>50279</v>
      </c>
      <c r="B2340" s="29" t="s">
        <v>5076</v>
      </c>
      <c r="C2340" s="30" t="s">
        <v>57</v>
      </c>
      <c r="D2340" s="30" t="s">
        <v>5077</v>
      </c>
      <c r="E2340" s="18" t="s">
        <v>95</v>
      </c>
      <c r="F2340" s="18" t="s">
        <v>246</v>
      </c>
      <c r="G2340" s="18" t="s">
        <v>5078</v>
      </c>
      <c r="H2340" s="18" t="s">
        <v>5079</v>
      </c>
      <c r="I2340" s="30" t="s">
        <v>283</v>
      </c>
      <c r="J2340" s="30" t="s">
        <v>100</v>
      </c>
      <c r="K2340" s="30" t="s">
        <v>65</v>
      </c>
      <c r="L2340" s="30">
        <v>332</v>
      </c>
      <c r="M2340" s="30" t="s">
        <v>66</v>
      </c>
      <c r="N2340" s="30" t="s">
        <v>67</v>
      </c>
      <c r="O2340" s="30" t="s">
        <v>101</v>
      </c>
      <c r="P2340" s="30" t="s">
        <v>246</v>
      </c>
      <c r="Q2340" s="30" t="s">
        <v>2242</v>
      </c>
      <c r="R2340" s="30" t="s">
        <v>103</v>
      </c>
      <c r="S2340" s="30" t="s">
        <v>104</v>
      </c>
      <c r="T2340" s="29" t="s">
        <v>5080</v>
      </c>
      <c r="U2340" s="30"/>
      <c r="V2340" s="30"/>
      <c r="W2340" s="30" t="s">
        <v>72</v>
      </c>
      <c r="X2340" s="30">
        <v>3</v>
      </c>
      <c r="Y2340" s="30" t="s">
        <v>106</v>
      </c>
      <c r="Z2340" s="18" t="s">
        <v>74</v>
      </c>
      <c r="AA2340" s="30" t="s">
        <v>118</v>
      </c>
      <c r="AB2340" s="30" t="s">
        <v>194</v>
      </c>
      <c r="AC2340" s="30" t="s">
        <v>285</v>
      </c>
      <c r="AD2340" s="30" t="s">
        <v>78</v>
      </c>
      <c r="AE2340" s="19">
        <v>46006</v>
      </c>
      <c r="AF2340" s="31">
        <v>46006</v>
      </c>
      <c r="AG2340" s="24"/>
      <c r="AH2340" s="32" t="s">
        <v>79</v>
      </c>
      <c r="AI2340" s="27"/>
      <c r="AJ2340" s="31">
        <f t="shared" si="89"/>
        <v>46096</v>
      </c>
      <c r="AK2340" s="24"/>
      <c r="AL2340" s="23" t="s">
        <v>81</v>
      </c>
      <c r="AM2340" s="23"/>
      <c r="AN2340" s="24"/>
      <c r="AO2340" s="25"/>
      <c r="AP2340" s="25"/>
      <c r="AQ2340" s="25"/>
      <c r="AR2340" s="25"/>
      <c r="AS2340" s="25"/>
      <c r="AT2340" s="25"/>
      <c r="AU2340" s="25"/>
      <c r="AV2340" s="33"/>
      <c r="AW2340" s="27"/>
      <c r="AX2340" s="27"/>
      <c r="AY2340" s="27"/>
      <c r="AZ2340" s="27"/>
      <c r="BA2340" s="27"/>
      <c r="BB2340" s="27"/>
      <c r="BC2340" s="27"/>
      <c r="BD2340" s="27" t="str">
        <f>AA2340</f>
        <v>SQL</v>
      </c>
    </row>
    <row r="2341" spans="1:56">
      <c r="A2341" s="28">
        <v>22338</v>
      </c>
      <c r="B2341" s="29" t="s">
        <v>2484</v>
      </c>
      <c r="C2341" s="30" t="s">
        <v>57</v>
      </c>
      <c r="D2341" s="30" t="s">
        <v>2484</v>
      </c>
      <c r="E2341" s="18" t="s">
        <v>95</v>
      </c>
      <c r="F2341" s="18" t="s">
        <v>419</v>
      </c>
      <c r="G2341" s="18" t="s">
        <v>422</v>
      </c>
      <c r="H2341" s="18" t="s">
        <v>2201</v>
      </c>
      <c r="I2341" s="30" t="s">
        <v>99</v>
      </c>
      <c r="J2341" s="30" t="s">
        <v>143</v>
      </c>
      <c r="K2341" s="30" t="s">
        <v>65</v>
      </c>
      <c r="L2341" s="30">
        <v>221</v>
      </c>
      <c r="M2341" s="30" t="s">
        <v>66</v>
      </c>
      <c r="N2341" s="30" t="s">
        <v>67</v>
      </c>
      <c r="O2341" s="30" t="s">
        <v>101</v>
      </c>
      <c r="P2341" s="30" t="s">
        <v>419</v>
      </c>
      <c r="Q2341" s="30" t="s">
        <v>2203</v>
      </c>
      <c r="R2341" s="30" t="s">
        <v>103</v>
      </c>
      <c r="S2341" s="30" t="s">
        <v>104</v>
      </c>
      <c r="T2341" s="29" t="s">
        <v>2485</v>
      </c>
      <c r="U2341" s="30">
        <v>7</v>
      </c>
      <c r="V2341" s="30"/>
      <c r="W2341" s="30" t="s">
        <v>72</v>
      </c>
      <c r="X2341" s="30">
        <v>4</v>
      </c>
      <c r="Y2341" s="30" t="s">
        <v>106</v>
      </c>
      <c r="Z2341" s="18" t="s">
        <v>74</v>
      </c>
      <c r="AA2341" s="30" t="s">
        <v>75</v>
      </c>
      <c r="AB2341" s="30" t="s">
        <v>146</v>
      </c>
      <c r="AC2341" s="30" t="s">
        <v>374</v>
      </c>
      <c r="AD2341" s="30" t="s">
        <v>78</v>
      </c>
      <c r="AE2341" s="19">
        <v>45915</v>
      </c>
      <c r="AF2341" s="31">
        <v>45915</v>
      </c>
      <c r="AG2341" s="24"/>
      <c r="AH2341" s="32" t="s">
        <v>79</v>
      </c>
      <c r="AI2341" s="27"/>
      <c r="AJ2341" s="31">
        <f t="shared" si="89"/>
        <v>46005</v>
      </c>
      <c r="AK2341" s="24"/>
      <c r="AL2341" s="23" t="s">
        <v>81</v>
      </c>
      <c r="AM2341" s="23"/>
      <c r="AN2341" s="24"/>
      <c r="AO2341" s="25"/>
      <c r="AP2341" s="25"/>
      <c r="AQ2341" s="25"/>
      <c r="AR2341" s="25"/>
      <c r="AS2341" s="25"/>
      <c r="AT2341" s="25"/>
      <c r="AU2341" s="25"/>
      <c r="AV2341" s="33"/>
      <c r="AW2341" s="27"/>
      <c r="AX2341" s="27"/>
      <c r="AY2341" s="27"/>
      <c r="AZ2341" s="27"/>
      <c r="BA2341" s="27"/>
      <c r="BB2341" s="27"/>
      <c r="BC2341" s="27"/>
      <c r="BD2341" s="27" t="str">
        <f>AA2341</f>
        <v>VM</v>
      </c>
    </row>
    <row r="2342" spans="1:56">
      <c r="A2342" s="28">
        <v>50279</v>
      </c>
      <c r="B2342" s="29" t="s">
        <v>5076</v>
      </c>
      <c r="C2342" s="30" t="s">
        <v>57</v>
      </c>
      <c r="D2342" s="30" t="s">
        <v>5077</v>
      </c>
      <c r="E2342" s="18" t="s">
        <v>95</v>
      </c>
      <c r="F2342" s="18" t="s">
        <v>246</v>
      </c>
      <c r="G2342" s="18" t="s">
        <v>5078</v>
      </c>
      <c r="H2342" s="18" t="s">
        <v>5079</v>
      </c>
      <c r="I2342" s="30" t="s">
        <v>283</v>
      </c>
      <c r="J2342" s="30" t="s">
        <v>100</v>
      </c>
      <c r="K2342" s="30" t="s">
        <v>65</v>
      </c>
      <c r="L2342" s="30">
        <v>332</v>
      </c>
      <c r="M2342" s="30" t="s">
        <v>66</v>
      </c>
      <c r="N2342" s="30" t="s">
        <v>67</v>
      </c>
      <c r="O2342" s="30" t="s">
        <v>101</v>
      </c>
      <c r="P2342" s="30" t="s">
        <v>246</v>
      </c>
      <c r="Q2342" s="30" t="s">
        <v>2242</v>
      </c>
      <c r="R2342" s="30" t="s">
        <v>103</v>
      </c>
      <c r="S2342" s="30" t="s">
        <v>104</v>
      </c>
      <c r="T2342" s="29" t="s">
        <v>5080</v>
      </c>
      <c r="U2342" s="30"/>
      <c r="V2342" s="30"/>
      <c r="W2342" s="30" t="s">
        <v>72</v>
      </c>
      <c r="X2342" s="30">
        <v>3</v>
      </c>
      <c r="Y2342" s="30" t="s">
        <v>106</v>
      </c>
      <c r="Z2342" s="18" t="s">
        <v>74</v>
      </c>
      <c r="AA2342" s="30" t="s">
        <v>110</v>
      </c>
      <c r="AB2342" s="30" t="s">
        <v>194</v>
      </c>
      <c r="AC2342" s="30" t="s">
        <v>117</v>
      </c>
      <c r="AD2342" s="30" t="s">
        <v>109</v>
      </c>
      <c r="AE2342" s="19">
        <v>46006</v>
      </c>
      <c r="AF2342" s="31">
        <v>46006</v>
      </c>
      <c r="AG2342" s="24"/>
      <c r="AH2342" s="32" t="s">
        <v>79</v>
      </c>
      <c r="AI2342" s="27"/>
      <c r="AJ2342" s="31">
        <f t="shared" si="89"/>
        <v>46096</v>
      </c>
      <c r="AK2342" s="24"/>
      <c r="AL2342" s="23" t="s">
        <v>81</v>
      </c>
      <c r="AM2342" s="23"/>
      <c r="AN2342" s="24"/>
      <c r="AO2342" s="25"/>
      <c r="AP2342" s="25"/>
      <c r="AQ2342" s="25"/>
      <c r="AR2342" s="25"/>
      <c r="AS2342" s="25"/>
      <c r="AT2342" s="25"/>
      <c r="AU2342" s="25"/>
      <c r="AV2342" s="33"/>
      <c r="AW2342" s="27"/>
      <c r="AX2342" s="27"/>
      <c r="AY2342" s="27"/>
      <c r="AZ2342" s="27"/>
      <c r="BA2342" s="27"/>
      <c r="BB2342" s="27"/>
      <c r="BC2342" s="27"/>
      <c r="BD2342" s="27" t="s">
        <v>113</v>
      </c>
    </row>
    <row r="2343" spans="1:56">
      <c r="A2343" s="35">
        <v>23876</v>
      </c>
      <c r="B2343" s="29" t="s">
        <v>5081</v>
      </c>
      <c r="C2343" s="30" t="s">
        <v>273</v>
      </c>
      <c r="D2343" s="30" t="s">
        <v>5082</v>
      </c>
      <c r="E2343" s="18" t="s">
        <v>95</v>
      </c>
      <c r="F2343" s="18" t="s">
        <v>1916</v>
      </c>
      <c r="G2343" s="18" t="s">
        <v>1566</v>
      </c>
      <c r="H2343" s="18" t="s">
        <v>2851</v>
      </c>
      <c r="I2343" s="30" t="s">
        <v>2877</v>
      </c>
      <c r="J2343" s="30" t="s">
        <v>64</v>
      </c>
      <c r="K2343" s="30" t="s">
        <v>65</v>
      </c>
      <c r="L2343" s="30" t="s">
        <v>127</v>
      </c>
      <c r="M2343" s="30" t="s">
        <v>66</v>
      </c>
      <c r="N2343" s="30" t="s">
        <v>67</v>
      </c>
      <c r="O2343" s="30" t="s">
        <v>127</v>
      </c>
      <c r="P2343" s="30" t="s">
        <v>2334</v>
      </c>
      <c r="Q2343" s="30" t="s">
        <v>258</v>
      </c>
      <c r="R2343" s="30" t="s">
        <v>475</v>
      </c>
      <c r="S2343" s="30" t="s">
        <v>127</v>
      </c>
      <c r="T2343" s="29" t="e">
        <v>#N/A</v>
      </c>
      <c r="U2343" s="30"/>
      <c r="V2343" s="30"/>
      <c r="W2343" s="30" t="s">
        <v>72</v>
      </c>
      <c r="X2343" s="30">
        <v>2</v>
      </c>
      <c r="Y2343" s="30" t="s">
        <v>106</v>
      </c>
      <c r="Z2343" s="18" t="s">
        <v>74</v>
      </c>
      <c r="AA2343" s="30" t="s">
        <v>118</v>
      </c>
      <c r="AB2343" s="30" t="s">
        <v>231</v>
      </c>
      <c r="AC2343" s="30" t="s">
        <v>117</v>
      </c>
      <c r="AD2343" s="30" t="s">
        <v>109</v>
      </c>
      <c r="AE2343" s="19">
        <v>45823</v>
      </c>
      <c r="AF2343" s="31">
        <v>45823</v>
      </c>
      <c r="AG2343" s="24"/>
      <c r="AH2343" s="32" t="s">
        <v>215</v>
      </c>
      <c r="AI2343" s="32" t="s">
        <v>80</v>
      </c>
      <c r="AJ2343" s="31">
        <f t="shared" si="89"/>
        <v>45913</v>
      </c>
      <c r="AK2343" s="24"/>
      <c r="AL2343" s="23" t="s">
        <v>81</v>
      </c>
      <c r="AM2343" s="23"/>
      <c r="AN2343" s="24"/>
      <c r="AO2343" s="25"/>
      <c r="AP2343" s="25"/>
      <c r="AQ2343" s="25"/>
      <c r="AR2343" s="25"/>
      <c r="AS2343" s="25"/>
      <c r="AT2343" s="25"/>
      <c r="AU2343" s="25"/>
      <c r="AV2343" s="33"/>
      <c r="AW2343" s="27"/>
      <c r="AX2343" s="27"/>
      <c r="AY2343" s="27"/>
      <c r="AZ2343" s="27"/>
      <c r="BA2343" s="27"/>
      <c r="BB2343" s="27"/>
      <c r="BC2343" s="27"/>
      <c r="BD2343" s="27" t="str">
        <f>AA2343</f>
        <v>SQL</v>
      </c>
    </row>
    <row r="2344" spans="1:56">
      <c r="A2344" s="28">
        <v>11770</v>
      </c>
      <c r="B2344" s="29" t="s">
        <v>2535</v>
      </c>
      <c r="C2344" s="30" t="s">
        <v>57</v>
      </c>
      <c r="D2344" s="30" t="s">
        <v>2536</v>
      </c>
      <c r="E2344" s="18" t="s">
        <v>59</v>
      </c>
      <c r="F2344" s="18" t="s">
        <v>220</v>
      </c>
      <c r="G2344" s="18" t="s">
        <v>221</v>
      </c>
      <c r="H2344" s="18" t="s">
        <v>222</v>
      </c>
      <c r="I2344" s="30" t="s">
        <v>223</v>
      </c>
      <c r="J2344" s="30" t="s">
        <v>100</v>
      </c>
      <c r="K2344" s="30" t="s">
        <v>65</v>
      </c>
      <c r="L2344" s="30">
        <v>221</v>
      </c>
      <c r="M2344" s="30" t="s">
        <v>66</v>
      </c>
      <c r="N2344" s="30" t="s">
        <v>67</v>
      </c>
      <c r="O2344" s="30" t="s">
        <v>68</v>
      </c>
      <c r="P2344" s="30" t="s">
        <v>220</v>
      </c>
      <c r="Q2344" s="30" t="s">
        <v>221</v>
      </c>
      <c r="R2344" s="30" t="s">
        <v>224</v>
      </c>
      <c r="S2344" s="30" t="s">
        <v>70</v>
      </c>
      <c r="T2344" s="29" t="s">
        <v>2537</v>
      </c>
      <c r="U2344" s="30">
        <v>9</v>
      </c>
      <c r="V2344" s="30"/>
      <c r="W2344" s="30" t="s">
        <v>72</v>
      </c>
      <c r="X2344" s="30">
        <v>2</v>
      </c>
      <c r="Y2344" s="30" t="s">
        <v>73</v>
      </c>
      <c r="Z2344" s="18" t="s">
        <v>74</v>
      </c>
      <c r="AA2344" s="30" t="s">
        <v>75</v>
      </c>
      <c r="AB2344" s="30" t="s">
        <v>146</v>
      </c>
      <c r="AC2344" s="30" t="s">
        <v>77</v>
      </c>
      <c r="AD2344" s="30" t="s">
        <v>78</v>
      </c>
      <c r="AE2344" s="19">
        <v>45915</v>
      </c>
      <c r="AF2344" s="31">
        <v>45915</v>
      </c>
      <c r="AG2344" s="24"/>
      <c r="AH2344" s="32" t="s">
        <v>79</v>
      </c>
      <c r="AI2344" s="22" t="s">
        <v>80</v>
      </c>
      <c r="AJ2344" s="31">
        <f t="shared" si="89"/>
        <v>46005</v>
      </c>
      <c r="AK2344" s="24"/>
      <c r="AL2344" s="23" t="s">
        <v>81</v>
      </c>
      <c r="AM2344" s="23"/>
      <c r="AN2344" s="24" t="s">
        <v>66</v>
      </c>
      <c r="AO2344" s="25"/>
      <c r="AP2344" s="25"/>
      <c r="AQ2344" s="25"/>
      <c r="AR2344" s="25"/>
      <c r="AS2344" s="25"/>
      <c r="AT2344" s="25"/>
      <c r="AU2344" s="25"/>
      <c r="AV2344" s="33"/>
      <c r="AW2344" s="27"/>
      <c r="AX2344" s="27"/>
      <c r="AY2344" s="27"/>
      <c r="AZ2344" s="27"/>
      <c r="BA2344" s="27"/>
      <c r="BB2344" s="27"/>
      <c r="BC2344" s="27" t="s">
        <v>66</v>
      </c>
      <c r="BD2344" s="27" t="str">
        <f>AA2344</f>
        <v>VM</v>
      </c>
    </row>
    <row r="2345" spans="1:56">
      <c r="A2345" s="28">
        <v>18375</v>
      </c>
      <c r="B2345" s="29" t="s">
        <v>5083</v>
      </c>
      <c r="C2345" s="30" t="s">
        <v>57</v>
      </c>
      <c r="D2345" s="30" t="s">
        <v>5084</v>
      </c>
      <c r="E2345" s="18" t="s">
        <v>95</v>
      </c>
      <c r="F2345" s="18" t="s">
        <v>1916</v>
      </c>
      <c r="G2345" s="18" t="s">
        <v>1566</v>
      </c>
      <c r="H2345" s="18" t="s">
        <v>2851</v>
      </c>
      <c r="I2345" s="30" t="s">
        <v>3519</v>
      </c>
      <c r="J2345" s="30" t="s">
        <v>64</v>
      </c>
      <c r="K2345" s="30" t="s">
        <v>65</v>
      </c>
      <c r="L2345" s="30">
        <v>111</v>
      </c>
      <c r="M2345" s="30" t="s">
        <v>66</v>
      </c>
      <c r="N2345" s="30" t="s">
        <v>67</v>
      </c>
      <c r="O2345" s="30" t="s">
        <v>101</v>
      </c>
      <c r="P2345" s="30" t="s">
        <v>838</v>
      </c>
      <c r="Q2345" s="30" t="s">
        <v>2851</v>
      </c>
      <c r="R2345" s="30" t="s">
        <v>103</v>
      </c>
      <c r="S2345" s="30" t="s">
        <v>127</v>
      </c>
      <c r="T2345" s="29" t="s">
        <v>5085</v>
      </c>
      <c r="U2345" s="30"/>
      <c r="V2345" s="30"/>
      <c r="W2345" s="30" t="s">
        <v>72</v>
      </c>
      <c r="X2345" s="30">
        <v>1</v>
      </c>
      <c r="Y2345" s="30" t="s">
        <v>106</v>
      </c>
      <c r="Z2345" s="18" t="s">
        <v>74</v>
      </c>
      <c r="AA2345" s="30" t="s">
        <v>107</v>
      </c>
      <c r="AB2345" s="30" t="s">
        <v>76</v>
      </c>
      <c r="AC2345" s="30" t="s">
        <v>108</v>
      </c>
      <c r="AD2345" s="30" t="s">
        <v>78</v>
      </c>
      <c r="AE2345" s="19"/>
      <c r="AF2345" s="31"/>
      <c r="AG2345" s="24"/>
      <c r="AH2345" s="32" t="s">
        <v>79</v>
      </c>
      <c r="AI2345" s="27"/>
      <c r="AJ2345" s="31"/>
      <c r="AK2345" s="24"/>
      <c r="AL2345" s="23" t="s">
        <v>81</v>
      </c>
      <c r="AM2345" s="23"/>
      <c r="AN2345" s="24"/>
      <c r="AO2345" s="25"/>
      <c r="AP2345" s="25"/>
      <c r="AQ2345" s="25"/>
      <c r="AR2345" s="25"/>
      <c r="AS2345" s="25"/>
      <c r="AT2345" s="25"/>
      <c r="AU2345" s="25"/>
      <c r="AV2345" s="33"/>
      <c r="AW2345" s="27"/>
      <c r="AX2345" s="27"/>
      <c r="AY2345" s="27"/>
      <c r="AZ2345" s="27"/>
      <c r="BA2345" s="27"/>
      <c r="BB2345" s="27"/>
      <c r="BC2345" s="27"/>
      <c r="BD2345" s="27" t="str">
        <f>AA2345</f>
        <v>Mainframe</v>
      </c>
    </row>
    <row r="2346" spans="1:56">
      <c r="A2346" s="28">
        <v>11556</v>
      </c>
      <c r="B2346" s="29" t="s">
        <v>5086</v>
      </c>
      <c r="C2346" s="30" t="s">
        <v>81</v>
      </c>
      <c r="D2346" s="30" t="s">
        <v>5087</v>
      </c>
      <c r="E2346" s="18" t="s">
        <v>95</v>
      </c>
      <c r="F2346" s="18" t="s">
        <v>258</v>
      </c>
      <c r="G2346" s="18" t="s">
        <v>5031</v>
      </c>
      <c r="H2346" s="18" t="s">
        <v>5032</v>
      </c>
      <c r="I2346" s="30" t="s">
        <v>5033</v>
      </c>
      <c r="J2346" s="30" t="s">
        <v>64</v>
      </c>
      <c r="K2346" s="30" t="s">
        <v>65</v>
      </c>
      <c r="L2346" s="30" t="s">
        <v>127</v>
      </c>
      <c r="M2346" s="30" t="s">
        <v>66</v>
      </c>
      <c r="N2346" s="30" t="s">
        <v>67</v>
      </c>
      <c r="O2346" s="30" t="s">
        <v>101</v>
      </c>
      <c r="P2346" s="30" t="s">
        <v>258</v>
      </c>
      <c r="Q2346" s="30" t="s">
        <v>5034</v>
      </c>
      <c r="R2346" s="30" t="s">
        <v>69</v>
      </c>
      <c r="S2346" s="30" t="s">
        <v>127</v>
      </c>
      <c r="T2346" s="29" t="s">
        <v>5088</v>
      </c>
      <c r="U2346" s="30"/>
      <c r="V2346" s="30"/>
      <c r="W2346" s="30" t="s">
        <v>72</v>
      </c>
      <c r="X2346" s="30">
        <v>1</v>
      </c>
      <c r="Y2346" s="30" t="s">
        <v>106</v>
      </c>
      <c r="Z2346" s="18" t="s">
        <v>74</v>
      </c>
      <c r="AA2346" s="30" t="s">
        <v>107</v>
      </c>
      <c r="AB2346" s="30" t="s">
        <v>76</v>
      </c>
      <c r="AC2346" s="30" t="s">
        <v>117</v>
      </c>
      <c r="AD2346" s="30" t="s">
        <v>109</v>
      </c>
      <c r="AE2346" s="19"/>
      <c r="AF2346" s="31"/>
      <c r="AG2346" s="24"/>
      <c r="AH2346" s="32" t="s">
        <v>79</v>
      </c>
      <c r="AI2346" s="27"/>
      <c r="AJ2346" s="31"/>
      <c r="AK2346" s="24"/>
      <c r="AL2346" s="23" t="s">
        <v>81</v>
      </c>
      <c r="AM2346" s="23"/>
      <c r="AN2346" s="24"/>
      <c r="AO2346" s="25"/>
      <c r="AP2346" s="25"/>
      <c r="AQ2346" s="25"/>
      <c r="AR2346" s="25"/>
      <c r="AS2346" s="25"/>
      <c r="AT2346" s="25"/>
      <c r="AU2346" s="25"/>
      <c r="AV2346" s="33"/>
      <c r="AW2346" s="27"/>
      <c r="AX2346" s="27"/>
      <c r="AY2346" s="27"/>
      <c r="AZ2346" s="27"/>
      <c r="BA2346" s="27"/>
      <c r="BB2346" s="27"/>
      <c r="BC2346" s="27"/>
      <c r="BD2346" s="27" t="str">
        <f>AA2346</f>
        <v>Mainframe</v>
      </c>
    </row>
    <row r="2347" spans="1:56">
      <c r="A2347" s="28">
        <v>50113</v>
      </c>
      <c r="B2347" s="29" t="s">
        <v>2809</v>
      </c>
      <c r="C2347" s="30" t="s">
        <v>57</v>
      </c>
      <c r="D2347" s="30" t="s">
        <v>2810</v>
      </c>
      <c r="E2347" s="18" t="s">
        <v>163</v>
      </c>
      <c r="F2347" s="18" t="s">
        <v>1481</v>
      </c>
      <c r="G2347" s="18" t="s">
        <v>2010</v>
      </c>
      <c r="H2347" s="18" t="s">
        <v>2811</v>
      </c>
      <c r="I2347" s="30" t="s">
        <v>483</v>
      </c>
      <c r="J2347" s="30" t="s">
        <v>310</v>
      </c>
      <c r="K2347" s="30" t="s">
        <v>65</v>
      </c>
      <c r="L2347" s="30">
        <v>223</v>
      </c>
      <c r="M2347" s="30" t="s">
        <v>66</v>
      </c>
      <c r="N2347" s="30" t="s">
        <v>67</v>
      </c>
      <c r="O2347" s="30" t="s">
        <v>68</v>
      </c>
      <c r="P2347" s="30" t="s">
        <v>1481</v>
      </c>
      <c r="Q2347" s="30" t="s">
        <v>2010</v>
      </c>
      <c r="R2347" s="30" t="s">
        <v>69</v>
      </c>
      <c r="S2347" s="30" t="s">
        <v>163</v>
      </c>
      <c r="T2347" s="29" t="s">
        <v>2812</v>
      </c>
      <c r="U2347" s="30">
        <v>31</v>
      </c>
      <c r="V2347" s="30"/>
      <c r="W2347" s="30" t="s">
        <v>72</v>
      </c>
      <c r="X2347" s="30">
        <v>2</v>
      </c>
      <c r="Y2347" s="30" t="s">
        <v>169</v>
      </c>
      <c r="Z2347" s="18" t="s">
        <v>74</v>
      </c>
      <c r="AA2347" s="30" t="s">
        <v>75</v>
      </c>
      <c r="AB2347" s="30" t="s">
        <v>146</v>
      </c>
      <c r="AC2347" s="30" t="s">
        <v>77</v>
      </c>
      <c r="AD2347" s="30" t="s">
        <v>78</v>
      </c>
      <c r="AE2347" s="19">
        <v>45915</v>
      </c>
      <c r="AF2347" s="31">
        <v>45915</v>
      </c>
      <c r="AG2347" s="24"/>
      <c r="AH2347" s="32" t="s">
        <v>79</v>
      </c>
      <c r="AI2347" s="27"/>
      <c r="AJ2347" s="31">
        <f>AF2347+90</f>
        <v>46005</v>
      </c>
      <c r="AK2347" s="24"/>
      <c r="AL2347" s="23" t="s">
        <v>81</v>
      </c>
      <c r="AM2347" s="23"/>
      <c r="AN2347" s="24"/>
      <c r="AO2347" s="25"/>
      <c r="AP2347" s="25"/>
      <c r="AQ2347" s="25"/>
      <c r="AR2347" s="25"/>
      <c r="AS2347" s="25"/>
      <c r="AT2347" s="25"/>
      <c r="AU2347" s="25"/>
      <c r="AV2347" s="33"/>
      <c r="AW2347" s="27"/>
      <c r="AX2347" s="27"/>
      <c r="AY2347" s="27"/>
      <c r="AZ2347" s="27"/>
      <c r="BA2347" s="27"/>
      <c r="BB2347" s="27"/>
      <c r="BC2347" s="27"/>
      <c r="BD2347" s="27" t="str">
        <f>AA2347</f>
        <v>VM</v>
      </c>
    </row>
    <row r="2348" spans="1:56">
      <c r="A2348" s="28">
        <v>22631</v>
      </c>
      <c r="B2348" s="29" t="s">
        <v>5089</v>
      </c>
      <c r="C2348" s="30" t="s">
        <v>57</v>
      </c>
      <c r="D2348" s="30" t="s">
        <v>5090</v>
      </c>
      <c r="E2348" s="18" t="s">
        <v>95</v>
      </c>
      <c r="F2348" s="18" t="s">
        <v>246</v>
      </c>
      <c r="G2348" s="18" t="s">
        <v>2154</v>
      </c>
      <c r="H2348" s="18" t="s">
        <v>3728</v>
      </c>
      <c r="I2348" s="30" t="s">
        <v>1918</v>
      </c>
      <c r="J2348" s="30" t="s">
        <v>143</v>
      </c>
      <c r="K2348" s="30" t="s">
        <v>65</v>
      </c>
      <c r="L2348" s="30">
        <v>323</v>
      </c>
      <c r="M2348" s="30" t="s">
        <v>66</v>
      </c>
      <c r="N2348" s="30" t="s">
        <v>67</v>
      </c>
      <c r="O2348" s="30" t="s">
        <v>68</v>
      </c>
      <c r="P2348" s="30" t="s">
        <v>246</v>
      </c>
      <c r="Q2348" s="30" t="s">
        <v>2154</v>
      </c>
      <c r="R2348" s="30" t="s">
        <v>103</v>
      </c>
      <c r="S2348" s="30" t="s">
        <v>104</v>
      </c>
      <c r="T2348" s="29" t="s">
        <v>5091</v>
      </c>
      <c r="U2348" s="30"/>
      <c r="V2348" s="30"/>
      <c r="W2348" s="30" t="s">
        <v>72</v>
      </c>
      <c r="X2348" s="30">
        <v>3</v>
      </c>
      <c r="Y2348" s="30" t="s">
        <v>106</v>
      </c>
      <c r="Z2348" s="18" t="s">
        <v>74</v>
      </c>
      <c r="AA2348" s="30" t="s">
        <v>584</v>
      </c>
      <c r="AB2348" s="30" t="s">
        <v>360</v>
      </c>
      <c r="AC2348" s="30"/>
      <c r="AD2348" s="30" t="s">
        <v>78</v>
      </c>
      <c r="AE2348" s="19">
        <v>46280</v>
      </c>
      <c r="AF2348" s="31">
        <v>46280</v>
      </c>
      <c r="AG2348" s="24"/>
      <c r="AH2348" s="32" t="s">
        <v>79</v>
      </c>
      <c r="AI2348" s="27"/>
      <c r="AJ2348" s="31"/>
      <c r="AK2348" s="24"/>
      <c r="AL2348" s="23" t="s">
        <v>81</v>
      </c>
      <c r="AM2348" s="23"/>
      <c r="AN2348" s="24"/>
      <c r="AO2348" s="25"/>
      <c r="AP2348" s="25"/>
      <c r="AQ2348" s="25"/>
      <c r="AR2348" s="25"/>
      <c r="AS2348" s="25"/>
      <c r="AT2348" s="25"/>
      <c r="AU2348" s="25"/>
      <c r="AV2348" s="33"/>
      <c r="AW2348" s="27"/>
      <c r="AX2348" s="27"/>
      <c r="AY2348" s="27"/>
      <c r="AZ2348" s="27"/>
      <c r="BA2348" s="27"/>
      <c r="BB2348" s="27"/>
      <c r="BC2348" s="27"/>
      <c r="BD2348" s="27" t="s">
        <v>199</v>
      </c>
    </row>
    <row r="2349" spans="1:56">
      <c r="A2349" s="35">
        <v>22631</v>
      </c>
      <c r="B2349" s="29" t="s">
        <v>5089</v>
      </c>
      <c r="C2349" s="30" t="s">
        <v>57</v>
      </c>
      <c r="D2349" s="30" t="s">
        <v>5090</v>
      </c>
      <c r="E2349" s="18" t="s">
        <v>95</v>
      </c>
      <c r="F2349" s="18" t="s">
        <v>246</v>
      </c>
      <c r="G2349" s="18" t="s">
        <v>2154</v>
      </c>
      <c r="H2349" s="18" t="s">
        <v>3728</v>
      </c>
      <c r="I2349" s="30" t="s">
        <v>1918</v>
      </c>
      <c r="J2349" s="30" t="s">
        <v>143</v>
      </c>
      <c r="K2349" s="30" t="s">
        <v>65</v>
      </c>
      <c r="L2349" s="30">
        <v>323</v>
      </c>
      <c r="M2349" s="30" t="s">
        <v>66</v>
      </c>
      <c r="N2349" s="30" t="s">
        <v>67</v>
      </c>
      <c r="O2349" s="30" t="s">
        <v>68</v>
      </c>
      <c r="P2349" s="30" t="s">
        <v>246</v>
      </c>
      <c r="Q2349" s="30" t="s">
        <v>2154</v>
      </c>
      <c r="R2349" s="30" t="s">
        <v>103</v>
      </c>
      <c r="S2349" s="30" t="s">
        <v>104</v>
      </c>
      <c r="T2349" s="29" t="s">
        <v>5091</v>
      </c>
      <c r="U2349" s="30"/>
      <c r="V2349" s="30"/>
      <c r="W2349" s="30" t="s">
        <v>72</v>
      </c>
      <c r="X2349" s="30">
        <v>3</v>
      </c>
      <c r="Y2349" s="30" t="s">
        <v>106</v>
      </c>
      <c r="Z2349" s="18" t="s">
        <v>74</v>
      </c>
      <c r="AA2349" s="30" t="s">
        <v>118</v>
      </c>
      <c r="AB2349" s="30" t="s">
        <v>194</v>
      </c>
      <c r="AC2349" s="30" t="s">
        <v>117</v>
      </c>
      <c r="AD2349" s="30" t="s">
        <v>109</v>
      </c>
      <c r="AE2349" s="19">
        <v>46006</v>
      </c>
      <c r="AF2349" s="31">
        <v>46006</v>
      </c>
      <c r="AG2349" s="24"/>
      <c r="AH2349" s="32" t="s">
        <v>79</v>
      </c>
      <c r="AI2349" s="27"/>
      <c r="AJ2349" s="31">
        <f>AF2349+90</f>
        <v>46096</v>
      </c>
      <c r="AK2349" s="24"/>
      <c r="AL2349" s="23" t="s">
        <v>81</v>
      </c>
      <c r="AM2349" s="23"/>
      <c r="AN2349" s="24"/>
      <c r="AO2349" s="25"/>
      <c r="AP2349" s="25"/>
      <c r="AQ2349" s="25"/>
      <c r="AR2349" s="25"/>
      <c r="AS2349" s="25"/>
      <c r="AT2349" s="25"/>
      <c r="AU2349" s="25"/>
      <c r="AV2349" s="33"/>
      <c r="AW2349" s="27"/>
      <c r="AX2349" s="27"/>
      <c r="AY2349" s="27"/>
      <c r="AZ2349" s="27"/>
      <c r="BA2349" s="27"/>
      <c r="BB2349" s="27"/>
      <c r="BC2349" s="27"/>
      <c r="BD2349" s="27" t="str">
        <f>AA2349</f>
        <v>SQL</v>
      </c>
    </row>
    <row r="2350" spans="1:56">
      <c r="A2350" s="28">
        <v>23735</v>
      </c>
      <c r="B2350" s="29" t="s">
        <v>3010</v>
      </c>
      <c r="C2350" s="30" t="s">
        <v>57</v>
      </c>
      <c r="D2350" s="30" t="s">
        <v>3011</v>
      </c>
      <c r="E2350" s="18" t="s">
        <v>149</v>
      </c>
      <c r="F2350" s="18" t="s">
        <v>150</v>
      </c>
      <c r="G2350" s="18" t="s">
        <v>355</v>
      </c>
      <c r="H2350" s="18" t="s">
        <v>3012</v>
      </c>
      <c r="I2350" s="30" t="s">
        <v>357</v>
      </c>
      <c r="J2350" s="30" t="s">
        <v>64</v>
      </c>
      <c r="K2350" s="30" t="s">
        <v>65</v>
      </c>
      <c r="L2350" s="30">
        <v>111</v>
      </c>
      <c r="M2350" s="30" t="s">
        <v>66</v>
      </c>
      <c r="N2350" s="30" t="s">
        <v>67</v>
      </c>
      <c r="O2350" s="30" t="s">
        <v>68</v>
      </c>
      <c r="P2350" s="30" t="s">
        <v>155</v>
      </c>
      <c r="Q2350" s="30" t="s">
        <v>355</v>
      </c>
      <c r="R2350" s="30" t="s">
        <v>358</v>
      </c>
      <c r="S2350" s="30" t="s">
        <v>157</v>
      </c>
      <c r="T2350" s="29" t="s">
        <v>3013</v>
      </c>
      <c r="U2350" s="30">
        <v>2</v>
      </c>
      <c r="V2350" s="30"/>
      <c r="W2350" s="30" t="s">
        <v>72</v>
      </c>
      <c r="X2350" s="30">
        <v>2</v>
      </c>
      <c r="Y2350" s="30" t="s">
        <v>150</v>
      </c>
      <c r="Z2350" s="18" t="s">
        <v>74</v>
      </c>
      <c r="AA2350" s="30" t="s">
        <v>75</v>
      </c>
      <c r="AB2350" s="30" t="s">
        <v>146</v>
      </c>
      <c r="AC2350" s="30" t="s">
        <v>77</v>
      </c>
      <c r="AD2350" s="30" t="s">
        <v>78</v>
      </c>
      <c r="AE2350" s="19">
        <v>45915</v>
      </c>
      <c r="AF2350" s="31">
        <v>45915</v>
      </c>
      <c r="AG2350" s="24"/>
      <c r="AH2350" s="32" t="s">
        <v>79</v>
      </c>
      <c r="AI2350" s="27"/>
      <c r="AJ2350" s="31">
        <f>AF2350+90</f>
        <v>46005</v>
      </c>
      <c r="AK2350" s="24"/>
      <c r="AL2350" s="23" t="s">
        <v>81</v>
      </c>
      <c r="AM2350" s="23"/>
      <c r="AN2350" s="24" t="s">
        <v>66</v>
      </c>
      <c r="AO2350" s="25"/>
      <c r="AP2350" s="25"/>
      <c r="AQ2350" s="25"/>
      <c r="AR2350" s="25"/>
      <c r="AS2350" s="25"/>
      <c r="AT2350" s="25"/>
      <c r="AU2350" s="25"/>
      <c r="AV2350" s="33"/>
      <c r="AW2350" s="27" t="s">
        <v>92</v>
      </c>
      <c r="AX2350" s="27"/>
      <c r="AY2350" s="27"/>
      <c r="AZ2350" s="27"/>
      <c r="BA2350" s="27"/>
      <c r="BB2350" s="27"/>
      <c r="BC2350" s="22" t="s">
        <v>66</v>
      </c>
      <c r="BD2350" s="27" t="str">
        <f>AA2350</f>
        <v>VM</v>
      </c>
    </row>
    <row r="2351" spans="1:56">
      <c r="A2351" s="35">
        <v>23791</v>
      </c>
      <c r="B2351" s="29" t="s">
        <v>4812</v>
      </c>
      <c r="C2351" s="30" t="s">
        <v>57</v>
      </c>
      <c r="D2351" s="30" t="s">
        <v>4813</v>
      </c>
      <c r="E2351" s="18" t="s">
        <v>95</v>
      </c>
      <c r="F2351" s="18" t="s">
        <v>246</v>
      </c>
      <c r="G2351" s="18" t="s">
        <v>1255</v>
      </c>
      <c r="H2351" s="18" t="s">
        <v>3934</v>
      </c>
      <c r="I2351" s="30" t="s">
        <v>283</v>
      </c>
      <c r="J2351" s="30" t="s">
        <v>100</v>
      </c>
      <c r="K2351" s="30" t="s">
        <v>65</v>
      </c>
      <c r="L2351" s="30">
        <v>211</v>
      </c>
      <c r="M2351" s="30" t="s">
        <v>66</v>
      </c>
      <c r="N2351" s="30" t="s">
        <v>67</v>
      </c>
      <c r="O2351" s="30" t="s">
        <v>68</v>
      </c>
      <c r="P2351" s="30" t="s">
        <v>246</v>
      </c>
      <c r="Q2351" s="30" t="s">
        <v>1255</v>
      </c>
      <c r="R2351" s="30" t="s">
        <v>103</v>
      </c>
      <c r="S2351" s="30" t="s">
        <v>104</v>
      </c>
      <c r="T2351" s="29" t="s">
        <v>4814</v>
      </c>
      <c r="U2351" s="30"/>
      <c r="V2351" s="30"/>
      <c r="W2351" s="30" t="s">
        <v>72</v>
      </c>
      <c r="X2351" s="30">
        <v>2</v>
      </c>
      <c r="Y2351" s="30" t="s">
        <v>106</v>
      </c>
      <c r="Z2351" s="18" t="s">
        <v>74</v>
      </c>
      <c r="AA2351" s="30" t="s">
        <v>118</v>
      </c>
      <c r="AB2351" s="30" t="s">
        <v>76</v>
      </c>
      <c r="AC2351" s="30" t="s">
        <v>285</v>
      </c>
      <c r="AD2351" s="30" t="s">
        <v>78</v>
      </c>
      <c r="AE2351" s="19"/>
      <c r="AF2351" s="31"/>
      <c r="AG2351" s="24"/>
      <c r="AH2351" s="32" t="s">
        <v>79</v>
      </c>
      <c r="AI2351" s="27"/>
      <c r="AJ2351" s="31"/>
      <c r="AK2351" s="24"/>
      <c r="AL2351" s="23" t="s">
        <v>81</v>
      </c>
      <c r="AM2351" s="23"/>
      <c r="AN2351" s="24"/>
      <c r="AO2351" s="25"/>
      <c r="AP2351" s="25"/>
      <c r="AQ2351" s="25"/>
      <c r="AR2351" s="25"/>
      <c r="AS2351" s="25"/>
      <c r="AT2351" s="25"/>
      <c r="AU2351" s="25"/>
      <c r="AV2351" s="33"/>
      <c r="AW2351" s="27"/>
      <c r="AX2351" s="27"/>
      <c r="AY2351" s="27"/>
      <c r="AZ2351" s="27"/>
      <c r="BA2351" s="27"/>
      <c r="BB2351" s="27"/>
      <c r="BC2351" s="27"/>
      <c r="BD2351" s="27" t="str">
        <f>AA2351</f>
        <v>SQL</v>
      </c>
    </row>
    <row r="2352" spans="1:56">
      <c r="A2352" s="28">
        <v>21382</v>
      </c>
      <c r="B2352" s="29" t="s">
        <v>3083</v>
      </c>
      <c r="C2352" s="30" t="s">
        <v>57</v>
      </c>
      <c r="D2352" s="30" t="s">
        <v>3084</v>
      </c>
      <c r="E2352" s="18" t="s">
        <v>59</v>
      </c>
      <c r="F2352" s="18" t="s">
        <v>60</v>
      </c>
      <c r="G2352" s="18" t="s">
        <v>440</v>
      </c>
      <c r="H2352" s="18" t="s">
        <v>3085</v>
      </c>
      <c r="I2352" s="30" t="s">
        <v>442</v>
      </c>
      <c r="J2352" s="30" t="s">
        <v>143</v>
      </c>
      <c r="K2352" s="30" t="s">
        <v>65</v>
      </c>
      <c r="L2352" s="30">
        <v>111</v>
      </c>
      <c r="M2352" s="30" t="s">
        <v>66</v>
      </c>
      <c r="N2352" s="30" t="s">
        <v>67</v>
      </c>
      <c r="O2352" s="30" t="s">
        <v>101</v>
      </c>
      <c r="P2352" s="30" t="s">
        <v>60</v>
      </c>
      <c r="Q2352" s="30" t="s">
        <v>440</v>
      </c>
      <c r="R2352" s="30" t="s">
        <v>172</v>
      </c>
      <c r="S2352" s="30" t="s">
        <v>70</v>
      </c>
      <c r="T2352" s="29" t="s">
        <v>3086</v>
      </c>
      <c r="U2352" s="30">
        <v>10</v>
      </c>
      <c r="V2352" s="30"/>
      <c r="W2352" s="30" t="s">
        <v>72</v>
      </c>
      <c r="X2352" s="30">
        <v>4</v>
      </c>
      <c r="Y2352" s="30" t="s">
        <v>73</v>
      </c>
      <c r="Z2352" s="18" t="s">
        <v>299</v>
      </c>
      <c r="AA2352" s="30" t="s">
        <v>75</v>
      </c>
      <c r="AB2352" s="30" t="s">
        <v>146</v>
      </c>
      <c r="AC2352" s="30" t="s">
        <v>77</v>
      </c>
      <c r="AD2352" s="30" t="s">
        <v>78</v>
      </c>
      <c r="AE2352" s="19">
        <v>45930</v>
      </c>
      <c r="AF2352" s="31">
        <v>45930</v>
      </c>
      <c r="AG2352" s="31"/>
      <c r="AH2352" s="32" t="s">
        <v>79</v>
      </c>
      <c r="AI2352" s="27" t="s">
        <v>80</v>
      </c>
      <c r="AJ2352" s="31">
        <f>AF2352+90</f>
        <v>46020</v>
      </c>
      <c r="AK2352" s="24"/>
      <c r="AL2352" s="23" t="s">
        <v>81</v>
      </c>
      <c r="AM2352" s="23"/>
      <c r="AN2352" s="24" t="s">
        <v>66</v>
      </c>
      <c r="AO2352" s="25"/>
      <c r="AP2352" s="25"/>
      <c r="AQ2352" s="25"/>
      <c r="AR2352" s="25"/>
      <c r="AS2352" s="25"/>
      <c r="AT2352" s="25"/>
      <c r="AU2352" s="25"/>
      <c r="AV2352" s="33">
        <v>2</v>
      </c>
      <c r="AW2352" s="43" t="s">
        <v>82</v>
      </c>
      <c r="AX2352" s="78" t="s">
        <v>303</v>
      </c>
      <c r="AY2352" s="57">
        <v>45720</v>
      </c>
      <c r="AZ2352" s="27"/>
      <c r="BA2352" s="27"/>
      <c r="BB2352" s="58"/>
      <c r="BC2352" s="27" t="s">
        <v>66</v>
      </c>
      <c r="BD2352" s="27" t="str">
        <f>AA2352</f>
        <v>VM</v>
      </c>
    </row>
    <row r="2353" spans="1:56">
      <c r="A2353" s="28">
        <v>54937</v>
      </c>
      <c r="B2353" s="29" t="s">
        <v>5092</v>
      </c>
      <c r="C2353" s="30" t="s">
        <v>57</v>
      </c>
      <c r="D2353" s="30" t="s">
        <v>5093</v>
      </c>
      <c r="E2353" s="18" t="s">
        <v>95</v>
      </c>
      <c r="F2353" s="18" t="s">
        <v>2770</v>
      </c>
      <c r="G2353" s="18" t="s">
        <v>2876</v>
      </c>
      <c r="H2353" s="18" t="s">
        <v>5094</v>
      </c>
      <c r="I2353" s="30" t="s">
        <v>2772</v>
      </c>
      <c r="J2353" s="30" t="s">
        <v>100</v>
      </c>
      <c r="K2353" s="30" t="s">
        <v>65</v>
      </c>
      <c r="L2353" s="30">
        <v>212</v>
      </c>
      <c r="M2353" s="30" t="s">
        <v>66</v>
      </c>
      <c r="N2353" s="30" t="s">
        <v>67</v>
      </c>
      <c r="O2353" s="30" t="s">
        <v>101</v>
      </c>
      <c r="P2353" s="30" t="s">
        <v>2770</v>
      </c>
      <c r="Q2353" s="30" t="s">
        <v>2876</v>
      </c>
      <c r="R2353" s="30" t="s">
        <v>103</v>
      </c>
      <c r="S2353" s="30" t="s">
        <v>104</v>
      </c>
      <c r="T2353" s="29" t="s">
        <v>5095</v>
      </c>
      <c r="U2353" s="30"/>
      <c r="V2353" s="30" t="s">
        <v>145</v>
      </c>
      <c r="W2353" s="30" t="s">
        <v>72</v>
      </c>
      <c r="X2353" s="30">
        <v>1</v>
      </c>
      <c r="Y2353" s="30" t="s">
        <v>106</v>
      </c>
      <c r="Z2353" s="18" t="s">
        <v>74</v>
      </c>
      <c r="AA2353" s="30" t="s">
        <v>113</v>
      </c>
      <c r="AB2353" s="30" t="s">
        <v>76</v>
      </c>
      <c r="AC2353" s="30" t="s">
        <v>112</v>
      </c>
      <c r="AD2353" s="30" t="s">
        <v>78</v>
      </c>
      <c r="AE2353" s="19"/>
      <c r="AF2353" s="31"/>
      <c r="AG2353" s="24"/>
      <c r="AH2353" s="32" t="s">
        <v>79</v>
      </c>
      <c r="AI2353" s="27"/>
      <c r="AJ2353" s="31"/>
      <c r="AK2353" s="24"/>
      <c r="AL2353" s="23" t="s">
        <v>81</v>
      </c>
      <c r="AM2353" s="23"/>
      <c r="AN2353" s="24"/>
      <c r="AO2353" s="25"/>
      <c r="AP2353" s="25"/>
      <c r="AQ2353" s="25"/>
      <c r="AR2353" s="25"/>
      <c r="AS2353" s="25"/>
      <c r="AT2353" s="25"/>
      <c r="AU2353" s="25"/>
      <c r="AV2353" s="33"/>
      <c r="AW2353" s="27"/>
      <c r="AX2353" s="27"/>
      <c r="AY2353" s="27"/>
      <c r="AZ2353" s="27"/>
      <c r="BA2353" s="27"/>
      <c r="BB2353" s="27"/>
      <c r="BC2353" s="27"/>
      <c r="BD2353" s="27" t="s">
        <v>113</v>
      </c>
    </row>
    <row r="2354" spans="1:56">
      <c r="A2354" s="28">
        <v>18119</v>
      </c>
      <c r="B2354" s="29" t="s">
        <v>5096</v>
      </c>
      <c r="C2354" s="30" t="s">
        <v>57</v>
      </c>
      <c r="D2354" s="30" t="s">
        <v>5097</v>
      </c>
      <c r="E2354" s="18" t="s">
        <v>95</v>
      </c>
      <c r="F2354" s="18" t="s">
        <v>246</v>
      </c>
      <c r="G2354" s="18" t="s">
        <v>1255</v>
      </c>
      <c r="H2354" s="18" t="s">
        <v>2392</v>
      </c>
      <c r="I2354" s="30" t="s">
        <v>283</v>
      </c>
      <c r="J2354" s="30" t="s">
        <v>100</v>
      </c>
      <c r="K2354" s="30" t="s">
        <v>65</v>
      </c>
      <c r="L2354" s="30">
        <v>222</v>
      </c>
      <c r="M2354" s="30" t="s">
        <v>66</v>
      </c>
      <c r="N2354" s="30" t="s">
        <v>67</v>
      </c>
      <c r="O2354" s="30" t="s">
        <v>101</v>
      </c>
      <c r="P2354" s="30" t="s">
        <v>246</v>
      </c>
      <c r="Q2354" s="30" t="s">
        <v>1255</v>
      </c>
      <c r="R2354" s="30" t="s">
        <v>103</v>
      </c>
      <c r="S2354" s="30" t="s">
        <v>104</v>
      </c>
      <c r="T2354" s="29" t="s">
        <v>5098</v>
      </c>
      <c r="U2354" s="30"/>
      <c r="V2354" s="30"/>
      <c r="W2354" s="30" t="s">
        <v>72</v>
      </c>
      <c r="X2354" s="30">
        <v>3</v>
      </c>
      <c r="Y2354" s="30" t="s">
        <v>106</v>
      </c>
      <c r="Z2354" s="18" t="s">
        <v>74</v>
      </c>
      <c r="AA2354" s="30" t="s">
        <v>107</v>
      </c>
      <c r="AB2354" s="30" t="s">
        <v>76</v>
      </c>
      <c r="AC2354" s="30" t="s">
        <v>201</v>
      </c>
      <c r="AD2354" s="30" t="s">
        <v>78</v>
      </c>
      <c r="AE2354" s="19"/>
      <c r="AF2354" s="31"/>
      <c r="AG2354" s="24"/>
      <c r="AH2354" s="32" t="s">
        <v>79</v>
      </c>
      <c r="AI2354" s="27"/>
      <c r="AJ2354" s="31"/>
      <c r="AK2354" s="24"/>
      <c r="AL2354" s="23" t="s">
        <v>81</v>
      </c>
      <c r="AM2354" s="23"/>
      <c r="AN2354" s="24"/>
      <c r="AO2354" s="25"/>
      <c r="AP2354" s="25"/>
      <c r="AQ2354" s="25"/>
      <c r="AR2354" s="25"/>
      <c r="AS2354" s="25"/>
      <c r="AT2354" s="25"/>
      <c r="AU2354" s="25"/>
      <c r="AV2354" s="33"/>
      <c r="AW2354" s="27"/>
      <c r="AX2354" s="27"/>
      <c r="AY2354" s="27"/>
      <c r="AZ2354" s="27"/>
      <c r="BA2354" s="27"/>
      <c r="BB2354" s="27"/>
      <c r="BC2354" s="27"/>
      <c r="BD2354" s="27" t="str">
        <f>AA2354</f>
        <v>Mainframe</v>
      </c>
    </row>
    <row r="2355" spans="1:56">
      <c r="A2355" s="35">
        <v>18119</v>
      </c>
      <c r="B2355" s="29" t="s">
        <v>5096</v>
      </c>
      <c r="C2355" s="30" t="s">
        <v>57</v>
      </c>
      <c r="D2355" s="30" t="s">
        <v>5097</v>
      </c>
      <c r="E2355" s="18" t="s">
        <v>95</v>
      </c>
      <c r="F2355" s="18" t="s">
        <v>246</v>
      </c>
      <c r="G2355" s="18" t="s">
        <v>1255</v>
      </c>
      <c r="H2355" s="18" t="s">
        <v>2392</v>
      </c>
      <c r="I2355" s="30" t="s">
        <v>283</v>
      </c>
      <c r="J2355" s="30" t="s">
        <v>100</v>
      </c>
      <c r="K2355" s="30" t="s">
        <v>65</v>
      </c>
      <c r="L2355" s="30">
        <v>222</v>
      </c>
      <c r="M2355" s="30" t="s">
        <v>66</v>
      </c>
      <c r="N2355" s="30" t="s">
        <v>67</v>
      </c>
      <c r="O2355" s="30" t="s">
        <v>101</v>
      </c>
      <c r="P2355" s="30" t="s">
        <v>246</v>
      </c>
      <c r="Q2355" s="30" t="s">
        <v>1255</v>
      </c>
      <c r="R2355" s="30" t="s">
        <v>103</v>
      </c>
      <c r="S2355" s="30" t="s">
        <v>104</v>
      </c>
      <c r="T2355" s="29" t="s">
        <v>5098</v>
      </c>
      <c r="U2355" s="30"/>
      <c r="V2355" s="30"/>
      <c r="W2355" s="30" t="s">
        <v>72</v>
      </c>
      <c r="X2355" s="30">
        <v>3</v>
      </c>
      <c r="Y2355" s="30" t="s">
        <v>106</v>
      </c>
      <c r="Z2355" s="18" t="s">
        <v>74</v>
      </c>
      <c r="AA2355" s="30" t="s">
        <v>118</v>
      </c>
      <c r="AB2355" s="30" t="s">
        <v>76</v>
      </c>
      <c r="AC2355" s="30" t="s">
        <v>285</v>
      </c>
      <c r="AD2355" s="30" t="s">
        <v>78</v>
      </c>
      <c r="AE2355" s="19"/>
      <c r="AF2355" s="31"/>
      <c r="AG2355" s="24"/>
      <c r="AH2355" s="32" t="s">
        <v>79</v>
      </c>
      <c r="AI2355" s="27"/>
      <c r="AJ2355" s="31"/>
      <c r="AK2355" s="24"/>
      <c r="AL2355" s="23" t="s">
        <v>81</v>
      </c>
      <c r="AM2355" s="23"/>
      <c r="AN2355" s="24"/>
      <c r="AO2355" s="25"/>
      <c r="AP2355" s="25"/>
      <c r="AQ2355" s="25"/>
      <c r="AR2355" s="25"/>
      <c r="AS2355" s="25"/>
      <c r="AT2355" s="25"/>
      <c r="AU2355" s="25"/>
      <c r="AV2355" s="33"/>
      <c r="AW2355" s="27"/>
      <c r="AX2355" s="27"/>
      <c r="AY2355" s="27"/>
      <c r="AZ2355" s="27"/>
      <c r="BA2355" s="27"/>
      <c r="BB2355" s="27"/>
      <c r="BC2355" s="27"/>
      <c r="BD2355" s="27" t="str">
        <f>AA2355</f>
        <v>SQL</v>
      </c>
    </row>
    <row r="2356" spans="1:56">
      <c r="A2356" s="28">
        <v>11561</v>
      </c>
      <c r="B2356" s="29" t="s">
        <v>3139</v>
      </c>
      <c r="C2356" s="30" t="s">
        <v>57</v>
      </c>
      <c r="D2356" s="30" t="s">
        <v>3140</v>
      </c>
      <c r="E2356" s="18" t="s">
        <v>59</v>
      </c>
      <c r="F2356" s="18" t="s">
        <v>176</v>
      </c>
      <c r="G2356" s="18" t="s">
        <v>678</v>
      </c>
      <c r="H2356" s="18" t="s">
        <v>889</v>
      </c>
      <c r="I2356" s="30" t="s">
        <v>680</v>
      </c>
      <c r="J2356" s="30" t="s">
        <v>100</v>
      </c>
      <c r="K2356" s="30" t="s">
        <v>154</v>
      </c>
      <c r="L2356" s="30">
        <v>231</v>
      </c>
      <c r="M2356" s="30" t="s">
        <v>66</v>
      </c>
      <c r="N2356" s="30" t="s">
        <v>67</v>
      </c>
      <c r="O2356" s="30" t="s">
        <v>101</v>
      </c>
      <c r="P2356" s="30" t="s">
        <v>424</v>
      </c>
      <c r="Q2356" s="30" t="s">
        <v>678</v>
      </c>
      <c r="R2356" s="30" t="s">
        <v>180</v>
      </c>
      <c r="S2356" s="30" t="s">
        <v>70</v>
      </c>
      <c r="T2356" s="29" t="s">
        <v>3141</v>
      </c>
      <c r="U2356" s="30">
        <v>4</v>
      </c>
      <c r="V2356" s="30"/>
      <c r="W2356" s="30" t="s">
        <v>72</v>
      </c>
      <c r="X2356" s="30">
        <v>4</v>
      </c>
      <c r="Y2356" s="30" t="s">
        <v>73</v>
      </c>
      <c r="Z2356" s="18" t="s">
        <v>74</v>
      </c>
      <c r="AA2356" s="30" t="s">
        <v>75</v>
      </c>
      <c r="AB2356" s="30" t="s">
        <v>146</v>
      </c>
      <c r="AC2356" s="30" t="s">
        <v>129</v>
      </c>
      <c r="AD2356" s="30" t="s">
        <v>78</v>
      </c>
      <c r="AE2356" s="19">
        <v>45915</v>
      </c>
      <c r="AF2356" s="31">
        <v>45915</v>
      </c>
      <c r="AG2356" s="24"/>
      <c r="AH2356" s="32" t="s">
        <v>79</v>
      </c>
      <c r="AI2356" s="22" t="s">
        <v>80</v>
      </c>
      <c r="AJ2356" s="31">
        <f>AF2356+90</f>
        <v>46005</v>
      </c>
      <c r="AK2356" s="24"/>
      <c r="AL2356" s="23" t="s">
        <v>81</v>
      </c>
      <c r="AM2356" s="23"/>
      <c r="AN2356" s="24" t="s">
        <v>66</v>
      </c>
      <c r="AO2356" s="25"/>
      <c r="AP2356" s="25"/>
      <c r="AQ2356" s="25"/>
      <c r="AR2356" s="25"/>
      <c r="AS2356" s="25"/>
      <c r="AT2356" s="25"/>
      <c r="AU2356" s="25"/>
      <c r="AV2356" s="33"/>
      <c r="AW2356" s="27" t="s">
        <v>92</v>
      </c>
      <c r="AX2356" s="27"/>
      <c r="AY2356" s="27"/>
      <c r="AZ2356" s="27"/>
      <c r="BA2356" s="27"/>
      <c r="BB2356" s="27"/>
      <c r="BC2356" s="27" t="s">
        <v>66</v>
      </c>
      <c r="BD2356" s="27" t="str">
        <f>AA2356</f>
        <v>VM</v>
      </c>
    </row>
    <row r="2357" spans="1:56">
      <c r="A2357" s="28">
        <v>19419</v>
      </c>
      <c r="B2357" s="29" t="s">
        <v>3185</v>
      </c>
      <c r="C2357" s="30" t="s">
        <v>273</v>
      </c>
      <c r="D2357" s="30" t="s">
        <v>3186</v>
      </c>
      <c r="E2357" s="18" t="s">
        <v>149</v>
      </c>
      <c r="F2357" s="18" t="s">
        <v>519</v>
      </c>
      <c r="G2357" s="18" t="s">
        <v>520</v>
      </c>
      <c r="H2357" s="18" t="s">
        <v>521</v>
      </c>
      <c r="I2357" s="30" t="s">
        <v>522</v>
      </c>
      <c r="J2357" s="30" t="s">
        <v>143</v>
      </c>
      <c r="K2357" s="30" t="s">
        <v>65</v>
      </c>
      <c r="L2357" s="30" t="s">
        <v>127</v>
      </c>
      <c r="M2357" s="30" t="s">
        <v>66</v>
      </c>
      <c r="N2357" s="30" t="s">
        <v>67</v>
      </c>
      <c r="O2357" s="30" t="s">
        <v>127</v>
      </c>
      <c r="P2357" s="30" t="s">
        <v>523</v>
      </c>
      <c r="Q2357" s="30" t="s">
        <v>3570</v>
      </c>
      <c r="R2357" s="30" t="s">
        <v>69</v>
      </c>
      <c r="S2357" s="30" t="s">
        <v>210</v>
      </c>
      <c r="T2357" s="29" t="s">
        <v>3187</v>
      </c>
      <c r="U2357" s="30">
        <v>3</v>
      </c>
      <c r="V2357" s="30"/>
      <c r="W2357" s="30" t="s">
        <v>72</v>
      </c>
      <c r="X2357" s="30">
        <v>3</v>
      </c>
      <c r="Y2357" s="30" t="s">
        <v>150</v>
      </c>
      <c r="Z2357" s="18" t="s">
        <v>74</v>
      </c>
      <c r="AA2357" s="30" t="s">
        <v>75</v>
      </c>
      <c r="AB2357" s="30" t="s">
        <v>146</v>
      </c>
      <c r="AC2357" s="30" t="s">
        <v>129</v>
      </c>
      <c r="AD2357" s="30" t="s">
        <v>78</v>
      </c>
      <c r="AE2357" s="19">
        <v>45915</v>
      </c>
      <c r="AF2357" s="31">
        <v>45915</v>
      </c>
      <c r="AG2357" s="24"/>
      <c r="AH2357" s="32" t="s">
        <v>79</v>
      </c>
      <c r="AI2357" s="27"/>
      <c r="AJ2357" s="31">
        <f>AF2357+90</f>
        <v>46005</v>
      </c>
      <c r="AK2357" s="24"/>
      <c r="AL2357" s="23" t="s">
        <v>81</v>
      </c>
      <c r="AM2357" s="23"/>
      <c r="AN2357" s="24" t="s">
        <v>66</v>
      </c>
      <c r="AO2357" s="25"/>
      <c r="AP2357" s="25"/>
      <c r="AQ2357" s="25"/>
      <c r="AR2357" s="25"/>
      <c r="AS2357" s="25"/>
      <c r="AT2357" s="25"/>
      <c r="AU2357" s="25"/>
      <c r="AV2357" s="33"/>
      <c r="AW2357" s="27" t="s">
        <v>92</v>
      </c>
      <c r="AX2357" s="27"/>
      <c r="AY2357" s="27"/>
      <c r="AZ2357" s="27"/>
      <c r="BA2357" s="27"/>
      <c r="BB2357" s="27"/>
      <c r="BC2357" s="22" t="s">
        <v>66</v>
      </c>
      <c r="BD2357" s="27" t="str">
        <f>AA2357</f>
        <v>VM</v>
      </c>
    </row>
    <row r="2358" spans="1:56">
      <c r="A2358" s="28">
        <v>23201</v>
      </c>
      <c r="B2358" s="29" t="s">
        <v>5099</v>
      </c>
      <c r="C2358" s="30" t="s">
        <v>57</v>
      </c>
      <c r="D2358" s="30" t="s">
        <v>5100</v>
      </c>
      <c r="E2358" s="18" t="s">
        <v>95</v>
      </c>
      <c r="F2358" s="18" t="s">
        <v>419</v>
      </c>
      <c r="G2358" s="18" t="s">
        <v>420</v>
      </c>
      <c r="H2358" s="18" t="s">
        <v>421</v>
      </c>
      <c r="I2358" s="30" t="s">
        <v>99</v>
      </c>
      <c r="J2358" s="30" t="s">
        <v>100</v>
      </c>
      <c r="K2358" s="30" t="s">
        <v>65</v>
      </c>
      <c r="L2358" s="30">
        <v>312</v>
      </c>
      <c r="M2358" s="30" t="s">
        <v>66</v>
      </c>
      <c r="N2358" s="30" t="s">
        <v>67</v>
      </c>
      <c r="O2358" s="30" t="s">
        <v>101</v>
      </c>
      <c r="P2358" s="30" t="s">
        <v>419</v>
      </c>
      <c r="Q2358" s="30" t="s">
        <v>422</v>
      </c>
      <c r="R2358" s="30" t="s">
        <v>103</v>
      </c>
      <c r="S2358" s="30" t="s">
        <v>104</v>
      </c>
      <c r="T2358" s="29" t="s">
        <v>5101</v>
      </c>
      <c r="U2358" s="30"/>
      <c r="V2358" s="30"/>
      <c r="W2358" s="30" t="s">
        <v>72</v>
      </c>
      <c r="X2358" s="30">
        <v>2</v>
      </c>
      <c r="Y2358" s="30" t="s">
        <v>106</v>
      </c>
      <c r="Z2358" s="18" t="s">
        <v>74</v>
      </c>
      <c r="AA2358" s="30" t="s">
        <v>107</v>
      </c>
      <c r="AB2358" s="30" t="s">
        <v>194</v>
      </c>
      <c r="AC2358" s="30" t="s">
        <v>201</v>
      </c>
      <c r="AD2358" s="30" t="s">
        <v>78</v>
      </c>
      <c r="AE2358" s="19"/>
      <c r="AF2358" s="31"/>
      <c r="AG2358" s="24"/>
      <c r="AH2358" s="32" t="s">
        <v>79</v>
      </c>
      <c r="AI2358" s="27"/>
      <c r="AJ2358" s="31"/>
      <c r="AK2358" s="24"/>
      <c r="AL2358" s="23" t="s">
        <v>81</v>
      </c>
      <c r="AM2358" s="23"/>
      <c r="AN2358" s="24"/>
      <c r="AO2358" s="25"/>
      <c r="AP2358" s="25"/>
      <c r="AQ2358" s="25"/>
      <c r="AR2358" s="25"/>
      <c r="AS2358" s="25"/>
      <c r="AT2358" s="25"/>
      <c r="AU2358" s="25"/>
      <c r="AV2358" s="33"/>
      <c r="AW2358" s="27"/>
      <c r="AX2358" s="27"/>
      <c r="AY2358" s="27"/>
      <c r="AZ2358" s="27"/>
      <c r="BA2358" s="27"/>
      <c r="BB2358" s="27"/>
      <c r="BC2358" s="27"/>
      <c r="BD2358" s="27" t="str">
        <f>AA2358</f>
        <v>Mainframe</v>
      </c>
    </row>
    <row r="2359" spans="1:56">
      <c r="A2359" s="28">
        <v>23201</v>
      </c>
      <c r="B2359" s="29" t="s">
        <v>5099</v>
      </c>
      <c r="C2359" s="30" t="s">
        <v>57</v>
      </c>
      <c r="D2359" s="30" t="s">
        <v>5100</v>
      </c>
      <c r="E2359" s="18" t="s">
        <v>95</v>
      </c>
      <c r="F2359" s="18" t="s">
        <v>419</v>
      </c>
      <c r="G2359" s="18" t="s">
        <v>420</v>
      </c>
      <c r="H2359" s="18" t="s">
        <v>421</v>
      </c>
      <c r="I2359" s="30" t="s">
        <v>99</v>
      </c>
      <c r="J2359" s="30" t="s">
        <v>100</v>
      </c>
      <c r="K2359" s="30" t="s">
        <v>65</v>
      </c>
      <c r="L2359" s="30">
        <v>312</v>
      </c>
      <c r="M2359" s="30" t="s">
        <v>66</v>
      </c>
      <c r="N2359" s="30" t="s">
        <v>67</v>
      </c>
      <c r="O2359" s="30" t="s">
        <v>101</v>
      </c>
      <c r="P2359" s="30" t="s">
        <v>419</v>
      </c>
      <c r="Q2359" s="30" t="s">
        <v>422</v>
      </c>
      <c r="R2359" s="30" t="s">
        <v>103</v>
      </c>
      <c r="S2359" s="30" t="s">
        <v>104</v>
      </c>
      <c r="T2359" s="29" t="s">
        <v>5101</v>
      </c>
      <c r="U2359" s="30"/>
      <c r="V2359" s="30"/>
      <c r="W2359" s="30" t="s">
        <v>72</v>
      </c>
      <c r="X2359" s="30">
        <v>2</v>
      </c>
      <c r="Y2359" s="30" t="s">
        <v>106</v>
      </c>
      <c r="Z2359" s="18" t="s">
        <v>74</v>
      </c>
      <c r="AA2359" s="30" t="s">
        <v>110</v>
      </c>
      <c r="AB2359" s="30" t="s">
        <v>194</v>
      </c>
      <c r="AC2359" s="30" t="s">
        <v>200</v>
      </c>
      <c r="AD2359" s="30" t="s">
        <v>78</v>
      </c>
      <c r="AE2359" s="19">
        <v>46006</v>
      </c>
      <c r="AF2359" s="31">
        <v>46006</v>
      </c>
      <c r="AG2359" s="24"/>
      <c r="AH2359" s="32" t="s">
        <v>79</v>
      </c>
      <c r="AI2359" s="27"/>
      <c r="AJ2359" s="31">
        <f>AF2359+90</f>
        <v>46096</v>
      </c>
      <c r="AK2359" s="24"/>
      <c r="AL2359" s="23" t="s">
        <v>81</v>
      </c>
      <c r="AM2359" s="23"/>
      <c r="AN2359" s="24"/>
      <c r="AO2359" s="25"/>
      <c r="AP2359" s="25"/>
      <c r="AQ2359" s="25"/>
      <c r="AR2359" s="25"/>
      <c r="AS2359" s="25"/>
      <c r="AT2359" s="25"/>
      <c r="AU2359" s="25"/>
      <c r="AV2359" s="33"/>
      <c r="AW2359" s="27"/>
      <c r="AX2359" s="27"/>
      <c r="AY2359" s="27"/>
      <c r="AZ2359" s="27"/>
      <c r="BA2359" s="27"/>
      <c r="BB2359" s="27"/>
      <c r="BC2359" s="27"/>
      <c r="BD2359" s="27" t="s">
        <v>113</v>
      </c>
    </row>
    <row r="2360" spans="1:56">
      <c r="A2360" s="28">
        <v>17698</v>
      </c>
      <c r="B2360" s="29" t="s">
        <v>5102</v>
      </c>
      <c r="C2360" s="30" t="s">
        <v>57</v>
      </c>
      <c r="D2360" s="30" t="s">
        <v>5103</v>
      </c>
      <c r="E2360" s="18" t="s">
        <v>95</v>
      </c>
      <c r="F2360" s="18" t="s">
        <v>419</v>
      </c>
      <c r="G2360" s="18" t="s">
        <v>4213</v>
      </c>
      <c r="H2360" s="18" t="s">
        <v>4214</v>
      </c>
      <c r="I2360" s="30" t="s">
        <v>394</v>
      </c>
      <c r="J2360" s="30" t="s">
        <v>100</v>
      </c>
      <c r="K2360" s="30" t="s">
        <v>65</v>
      </c>
      <c r="L2360" s="30">
        <v>232</v>
      </c>
      <c r="M2360" s="30" t="s">
        <v>66</v>
      </c>
      <c r="N2360" s="30" t="s">
        <v>67</v>
      </c>
      <c r="O2360" s="30" t="s">
        <v>101</v>
      </c>
      <c r="P2360" s="30" t="s">
        <v>419</v>
      </c>
      <c r="Q2360" s="30" t="s">
        <v>422</v>
      </c>
      <c r="R2360" s="30" t="s">
        <v>103</v>
      </c>
      <c r="S2360" s="30" t="s">
        <v>104</v>
      </c>
      <c r="T2360" s="29" t="s">
        <v>5104</v>
      </c>
      <c r="U2360" s="30"/>
      <c r="V2360" s="30"/>
      <c r="W2360" s="30" t="s">
        <v>72</v>
      </c>
      <c r="X2360" s="30">
        <v>1</v>
      </c>
      <c r="Y2360" s="30" t="s">
        <v>106</v>
      </c>
      <c r="Z2360" s="18" t="s">
        <v>74</v>
      </c>
      <c r="AA2360" s="30" t="s">
        <v>107</v>
      </c>
      <c r="AB2360" s="30" t="s">
        <v>76</v>
      </c>
      <c r="AC2360" s="30" t="s">
        <v>108</v>
      </c>
      <c r="AD2360" s="30" t="s">
        <v>78</v>
      </c>
      <c r="AE2360" s="19"/>
      <c r="AF2360" s="31"/>
      <c r="AG2360" s="24"/>
      <c r="AH2360" s="32" t="s">
        <v>79</v>
      </c>
      <c r="AI2360" s="27"/>
      <c r="AJ2360" s="31"/>
      <c r="AK2360" s="24"/>
      <c r="AL2360" s="23" t="s">
        <v>81</v>
      </c>
      <c r="AM2360" s="23"/>
      <c r="AN2360" s="24"/>
      <c r="AO2360" s="25"/>
      <c r="AP2360" s="25"/>
      <c r="AQ2360" s="25"/>
      <c r="AR2360" s="25"/>
      <c r="AS2360" s="25"/>
      <c r="AT2360" s="25"/>
      <c r="AU2360" s="25"/>
      <c r="AV2360" s="33"/>
      <c r="AW2360" s="27"/>
      <c r="AX2360" s="27"/>
      <c r="AY2360" s="27"/>
      <c r="AZ2360" s="27"/>
      <c r="BA2360" s="27"/>
      <c r="BB2360" s="27"/>
      <c r="BC2360" s="27"/>
      <c r="BD2360" s="27" t="str">
        <f>AA2360</f>
        <v>Mainframe</v>
      </c>
    </row>
    <row r="2361" spans="1:56">
      <c r="A2361" s="28">
        <v>50944</v>
      </c>
      <c r="B2361" s="29" t="s">
        <v>4647</v>
      </c>
      <c r="C2361" s="30" t="s">
        <v>57</v>
      </c>
      <c r="D2361" s="30" t="s">
        <v>4648</v>
      </c>
      <c r="E2361" s="18" t="s">
        <v>95</v>
      </c>
      <c r="F2361" s="18" t="s">
        <v>419</v>
      </c>
      <c r="G2361" s="18" t="s">
        <v>420</v>
      </c>
      <c r="H2361" s="18" t="s">
        <v>421</v>
      </c>
      <c r="I2361" s="30" t="s">
        <v>99</v>
      </c>
      <c r="J2361" s="30" t="s">
        <v>100</v>
      </c>
      <c r="K2361" s="30" t="s">
        <v>65</v>
      </c>
      <c r="L2361" s="30">
        <v>321</v>
      </c>
      <c r="M2361" s="30" t="s">
        <v>66</v>
      </c>
      <c r="N2361" s="30" t="s">
        <v>67</v>
      </c>
      <c r="O2361" s="30" t="s">
        <v>101</v>
      </c>
      <c r="P2361" s="30" t="s">
        <v>419</v>
      </c>
      <c r="Q2361" s="30" t="s">
        <v>422</v>
      </c>
      <c r="R2361" s="30" t="s">
        <v>103</v>
      </c>
      <c r="S2361" s="30" t="s">
        <v>104</v>
      </c>
      <c r="T2361" s="29" t="s">
        <v>4649</v>
      </c>
      <c r="U2361" s="30"/>
      <c r="V2361" s="30"/>
      <c r="W2361" s="30" t="s">
        <v>72</v>
      </c>
      <c r="X2361" s="30">
        <v>3</v>
      </c>
      <c r="Y2361" s="30" t="s">
        <v>106</v>
      </c>
      <c r="Z2361" s="18" t="s">
        <v>74</v>
      </c>
      <c r="AA2361" s="30" t="s">
        <v>107</v>
      </c>
      <c r="AB2361" s="30" t="s">
        <v>300</v>
      </c>
      <c r="AC2361" s="30" t="s">
        <v>117</v>
      </c>
      <c r="AD2361" s="30" t="s">
        <v>109</v>
      </c>
      <c r="AE2361" s="19"/>
      <c r="AF2361" s="31"/>
      <c r="AG2361" s="24"/>
      <c r="AH2361" s="32" t="s">
        <v>215</v>
      </c>
      <c r="AI2361" s="27"/>
      <c r="AJ2361" s="31"/>
      <c r="AK2361" s="24"/>
      <c r="AL2361" s="23" t="s">
        <v>81</v>
      </c>
      <c r="AM2361" s="23"/>
      <c r="AN2361" s="24"/>
      <c r="AO2361" s="25"/>
      <c r="AP2361" s="25"/>
      <c r="AQ2361" s="25"/>
      <c r="AR2361" s="25"/>
      <c r="AS2361" s="25"/>
      <c r="AT2361" s="25"/>
      <c r="AU2361" s="25"/>
      <c r="AV2361" s="33"/>
      <c r="AW2361" s="27"/>
      <c r="AX2361" s="27"/>
      <c r="AY2361" s="27"/>
      <c r="AZ2361" s="27"/>
      <c r="BA2361" s="27"/>
      <c r="BB2361" s="27"/>
      <c r="BC2361" s="27"/>
      <c r="BD2361" s="27" t="str">
        <f>AA2361</f>
        <v>Mainframe</v>
      </c>
    </row>
    <row r="2362" spans="1:56">
      <c r="A2362" s="35">
        <v>50944</v>
      </c>
      <c r="B2362" s="29" t="s">
        <v>4647</v>
      </c>
      <c r="C2362" s="30" t="s">
        <v>57</v>
      </c>
      <c r="D2362" s="30" t="s">
        <v>4648</v>
      </c>
      <c r="E2362" s="18" t="s">
        <v>95</v>
      </c>
      <c r="F2362" s="18" t="s">
        <v>419</v>
      </c>
      <c r="G2362" s="18" t="s">
        <v>420</v>
      </c>
      <c r="H2362" s="18" t="s">
        <v>421</v>
      </c>
      <c r="I2362" s="30" t="s">
        <v>99</v>
      </c>
      <c r="J2362" s="30" t="s">
        <v>100</v>
      </c>
      <c r="K2362" s="30" t="s">
        <v>65</v>
      </c>
      <c r="L2362" s="30">
        <v>321</v>
      </c>
      <c r="M2362" s="30" t="s">
        <v>66</v>
      </c>
      <c r="N2362" s="30" t="s">
        <v>67</v>
      </c>
      <c r="O2362" s="30" t="s">
        <v>101</v>
      </c>
      <c r="P2362" s="30" t="s">
        <v>419</v>
      </c>
      <c r="Q2362" s="30" t="s">
        <v>422</v>
      </c>
      <c r="R2362" s="30" t="s">
        <v>103</v>
      </c>
      <c r="S2362" s="30" t="s">
        <v>104</v>
      </c>
      <c r="T2362" s="29" t="s">
        <v>4649</v>
      </c>
      <c r="U2362" s="30"/>
      <c r="V2362" s="30"/>
      <c r="W2362" s="30" t="s">
        <v>72</v>
      </c>
      <c r="X2362" s="30">
        <v>3</v>
      </c>
      <c r="Y2362" s="30" t="s">
        <v>106</v>
      </c>
      <c r="Z2362" s="18" t="s">
        <v>74</v>
      </c>
      <c r="AA2362" s="30" t="s">
        <v>118</v>
      </c>
      <c r="AB2362" s="30" t="s">
        <v>300</v>
      </c>
      <c r="AC2362" s="30" t="s">
        <v>117</v>
      </c>
      <c r="AD2362" s="30" t="s">
        <v>109</v>
      </c>
      <c r="AE2362" s="19">
        <v>45641</v>
      </c>
      <c r="AF2362" s="31">
        <v>45641</v>
      </c>
      <c r="AG2362" s="24"/>
      <c r="AH2362" s="32" t="s">
        <v>215</v>
      </c>
      <c r="AI2362" s="27" t="s">
        <v>80</v>
      </c>
      <c r="AJ2362" s="31">
        <v>45641</v>
      </c>
      <c r="AK2362" s="24"/>
      <c r="AL2362" s="23" t="s">
        <v>81</v>
      </c>
      <c r="AM2362" s="23"/>
      <c r="AN2362" s="24"/>
      <c r="AO2362" s="25"/>
      <c r="AP2362" s="25"/>
      <c r="AQ2362" s="25"/>
      <c r="AR2362" s="25"/>
      <c r="AS2362" s="25"/>
      <c r="AT2362" s="25"/>
      <c r="AU2362" s="25"/>
      <c r="AV2362" s="33"/>
      <c r="AW2362" s="27"/>
      <c r="AX2362" s="27"/>
      <c r="AY2362" s="27"/>
      <c r="AZ2362" s="27"/>
      <c r="BA2362" s="27"/>
      <c r="BB2362" s="27"/>
      <c r="BC2362" s="27"/>
      <c r="BD2362" s="27" t="str">
        <f>AA2362</f>
        <v>SQL</v>
      </c>
    </row>
    <row r="2363" spans="1:56">
      <c r="A2363" s="28">
        <v>22770</v>
      </c>
      <c r="B2363" s="29" t="s">
        <v>5105</v>
      </c>
      <c r="C2363" s="30" t="s">
        <v>57</v>
      </c>
      <c r="D2363" s="30" t="s">
        <v>5105</v>
      </c>
      <c r="E2363" s="18" t="s">
        <v>1135</v>
      </c>
      <c r="F2363" s="18" t="s">
        <v>1136</v>
      </c>
      <c r="G2363" s="18" t="s">
        <v>1137</v>
      </c>
      <c r="H2363" s="18" t="s">
        <v>3277</v>
      </c>
      <c r="I2363" s="30" t="s">
        <v>820</v>
      </c>
      <c r="J2363" s="30" t="s">
        <v>100</v>
      </c>
      <c r="K2363" s="30" t="s">
        <v>65</v>
      </c>
      <c r="L2363" s="30">
        <v>111</v>
      </c>
      <c r="M2363" s="30" t="s">
        <v>66</v>
      </c>
      <c r="N2363" s="30" t="s">
        <v>67</v>
      </c>
      <c r="O2363" s="30" t="s">
        <v>68</v>
      </c>
      <c r="P2363" s="30" t="s">
        <v>1136</v>
      </c>
      <c r="Q2363" s="30" t="s">
        <v>1137</v>
      </c>
      <c r="R2363" s="30" t="s">
        <v>69</v>
      </c>
      <c r="S2363" s="30" t="s">
        <v>127</v>
      </c>
      <c r="T2363" s="29" t="s">
        <v>5106</v>
      </c>
      <c r="U2363" s="30">
        <v>7</v>
      </c>
      <c r="V2363" s="30"/>
      <c r="W2363" s="30" t="s">
        <v>72</v>
      </c>
      <c r="X2363" s="30">
        <v>1</v>
      </c>
      <c r="Y2363" s="30" t="s">
        <v>1140</v>
      </c>
      <c r="Z2363" s="18" t="s">
        <v>74</v>
      </c>
      <c r="AA2363" s="30" t="s">
        <v>75</v>
      </c>
      <c r="AB2363" s="30" t="s">
        <v>146</v>
      </c>
      <c r="AC2363" s="30" t="s">
        <v>117</v>
      </c>
      <c r="AD2363" s="30" t="s">
        <v>109</v>
      </c>
      <c r="AE2363" s="19">
        <v>45915</v>
      </c>
      <c r="AF2363" s="31">
        <v>45915</v>
      </c>
      <c r="AG2363" s="24"/>
      <c r="AH2363" s="32" t="s">
        <v>79</v>
      </c>
      <c r="AI2363" s="27"/>
      <c r="AJ2363" s="31">
        <f>AF2363+90</f>
        <v>46005</v>
      </c>
      <c r="AK2363" s="24"/>
      <c r="AL2363" s="23" t="s">
        <v>81</v>
      </c>
      <c r="AM2363" s="23"/>
      <c r="AN2363" s="24"/>
      <c r="AO2363" s="25"/>
      <c r="AP2363" s="25"/>
      <c r="AQ2363" s="25"/>
      <c r="AR2363" s="25"/>
      <c r="AS2363" s="25"/>
      <c r="AT2363" s="25"/>
      <c r="AU2363" s="25"/>
      <c r="AV2363" s="33"/>
      <c r="AW2363" s="27"/>
      <c r="AX2363" s="27"/>
      <c r="AY2363" s="27"/>
      <c r="AZ2363" s="27"/>
      <c r="BA2363" s="27"/>
      <c r="BB2363" s="27"/>
      <c r="BC2363" s="27"/>
      <c r="BD2363" s="27" t="str">
        <f>AA2363</f>
        <v>VM</v>
      </c>
    </row>
    <row r="2364" spans="1:56">
      <c r="A2364" s="36">
        <v>50944</v>
      </c>
      <c r="B2364" s="37" t="s">
        <v>4647</v>
      </c>
      <c r="C2364" s="30" t="s">
        <v>57</v>
      </c>
      <c r="D2364" s="30" t="s">
        <v>4648</v>
      </c>
      <c r="E2364" s="18" t="s">
        <v>95</v>
      </c>
      <c r="F2364" s="18" t="s">
        <v>419</v>
      </c>
      <c r="G2364" s="18" t="s">
        <v>420</v>
      </c>
      <c r="H2364" s="18" t="s">
        <v>421</v>
      </c>
      <c r="I2364" s="30" t="s">
        <v>99</v>
      </c>
      <c r="J2364" s="30" t="s">
        <v>100</v>
      </c>
      <c r="K2364" s="30" t="s">
        <v>65</v>
      </c>
      <c r="L2364" s="30">
        <v>321</v>
      </c>
      <c r="M2364" s="30" t="s">
        <v>66</v>
      </c>
      <c r="N2364" s="30" t="s">
        <v>67</v>
      </c>
      <c r="O2364" s="30" t="s">
        <v>101</v>
      </c>
      <c r="P2364" s="30"/>
      <c r="Q2364" s="30"/>
      <c r="R2364" s="30" t="s">
        <v>103</v>
      </c>
      <c r="S2364" s="30" t="s">
        <v>104</v>
      </c>
      <c r="T2364" s="40" t="s">
        <v>4649</v>
      </c>
      <c r="U2364" s="32"/>
      <c r="V2364" s="41" t="s">
        <v>145</v>
      </c>
      <c r="W2364" s="30" t="s">
        <v>72</v>
      </c>
      <c r="X2364" s="30">
        <f>COUNTIF($A$2:$A$3716,A2364)</f>
        <v>4</v>
      </c>
      <c r="Y2364" s="30" t="s">
        <v>106</v>
      </c>
      <c r="Z2364" s="18" t="s">
        <v>74</v>
      </c>
      <c r="AA2364" s="30" t="s">
        <v>113</v>
      </c>
      <c r="AB2364" s="30" t="s">
        <v>300</v>
      </c>
      <c r="AC2364" s="30" t="s">
        <v>117</v>
      </c>
      <c r="AD2364" s="42" t="s">
        <v>109</v>
      </c>
      <c r="AE2364" s="19">
        <v>45641</v>
      </c>
      <c r="AF2364" s="31">
        <v>45641</v>
      </c>
      <c r="AG2364" s="24"/>
      <c r="AH2364" s="32" t="s">
        <v>215</v>
      </c>
      <c r="AI2364" s="27" t="s">
        <v>80</v>
      </c>
      <c r="AJ2364" s="31">
        <v>45641</v>
      </c>
      <c r="AK2364" s="24"/>
      <c r="AL2364" s="23" t="s">
        <v>81</v>
      </c>
      <c r="AM2364" s="23"/>
      <c r="AN2364" s="24"/>
      <c r="AO2364" s="25"/>
      <c r="AP2364" s="25"/>
      <c r="AQ2364" s="25"/>
      <c r="AR2364" s="25"/>
      <c r="AS2364" s="25"/>
      <c r="AT2364" s="25"/>
      <c r="AU2364" s="25"/>
      <c r="AV2364" s="33"/>
      <c r="AW2364" s="27"/>
      <c r="AX2364" s="27"/>
      <c r="AY2364" s="27"/>
      <c r="AZ2364" s="27"/>
      <c r="BA2364" s="27"/>
      <c r="BB2364" s="27"/>
      <c r="BC2364" s="27"/>
      <c r="BD2364" s="27" t="s">
        <v>113</v>
      </c>
    </row>
    <row r="2365" spans="1:56">
      <c r="A2365" s="28">
        <v>24857</v>
      </c>
      <c r="B2365" s="29" t="s">
        <v>4132</v>
      </c>
      <c r="C2365" s="30" t="s">
        <v>57</v>
      </c>
      <c r="D2365" s="30" t="s">
        <v>4133</v>
      </c>
      <c r="E2365" s="18" t="s">
        <v>95</v>
      </c>
      <c r="F2365" s="18" t="s">
        <v>2770</v>
      </c>
      <c r="G2365" s="18" t="s">
        <v>2876</v>
      </c>
      <c r="H2365" s="18" t="s">
        <v>2877</v>
      </c>
      <c r="I2365" s="30" t="s">
        <v>1568</v>
      </c>
      <c r="J2365" s="30" t="s">
        <v>310</v>
      </c>
      <c r="K2365" s="30" t="s">
        <v>65</v>
      </c>
      <c r="L2365" s="30">
        <v>232</v>
      </c>
      <c r="M2365" s="30" t="s">
        <v>66</v>
      </c>
      <c r="N2365" s="30" t="s">
        <v>67</v>
      </c>
      <c r="O2365" s="30" t="s">
        <v>101</v>
      </c>
      <c r="P2365" s="30" t="s">
        <v>2770</v>
      </c>
      <c r="Q2365" s="30" t="s">
        <v>2876</v>
      </c>
      <c r="R2365" s="30" t="s">
        <v>103</v>
      </c>
      <c r="S2365" s="30" t="s">
        <v>104</v>
      </c>
      <c r="T2365" s="29" t="s">
        <v>4134</v>
      </c>
      <c r="U2365" s="30"/>
      <c r="V2365" s="30"/>
      <c r="W2365" s="30" t="s">
        <v>72</v>
      </c>
      <c r="X2365" s="30">
        <v>3</v>
      </c>
      <c r="Y2365" s="30" t="s">
        <v>106</v>
      </c>
      <c r="Z2365" s="18" t="s">
        <v>74</v>
      </c>
      <c r="AA2365" s="30" t="s">
        <v>107</v>
      </c>
      <c r="AB2365" s="30" t="s">
        <v>76</v>
      </c>
      <c r="AC2365" s="30" t="s">
        <v>108</v>
      </c>
      <c r="AD2365" s="30" t="s">
        <v>78</v>
      </c>
      <c r="AE2365" s="19"/>
      <c r="AF2365" s="31"/>
      <c r="AG2365" s="24"/>
      <c r="AH2365" s="32" t="s">
        <v>79</v>
      </c>
      <c r="AI2365" s="27"/>
      <c r="AJ2365" s="31"/>
      <c r="AK2365" s="24"/>
      <c r="AL2365" s="23" t="s">
        <v>81</v>
      </c>
      <c r="AM2365" s="23"/>
      <c r="AN2365" s="24"/>
      <c r="AO2365" s="25"/>
      <c r="AP2365" s="25"/>
      <c r="AQ2365" s="25"/>
      <c r="AR2365" s="25"/>
      <c r="AS2365" s="25"/>
      <c r="AT2365" s="25"/>
      <c r="AU2365" s="25"/>
      <c r="AV2365" s="33"/>
      <c r="AW2365" s="27"/>
      <c r="AX2365" s="27"/>
      <c r="AY2365" s="27"/>
      <c r="AZ2365" s="27"/>
      <c r="BA2365" s="27"/>
      <c r="BB2365" s="27"/>
      <c r="BC2365" s="27"/>
      <c r="BD2365" s="27" t="str">
        <f>AA2365</f>
        <v>Mainframe</v>
      </c>
    </row>
    <row r="2366" spans="1:56">
      <c r="A2366" s="35">
        <v>24857</v>
      </c>
      <c r="B2366" s="29" t="s">
        <v>4132</v>
      </c>
      <c r="C2366" s="30" t="s">
        <v>57</v>
      </c>
      <c r="D2366" s="30" t="s">
        <v>4133</v>
      </c>
      <c r="E2366" s="18" t="s">
        <v>95</v>
      </c>
      <c r="F2366" s="18" t="s">
        <v>2770</v>
      </c>
      <c r="G2366" s="18" t="s">
        <v>2876</v>
      </c>
      <c r="H2366" s="18" t="s">
        <v>2877</v>
      </c>
      <c r="I2366" s="30" t="s">
        <v>1568</v>
      </c>
      <c r="J2366" s="30" t="s">
        <v>310</v>
      </c>
      <c r="K2366" s="30" t="s">
        <v>65</v>
      </c>
      <c r="L2366" s="30">
        <v>232</v>
      </c>
      <c r="M2366" s="30" t="s">
        <v>66</v>
      </c>
      <c r="N2366" s="30" t="s">
        <v>67</v>
      </c>
      <c r="O2366" s="30" t="s">
        <v>101</v>
      </c>
      <c r="P2366" s="30" t="s">
        <v>2770</v>
      </c>
      <c r="Q2366" s="30" t="s">
        <v>2876</v>
      </c>
      <c r="R2366" s="30" t="s">
        <v>103</v>
      </c>
      <c r="S2366" s="30" t="s">
        <v>104</v>
      </c>
      <c r="T2366" s="29" t="s">
        <v>4134</v>
      </c>
      <c r="U2366" s="30"/>
      <c r="V2366" s="30"/>
      <c r="W2366" s="30" t="s">
        <v>72</v>
      </c>
      <c r="X2366" s="30">
        <v>3</v>
      </c>
      <c r="Y2366" s="30" t="s">
        <v>106</v>
      </c>
      <c r="Z2366" s="18" t="s">
        <v>74</v>
      </c>
      <c r="AA2366" s="30" t="s">
        <v>118</v>
      </c>
      <c r="AB2366" s="30" t="s">
        <v>231</v>
      </c>
      <c r="AC2366" s="30" t="s">
        <v>119</v>
      </c>
      <c r="AD2366" s="30" t="s">
        <v>78</v>
      </c>
      <c r="AE2366" s="19">
        <v>45823</v>
      </c>
      <c r="AF2366" s="31">
        <v>45823</v>
      </c>
      <c r="AG2366" s="24"/>
      <c r="AH2366" s="32" t="s">
        <v>215</v>
      </c>
      <c r="AI2366" s="32" t="s">
        <v>80</v>
      </c>
      <c r="AJ2366" s="31">
        <f>AF2366+90</f>
        <v>45913</v>
      </c>
      <c r="AK2366" s="24"/>
      <c r="AL2366" s="23" t="s">
        <v>81</v>
      </c>
      <c r="AM2366" s="23"/>
      <c r="AN2366" s="24"/>
      <c r="AO2366" s="25"/>
      <c r="AP2366" s="25"/>
      <c r="AQ2366" s="25"/>
      <c r="AR2366" s="25"/>
      <c r="AS2366" s="25"/>
      <c r="AT2366" s="25"/>
      <c r="AU2366" s="25"/>
      <c r="AV2366" s="33"/>
      <c r="AW2366" s="27"/>
      <c r="AX2366" s="27"/>
      <c r="AY2366" s="27"/>
      <c r="AZ2366" s="27"/>
      <c r="BA2366" s="27"/>
      <c r="BB2366" s="27"/>
      <c r="BC2366" s="27"/>
      <c r="BD2366" s="27" t="str">
        <f>AA2366</f>
        <v>SQL</v>
      </c>
    </row>
    <row r="2367" spans="1:56">
      <c r="A2367" s="28">
        <v>50071</v>
      </c>
      <c r="B2367" s="29" t="s">
        <v>3415</v>
      </c>
      <c r="C2367" s="30" t="s">
        <v>57</v>
      </c>
      <c r="D2367" s="30" t="s">
        <v>3416</v>
      </c>
      <c r="E2367" s="18" t="s">
        <v>59</v>
      </c>
      <c r="F2367" s="18" t="s">
        <v>315</v>
      </c>
      <c r="G2367" s="18" t="s">
        <v>316</v>
      </c>
      <c r="H2367" s="18" t="s">
        <v>3417</v>
      </c>
      <c r="I2367" s="30" t="s">
        <v>135</v>
      </c>
      <c r="J2367" s="30" t="s">
        <v>143</v>
      </c>
      <c r="K2367" s="30" t="s">
        <v>65</v>
      </c>
      <c r="L2367" s="30">
        <v>331</v>
      </c>
      <c r="M2367" s="30" t="s">
        <v>66</v>
      </c>
      <c r="N2367" s="30" t="s">
        <v>67</v>
      </c>
      <c r="O2367" s="30" t="s">
        <v>68</v>
      </c>
      <c r="P2367" s="30" t="s">
        <v>315</v>
      </c>
      <c r="Q2367" s="30" t="s">
        <v>315</v>
      </c>
      <c r="R2367" s="30" t="s">
        <v>337</v>
      </c>
      <c r="S2367" s="30" t="s">
        <v>70</v>
      </c>
      <c r="T2367" s="29" t="s">
        <v>3418</v>
      </c>
      <c r="U2367" s="30">
        <v>11</v>
      </c>
      <c r="V2367" s="30"/>
      <c r="W2367" s="30" t="s">
        <v>72</v>
      </c>
      <c r="X2367" s="30">
        <v>3</v>
      </c>
      <c r="Y2367" s="30" t="s">
        <v>73</v>
      </c>
      <c r="Z2367" s="18" t="s">
        <v>74</v>
      </c>
      <c r="AA2367" s="30" t="s">
        <v>75</v>
      </c>
      <c r="AB2367" s="30" t="s">
        <v>146</v>
      </c>
      <c r="AC2367" s="30" t="s">
        <v>159</v>
      </c>
      <c r="AD2367" s="30" t="s">
        <v>78</v>
      </c>
      <c r="AE2367" s="19">
        <v>45915</v>
      </c>
      <c r="AF2367" s="31">
        <v>45915</v>
      </c>
      <c r="AG2367" s="24"/>
      <c r="AH2367" s="32" t="s">
        <v>79</v>
      </c>
      <c r="AI2367" s="22" t="s">
        <v>80</v>
      </c>
      <c r="AJ2367" s="31">
        <f>AF2367+90</f>
        <v>46005</v>
      </c>
      <c r="AK2367" s="24"/>
      <c r="AL2367" s="23" t="s">
        <v>81</v>
      </c>
      <c r="AM2367" s="23"/>
      <c r="AN2367" s="24" t="s">
        <v>66</v>
      </c>
      <c r="AO2367" s="25"/>
      <c r="AP2367" s="25"/>
      <c r="AQ2367" s="25"/>
      <c r="AR2367" s="25"/>
      <c r="AS2367" s="25"/>
      <c r="AT2367" s="25"/>
      <c r="AU2367" s="25"/>
      <c r="AV2367" s="33"/>
      <c r="AW2367" s="27"/>
      <c r="AX2367" s="27"/>
      <c r="AY2367" s="27"/>
      <c r="AZ2367" s="27"/>
      <c r="BA2367" s="27"/>
      <c r="BB2367" s="27"/>
      <c r="BC2367" s="27" t="s">
        <v>66</v>
      </c>
      <c r="BD2367" s="27" t="str">
        <f>AA2367</f>
        <v>VM</v>
      </c>
    </row>
    <row r="2368" spans="1:56">
      <c r="A2368" s="28">
        <v>52452</v>
      </c>
      <c r="B2368" s="29" t="s">
        <v>5107</v>
      </c>
      <c r="C2368" s="30" t="s">
        <v>57</v>
      </c>
      <c r="D2368" s="30" t="s">
        <v>5108</v>
      </c>
      <c r="E2368" s="18" t="s">
        <v>95</v>
      </c>
      <c r="F2368" s="18" t="s">
        <v>96</v>
      </c>
      <c r="G2368" s="18" t="s">
        <v>258</v>
      </c>
      <c r="H2368" s="18" t="s">
        <v>5109</v>
      </c>
      <c r="I2368" s="30" t="s">
        <v>2772</v>
      </c>
      <c r="J2368" s="30" t="s">
        <v>100</v>
      </c>
      <c r="K2368" s="30" t="s">
        <v>65</v>
      </c>
      <c r="L2368" s="30">
        <v>311</v>
      </c>
      <c r="M2368" s="30" t="s">
        <v>66</v>
      </c>
      <c r="N2368" s="30" t="s">
        <v>67</v>
      </c>
      <c r="O2368" s="30" t="s">
        <v>127</v>
      </c>
      <c r="P2368" s="30" t="e">
        <v>#N/A</v>
      </c>
      <c r="Q2368" s="30" t="e">
        <v>#N/A</v>
      </c>
      <c r="R2368" s="30" t="s">
        <v>103</v>
      </c>
      <c r="S2368" s="30">
        <v>311</v>
      </c>
      <c r="T2368" s="29" t="s">
        <v>5110</v>
      </c>
      <c r="U2368" s="30"/>
      <c r="V2368" s="30" t="s">
        <v>145</v>
      </c>
      <c r="W2368" s="30" t="s">
        <v>72</v>
      </c>
      <c r="X2368" s="30">
        <v>1</v>
      </c>
      <c r="Y2368" s="30" t="s">
        <v>106</v>
      </c>
      <c r="Z2368" s="18" t="s">
        <v>74</v>
      </c>
      <c r="AA2368" s="30" t="s">
        <v>113</v>
      </c>
      <c r="AB2368" s="30" t="s">
        <v>76</v>
      </c>
      <c r="AC2368" s="30">
        <v>0</v>
      </c>
      <c r="AD2368" s="30" t="s">
        <v>78</v>
      </c>
      <c r="AE2368" s="19"/>
      <c r="AF2368" s="31"/>
      <c r="AG2368" s="24"/>
      <c r="AH2368" s="32" t="s">
        <v>79</v>
      </c>
      <c r="AI2368" s="27"/>
      <c r="AJ2368" s="31"/>
      <c r="AK2368" s="24"/>
      <c r="AL2368" s="23" t="s">
        <v>81</v>
      </c>
      <c r="AM2368" s="23"/>
      <c r="AN2368" s="24"/>
      <c r="AO2368" s="25"/>
      <c r="AP2368" s="25"/>
      <c r="AQ2368" s="25"/>
      <c r="AR2368" s="25"/>
      <c r="AS2368" s="25"/>
      <c r="AT2368" s="25"/>
      <c r="AU2368" s="25"/>
      <c r="AV2368" s="33"/>
      <c r="AW2368" s="27"/>
      <c r="AX2368" s="27"/>
      <c r="AY2368" s="27"/>
      <c r="AZ2368" s="27"/>
      <c r="BA2368" s="27"/>
      <c r="BB2368" s="27"/>
      <c r="BC2368" s="27"/>
      <c r="BD2368" s="27" t="s">
        <v>113</v>
      </c>
    </row>
    <row r="2369" spans="1:56">
      <c r="A2369" s="28">
        <v>22051</v>
      </c>
      <c r="B2369" s="29" t="s">
        <v>5111</v>
      </c>
      <c r="C2369" s="30" t="s">
        <v>57</v>
      </c>
      <c r="D2369" s="30" t="s">
        <v>5112</v>
      </c>
      <c r="E2369" s="18" t="s">
        <v>95</v>
      </c>
      <c r="F2369" s="18" t="s">
        <v>246</v>
      </c>
      <c r="G2369" s="18" t="s">
        <v>3519</v>
      </c>
      <c r="H2369" s="18" t="s">
        <v>3520</v>
      </c>
      <c r="I2369" s="30" t="s">
        <v>283</v>
      </c>
      <c r="J2369" s="30" t="s">
        <v>100</v>
      </c>
      <c r="K2369" s="30" t="s">
        <v>65</v>
      </c>
      <c r="L2369" s="30">
        <v>321</v>
      </c>
      <c r="M2369" s="30" t="s">
        <v>66</v>
      </c>
      <c r="N2369" s="30" t="s">
        <v>67</v>
      </c>
      <c r="O2369" s="30" t="s">
        <v>101</v>
      </c>
      <c r="P2369" s="30" t="s">
        <v>246</v>
      </c>
      <c r="Q2369" s="30" t="s">
        <v>1255</v>
      </c>
      <c r="R2369" s="30" t="s">
        <v>103</v>
      </c>
      <c r="S2369" s="30">
        <v>321</v>
      </c>
      <c r="T2369" s="29" t="s">
        <v>5113</v>
      </c>
      <c r="U2369" s="30"/>
      <c r="V2369" s="30" t="s">
        <v>145</v>
      </c>
      <c r="W2369" s="30" t="s">
        <v>72</v>
      </c>
      <c r="X2369" s="30">
        <v>3</v>
      </c>
      <c r="Y2369" s="30" t="s">
        <v>106</v>
      </c>
      <c r="Z2369" s="18" t="s">
        <v>74</v>
      </c>
      <c r="AA2369" s="30" t="s">
        <v>113</v>
      </c>
      <c r="AB2369" s="30" t="s">
        <v>194</v>
      </c>
      <c r="AC2369" s="30" t="s">
        <v>112</v>
      </c>
      <c r="AD2369" s="30" t="s">
        <v>78</v>
      </c>
      <c r="AE2369" s="19">
        <v>46006</v>
      </c>
      <c r="AF2369" s="31">
        <v>46006</v>
      </c>
      <c r="AG2369" s="24"/>
      <c r="AH2369" s="32" t="s">
        <v>79</v>
      </c>
      <c r="AI2369" s="27"/>
      <c r="AJ2369" s="31">
        <f>AF2369+90</f>
        <v>46096</v>
      </c>
      <c r="AK2369" s="24"/>
      <c r="AL2369" s="23" t="s">
        <v>81</v>
      </c>
      <c r="AM2369" s="23"/>
      <c r="AN2369" s="24"/>
      <c r="AO2369" s="25"/>
      <c r="AP2369" s="25"/>
      <c r="AQ2369" s="25"/>
      <c r="AR2369" s="25"/>
      <c r="AS2369" s="25"/>
      <c r="AT2369" s="25"/>
      <c r="AU2369" s="25"/>
      <c r="AV2369" s="33"/>
      <c r="AW2369" s="27"/>
      <c r="AX2369" s="27"/>
      <c r="AY2369" s="27"/>
      <c r="AZ2369" s="27"/>
      <c r="BA2369" s="27"/>
      <c r="BB2369" s="27"/>
      <c r="BC2369" s="27"/>
      <c r="BD2369" s="27" t="s">
        <v>113</v>
      </c>
    </row>
    <row r="2370" spans="1:56">
      <c r="A2370" s="28">
        <v>22051</v>
      </c>
      <c r="B2370" s="29" t="s">
        <v>5111</v>
      </c>
      <c r="C2370" s="30" t="s">
        <v>57</v>
      </c>
      <c r="D2370" s="30" t="s">
        <v>5112</v>
      </c>
      <c r="E2370" s="18" t="s">
        <v>95</v>
      </c>
      <c r="F2370" s="18" t="s">
        <v>246</v>
      </c>
      <c r="G2370" s="18" t="s">
        <v>3519</v>
      </c>
      <c r="H2370" s="18" t="s">
        <v>3520</v>
      </c>
      <c r="I2370" s="30" t="s">
        <v>283</v>
      </c>
      <c r="J2370" s="30" t="s">
        <v>100</v>
      </c>
      <c r="K2370" s="30" t="s">
        <v>65</v>
      </c>
      <c r="L2370" s="30">
        <v>321</v>
      </c>
      <c r="M2370" s="30" t="s">
        <v>66</v>
      </c>
      <c r="N2370" s="30" t="s">
        <v>67</v>
      </c>
      <c r="O2370" s="30" t="s">
        <v>101</v>
      </c>
      <c r="P2370" s="30" t="s">
        <v>246</v>
      </c>
      <c r="Q2370" s="30" t="s">
        <v>1255</v>
      </c>
      <c r="R2370" s="30" t="s">
        <v>103</v>
      </c>
      <c r="S2370" s="30" t="s">
        <v>104</v>
      </c>
      <c r="T2370" s="29" t="s">
        <v>5113</v>
      </c>
      <c r="U2370" s="30"/>
      <c r="V2370" s="30"/>
      <c r="W2370" s="30" t="s">
        <v>72</v>
      </c>
      <c r="X2370" s="30">
        <v>3</v>
      </c>
      <c r="Y2370" s="30" t="s">
        <v>106</v>
      </c>
      <c r="Z2370" s="18" t="s">
        <v>74</v>
      </c>
      <c r="AA2370" s="30" t="s">
        <v>107</v>
      </c>
      <c r="AB2370" s="30" t="s">
        <v>76</v>
      </c>
      <c r="AC2370" s="30" t="s">
        <v>108</v>
      </c>
      <c r="AD2370" s="30" t="s">
        <v>78</v>
      </c>
      <c r="AE2370" s="19"/>
      <c r="AF2370" s="31"/>
      <c r="AG2370" s="24"/>
      <c r="AH2370" s="32" t="s">
        <v>79</v>
      </c>
      <c r="AI2370" s="27"/>
      <c r="AJ2370" s="31"/>
      <c r="AK2370" s="24"/>
      <c r="AL2370" s="23" t="s">
        <v>81</v>
      </c>
      <c r="AM2370" s="23"/>
      <c r="AN2370" s="24"/>
      <c r="AO2370" s="25"/>
      <c r="AP2370" s="25"/>
      <c r="AQ2370" s="25"/>
      <c r="AR2370" s="25"/>
      <c r="AS2370" s="25"/>
      <c r="AT2370" s="25"/>
      <c r="AU2370" s="25"/>
      <c r="AV2370" s="33"/>
      <c r="AW2370" s="27"/>
      <c r="AX2370" s="27"/>
      <c r="AY2370" s="27"/>
      <c r="AZ2370" s="27"/>
      <c r="BA2370" s="27"/>
      <c r="BB2370" s="27"/>
      <c r="BC2370" s="27"/>
      <c r="BD2370" s="27" t="str">
        <f>AA2370</f>
        <v>Mainframe</v>
      </c>
    </row>
    <row r="2371" spans="1:56">
      <c r="A2371" s="28">
        <v>20269</v>
      </c>
      <c r="B2371" s="29" t="s">
        <v>5114</v>
      </c>
      <c r="C2371" s="30" t="s">
        <v>57</v>
      </c>
      <c r="D2371" s="30" t="s">
        <v>5115</v>
      </c>
      <c r="E2371" s="18" t="s">
        <v>163</v>
      </c>
      <c r="F2371" s="18" t="s">
        <v>1481</v>
      </c>
      <c r="G2371" s="18" t="s">
        <v>1482</v>
      </c>
      <c r="H2371" s="18" t="s">
        <v>3456</v>
      </c>
      <c r="I2371" s="30" t="s">
        <v>522</v>
      </c>
      <c r="J2371" s="30" t="s">
        <v>310</v>
      </c>
      <c r="K2371" s="30" t="s">
        <v>65</v>
      </c>
      <c r="L2371" s="30" t="s">
        <v>127</v>
      </c>
      <c r="M2371" s="30" t="s">
        <v>66</v>
      </c>
      <c r="N2371" s="30" t="s">
        <v>67</v>
      </c>
      <c r="O2371" s="30" t="s">
        <v>127</v>
      </c>
      <c r="P2371" s="30"/>
      <c r="Q2371" s="30"/>
      <c r="R2371" s="30" t="s">
        <v>69</v>
      </c>
      <c r="S2371" s="30" t="s">
        <v>127</v>
      </c>
      <c r="T2371" s="29" t="s">
        <v>5116</v>
      </c>
      <c r="U2371" s="30">
        <v>6</v>
      </c>
      <c r="V2371" s="30"/>
      <c r="W2371" s="30" t="s">
        <v>72</v>
      </c>
      <c r="X2371" s="30">
        <v>1</v>
      </c>
      <c r="Y2371" s="30" t="s">
        <v>169</v>
      </c>
      <c r="Z2371" s="18" t="s">
        <v>74</v>
      </c>
      <c r="AA2371" s="30" t="s">
        <v>75</v>
      </c>
      <c r="AB2371" s="30" t="s">
        <v>146</v>
      </c>
      <c r="AC2371" s="30" t="s">
        <v>77</v>
      </c>
      <c r="AD2371" s="30" t="s">
        <v>78</v>
      </c>
      <c r="AE2371" s="19">
        <v>45915</v>
      </c>
      <c r="AF2371" s="31">
        <v>45915</v>
      </c>
      <c r="AG2371" s="24"/>
      <c r="AH2371" s="32" t="s">
        <v>79</v>
      </c>
      <c r="AI2371" s="27"/>
      <c r="AJ2371" s="31">
        <f>AF2371+90</f>
        <v>46005</v>
      </c>
      <c r="AK2371" s="24"/>
      <c r="AL2371" s="23" t="s">
        <v>81</v>
      </c>
      <c r="AM2371" s="23"/>
      <c r="AN2371" s="24"/>
      <c r="AO2371" s="25"/>
      <c r="AP2371" s="25"/>
      <c r="AQ2371" s="25"/>
      <c r="AR2371" s="25"/>
      <c r="AS2371" s="25"/>
      <c r="AT2371" s="25"/>
      <c r="AU2371" s="25"/>
      <c r="AV2371" s="33"/>
      <c r="AW2371" s="27"/>
      <c r="AX2371" s="27"/>
      <c r="AY2371" s="27"/>
      <c r="AZ2371" s="27"/>
      <c r="BA2371" s="27"/>
      <c r="BB2371" s="27"/>
      <c r="BC2371" s="27"/>
      <c r="BD2371" s="27" t="str">
        <f>AA2371</f>
        <v>VM</v>
      </c>
    </row>
    <row r="2372" spans="1:56">
      <c r="A2372" s="28">
        <v>51603</v>
      </c>
      <c r="B2372" s="29" t="s">
        <v>5117</v>
      </c>
      <c r="C2372" s="30" t="s">
        <v>57</v>
      </c>
      <c r="D2372" s="30" t="s">
        <v>5112</v>
      </c>
      <c r="E2372" s="18" t="s">
        <v>95</v>
      </c>
      <c r="F2372" s="18" t="s">
        <v>266</v>
      </c>
      <c r="G2372" s="18" t="s">
        <v>267</v>
      </c>
      <c r="H2372" s="18" t="s">
        <v>2161</v>
      </c>
      <c r="I2372" s="30" t="s">
        <v>269</v>
      </c>
      <c r="J2372" s="30" t="s">
        <v>100</v>
      </c>
      <c r="K2372" s="30" t="s">
        <v>65</v>
      </c>
      <c r="L2372" s="30">
        <v>321</v>
      </c>
      <c r="M2372" s="30" t="s">
        <v>66</v>
      </c>
      <c r="N2372" s="30" t="s">
        <v>67</v>
      </c>
      <c r="O2372" s="30" t="s">
        <v>101</v>
      </c>
      <c r="P2372" s="30" t="e">
        <v>#N/A</v>
      </c>
      <c r="Q2372" s="30" t="e">
        <v>#N/A</v>
      </c>
      <c r="R2372" s="30" t="s">
        <v>103</v>
      </c>
      <c r="S2372" s="30">
        <v>321</v>
      </c>
      <c r="T2372" s="29" t="s">
        <v>5118</v>
      </c>
      <c r="U2372" s="30"/>
      <c r="V2372" s="30" t="s">
        <v>145</v>
      </c>
      <c r="W2372" s="30" t="s">
        <v>72</v>
      </c>
      <c r="X2372" s="30">
        <v>1</v>
      </c>
      <c r="Y2372" s="30" t="s">
        <v>106</v>
      </c>
      <c r="Z2372" s="18" t="s">
        <v>74</v>
      </c>
      <c r="AA2372" s="30" t="s">
        <v>113</v>
      </c>
      <c r="AB2372" s="30" t="s">
        <v>271</v>
      </c>
      <c r="AC2372" s="30" t="s">
        <v>117</v>
      </c>
      <c r="AD2372" s="30" t="s">
        <v>109</v>
      </c>
      <c r="AE2372" s="19">
        <v>46096</v>
      </c>
      <c r="AF2372" s="31">
        <v>46096</v>
      </c>
      <c r="AG2372" s="31"/>
      <c r="AH2372" s="32" t="s">
        <v>79</v>
      </c>
      <c r="AI2372" s="27"/>
      <c r="AJ2372" s="31">
        <f>AF2372+90</f>
        <v>46186</v>
      </c>
      <c r="AK2372" s="31"/>
      <c r="AL2372" s="23" t="s">
        <v>81</v>
      </c>
      <c r="AM2372" s="23"/>
      <c r="AN2372" s="24"/>
      <c r="AO2372" s="25"/>
      <c r="AP2372" s="25"/>
      <c r="AQ2372" s="25"/>
      <c r="AR2372" s="25"/>
      <c r="AS2372" s="25"/>
      <c r="AT2372" s="25"/>
      <c r="AU2372" s="25"/>
      <c r="AV2372" s="33"/>
      <c r="AW2372" s="27"/>
      <c r="AX2372" s="27"/>
      <c r="AY2372" s="27"/>
      <c r="AZ2372" s="27"/>
      <c r="BA2372" s="27"/>
      <c r="BB2372" s="27"/>
      <c r="BC2372" s="27"/>
      <c r="BD2372" s="27" t="s">
        <v>113</v>
      </c>
    </row>
    <row r="2373" spans="1:56">
      <c r="A2373" s="28">
        <v>50723</v>
      </c>
      <c r="B2373" s="29" t="s">
        <v>5119</v>
      </c>
      <c r="C2373" s="30" t="s">
        <v>57</v>
      </c>
      <c r="D2373" s="30" t="s">
        <v>5120</v>
      </c>
      <c r="E2373" s="18" t="s">
        <v>95</v>
      </c>
      <c r="F2373" s="18" t="s">
        <v>838</v>
      </c>
      <c r="G2373" s="18" t="s">
        <v>5121</v>
      </c>
      <c r="H2373" s="18" t="s">
        <v>5122</v>
      </c>
      <c r="I2373" s="30" t="s">
        <v>1568</v>
      </c>
      <c r="J2373" s="30" t="s">
        <v>143</v>
      </c>
      <c r="K2373" s="30" t="s">
        <v>65</v>
      </c>
      <c r="L2373" s="30">
        <v>311</v>
      </c>
      <c r="M2373" s="30" t="s">
        <v>66</v>
      </c>
      <c r="N2373" s="30" t="s">
        <v>67</v>
      </c>
      <c r="O2373" s="30" t="s">
        <v>101</v>
      </c>
      <c r="P2373" s="30" t="s">
        <v>838</v>
      </c>
      <c r="Q2373" s="30" t="s">
        <v>5121</v>
      </c>
      <c r="R2373" s="30" t="s">
        <v>103</v>
      </c>
      <c r="S2373" s="30" t="s">
        <v>104</v>
      </c>
      <c r="T2373" s="29" t="s">
        <v>5123</v>
      </c>
      <c r="U2373" s="30"/>
      <c r="V2373" s="30"/>
      <c r="W2373" s="30" t="s">
        <v>72</v>
      </c>
      <c r="X2373" s="30">
        <v>1</v>
      </c>
      <c r="Y2373" s="30" t="s">
        <v>106</v>
      </c>
      <c r="Z2373" s="18" t="s">
        <v>74</v>
      </c>
      <c r="AA2373" s="30" t="s">
        <v>107</v>
      </c>
      <c r="AB2373" s="30" t="s">
        <v>76</v>
      </c>
      <c r="AC2373" s="30" t="s">
        <v>108</v>
      </c>
      <c r="AD2373" s="30" t="s">
        <v>78</v>
      </c>
      <c r="AE2373" s="19"/>
      <c r="AF2373" s="31"/>
      <c r="AG2373" s="24"/>
      <c r="AH2373" s="32" t="s">
        <v>79</v>
      </c>
      <c r="AI2373" s="27"/>
      <c r="AJ2373" s="31"/>
      <c r="AK2373" s="24"/>
      <c r="AL2373" s="23" t="s">
        <v>81</v>
      </c>
      <c r="AM2373" s="23"/>
      <c r="AN2373" s="24"/>
      <c r="AO2373" s="25"/>
      <c r="AP2373" s="25"/>
      <c r="AQ2373" s="25"/>
      <c r="AR2373" s="25"/>
      <c r="AS2373" s="25"/>
      <c r="AT2373" s="25"/>
      <c r="AU2373" s="25"/>
      <c r="AV2373" s="33"/>
      <c r="AW2373" s="27"/>
      <c r="AX2373" s="27"/>
      <c r="AY2373" s="27"/>
      <c r="AZ2373" s="27"/>
      <c r="BA2373" s="27"/>
      <c r="BB2373" s="27"/>
      <c r="BC2373" s="27"/>
      <c r="BD2373" s="27" t="str">
        <f>AA2373</f>
        <v>Mainframe</v>
      </c>
    </row>
    <row r="2374" spans="1:56">
      <c r="A2374" s="36">
        <v>50723</v>
      </c>
      <c r="B2374" s="37" t="s">
        <v>5119</v>
      </c>
      <c r="C2374" s="30" t="s">
        <v>57</v>
      </c>
      <c r="D2374" s="30" t="s">
        <v>5120</v>
      </c>
      <c r="E2374" s="18" t="s">
        <v>95</v>
      </c>
      <c r="F2374" s="18" t="s">
        <v>838</v>
      </c>
      <c r="G2374" s="18" t="s">
        <v>5121</v>
      </c>
      <c r="H2374" s="18" t="s">
        <v>5122</v>
      </c>
      <c r="I2374" s="30" t="s">
        <v>1568</v>
      </c>
      <c r="J2374" s="30" t="s">
        <v>143</v>
      </c>
      <c r="K2374" s="30" t="s">
        <v>65</v>
      </c>
      <c r="L2374" s="30">
        <v>311</v>
      </c>
      <c r="M2374" s="30" t="s">
        <v>66</v>
      </c>
      <c r="N2374" s="30" t="s">
        <v>67</v>
      </c>
      <c r="O2374" s="30" t="s">
        <v>101</v>
      </c>
      <c r="P2374" s="30"/>
      <c r="Q2374" s="30"/>
      <c r="R2374" s="30" t="s">
        <v>103</v>
      </c>
      <c r="S2374" s="30" t="s">
        <v>104</v>
      </c>
      <c r="T2374" s="40" t="s">
        <v>5123</v>
      </c>
      <c r="U2374" s="32"/>
      <c r="V2374" s="41" t="s">
        <v>145</v>
      </c>
      <c r="W2374" s="30" t="s">
        <v>72</v>
      </c>
      <c r="X2374" s="30">
        <f>COUNTIF($A$2:$A$3716,A2374)</f>
        <v>2</v>
      </c>
      <c r="Y2374" s="30" t="s">
        <v>106</v>
      </c>
      <c r="Z2374" s="18" t="s">
        <v>74</v>
      </c>
      <c r="AA2374" s="30" t="s">
        <v>113</v>
      </c>
      <c r="AB2374" s="30" t="s">
        <v>76</v>
      </c>
      <c r="AC2374" s="30" t="s">
        <v>112</v>
      </c>
      <c r="AD2374" s="42" t="s">
        <v>78</v>
      </c>
      <c r="AE2374" s="19"/>
      <c r="AF2374" s="31"/>
      <c r="AG2374" s="24"/>
      <c r="AH2374" s="32" t="s">
        <v>79</v>
      </c>
      <c r="AI2374" s="27"/>
      <c r="AJ2374" s="31"/>
      <c r="AK2374" s="24"/>
      <c r="AL2374" s="23" t="s">
        <v>81</v>
      </c>
      <c r="AM2374" s="23"/>
      <c r="AN2374" s="24"/>
      <c r="AO2374" s="25"/>
      <c r="AP2374" s="25"/>
      <c r="AQ2374" s="25"/>
      <c r="AR2374" s="25"/>
      <c r="AS2374" s="25"/>
      <c r="AT2374" s="25"/>
      <c r="AU2374" s="25"/>
      <c r="AV2374" s="33"/>
      <c r="AW2374" s="27"/>
      <c r="AX2374" s="27"/>
      <c r="AY2374" s="27"/>
      <c r="AZ2374" s="27"/>
      <c r="BA2374" s="27"/>
      <c r="BB2374" s="27"/>
      <c r="BC2374" s="27"/>
      <c r="BD2374" s="27" t="s">
        <v>113</v>
      </c>
    </row>
    <row r="2375" spans="1:56">
      <c r="A2375" s="28">
        <v>20843</v>
      </c>
      <c r="B2375" s="29" t="s">
        <v>5124</v>
      </c>
      <c r="C2375" s="30" t="s">
        <v>273</v>
      </c>
      <c r="D2375" s="30" t="s">
        <v>5125</v>
      </c>
      <c r="E2375" s="18" t="s">
        <v>163</v>
      </c>
      <c r="F2375" s="18" t="s">
        <v>164</v>
      </c>
      <c r="G2375" s="18" t="s">
        <v>3508</v>
      </c>
      <c r="H2375" s="18" t="s">
        <v>3630</v>
      </c>
      <c r="I2375" s="30" t="s">
        <v>5126</v>
      </c>
      <c r="J2375" s="30" t="s">
        <v>64</v>
      </c>
      <c r="K2375" s="30" t="s">
        <v>65</v>
      </c>
      <c r="L2375" s="30" t="s">
        <v>127</v>
      </c>
      <c r="M2375" s="30" t="s">
        <v>66</v>
      </c>
      <c r="N2375" s="30" t="s">
        <v>67</v>
      </c>
      <c r="O2375" s="30" t="s">
        <v>127</v>
      </c>
      <c r="P2375" s="30" t="s">
        <v>164</v>
      </c>
      <c r="Q2375" s="30" t="s">
        <v>3508</v>
      </c>
      <c r="R2375" s="30" t="s">
        <v>69</v>
      </c>
      <c r="S2375" s="30" t="s">
        <v>127</v>
      </c>
      <c r="T2375" s="29" t="s">
        <v>5127</v>
      </c>
      <c r="U2375" s="30">
        <v>18</v>
      </c>
      <c r="V2375" s="30"/>
      <c r="W2375" s="30" t="s">
        <v>72</v>
      </c>
      <c r="X2375" s="30">
        <v>1</v>
      </c>
      <c r="Y2375" s="30" t="s">
        <v>169</v>
      </c>
      <c r="Z2375" s="18" t="s">
        <v>74</v>
      </c>
      <c r="AA2375" s="30" t="s">
        <v>75</v>
      </c>
      <c r="AB2375" s="30" t="s">
        <v>146</v>
      </c>
      <c r="AC2375" s="30" t="s">
        <v>77</v>
      </c>
      <c r="AD2375" s="30" t="s">
        <v>78</v>
      </c>
      <c r="AE2375" s="19">
        <v>45915</v>
      </c>
      <c r="AF2375" s="31">
        <v>45915</v>
      </c>
      <c r="AG2375" s="24"/>
      <c r="AH2375" s="32" t="s">
        <v>79</v>
      </c>
      <c r="AI2375" s="27"/>
      <c r="AJ2375" s="31">
        <f>AF2375+90</f>
        <v>46005</v>
      </c>
      <c r="AK2375" s="24"/>
      <c r="AL2375" s="23" t="s">
        <v>81</v>
      </c>
      <c r="AM2375" s="23"/>
      <c r="AN2375" s="24"/>
      <c r="AO2375" s="25"/>
      <c r="AP2375" s="25"/>
      <c r="AQ2375" s="25"/>
      <c r="AR2375" s="25"/>
      <c r="AS2375" s="25"/>
      <c r="AT2375" s="25"/>
      <c r="AU2375" s="25"/>
      <c r="AV2375" s="33"/>
      <c r="AW2375" s="27"/>
      <c r="AX2375" s="27"/>
      <c r="AY2375" s="27"/>
      <c r="AZ2375" s="27"/>
      <c r="BA2375" s="27"/>
      <c r="BB2375" s="27"/>
      <c r="BC2375" s="27"/>
      <c r="BD2375" s="27" t="str">
        <f>AA2375</f>
        <v>VM</v>
      </c>
    </row>
    <row r="2376" spans="1:56">
      <c r="A2376" s="28">
        <v>18281</v>
      </c>
      <c r="B2376" s="29" t="s">
        <v>5128</v>
      </c>
      <c r="C2376" s="30" t="s">
        <v>81</v>
      </c>
      <c r="D2376" s="30" t="s">
        <v>5129</v>
      </c>
      <c r="E2376" s="18" t="s">
        <v>95</v>
      </c>
      <c r="F2376" s="18" t="s">
        <v>838</v>
      </c>
      <c r="G2376" s="18" t="s">
        <v>838</v>
      </c>
      <c r="H2376" s="18" t="s">
        <v>5033</v>
      </c>
      <c r="I2376" s="30" t="s">
        <v>5033</v>
      </c>
      <c r="J2376" s="30" t="s">
        <v>64</v>
      </c>
      <c r="K2376" s="30" t="s">
        <v>65</v>
      </c>
      <c r="L2376" s="30" t="s">
        <v>127</v>
      </c>
      <c r="M2376" s="30" t="s">
        <v>66</v>
      </c>
      <c r="N2376" s="30" t="s">
        <v>67</v>
      </c>
      <c r="O2376" s="30" t="s">
        <v>101</v>
      </c>
      <c r="P2376" s="30" t="s">
        <v>106</v>
      </c>
      <c r="Q2376" s="30" t="s">
        <v>838</v>
      </c>
      <c r="R2376" s="30" t="s">
        <v>103</v>
      </c>
      <c r="S2376" s="30" t="s">
        <v>127</v>
      </c>
      <c r="T2376" s="29" t="s">
        <v>5130</v>
      </c>
      <c r="U2376" s="30"/>
      <c r="V2376" s="30"/>
      <c r="W2376" s="30" t="s">
        <v>72</v>
      </c>
      <c r="X2376" s="30">
        <v>1</v>
      </c>
      <c r="Y2376" s="30" t="s">
        <v>106</v>
      </c>
      <c r="Z2376" s="18" t="s">
        <v>74</v>
      </c>
      <c r="AA2376" s="30" t="s">
        <v>107</v>
      </c>
      <c r="AB2376" s="30" t="s">
        <v>76</v>
      </c>
      <c r="AC2376" s="30" t="s">
        <v>108</v>
      </c>
      <c r="AD2376" s="30" t="s">
        <v>78</v>
      </c>
      <c r="AE2376" s="19"/>
      <c r="AF2376" s="31"/>
      <c r="AG2376" s="24"/>
      <c r="AH2376" s="32" t="s">
        <v>79</v>
      </c>
      <c r="AI2376" s="27"/>
      <c r="AJ2376" s="31"/>
      <c r="AK2376" s="24"/>
      <c r="AL2376" s="23" t="s">
        <v>81</v>
      </c>
      <c r="AM2376" s="23"/>
      <c r="AN2376" s="24"/>
      <c r="AO2376" s="25"/>
      <c r="AP2376" s="25"/>
      <c r="AQ2376" s="25"/>
      <c r="AR2376" s="25"/>
      <c r="AS2376" s="25"/>
      <c r="AT2376" s="25"/>
      <c r="AU2376" s="25"/>
      <c r="AV2376" s="33"/>
      <c r="AW2376" s="27"/>
      <c r="AX2376" s="27"/>
      <c r="AY2376" s="27"/>
      <c r="AZ2376" s="27"/>
      <c r="BA2376" s="27"/>
      <c r="BB2376" s="27"/>
      <c r="BC2376" s="27"/>
      <c r="BD2376" s="27" t="str">
        <f>AA2376</f>
        <v>Mainframe</v>
      </c>
    </row>
    <row r="2377" spans="1:56">
      <c r="A2377" s="28">
        <v>20151</v>
      </c>
      <c r="B2377" s="29" t="s">
        <v>5131</v>
      </c>
      <c r="C2377" s="30" t="s">
        <v>273</v>
      </c>
      <c r="D2377" s="30" t="s">
        <v>5132</v>
      </c>
      <c r="E2377" s="18" t="s">
        <v>163</v>
      </c>
      <c r="F2377" s="18" t="s">
        <v>164</v>
      </c>
      <c r="G2377" s="18" t="s">
        <v>3508</v>
      </c>
      <c r="H2377" s="18" t="s">
        <v>3630</v>
      </c>
      <c r="I2377" s="30" t="s">
        <v>5126</v>
      </c>
      <c r="J2377" s="30" t="s">
        <v>64</v>
      </c>
      <c r="K2377" s="30" t="s">
        <v>65</v>
      </c>
      <c r="L2377" s="30" t="s">
        <v>127</v>
      </c>
      <c r="M2377" s="30" t="s">
        <v>66</v>
      </c>
      <c r="N2377" s="30" t="s">
        <v>67</v>
      </c>
      <c r="O2377" s="30" t="s">
        <v>127</v>
      </c>
      <c r="P2377" s="30" t="s">
        <v>164</v>
      </c>
      <c r="Q2377" s="30" t="s">
        <v>3508</v>
      </c>
      <c r="R2377" s="30" t="s">
        <v>69</v>
      </c>
      <c r="S2377" s="30" t="s">
        <v>127</v>
      </c>
      <c r="T2377" s="29" t="s">
        <v>5133</v>
      </c>
      <c r="U2377" s="30">
        <v>2</v>
      </c>
      <c r="V2377" s="30"/>
      <c r="W2377" s="30" t="s">
        <v>72</v>
      </c>
      <c r="X2377" s="30">
        <v>1</v>
      </c>
      <c r="Y2377" s="30" t="s">
        <v>169</v>
      </c>
      <c r="Z2377" s="18" t="s">
        <v>74</v>
      </c>
      <c r="AA2377" s="30" t="s">
        <v>75</v>
      </c>
      <c r="AB2377" s="30" t="s">
        <v>146</v>
      </c>
      <c r="AC2377" s="30" t="s">
        <v>77</v>
      </c>
      <c r="AD2377" s="30" t="s">
        <v>78</v>
      </c>
      <c r="AE2377" s="19">
        <v>45915</v>
      </c>
      <c r="AF2377" s="31">
        <v>45915</v>
      </c>
      <c r="AG2377" s="24"/>
      <c r="AH2377" s="32" t="s">
        <v>79</v>
      </c>
      <c r="AI2377" s="27"/>
      <c r="AJ2377" s="31">
        <f t="shared" ref="AJ2377:AJ2382" si="90">AF2377+90</f>
        <v>46005</v>
      </c>
      <c r="AK2377" s="24"/>
      <c r="AL2377" s="23" t="s">
        <v>81</v>
      </c>
      <c r="AM2377" s="23"/>
      <c r="AN2377" s="24"/>
      <c r="AO2377" s="25"/>
      <c r="AP2377" s="25"/>
      <c r="AQ2377" s="25"/>
      <c r="AR2377" s="25"/>
      <c r="AS2377" s="25"/>
      <c r="AT2377" s="25"/>
      <c r="AU2377" s="25"/>
      <c r="AV2377" s="33"/>
      <c r="AW2377" s="27"/>
      <c r="AX2377" s="27"/>
      <c r="AY2377" s="27"/>
      <c r="AZ2377" s="27"/>
      <c r="BA2377" s="27"/>
      <c r="BB2377" s="27"/>
      <c r="BC2377" s="27"/>
      <c r="BD2377" s="27" t="str">
        <f>AA2377</f>
        <v>VM</v>
      </c>
    </row>
    <row r="2378" spans="1:56">
      <c r="A2378" s="28">
        <v>16480</v>
      </c>
      <c r="B2378" s="29" t="s">
        <v>5134</v>
      </c>
      <c r="C2378" s="30" t="s">
        <v>57</v>
      </c>
      <c r="D2378" s="30" t="s">
        <v>5135</v>
      </c>
      <c r="E2378" s="18" t="s">
        <v>236</v>
      </c>
      <c r="F2378" s="18" t="s">
        <v>243</v>
      </c>
      <c r="G2378" s="18" t="s">
        <v>4140</v>
      </c>
      <c r="H2378" s="18" t="s">
        <v>4140</v>
      </c>
      <c r="I2378" s="30" t="s">
        <v>429</v>
      </c>
      <c r="J2378" s="30" t="s">
        <v>64</v>
      </c>
      <c r="K2378" s="30" t="s">
        <v>65</v>
      </c>
      <c r="L2378" s="30">
        <v>221</v>
      </c>
      <c r="M2378" s="30" t="s">
        <v>67</v>
      </c>
      <c r="N2378" s="30" t="s">
        <v>66</v>
      </c>
      <c r="O2378" s="30" t="s">
        <v>101</v>
      </c>
      <c r="P2378" s="30" t="s">
        <v>4141</v>
      </c>
      <c r="Q2378" s="30" t="s">
        <v>4142</v>
      </c>
      <c r="R2378" s="30" t="s">
        <v>241</v>
      </c>
      <c r="S2378" s="30" t="s">
        <v>127</v>
      </c>
      <c r="T2378" s="29" t="s">
        <v>5136</v>
      </c>
      <c r="U2378" s="30"/>
      <c r="V2378" s="30"/>
      <c r="W2378" s="30" t="s">
        <v>72</v>
      </c>
      <c r="X2378" s="30">
        <v>2</v>
      </c>
      <c r="Y2378" s="88" t="s">
        <v>243</v>
      </c>
      <c r="Z2378" s="18" t="s">
        <v>74</v>
      </c>
      <c r="AA2378" s="30" t="s">
        <v>193</v>
      </c>
      <c r="AB2378" s="30" t="s">
        <v>352</v>
      </c>
      <c r="AC2378" s="30" t="s">
        <v>117</v>
      </c>
      <c r="AD2378" s="30" t="s">
        <v>109</v>
      </c>
      <c r="AE2378" s="19">
        <v>45731</v>
      </c>
      <c r="AF2378" s="31">
        <v>45731</v>
      </c>
      <c r="AG2378" s="31">
        <v>45688</v>
      </c>
      <c r="AH2378" s="32" t="s">
        <v>301</v>
      </c>
      <c r="AI2378" s="32" t="s">
        <v>302</v>
      </c>
      <c r="AJ2378" s="31">
        <f t="shared" si="90"/>
        <v>45821</v>
      </c>
      <c r="AK2378" s="31">
        <v>45688</v>
      </c>
      <c r="AL2378" s="23" t="s">
        <v>301</v>
      </c>
      <c r="AM2378" s="23"/>
      <c r="AN2378" s="24" t="s">
        <v>66</v>
      </c>
      <c r="AO2378" s="25"/>
      <c r="AP2378" s="25"/>
      <c r="AQ2378" s="25"/>
      <c r="AR2378" s="25"/>
      <c r="AS2378" s="25"/>
      <c r="AT2378" s="25"/>
      <c r="AU2378" s="25"/>
      <c r="AV2378" s="33"/>
      <c r="AW2378" s="27" t="s">
        <v>109</v>
      </c>
      <c r="AX2378" s="27"/>
      <c r="AY2378" s="27"/>
      <c r="AZ2378" s="27"/>
      <c r="BA2378" s="27"/>
      <c r="BB2378" s="27"/>
      <c r="BC2378" s="27" t="s">
        <v>66</v>
      </c>
      <c r="BD2378" s="27" t="s">
        <v>113</v>
      </c>
    </row>
    <row r="2379" spans="1:56">
      <c r="A2379" s="28">
        <v>16480</v>
      </c>
      <c r="B2379" s="29" t="s">
        <v>5134</v>
      </c>
      <c r="C2379" s="30" t="s">
        <v>57</v>
      </c>
      <c r="D2379" s="30" t="s">
        <v>5135</v>
      </c>
      <c r="E2379" s="18" t="s">
        <v>236</v>
      </c>
      <c r="F2379" s="18" t="s">
        <v>243</v>
      </c>
      <c r="G2379" s="18" t="s">
        <v>4140</v>
      </c>
      <c r="H2379" s="18" t="s">
        <v>4140</v>
      </c>
      <c r="I2379" s="30" t="s">
        <v>429</v>
      </c>
      <c r="J2379" s="30" t="s">
        <v>64</v>
      </c>
      <c r="K2379" s="30" t="s">
        <v>65</v>
      </c>
      <c r="L2379" s="30">
        <v>221</v>
      </c>
      <c r="M2379" s="30" t="s">
        <v>67</v>
      </c>
      <c r="N2379" s="30" t="s">
        <v>66</v>
      </c>
      <c r="O2379" s="30" t="s">
        <v>101</v>
      </c>
      <c r="P2379" s="30" t="s">
        <v>4141</v>
      </c>
      <c r="Q2379" s="30" t="s">
        <v>4142</v>
      </c>
      <c r="R2379" s="30" t="s">
        <v>241</v>
      </c>
      <c r="S2379" s="30" t="s">
        <v>127</v>
      </c>
      <c r="T2379" s="29" t="s">
        <v>5136</v>
      </c>
      <c r="U2379" s="30"/>
      <c r="V2379" s="30"/>
      <c r="W2379" s="30" t="s">
        <v>72</v>
      </c>
      <c r="X2379" s="30">
        <v>2</v>
      </c>
      <c r="Y2379" s="88" t="s">
        <v>243</v>
      </c>
      <c r="Z2379" s="18" t="s">
        <v>74</v>
      </c>
      <c r="AA2379" s="30" t="s">
        <v>110</v>
      </c>
      <c r="AB2379" s="30" t="s">
        <v>352</v>
      </c>
      <c r="AC2379" s="30" t="s">
        <v>117</v>
      </c>
      <c r="AD2379" s="30" t="s">
        <v>109</v>
      </c>
      <c r="AE2379" s="19">
        <v>45731</v>
      </c>
      <c r="AF2379" s="31">
        <v>45731</v>
      </c>
      <c r="AG2379" s="31">
        <v>45688</v>
      </c>
      <c r="AH2379" s="32" t="s">
        <v>301</v>
      </c>
      <c r="AI2379" s="32" t="s">
        <v>302</v>
      </c>
      <c r="AJ2379" s="31">
        <f t="shared" si="90"/>
        <v>45821</v>
      </c>
      <c r="AK2379" s="31">
        <v>45688</v>
      </c>
      <c r="AL2379" s="23" t="s">
        <v>301</v>
      </c>
      <c r="AM2379" s="23"/>
      <c r="AN2379" s="24" t="s">
        <v>66</v>
      </c>
      <c r="AO2379" s="25"/>
      <c r="AP2379" s="25"/>
      <c r="AQ2379" s="25"/>
      <c r="AR2379" s="25"/>
      <c r="AS2379" s="25"/>
      <c r="AT2379" s="25"/>
      <c r="AU2379" s="25"/>
      <c r="AV2379" s="33"/>
      <c r="AW2379" s="27" t="s">
        <v>109</v>
      </c>
      <c r="AX2379" s="27"/>
      <c r="AY2379" s="27"/>
      <c r="AZ2379" s="27"/>
      <c r="BA2379" s="27"/>
      <c r="BB2379" s="27"/>
      <c r="BC2379" s="27" t="s">
        <v>66</v>
      </c>
      <c r="BD2379" s="27" t="s">
        <v>113</v>
      </c>
    </row>
    <row r="2380" spans="1:56">
      <c r="A2380" s="28">
        <v>19665</v>
      </c>
      <c r="B2380" s="29" t="s">
        <v>5137</v>
      </c>
      <c r="C2380" s="30" t="s">
        <v>57</v>
      </c>
      <c r="D2380" s="30" t="s">
        <v>5138</v>
      </c>
      <c r="E2380" s="18" t="s">
        <v>236</v>
      </c>
      <c r="F2380" s="18" t="s">
        <v>243</v>
      </c>
      <c r="G2380" s="18" t="s">
        <v>4140</v>
      </c>
      <c r="H2380" s="18" t="s">
        <v>4140</v>
      </c>
      <c r="I2380" s="30" t="s">
        <v>429</v>
      </c>
      <c r="J2380" s="30" t="s">
        <v>64</v>
      </c>
      <c r="K2380" s="30" t="s">
        <v>65</v>
      </c>
      <c r="L2380" s="30">
        <v>211</v>
      </c>
      <c r="M2380" s="30" t="s">
        <v>67</v>
      </c>
      <c r="N2380" s="30" t="s">
        <v>66</v>
      </c>
      <c r="O2380" s="30" t="s">
        <v>101</v>
      </c>
      <c r="P2380" s="30" t="s">
        <v>4141</v>
      </c>
      <c r="Q2380" s="30" t="s">
        <v>4142</v>
      </c>
      <c r="R2380" s="30" t="s">
        <v>241</v>
      </c>
      <c r="S2380" s="30" t="s">
        <v>127</v>
      </c>
      <c r="T2380" s="29" t="s">
        <v>5139</v>
      </c>
      <c r="U2380" s="30"/>
      <c r="V2380" s="30"/>
      <c r="W2380" s="30" t="s">
        <v>72</v>
      </c>
      <c r="X2380" s="30">
        <v>2</v>
      </c>
      <c r="Y2380" s="88" t="s">
        <v>243</v>
      </c>
      <c r="Z2380" s="18" t="s">
        <v>74</v>
      </c>
      <c r="AA2380" s="30" t="s">
        <v>193</v>
      </c>
      <c r="AB2380" s="30" t="s">
        <v>271</v>
      </c>
      <c r="AC2380" s="30" t="s">
        <v>200</v>
      </c>
      <c r="AD2380" s="30" t="s">
        <v>78</v>
      </c>
      <c r="AE2380" s="19">
        <v>46096</v>
      </c>
      <c r="AF2380" s="31">
        <v>46096</v>
      </c>
      <c r="AG2380" s="24"/>
      <c r="AH2380" s="32" t="s">
        <v>79</v>
      </c>
      <c r="AI2380" s="27"/>
      <c r="AJ2380" s="31">
        <f t="shared" si="90"/>
        <v>46186</v>
      </c>
      <c r="AK2380" s="24"/>
      <c r="AL2380" s="23" t="s">
        <v>81</v>
      </c>
      <c r="AM2380" s="23"/>
      <c r="AN2380" s="24" t="s">
        <v>66</v>
      </c>
      <c r="AO2380" s="25"/>
      <c r="AP2380" s="25"/>
      <c r="AQ2380" s="25"/>
      <c r="AR2380" s="25"/>
      <c r="AS2380" s="25"/>
      <c r="AT2380" s="25"/>
      <c r="AU2380" s="25"/>
      <c r="AV2380" s="33"/>
      <c r="AW2380" s="27"/>
      <c r="AX2380" s="27"/>
      <c r="AY2380" s="27"/>
      <c r="AZ2380" s="27"/>
      <c r="BA2380" s="27"/>
      <c r="BB2380" s="27"/>
      <c r="BC2380" s="27" t="s">
        <v>66</v>
      </c>
      <c r="BD2380" s="27" t="s">
        <v>113</v>
      </c>
    </row>
    <row r="2381" spans="1:56">
      <c r="A2381" s="28">
        <v>19665</v>
      </c>
      <c r="B2381" s="29" t="s">
        <v>5137</v>
      </c>
      <c r="C2381" s="30" t="s">
        <v>57</v>
      </c>
      <c r="D2381" s="30" t="s">
        <v>5138</v>
      </c>
      <c r="E2381" s="18" t="s">
        <v>236</v>
      </c>
      <c r="F2381" s="18" t="s">
        <v>243</v>
      </c>
      <c r="G2381" s="18" t="s">
        <v>4140</v>
      </c>
      <c r="H2381" s="18" t="s">
        <v>4140</v>
      </c>
      <c r="I2381" s="30" t="s">
        <v>429</v>
      </c>
      <c r="J2381" s="30" t="s">
        <v>64</v>
      </c>
      <c r="K2381" s="30" t="s">
        <v>65</v>
      </c>
      <c r="L2381" s="30">
        <v>211</v>
      </c>
      <c r="M2381" s="30" t="s">
        <v>67</v>
      </c>
      <c r="N2381" s="30" t="s">
        <v>66</v>
      </c>
      <c r="O2381" s="30" t="s">
        <v>101</v>
      </c>
      <c r="P2381" s="30" t="s">
        <v>4141</v>
      </c>
      <c r="Q2381" s="30" t="s">
        <v>4142</v>
      </c>
      <c r="R2381" s="30" t="s">
        <v>241</v>
      </c>
      <c r="S2381" s="30" t="s">
        <v>127</v>
      </c>
      <c r="T2381" s="29" t="s">
        <v>5139</v>
      </c>
      <c r="U2381" s="30"/>
      <c r="V2381" s="30"/>
      <c r="W2381" s="30" t="s">
        <v>72</v>
      </c>
      <c r="X2381" s="30">
        <v>2</v>
      </c>
      <c r="Y2381" s="88" t="s">
        <v>243</v>
      </c>
      <c r="Z2381" s="18" t="s">
        <v>74</v>
      </c>
      <c r="AA2381" s="30" t="s">
        <v>110</v>
      </c>
      <c r="AB2381" s="30" t="s">
        <v>271</v>
      </c>
      <c r="AC2381" s="30" t="s">
        <v>200</v>
      </c>
      <c r="AD2381" s="30" t="s">
        <v>78</v>
      </c>
      <c r="AE2381" s="19">
        <v>46096</v>
      </c>
      <c r="AF2381" s="31">
        <v>46096</v>
      </c>
      <c r="AG2381" s="24"/>
      <c r="AH2381" s="32" t="s">
        <v>79</v>
      </c>
      <c r="AI2381" s="27"/>
      <c r="AJ2381" s="31">
        <f t="shared" si="90"/>
        <v>46186</v>
      </c>
      <c r="AK2381" s="24"/>
      <c r="AL2381" s="23" t="s">
        <v>81</v>
      </c>
      <c r="AM2381" s="23"/>
      <c r="AN2381" s="24" t="s">
        <v>66</v>
      </c>
      <c r="AO2381" s="25"/>
      <c r="AP2381" s="25"/>
      <c r="AQ2381" s="25"/>
      <c r="AR2381" s="25"/>
      <c r="AS2381" s="25"/>
      <c r="AT2381" s="25"/>
      <c r="AU2381" s="25"/>
      <c r="AV2381" s="33"/>
      <c r="AW2381" s="27"/>
      <c r="AX2381" s="27"/>
      <c r="AY2381" s="27"/>
      <c r="AZ2381" s="27"/>
      <c r="BA2381" s="27"/>
      <c r="BB2381" s="27"/>
      <c r="BC2381" s="27" t="s">
        <v>66</v>
      </c>
      <c r="BD2381" s="27" t="s">
        <v>113</v>
      </c>
    </row>
    <row r="2382" spans="1:56">
      <c r="A2382" s="28">
        <v>24478</v>
      </c>
      <c r="B2382" s="29" t="s">
        <v>3682</v>
      </c>
      <c r="C2382" s="30" t="s">
        <v>57</v>
      </c>
      <c r="D2382" s="30" t="s">
        <v>3683</v>
      </c>
      <c r="E2382" s="18" t="s">
        <v>149</v>
      </c>
      <c r="F2382" s="18" t="s">
        <v>150</v>
      </c>
      <c r="G2382" s="18" t="s">
        <v>355</v>
      </c>
      <c r="H2382" s="18" t="s">
        <v>3012</v>
      </c>
      <c r="I2382" s="30" t="s">
        <v>357</v>
      </c>
      <c r="J2382" s="30" t="s">
        <v>64</v>
      </c>
      <c r="K2382" s="30" t="s">
        <v>65</v>
      </c>
      <c r="L2382" s="30">
        <v>211</v>
      </c>
      <c r="M2382" s="30" t="s">
        <v>66</v>
      </c>
      <c r="N2382" s="30" t="s">
        <v>67</v>
      </c>
      <c r="O2382" s="30" t="s">
        <v>68</v>
      </c>
      <c r="P2382" s="30" t="s">
        <v>155</v>
      </c>
      <c r="Q2382" s="30" t="s">
        <v>355</v>
      </c>
      <c r="R2382" s="30" t="s">
        <v>358</v>
      </c>
      <c r="S2382" s="30" t="s">
        <v>157</v>
      </c>
      <c r="T2382" s="29" t="s">
        <v>3684</v>
      </c>
      <c r="U2382" s="30">
        <v>6</v>
      </c>
      <c r="V2382" s="30"/>
      <c r="W2382" s="30" t="s">
        <v>72</v>
      </c>
      <c r="X2382" s="30">
        <v>2</v>
      </c>
      <c r="Y2382" s="30" t="s">
        <v>150</v>
      </c>
      <c r="Z2382" s="18" t="s">
        <v>74</v>
      </c>
      <c r="AA2382" s="30" t="s">
        <v>75</v>
      </c>
      <c r="AB2382" s="30" t="s">
        <v>146</v>
      </c>
      <c r="AC2382" s="30" t="s">
        <v>77</v>
      </c>
      <c r="AD2382" s="30" t="s">
        <v>78</v>
      </c>
      <c r="AE2382" s="19">
        <v>45915</v>
      </c>
      <c r="AF2382" s="31">
        <v>45915</v>
      </c>
      <c r="AG2382" s="24"/>
      <c r="AH2382" s="32" t="s">
        <v>79</v>
      </c>
      <c r="AI2382" s="27"/>
      <c r="AJ2382" s="31">
        <f t="shared" si="90"/>
        <v>46005</v>
      </c>
      <c r="AK2382" s="24"/>
      <c r="AL2382" s="23" t="s">
        <v>81</v>
      </c>
      <c r="AM2382" s="23"/>
      <c r="AN2382" s="24" t="s">
        <v>66</v>
      </c>
      <c r="AO2382" s="25"/>
      <c r="AP2382" s="25"/>
      <c r="AQ2382" s="25"/>
      <c r="AR2382" s="25"/>
      <c r="AS2382" s="25"/>
      <c r="AT2382" s="25"/>
      <c r="AU2382" s="25"/>
      <c r="AV2382" s="33"/>
      <c r="AW2382" s="27" t="s">
        <v>92</v>
      </c>
      <c r="AX2382" s="27"/>
      <c r="AY2382" s="27"/>
      <c r="AZ2382" s="27"/>
      <c r="BA2382" s="27"/>
      <c r="BB2382" s="27"/>
      <c r="BC2382" s="22" t="s">
        <v>66</v>
      </c>
      <c r="BD2382" s="27" t="str">
        <f>AA2382</f>
        <v>VM</v>
      </c>
    </row>
    <row r="2383" spans="1:56">
      <c r="A2383" s="28">
        <v>50047</v>
      </c>
      <c r="B2383" s="29" t="s">
        <v>5140</v>
      </c>
      <c r="C2383" s="30" t="s">
        <v>57</v>
      </c>
      <c r="D2383" s="30" t="s">
        <v>5141</v>
      </c>
      <c r="E2383" s="18" t="s">
        <v>163</v>
      </c>
      <c r="F2383" s="18" t="s">
        <v>1396</v>
      </c>
      <c r="G2383" s="18" t="s">
        <v>1396</v>
      </c>
      <c r="H2383" s="18" t="s">
        <v>5142</v>
      </c>
      <c r="I2383" s="30" t="s">
        <v>5143</v>
      </c>
      <c r="J2383" s="30" t="s">
        <v>64</v>
      </c>
      <c r="K2383" s="30" t="s">
        <v>65</v>
      </c>
      <c r="L2383" s="30">
        <v>111</v>
      </c>
      <c r="M2383" s="30" t="s">
        <v>66</v>
      </c>
      <c r="N2383" s="30" t="s">
        <v>67</v>
      </c>
      <c r="O2383" s="30" t="s">
        <v>101</v>
      </c>
      <c r="P2383" s="30" t="s">
        <v>1396</v>
      </c>
      <c r="Q2383" s="30" t="s">
        <v>1396</v>
      </c>
      <c r="R2383" s="30" t="s">
        <v>69</v>
      </c>
      <c r="S2383" s="30">
        <v>111</v>
      </c>
      <c r="T2383" s="29" t="s">
        <v>5144</v>
      </c>
      <c r="U2383" s="30"/>
      <c r="V2383" s="30" t="s">
        <v>145</v>
      </c>
      <c r="W2383" s="30" t="s">
        <v>72</v>
      </c>
      <c r="X2383" s="30">
        <v>3</v>
      </c>
      <c r="Y2383" s="30" t="s">
        <v>169</v>
      </c>
      <c r="Z2383" s="18" t="s">
        <v>74</v>
      </c>
      <c r="AA2383" s="30" t="s">
        <v>113</v>
      </c>
      <c r="AB2383" s="30" t="s">
        <v>76</v>
      </c>
      <c r="AC2383" s="30" t="s">
        <v>117</v>
      </c>
      <c r="AD2383" s="30" t="s">
        <v>109</v>
      </c>
      <c r="AE2383" s="19"/>
      <c r="AF2383" s="31"/>
      <c r="AG2383" s="24"/>
      <c r="AH2383" s="32" t="s">
        <v>79</v>
      </c>
      <c r="AI2383" s="27"/>
      <c r="AJ2383" s="31"/>
      <c r="AK2383" s="24"/>
      <c r="AL2383" s="23" t="s">
        <v>81</v>
      </c>
      <c r="AM2383" s="23"/>
      <c r="AN2383" s="24"/>
      <c r="AO2383" s="25"/>
      <c r="AP2383" s="25"/>
      <c r="AQ2383" s="25"/>
      <c r="AR2383" s="25"/>
      <c r="AS2383" s="25"/>
      <c r="AT2383" s="25"/>
      <c r="AU2383" s="25"/>
      <c r="AV2383" s="33"/>
      <c r="AW2383" s="27"/>
      <c r="AX2383" s="27"/>
      <c r="AY2383" s="27"/>
      <c r="AZ2383" s="27"/>
      <c r="BA2383" s="27"/>
      <c r="BB2383" s="27"/>
      <c r="BC2383" s="27"/>
      <c r="BD2383" s="27" t="s">
        <v>113</v>
      </c>
    </row>
    <row r="2384" spans="1:56">
      <c r="A2384" s="35">
        <v>50047</v>
      </c>
      <c r="B2384" s="29" t="s">
        <v>5140</v>
      </c>
      <c r="C2384" s="30" t="s">
        <v>57</v>
      </c>
      <c r="D2384" s="30" t="s">
        <v>5141</v>
      </c>
      <c r="E2384" s="18" t="s">
        <v>163</v>
      </c>
      <c r="F2384" s="18" t="s">
        <v>1396</v>
      </c>
      <c r="G2384" s="18" t="s">
        <v>1396</v>
      </c>
      <c r="H2384" s="18" t="s">
        <v>5142</v>
      </c>
      <c r="I2384" s="30" t="s">
        <v>5143</v>
      </c>
      <c r="J2384" s="30" t="s">
        <v>64</v>
      </c>
      <c r="K2384" s="30" t="s">
        <v>65</v>
      </c>
      <c r="L2384" s="30">
        <v>111</v>
      </c>
      <c r="M2384" s="30" t="s">
        <v>66</v>
      </c>
      <c r="N2384" s="30" t="s">
        <v>67</v>
      </c>
      <c r="O2384" s="30" t="s">
        <v>101</v>
      </c>
      <c r="P2384" s="30" t="s">
        <v>1396</v>
      </c>
      <c r="Q2384" s="30" t="s">
        <v>1396</v>
      </c>
      <c r="R2384" s="30" t="s">
        <v>69</v>
      </c>
      <c r="S2384" s="30" t="s">
        <v>163</v>
      </c>
      <c r="T2384" s="29" t="s">
        <v>5144</v>
      </c>
      <c r="U2384" s="30"/>
      <c r="V2384" s="30"/>
      <c r="W2384" s="30" t="s">
        <v>72</v>
      </c>
      <c r="X2384" s="30">
        <v>3</v>
      </c>
      <c r="Y2384" s="30" t="s">
        <v>169</v>
      </c>
      <c r="Z2384" s="18" t="s">
        <v>74</v>
      </c>
      <c r="AA2384" s="30" t="s">
        <v>118</v>
      </c>
      <c r="AB2384" s="30" t="s">
        <v>76</v>
      </c>
      <c r="AC2384" s="30" t="s">
        <v>117</v>
      </c>
      <c r="AD2384" s="30" t="s">
        <v>109</v>
      </c>
      <c r="AE2384" s="19"/>
      <c r="AF2384" s="31"/>
      <c r="AG2384" s="24"/>
      <c r="AH2384" s="32" t="s">
        <v>79</v>
      </c>
      <c r="AI2384" s="27"/>
      <c r="AJ2384" s="31"/>
      <c r="AK2384" s="24"/>
      <c r="AL2384" s="23" t="s">
        <v>81</v>
      </c>
      <c r="AM2384" s="23"/>
      <c r="AN2384" s="24"/>
      <c r="AO2384" s="25"/>
      <c r="AP2384" s="25"/>
      <c r="AQ2384" s="25"/>
      <c r="AR2384" s="25"/>
      <c r="AS2384" s="25"/>
      <c r="AT2384" s="25"/>
      <c r="AU2384" s="25"/>
      <c r="AV2384" s="33"/>
      <c r="AW2384" s="27"/>
      <c r="AX2384" s="27"/>
      <c r="AY2384" s="27"/>
      <c r="AZ2384" s="27"/>
      <c r="BA2384" s="27"/>
      <c r="BB2384" s="27"/>
      <c r="BC2384" s="27"/>
      <c r="BD2384" s="27" t="str">
        <f>AA2384</f>
        <v>SQL</v>
      </c>
    </row>
    <row r="2385" spans="1:56">
      <c r="A2385" s="28">
        <v>50882</v>
      </c>
      <c r="B2385" s="29" t="s">
        <v>5145</v>
      </c>
      <c r="C2385" s="30" t="s">
        <v>273</v>
      </c>
      <c r="D2385" s="30" t="s">
        <v>5146</v>
      </c>
      <c r="E2385" s="18" t="s">
        <v>163</v>
      </c>
      <c r="F2385" s="18" t="s">
        <v>470</v>
      </c>
      <c r="G2385" s="18" t="s">
        <v>1669</v>
      </c>
      <c r="H2385" s="18" t="s">
        <v>5147</v>
      </c>
      <c r="I2385" s="30" t="s">
        <v>5147</v>
      </c>
      <c r="J2385" s="30" t="s">
        <v>310</v>
      </c>
      <c r="K2385" s="30" t="s">
        <v>65</v>
      </c>
      <c r="L2385" s="30" t="s">
        <v>127</v>
      </c>
      <c r="M2385" s="30" t="s">
        <v>66</v>
      </c>
      <c r="N2385" s="30" t="s">
        <v>67</v>
      </c>
      <c r="O2385" s="30" t="s">
        <v>127</v>
      </c>
      <c r="P2385" s="30" t="s">
        <v>474</v>
      </c>
      <c r="Q2385" s="30" t="s">
        <v>1669</v>
      </c>
      <c r="R2385" s="30" t="s">
        <v>69</v>
      </c>
      <c r="S2385" s="30" t="s">
        <v>279</v>
      </c>
      <c r="T2385" s="29" t="s">
        <v>5148</v>
      </c>
      <c r="U2385" s="30">
        <v>9</v>
      </c>
      <c r="V2385" s="30"/>
      <c r="W2385" s="30" t="s">
        <v>72</v>
      </c>
      <c r="X2385" s="30">
        <v>1</v>
      </c>
      <c r="Y2385" s="30" t="s">
        <v>169</v>
      </c>
      <c r="Z2385" s="18" t="s">
        <v>74</v>
      </c>
      <c r="AA2385" s="30" t="s">
        <v>75</v>
      </c>
      <c r="AB2385" s="30" t="s">
        <v>146</v>
      </c>
      <c r="AC2385" s="30" t="s">
        <v>77</v>
      </c>
      <c r="AD2385" s="30" t="s">
        <v>78</v>
      </c>
      <c r="AE2385" s="19">
        <v>45915</v>
      </c>
      <c r="AF2385" s="31">
        <v>45915</v>
      </c>
      <c r="AG2385" s="24"/>
      <c r="AH2385" s="32" t="s">
        <v>79</v>
      </c>
      <c r="AI2385" s="27"/>
      <c r="AJ2385" s="31">
        <f>AF2385+90</f>
        <v>46005</v>
      </c>
      <c r="AK2385" s="24"/>
      <c r="AL2385" s="23" t="s">
        <v>81</v>
      </c>
      <c r="AM2385" s="23"/>
      <c r="AN2385" s="24"/>
      <c r="AO2385" s="25"/>
      <c r="AP2385" s="25"/>
      <c r="AQ2385" s="25"/>
      <c r="AR2385" s="25"/>
      <c r="AS2385" s="25"/>
      <c r="AT2385" s="25"/>
      <c r="AU2385" s="25"/>
      <c r="AV2385" s="33"/>
      <c r="AW2385" s="27"/>
      <c r="AX2385" s="27"/>
      <c r="AY2385" s="27"/>
      <c r="AZ2385" s="27"/>
      <c r="BA2385" s="27"/>
      <c r="BB2385" s="27"/>
      <c r="BC2385" s="27"/>
      <c r="BD2385" s="27" t="str">
        <f>AA2385</f>
        <v>VM</v>
      </c>
    </row>
    <row r="2386" spans="1:56">
      <c r="A2386" s="28">
        <v>21886</v>
      </c>
      <c r="B2386" s="29" t="s">
        <v>5149</v>
      </c>
      <c r="C2386" s="30" t="s">
        <v>273</v>
      </c>
      <c r="D2386" s="30" t="s">
        <v>5150</v>
      </c>
      <c r="E2386" s="18" t="s">
        <v>163</v>
      </c>
      <c r="F2386" s="18" t="s">
        <v>370</v>
      </c>
      <c r="G2386" s="18" t="s">
        <v>5151</v>
      </c>
      <c r="H2386" s="18" t="s">
        <v>5152</v>
      </c>
      <c r="I2386" s="30" t="s">
        <v>5152</v>
      </c>
      <c r="J2386" s="30" t="s">
        <v>143</v>
      </c>
      <c r="K2386" s="30" t="s">
        <v>65</v>
      </c>
      <c r="L2386" s="30" t="s">
        <v>127</v>
      </c>
      <c r="M2386" s="30" t="s">
        <v>66</v>
      </c>
      <c r="N2386" s="30" t="s">
        <v>67</v>
      </c>
      <c r="O2386" s="30" t="s">
        <v>127</v>
      </c>
      <c r="P2386" s="30" t="s">
        <v>370</v>
      </c>
      <c r="Q2386" s="30" t="s">
        <v>5151</v>
      </c>
      <c r="R2386" s="30" t="s">
        <v>69</v>
      </c>
      <c r="S2386" s="30" t="s">
        <v>127</v>
      </c>
      <c r="T2386" s="29" t="s">
        <v>5153</v>
      </c>
      <c r="U2386" s="30">
        <v>3</v>
      </c>
      <c r="V2386" s="30"/>
      <c r="W2386" s="30" t="s">
        <v>72</v>
      </c>
      <c r="X2386" s="30">
        <v>1</v>
      </c>
      <c r="Y2386" s="30" t="s">
        <v>169</v>
      </c>
      <c r="Z2386" s="18" t="s">
        <v>74</v>
      </c>
      <c r="AA2386" s="30" t="s">
        <v>75</v>
      </c>
      <c r="AB2386" s="30" t="s">
        <v>146</v>
      </c>
      <c r="AC2386" s="30" t="s">
        <v>77</v>
      </c>
      <c r="AD2386" s="30" t="s">
        <v>78</v>
      </c>
      <c r="AE2386" s="19">
        <v>45915</v>
      </c>
      <c r="AF2386" s="31">
        <v>45915</v>
      </c>
      <c r="AG2386" s="24"/>
      <c r="AH2386" s="32" t="s">
        <v>79</v>
      </c>
      <c r="AI2386" s="27"/>
      <c r="AJ2386" s="31">
        <f>AF2386+90</f>
        <v>46005</v>
      </c>
      <c r="AK2386" s="24"/>
      <c r="AL2386" s="23" t="s">
        <v>81</v>
      </c>
      <c r="AM2386" s="23"/>
      <c r="AN2386" s="24"/>
      <c r="AO2386" s="25"/>
      <c r="AP2386" s="25"/>
      <c r="AQ2386" s="25"/>
      <c r="AR2386" s="25"/>
      <c r="AS2386" s="25"/>
      <c r="AT2386" s="25"/>
      <c r="AU2386" s="25"/>
      <c r="AV2386" s="33"/>
      <c r="AW2386" s="27"/>
      <c r="AX2386" s="27"/>
      <c r="AY2386" s="27"/>
      <c r="AZ2386" s="27"/>
      <c r="BA2386" s="27"/>
      <c r="BB2386" s="27"/>
      <c r="BC2386" s="27"/>
      <c r="BD2386" s="27" t="str">
        <f>AA2386</f>
        <v>VM</v>
      </c>
    </row>
    <row r="2387" spans="1:56">
      <c r="A2387" s="28">
        <v>23057</v>
      </c>
      <c r="B2387" s="29" t="s">
        <v>5154</v>
      </c>
      <c r="C2387" s="30" t="s">
        <v>57</v>
      </c>
      <c r="D2387" s="30" t="s">
        <v>5155</v>
      </c>
      <c r="E2387" s="18" t="s">
        <v>95</v>
      </c>
      <c r="F2387" s="18" t="s">
        <v>266</v>
      </c>
      <c r="G2387" s="18" t="s">
        <v>267</v>
      </c>
      <c r="H2387" s="18" t="s">
        <v>2197</v>
      </c>
      <c r="I2387" s="30" t="s">
        <v>269</v>
      </c>
      <c r="J2387" s="30" t="s">
        <v>100</v>
      </c>
      <c r="K2387" s="30" t="s">
        <v>65</v>
      </c>
      <c r="L2387" s="30">
        <v>332</v>
      </c>
      <c r="M2387" s="30" t="s">
        <v>66</v>
      </c>
      <c r="N2387" s="30" t="s">
        <v>67</v>
      </c>
      <c r="O2387" s="30" t="s">
        <v>101</v>
      </c>
      <c r="P2387" s="30" t="s">
        <v>266</v>
      </c>
      <c r="Q2387" s="30" t="s">
        <v>267</v>
      </c>
      <c r="R2387" s="30" t="s">
        <v>103</v>
      </c>
      <c r="S2387" s="30" t="s">
        <v>104</v>
      </c>
      <c r="T2387" s="29" t="s">
        <v>5156</v>
      </c>
      <c r="U2387" s="30"/>
      <c r="V2387" s="30"/>
      <c r="W2387" s="30" t="s">
        <v>72</v>
      </c>
      <c r="X2387" s="30">
        <v>1</v>
      </c>
      <c r="Y2387" s="30" t="s">
        <v>106</v>
      </c>
      <c r="Z2387" s="18" t="s">
        <v>74</v>
      </c>
      <c r="AA2387" s="30" t="s">
        <v>110</v>
      </c>
      <c r="AB2387" s="30" t="s">
        <v>271</v>
      </c>
      <c r="AC2387" s="30" t="s">
        <v>117</v>
      </c>
      <c r="AD2387" s="30" t="s">
        <v>109</v>
      </c>
      <c r="AE2387" s="19">
        <v>46096</v>
      </c>
      <c r="AF2387" s="31">
        <v>46096</v>
      </c>
      <c r="AG2387" s="24"/>
      <c r="AH2387" s="32" t="s">
        <v>79</v>
      </c>
      <c r="AI2387" s="27"/>
      <c r="AJ2387" s="31">
        <f>AF2387+90</f>
        <v>46186</v>
      </c>
      <c r="AK2387" s="24"/>
      <c r="AL2387" s="23" t="s">
        <v>81</v>
      </c>
      <c r="AM2387" s="23"/>
      <c r="AN2387" s="24"/>
      <c r="AO2387" s="25"/>
      <c r="AP2387" s="25"/>
      <c r="AQ2387" s="25"/>
      <c r="AR2387" s="25"/>
      <c r="AS2387" s="25"/>
      <c r="AT2387" s="25"/>
      <c r="AU2387" s="25"/>
      <c r="AV2387" s="33"/>
      <c r="AW2387" s="27"/>
      <c r="AX2387" s="27"/>
      <c r="AY2387" s="27"/>
      <c r="AZ2387" s="27"/>
      <c r="BA2387" s="27"/>
      <c r="BB2387" s="27"/>
      <c r="BC2387" s="27"/>
      <c r="BD2387" s="27" t="s">
        <v>113</v>
      </c>
    </row>
    <row r="2388" spans="1:56">
      <c r="A2388" s="35">
        <v>23406</v>
      </c>
      <c r="B2388" s="29" t="s">
        <v>4650</v>
      </c>
      <c r="C2388" s="30" t="s">
        <v>57</v>
      </c>
      <c r="D2388" s="30" t="s">
        <v>4651</v>
      </c>
      <c r="E2388" s="18" t="s">
        <v>149</v>
      </c>
      <c r="F2388" s="18" t="s">
        <v>558</v>
      </c>
      <c r="G2388" s="18" t="s">
        <v>561</v>
      </c>
      <c r="H2388" s="18" t="s">
        <v>1190</v>
      </c>
      <c r="I2388" s="30" t="s">
        <v>561</v>
      </c>
      <c r="J2388" s="30" t="s">
        <v>100</v>
      </c>
      <c r="K2388" s="30" t="s">
        <v>65</v>
      </c>
      <c r="L2388" s="30">
        <v>311</v>
      </c>
      <c r="M2388" s="30" t="s">
        <v>66</v>
      </c>
      <c r="N2388" s="30" t="s">
        <v>67</v>
      </c>
      <c r="O2388" s="30" t="s">
        <v>101</v>
      </c>
      <c r="P2388" s="30" t="s">
        <v>558</v>
      </c>
      <c r="Q2388" s="30" t="s">
        <v>561</v>
      </c>
      <c r="R2388" s="30" t="s">
        <v>209</v>
      </c>
      <c r="S2388" s="30" t="s">
        <v>127</v>
      </c>
      <c r="T2388" s="29" t="s">
        <v>4652</v>
      </c>
      <c r="U2388" s="30"/>
      <c r="V2388" s="30"/>
      <c r="W2388" s="30" t="s">
        <v>72</v>
      </c>
      <c r="X2388" s="30">
        <v>3</v>
      </c>
      <c r="Y2388" s="30" t="s">
        <v>150</v>
      </c>
      <c r="Z2388" s="18" t="s">
        <v>74</v>
      </c>
      <c r="AA2388" s="30" t="s">
        <v>118</v>
      </c>
      <c r="AB2388" s="30" t="s">
        <v>300</v>
      </c>
      <c r="AC2388" s="30" t="s">
        <v>117</v>
      </c>
      <c r="AD2388" s="30" t="s">
        <v>109</v>
      </c>
      <c r="AE2388" s="19">
        <v>45641</v>
      </c>
      <c r="AF2388" s="31">
        <v>45641</v>
      </c>
      <c r="AG2388" s="31">
        <v>45641</v>
      </c>
      <c r="AH2388" s="32" t="s">
        <v>301</v>
      </c>
      <c r="AI2388" s="27" t="s">
        <v>302</v>
      </c>
      <c r="AJ2388" s="31">
        <v>45641</v>
      </c>
      <c r="AK2388" s="31">
        <v>45641</v>
      </c>
      <c r="AL2388" s="23" t="s">
        <v>301</v>
      </c>
      <c r="AM2388" s="23"/>
      <c r="AN2388" s="24" t="s">
        <v>66</v>
      </c>
      <c r="AO2388" s="25"/>
      <c r="AP2388" s="25"/>
      <c r="AQ2388" s="25"/>
      <c r="AR2388" s="25"/>
      <c r="AS2388" s="25"/>
      <c r="AT2388" s="25"/>
      <c r="AU2388" s="25"/>
      <c r="AV2388" s="33"/>
      <c r="AW2388" s="27" t="s">
        <v>109</v>
      </c>
      <c r="AX2388" s="27"/>
      <c r="AY2388" s="27"/>
      <c r="AZ2388" s="27"/>
      <c r="BA2388" s="27"/>
      <c r="BB2388" s="72" t="s">
        <v>1371</v>
      </c>
      <c r="BC2388" s="22" t="s">
        <v>66</v>
      </c>
      <c r="BD2388" s="27" t="str">
        <f>AA2388</f>
        <v>SQL</v>
      </c>
    </row>
    <row r="2389" spans="1:56">
      <c r="A2389" s="28">
        <v>21458</v>
      </c>
      <c r="B2389" s="29" t="s">
        <v>5157</v>
      </c>
      <c r="C2389" s="30" t="s">
        <v>273</v>
      </c>
      <c r="D2389" s="30" t="s">
        <v>5158</v>
      </c>
      <c r="E2389" s="18" t="s">
        <v>163</v>
      </c>
      <c r="F2389" s="18" t="s">
        <v>470</v>
      </c>
      <c r="G2389" s="18" t="s">
        <v>1677</v>
      </c>
      <c r="H2389" s="18" t="s">
        <v>4347</v>
      </c>
      <c r="I2389" s="30" t="s">
        <v>4347</v>
      </c>
      <c r="J2389" s="30" t="s">
        <v>64</v>
      </c>
      <c r="K2389" s="30" t="s">
        <v>65</v>
      </c>
      <c r="L2389" s="30" t="s">
        <v>127</v>
      </c>
      <c r="M2389" s="30" t="s">
        <v>66</v>
      </c>
      <c r="N2389" s="30" t="s">
        <v>67</v>
      </c>
      <c r="O2389" s="30" t="s">
        <v>127</v>
      </c>
      <c r="P2389" s="30" t="s">
        <v>474</v>
      </c>
      <c r="Q2389" s="30" t="s">
        <v>1677</v>
      </c>
      <c r="R2389" s="30" t="s">
        <v>69</v>
      </c>
      <c r="S2389" s="30" t="s">
        <v>127</v>
      </c>
      <c r="T2389" s="29" t="s">
        <v>5159</v>
      </c>
      <c r="U2389" s="30">
        <v>3</v>
      </c>
      <c r="V2389" s="30"/>
      <c r="W2389" s="30" t="s">
        <v>72</v>
      </c>
      <c r="X2389" s="30">
        <v>1</v>
      </c>
      <c r="Y2389" s="30" t="s">
        <v>169</v>
      </c>
      <c r="Z2389" s="18" t="s">
        <v>74</v>
      </c>
      <c r="AA2389" s="30" t="s">
        <v>75</v>
      </c>
      <c r="AB2389" s="30" t="s">
        <v>146</v>
      </c>
      <c r="AC2389" s="30" t="s">
        <v>77</v>
      </c>
      <c r="AD2389" s="30" t="s">
        <v>78</v>
      </c>
      <c r="AE2389" s="19">
        <v>45915</v>
      </c>
      <c r="AF2389" s="31">
        <v>45915</v>
      </c>
      <c r="AG2389" s="24"/>
      <c r="AH2389" s="32" t="s">
        <v>79</v>
      </c>
      <c r="AI2389" s="27"/>
      <c r="AJ2389" s="31">
        <f>AF2389+90</f>
        <v>46005</v>
      </c>
      <c r="AK2389" s="24"/>
      <c r="AL2389" s="23" t="s">
        <v>81</v>
      </c>
      <c r="AM2389" s="23"/>
      <c r="AN2389" s="24"/>
      <c r="AO2389" s="25"/>
      <c r="AP2389" s="25"/>
      <c r="AQ2389" s="25"/>
      <c r="AR2389" s="25"/>
      <c r="AS2389" s="25"/>
      <c r="AT2389" s="25"/>
      <c r="AU2389" s="25"/>
      <c r="AV2389" s="33"/>
      <c r="AW2389" s="27"/>
      <c r="AX2389" s="27"/>
      <c r="AY2389" s="27"/>
      <c r="AZ2389" s="27"/>
      <c r="BA2389" s="27"/>
      <c r="BB2389" s="27"/>
      <c r="BC2389" s="27"/>
      <c r="BD2389" s="27" t="str">
        <f>AA2389</f>
        <v>VM</v>
      </c>
    </row>
    <row r="2390" spans="1:56">
      <c r="A2390" s="28">
        <v>23406</v>
      </c>
      <c r="B2390" s="29" t="s">
        <v>4650</v>
      </c>
      <c r="C2390" s="30" t="s">
        <v>57</v>
      </c>
      <c r="D2390" s="30" t="s">
        <v>4651</v>
      </c>
      <c r="E2390" s="18" t="s">
        <v>149</v>
      </c>
      <c r="F2390" s="18" t="s">
        <v>558</v>
      </c>
      <c r="G2390" s="18" t="s">
        <v>561</v>
      </c>
      <c r="H2390" s="18" t="s">
        <v>1190</v>
      </c>
      <c r="I2390" s="30" t="s">
        <v>561</v>
      </c>
      <c r="J2390" s="30" t="s">
        <v>100</v>
      </c>
      <c r="K2390" s="30" t="s">
        <v>65</v>
      </c>
      <c r="L2390" s="30">
        <v>311</v>
      </c>
      <c r="M2390" s="30" t="s">
        <v>66</v>
      </c>
      <c r="N2390" s="30" t="s">
        <v>67</v>
      </c>
      <c r="O2390" s="30" t="s">
        <v>101</v>
      </c>
      <c r="P2390" s="30" t="s">
        <v>558</v>
      </c>
      <c r="Q2390" s="30" t="s">
        <v>561</v>
      </c>
      <c r="R2390" s="30" t="s">
        <v>209</v>
      </c>
      <c r="S2390" s="30" t="s">
        <v>127</v>
      </c>
      <c r="T2390" s="29" t="s">
        <v>4652</v>
      </c>
      <c r="U2390" s="30"/>
      <c r="V2390" s="30"/>
      <c r="W2390" s="30" t="s">
        <v>72</v>
      </c>
      <c r="X2390" s="30">
        <v>3</v>
      </c>
      <c r="Y2390" s="30" t="s">
        <v>150</v>
      </c>
      <c r="Z2390" s="18" t="s">
        <v>74</v>
      </c>
      <c r="AA2390" s="30" t="s">
        <v>110</v>
      </c>
      <c r="AB2390" s="30" t="s">
        <v>76</v>
      </c>
      <c r="AC2390" s="30" t="s">
        <v>117</v>
      </c>
      <c r="AD2390" s="30" t="s">
        <v>109</v>
      </c>
      <c r="AE2390" s="19"/>
      <c r="AF2390" s="31"/>
      <c r="AG2390" s="24"/>
      <c r="AH2390" s="32" t="s">
        <v>79</v>
      </c>
      <c r="AI2390" s="27"/>
      <c r="AJ2390" s="31"/>
      <c r="AK2390" s="24"/>
      <c r="AL2390" s="23" t="s">
        <v>81</v>
      </c>
      <c r="AM2390" s="23"/>
      <c r="AN2390" s="24" t="s">
        <v>66</v>
      </c>
      <c r="AO2390" s="25"/>
      <c r="AP2390" s="25"/>
      <c r="AQ2390" s="25"/>
      <c r="AR2390" s="25"/>
      <c r="AS2390" s="25"/>
      <c r="AT2390" s="25"/>
      <c r="AU2390" s="25"/>
      <c r="AV2390" s="33"/>
      <c r="AW2390" s="27"/>
      <c r="AX2390" s="27"/>
      <c r="AY2390" s="27"/>
      <c r="AZ2390" s="27"/>
      <c r="BA2390" s="27"/>
      <c r="BB2390" s="27"/>
      <c r="BC2390" s="22" t="s">
        <v>66</v>
      </c>
      <c r="BD2390" s="27" t="s">
        <v>113</v>
      </c>
    </row>
    <row r="2391" spans="1:56">
      <c r="A2391" s="35">
        <v>51581</v>
      </c>
      <c r="B2391" s="29" t="s">
        <v>4147</v>
      </c>
      <c r="C2391" s="30" t="s">
        <v>57</v>
      </c>
      <c r="D2391" s="30" t="s">
        <v>4148</v>
      </c>
      <c r="E2391" s="18" t="s">
        <v>95</v>
      </c>
      <c r="F2391" s="18" t="s">
        <v>1941</v>
      </c>
      <c r="G2391" s="18" t="s">
        <v>4149</v>
      </c>
      <c r="H2391" s="18" t="s">
        <v>4150</v>
      </c>
      <c r="I2391" s="30" t="s">
        <v>1870</v>
      </c>
      <c r="J2391" s="30" t="s">
        <v>100</v>
      </c>
      <c r="K2391" s="30" t="s">
        <v>65</v>
      </c>
      <c r="L2391" s="30">
        <v>211</v>
      </c>
      <c r="M2391" s="30" t="s">
        <v>66</v>
      </c>
      <c r="N2391" s="30" t="s">
        <v>67</v>
      </c>
      <c r="O2391" s="30" t="s">
        <v>101</v>
      </c>
      <c r="P2391" s="30" t="s">
        <v>1941</v>
      </c>
      <c r="Q2391" s="30" t="s">
        <v>4149</v>
      </c>
      <c r="R2391" s="30" t="s">
        <v>103</v>
      </c>
      <c r="S2391" s="30" t="s">
        <v>104</v>
      </c>
      <c r="T2391" s="29" t="s">
        <v>4151</v>
      </c>
      <c r="U2391" s="30"/>
      <c r="V2391" s="30"/>
      <c r="W2391" s="30" t="s">
        <v>72</v>
      </c>
      <c r="X2391" s="30">
        <v>2</v>
      </c>
      <c r="Y2391" s="30" t="s">
        <v>106</v>
      </c>
      <c r="Z2391" s="18" t="s">
        <v>74</v>
      </c>
      <c r="AA2391" s="30" t="s">
        <v>118</v>
      </c>
      <c r="AB2391" s="30" t="s">
        <v>194</v>
      </c>
      <c r="AC2391" s="30" t="s">
        <v>119</v>
      </c>
      <c r="AD2391" s="30" t="s">
        <v>78</v>
      </c>
      <c r="AE2391" s="19">
        <v>46006</v>
      </c>
      <c r="AF2391" s="31">
        <v>46006</v>
      </c>
      <c r="AG2391" s="24"/>
      <c r="AH2391" s="32" t="s">
        <v>79</v>
      </c>
      <c r="AI2391" s="27"/>
      <c r="AJ2391" s="31">
        <f>AF2391+90</f>
        <v>46096</v>
      </c>
      <c r="AK2391" s="24"/>
      <c r="AL2391" s="23" t="s">
        <v>81</v>
      </c>
      <c r="AM2391" s="23"/>
      <c r="AN2391" s="24"/>
      <c r="AO2391" s="25"/>
      <c r="AP2391" s="25"/>
      <c r="AQ2391" s="25"/>
      <c r="AR2391" s="25"/>
      <c r="AS2391" s="25"/>
      <c r="AT2391" s="25"/>
      <c r="AU2391" s="25"/>
      <c r="AV2391" s="33"/>
      <c r="AW2391" s="27"/>
      <c r="AX2391" s="27"/>
      <c r="AY2391" s="27"/>
      <c r="AZ2391" s="27"/>
      <c r="BA2391" s="27"/>
      <c r="BB2391" s="27"/>
      <c r="BC2391" s="27"/>
      <c r="BD2391" s="27" t="str">
        <f>AA2391</f>
        <v>SQL</v>
      </c>
    </row>
    <row r="2392" spans="1:56">
      <c r="A2392" s="28">
        <v>17826</v>
      </c>
      <c r="B2392" s="29" t="s">
        <v>3891</v>
      </c>
      <c r="C2392" s="30" t="s">
        <v>57</v>
      </c>
      <c r="D2392" s="30" t="s">
        <v>3892</v>
      </c>
      <c r="E2392" s="18" t="s">
        <v>204</v>
      </c>
      <c r="F2392" s="18" t="s">
        <v>205</v>
      </c>
      <c r="G2392" s="18" t="s">
        <v>870</v>
      </c>
      <c r="H2392" s="18" t="s">
        <v>1346</v>
      </c>
      <c r="I2392" s="30" t="s">
        <v>208</v>
      </c>
      <c r="J2392" s="30" t="s">
        <v>143</v>
      </c>
      <c r="K2392" s="30" t="s">
        <v>65</v>
      </c>
      <c r="L2392" s="30">
        <v>221</v>
      </c>
      <c r="M2392" s="30" t="s">
        <v>66</v>
      </c>
      <c r="N2392" s="30" t="s">
        <v>67</v>
      </c>
      <c r="O2392" s="30" t="s">
        <v>101</v>
      </c>
      <c r="P2392" s="30"/>
      <c r="Q2392" s="30"/>
      <c r="R2392" s="30" t="s">
        <v>209</v>
      </c>
      <c r="S2392" s="30" t="s">
        <v>210</v>
      </c>
      <c r="T2392" s="29" t="s">
        <v>3893</v>
      </c>
      <c r="U2392" s="30">
        <v>3</v>
      </c>
      <c r="V2392" s="30"/>
      <c r="W2392" s="30" t="s">
        <v>72</v>
      </c>
      <c r="X2392" s="30">
        <v>7</v>
      </c>
      <c r="Y2392" s="30" t="s">
        <v>212</v>
      </c>
      <c r="Z2392" s="18" t="s">
        <v>74</v>
      </c>
      <c r="AA2392" s="30" t="s">
        <v>75</v>
      </c>
      <c r="AB2392" s="30" t="s">
        <v>146</v>
      </c>
      <c r="AC2392" s="30" t="s">
        <v>117</v>
      </c>
      <c r="AD2392" s="30" t="s">
        <v>109</v>
      </c>
      <c r="AE2392" s="19">
        <v>45915</v>
      </c>
      <c r="AF2392" s="31">
        <v>45915</v>
      </c>
      <c r="AG2392" s="24"/>
      <c r="AH2392" s="32" t="s">
        <v>79</v>
      </c>
      <c r="AI2392" s="27"/>
      <c r="AJ2392" s="31">
        <f>AF2392+90</f>
        <v>46005</v>
      </c>
      <c r="AK2392" s="24"/>
      <c r="AL2392" s="23" t="s">
        <v>81</v>
      </c>
      <c r="AM2392" s="23"/>
      <c r="AN2392" s="24" t="s">
        <v>66</v>
      </c>
      <c r="AO2392" s="25"/>
      <c r="AP2392" s="25"/>
      <c r="AQ2392" s="25"/>
      <c r="AR2392" s="25"/>
      <c r="AS2392" s="25"/>
      <c r="AT2392" s="25"/>
      <c r="AU2392" s="25"/>
      <c r="AV2392" s="33"/>
      <c r="AW2392" s="32" t="s">
        <v>109</v>
      </c>
      <c r="AX2392" s="27"/>
      <c r="AY2392" s="27"/>
      <c r="AZ2392" s="27"/>
      <c r="BA2392" s="27"/>
      <c r="BB2392" s="27"/>
      <c r="BC2392" s="27" t="s">
        <v>66</v>
      </c>
      <c r="BD2392" s="27" t="str">
        <f>AA2392</f>
        <v>VM</v>
      </c>
    </row>
    <row r="2393" spans="1:56">
      <c r="A2393" s="36">
        <v>51581</v>
      </c>
      <c r="B2393" s="37" t="s">
        <v>4147</v>
      </c>
      <c r="C2393" s="30" t="s">
        <v>57</v>
      </c>
      <c r="D2393" s="30" t="s">
        <v>4148</v>
      </c>
      <c r="E2393" s="18" t="s">
        <v>95</v>
      </c>
      <c r="F2393" s="18" t="s">
        <v>1941</v>
      </c>
      <c r="G2393" s="18" t="s">
        <v>4149</v>
      </c>
      <c r="H2393" s="18" t="s">
        <v>4150</v>
      </c>
      <c r="I2393" s="30" t="s">
        <v>1870</v>
      </c>
      <c r="J2393" s="30" t="s">
        <v>100</v>
      </c>
      <c r="K2393" s="30" t="s">
        <v>65</v>
      </c>
      <c r="L2393" s="30">
        <v>211</v>
      </c>
      <c r="M2393" s="30" t="s">
        <v>66</v>
      </c>
      <c r="N2393" s="30" t="s">
        <v>67</v>
      </c>
      <c r="O2393" s="30" t="s">
        <v>101</v>
      </c>
      <c r="P2393" s="30"/>
      <c r="Q2393" s="30"/>
      <c r="R2393" s="30" t="s">
        <v>103</v>
      </c>
      <c r="S2393" s="30" t="s">
        <v>104</v>
      </c>
      <c r="T2393" s="40" t="s">
        <v>4151</v>
      </c>
      <c r="U2393" s="32"/>
      <c r="V2393" s="41" t="s">
        <v>145</v>
      </c>
      <c r="W2393" s="30" t="s">
        <v>72</v>
      </c>
      <c r="X2393" s="30">
        <f>COUNTIF($A$2:$A$3716,A2393)</f>
        <v>3</v>
      </c>
      <c r="Y2393" s="30" t="s">
        <v>106</v>
      </c>
      <c r="Z2393" s="18" t="s">
        <v>74</v>
      </c>
      <c r="AA2393" s="30" t="s">
        <v>113</v>
      </c>
      <c r="AB2393" s="30" t="s">
        <v>194</v>
      </c>
      <c r="AC2393" s="30" t="s">
        <v>112</v>
      </c>
      <c r="AD2393" s="42" t="s">
        <v>78</v>
      </c>
      <c r="AE2393" s="19">
        <v>46006</v>
      </c>
      <c r="AF2393" s="31">
        <v>46006</v>
      </c>
      <c r="AG2393" s="24"/>
      <c r="AH2393" s="32" t="s">
        <v>79</v>
      </c>
      <c r="AI2393" s="27"/>
      <c r="AJ2393" s="31">
        <f>AF2393+90</f>
        <v>46096</v>
      </c>
      <c r="AK2393" s="24"/>
      <c r="AL2393" s="23" t="s">
        <v>81</v>
      </c>
      <c r="AM2393" s="23"/>
      <c r="AN2393" s="24"/>
      <c r="AO2393" s="25"/>
      <c r="AP2393" s="25"/>
      <c r="AQ2393" s="25"/>
      <c r="AR2393" s="25"/>
      <c r="AS2393" s="25"/>
      <c r="AT2393" s="25"/>
      <c r="AU2393" s="25"/>
      <c r="AV2393" s="33"/>
      <c r="AW2393" s="27"/>
      <c r="AX2393" s="27"/>
      <c r="AY2393" s="27"/>
      <c r="AZ2393" s="27"/>
      <c r="BA2393" s="27"/>
      <c r="BB2393" s="27"/>
      <c r="BC2393" s="27"/>
      <c r="BD2393" s="27" t="s">
        <v>113</v>
      </c>
    </row>
    <row r="2394" spans="1:56">
      <c r="A2394" s="35">
        <v>24924</v>
      </c>
      <c r="B2394" s="29" t="s">
        <v>5160</v>
      </c>
      <c r="C2394" s="30" t="s">
        <v>754</v>
      </c>
      <c r="D2394" s="30" t="s">
        <v>5161</v>
      </c>
      <c r="E2394" s="18" t="s">
        <v>59</v>
      </c>
      <c r="F2394" s="18" t="s">
        <v>122</v>
      </c>
      <c r="G2394" s="18" t="s">
        <v>5162</v>
      </c>
      <c r="H2394" s="18" t="s">
        <v>5163</v>
      </c>
      <c r="I2394" s="30" t="s">
        <v>442</v>
      </c>
      <c r="J2394" s="30" t="s">
        <v>64</v>
      </c>
      <c r="K2394" s="30" t="s">
        <v>65</v>
      </c>
      <c r="L2394" s="30">
        <v>111</v>
      </c>
      <c r="M2394" s="30" t="s">
        <v>67</v>
      </c>
      <c r="N2394" s="30" t="s">
        <v>66</v>
      </c>
      <c r="O2394" s="30" t="s">
        <v>127</v>
      </c>
      <c r="P2394" s="30" t="s">
        <v>5164</v>
      </c>
      <c r="Q2394" s="30" t="s">
        <v>5162</v>
      </c>
      <c r="R2394" s="30" t="s">
        <v>180</v>
      </c>
      <c r="S2394" s="30" t="s">
        <v>127</v>
      </c>
      <c r="T2394" s="29" t="s">
        <v>5165</v>
      </c>
      <c r="U2394" s="30"/>
      <c r="V2394" s="30"/>
      <c r="W2394" s="30" t="s">
        <v>72</v>
      </c>
      <c r="X2394" s="30">
        <v>2</v>
      </c>
      <c r="Y2394" s="30" t="s">
        <v>73</v>
      </c>
      <c r="Z2394" s="18" t="s">
        <v>74</v>
      </c>
      <c r="AA2394" s="30" t="s">
        <v>118</v>
      </c>
      <c r="AB2394" s="30" t="s">
        <v>550</v>
      </c>
      <c r="AC2394" s="30" t="s">
        <v>285</v>
      </c>
      <c r="AD2394" s="30" t="s">
        <v>78</v>
      </c>
      <c r="AE2394" s="19">
        <v>46188</v>
      </c>
      <c r="AF2394" s="31">
        <v>46188</v>
      </c>
      <c r="AG2394" s="24"/>
      <c r="AH2394" s="32" t="s">
        <v>79</v>
      </c>
      <c r="AI2394" s="22" t="s">
        <v>80</v>
      </c>
      <c r="AJ2394" s="31">
        <f>AF2394+90</f>
        <v>46278</v>
      </c>
      <c r="AK2394" s="24"/>
      <c r="AL2394" s="23" t="s">
        <v>81</v>
      </c>
      <c r="AM2394" s="23"/>
      <c r="AN2394" s="24" t="s">
        <v>66</v>
      </c>
      <c r="AO2394" s="25"/>
      <c r="AP2394" s="25"/>
      <c r="AQ2394" s="25"/>
      <c r="AR2394" s="25"/>
      <c r="AS2394" s="25"/>
      <c r="AT2394" s="25"/>
      <c r="AU2394" s="25"/>
      <c r="AV2394" s="33"/>
      <c r="AW2394" s="27"/>
      <c r="AX2394" s="27"/>
      <c r="AY2394" s="27"/>
      <c r="AZ2394" s="27"/>
      <c r="BA2394" s="27"/>
      <c r="BB2394" s="27"/>
      <c r="BC2394" s="22" t="s">
        <v>66</v>
      </c>
      <c r="BD2394" s="27" t="str">
        <f>AA2394</f>
        <v>SQL</v>
      </c>
    </row>
    <row r="2395" spans="1:56">
      <c r="A2395" s="28">
        <v>12350</v>
      </c>
      <c r="B2395" s="29" t="s">
        <v>3941</v>
      </c>
      <c r="C2395" s="30" t="s">
        <v>57</v>
      </c>
      <c r="D2395" s="30" t="s">
        <v>3942</v>
      </c>
      <c r="E2395" s="18" t="s">
        <v>236</v>
      </c>
      <c r="F2395" s="18" t="s">
        <v>588</v>
      </c>
      <c r="G2395" s="18" t="s">
        <v>1543</v>
      </c>
      <c r="H2395" s="18" t="s">
        <v>1544</v>
      </c>
      <c r="I2395" s="30" t="s">
        <v>1433</v>
      </c>
      <c r="J2395" s="30" t="s">
        <v>100</v>
      </c>
      <c r="K2395" s="30" t="s">
        <v>65</v>
      </c>
      <c r="L2395" s="30">
        <v>321</v>
      </c>
      <c r="M2395" s="30" t="s">
        <v>66</v>
      </c>
      <c r="N2395" s="30" t="s">
        <v>67</v>
      </c>
      <c r="O2395" s="30" t="s">
        <v>101</v>
      </c>
      <c r="P2395" s="30" t="s">
        <v>588</v>
      </c>
      <c r="Q2395" s="30" t="s">
        <v>1543</v>
      </c>
      <c r="R2395" s="30" t="s">
        <v>209</v>
      </c>
      <c r="S2395" s="30" t="s">
        <v>210</v>
      </c>
      <c r="T2395" s="29" t="s">
        <v>3943</v>
      </c>
      <c r="U2395" s="30">
        <v>4</v>
      </c>
      <c r="V2395" s="30"/>
      <c r="W2395" s="30" t="s">
        <v>72</v>
      </c>
      <c r="X2395" s="30">
        <v>3</v>
      </c>
      <c r="Y2395" s="30" t="s">
        <v>243</v>
      </c>
      <c r="Z2395" s="18" t="s">
        <v>74</v>
      </c>
      <c r="AA2395" s="30" t="s">
        <v>75</v>
      </c>
      <c r="AB2395" s="30" t="s">
        <v>146</v>
      </c>
      <c r="AC2395" s="30" t="s">
        <v>374</v>
      </c>
      <c r="AD2395" s="30" t="s">
        <v>78</v>
      </c>
      <c r="AE2395" s="19">
        <v>45915</v>
      </c>
      <c r="AF2395" s="31">
        <v>45930</v>
      </c>
      <c r="AG2395" s="24"/>
      <c r="AH2395" s="32" t="s">
        <v>79</v>
      </c>
      <c r="AI2395" s="27"/>
      <c r="AJ2395" s="31">
        <f>AF2395+90</f>
        <v>46020</v>
      </c>
      <c r="AK2395" s="24"/>
      <c r="AL2395" s="23" t="s">
        <v>81</v>
      </c>
      <c r="AM2395" s="23"/>
      <c r="AN2395" s="24" t="s">
        <v>66</v>
      </c>
      <c r="AO2395" s="25"/>
      <c r="AP2395" s="25"/>
      <c r="AQ2395" s="25"/>
      <c r="AR2395" s="25"/>
      <c r="AS2395" s="25"/>
      <c r="AT2395" s="25"/>
      <c r="AU2395" s="25"/>
      <c r="AV2395" s="33"/>
      <c r="AW2395" s="27"/>
      <c r="AX2395" s="27"/>
      <c r="AY2395" s="27"/>
      <c r="AZ2395" s="27"/>
      <c r="BA2395" s="27"/>
      <c r="BB2395" s="27"/>
      <c r="BC2395" s="27" t="s">
        <v>66</v>
      </c>
      <c r="BD2395" s="27" t="str">
        <f>AA2395</f>
        <v>VM</v>
      </c>
    </row>
    <row r="2396" spans="1:56">
      <c r="A2396" s="75">
        <v>50809</v>
      </c>
      <c r="B2396" s="76" t="s">
        <v>2072</v>
      </c>
      <c r="C2396" s="30" t="s">
        <v>57</v>
      </c>
      <c r="D2396" s="30" t="s">
        <v>2073</v>
      </c>
      <c r="E2396" s="18" t="s">
        <v>59</v>
      </c>
      <c r="F2396" s="18" t="s">
        <v>132</v>
      </c>
      <c r="G2396" s="18" t="s">
        <v>2074</v>
      </c>
      <c r="H2396" s="18" t="s">
        <v>2075</v>
      </c>
      <c r="I2396" s="30" t="s">
        <v>135</v>
      </c>
      <c r="J2396" s="30" t="s">
        <v>64</v>
      </c>
      <c r="K2396" s="30" t="s">
        <v>65</v>
      </c>
      <c r="L2396" s="30">
        <v>211</v>
      </c>
      <c r="M2396" s="30" t="s">
        <v>67</v>
      </c>
      <c r="N2396" s="30" t="s">
        <v>66</v>
      </c>
      <c r="O2396" s="30" t="s">
        <v>127</v>
      </c>
      <c r="P2396" s="30" t="s">
        <v>132</v>
      </c>
      <c r="Q2396" s="30" t="s">
        <v>335</v>
      </c>
      <c r="R2396" s="30" t="s">
        <v>89</v>
      </c>
      <c r="S2396" s="30" t="s">
        <v>127</v>
      </c>
      <c r="T2396" s="29" t="s">
        <v>2076</v>
      </c>
      <c r="U2396" s="30"/>
      <c r="V2396" s="30" t="s">
        <v>145</v>
      </c>
      <c r="W2396" s="30" t="s">
        <v>72</v>
      </c>
      <c r="X2396" s="30">
        <v>3</v>
      </c>
      <c r="Y2396" s="30" t="s">
        <v>73</v>
      </c>
      <c r="Z2396" s="18" t="s">
        <v>74</v>
      </c>
      <c r="AA2396" s="30" t="s">
        <v>113</v>
      </c>
      <c r="AB2396" s="30"/>
      <c r="AC2396" s="30"/>
      <c r="AD2396" s="30" t="s">
        <v>78</v>
      </c>
      <c r="AE2396" s="19"/>
      <c r="AF2396" s="31"/>
      <c r="AG2396" s="24"/>
      <c r="AH2396" s="32" t="s">
        <v>79</v>
      </c>
      <c r="AI2396" s="22" t="s">
        <v>80</v>
      </c>
      <c r="AJ2396" s="31"/>
      <c r="AK2396" s="24"/>
      <c r="AL2396" s="23" t="s">
        <v>81</v>
      </c>
      <c r="AM2396" s="23"/>
      <c r="AN2396" s="24" t="s">
        <v>66</v>
      </c>
      <c r="AO2396" s="25"/>
      <c r="AP2396" s="25"/>
      <c r="AQ2396" s="25"/>
      <c r="AR2396" s="25"/>
      <c r="AS2396" s="25"/>
      <c r="AT2396" s="25"/>
      <c r="AU2396" s="25"/>
      <c r="AV2396" s="33"/>
      <c r="AW2396" s="27"/>
      <c r="AX2396" s="27"/>
      <c r="AY2396" s="27"/>
      <c r="AZ2396" s="27"/>
      <c r="BA2396" s="27"/>
      <c r="BB2396" s="27"/>
      <c r="BC2396" s="22" t="s">
        <v>66</v>
      </c>
      <c r="BD2396" s="27" t="s">
        <v>113</v>
      </c>
    </row>
    <row r="2397" spans="1:56">
      <c r="A2397" s="35">
        <v>50809</v>
      </c>
      <c r="B2397" s="29" t="s">
        <v>2072</v>
      </c>
      <c r="C2397" s="30" t="s">
        <v>57</v>
      </c>
      <c r="D2397" s="30" t="s">
        <v>2073</v>
      </c>
      <c r="E2397" s="18" t="s">
        <v>59</v>
      </c>
      <c r="F2397" s="18" t="s">
        <v>132</v>
      </c>
      <c r="G2397" s="18" t="s">
        <v>2074</v>
      </c>
      <c r="H2397" s="18" t="s">
        <v>2075</v>
      </c>
      <c r="I2397" s="30" t="s">
        <v>135</v>
      </c>
      <c r="J2397" s="30" t="s">
        <v>64</v>
      </c>
      <c r="K2397" s="30" t="s">
        <v>65</v>
      </c>
      <c r="L2397" s="30">
        <v>211</v>
      </c>
      <c r="M2397" s="30" t="s">
        <v>67</v>
      </c>
      <c r="N2397" s="30" t="s">
        <v>66</v>
      </c>
      <c r="O2397" s="30" t="s">
        <v>127</v>
      </c>
      <c r="P2397" s="30" t="s">
        <v>132</v>
      </c>
      <c r="Q2397" s="30" t="s">
        <v>335</v>
      </c>
      <c r="R2397" s="30" t="s">
        <v>89</v>
      </c>
      <c r="S2397" s="30" t="s">
        <v>127</v>
      </c>
      <c r="T2397" s="29" t="s">
        <v>2076</v>
      </c>
      <c r="U2397" s="30"/>
      <c r="V2397" s="30"/>
      <c r="W2397" s="30" t="s">
        <v>72</v>
      </c>
      <c r="X2397" s="30">
        <v>3</v>
      </c>
      <c r="Y2397" s="30" t="s">
        <v>73</v>
      </c>
      <c r="Z2397" s="18" t="s">
        <v>74</v>
      </c>
      <c r="AA2397" s="30" t="s">
        <v>118</v>
      </c>
      <c r="AB2397" s="30" t="s">
        <v>76</v>
      </c>
      <c r="AC2397" s="30" t="s">
        <v>119</v>
      </c>
      <c r="AD2397" s="30" t="s">
        <v>78</v>
      </c>
      <c r="AE2397" s="19"/>
      <c r="AF2397" s="31"/>
      <c r="AG2397" s="24"/>
      <c r="AH2397" s="32" t="s">
        <v>79</v>
      </c>
      <c r="AI2397" s="22" t="s">
        <v>80</v>
      </c>
      <c r="AJ2397" s="31"/>
      <c r="AK2397" s="24"/>
      <c r="AL2397" s="23" t="s">
        <v>81</v>
      </c>
      <c r="AM2397" s="23"/>
      <c r="AN2397" s="24" t="s">
        <v>66</v>
      </c>
      <c r="AO2397" s="25"/>
      <c r="AP2397" s="25"/>
      <c r="AQ2397" s="25"/>
      <c r="AR2397" s="25"/>
      <c r="AS2397" s="25"/>
      <c r="AT2397" s="25"/>
      <c r="AU2397" s="25"/>
      <c r="AV2397" s="33"/>
      <c r="AW2397" s="27"/>
      <c r="AX2397" s="27"/>
      <c r="AY2397" s="27"/>
      <c r="AZ2397" s="27"/>
      <c r="BA2397" s="27"/>
      <c r="BB2397" s="27"/>
      <c r="BC2397" s="22" t="s">
        <v>66</v>
      </c>
      <c r="BD2397" s="27" t="str">
        <f>AA2397</f>
        <v>SQL</v>
      </c>
    </row>
    <row r="2398" spans="1:56">
      <c r="A2398" s="28">
        <v>51203</v>
      </c>
      <c r="B2398" s="29" t="s">
        <v>5166</v>
      </c>
      <c r="C2398" s="30" t="s">
        <v>57</v>
      </c>
      <c r="D2398" s="30" t="s">
        <v>5167</v>
      </c>
      <c r="E2398" s="18" t="s">
        <v>163</v>
      </c>
      <c r="F2398" s="18" t="s">
        <v>164</v>
      </c>
      <c r="G2398" s="18" t="s">
        <v>1457</v>
      </c>
      <c r="H2398" s="18" t="s">
        <v>1458</v>
      </c>
      <c r="I2398" s="30" t="s">
        <v>1459</v>
      </c>
      <c r="J2398" s="30" t="s">
        <v>64</v>
      </c>
      <c r="K2398" s="30" t="s">
        <v>65</v>
      </c>
      <c r="L2398" s="30">
        <v>211</v>
      </c>
      <c r="M2398" s="30" t="s">
        <v>66</v>
      </c>
      <c r="N2398" s="30" t="s">
        <v>67</v>
      </c>
      <c r="O2398" s="30" t="s">
        <v>68</v>
      </c>
      <c r="P2398" s="30" t="s">
        <v>164</v>
      </c>
      <c r="Q2398" s="30" t="s">
        <v>1457</v>
      </c>
      <c r="R2398" s="30" t="s">
        <v>69</v>
      </c>
      <c r="S2398" s="30" t="s">
        <v>163</v>
      </c>
      <c r="T2398" s="29" t="s">
        <v>5168</v>
      </c>
      <c r="U2398" s="30">
        <v>3</v>
      </c>
      <c r="V2398" s="30"/>
      <c r="W2398" s="30" t="s">
        <v>72</v>
      </c>
      <c r="X2398" s="30">
        <v>1</v>
      </c>
      <c r="Y2398" s="30" t="s">
        <v>169</v>
      </c>
      <c r="Z2398" s="18" t="s">
        <v>74</v>
      </c>
      <c r="AA2398" s="30" t="s">
        <v>75</v>
      </c>
      <c r="AB2398" s="30" t="s">
        <v>146</v>
      </c>
      <c r="AC2398" s="30" t="s">
        <v>77</v>
      </c>
      <c r="AD2398" s="30" t="s">
        <v>78</v>
      </c>
      <c r="AE2398" s="19">
        <v>45915</v>
      </c>
      <c r="AF2398" s="31">
        <v>45915</v>
      </c>
      <c r="AG2398" s="24"/>
      <c r="AH2398" s="32" t="s">
        <v>79</v>
      </c>
      <c r="AI2398" s="27"/>
      <c r="AJ2398" s="31">
        <f>AF2398+90</f>
        <v>46005</v>
      </c>
      <c r="AK2398" s="24"/>
      <c r="AL2398" s="23" t="s">
        <v>81</v>
      </c>
      <c r="AM2398" s="23"/>
      <c r="AN2398" s="24"/>
      <c r="AO2398" s="25"/>
      <c r="AP2398" s="25"/>
      <c r="AQ2398" s="25"/>
      <c r="AR2398" s="25"/>
      <c r="AS2398" s="25"/>
      <c r="AT2398" s="25"/>
      <c r="AU2398" s="25"/>
      <c r="AV2398" s="33"/>
      <c r="AW2398" s="27"/>
      <c r="AX2398" s="27"/>
      <c r="AY2398" s="27"/>
      <c r="AZ2398" s="27"/>
      <c r="BA2398" s="27"/>
      <c r="BB2398" s="27"/>
      <c r="BC2398" s="22"/>
      <c r="BD2398" s="27" t="str">
        <f>AA2398</f>
        <v>VM</v>
      </c>
    </row>
    <row r="2399" spans="1:56">
      <c r="A2399" s="28">
        <v>56066</v>
      </c>
      <c r="B2399" s="29" t="s">
        <v>3986</v>
      </c>
      <c r="C2399" s="30" t="s">
        <v>57</v>
      </c>
      <c r="D2399" s="30" t="s">
        <v>3987</v>
      </c>
      <c r="E2399" s="18" t="s">
        <v>1135</v>
      </c>
      <c r="F2399" s="18" t="s">
        <v>1136</v>
      </c>
      <c r="G2399" s="18" t="s">
        <v>1137</v>
      </c>
      <c r="H2399" s="18" t="s">
        <v>3277</v>
      </c>
      <c r="I2399" s="30" t="s">
        <v>820</v>
      </c>
      <c r="J2399" s="30" t="s">
        <v>310</v>
      </c>
      <c r="K2399" s="30" t="s">
        <v>65</v>
      </c>
      <c r="L2399" s="30">
        <v>233</v>
      </c>
      <c r="M2399" s="30" t="s">
        <v>66</v>
      </c>
      <c r="N2399" s="30" t="s">
        <v>67</v>
      </c>
      <c r="O2399" s="30" t="s">
        <v>68</v>
      </c>
      <c r="P2399" s="30" t="s">
        <v>1136</v>
      </c>
      <c r="Q2399" s="30" t="s">
        <v>1137</v>
      </c>
      <c r="R2399" s="30" t="s">
        <v>69</v>
      </c>
      <c r="S2399" s="30" t="s">
        <v>127</v>
      </c>
      <c r="T2399" s="29" t="s">
        <v>3988</v>
      </c>
      <c r="U2399" s="30">
        <v>5</v>
      </c>
      <c r="V2399" s="30"/>
      <c r="W2399" s="30" t="s">
        <v>72</v>
      </c>
      <c r="X2399" s="30">
        <v>2</v>
      </c>
      <c r="Y2399" s="30" t="s">
        <v>1140</v>
      </c>
      <c r="Z2399" s="18" t="s">
        <v>74</v>
      </c>
      <c r="AA2399" s="30" t="s">
        <v>75</v>
      </c>
      <c r="AB2399" s="30" t="s">
        <v>146</v>
      </c>
      <c r="AC2399" s="30" t="s">
        <v>117</v>
      </c>
      <c r="AD2399" s="30" t="s">
        <v>109</v>
      </c>
      <c r="AE2399" s="19">
        <v>45915</v>
      </c>
      <c r="AF2399" s="31">
        <v>45915</v>
      </c>
      <c r="AG2399" s="24"/>
      <c r="AH2399" s="32" t="s">
        <v>79</v>
      </c>
      <c r="AI2399" s="27"/>
      <c r="AJ2399" s="31">
        <f>AF2399+90</f>
        <v>46005</v>
      </c>
      <c r="AK2399" s="24"/>
      <c r="AL2399" s="23" t="s">
        <v>81</v>
      </c>
      <c r="AM2399" s="23"/>
      <c r="AN2399" s="24"/>
      <c r="AO2399" s="25"/>
      <c r="AP2399" s="25"/>
      <c r="AQ2399" s="25"/>
      <c r="AR2399" s="25"/>
      <c r="AS2399" s="25"/>
      <c r="AT2399" s="25"/>
      <c r="AU2399" s="25"/>
      <c r="AV2399" s="33"/>
      <c r="AW2399" s="27"/>
      <c r="AX2399" s="27"/>
      <c r="AY2399" s="27"/>
      <c r="AZ2399" s="27"/>
      <c r="BA2399" s="27"/>
      <c r="BB2399" s="27"/>
      <c r="BC2399" s="27"/>
      <c r="BD2399" s="27" t="str">
        <f>AA2399</f>
        <v>VM</v>
      </c>
    </row>
    <row r="2400" spans="1:56">
      <c r="A2400" s="28">
        <v>50222</v>
      </c>
      <c r="B2400" s="61" t="s">
        <v>5169</v>
      </c>
      <c r="C2400" s="30" t="s">
        <v>57</v>
      </c>
      <c r="D2400" s="30" t="s">
        <v>5170</v>
      </c>
      <c r="E2400" s="18" t="s">
        <v>204</v>
      </c>
      <c r="F2400" s="18" t="s">
        <v>1407</v>
      </c>
      <c r="G2400" s="18" t="s">
        <v>1409</v>
      </c>
      <c r="H2400" s="18" t="s">
        <v>5171</v>
      </c>
      <c r="I2400" s="30" t="s">
        <v>380</v>
      </c>
      <c r="J2400" s="30" t="s">
        <v>143</v>
      </c>
      <c r="K2400" s="30" t="s">
        <v>65</v>
      </c>
      <c r="L2400" s="30">
        <v>211</v>
      </c>
      <c r="M2400" s="30" t="s">
        <v>66</v>
      </c>
      <c r="N2400" s="30" t="s">
        <v>67</v>
      </c>
      <c r="O2400" s="30" t="s">
        <v>101</v>
      </c>
      <c r="P2400" s="30" t="s">
        <v>1407</v>
      </c>
      <c r="Q2400" s="30" t="s">
        <v>1409</v>
      </c>
      <c r="R2400" s="30" t="s">
        <v>209</v>
      </c>
      <c r="S2400" s="30" t="s">
        <v>127</v>
      </c>
      <c r="T2400" s="29" t="s">
        <v>5172</v>
      </c>
      <c r="U2400" s="30">
        <v>857</v>
      </c>
      <c r="V2400" s="30"/>
      <c r="W2400" s="30" t="s">
        <v>72</v>
      </c>
      <c r="X2400" s="30">
        <v>3</v>
      </c>
      <c r="Y2400" s="30" t="s">
        <v>212</v>
      </c>
      <c r="Z2400" s="18" t="s">
        <v>74</v>
      </c>
      <c r="AA2400" s="30" t="s">
        <v>585</v>
      </c>
      <c r="AB2400" s="30" t="s">
        <v>352</v>
      </c>
      <c r="AC2400" s="30" t="s">
        <v>214</v>
      </c>
      <c r="AD2400" s="30" t="s">
        <v>78</v>
      </c>
      <c r="AE2400" s="19">
        <v>45747</v>
      </c>
      <c r="AF2400" s="19">
        <v>45747</v>
      </c>
      <c r="AG2400" s="63"/>
      <c r="AH2400" s="32" t="s">
        <v>215</v>
      </c>
      <c r="AI2400" s="32" t="s">
        <v>80</v>
      </c>
      <c r="AJ2400" s="31">
        <f>AF2400+90</f>
        <v>45837</v>
      </c>
      <c r="AK2400" s="63"/>
      <c r="AL2400" s="156" t="s">
        <v>81</v>
      </c>
      <c r="AM2400" s="156"/>
      <c r="AN2400" s="24" t="s">
        <v>66</v>
      </c>
      <c r="AO2400" s="65">
        <v>1</v>
      </c>
      <c r="AP2400" s="65">
        <v>1</v>
      </c>
      <c r="AQ2400" s="65">
        <v>0.75</v>
      </c>
      <c r="AR2400" s="65">
        <v>0.75</v>
      </c>
      <c r="AS2400" s="65">
        <v>0.75</v>
      </c>
      <c r="AT2400" s="65">
        <v>0.75</v>
      </c>
      <c r="AU2400" s="65">
        <v>0.75</v>
      </c>
      <c r="AV2400" s="66"/>
      <c r="AW2400" s="32" t="s">
        <v>216</v>
      </c>
      <c r="AX2400" s="32"/>
      <c r="AY2400" s="32"/>
      <c r="AZ2400" s="32"/>
      <c r="BA2400" s="32"/>
      <c r="BB2400" s="32"/>
      <c r="BC2400" s="27" t="s">
        <v>66</v>
      </c>
      <c r="BD2400" s="32" t="s">
        <v>199</v>
      </c>
    </row>
    <row r="2401" spans="1:56">
      <c r="A2401" s="67">
        <v>50222</v>
      </c>
      <c r="B2401" s="61" t="s">
        <v>5169</v>
      </c>
      <c r="C2401" s="30" t="s">
        <v>57</v>
      </c>
      <c r="D2401" s="30" t="s">
        <v>5170</v>
      </c>
      <c r="E2401" s="18" t="s">
        <v>204</v>
      </c>
      <c r="F2401" s="18" t="s">
        <v>1407</v>
      </c>
      <c r="G2401" s="18" t="s">
        <v>1409</v>
      </c>
      <c r="H2401" s="18" t="s">
        <v>5171</v>
      </c>
      <c r="I2401" s="30" t="s">
        <v>380</v>
      </c>
      <c r="J2401" s="30" t="s">
        <v>143</v>
      </c>
      <c r="K2401" s="30" t="s">
        <v>65</v>
      </c>
      <c r="L2401" s="30">
        <v>211</v>
      </c>
      <c r="M2401" s="30" t="s">
        <v>66</v>
      </c>
      <c r="N2401" s="30" t="s">
        <v>67</v>
      </c>
      <c r="O2401" s="30" t="s">
        <v>101</v>
      </c>
      <c r="P2401" s="30" t="s">
        <v>1407</v>
      </c>
      <c r="Q2401" s="30" t="s">
        <v>1409</v>
      </c>
      <c r="R2401" s="30" t="s">
        <v>209</v>
      </c>
      <c r="S2401" s="30" t="s">
        <v>127</v>
      </c>
      <c r="T2401" s="29" t="s">
        <v>5172</v>
      </c>
      <c r="U2401" s="30"/>
      <c r="V2401" s="30"/>
      <c r="W2401" s="61" t="s">
        <v>72</v>
      </c>
      <c r="X2401" s="30">
        <v>3</v>
      </c>
      <c r="Y2401" s="30" t="s">
        <v>212</v>
      </c>
      <c r="Z2401" s="18" t="s">
        <v>74</v>
      </c>
      <c r="AA2401" s="30" t="s">
        <v>118</v>
      </c>
      <c r="AB2401" s="29" t="s">
        <v>300</v>
      </c>
      <c r="AC2401" s="61" t="s">
        <v>119</v>
      </c>
      <c r="AD2401" s="61" t="s">
        <v>78</v>
      </c>
      <c r="AE2401" s="19">
        <v>45641</v>
      </c>
      <c r="AF2401" s="31">
        <v>45641</v>
      </c>
      <c r="AG2401" s="31">
        <v>45641</v>
      </c>
      <c r="AH2401" s="32" t="s">
        <v>301</v>
      </c>
      <c r="AI2401" s="32" t="s">
        <v>302</v>
      </c>
      <c r="AJ2401" s="31">
        <v>45641</v>
      </c>
      <c r="AK2401" s="31">
        <v>45641</v>
      </c>
      <c r="AL2401" s="64" t="s">
        <v>301</v>
      </c>
      <c r="AM2401" s="64"/>
      <c r="AN2401" s="24" t="s">
        <v>66</v>
      </c>
      <c r="AO2401" s="65">
        <v>1</v>
      </c>
      <c r="AP2401" s="65">
        <v>1</v>
      </c>
      <c r="AQ2401" s="65">
        <v>1</v>
      </c>
      <c r="AR2401" s="65">
        <v>1</v>
      </c>
      <c r="AS2401" s="65">
        <v>1</v>
      </c>
      <c r="AT2401" s="65">
        <v>1</v>
      </c>
      <c r="AU2401" s="65">
        <v>1</v>
      </c>
      <c r="AV2401" s="66"/>
      <c r="AW2401" s="32" t="s">
        <v>332</v>
      </c>
      <c r="AX2401" s="32"/>
      <c r="AY2401" s="32"/>
      <c r="AZ2401" s="32"/>
      <c r="BA2401" s="32"/>
      <c r="BB2401" s="32"/>
      <c r="BC2401" s="27" t="s">
        <v>66</v>
      </c>
      <c r="BD2401" s="32" t="str">
        <f>AA2401</f>
        <v>SQL</v>
      </c>
    </row>
    <row r="2402" spans="1:56">
      <c r="A2402" s="28">
        <v>24073</v>
      </c>
      <c r="B2402" s="29" t="s">
        <v>4278</v>
      </c>
      <c r="C2402" s="30" t="s">
        <v>57</v>
      </c>
      <c r="D2402" s="30" t="s">
        <v>4279</v>
      </c>
      <c r="E2402" s="18" t="s">
        <v>204</v>
      </c>
      <c r="F2402" s="18" t="s">
        <v>212</v>
      </c>
      <c r="G2402" s="18" t="s">
        <v>1930</v>
      </c>
      <c r="H2402" s="18" t="s">
        <v>4280</v>
      </c>
      <c r="I2402" s="30" t="s">
        <v>1932</v>
      </c>
      <c r="J2402" s="30" t="s">
        <v>64</v>
      </c>
      <c r="K2402" s="30" t="s">
        <v>65</v>
      </c>
      <c r="L2402" s="30">
        <v>311</v>
      </c>
      <c r="M2402" s="30" t="s">
        <v>66</v>
      </c>
      <c r="N2402" s="30" t="s">
        <v>67</v>
      </c>
      <c r="O2402" s="30" t="s">
        <v>101</v>
      </c>
      <c r="P2402" s="30" t="s">
        <v>1933</v>
      </c>
      <c r="Q2402" s="30" t="s">
        <v>1930</v>
      </c>
      <c r="R2402" s="30" t="s">
        <v>69</v>
      </c>
      <c r="S2402" s="30" t="s">
        <v>210</v>
      </c>
      <c r="T2402" s="29" t="s">
        <v>4281</v>
      </c>
      <c r="U2402" s="30">
        <v>80</v>
      </c>
      <c r="V2402" s="30"/>
      <c r="W2402" s="30" t="s">
        <v>72</v>
      </c>
      <c r="X2402" s="30">
        <v>2</v>
      </c>
      <c r="Y2402" s="30" t="s">
        <v>212</v>
      </c>
      <c r="Z2402" s="18" t="s">
        <v>74</v>
      </c>
      <c r="AA2402" s="30" t="s">
        <v>75</v>
      </c>
      <c r="AB2402" s="30" t="s">
        <v>146</v>
      </c>
      <c r="AC2402" s="30" t="s">
        <v>117</v>
      </c>
      <c r="AD2402" s="30" t="s">
        <v>109</v>
      </c>
      <c r="AE2402" s="19">
        <v>45915</v>
      </c>
      <c r="AF2402" s="31">
        <v>45915</v>
      </c>
      <c r="AG2402" s="24"/>
      <c r="AH2402" s="32" t="s">
        <v>79</v>
      </c>
      <c r="AI2402" s="27"/>
      <c r="AJ2402" s="31">
        <f>AF2402+90</f>
        <v>46005</v>
      </c>
      <c r="AK2402" s="24"/>
      <c r="AL2402" s="23" t="s">
        <v>81</v>
      </c>
      <c r="AM2402" s="23"/>
      <c r="AN2402" s="24" t="s">
        <v>66</v>
      </c>
      <c r="AO2402" s="25"/>
      <c r="AP2402" s="25"/>
      <c r="AQ2402" s="25"/>
      <c r="AR2402" s="25"/>
      <c r="AS2402" s="25"/>
      <c r="AT2402" s="25"/>
      <c r="AU2402" s="25"/>
      <c r="AV2402" s="33"/>
      <c r="AW2402" s="32" t="s">
        <v>109</v>
      </c>
      <c r="AX2402" s="27"/>
      <c r="AY2402" s="27"/>
      <c r="AZ2402" s="27"/>
      <c r="BA2402" s="27"/>
      <c r="BB2402" s="27"/>
      <c r="BC2402" s="27" t="s">
        <v>66</v>
      </c>
      <c r="BD2402" s="27" t="str">
        <f>AA2402</f>
        <v>VM</v>
      </c>
    </row>
    <row r="2403" spans="1:56">
      <c r="A2403" s="28">
        <v>12368</v>
      </c>
      <c r="B2403" s="29" t="s">
        <v>3382</v>
      </c>
      <c r="C2403" s="30" t="s">
        <v>57</v>
      </c>
      <c r="D2403" s="30" t="s">
        <v>3383</v>
      </c>
      <c r="E2403" s="18" t="s">
        <v>204</v>
      </c>
      <c r="F2403" s="18" t="s">
        <v>508</v>
      </c>
      <c r="G2403" s="18" t="s">
        <v>509</v>
      </c>
      <c r="H2403" s="18" t="s">
        <v>3335</v>
      </c>
      <c r="I2403" s="30" t="s">
        <v>153</v>
      </c>
      <c r="J2403" s="30" t="s">
        <v>143</v>
      </c>
      <c r="K2403" s="30" t="s">
        <v>65</v>
      </c>
      <c r="L2403" s="30">
        <v>331</v>
      </c>
      <c r="M2403" s="30" t="s">
        <v>66</v>
      </c>
      <c r="N2403" s="30" t="s">
        <v>67</v>
      </c>
      <c r="O2403" s="30" t="s">
        <v>68</v>
      </c>
      <c r="P2403" s="30" t="s">
        <v>512</v>
      </c>
      <c r="Q2403" s="30" t="s">
        <v>512</v>
      </c>
      <c r="R2403" s="30" t="s">
        <v>156</v>
      </c>
      <c r="S2403" s="30" t="s">
        <v>127</v>
      </c>
      <c r="T2403" s="29" t="s">
        <v>3384</v>
      </c>
      <c r="U2403" s="30"/>
      <c r="V2403" s="30"/>
      <c r="W2403" s="30" t="s">
        <v>72</v>
      </c>
      <c r="X2403" s="30">
        <v>2</v>
      </c>
      <c r="Y2403" s="30" t="s">
        <v>212</v>
      </c>
      <c r="Z2403" s="18" t="s">
        <v>74</v>
      </c>
      <c r="AA2403" s="30" t="s">
        <v>217</v>
      </c>
      <c r="AB2403" s="30" t="s">
        <v>331</v>
      </c>
      <c r="AC2403" s="30" t="s">
        <v>119</v>
      </c>
      <c r="AD2403" s="30" t="s">
        <v>78</v>
      </c>
      <c r="AE2403" s="19">
        <v>46371</v>
      </c>
      <c r="AF2403" s="31">
        <v>46371</v>
      </c>
      <c r="AG2403" s="24"/>
      <c r="AH2403" s="32" t="s">
        <v>79</v>
      </c>
      <c r="AI2403" s="27"/>
      <c r="AJ2403" s="31">
        <f>AF2403+90</f>
        <v>46461</v>
      </c>
      <c r="AK2403" s="24"/>
      <c r="AL2403" s="23" t="s">
        <v>81</v>
      </c>
      <c r="AM2403" s="23"/>
      <c r="AN2403" s="24" t="s">
        <v>66</v>
      </c>
      <c r="AO2403" s="25"/>
      <c r="AP2403" s="25"/>
      <c r="AQ2403" s="25"/>
      <c r="AR2403" s="25"/>
      <c r="AS2403" s="25"/>
      <c r="AT2403" s="25"/>
      <c r="AU2403" s="25"/>
      <c r="AV2403" s="33"/>
      <c r="AW2403" s="27"/>
      <c r="AX2403" s="27"/>
      <c r="AY2403" s="27"/>
      <c r="AZ2403" s="27"/>
      <c r="BA2403" s="27"/>
      <c r="BB2403" s="27"/>
      <c r="BC2403" s="27" t="s">
        <v>66</v>
      </c>
      <c r="BD2403" s="27" t="str">
        <f>AA2403</f>
        <v>Oracle</v>
      </c>
    </row>
    <row r="2404" spans="1:56">
      <c r="A2404" s="28">
        <v>100</v>
      </c>
      <c r="B2404" s="29" t="s">
        <v>4405</v>
      </c>
      <c r="C2404" s="30" t="s">
        <v>57</v>
      </c>
      <c r="D2404" s="30" t="s">
        <v>4406</v>
      </c>
      <c r="E2404" s="18" t="s">
        <v>236</v>
      </c>
      <c r="F2404" s="18" t="s">
        <v>243</v>
      </c>
      <c r="G2404" s="18" t="s">
        <v>346</v>
      </c>
      <c r="H2404" s="18" t="s">
        <v>1172</v>
      </c>
      <c r="I2404" s="30" t="s">
        <v>2488</v>
      </c>
      <c r="J2404" s="30" t="s">
        <v>143</v>
      </c>
      <c r="K2404" s="30" t="s">
        <v>65</v>
      </c>
      <c r="L2404" s="30">
        <v>111</v>
      </c>
      <c r="M2404" s="30" t="s">
        <v>66</v>
      </c>
      <c r="N2404" s="30" t="s">
        <v>67</v>
      </c>
      <c r="O2404" s="30" t="s">
        <v>101</v>
      </c>
      <c r="P2404" s="30" t="s">
        <v>243</v>
      </c>
      <c r="Q2404" s="30" t="s">
        <v>346</v>
      </c>
      <c r="R2404" s="30" t="s">
        <v>241</v>
      </c>
      <c r="S2404" s="30" t="s">
        <v>350</v>
      </c>
      <c r="T2404" s="29" t="s">
        <v>4407</v>
      </c>
      <c r="U2404" s="30">
        <v>9</v>
      </c>
      <c r="V2404" s="30"/>
      <c r="W2404" s="30" t="s">
        <v>72</v>
      </c>
      <c r="X2404" s="30">
        <v>4</v>
      </c>
      <c r="Y2404" s="30" t="s">
        <v>243</v>
      </c>
      <c r="Z2404" s="18" t="s">
        <v>299</v>
      </c>
      <c r="AA2404" s="30" t="s">
        <v>75</v>
      </c>
      <c r="AB2404" s="30" t="s">
        <v>146</v>
      </c>
      <c r="AC2404" s="30" t="s">
        <v>129</v>
      </c>
      <c r="AD2404" s="30" t="s">
        <v>78</v>
      </c>
      <c r="AE2404" s="19">
        <v>45915</v>
      </c>
      <c r="AF2404" s="31">
        <v>45930</v>
      </c>
      <c r="AG2404" s="24"/>
      <c r="AH2404" s="32" t="s">
        <v>215</v>
      </c>
      <c r="AI2404" s="27" t="s">
        <v>80</v>
      </c>
      <c r="AJ2404" s="31">
        <f>AF2404+90</f>
        <v>46020</v>
      </c>
      <c r="AK2404" s="24"/>
      <c r="AL2404" s="23" t="s">
        <v>81</v>
      </c>
      <c r="AM2404" s="23"/>
      <c r="AN2404" s="24" t="s">
        <v>66</v>
      </c>
      <c r="AO2404" s="25"/>
      <c r="AP2404" s="25"/>
      <c r="AQ2404" s="25"/>
      <c r="AR2404" s="25"/>
      <c r="AS2404" s="25"/>
      <c r="AT2404" s="25"/>
      <c r="AU2404" s="25"/>
      <c r="AV2404" s="33"/>
      <c r="AW2404" s="27" t="s">
        <v>92</v>
      </c>
      <c r="AX2404" s="27"/>
      <c r="AY2404" s="27"/>
      <c r="AZ2404" s="27"/>
      <c r="BA2404" s="27"/>
      <c r="BB2404" s="27"/>
      <c r="BC2404" s="27" t="s">
        <v>66</v>
      </c>
      <c r="BD2404" s="27" t="str">
        <f>AA2404</f>
        <v>VM</v>
      </c>
    </row>
    <row r="2405" spans="1:56">
      <c r="A2405" s="28">
        <v>12372</v>
      </c>
      <c r="B2405" s="29" t="s">
        <v>4155</v>
      </c>
      <c r="C2405" s="30" t="s">
        <v>57</v>
      </c>
      <c r="D2405" s="30" t="s">
        <v>4156</v>
      </c>
      <c r="E2405" s="18" t="s">
        <v>204</v>
      </c>
      <c r="F2405" s="18" t="s">
        <v>508</v>
      </c>
      <c r="G2405" s="18" t="s">
        <v>509</v>
      </c>
      <c r="H2405" s="18" t="s">
        <v>3335</v>
      </c>
      <c r="I2405" s="30" t="s">
        <v>309</v>
      </c>
      <c r="J2405" s="30" t="s">
        <v>100</v>
      </c>
      <c r="K2405" s="30" t="s">
        <v>154</v>
      </c>
      <c r="L2405" s="30">
        <v>332</v>
      </c>
      <c r="M2405" s="30" t="s">
        <v>66</v>
      </c>
      <c r="N2405" s="30" t="s">
        <v>67</v>
      </c>
      <c r="O2405" s="30" t="s">
        <v>101</v>
      </c>
      <c r="P2405" s="30" t="s">
        <v>512</v>
      </c>
      <c r="Q2405" s="30" t="s">
        <v>509</v>
      </c>
      <c r="R2405" s="30" t="s">
        <v>311</v>
      </c>
      <c r="S2405" s="30" t="s">
        <v>127</v>
      </c>
      <c r="T2405" s="29" t="s">
        <v>4157</v>
      </c>
      <c r="U2405" s="30"/>
      <c r="V2405" s="30"/>
      <c r="W2405" s="30" t="s">
        <v>72</v>
      </c>
      <c r="X2405" s="30">
        <v>4</v>
      </c>
      <c r="Y2405" s="30" t="s">
        <v>212</v>
      </c>
      <c r="Z2405" s="18" t="s">
        <v>299</v>
      </c>
      <c r="AA2405" s="30" t="s">
        <v>193</v>
      </c>
      <c r="AB2405" s="30" t="s">
        <v>76</v>
      </c>
      <c r="AC2405" s="30" t="s">
        <v>200</v>
      </c>
      <c r="AD2405" s="30" t="s">
        <v>78</v>
      </c>
      <c r="AE2405" s="19"/>
      <c r="AF2405" s="31"/>
      <c r="AG2405" s="24"/>
      <c r="AH2405" s="32" t="s">
        <v>79</v>
      </c>
      <c r="AI2405" s="27"/>
      <c r="AJ2405" s="31"/>
      <c r="AK2405" s="24"/>
      <c r="AL2405" s="23" t="s">
        <v>81</v>
      </c>
      <c r="AM2405" s="23"/>
      <c r="AN2405" s="24" t="s">
        <v>66</v>
      </c>
      <c r="AO2405" s="25"/>
      <c r="AP2405" s="25"/>
      <c r="AQ2405" s="25"/>
      <c r="AR2405" s="25"/>
      <c r="AS2405" s="25"/>
      <c r="AT2405" s="25"/>
      <c r="AU2405" s="25"/>
      <c r="AV2405" s="33"/>
      <c r="AW2405" s="27"/>
      <c r="AX2405" s="27"/>
      <c r="AY2405" s="27"/>
      <c r="AZ2405" s="27"/>
      <c r="BA2405" s="27"/>
      <c r="BB2405" s="27"/>
      <c r="BC2405" s="27" t="s">
        <v>66</v>
      </c>
      <c r="BD2405" s="27" t="s">
        <v>113</v>
      </c>
    </row>
    <row r="2406" spans="1:56">
      <c r="A2406" s="28">
        <v>12372</v>
      </c>
      <c r="B2406" s="29" t="s">
        <v>4155</v>
      </c>
      <c r="C2406" s="30" t="s">
        <v>57</v>
      </c>
      <c r="D2406" s="30" t="s">
        <v>4156</v>
      </c>
      <c r="E2406" s="18" t="s">
        <v>204</v>
      </c>
      <c r="F2406" s="18" t="s">
        <v>508</v>
      </c>
      <c r="G2406" s="18" t="s">
        <v>509</v>
      </c>
      <c r="H2406" s="18" t="s">
        <v>3335</v>
      </c>
      <c r="I2406" s="30" t="s">
        <v>309</v>
      </c>
      <c r="J2406" s="30" t="s">
        <v>100</v>
      </c>
      <c r="K2406" s="30" t="s">
        <v>154</v>
      </c>
      <c r="L2406" s="30">
        <v>332</v>
      </c>
      <c r="M2406" s="30" t="s">
        <v>66</v>
      </c>
      <c r="N2406" s="30" t="s">
        <v>67</v>
      </c>
      <c r="O2406" s="30" t="s">
        <v>101</v>
      </c>
      <c r="P2406" s="30" t="s">
        <v>512</v>
      </c>
      <c r="Q2406" s="30" t="s">
        <v>512</v>
      </c>
      <c r="R2406" s="30" t="s">
        <v>311</v>
      </c>
      <c r="S2406" s="30" t="s">
        <v>127</v>
      </c>
      <c r="T2406" s="29" t="s">
        <v>4157</v>
      </c>
      <c r="U2406" s="30"/>
      <c r="V2406" s="30"/>
      <c r="W2406" s="30" t="s">
        <v>72</v>
      </c>
      <c r="X2406" s="30">
        <v>4</v>
      </c>
      <c r="Y2406" s="30" t="s">
        <v>212</v>
      </c>
      <c r="Z2406" s="18" t="s">
        <v>299</v>
      </c>
      <c r="AA2406" s="30" t="s">
        <v>217</v>
      </c>
      <c r="AB2406" s="30" t="s">
        <v>194</v>
      </c>
      <c r="AC2406" s="30" t="s">
        <v>117</v>
      </c>
      <c r="AD2406" s="30" t="s">
        <v>109</v>
      </c>
      <c r="AE2406" s="19">
        <v>46006</v>
      </c>
      <c r="AF2406" s="31">
        <v>46006</v>
      </c>
      <c r="AG2406" s="24"/>
      <c r="AH2406" s="32" t="s">
        <v>79</v>
      </c>
      <c r="AI2406" s="27"/>
      <c r="AJ2406" s="31">
        <f>AF2406+90</f>
        <v>46096</v>
      </c>
      <c r="AK2406" s="24"/>
      <c r="AL2406" s="23" t="s">
        <v>81</v>
      </c>
      <c r="AM2406" s="23"/>
      <c r="AN2406" s="24" t="s">
        <v>66</v>
      </c>
      <c r="AO2406" s="25"/>
      <c r="AP2406" s="25"/>
      <c r="AQ2406" s="25"/>
      <c r="AR2406" s="25"/>
      <c r="AS2406" s="25"/>
      <c r="AT2406" s="25"/>
      <c r="AU2406" s="25"/>
      <c r="AV2406" s="33"/>
      <c r="AW2406" s="32" t="s">
        <v>109</v>
      </c>
      <c r="AX2406" s="27"/>
      <c r="AY2406" s="27"/>
      <c r="AZ2406" s="27"/>
      <c r="BA2406" s="27"/>
      <c r="BB2406" s="27"/>
      <c r="BC2406" s="27" t="s">
        <v>66</v>
      </c>
      <c r="BD2406" s="27" t="str">
        <f>AA2406</f>
        <v>Oracle</v>
      </c>
    </row>
    <row r="2407" spans="1:56">
      <c r="A2407" s="28">
        <v>14736</v>
      </c>
      <c r="B2407" s="29" t="s">
        <v>4580</v>
      </c>
      <c r="C2407" s="30" t="s">
        <v>57</v>
      </c>
      <c r="D2407" s="30" t="s">
        <v>4581</v>
      </c>
      <c r="E2407" s="18" t="s">
        <v>95</v>
      </c>
      <c r="F2407" s="18" t="s">
        <v>419</v>
      </c>
      <c r="G2407" s="18" t="s">
        <v>422</v>
      </c>
      <c r="H2407" s="18" t="s">
        <v>2201</v>
      </c>
      <c r="I2407" s="30" t="s">
        <v>2202</v>
      </c>
      <c r="J2407" s="30" t="s">
        <v>143</v>
      </c>
      <c r="K2407" s="30" t="s">
        <v>65</v>
      </c>
      <c r="L2407" s="30">
        <v>111</v>
      </c>
      <c r="M2407" s="30" t="s">
        <v>66</v>
      </c>
      <c r="N2407" s="30" t="s">
        <v>67</v>
      </c>
      <c r="O2407" s="30" t="s">
        <v>101</v>
      </c>
      <c r="P2407" s="30" t="s">
        <v>419</v>
      </c>
      <c r="Q2407" s="30" t="s">
        <v>2203</v>
      </c>
      <c r="R2407" s="30" t="s">
        <v>103</v>
      </c>
      <c r="S2407" s="30" t="s">
        <v>104</v>
      </c>
      <c r="T2407" s="29" t="s">
        <v>4582</v>
      </c>
      <c r="U2407" s="30">
        <v>5</v>
      </c>
      <c r="V2407" s="30"/>
      <c r="W2407" s="30" t="s">
        <v>72</v>
      </c>
      <c r="X2407" s="30">
        <v>2</v>
      </c>
      <c r="Y2407" s="30" t="s">
        <v>106</v>
      </c>
      <c r="Z2407" s="18" t="s">
        <v>74</v>
      </c>
      <c r="AA2407" s="30" t="s">
        <v>75</v>
      </c>
      <c r="AB2407" s="30" t="s">
        <v>146</v>
      </c>
      <c r="AC2407" s="30" t="s">
        <v>159</v>
      </c>
      <c r="AD2407" s="30" t="s">
        <v>78</v>
      </c>
      <c r="AE2407" s="19">
        <v>45915</v>
      </c>
      <c r="AF2407" s="31">
        <v>45915</v>
      </c>
      <c r="AG2407" s="24"/>
      <c r="AH2407" s="32" t="s">
        <v>79</v>
      </c>
      <c r="AI2407" s="27"/>
      <c r="AJ2407" s="31">
        <f>AF2407+90</f>
        <v>46005</v>
      </c>
      <c r="AK2407" s="24"/>
      <c r="AL2407" s="23" t="s">
        <v>81</v>
      </c>
      <c r="AM2407" s="23"/>
      <c r="AN2407" s="24"/>
      <c r="AO2407" s="25"/>
      <c r="AP2407" s="25"/>
      <c r="AQ2407" s="25"/>
      <c r="AR2407" s="25"/>
      <c r="AS2407" s="25"/>
      <c r="AT2407" s="25"/>
      <c r="AU2407" s="25"/>
      <c r="AV2407" s="33"/>
      <c r="AW2407" s="27"/>
      <c r="AX2407" s="27"/>
      <c r="AY2407" s="27"/>
      <c r="AZ2407" s="27"/>
      <c r="BA2407" s="27"/>
      <c r="BB2407" s="27"/>
      <c r="BC2407" s="27"/>
      <c r="BD2407" s="27" t="str">
        <f>AA2407</f>
        <v>VM</v>
      </c>
    </row>
    <row r="2408" spans="1:56">
      <c r="A2408" s="28">
        <v>12372</v>
      </c>
      <c r="B2408" s="29" t="s">
        <v>4155</v>
      </c>
      <c r="C2408" s="30" t="s">
        <v>57</v>
      </c>
      <c r="D2408" s="30" t="s">
        <v>4156</v>
      </c>
      <c r="E2408" s="18" t="s">
        <v>204</v>
      </c>
      <c r="F2408" s="18" t="s">
        <v>508</v>
      </c>
      <c r="G2408" s="18" t="s">
        <v>509</v>
      </c>
      <c r="H2408" s="18" t="s">
        <v>3335</v>
      </c>
      <c r="I2408" s="30" t="s">
        <v>309</v>
      </c>
      <c r="J2408" s="30" t="s">
        <v>100</v>
      </c>
      <c r="K2408" s="30" t="s">
        <v>154</v>
      </c>
      <c r="L2408" s="30">
        <v>332</v>
      </c>
      <c r="M2408" s="30" t="s">
        <v>66</v>
      </c>
      <c r="N2408" s="30" t="s">
        <v>67</v>
      </c>
      <c r="O2408" s="30" t="s">
        <v>101</v>
      </c>
      <c r="P2408" s="30" t="s">
        <v>512</v>
      </c>
      <c r="Q2408" s="30" t="s">
        <v>509</v>
      </c>
      <c r="R2408" s="30" t="s">
        <v>311</v>
      </c>
      <c r="S2408" s="30" t="s">
        <v>127</v>
      </c>
      <c r="T2408" s="29" t="s">
        <v>4157</v>
      </c>
      <c r="U2408" s="30"/>
      <c r="V2408" s="30"/>
      <c r="W2408" s="30" t="s">
        <v>72</v>
      </c>
      <c r="X2408" s="30">
        <v>4</v>
      </c>
      <c r="Y2408" s="30" t="s">
        <v>212</v>
      </c>
      <c r="Z2408" s="18" t="s">
        <v>299</v>
      </c>
      <c r="AA2408" s="30" t="s">
        <v>110</v>
      </c>
      <c r="AB2408" s="30" t="s">
        <v>76</v>
      </c>
      <c r="AC2408" s="30" t="s">
        <v>200</v>
      </c>
      <c r="AD2408" s="30" t="s">
        <v>78</v>
      </c>
      <c r="AE2408" s="19"/>
      <c r="AF2408" s="31"/>
      <c r="AG2408" s="24"/>
      <c r="AH2408" s="32" t="s">
        <v>79</v>
      </c>
      <c r="AI2408" s="27"/>
      <c r="AJ2408" s="31"/>
      <c r="AK2408" s="24"/>
      <c r="AL2408" s="23" t="s">
        <v>81</v>
      </c>
      <c r="AM2408" s="23"/>
      <c r="AN2408" s="24" t="s">
        <v>66</v>
      </c>
      <c r="AO2408" s="25"/>
      <c r="AP2408" s="25"/>
      <c r="AQ2408" s="25"/>
      <c r="AR2408" s="25"/>
      <c r="AS2408" s="25"/>
      <c r="AT2408" s="25"/>
      <c r="AU2408" s="25"/>
      <c r="AV2408" s="33"/>
      <c r="AW2408" s="27"/>
      <c r="AX2408" s="27"/>
      <c r="AY2408" s="27"/>
      <c r="AZ2408" s="27"/>
      <c r="BA2408" s="27"/>
      <c r="BB2408" s="27"/>
      <c r="BC2408" s="27" t="s">
        <v>66</v>
      </c>
      <c r="BD2408" s="27" t="s">
        <v>113</v>
      </c>
    </row>
    <row r="2409" spans="1:56">
      <c r="A2409" s="28">
        <v>12363</v>
      </c>
      <c r="B2409" s="29" t="s">
        <v>4984</v>
      </c>
      <c r="C2409" s="30" t="s">
        <v>57</v>
      </c>
      <c r="D2409" s="30" t="s">
        <v>4985</v>
      </c>
      <c r="E2409" s="18" t="s">
        <v>204</v>
      </c>
      <c r="F2409" s="18" t="s">
        <v>508</v>
      </c>
      <c r="G2409" s="18" t="s">
        <v>509</v>
      </c>
      <c r="H2409" s="18" t="s">
        <v>3335</v>
      </c>
      <c r="I2409" s="30" t="s">
        <v>380</v>
      </c>
      <c r="J2409" s="30" t="s">
        <v>143</v>
      </c>
      <c r="K2409" s="30" t="s">
        <v>65</v>
      </c>
      <c r="L2409" s="30">
        <v>231</v>
      </c>
      <c r="M2409" s="30" t="s">
        <v>66</v>
      </c>
      <c r="N2409" s="30" t="s">
        <v>67</v>
      </c>
      <c r="O2409" s="30" t="s">
        <v>101</v>
      </c>
      <c r="P2409" s="30" t="s">
        <v>512</v>
      </c>
      <c r="Q2409" s="30" t="s">
        <v>509</v>
      </c>
      <c r="R2409" s="30" t="s">
        <v>311</v>
      </c>
      <c r="S2409" s="30" t="s">
        <v>127</v>
      </c>
      <c r="T2409" s="29" t="s">
        <v>4986</v>
      </c>
      <c r="U2409" s="30">
        <v>1084</v>
      </c>
      <c r="V2409" s="30"/>
      <c r="W2409" s="30" t="s">
        <v>72</v>
      </c>
      <c r="X2409" s="30">
        <v>5</v>
      </c>
      <c r="Y2409" s="30" t="s">
        <v>212</v>
      </c>
      <c r="Z2409" s="18" t="s">
        <v>74</v>
      </c>
      <c r="AA2409" s="30" t="s">
        <v>585</v>
      </c>
      <c r="AB2409" s="30" t="s">
        <v>352</v>
      </c>
      <c r="AC2409" s="157" t="s">
        <v>78</v>
      </c>
      <c r="AD2409" s="30" t="s">
        <v>78</v>
      </c>
      <c r="AE2409" s="19">
        <v>45747</v>
      </c>
      <c r="AF2409" s="19">
        <v>45747</v>
      </c>
      <c r="AG2409" s="24">
        <v>45730</v>
      </c>
      <c r="AH2409" s="85" t="s">
        <v>301</v>
      </c>
      <c r="AI2409" s="32" t="s">
        <v>302</v>
      </c>
      <c r="AJ2409" s="31">
        <f t="shared" ref="AJ2409:AJ2415" si="91">AF2409+90</f>
        <v>45837</v>
      </c>
      <c r="AK2409" s="24">
        <v>45730</v>
      </c>
      <c r="AL2409" s="86" t="s">
        <v>301</v>
      </c>
      <c r="AM2409" s="87"/>
      <c r="AN2409" s="24" t="s">
        <v>66</v>
      </c>
      <c r="AO2409" s="25">
        <v>1</v>
      </c>
      <c r="AP2409" s="25">
        <v>1</v>
      </c>
      <c r="AQ2409" s="25">
        <v>0.75</v>
      </c>
      <c r="AR2409" s="25">
        <v>0.75</v>
      </c>
      <c r="AS2409" s="25">
        <v>0.75</v>
      </c>
      <c r="AT2409" s="25">
        <v>0.75</v>
      </c>
      <c r="AU2409" s="25">
        <v>0.75</v>
      </c>
      <c r="AV2409" s="33"/>
      <c r="AW2409" s="27" t="s">
        <v>3163</v>
      </c>
      <c r="AX2409" s="27"/>
      <c r="AY2409" s="27"/>
      <c r="AZ2409" s="27"/>
      <c r="BA2409" s="27"/>
      <c r="BB2409" s="27"/>
      <c r="BC2409" s="27" t="s">
        <v>66</v>
      </c>
      <c r="BD2409" s="27" t="s">
        <v>199</v>
      </c>
    </row>
    <row r="2410" spans="1:56">
      <c r="A2410" s="28">
        <v>12363</v>
      </c>
      <c r="B2410" s="29" t="s">
        <v>4984</v>
      </c>
      <c r="C2410" s="30" t="s">
        <v>57</v>
      </c>
      <c r="D2410" s="30" t="s">
        <v>4985</v>
      </c>
      <c r="E2410" s="18" t="s">
        <v>204</v>
      </c>
      <c r="F2410" s="18" t="s">
        <v>508</v>
      </c>
      <c r="G2410" s="18" t="s">
        <v>509</v>
      </c>
      <c r="H2410" s="18" t="s">
        <v>3335</v>
      </c>
      <c r="I2410" s="30" t="s">
        <v>380</v>
      </c>
      <c r="J2410" s="30" t="s">
        <v>143</v>
      </c>
      <c r="K2410" s="30" t="s">
        <v>65</v>
      </c>
      <c r="L2410" s="30">
        <v>231</v>
      </c>
      <c r="M2410" s="30" t="s">
        <v>66</v>
      </c>
      <c r="N2410" s="30" t="s">
        <v>67</v>
      </c>
      <c r="O2410" s="30" t="s">
        <v>101</v>
      </c>
      <c r="P2410" s="30" t="s">
        <v>512</v>
      </c>
      <c r="Q2410" s="30" t="s">
        <v>509</v>
      </c>
      <c r="R2410" s="30" t="s">
        <v>311</v>
      </c>
      <c r="S2410" s="30" t="s">
        <v>127</v>
      </c>
      <c r="T2410" s="29" t="s">
        <v>4986</v>
      </c>
      <c r="U2410" s="30"/>
      <c r="V2410" s="30"/>
      <c r="W2410" s="30" t="s">
        <v>72</v>
      </c>
      <c r="X2410" s="30">
        <v>5</v>
      </c>
      <c r="Y2410" s="30" t="s">
        <v>212</v>
      </c>
      <c r="Z2410" s="18" t="s">
        <v>299</v>
      </c>
      <c r="AA2410" s="30" t="s">
        <v>193</v>
      </c>
      <c r="AB2410" s="30" t="s">
        <v>550</v>
      </c>
      <c r="AC2410" s="30" t="s">
        <v>200</v>
      </c>
      <c r="AD2410" s="30" t="s">
        <v>78</v>
      </c>
      <c r="AE2410" s="19">
        <v>46188</v>
      </c>
      <c r="AF2410" s="31">
        <v>46188</v>
      </c>
      <c r="AG2410" s="24"/>
      <c r="AH2410" s="32" t="s">
        <v>79</v>
      </c>
      <c r="AI2410" s="27"/>
      <c r="AJ2410" s="31">
        <f t="shared" si="91"/>
        <v>46278</v>
      </c>
      <c r="AK2410" s="24"/>
      <c r="AL2410" s="23" t="s">
        <v>81</v>
      </c>
      <c r="AM2410" s="23"/>
      <c r="AN2410" s="24" t="s">
        <v>66</v>
      </c>
      <c r="AO2410" s="25"/>
      <c r="AP2410" s="25"/>
      <c r="AQ2410" s="25"/>
      <c r="AR2410" s="25"/>
      <c r="AS2410" s="25"/>
      <c r="AT2410" s="25"/>
      <c r="AU2410" s="25"/>
      <c r="AV2410" s="33"/>
      <c r="AW2410" s="27"/>
      <c r="AX2410" s="27"/>
      <c r="AY2410" s="27"/>
      <c r="AZ2410" s="27"/>
      <c r="BA2410" s="27"/>
      <c r="BB2410" s="27"/>
      <c r="BC2410" s="27" t="s">
        <v>66</v>
      </c>
      <c r="BD2410" s="27" t="s">
        <v>113</v>
      </c>
    </row>
    <row r="2411" spans="1:56">
      <c r="A2411" s="28">
        <v>12363</v>
      </c>
      <c r="B2411" s="29" t="s">
        <v>4984</v>
      </c>
      <c r="C2411" s="30" t="s">
        <v>57</v>
      </c>
      <c r="D2411" s="30" t="s">
        <v>4985</v>
      </c>
      <c r="E2411" s="18" t="s">
        <v>204</v>
      </c>
      <c r="F2411" s="18" t="s">
        <v>508</v>
      </c>
      <c r="G2411" s="18" t="s">
        <v>509</v>
      </c>
      <c r="H2411" s="18" t="s">
        <v>3335</v>
      </c>
      <c r="I2411" s="30" t="s">
        <v>380</v>
      </c>
      <c r="J2411" s="30" t="s">
        <v>143</v>
      </c>
      <c r="K2411" s="30" t="s">
        <v>65</v>
      </c>
      <c r="L2411" s="30">
        <v>231</v>
      </c>
      <c r="M2411" s="30" t="s">
        <v>66</v>
      </c>
      <c r="N2411" s="30" t="s">
        <v>67</v>
      </c>
      <c r="O2411" s="30" t="s">
        <v>101</v>
      </c>
      <c r="P2411" s="30" t="s">
        <v>512</v>
      </c>
      <c r="Q2411" s="30" t="s">
        <v>512</v>
      </c>
      <c r="R2411" s="30" t="s">
        <v>311</v>
      </c>
      <c r="S2411" s="30" t="s">
        <v>127</v>
      </c>
      <c r="T2411" s="29" t="s">
        <v>4986</v>
      </c>
      <c r="U2411" s="30"/>
      <c r="V2411" s="30"/>
      <c r="W2411" s="30" t="s">
        <v>72</v>
      </c>
      <c r="X2411" s="30">
        <v>5</v>
      </c>
      <c r="Y2411" s="30" t="s">
        <v>212</v>
      </c>
      <c r="Z2411" s="18" t="s">
        <v>299</v>
      </c>
      <c r="AA2411" s="30" t="s">
        <v>217</v>
      </c>
      <c r="AB2411" s="30" t="s">
        <v>146</v>
      </c>
      <c r="AC2411" s="30" t="s">
        <v>119</v>
      </c>
      <c r="AD2411" s="30" t="s">
        <v>78</v>
      </c>
      <c r="AE2411" s="19">
        <v>45915</v>
      </c>
      <c r="AF2411" s="31">
        <v>45915</v>
      </c>
      <c r="AG2411" s="24"/>
      <c r="AH2411" s="32" t="s">
        <v>79</v>
      </c>
      <c r="AI2411" s="27"/>
      <c r="AJ2411" s="31">
        <f t="shared" si="91"/>
        <v>46005</v>
      </c>
      <c r="AK2411" s="24"/>
      <c r="AL2411" s="23" t="s">
        <v>81</v>
      </c>
      <c r="AM2411" s="23"/>
      <c r="AN2411" s="24" t="s">
        <v>66</v>
      </c>
      <c r="AO2411" s="25"/>
      <c r="AP2411" s="25"/>
      <c r="AQ2411" s="25"/>
      <c r="AR2411" s="25"/>
      <c r="AS2411" s="25"/>
      <c r="AT2411" s="25"/>
      <c r="AU2411" s="25"/>
      <c r="AV2411" s="33"/>
      <c r="AW2411" s="27"/>
      <c r="AX2411" s="27"/>
      <c r="AY2411" s="27"/>
      <c r="AZ2411" s="27"/>
      <c r="BA2411" s="27"/>
      <c r="BB2411" s="27"/>
      <c r="BC2411" s="27" t="s">
        <v>66</v>
      </c>
      <c r="BD2411" s="27" t="str">
        <f>AA2411</f>
        <v>Oracle</v>
      </c>
    </row>
    <row r="2412" spans="1:56">
      <c r="A2412" s="28">
        <v>21258</v>
      </c>
      <c r="B2412" s="29" t="s">
        <v>4664</v>
      </c>
      <c r="C2412" s="30" t="s">
        <v>57</v>
      </c>
      <c r="D2412" s="30" t="s">
        <v>4665</v>
      </c>
      <c r="E2412" s="18" t="s">
        <v>59</v>
      </c>
      <c r="F2412" s="18" t="s">
        <v>449</v>
      </c>
      <c r="G2412" s="18" t="s">
        <v>450</v>
      </c>
      <c r="H2412" s="18" t="s">
        <v>3094</v>
      </c>
      <c r="I2412" s="30" t="s">
        <v>452</v>
      </c>
      <c r="J2412" s="30" t="s">
        <v>143</v>
      </c>
      <c r="K2412" s="30" t="s">
        <v>65</v>
      </c>
      <c r="L2412" s="30">
        <v>221</v>
      </c>
      <c r="M2412" s="30" t="s">
        <v>66</v>
      </c>
      <c r="N2412" s="30" t="s">
        <v>67</v>
      </c>
      <c r="O2412" s="30" t="s">
        <v>101</v>
      </c>
      <c r="P2412" s="30" t="s">
        <v>449</v>
      </c>
      <c r="Q2412" s="30" t="s">
        <v>450</v>
      </c>
      <c r="R2412" s="30" t="s">
        <v>337</v>
      </c>
      <c r="S2412" s="30" t="s">
        <v>70</v>
      </c>
      <c r="T2412" s="29" t="s">
        <v>4666</v>
      </c>
      <c r="U2412" s="30">
        <v>4</v>
      </c>
      <c r="V2412" s="30"/>
      <c r="W2412" s="30" t="s">
        <v>72</v>
      </c>
      <c r="X2412" s="30">
        <v>2</v>
      </c>
      <c r="Y2412" s="30" t="s">
        <v>73</v>
      </c>
      <c r="Z2412" s="18" t="s">
        <v>74</v>
      </c>
      <c r="AA2412" s="30" t="s">
        <v>75</v>
      </c>
      <c r="AB2412" s="30" t="s">
        <v>146</v>
      </c>
      <c r="AC2412" s="30" t="s">
        <v>129</v>
      </c>
      <c r="AD2412" s="30" t="s">
        <v>78</v>
      </c>
      <c r="AE2412" s="19">
        <v>45915</v>
      </c>
      <c r="AF2412" s="31">
        <v>45915</v>
      </c>
      <c r="AG2412" s="24"/>
      <c r="AH2412" s="32" t="s">
        <v>79</v>
      </c>
      <c r="AI2412" s="22" t="s">
        <v>80</v>
      </c>
      <c r="AJ2412" s="31">
        <f t="shared" si="91"/>
        <v>46005</v>
      </c>
      <c r="AK2412" s="24"/>
      <c r="AL2412" s="23" t="s">
        <v>81</v>
      </c>
      <c r="AM2412" s="23"/>
      <c r="AN2412" s="24" t="s">
        <v>66</v>
      </c>
      <c r="AO2412" s="25"/>
      <c r="AP2412" s="25"/>
      <c r="AQ2412" s="25"/>
      <c r="AR2412" s="25"/>
      <c r="AS2412" s="25"/>
      <c r="AT2412" s="25"/>
      <c r="AU2412" s="25"/>
      <c r="AV2412" s="33"/>
      <c r="AW2412" s="27" t="s">
        <v>92</v>
      </c>
      <c r="AX2412" s="27"/>
      <c r="AY2412" s="27"/>
      <c r="AZ2412" s="27"/>
      <c r="BA2412" s="27"/>
      <c r="BB2412" s="27"/>
      <c r="BC2412" s="27" t="s">
        <v>66</v>
      </c>
      <c r="BD2412" s="27" t="str">
        <f>AA2412</f>
        <v>VM</v>
      </c>
    </row>
    <row r="2413" spans="1:56">
      <c r="A2413" s="28">
        <v>12363</v>
      </c>
      <c r="B2413" s="29" t="s">
        <v>4984</v>
      </c>
      <c r="C2413" s="30" t="s">
        <v>57</v>
      </c>
      <c r="D2413" s="30" t="s">
        <v>4985</v>
      </c>
      <c r="E2413" s="18" t="s">
        <v>204</v>
      </c>
      <c r="F2413" s="18" t="s">
        <v>508</v>
      </c>
      <c r="G2413" s="18" t="s">
        <v>509</v>
      </c>
      <c r="H2413" s="18" t="s">
        <v>3335</v>
      </c>
      <c r="I2413" s="30" t="s">
        <v>380</v>
      </c>
      <c r="J2413" s="30" t="s">
        <v>143</v>
      </c>
      <c r="K2413" s="30" t="s">
        <v>65</v>
      </c>
      <c r="L2413" s="30">
        <v>231</v>
      </c>
      <c r="M2413" s="30" t="s">
        <v>66</v>
      </c>
      <c r="N2413" s="30" t="s">
        <v>67</v>
      </c>
      <c r="O2413" s="30" t="s">
        <v>101</v>
      </c>
      <c r="P2413" s="30" t="s">
        <v>512</v>
      </c>
      <c r="Q2413" s="30" t="s">
        <v>509</v>
      </c>
      <c r="R2413" s="30" t="s">
        <v>311</v>
      </c>
      <c r="S2413" s="30" t="s">
        <v>127</v>
      </c>
      <c r="T2413" s="29" t="s">
        <v>4986</v>
      </c>
      <c r="U2413" s="30"/>
      <c r="V2413" s="30"/>
      <c r="W2413" s="30" t="s">
        <v>72</v>
      </c>
      <c r="X2413" s="30">
        <v>5</v>
      </c>
      <c r="Y2413" s="30" t="s">
        <v>212</v>
      </c>
      <c r="Z2413" s="18" t="s">
        <v>299</v>
      </c>
      <c r="AA2413" s="30" t="s">
        <v>110</v>
      </c>
      <c r="AB2413" s="30" t="s">
        <v>550</v>
      </c>
      <c r="AC2413" s="30" t="s">
        <v>200</v>
      </c>
      <c r="AD2413" s="30" t="s">
        <v>78</v>
      </c>
      <c r="AE2413" s="19">
        <v>46188</v>
      </c>
      <c r="AF2413" s="31">
        <v>46188</v>
      </c>
      <c r="AG2413" s="24"/>
      <c r="AH2413" s="32" t="s">
        <v>79</v>
      </c>
      <c r="AI2413" s="27"/>
      <c r="AJ2413" s="31">
        <f t="shared" si="91"/>
        <v>46278</v>
      </c>
      <c r="AK2413" s="24"/>
      <c r="AL2413" s="23" t="s">
        <v>81</v>
      </c>
      <c r="AM2413" s="23"/>
      <c r="AN2413" s="24" t="s">
        <v>66</v>
      </c>
      <c r="AO2413" s="25"/>
      <c r="AP2413" s="25"/>
      <c r="AQ2413" s="25"/>
      <c r="AR2413" s="25"/>
      <c r="AS2413" s="25"/>
      <c r="AT2413" s="25"/>
      <c r="AU2413" s="25"/>
      <c r="AV2413" s="33"/>
      <c r="AW2413" s="27"/>
      <c r="AX2413" s="27"/>
      <c r="AY2413" s="27"/>
      <c r="AZ2413" s="27"/>
      <c r="BA2413" s="27"/>
      <c r="BB2413" s="27"/>
      <c r="BC2413" s="27" t="s">
        <v>66</v>
      </c>
      <c r="BD2413" s="27" t="s">
        <v>113</v>
      </c>
    </row>
    <row r="2414" spans="1:56">
      <c r="A2414" s="35">
        <v>16179</v>
      </c>
      <c r="B2414" s="29" t="s">
        <v>5173</v>
      </c>
      <c r="C2414" s="30" t="s">
        <v>57</v>
      </c>
      <c r="D2414" s="30" t="s">
        <v>5174</v>
      </c>
      <c r="E2414" s="18" t="s">
        <v>204</v>
      </c>
      <c r="F2414" s="18" t="s">
        <v>508</v>
      </c>
      <c r="G2414" s="18" t="s">
        <v>509</v>
      </c>
      <c r="H2414" s="18" t="s">
        <v>3335</v>
      </c>
      <c r="I2414" s="30" t="s">
        <v>309</v>
      </c>
      <c r="J2414" s="30" t="s">
        <v>143</v>
      </c>
      <c r="K2414" s="30" t="s">
        <v>65</v>
      </c>
      <c r="L2414" s="30">
        <v>312</v>
      </c>
      <c r="M2414" s="30" t="s">
        <v>66</v>
      </c>
      <c r="N2414" s="30" t="s">
        <v>67</v>
      </c>
      <c r="O2414" s="30" t="s">
        <v>68</v>
      </c>
      <c r="P2414" s="30" t="s">
        <v>512</v>
      </c>
      <c r="Q2414" s="30" t="s">
        <v>509</v>
      </c>
      <c r="R2414" s="30" t="s">
        <v>311</v>
      </c>
      <c r="S2414" s="30" t="s">
        <v>127</v>
      </c>
      <c r="T2414" s="29" t="s">
        <v>5175</v>
      </c>
      <c r="U2414" s="30"/>
      <c r="V2414" s="30"/>
      <c r="W2414" s="30" t="s">
        <v>72</v>
      </c>
      <c r="X2414" s="30">
        <v>2</v>
      </c>
      <c r="Y2414" s="30" t="s">
        <v>212</v>
      </c>
      <c r="Z2414" s="18" t="s">
        <v>74</v>
      </c>
      <c r="AA2414" s="30" t="s">
        <v>118</v>
      </c>
      <c r="AB2414" s="30" t="s">
        <v>550</v>
      </c>
      <c r="AC2414" s="30" t="s">
        <v>117</v>
      </c>
      <c r="AD2414" s="30" t="s">
        <v>109</v>
      </c>
      <c r="AE2414" s="19">
        <v>46188</v>
      </c>
      <c r="AF2414" s="31">
        <v>46188</v>
      </c>
      <c r="AG2414" s="24"/>
      <c r="AH2414" s="32" t="s">
        <v>79</v>
      </c>
      <c r="AI2414" s="27"/>
      <c r="AJ2414" s="31">
        <f t="shared" si="91"/>
        <v>46278</v>
      </c>
      <c r="AK2414" s="24"/>
      <c r="AL2414" s="23" t="s">
        <v>81</v>
      </c>
      <c r="AM2414" s="23"/>
      <c r="AN2414" s="24" t="s">
        <v>66</v>
      </c>
      <c r="AO2414" s="25"/>
      <c r="AP2414" s="25"/>
      <c r="AQ2414" s="25"/>
      <c r="AR2414" s="25"/>
      <c r="AS2414" s="25"/>
      <c r="AT2414" s="25"/>
      <c r="AU2414" s="25"/>
      <c r="AV2414" s="33"/>
      <c r="AW2414" s="32" t="s">
        <v>109</v>
      </c>
      <c r="AX2414" s="27"/>
      <c r="AY2414" s="27"/>
      <c r="AZ2414" s="27"/>
      <c r="BA2414" s="27"/>
      <c r="BB2414" s="27"/>
      <c r="BC2414" s="27" t="s">
        <v>66</v>
      </c>
      <c r="BD2414" s="27" t="str">
        <f>AA2414</f>
        <v>SQL</v>
      </c>
    </row>
    <row r="2415" spans="1:56">
      <c r="A2415" s="28">
        <v>24204</v>
      </c>
      <c r="B2415" s="29" t="s">
        <v>4781</v>
      </c>
      <c r="C2415" s="30" t="s">
        <v>57</v>
      </c>
      <c r="D2415" s="30" t="s">
        <v>4782</v>
      </c>
      <c r="E2415" s="18" t="s">
        <v>204</v>
      </c>
      <c r="F2415" s="18" t="s">
        <v>508</v>
      </c>
      <c r="G2415" s="18" t="s">
        <v>1645</v>
      </c>
      <c r="H2415" s="18" t="s">
        <v>2439</v>
      </c>
      <c r="I2415" s="30" t="s">
        <v>1647</v>
      </c>
      <c r="J2415" s="30" t="s">
        <v>100</v>
      </c>
      <c r="K2415" s="30" t="s">
        <v>65</v>
      </c>
      <c r="L2415" s="30">
        <v>322</v>
      </c>
      <c r="M2415" s="30" t="s">
        <v>66</v>
      </c>
      <c r="N2415" s="30" t="s">
        <v>67</v>
      </c>
      <c r="O2415" s="30" t="s">
        <v>68</v>
      </c>
      <c r="P2415" s="30" t="s">
        <v>790</v>
      </c>
      <c r="Q2415" s="30" t="s">
        <v>1645</v>
      </c>
      <c r="R2415" s="30" t="s">
        <v>1248</v>
      </c>
      <c r="S2415" s="30" t="s">
        <v>210</v>
      </c>
      <c r="T2415" s="29" t="s">
        <v>4783</v>
      </c>
      <c r="U2415" s="30">
        <v>8</v>
      </c>
      <c r="V2415" s="30"/>
      <c r="W2415" s="30" t="s">
        <v>72</v>
      </c>
      <c r="X2415" s="30">
        <v>2</v>
      </c>
      <c r="Y2415" s="30" t="s">
        <v>212</v>
      </c>
      <c r="Z2415" s="18" t="s">
        <v>74</v>
      </c>
      <c r="AA2415" s="30" t="s">
        <v>75</v>
      </c>
      <c r="AB2415" s="30" t="s">
        <v>146</v>
      </c>
      <c r="AC2415" s="30" t="s">
        <v>117</v>
      </c>
      <c r="AD2415" s="30" t="s">
        <v>109</v>
      </c>
      <c r="AE2415" s="19">
        <v>45915</v>
      </c>
      <c r="AF2415" s="31">
        <v>45915</v>
      </c>
      <c r="AG2415" s="24"/>
      <c r="AH2415" s="32" t="s">
        <v>79</v>
      </c>
      <c r="AI2415" s="27"/>
      <c r="AJ2415" s="31">
        <f t="shared" si="91"/>
        <v>46005</v>
      </c>
      <c r="AK2415" s="24"/>
      <c r="AL2415" s="23" t="s">
        <v>81</v>
      </c>
      <c r="AM2415" s="23"/>
      <c r="AN2415" s="24" t="s">
        <v>66</v>
      </c>
      <c r="AO2415" s="25"/>
      <c r="AP2415" s="25"/>
      <c r="AQ2415" s="25"/>
      <c r="AR2415" s="25"/>
      <c r="AS2415" s="25"/>
      <c r="AT2415" s="25"/>
      <c r="AU2415" s="25"/>
      <c r="AV2415" s="33"/>
      <c r="AW2415" s="32" t="s">
        <v>109</v>
      </c>
      <c r="AX2415" s="27"/>
      <c r="AY2415" s="27"/>
      <c r="AZ2415" s="27"/>
      <c r="BA2415" s="27"/>
      <c r="BB2415" s="27"/>
      <c r="BC2415" s="27" t="s">
        <v>66</v>
      </c>
      <c r="BD2415" s="27" t="str">
        <f>AA2415</f>
        <v>VM</v>
      </c>
    </row>
    <row r="2416" spans="1:56">
      <c r="A2416" s="28">
        <v>12364</v>
      </c>
      <c r="B2416" s="29" t="s">
        <v>4160</v>
      </c>
      <c r="C2416" s="30" t="s">
        <v>57</v>
      </c>
      <c r="D2416" s="30" t="s">
        <v>4161</v>
      </c>
      <c r="E2416" s="18" t="s">
        <v>204</v>
      </c>
      <c r="F2416" s="18" t="s">
        <v>508</v>
      </c>
      <c r="G2416" s="18" t="s">
        <v>509</v>
      </c>
      <c r="H2416" s="18" t="s">
        <v>3335</v>
      </c>
      <c r="I2416" s="30" t="s">
        <v>380</v>
      </c>
      <c r="J2416" s="30" t="s">
        <v>100</v>
      </c>
      <c r="K2416" s="30" t="s">
        <v>154</v>
      </c>
      <c r="L2416" s="30">
        <v>232</v>
      </c>
      <c r="M2416" s="30" t="s">
        <v>66</v>
      </c>
      <c r="N2416" s="30" t="s">
        <v>67</v>
      </c>
      <c r="O2416" s="30" t="s">
        <v>101</v>
      </c>
      <c r="P2416" s="30" t="s">
        <v>512</v>
      </c>
      <c r="Q2416" s="30" t="s">
        <v>509</v>
      </c>
      <c r="R2416" s="30" t="s">
        <v>69</v>
      </c>
      <c r="S2416" s="30" t="s">
        <v>127</v>
      </c>
      <c r="T2416" s="29" t="s">
        <v>4162</v>
      </c>
      <c r="U2416" s="30">
        <v>517</v>
      </c>
      <c r="V2416" s="30"/>
      <c r="W2416" s="30" t="s">
        <v>72</v>
      </c>
      <c r="X2416" s="30">
        <v>5</v>
      </c>
      <c r="Y2416" s="30" t="s">
        <v>212</v>
      </c>
      <c r="Z2416" s="18" t="s">
        <v>74</v>
      </c>
      <c r="AA2416" s="30" t="s">
        <v>585</v>
      </c>
      <c r="AB2416" s="30" t="s">
        <v>352</v>
      </c>
      <c r="AC2416" s="30" t="s">
        <v>214</v>
      </c>
      <c r="AD2416" s="30" t="s">
        <v>78</v>
      </c>
      <c r="AE2416" s="19">
        <v>45747</v>
      </c>
      <c r="AF2416" s="19">
        <v>45747</v>
      </c>
      <c r="AG2416" s="24"/>
      <c r="AH2416" s="32" t="s">
        <v>215</v>
      </c>
      <c r="AI2416" s="27" t="s">
        <v>80</v>
      </c>
      <c r="AJ2416" s="31">
        <f>AF2416+90</f>
        <v>45837</v>
      </c>
      <c r="AK2416" s="24"/>
      <c r="AL2416" s="23" t="s">
        <v>81</v>
      </c>
      <c r="AM2416" s="23"/>
      <c r="AN2416" s="24" t="s">
        <v>66</v>
      </c>
      <c r="AO2416" s="25"/>
      <c r="AP2416" s="25">
        <v>1</v>
      </c>
      <c r="AQ2416" s="25">
        <v>1</v>
      </c>
      <c r="AR2416" s="25">
        <v>0.75</v>
      </c>
      <c r="AS2416" s="25">
        <v>0.75</v>
      </c>
      <c r="AT2416" s="25">
        <v>0.75</v>
      </c>
      <c r="AU2416" s="25">
        <v>0.75</v>
      </c>
      <c r="AV2416" s="33"/>
      <c r="AW2416" s="27" t="s">
        <v>216</v>
      </c>
      <c r="AX2416" s="27"/>
      <c r="AY2416" s="27"/>
      <c r="AZ2416" s="27"/>
      <c r="BA2416" s="27"/>
      <c r="BB2416" s="27"/>
      <c r="BC2416" s="27" t="s">
        <v>66</v>
      </c>
      <c r="BD2416" s="27" t="s">
        <v>199</v>
      </c>
    </row>
    <row r="2417" spans="1:56">
      <c r="A2417" s="28">
        <v>12364</v>
      </c>
      <c r="B2417" s="29" t="s">
        <v>4160</v>
      </c>
      <c r="C2417" s="30" t="s">
        <v>57</v>
      </c>
      <c r="D2417" s="30" t="s">
        <v>4161</v>
      </c>
      <c r="E2417" s="18" t="s">
        <v>204</v>
      </c>
      <c r="F2417" s="18" t="s">
        <v>508</v>
      </c>
      <c r="G2417" s="18" t="s">
        <v>509</v>
      </c>
      <c r="H2417" s="18" t="s">
        <v>3335</v>
      </c>
      <c r="I2417" s="30" t="s">
        <v>380</v>
      </c>
      <c r="J2417" s="30" t="s">
        <v>100</v>
      </c>
      <c r="K2417" s="30" t="s">
        <v>154</v>
      </c>
      <c r="L2417" s="30">
        <v>232</v>
      </c>
      <c r="M2417" s="30" t="s">
        <v>66</v>
      </c>
      <c r="N2417" s="30" t="s">
        <v>67</v>
      </c>
      <c r="O2417" s="30" t="s">
        <v>101</v>
      </c>
      <c r="P2417" s="30" t="s">
        <v>512</v>
      </c>
      <c r="Q2417" s="30" t="s">
        <v>509</v>
      </c>
      <c r="R2417" s="30" t="s">
        <v>69</v>
      </c>
      <c r="S2417" s="30" t="s">
        <v>127</v>
      </c>
      <c r="T2417" s="29" t="s">
        <v>4162</v>
      </c>
      <c r="U2417" s="30"/>
      <c r="V2417" s="30"/>
      <c r="W2417" s="30" t="s">
        <v>72</v>
      </c>
      <c r="X2417" s="30">
        <v>5</v>
      </c>
      <c r="Y2417" s="30" t="s">
        <v>212</v>
      </c>
      <c r="Z2417" s="18" t="s">
        <v>299</v>
      </c>
      <c r="AA2417" s="30" t="s">
        <v>193</v>
      </c>
      <c r="AB2417" s="30" t="s">
        <v>76</v>
      </c>
      <c r="AC2417" s="30">
        <v>0</v>
      </c>
      <c r="AD2417" s="30" t="s">
        <v>78</v>
      </c>
      <c r="AE2417" s="19"/>
      <c r="AF2417" s="31"/>
      <c r="AG2417" s="24"/>
      <c r="AH2417" s="32" t="s">
        <v>79</v>
      </c>
      <c r="AI2417" s="27"/>
      <c r="AJ2417" s="31"/>
      <c r="AK2417" s="24"/>
      <c r="AL2417" s="23" t="s">
        <v>81</v>
      </c>
      <c r="AM2417" s="23"/>
      <c r="AN2417" s="24" t="s">
        <v>66</v>
      </c>
      <c r="AO2417" s="25"/>
      <c r="AP2417" s="25"/>
      <c r="AQ2417" s="25"/>
      <c r="AR2417" s="25"/>
      <c r="AS2417" s="25"/>
      <c r="AT2417" s="25"/>
      <c r="AU2417" s="25"/>
      <c r="AV2417" s="33"/>
      <c r="AW2417" s="27"/>
      <c r="AX2417" s="27"/>
      <c r="AY2417" s="27"/>
      <c r="AZ2417" s="27"/>
      <c r="BA2417" s="27"/>
      <c r="BB2417" s="27"/>
      <c r="BC2417" s="27" t="s">
        <v>66</v>
      </c>
      <c r="BD2417" s="27" t="s">
        <v>113</v>
      </c>
    </row>
    <row r="2418" spans="1:56">
      <c r="A2418" s="28">
        <v>12364</v>
      </c>
      <c r="B2418" s="29" t="s">
        <v>4160</v>
      </c>
      <c r="C2418" s="30" t="s">
        <v>57</v>
      </c>
      <c r="D2418" s="30" t="s">
        <v>4161</v>
      </c>
      <c r="E2418" s="18" t="s">
        <v>204</v>
      </c>
      <c r="F2418" s="18" t="s">
        <v>508</v>
      </c>
      <c r="G2418" s="18" t="s">
        <v>509</v>
      </c>
      <c r="H2418" s="18" t="s">
        <v>3335</v>
      </c>
      <c r="I2418" s="30" t="s">
        <v>380</v>
      </c>
      <c r="J2418" s="30" t="s">
        <v>100</v>
      </c>
      <c r="K2418" s="30" t="s">
        <v>154</v>
      </c>
      <c r="L2418" s="30">
        <v>232</v>
      </c>
      <c r="M2418" s="30" t="s">
        <v>66</v>
      </c>
      <c r="N2418" s="30" t="s">
        <v>67</v>
      </c>
      <c r="O2418" s="30" t="s">
        <v>101</v>
      </c>
      <c r="P2418" s="30" t="s">
        <v>512</v>
      </c>
      <c r="Q2418" s="30" t="s">
        <v>512</v>
      </c>
      <c r="R2418" s="30" t="s">
        <v>69</v>
      </c>
      <c r="S2418" s="30" t="s">
        <v>127</v>
      </c>
      <c r="T2418" s="29" t="s">
        <v>4162</v>
      </c>
      <c r="U2418" s="30"/>
      <c r="V2418" s="30"/>
      <c r="W2418" s="30" t="s">
        <v>72</v>
      </c>
      <c r="X2418" s="30">
        <v>5</v>
      </c>
      <c r="Y2418" s="30" t="s">
        <v>212</v>
      </c>
      <c r="Z2418" s="18" t="s">
        <v>299</v>
      </c>
      <c r="AA2418" s="30" t="s">
        <v>217</v>
      </c>
      <c r="AB2418" s="30" t="s">
        <v>194</v>
      </c>
      <c r="AC2418" s="30" t="s">
        <v>119</v>
      </c>
      <c r="AD2418" s="30" t="s">
        <v>78</v>
      </c>
      <c r="AE2418" s="19">
        <v>46006</v>
      </c>
      <c r="AF2418" s="31">
        <v>46006</v>
      </c>
      <c r="AG2418" s="24"/>
      <c r="AH2418" s="32" t="s">
        <v>79</v>
      </c>
      <c r="AI2418" s="27"/>
      <c r="AJ2418" s="31">
        <f>AF2418+90</f>
        <v>46096</v>
      </c>
      <c r="AK2418" s="24"/>
      <c r="AL2418" s="23" t="s">
        <v>81</v>
      </c>
      <c r="AM2418" s="23"/>
      <c r="AN2418" s="24" t="s">
        <v>66</v>
      </c>
      <c r="AO2418" s="25"/>
      <c r="AP2418" s="25"/>
      <c r="AQ2418" s="25"/>
      <c r="AR2418" s="25"/>
      <c r="AS2418" s="25"/>
      <c r="AT2418" s="25"/>
      <c r="AU2418" s="25"/>
      <c r="AV2418" s="33"/>
      <c r="AW2418" s="27"/>
      <c r="AX2418" s="27"/>
      <c r="AY2418" s="27"/>
      <c r="AZ2418" s="27"/>
      <c r="BA2418" s="27"/>
      <c r="BB2418" s="27"/>
      <c r="BC2418" s="27" t="s">
        <v>66</v>
      </c>
      <c r="BD2418" s="27" t="str">
        <f>AA2418</f>
        <v>Oracle</v>
      </c>
    </row>
    <row r="2419" spans="1:56">
      <c r="A2419" s="28">
        <v>11778</v>
      </c>
      <c r="B2419" s="29" t="s">
        <v>4927</v>
      </c>
      <c r="C2419" s="30" t="s">
        <v>57</v>
      </c>
      <c r="D2419" s="30" t="s">
        <v>4928</v>
      </c>
      <c r="E2419" s="18" t="s">
        <v>204</v>
      </c>
      <c r="F2419" s="18" t="s">
        <v>1407</v>
      </c>
      <c r="G2419" s="18" t="s">
        <v>1764</v>
      </c>
      <c r="H2419" s="18" t="s">
        <v>4929</v>
      </c>
      <c r="I2419" s="30" t="s">
        <v>1100</v>
      </c>
      <c r="J2419" s="30" t="s">
        <v>100</v>
      </c>
      <c r="K2419" s="30" t="s">
        <v>65</v>
      </c>
      <c r="L2419" s="30">
        <v>111</v>
      </c>
      <c r="M2419" s="30" t="s">
        <v>66</v>
      </c>
      <c r="N2419" s="30" t="s">
        <v>67</v>
      </c>
      <c r="O2419" s="30" t="s">
        <v>101</v>
      </c>
      <c r="P2419" s="30" t="s">
        <v>1407</v>
      </c>
      <c r="Q2419" s="30" t="s">
        <v>1764</v>
      </c>
      <c r="R2419" s="30" t="s">
        <v>69</v>
      </c>
      <c r="S2419" s="30" t="s">
        <v>210</v>
      </c>
      <c r="T2419" s="29" t="s">
        <v>4930</v>
      </c>
      <c r="U2419" s="30">
        <v>4</v>
      </c>
      <c r="V2419" s="30"/>
      <c r="W2419" s="30" t="s">
        <v>72</v>
      </c>
      <c r="X2419" s="30">
        <v>4</v>
      </c>
      <c r="Y2419" s="30" t="s">
        <v>212</v>
      </c>
      <c r="Z2419" s="18" t="s">
        <v>74</v>
      </c>
      <c r="AA2419" s="30" t="s">
        <v>75</v>
      </c>
      <c r="AB2419" s="30" t="s">
        <v>146</v>
      </c>
      <c r="AC2419" s="30" t="s">
        <v>91</v>
      </c>
      <c r="AD2419" s="30" t="s">
        <v>78</v>
      </c>
      <c r="AE2419" s="19">
        <v>45915</v>
      </c>
      <c r="AF2419" s="31">
        <v>45915</v>
      </c>
      <c r="AG2419" s="24">
        <v>45672</v>
      </c>
      <c r="AH2419" s="32" t="s">
        <v>301</v>
      </c>
      <c r="AI2419" s="27" t="s">
        <v>302</v>
      </c>
      <c r="AJ2419" s="31">
        <f>AF2419+90</f>
        <v>46005</v>
      </c>
      <c r="AK2419" s="24">
        <v>45672</v>
      </c>
      <c r="AL2419" s="23" t="s">
        <v>301</v>
      </c>
      <c r="AM2419" s="23"/>
      <c r="AN2419" s="24" t="s">
        <v>66</v>
      </c>
      <c r="AO2419" s="25"/>
      <c r="AP2419" s="25"/>
      <c r="AQ2419" s="25"/>
      <c r="AR2419" s="25"/>
      <c r="AS2419" s="25"/>
      <c r="AT2419" s="25"/>
      <c r="AU2419" s="25"/>
      <c r="AV2419" s="33"/>
      <c r="AW2419" s="27" t="s">
        <v>92</v>
      </c>
      <c r="AX2419" s="27"/>
      <c r="AY2419" s="27"/>
      <c r="AZ2419" s="27"/>
      <c r="BA2419" s="27"/>
      <c r="BB2419" s="27"/>
      <c r="BC2419" s="27" t="s">
        <v>66</v>
      </c>
      <c r="BD2419" s="27" t="str">
        <f>AA2419</f>
        <v>VM</v>
      </c>
    </row>
    <row r="2420" spans="1:56">
      <c r="A2420" s="28">
        <v>12364</v>
      </c>
      <c r="B2420" s="29" t="s">
        <v>4160</v>
      </c>
      <c r="C2420" s="30" t="s">
        <v>57</v>
      </c>
      <c r="D2420" s="30" t="s">
        <v>4161</v>
      </c>
      <c r="E2420" s="18" t="s">
        <v>204</v>
      </c>
      <c r="F2420" s="18" t="s">
        <v>508</v>
      </c>
      <c r="G2420" s="18" t="s">
        <v>509</v>
      </c>
      <c r="H2420" s="18" t="s">
        <v>3335</v>
      </c>
      <c r="I2420" s="30" t="s">
        <v>380</v>
      </c>
      <c r="J2420" s="30" t="s">
        <v>100</v>
      </c>
      <c r="K2420" s="30" t="s">
        <v>154</v>
      </c>
      <c r="L2420" s="30">
        <v>232</v>
      </c>
      <c r="M2420" s="30" t="s">
        <v>66</v>
      </c>
      <c r="N2420" s="30" t="s">
        <v>67</v>
      </c>
      <c r="O2420" s="30" t="s">
        <v>101</v>
      </c>
      <c r="P2420" s="30" t="s">
        <v>512</v>
      </c>
      <c r="Q2420" s="30" t="s">
        <v>509</v>
      </c>
      <c r="R2420" s="30" t="s">
        <v>69</v>
      </c>
      <c r="S2420" s="30" t="s">
        <v>127</v>
      </c>
      <c r="T2420" s="29" t="s">
        <v>4162</v>
      </c>
      <c r="U2420" s="30"/>
      <c r="V2420" s="30"/>
      <c r="W2420" s="30" t="s">
        <v>72</v>
      </c>
      <c r="X2420" s="30">
        <v>5</v>
      </c>
      <c r="Y2420" s="30" t="s">
        <v>212</v>
      </c>
      <c r="Z2420" s="18" t="s">
        <v>299</v>
      </c>
      <c r="AA2420" s="30" t="s">
        <v>110</v>
      </c>
      <c r="AB2420" s="30" t="s">
        <v>76</v>
      </c>
      <c r="AC2420" s="30">
        <v>0</v>
      </c>
      <c r="AD2420" s="30" t="s">
        <v>78</v>
      </c>
      <c r="AE2420" s="19"/>
      <c r="AF2420" s="31"/>
      <c r="AG2420" s="24"/>
      <c r="AH2420" s="32" t="s">
        <v>79</v>
      </c>
      <c r="AI2420" s="27"/>
      <c r="AJ2420" s="31"/>
      <c r="AK2420" s="24"/>
      <c r="AL2420" s="23" t="s">
        <v>81</v>
      </c>
      <c r="AM2420" s="23"/>
      <c r="AN2420" s="24" t="s">
        <v>66</v>
      </c>
      <c r="AO2420" s="25"/>
      <c r="AP2420" s="25"/>
      <c r="AQ2420" s="25"/>
      <c r="AR2420" s="25"/>
      <c r="AS2420" s="25"/>
      <c r="AT2420" s="25"/>
      <c r="AU2420" s="25"/>
      <c r="AV2420" s="33"/>
      <c r="AW2420" s="27"/>
      <c r="AX2420" s="27"/>
      <c r="AY2420" s="27"/>
      <c r="AZ2420" s="27"/>
      <c r="BA2420" s="27"/>
      <c r="BB2420" s="27"/>
      <c r="BC2420" s="27" t="s">
        <v>66</v>
      </c>
      <c r="BD2420" s="27" t="s">
        <v>113</v>
      </c>
    </row>
    <row r="2421" spans="1:56">
      <c r="A2421" s="28">
        <v>12362</v>
      </c>
      <c r="B2421" s="29" t="s">
        <v>5176</v>
      </c>
      <c r="C2421" s="30" t="s">
        <v>57</v>
      </c>
      <c r="D2421" s="30" t="s">
        <v>5177</v>
      </c>
      <c r="E2421" s="18" t="s">
        <v>204</v>
      </c>
      <c r="F2421" s="18" t="s">
        <v>508</v>
      </c>
      <c r="G2421" s="18" t="s">
        <v>509</v>
      </c>
      <c r="H2421" s="18" t="s">
        <v>3335</v>
      </c>
      <c r="I2421" s="30" t="s">
        <v>380</v>
      </c>
      <c r="J2421" s="30" t="s">
        <v>143</v>
      </c>
      <c r="K2421" s="30" t="s">
        <v>65</v>
      </c>
      <c r="L2421" s="30">
        <v>211</v>
      </c>
      <c r="M2421" s="30" t="s">
        <v>66</v>
      </c>
      <c r="N2421" s="30" t="s">
        <v>67</v>
      </c>
      <c r="O2421" s="30" t="s">
        <v>101</v>
      </c>
      <c r="P2421" s="30" t="s">
        <v>512</v>
      </c>
      <c r="Q2421" s="30" t="s">
        <v>509</v>
      </c>
      <c r="R2421" s="30" t="s">
        <v>241</v>
      </c>
      <c r="S2421" s="30" t="s">
        <v>127</v>
      </c>
      <c r="T2421" s="29" t="s">
        <v>5178</v>
      </c>
      <c r="U2421" s="30">
        <v>6</v>
      </c>
      <c r="V2421" s="30"/>
      <c r="W2421" s="30" t="s">
        <v>72</v>
      </c>
      <c r="X2421" s="30">
        <v>3</v>
      </c>
      <c r="Y2421" s="30" t="s">
        <v>212</v>
      </c>
      <c r="Z2421" s="18" t="s">
        <v>74</v>
      </c>
      <c r="AA2421" s="30" t="s">
        <v>585</v>
      </c>
      <c r="AB2421" s="30" t="s">
        <v>231</v>
      </c>
      <c r="AC2421" s="30" t="s">
        <v>78</v>
      </c>
      <c r="AD2421" s="30" t="s">
        <v>78</v>
      </c>
      <c r="AE2421" s="31">
        <v>45838</v>
      </c>
      <c r="AF2421" s="31">
        <v>45838</v>
      </c>
      <c r="AG2421" s="24">
        <v>45730</v>
      </c>
      <c r="AH2421" s="85" t="s">
        <v>301</v>
      </c>
      <c r="AI2421" s="32" t="s">
        <v>302</v>
      </c>
      <c r="AJ2421" s="31">
        <f>AF2421+90</f>
        <v>45928</v>
      </c>
      <c r="AK2421" s="24">
        <v>45730</v>
      </c>
      <c r="AL2421" s="86" t="s">
        <v>301</v>
      </c>
      <c r="AM2421" s="23"/>
      <c r="AN2421" s="24" t="s">
        <v>66</v>
      </c>
      <c r="AO2421" s="25">
        <v>1</v>
      </c>
      <c r="AP2421" s="25">
        <v>0.5</v>
      </c>
      <c r="AQ2421" s="25">
        <v>0.25</v>
      </c>
      <c r="AR2421" s="25">
        <v>0.25</v>
      </c>
      <c r="AS2421" s="25">
        <v>0.25</v>
      </c>
      <c r="AT2421" s="25">
        <v>0.25</v>
      </c>
      <c r="AU2421" s="25">
        <v>0.25</v>
      </c>
      <c r="AV2421" s="33"/>
      <c r="AW2421" s="27"/>
      <c r="AX2421" s="27"/>
      <c r="AY2421" s="27"/>
      <c r="AZ2421" s="27"/>
      <c r="BA2421" s="27"/>
      <c r="BB2421" s="27"/>
      <c r="BC2421" s="27" t="s">
        <v>66</v>
      </c>
      <c r="BD2421" s="27" t="s">
        <v>199</v>
      </c>
    </row>
    <row r="2422" spans="1:56">
      <c r="A2422" s="35">
        <v>12362</v>
      </c>
      <c r="B2422" s="29" t="s">
        <v>5176</v>
      </c>
      <c r="C2422" s="30" t="s">
        <v>57</v>
      </c>
      <c r="D2422" s="30" t="s">
        <v>5177</v>
      </c>
      <c r="E2422" s="18" t="s">
        <v>204</v>
      </c>
      <c r="F2422" s="18" t="s">
        <v>508</v>
      </c>
      <c r="G2422" s="18" t="s">
        <v>509</v>
      </c>
      <c r="H2422" s="18" t="s">
        <v>3335</v>
      </c>
      <c r="I2422" s="30" t="s">
        <v>380</v>
      </c>
      <c r="J2422" s="30" t="s">
        <v>143</v>
      </c>
      <c r="K2422" s="30" t="s">
        <v>65</v>
      </c>
      <c r="L2422" s="30">
        <v>211</v>
      </c>
      <c r="M2422" s="30" t="s">
        <v>66</v>
      </c>
      <c r="N2422" s="30" t="s">
        <v>67</v>
      </c>
      <c r="O2422" s="30" t="s">
        <v>101</v>
      </c>
      <c r="P2422" s="30" t="s">
        <v>512</v>
      </c>
      <c r="Q2422" s="30" t="s">
        <v>509</v>
      </c>
      <c r="R2422" s="30" t="s">
        <v>241</v>
      </c>
      <c r="S2422" s="30" t="s">
        <v>127</v>
      </c>
      <c r="T2422" s="29" t="s">
        <v>5178</v>
      </c>
      <c r="U2422" s="30"/>
      <c r="V2422" s="30"/>
      <c r="W2422" s="30" t="s">
        <v>72</v>
      </c>
      <c r="X2422" s="30">
        <v>3</v>
      </c>
      <c r="Y2422" s="30" t="s">
        <v>212</v>
      </c>
      <c r="Z2422" s="18" t="s">
        <v>74</v>
      </c>
      <c r="AA2422" s="30" t="s">
        <v>118</v>
      </c>
      <c r="AB2422" s="30" t="s">
        <v>146</v>
      </c>
      <c r="AC2422" s="30" t="s">
        <v>119</v>
      </c>
      <c r="AD2422" s="30" t="s">
        <v>78</v>
      </c>
      <c r="AE2422" s="19">
        <v>45915</v>
      </c>
      <c r="AF2422" s="31">
        <v>45915</v>
      </c>
      <c r="AG2422" s="24"/>
      <c r="AH2422" s="32" t="s">
        <v>79</v>
      </c>
      <c r="AI2422" s="27"/>
      <c r="AJ2422" s="31">
        <f>AF2422+90</f>
        <v>46005</v>
      </c>
      <c r="AK2422" s="24"/>
      <c r="AL2422" s="23" t="s">
        <v>81</v>
      </c>
      <c r="AM2422" s="23"/>
      <c r="AN2422" s="24" t="s">
        <v>66</v>
      </c>
      <c r="AO2422" s="25"/>
      <c r="AP2422" s="25"/>
      <c r="AQ2422" s="25"/>
      <c r="AR2422" s="25"/>
      <c r="AS2422" s="25"/>
      <c r="AT2422" s="25"/>
      <c r="AU2422" s="25"/>
      <c r="AV2422" s="33"/>
      <c r="AW2422" s="27"/>
      <c r="AX2422" s="27"/>
      <c r="AY2422" s="27"/>
      <c r="AZ2422" s="27"/>
      <c r="BA2422" s="27"/>
      <c r="BB2422" s="27"/>
      <c r="BC2422" s="27" t="s">
        <v>66</v>
      </c>
      <c r="BD2422" s="27" t="str">
        <f>AA2422</f>
        <v>SQL</v>
      </c>
    </row>
    <row r="2423" spans="1:56">
      <c r="A2423" s="28">
        <v>23367</v>
      </c>
      <c r="B2423" s="29" t="s">
        <v>4943</v>
      </c>
      <c r="C2423" s="30" t="s">
        <v>57</v>
      </c>
      <c r="D2423" s="30" t="s">
        <v>4944</v>
      </c>
      <c r="E2423" s="18" t="s">
        <v>236</v>
      </c>
      <c r="F2423" s="18" t="s">
        <v>243</v>
      </c>
      <c r="G2423" s="18" t="s">
        <v>1850</v>
      </c>
      <c r="H2423" s="18" t="s">
        <v>1850</v>
      </c>
      <c r="I2423" s="30" t="s">
        <v>4107</v>
      </c>
      <c r="J2423" s="30" t="s">
        <v>143</v>
      </c>
      <c r="K2423" s="30" t="s">
        <v>154</v>
      </c>
      <c r="L2423" s="30">
        <v>132</v>
      </c>
      <c r="M2423" s="30" t="s">
        <v>66</v>
      </c>
      <c r="N2423" s="30" t="s">
        <v>67</v>
      </c>
      <c r="O2423" s="30" t="s">
        <v>101</v>
      </c>
      <c r="P2423" s="30" t="s">
        <v>4108</v>
      </c>
      <c r="Q2423" s="30" t="s">
        <v>243</v>
      </c>
      <c r="R2423" s="30" t="s">
        <v>349</v>
      </c>
      <c r="S2423" s="30" t="s">
        <v>1983</v>
      </c>
      <c r="T2423" s="29" t="s">
        <v>4945</v>
      </c>
      <c r="U2423" s="30">
        <v>3</v>
      </c>
      <c r="V2423" s="30"/>
      <c r="W2423" s="30" t="s">
        <v>72</v>
      </c>
      <c r="X2423" s="30">
        <v>3</v>
      </c>
      <c r="Y2423" s="30" t="s">
        <v>243</v>
      </c>
      <c r="Z2423" s="18" t="s">
        <v>299</v>
      </c>
      <c r="AA2423" s="30" t="s">
        <v>75</v>
      </c>
      <c r="AB2423" s="30" t="s">
        <v>146</v>
      </c>
      <c r="AC2423" s="30" t="s">
        <v>129</v>
      </c>
      <c r="AD2423" s="30" t="s">
        <v>78</v>
      </c>
      <c r="AE2423" s="19">
        <v>45915</v>
      </c>
      <c r="AF2423" s="31">
        <v>45930</v>
      </c>
      <c r="AG2423" s="24"/>
      <c r="AH2423" s="32" t="s">
        <v>215</v>
      </c>
      <c r="AI2423" s="27" t="s">
        <v>80</v>
      </c>
      <c r="AJ2423" s="31">
        <f>AF2423+90</f>
        <v>46020</v>
      </c>
      <c r="AK2423" s="24"/>
      <c r="AL2423" s="23" t="s">
        <v>81</v>
      </c>
      <c r="AM2423" s="23"/>
      <c r="AN2423" s="24" t="s">
        <v>66</v>
      </c>
      <c r="AO2423" s="25">
        <v>0.25</v>
      </c>
      <c r="AP2423" s="25">
        <v>0.25</v>
      </c>
      <c r="AQ2423" s="25"/>
      <c r="AR2423" s="25"/>
      <c r="AS2423" s="25"/>
      <c r="AT2423" s="25"/>
      <c r="AU2423" s="25"/>
      <c r="AV2423" s="33"/>
      <c r="AW2423" s="27" t="s">
        <v>466</v>
      </c>
      <c r="AX2423" s="27"/>
      <c r="AY2423" s="27"/>
      <c r="AZ2423" s="27"/>
      <c r="BA2423" s="27"/>
      <c r="BB2423" s="27"/>
      <c r="BC2423" s="27" t="s">
        <v>66</v>
      </c>
      <c r="BD2423" s="27" t="str">
        <f>AA2423</f>
        <v>VM</v>
      </c>
    </row>
    <row r="2424" spans="1:56">
      <c r="A2424" s="28">
        <v>12369</v>
      </c>
      <c r="B2424" s="29" t="s">
        <v>4163</v>
      </c>
      <c r="C2424" s="30" t="s">
        <v>57</v>
      </c>
      <c r="D2424" s="30" t="s">
        <v>4164</v>
      </c>
      <c r="E2424" s="18" t="s">
        <v>204</v>
      </c>
      <c r="F2424" s="18" t="s">
        <v>508</v>
      </c>
      <c r="G2424" s="18" t="s">
        <v>509</v>
      </c>
      <c r="H2424" s="18" t="s">
        <v>3335</v>
      </c>
      <c r="I2424" s="30" t="s">
        <v>309</v>
      </c>
      <c r="J2424" s="30" t="s">
        <v>143</v>
      </c>
      <c r="K2424" s="30" t="s">
        <v>65</v>
      </c>
      <c r="L2424" s="30">
        <v>111</v>
      </c>
      <c r="M2424" s="30" t="s">
        <v>66</v>
      </c>
      <c r="N2424" s="30" t="s">
        <v>67</v>
      </c>
      <c r="O2424" s="30" t="s">
        <v>101</v>
      </c>
      <c r="P2424" s="30" t="s">
        <v>512</v>
      </c>
      <c r="Q2424" s="30" t="s">
        <v>509</v>
      </c>
      <c r="R2424" s="30" t="s">
        <v>311</v>
      </c>
      <c r="S2424" s="30" t="s">
        <v>191</v>
      </c>
      <c r="T2424" s="29" t="s">
        <v>4165</v>
      </c>
      <c r="U2424" s="30"/>
      <c r="V2424" s="30"/>
      <c r="W2424" s="30" t="s">
        <v>72</v>
      </c>
      <c r="X2424" s="30">
        <v>4</v>
      </c>
      <c r="Y2424" s="30" t="s">
        <v>212</v>
      </c>
      <c r="Z2424" s="18" t="s">
        <v>299</v>
      </c>
      <c r="AA2424" s="30" t="s">
        <v>193</v>
      </c>
      <c r="AB2424" s="30" t="s">
        <v>76</v>
      </c>
      <c r="AC2424" s="30" t="s">
        <v>200</v>
      </c>
      <c r="AD2424" s="30" t="s">
        <v>78</v>
      </c>
      <c r="AE2424" s="19"/>
      <c r="AF2424" s="31"/>
      <c r="AG2424" s="24"/>
      <c r="AH2424" s="32" t="s">
        <v>79</v>
      </c>
      <c r="AI2424" s="27"/>
      <c r="AJ2424" s="31"/>
      <c r="AK2424" s="24"/>
      <c r="AL2424" s="23" t="s">
        <v>81</v>
      </c>
      <c r="AM2424" s="23"/>
      <c r="AN2424" s="24" t="s">
        <v>66</v>
      </c>
      <c r="AO2424" s="25"/>
      <c r="AP2424" s="25"/>
      <c r="AQ2424" s="25"/>
      <c r="AR2424" s="25"/>
      <c r="AS2424" s="25"/>
      <c r="AT2424" s="25"/>
      <c r="AU2424" s="25"/>
      <c r="AV2424" s="33"/>
      <c r="AW2424" s="27"/>
      <c r="AX2424" s="27"/>
      <c r="AY2424" s="27"/>
      <c r="AZ2424" s="27"/>
      <c r="BA2424" s="27"/>
      <c r="BB2424" s="27"/>
      <c r="BC2424" s="27" t="s">
        <v>66</v>
      </c>
      <c r="BD2424" s="27" t="s">
        <v>113</v>
      </c>
    </row>
    <row r="2425" spans="1:56" ht="10.5" customHeight="1">
      <c r="A2425" s="28">
        <v>12369</v>
      </c>
      <c r="B2425" s="29" t="s">
        <v>4163</v>
      </c>
      <c r="C2425" s="30" t="s">
        <v>57</v>
      </c>
      <c r="D2425" s="30" t="s">
        <v>4164</v>
      </c>
      <c r="E2425" s="18" t="s">
        <v>204</v>
      </c>
      <c r="F2425" s="18" t="s">
        <v>508</v>
      </c>
      <c r="G2425" s="18" t="s">
        <v>509</v>
      </c>
      <c r="H2425" s="18" t="s">
        <v>3335</v>
      </c>
      <c r="I2425" s="30" t="s">
        <v>309</v>
      </c>
      <c r="J2425" s="30" t="s">
        <v>143</v>
      </c>
      <c r="K2425" s="30" t="s">
        <v>65</v>
      </c>
      <c r="L2425" s="30">
        <v>111</v>
      </c>
      <c r="M2425" s="30" t="s">
        <v>66</v>
      </c>
      <c r="N2425" s="30" t="s">
        <v>67</v>
      </c>
      <c r="O2425" s="30" t="s">
        <v>101</v>
      </c>
      <c r="P2425" s="30" t="s">
        <v>512</v>
      </c>
      <c r="Q2425" s="30" t="s">
        <v>512</v>
      </c>
      <c r="R2425" s="30" t="s">
        <v>311</v>
      </c>
      <c r="S2425" s="30" t="s">
        <v>191</v>
      </c>
      <c r="T2425" s="29" t="s">
        <v>4165</v>
      </c>
      <c r="U2425" s="30"/>
      <c r="V2425" s="30"/>
      <c r="W2425" s="30" t="s">
        <v>72</v>
      </c>
      <c r="X2425" s="30">
        <v>4</v>
      </c>
      <c r="Y2425" s="30" t="s">
        <v>212</v>
      </c>
      <c r="Z2425" s="18" t="s">
        <v>299</v>
      </c>
      <c r="AA2425" s="30" t="s">
        <v>217</v>
      </c>
      <c r="AB2425" s="30" t="s">
        <v>194</v>
      </c>
      <c r="AC2425" s="30" t="s">
        <v>119</v>
      </c>
      <c r="AD2425" s="30" t="s">
        <v>78</v>
      </c>
      <c r="AE2425" s="19">
        <v>46006</v>
      </c>
      <c r="AF2425" s="31">
        <v>46006</v>
      </c>
      <c r="AG2425" s="24"/>
      <c r="AH2425" s="32" t="s">
        <v>79</v>
      </c>
      <c r="AI2425" s="27"/>
      <c r="AJ2425" s="31">
        <f>AF2425+90</f>
        <v>46096</v>
      </c>
      <c r="AK2425" s="24"/>
      <c r="AL2425" s="23" t="s">
        <v>81</v>
      </c>
      <c r="AM2425" s="23"/>
      <c r="AN2425" s="24" t="s">
        <v>66</v>
      </c>
      <c r="AO2425" s="25"/>
      <c r="AP2425" s="25"/>
      <c r="AQ2425" s="25"/>
      <c r="AR2425" s="25"/>
      <c r="AS2425" s="25"/>
      <c r="AT2425" s="25"/>
      <c r="AU2425" s="25"/>
      <c r="AV2425" s="33"/>
      <c r="AW2425" s="27"/>
      <c r="AX2425" s="27"/>
      <c r="AY2425" s="27"/>
      <c r="AZ2425" s="27"/>
      <c r="BA2425" s="27"/>
      <c r="BB2425" s="27"/>
      <c r="BC2425" s="27" t="s">
        <v>66</v>
      </c>
      <c r="BD2425" s="27" t="str">
        <f>AA2425</f>
        <v>Oracle</v>
      </c>
    </row>
    <row r="2426" spans="1:56">
      <c r="A2426" s="28">
        <v>19115</v>
      </c>
      <c r="B2426" s="29" t="s">
        <v>4949</v>
      </c>
      <c r="C2426" s="30" t="s">
        <v>57</v>
      </c>
      <c r="D2426" s="30" t="s">
        <v>4950</v>
      </c>
      <c r="E2426" s="18" t="s">
        <v>236</v>
      </c>
      <c r="F2426" s="18" t="s">
        <v>243</v>
      </c>
      <c r="G2426" s="18" t="s">
        <v>1850</v>
      </c>
      <c r="H2426" s="18" t="s">
        <v>1850</v>
      </c>
      <c r="I2426" s="30" t="s">
        <v>4107</v>
      </c>
      <c r="J2426" s="30" t="s">
        <v>100</v>
      </c>
      <c r="K2426" s="30" t="s">
        <v>154</v>
      </c>
      <c r="L2426" s="30">
        <v>232</v>
      </c>
      <c r="M2426" s="30" t="s">
        <v>66</v>
      </c>
      <c r="N2426" s="30" t="s">
        <v>67</v>
      </c>
      <c r="O2426" s="30" t="s">
        <v>101</v>
      </c>
      <c r="P2426" s="30" t="s">
        <v>4108</v>
      </c>
      <c r="Q2426" s="30" t="s">
        <v>243</v>
      </c>
      <c r="R2426" s="30" t="s">
        <v>209</v>
      </c>
      <c r="S2426" s="30" t="s">
        <v>1983</v>
      </c>
      <c r="T2426" s="29" t="s">
        <v>4951</v>
      </c>
      <c r="U2426" s="30">
        <v>7</v>
      </c>
      <c r="V2426" s="30"/>
      <c r="W2426" s="30" t="s">
        <v>72</v>
      </c>
      <c r="X2426" s="30">
        <v>3</v>
      </c>
      <c r="Y2426" s="30" t="s">
        <v>243</v>
      </c>
      <c r="Z2426" s="18" t="s">
        <v>299</v>
      </c>
      <c r="AA2426" s="30" t="s">
        <v>75</v>
      </c>
      <c r="AB2426" s="30" t="s">
        <v>146</v>
      </c>
      <c r="AC2426" s="30" t="s">
        <v>91</v>
      </c>
      <c r="AD2426" s="30" t="s">
        <v>78</v>
      </c>
      <c r="AE2426" s="19">
        <v>45915</v>
      </c>
      <c r="AF2426" s="31">
        <v>45930</v>
      </c>
      <c r="AG2426" s="24"/>
      <c r="AH2426" s="32" t="s">
        <v>79</v>
      </c>
      <c r="AI2426" s="27"/>
      <c r="AJ2426" s="31">
        <f>AF2426+90</f>
        <v>46020</v>
      </c>
      <c r="AK2426" s="24"/>
      <c r="AL2426" s="23" t="s">
        <v>81</v>
      </c>
      <c r="AM2426" s="23"/>
      <c r="AN2426" s="24" t="s">
        <v>66</v>
      </c>
      <c r="AO2426" s="25"/>
      <c r="AP2426" s="25"/>
      <c r="AQ2426" s="25"/>
      <c r="AR2426" s="25"/>
      <c r="AS2426" s="25"/>
      <c r="AT2426" s="25"/>
      <c r="AU2426" s="25"/>
      <c r="AV2426" s="33"/>
      <c r="AW2426" s="27" t="s">
        <v>92</v>
      </c>
      <c r="AX2426" s="27"/>
      <c r="AY2426" s="27"/>
      <c r="AZ2426" s="27"/>
      <c r="BA2426" s="27"/>
      <c r="BB2426" s="27"/>
      <c r="BC2426" s="27" t="s">
        <v>66</v>
      </c>
      <c r="BD2426" s="27" t="str">
        <f>AA2426</f>
        <v>VM</v>
      </c>
    </row>
    <row r="2427" spans="1:56">
      <c r="A2427" s="28">
        <v>12369</v>
      </c>
      <c r="B2427" s="29" t="s">
        <v>4163</v>
      </c>
      <c r="C2427" s="30" t="s">
        <v>57</v>
      </c>
      <c r="D2427" s="30" t="s">
        <v>4164</v>
      </c>
      <c r="E2427" s="18" t="s">
        <v>204</v>
      </c>
      <c r="F2427" s="18" t="s">
        <v>508</v>
      </c>
      <c r="G2427" s="18" t="s">
        <v>509</v>
      </c>
      <c r="H2427" s="18" t="s">
        <v>3335</v>
      </c>
      <c r="I2427" s="30" t="s">
        <v>309</v>
      </c>
      <c r="J2427" s="30" t="s">
        <v>143</v>
      </c>
      <c r="K2427" s="30" t="s">
        <v>65</v>
      </c>
      <c r="L2427" s="30">
        <v>111</v>
      </c>
      <c r="M2427" s="30" t="s">
        <v>66</v>
      </c>
      <c r="N2427" s="30" t="s">
        <v>67</v>
      </c>
      <c r="O2427" s="30" t="s">
        <v>101</v>
      </c>
      <c r="P2427" s="30" t="s">
        <v>512</v>
      </c>
      <c r="Q2427" s="30" t="s">
        <v>509</v>
      </c>
      <c r="R2427" s="30" t="s">
        <v>311</v>
      </c>
      <c r="S2427" s="30" t="s">
        <v>191</v>
      </c>
      <c r="T2427" s="29" t="s">
        <v>4165</v>
      </c>
      <c r="U2427" s="30"/>
      <c r="V2427" s="30"/>
      <c r="W2427" s="30" t="s">
        <v>72</v>
      </c>
      <c r="X2427" s="30">
        <v>4</v>
      </c>
      <c r="Y2427" s="30" t="s">
        <v>212</v>
      </c>
      <c r="Z2427" s="18" t="s">
        <v>299</v>
      </c>
      <c r="AA2427" s="30" t="s">
        <v>110</v>
      </c>
      <c r="AB2427" s="30" t="s">
        <v>76</v>
      </c>
      <c r="AC2427" s="30" t="s">
        <v>200</v>
      </c>
      <c r="AD2427" s="30" t="s">
        <v>78</v>
      </c>
      <c r="AE2427" s="19"/>
      <c r="AF2427" s="31"/>
      <c r="AG2427" s="24"/>
      <c r="AH2427" s="32" t="s">
        <v>79</v>
      </c>
      <c r="AI2427" s="27"/>
      <c r="AJ2427" s="31"/>
      <c r="AK2427" s="24"/>
      <c r="AL2427" s="23" t="s">
        <v>81</v>
      </c>
      <c r="AM2427" s="23"/>
      <c r="AN2427" s="24" t="s">
        <v>66</v>
      </c>
      <c r="AO2427" s="25"/>
      <c r="AP2427" s="25"/>
      <c r="AQ2427" s="25"/>
      <c r="AR2427" s="25"/>
      <c r="AS2427" s="25"/>
      <c r="AT2427" s="25"/>
      <c r="AU2427" s="25"/>
      <c r="AV2427" s="33"/>
      <c r="AW2427" s="27"/>
      <c r="AX2427" s="27"/>
      <c r="AY2427" s="27"/>
      <c r="AZ2427" s="27"/>
      <c r="BA2427" s="27"/>
      <c r="BB2427" s="27"/>
      <c r="BC2427" s="27" t="s">
        <v>66</v>
      </c>
      <c r="BD2427" s="27" t="s">
        <v>113</v>
      </c>
    </row>
    <row r="2428" spans="1:56">
      <c r="A2428" s="28">
        <v>19741</v>
      </c>
      <c r="B2428" s="29" t="s">
        <v>4168</v>
      </c>
      <c r="C2428" s="30" t="s">
        <v>57</v>
      </c>
      <c r="D2428" s="30" t="s">
        <v>4169</v>
      </c>
      <c r="E2428" s="18" t="s">
        <v>204</v>
      </c>
      <c r="F2428" s="18" t="s">
        <v>508</v>
      </c>
      <c r="G2428" s="18" t="s">
        <v>509</v>
      </c>
      <c r="H2428" s="18" t="s">
        <v>3335</v>
      </c>
      <c r="I2428" s="30" t="s">
        <v>380</v>
      </c>
      <c r="J2428" s="30" t="s">
        <v>143</v>
      </c>
      <c r="K2428" s="30" t="s">
        <v>65</v>
      </c>
      <c r="L2428" s="30">
        <v>311</v>
      </c>
      <c r="M2428" s="30" t="s">
        <v>66</v>
      </c>
      <c r="N2428" s="30" t="s">
        <v>67</v>
      </c>
      <c r="O2428" s="30" t="s">
        <v>101</v>
      </c>
      <c r="P2428" s="30" t="s">
        <v>512</v>
      </c>
      <c r="Q2428" s="30" t="s">
        <v>509</v>
      </c>
      <c r="R2428" s="30" t="s">
        <v>209</v>
      </c>
      <c r="S2428" s="30" t="s">
        <v>127</v>
      </c>
      <c r="T2428" s="29" t="s">
        <v>4170</v>
      </c>
      <c r="U2428" s="30">
        <v>78</v>
      </c>
      <c r="V2428" s="30"/>
      <c r="W2428" s="30" t="s">
        <v>72</v>
      </c>
      <c r="X2428" s="30">
        <v>5</v>
      </c>
      <c r="Y2428" s="30" t="s">
        <v>212</v>
      </c>
      <c r="Z2428" s="18" t="s">
        <v>74</v>
      </c>
      <c r="AA2428" s="30" t="s">
        <v>585</v>
      </c>
      <c r="AB2428" s="30" t="s">
        <v>352</v>
      </c>
      <c r="AC2428" s="30" t="s">
        <v>200</v>
      </c>
      <c r="AD2428" s="30" t="s">
        <v>78</v>
      </c>
      <c r="AE2428" s="19">
        <v>45747</v>
      </c>
      <c r="AF2428" s="19">
        <v>45747</v>
      </c>
      <c r="AG2428" s="24"/>
      <c r="AH2428" s="32" t="s">
        <v>215</v>
      </c>
      <c r="AI2428" s="32" t="s">
        <v>80</v>
      </c>
      <c r="AJ2428" s="31">
        <f t="shared" ref="AJ2428:AJ2438" si="92">AF2428+90</f>
        <v>45837</v>
      </c>
      <c r="AK2428" s="24"/>
      <c r="AL2428" s="87" t="s">
        <v>81</v>
      </c>
      <c r="AM2428" s="87"/>
      <c r="AN2428" s="24" t="s">
        <v>66</v>
      </c>
      <c r="AO2428" s="25">
        <v>1</v>
      </c>
      <c r="AP2428" s="25">
        <v>1</v>
      </c>
      <c r="AQ2428" s="25">
        <v>0.75</v>
      </c>
      <c r="AR2428" s="25">
        <v>0.75</v>
      </c>
      <c r="AS2428" s="25">
        <v>0.75</v>
      </c>
      <c r="AT2428" s="25">
        <v>0.75</v>
      </c>
      <c r="AU2428" s="25">
        <v>0.75</v>
      </c>
      <c r="AV2428" s="33"/>
      <c r="AW2428" s="27" t="s">
        <v>3163</v>
      </c>
      <c r="AX2428" s="27"/>
      <c r="AY2428" s="27"/>
      <c r="AZ2428" s="27"/>
      <c r="BA2428" s="27"/>
      <c r="BB2428" s="27"/>
      <c r="BC2428" s="27" t="s">
        <v>66</v>
      </c>
      <c r="BD2428" s="27" t="s">
        <v>199</v>
      </c>
    </row>
    <row r="2429" spans="1:56">
      <c r="A2429" s="28">
        <v>19741</v>
      </c>
      <c r="B2429" s="29" t="s">
        <v>4168</v>
      </c>
      <c r="C2429" s="30" t="s">
        <v>57</v>
      </c>
      <c r="D2429" s="30" t="s">
        <v>4169</v>
      </c>
      <c r="E2429" s="18" t="s">
        <v>204</v>
      </c>
      <c r="F2429" s="18" t="s">
        <v>508</v>
      </c>
      <c r="G2429" s="18" t="s">
        <v>509</v>
      </c>
      <c r="H2429" s="18" t="s">
        <v>3335</v>
      </c>
      <c r="I2429" s="30" t="s">
        <v>380</v>
      </c>
      <c r="J2429" s="30" t="s">
        <v>143</v>
      </c>
      <c r="K2429" s="30" t="s">
        <v>65</v>
      </c>
      <c r="L2429" s="30">
        <v>311</v>
      </c>
      <c r="M2429" s="30" t="s">
        <v>66</v>
      </c>
      <c r="N2429" s="30" t="s">
        <v>67</v>
      </c>
      <c r="O2429" s="30" t="s">
        <v>101</v>
      </c>
      <c r="P2429" s="30" t="s">
        <v>512</v>
      </c>
      <c r="Q2429" s="30" t="s">
        <v>509</v>
      </c>
      <c r="R2429" s="30" t="s">
        <v>209</v>
      </c>
      <c r="S2429" s="30" t="s">
        <v>127</v>
      </c>
      <c r="T2429" s="29" t="s">
        <v>4170</v>
      </c>
      <c r="U2429" s="30"/>
      <c r="V2429" s="30"/>
      <c r="W2429" s="30" t="s">
        <v>72</v>
      </c>
      <c r="X2429" s="30">
        <v>5</v>
      </c>
      <c r="Y2429" s="30" t="s">
        <v>212</v>
      </c>
      <c r="Z2429" s="18" t="s">
        <v>74</v>
      </c>
      <c r="AA2429" s="30" t="s">
        <v>193</v>
      </c>
      <c r="AB2429" s="30" t="s">
        <v>146</v>
      </c>
      <c r="AC2429" s="30" t="s">
        <v>112</v>
      </c>
      <c r="AD2429" s="30" t="s">
        <v>78</v>
      </c>
      <c r="AE2429" s="19">
        <v>45915</v>
      </c>
      <c r="AF2429" s="31">
        <v>45915</v>
      </c>
      <c r="AG2429" s="24"/>
      <c r="AH2429" s="32" t="s">
        <v>79</v>
      </c>
      <c r="AI2429" s="27"/>
      <c r="AJ2429" s="31">
        <f t="shared" si="92"/>
        <v>46005</v>
      </c>
      <c r="AK2429" s="24"/>
      <c r="AL2429" s="23" t="s">
        <v>81</v>
      </c>
      <c r="AM2429" s="23"/>
      <c r="AN2429" s="24" t="s">
        <v>66</v>
      </c>
      <c r="AO2429" s="25"/>
      <c r="AP2429" s="25"/>
      <c r="AQ2429" s="25"/>
      <c r="AR2429" s="25"/>
      <c r="AS2429" s="25"/>
      <c r="AT2429" s="25"/>
      <c r="AU2429" s="25"/>
      <c r="AV2429" s="33"/>
      <c r="AW2429" s="27"/>
      <c r="AX2429" s="27"/>
      <c r="AY2429" s="27"/>
      <c r="AZ2429" s="27"/>
      <c r="BA2429" s="27"/>
      <c r="BB2429" s="27"/>
      <c r="BC2429" s="27" t="s">
        <v>66</v>
      </c>
      <c r="BD2429" s="27" t="s">
        <v>113</v>
      </c>
    </row>
    <row r="2430" spans="1:56">
      <c r="A2430" s="35">
        <v>19741</v>
      </c>
      <c r="B2430" s="29" t="s">
        <v>4168</v>
      </c>
      <c r="C2430" s="30" t="s">
        <v>57</v>
      </c>
      <c r="D2430" s="30" t="s">
        <v>4169</v>
      </c>
      <c r="E2430" s="18" t="s">
        <v>204</v>
      </c>
      <c r="F2430" s="18" t="s">
        <v>508</v>
      </c>
      <c r="G2430" s="18" t="s">
        <v>509</v>
      </c>
      <c r="H2430" s="18" t="s">
        <v>3335</v>
      </c>
      <c r="I2430" s="30" t="s">
        <v>380</v>
      </c>
      <c r="J2430" s="30" t="s">
        <v>143</v>
      </c>
      <c r="K2430" s="30" t="s">
        <v>65</v>
      </c>
      <c r="L2430" s="30">
        <v>311</v>
      </c>
      <c r="M2430" s="30" t="s">
        <v>66</v>
      </c>
      <c r="N2430" s="30" t="s">
        <v>67</v>
      </c>
      <c r="O2430" s="30" t="s">
        <v>101</v>
      </c>
      <c r="P2430" s="30" t="s">
        <v>512</v>
      </c>
      <c r="Q2430" s="30" t="s">
        <v>509</v>
      </c>
      <c r="R2430" s="30" t="s">
        <v>209</v>
      </c>
      <c r="S2430" s="30" t="s">
        <v>127</v>
      </c>
      <c r="T2430" s="29" t="s">
        <v>4170</v>
      </c>
      <c r="U2430" s="30"/>
      <c r="V2430" s="30"/>
      <c r="W2430" s="30" t="s">
        <v>72</v>
      </c>
      <c r="X2430" s="30">
        <v>5</v>
      </c>
      <c r="Y2430" s="30" t="s">
        <v>212</v>
      </c>
      <c r="Z2430" s="18" t="s">
        <v>74</v>
      </c>
      <c r="AA2430" s="30" t="s">
        <v>118</v>
      </c>
      <c r="AB2430" s="30" t="s">
        <v>194</v>
      </c>
      <c r="AC2430" s="30" t="s">
        <v>119</v>
      </c>
      <c r="AD2430" s="30" t="s">
        <v>78</v>
      </c>
      <c r="AE2430" s="19">
        <v>46006</v>
      </c>
      <c r="AF2430" s="31">
        <v>46006</v>
      </c>
      <c r="AG2430" s="24"/>
      <c r="AH2430" s="32" t="s">
        <v>79</v>
      </c>
      <c r="AI2430" s="27"/>
      <c r="AJ2430" s="31">
        <f t="shared" si="92"/>
        <v>46096</v>
      </c>
      <c r="AK2430" s="24"/>
      <c r="AL2430" s="23" t="s">
        <v>81</v>
      </c>
      <c r="AM2430" s="23"/>
      <c r="AN2430" s="24" t="s">
        <v>66</v>
      </c>
      <c r="AO2430" s="25"/>
      <c r="AP2430" s="25"/>
      <c r="AQ2430" s="25"/>
      <c r="AR2430" s="25"/>
      <c r="AS2430" s="25"/>
      <c r="AT2430" s="25"/>
      <c r="AU2430" s="25"/>
      <c r="AV2430" s="33"/>
      <c r="AW2430" s="27"/>
      <c r="AX2430" s="27"/>
      <c r="AY2430" s="27"/>
      <c r="AZ2430" s="27"/>
      <c r="BA2430" s="27"/>
      <c r="BB2430" s="27"/>
      <c r="BC2430" s="27" t="s">
        <v>66</v>
      </c>
      <c r="BD2430" s="27" t="str">
        <f>AA2430</f>
        <v>SQL</v>
      </c>
    </row>
    <row r="2431" spans="1:56">
      <c r="A2431" s="28">
        <v>205</v>
      </c>
      <c r="B2431" s="29" t="s">
        <v>4980</v>
      </c>
      <c r="C2431" s="30" t="s">
        <v>57</v>
      </c>
      <c r="D2431" s="30" t="s">
        <v>4981</v>
      </c>
      <c r="E2431" s="18" t="s">
        <v>236</v>
      </c>
      <c r="F2431" s="18" t="s">
        <v>243</v>
      </c>
      <c r="G2431" s="18" t="s">
        <v>1980</v>
      </c>
      <c r="H2431" s="18" t="s">
        <v>1981</v>
      </c>
      <c r="I2431" s="30" t="s">
        <v>208</v>
      </c>
      <c r="J2431" s="30" t="s">
        <v>100</v>
      </c>
      <c r="K2431" s="30" t="s">
        <v>65</v>
      </c>
      <c r="L2431" s="30">
        <v>211</v>
      </c>
      <c r="M2431" s="30" t="s">
        <v>66</v>
      </c>
      <c r="N2431" s="30" t="s">
        <v>67</v>
      </c>
      <c r="O2431" s="30" t="s">
        <v>101</v>
      </c>
      <c r="P2431" s="30" t="s">
        <v>243</v>
      </c>
      <c r="Q2431" s="30" t="s">
        <v>1980</v>
      </c>
      <c r="R2431" s="30" t="s">
        <v>349</v>
      </c>
      <c r="S2431" s="30" t="s">
        <v>1983</v>
      </c>
      <c r="T2431" s="29" t="s">
        <v>4982</v>
      </c>
      <c r="U2431" s="30">
        <v>4</v>
      </c>
      <c r="V2431" s="30"/>
      <c r="W2431" s="30" t="s">
        <v>72</v>
      </c>
      <c r="X2431" s="30">
        <v>5</v>
      </c>
      <c r="Y2431" s="30" t="s">
        <v>243</v>
      </c>
      <c r="Z2431" s="18" t="s">
        <v>299</v>
      </c>
      <c r="AA2431" s="30" t="s">
        <v>75</v>
      </c>
      <c r="AB2431" s="30" t="s">
        <v>146</v>
      </c>
      <c r="AC2431" s="30" t="s">
        <v>91</v>
      </c>
      <c r="AD2431" s="30" t="s">
        <v>78</v>
      </c>
      <c r="AE2431" s="19">
        <v>45915</v>
      </c>
      <c r="AF2431" s="31">
        <v>45930</v>
      </c>
      <c r="AG2431" s="24"/>
      <c r="AH2431" s="32" t="s">
        <v>79</v>
      </c>
      <c r="AI2431" s="27"/>
      <c r="AJ2431" s="31">
        <f t="shared" si="92"/>
        <v>46020</v>
      </c>
      <c r="AK2431" s="24"/>
      <c r="AL2431" s="23" t="s">
        <v>81</v>
      </c>
      <c r="AM2431" s="23"/>
      <c r="AN2431" s="24" t="s">
        <v>66</v>
      </c>
      <c r="AO2431" s="25"/>
      <c r="AP2431" s="25"/>
      <c r="AQ2431" s="25"/>
      <c r="AR2431" s="25"/>
      <c r="AS2431" s="25"/>
      <c r="AT2431" s="25"/>
      <c r="AU2431" s="25"/>
      <c r="AV2431" s="33"/>
      <c r="AW2431" s="27" t="s">
        <v>92</v>
      </c>
      <c r="AX2431" s="27"/>
      <c r="AY2431" s="27"/>
      <c r="AZ2431" s="27"/>
      <c r="BA2431" s="27"/>
      <c r="BB2431" s="27"/>
      <c r="BC2431" s="27" t="s">
        <v>66</v>
      </c>
      <c r="BD2431" s="27" t="str">
        <f>AA2431</f>
        <v>VM</v>
      </c>
    </row>
    <row r="2432" spans="1:56">
      <c r="A2432" s="28">
        <v>19741</v>
      </c>
      <c r="B2432" s="29" t="s">
        <v>4168</v>
      </c>
      <c r="C2432" s="30" t="s">
        <v>57</v>
      </c>
      <c r="D2432" s="30" t="s">
        <v>4169</v>
      </c>
      <c r="E2432" s="18" t="s">
        <v>204</v>
      </c>
      <c r="F2432" s="18" t="s">
        <v>508</v>
      </c>
      <c r="G2432" s="18" t="s">
        <v>509</v>
      </c>
      <c r="H2432" s="18" t="s">
        <v>3335</v>
      </c>
      <c r="I2432" s="30" t="s">
        <v>380</v>
      </c>
      <c r="J2432" s="30" t="s">
        <v>143</v>
      </c>
      <c r="K2432" s="30" t="s">
        <v>65</v>
      </c>
      <c r="L2432" s="30">
        <v>311</v>
      </c>
      <c r="M2432" s="30" t="s">
        <v>66</v>
      </c>
      <c r="N2432" s="30" t="s">
        <v>67</v>
      </c>
      <c r="O2432" s="30" t="s">
        <v>101</v>
      </c>
      <c r="P2432" s="30" t="s">
        <v>512</v>
      </c>
      <c r="Q2432" s="30" t="s">
        <v>509</v>
      </c>
      <c r="R2432" s="30" t="s">
        <v>209</v>
      </c>
      <c r="S2432" s="30" t="s">
        <v>127</v>
      </c>
      <c r="T2432" s="29" t="s">
        <v>4170</v>
      </c>
      <c r="U2432" s="30"/>
      <c r="V2432" s="30"/>
      <c r="W2432" s="30" t="s">
        <v>72</v>
      </c>
      <c r="X2432" s="30">
        <v>5</v>
      </c>
      <c r="Y2432" s="30" t="s">
        <v>212</v>
      </c>
      <c r="Z2432" s="18" t="s">
        <v>74</v>
      </c>
      <c r="AA2432" s="30" t="s">
        <v>110</v>
      </c>
      <c r="AB2432" s="30" t="s">
        <v>146</v>
      </c>
      <c r="AC2432" s="30" t="s">
        <v>112</v>
      </c>
      <c r="AD2432" s="30" t="s">
        <v>78</v>
      </c>
      <c r="AE2432" s="19">
        <v>45915</v>
      </c>
      <c r="AF2432" s="31">
        <v>45915</v>
      </c>
      <c r="AG2432" s="24"/>
      <c r="AH2432" s="32" t="s">
        <v>79</v>
      </c>
      <c r="AI2432" s="27"/>
      <c r="AJ2432" s="31">
        <f t="shared" si="92"/>
        <v>46005</v>
      </c>
      <c r="AK2432" s="24"/>
      <c r="AL2432" s="23" t="s">
        <v>81</v>
      </c>
      <c r="AM2432" s="23"/>
      <c r="AN2432" s="24" t="s">
        <v>66</v>
      </c>
      <c r="AO2432" s="25"/>
      <c r="AP2432" s="25"/>
      <c r="AQ2432" s="25"/>
      <c r="AR2432" s="25"/>
      <c r="AS2432" s="25"/>
      <c r="AT2432" s="25"/>
      <c r="AU2432" s="25"/>
      <c r="AV2432" s="33"/>
      <c r="AW2432" s="27"/>
      <c r="AX2432" s="27"/>
      <c r="AY2432" s="27"/>
      <c r="AZ2432" s="27"/>
      <c r="BA2432" s="27"/>
      <c r="BB2432" s="27"/>
      <c r="BC2432" s="27" t="s">
        <v>66</v>
      </c>
      <c r="BD2432" s="27" t="s">
        <v>113</v>
      </c>
    </row>
    <row r="2433" spans="1:56">
      <c r="A2433" s="28">
        <v>24359</v>
      </c>
      <c r="B2433" s="29" t="s">
        <v>5179</v>
      </c>
      <c r="C2433" s="30" t="s">
        <v>57</v>
      </c>
      <c r="D2433" s="30" t="s">
        <v>5180</v>
      </c>
      <c r="E2433" s="18" t="s">
        <v>204</v>
      </c>
      <c r="F2433" s="18" t="s">
        <v>508</v>
      </c>
      <c r="G2433" s="18" t="s">
        <v>509</v>
      </c>
      <c r="H2433" s="18" t="s">
        <v>3335</v>
      </c>
      <c r="I2433" s="30" t="s">
        <v>153</v>
      </c>
      <c r="J2433" s="30" t="s">
        <v>100</v>
      </c>
      <c r="K2433" s="30" t="s">
        <v>65</v>
      </c>
      <c r="L2433" s="30">
        <v>222</v>
      </c>
      <c r="M2433" s="30" t="s">
        <v>66</v>
      </c>
      <c r="N2433" s="30" t="s">
        <v>67</v>
      </c>
      <c r="O2433" s="30" t="s">
        <v>101</v>
      </c>
      <c r="P2433" s="30" t="s">
        <v>512</v>
      </c>
      <c r="Q2433" s="30" t="s">
        <v>512</v>
      </c>
      <c r="R2433" s="30" t="s">
        <v>337</v>
      </c>
      <c r="S2433" s="30" t="s">
        <v>127</v>
      </c>
      <c r="T2433" s="29" t="s">
        <v>5181</v>
      </c>
      <c r="U2433" s="30"/>
      <c r="V2433" s="30"/>
      <c r="W2433" s="30" t="s">
        <v>72</v>
      </c>
      <c r="X2433" s="30">
        <v>2</v>
      </c>
      <c r="Y2433" s="30" t="s">
        <v>212</v>
      </c>
      <c r="Z2433" s="18" t="s">
        <v>299</v>
      </c>
      <c r="AA2433" s="30" t="s">
        <v>217</v>
      </c>
      <c r="AB2433" s="30" t="s">
        <v>231</v>
      </c>
      <c r="AC2433" s="30" t="s">
        <v>119</v>
      </c>
      <c r="AD2433" s="30" t="s">
        <v>78</v>
      </c>
      <c r="AE2433" s="19">
        <v>45823</v>
      </c>
      <c r="AF2433" s="31">
        <v>45823</v>
      </c>
      <c r="AG2433" s="24"/>
      <c r="AH2433" s="32" t="s">
        <v>215</v>
      </c>
      <c r="AI2433" s="32" t="s">
        <v>80</v>
      </c>
      <c r="AJ2433" s="31">
        <f t="shared" si="92"/>
        <v>45913</v>
      </c>
      <c r="AK2433" s="24"/>
      <c r="AL2433" s="23" t="s">
        <v>81</v>
      </c>
      <c r="AM2433" s="23"/>
      <c r="AN2433" s="24" t="s">
        <v>66</v>
      </c>
      <c r="AO2433" s="25">
        <v>0.75</v>
      </c>
      <c r="AP2433" s="25">
        <v>0.25</v>
      </c>
      <c r="AQ2433" s="25">
        <v>0</v>
      </c>
      <c r="AR2433" s="25">
        <v>0</v>
      </c>
      <c r="AS2433" s="25">
        <v>0</v>
      </c>
      <c r="AT2433" s="25">
        <v>0</v>
      </c>
      <c r="AU2433" s="25">
        <v>0</v>
      </c>
      <c r="AV2433" s="33"/>
      <c r="AW2433" s="27" t="s">
        <v>332</v>
      </c>
      <c r="AX2433" s="27"/>
      <c r="AY2433" s="27"/>
      <c r="AZ2433" s="27"/>
      <c r="BA2433" s="27"/>
      <c r="BB2433" s="27"/>
      <c r="BC2433" s="27" t="s">
        <v>66</v>
      </c>
      <c r="BD2433" s="27" t="str">
        <f>AA2433</f>
        <v>Oracle</v>
      </c>
    </row>
    <row r="2434" spans="1:56">
      <c r="A2434" s="28">
        <v>24359</v>
      </c>
      <c r="B2434" s="29" t="s">
        <v>5179</v>
      </c>
      <c r="C2434" s="30" t="s">
        <v>57</v>
      </c>
      <c r="D2434" s="30" t="s">
        <v>5180</v>
      </c>
      <c r="E2434" s="18" t="s">
        <v>204</v>
      </c>
      <c r="F2434" s="18" t="s">
        <v>508</v>
      </c>
      <c r="G2434" s="18" t="s">
        <v>509</v>
      </c>
      <c r="H2434" s="18" t="s">
        <v>3335</v>
      </c>
      <c r="I2434" s="30" t="s">
        <v>153</v>
      </c>
      <c r="J2434" s="30" t="s">
        <v>100</v>
      </c>
      <c r="K2434" s="30" t="s">
        <v>65</v>
      </c>
      <c r="L2434" s="30">
        <v>222</v>
      </c>
      <c r="M2434" s="30" t="s">
        <v>66</v>
      </c>
      <c r="N2434" s="30" t="s">
        <v>67</v>
      </c>
      <c r="O2434" s="30" t="s">
        <v>101</v>
      </c>
      <c r="P2434" s="30" t="s">
        <v>512</v>
      </c>
      <c r="Q2434" s="30" t="s">
        <v>509</v>
      </c>
      <c r="R2434" s="30" t="s">
        <v>337</v>
      </c>
      <c r="S2434" s="30" t="s">
        <v>127</v>
      </c>
      <c r="T2434" s="29" t="s">
        <v>5181</v>
      </c>
      <c r="U2434" s="30"/>
      <c r="V2434" s="30"/>
      <c r="W2434" s="30" t="s">
        <v>72</v>
      </c>
      <c r="X2434" s="30">
        <v>2</v>
      </c>
      <c r="Y2434" s="30" t="s">
        <v>212</v>
      </c>
      <c r="Z2434" s="18" t="s">
        <v>299</v>
      </c>
      <c r="AA2434" s="30" t="s">
        <v>110</v>
      </c>
      <c r="AB2434" s="30" t="s">
        <v>231</v>
      </c>
      <c r="AC2434" s="30" t="s">
        <v>5182</v>
      </c>
      <c r="AD2434" s="30" t="s">
        <v>109</v>
      </c>
      <c r="AE2434" s="19">
        <v>45823</v>
      </c>
      <c r="AF2434" s="31">
        <v>45823</v>
      </c>
      <c r="AG2434" s="24"/>
      <c r="AH2434" s="32" t="s">
        <v>215</v>
      </c>
      <c r="AI2434" s="32" t="s">
        <v>80</v>
      </c>
      <c r="AJ2434" s="31">
        <f t="shared" si="92"/>
        <v>45913</v>
      </c>
      <c r="AK2434" s="24"/>
      <c r="AL2434" s="23" t="s">
        <v>81</v>
      </c>
      <c r="AM2434" s="23"/>
      <c r="AN2434" s="24" t="s">
        <v>66</v>
      </c>
      <c r="AO2434" s="65" t="s">
        <v>232</v>
      </c>
      <c r="AP2434" s="65" t="s">
        <v>232</v>
      </c>
      <c r="AQ2434" s="65" t="s">
        <v>232</v>
      </c>
      <c r="AR2434" s="65" t="s">
        <v>232</v>
      </c>
      <c r="AS2434" s="65" t="s">
        <v>232</v>
      </c>
      <c r="AT2434" s="65" t="s">
        <v>232</v>
      </c>
      <c r="AU2434" s="65" t="s">
        <v>232</v>
      </c>
      <c r="AV2434" s="33"/>
      <c r="AW2434" s="32" t="s">
        <v>109</v>
      </c>
      <c r="AX2434" s="27"/>
      <c r="AY2434" s="27"/>
      <c r="AZ2434" s="27"/>
      <c r="BA2434" s="27"/>
      <c r="BB2434" s="27"/>
      <c r="BC2434" s="27" t="s">
        <v>66</v>
      </c>
      <c r="BD2434" s="27" t="s">
        <v>113</v>
      </c>
    </row>
    <row r="2435" spans="1:56">
      <c r="A2435" s="35">
        <v>14924</v>
      </c>
      <c r="B2435" s="29" t="s">
        <v>4177</v>
      </c>
      <c r="C2435" s="30" t="s">
        <v>57</v>
      </c>
      <c r="D2435" s="30" t="s">
        <v>4178</v>
      </c>
      <c r="E2435" s="18" t="s">
        <v>204</v>
      </c>
      <c r="F2435" s="18" t="s">
        <v>508</v>
      </c>
      <c r="G2435" s="18" t="s">
        <v>509</v>
      </c>
      <c r="H2435" s="18" t="s">
        <v>3335</v>
      </c>
      <c r="I2435" s="30" t="s">
        <v>309</v>
      </c>
      <c r="J2435" s="30" t="s">
        <v>64</v>
      </c>
      <c r="K2435" s="30" t="s">
        <v>65</v>
      </c>
      <c r="L2435" s="30">
        <v>112</v>
      </c>
      <c r="M2435" s="30" t="s">
        <v>66</v>
      </c>
      <c r="N2435" s="30" t="s">
        <v>67</v>
      </c>
      <c r="O2435" s="30" t="s">
        <v>101</v>
      </c>
      <c r="P2435" s="30" t="s">
        <v>512</v>
      </c>
      <c r="Q2435" s="30" t="s">
        <v>509</v>
      </c>
      <c r="R2435" s="30" t="s">
        <v>311</v>
      </c>
      <c r="S2435" s="30" t="s">
        <v>191</v>
      </c>
      <c r="T2435" s="29" t="s">
        <v>4179</v>
      </c>
      <c r="U2435" s="30"/>
      <c r="V2435" s="30"/>
      <c r="W2435" s="30" t="s">
        <v>72</v>
      </c>
      <c r="X2435" s="30">
        <v>2</v>
      </c>
      <c r="Y2435" s="30" t="s">
        <v>212</v>
      </c>
      <c r="Z2435" s="18" t="s">
        <v>74</v>
      </c>
      <c r="AA2435" s="30" t="s">
        <v>118</v>
      </c>
      <c r="AB2435" s="30" t="s">
        <v>194</v>
      </c>
      <c r="AC2435" s="30" t="s">
        <v>119</v>
      </c>
      <c r="AD2435" s="30" t="s">
        <v>78</v>
      </c>
      <c r="AE2435" s="19">
        <v>46006</v>
      </c>
      <c r="AF2435" s="31">
        <v>46006</v>
      </c>
      <c r="AG2435" s="24"/>
      <c r="AH2435" s="32" t="s">
        <v>79</v>
      </c>
      <c r="AI2435" s="27"/>
      <c r="AJ2435" s="31">
        <f t="shared" si="92"/>
        <v>46096</v>
      </c>
      <c r="AK2435" s="24"/>
      <c r="AL2435" s="23" t="s">
        <v>81</v>
      </c>
      <c r="AM2435" s="23"/>
      <c r="AN2435" s="24" t="s">
        <v>66</v>
      </c>
      <c r="AO2435" s="25"/>
      <c r="AP2435" s="25"/>
      <c r="AQ2435" s="25"/>
      <c r="AR2435" s="25"/>
      <c r="AS2435" s="25"/>
      <c r="AT2435" s="25"/>
      <c r="AU2435" s="25"/>
      <c r="AV2435" s="33"/>
      <c r="AW2435" s="27"/>
      <c r="AX2435" s="27"/>
      <c r="AY2435" s="27"/>
      <c r="AZ2435" s="27"/>
      <c r="BA2435" s="27"/>
      <c r="BB2435" s="27"/>
      <c r="BC2435" s="27" t="s">
        <v>66</v>
      </c>
      <c r="BD2435" s="27" t="str">
        <f>AA2435</f>
        <v>SQL</v>
      </c>
    </row>
    <row r="2436" spans="1:56">
      <c r="A2436" s="28">
        <v>22379</v>
      </c>
      <c r="B2436" s="29" t="s">
        <v>5183</v>
      </c>
      <c r="C2436" s="30" t="s">
        <v>57</v>
      </c>
      <c r="D2436" s="30" t="s">
        <v>5184</v>
      </c>
      <c r="E2436" s="18" t="s">
        <v>204</v>
      </c>
      <c r="F2436" s="18" t="s">
        <v>508</v>
      </c>
      <c r="G2436" s="18" t="s">
        <v>509</v>
      </c>
      <c r="H2436" s="18" t="s">
        <v>510</v>
      </c>
      <c r="I2436" s="30" t="s">
        <v>511</v>
      </c>
      <c r="J2436" s="30" t="s">
        <v>100</v>
      </c>
      <c r="K2436" s="30" t="s">
        <v>65</v>
      </c>
      <c r="L2436" s="30">
        <v>211</v>
      </c>
      <c r="M2436" s="30" t="s">
        <v>66</v>
      </c>
      <c r="N2436" s="30" t="s">
        <v>67</v>
      </c>
      <c r="O2436" s="30" t="s">
        <v>101</v>
      </c>
      <c r="P2436" s="30" t="s">
        <v>684</v>
      </c>
      <c r="Q2436" s="30" t="s">
        <v>685</v>
      </c>
      <c r="R2436" s="30" t="s">
        <v>156</v>
      </c>
      <c r="S2436" s="30" t="s">
        <v>210</v>
      </c>
      <c r="T2436" s="29" t="s">
        <v>5185</v>
      </c>
      <c r="U2436" s="30">
        <v>12</v>
      </c>
      <c r="V2436" s="30"/>
      <c r="W2436" s="30" t="s">
        <v>72</v>
      </c>
      <c r="X2436" s="30">
        <v>1</v>
      </c>
      <c r="Y2436" s="30" t="s">
        <v>212</v>
      </c>
      <c r="Z2436" s="18" t="s">
        <v>74</v>
      </c>
      <c r="AA2436" s="30" t="s">
        <v>75</v>
      </c>
      <c r="AB2436" s="30" t="s">
        <v>146</v>
      </c>
      <c r="AC2436" s="30" t="s">
        <v>91</v>
      </c>
      <c r="AD2436" s="30" t="s">
        <v>78</v>
      </c>
      <c r="AE2436" s="19">
        <v>45915</v>
      </c>
      <c r="AF2436" s="31">
        <v>45915</v>
      </c>
      <c r="AG2436" s="24"/>
      <c r="AH2436" s="32" t="s">
        <v>79</v>
      </c>
      <c r="AI2436" s="27"/>
      <c r="AJ2436" s="31">
        <f t="shared" si="92"/>
        <v>46005</v>
      </c>
      <c r="AK2436" s="24"/>
      <c r="AL2436" s="23" t="s">
        <v>81</v>
      </c>
      <c r="AM2436" s="23"/>
      <c r="AN2436" s="24" t="s">
        <v>66</v>
      </c>
      <c r="AO2436" s="25"/>
      <c r="AP2436" s="25"/>
      <c r="AQ2436" s="25"/>
      <c r="AR2436" s="25"/>
      <c r="AS2436" s="25"/>
      <c r="AT2436" s="25"/>
      <c r="AU2436" s="25"/>
      <c r="AV2436" s="33"/>
      <c r="AW2436" s="27" t="s">
        <v>92</v>
      </c>
      <c r="AX2436" s="27"/>
      <c r="AY2436" s="27"/>
      <c r="AZ2436" s="27"/>
      <c r="BA2436" s="27"/>
      <c r="BB2436" s="27"/>
      <c r="BC2436" s="27" t="s">
        <v>66</v>
      </c>
      <c r="BD2436" s="27" t="str">
        <f>AA2436</f>
        <v>VM</v>
      </c>
    </row>
    <row r="2437" spans="1:56">
      <c r="A2437" s="28">
        <v>13547</v>
      </c>
      <c r="B2437" s="29" t="s">
        <v>5186</v>
      </c>
      <c r="C2437" s="30" t="s">
        <v>57</v>
      </c>
      <c r="D2437" s="30" t="s">
        <v>5187</v>
      </c>
      <c r="E2437" s="18" t="s">
        <v>149</v>
      </c>
      <c r="F2437" s="18" t="s">
        <v>558</v>
      </c>
      <c r="G2437" s="18" t="s">
        <v>559</v>
      </c>
      <c r="H2437" s="18" t="s">
        <v>2258</v>
      </c>
      <c r="I2437" s="30" t="s">
        <v>624</v>
      </c>
      <c r="J2437" s="30" t="s">
        <v>143</v>
      </c>
      <c r="K2437" s="30" t="s">
        <v>65</v>
      </c>
      <c r="L2437" s="30">
        <v>311</v>
      </c>
      <c r="M2437" s="30" t="s">
        <v>66</v>
      </c>
      <c r="N2437" s="30" t="s">
        <v>67</v>
      </c>
      <c r="O2437" s="30" t="s">
        <v>101</v>
      </c>
      <c r="P2437" s="30" t="s">
        <v>558</v>
      </c>
      <c r="Q2437" s="30" t="s">
        <v>558</v>
      </c>
      <c r="R2437" s="30" t="s">
        <v>103</v>
      </c>
      <c r="S2437" s="30" t="s">
        <v>104</v>
      </c>
      <c r="T2437" s="29" t="s">
        <v>5188</v>
      </c>
      <c r="U2437" s="30"/>
      <c r="V2437" s="30"/>
      <c r="W2437" s="30" t="s">
        <v>72</v>
      </c>
      <c r="X2437" s="30">
        <v>3</v>
      </c>
      <c r="Y2437" s="30" t="s">
        <v>150</v>
      </c>
      <c r="Z2437" s="18" t="s">
        <v>74</v>
      </c>
      <c r="AA2437" s="30" t="s">
        <v>217</v>
      </c>
      <c r="AB2437" s="30" t="s">
        <v>194</v>
      </c>
      <c r="AC2437" s="30" t="s">
        <v>285</v>
      </c>
      <c r="AD2437" s="30" t="s">
        <v>78</v>
      </c>
      <c r="AE2437" s="19">
        <v>46006</v>
      </c>
      <c r="AF2437" s="31">
        <v>46006</v>
      </c>
      <c r="AG2437" s="24"/>
      <c r="AH2437" s="32" t="s">
        <v>79</v>
      </c>
      <c r="AI2437" s="27"/>
      <c r="AJ2437" s="31">
        <f t="shared" si="92"/>
        <v>46096</v>
      </c>
      <c r="AK2437" s="24"/>
      <c r="AL2437" s="23" t="s">
        <v>81</v>
      </c>
      <c r="AM2437" s="23"/>
      <c r="AN2437" s="24" t="s">
        <v>66</v>
      </c>
      <c r="AO2437" s="25"/>
      <c r="AP2437" s="25"/>
      <c r="AQ2437" s="25"/>
      <c r="AR2437" s="25"/>
      <c r="AS2437" s="25"/>
      <c r="AT2437" s="25"/>
      <c r="AU2437" s="25"/>
      <c r="AV2437" s="33"/>
      <c r="AW2437" s="27" t="s">
        <v>332</v>
      </c>
      <c r="AX2437" s="27"/>
      <c r="AY2437" s="27"/>
      <c r="AZ2437" s="27"/>
      <c r="BA2437" s="27"/>
      <c r="BB2437" s="27"/>
      <c r="BC2437" s="22" t="s">
        <v>66</v>
      </c>
      <c r="BD2437" s="27" t="str">
        <f>AA2437</f>
        <v>Oracle</v>
      </c>
    </row>
    <row r="2438" spans="1:56">
      <c r="A2438" s="28">
        <v>21671</v>
      </c>
      <c r="B2438" s="29" t="s">
        <v>5056</v>
      </c>
      <c r="C2438" s="30" t="s">
        <v>57</v>
      </c>
      <c r="D2438" s="30" t="s">
        <v>5057</v>
      </c>
      <c r="E2438" s="18" t="s">
        <v>236</v>
      </c>
      <c r="F2438" s="18" t="s">
        <v>243</v>
      </c>
      <c r="G2438" s="18" t="s">
        <v>346</v>
      </c>
      <c r="H2438" s="18" t="s">
        <v>4265</v>
      </c>
      <c r="I2438" s="30" t="s">
        <v>4266</v>
      </c>
      <c r="J2438" s="30" t="s">
        <v>100</v>
      </c>
      <c r="K2438" s="30" t="s">
        <v>65</v>
      </c>
      <c r="L2438" s="30">
        <v>322</v>
      </c>
      <c r="M2438" s="30" t="s">
        <v>66</v>
      </c>
      <c r="N2438" s="30" t="s">
        <v>67</v>
      </c>
      <c r="O2438" s="30" t="s">
        <v>101</v>
      </c>
      <c r="P2438" s="30" t="s">
        <v>243</v>
      </c>
      <c r="Q2438" s="30" t="s">
        <v>346</v>
      </c>
      <c r="R2438" s="30" t="s">
        <v>241</v>
      </c>
      <c r="S2438" s="30" t="s">
        <v>350</v>
      </c>
      <c r="T2438" s="29" t="s">
        <v>5058</v>
      </c>
      <c r="U2438" s="30">
        <v>5</v>
      </c>
      <c r="V2438" s="30"/>
      <c r="W2438" s="30" t="s">
        <v>72</v>
      </c>
      <c r="X2438" s="30">
        <v>4</v>
      </c>
      <c r="Y2438" s="30" t="s">
        <v>243</v>
      </c>
      <c r="Z2438" s="18" t="s">
        <v>299</v>
      </c>
      <c r="AA2438" s="30" t="s">
        <v>75</v>
      </c>
      <c r="AB2438" s="30" t="s">
        <v>146</v>
      </c>
      <c r="AC2438" s="30" t="s">
        <v>91</v>
      </c>
      <c r="AD2438" s="30" t="s">
        <v>78</v>
      </c>
      <c r="AE2438" s="19">
        <v>45915</v>
      </c>
      <c r="AF2438" s="31">
        <v>45930</v>
      </c>
      <c r="AG2438" s="24"/>
      <c r="AH2438" s="32" t="s">
        <v>215</v>
      </c>
      <c r="AI2438" s="27" t="s">
        <v>80</v>
      </c>
      <c r="AJ2438" s="31">
        <f t="shared" si="92"/>
        <v>46020</v>
      </c>
      <c r="AK2438" s="24"/>
      <c r="AL2438" s="23" t="s">
        <v>81</v>
      </c>
      <c r="AM2438" s="23"/>
      <c r="AN2438" s="24" t="s">
        <v>66</v>
      </c>
      <c r="AO2438" s="25"/>
      <c r="AP2438" s="25"/>
      <c r="AQ2438" s="25"/>
      <c r="AR2438" s="25"/>
      <c r="AS2438" s="25"/>
      <c r="AT2438" s="25"/>
      <c r="AU2438" s="25"/>
      <c r="AV2438" s="33"/>
      <c r="AW2438" s="27" t="s">
        <v>92</v>
      </c>
      <c r="AX2438" s="27"/>
      <c r="AY2438" s="27"/>
      <c r="AZ2438" s="27"/>
      <c r="BA2438" s="27"/>
      <c r="BB2438" s="27"/>
      <c r="BC2438" s="27" t="s">
        <v>66</v>
      </c>
      <c r="BD2438" s="27" t="str">
        <f>AA2438</f>
        <v>VM</v>
      </c>
    </row>
    <row r="2439" spans="1:56">
      <c r="A2439" s="28">
        <v>13547</v>
      </c>
      <c r="B2439" s="29" t="s">
        <v>5186</v>
      </c>
      <c r="C2439" s="30" t="s">
        <v>57</v>
      </c>
      <c r="D2439" s="30" t="s">
        <v>5187</v>
      </c>
      <c r="E2439" s="18" t="s">
        <v>149</v>
      </c>
      <c r="F2439" s="18" t="s">
        <v>558</v>
      </c>
      <c r="G2439" s="18" t="s">
        <v>559</v>
      </c>
      <c r="H2439" s="18" t="s">
        <v>2258</v>
      </c>
      <c r="I2439" s="30" t="s">
        <v>624</v>
      </c>
      <c r="J2439" s="30" t="s">
        <v>143</v>
      </c>
      <c r="K2439" s="30" t="s">
        <v>65</v>
      </c>
      <c r="L2439" s="30">
        <v>311</v>
      </c>
      <c r="M2439" s="30" t="s">
        <v>66</v>
      </c>
      <c r="N2439" s="30" t="s">
        <v>67</v>
      </c>
      <c r="O2439" s="30" t="s">
        <v>101</v>
      </c>
      <c r="P2439" s="30" t="s">
        <v>558</v>
      </c>
      <c r="Q2439" s="30" t="s">
        <v>559</v>
      </c>
      <c r="R2439" s="30" t="s">
        <v>103</v>
      </c>
      <c r="S2439" s="30" t="s">
        <v>104</v>
      </c>
      <c r="T2439" s="29" t="s">
        <v>5188</v>
      </c>
      <c r="U2439" s="30"/>
      <c r="V2439" s="30"/>
      <c r="W2439" s="30" t="s">
        <v>72</v>
      </c>
      <c r="X2439" s="30">
        <v>3</v>
      </c>
      <c r="Y2439" s="30" t="s">
        <v>150</v>
      </c>
      <c r="Z2439" s="18" t="s">
        <v>74</v>
      </c>
      <c r="AA2439" s="30" t="s">
        <v>110</v>
      </c>
      <c r="AB2439" s="30" t="s">
        <v>76</v>
      </c>
      <c r="AC2439" s="30" t="s">
        <v>112</v>
      </c>
      <c r="AD2439" s="30" t="s">
        <v>78</v>
      </c>
      <c r="AE2439" s="19"/>
      <c r="AF2439" s="31"/>
      <c r="AG2439" s="24"/>
      <c r="AH2439" s="32" t="s">
        <v>79</v>
      </c>
      <c r="AI2439" s="27"/>
      <c r="AJ2439" s="31"/>
      <c r="AK2439" s="24"/>
      <c r="AL2439" s="23" t="s">
        <v>81</v>
      </c>
      <c r="AM2439" s="23"/>
      <c r="AN2439" s="24" t="s">
        <v>66</v>
      </c>
      <c r="AO2439" s="25"/>
      <c r="AP2439" s="25"/>
      <c r="AQ2439" s="25"/>
      <c r="AR2439" s="25"/>
      <c r="AS2439" s="25"/>
      <c r="AT2439" s="25"/>
      <c r="AU2439" s="25"/>
      <c r="AV2439" s="33"/>
      <c r="AW2439" s="27"/>
      <c r="AX2439" s="27"/>
      <c r="AY2439" s="27"/>
      <c r="AZ2439" s="27"/>
      <c r="BA2439" s="27"/>
      <c r="BB2439" s="27"/>
      <c r="BC2439" s="22" t="s">
        <v>66</v>
      </c>
      <c r="BD2439" s="27" t="s">
        <v>113</v>
      </c>
    </row>
    <row r="2440" spans="1:56">
      <c r="A2440" s="28">
        <v>15421</v>
      </c>
      <c r="B2440" s="29" t="s">
        <v>5189</v>
      </c>
      <c r="C2440" s="30" t="s">
        <v>57</v>
      </c>
      <c r="D2440" s="30" t="s">
        <v>5190</v>
      </c>
      <c r="E2440" s="18" t="s">
        <v>149</v>
      </c>
      <c r="F2440" s="18" t="s">
        <v>558</v>
      </c>
      <c r="G2440" s="18" t="s">
        <v>559</v>
      </c>
      <c r="H2440" s="18" t="s">
        <v>2258</v>
      </c>
      <c r="I2440" s="30" t="s">
        <v>261</v>
      </c>
      <c r="J2440" s="30" t="s">
        <v>143</v>
      </c>
      <c r="K2440" s="30" t="s">
        <v>65</v>
      </c>
      <c r="L2440" s="30">
        <v>222</v>
      </c>
      <c r="M2440" s="30" t="s">
        <v>66</v>
      </c>
      <c r="N2440" s="30" t="s">
        <v>67</v>
      </c>
      <c r="O2440" s="30" t="s">
        <v>101</v>
      </c>
      <c r="P2440" s="30" t="s">
        <v>558</v>
      </c>
      <c r="Q2440" s="30" t="s">
        <v>558</v>
      </c>
      <c r="R2440" s="30" t="s">
        <v>311</v>
      </c>
      <c r="S2440" s="30" t="s">
        <v>104</v>
      </c>
      <c r="T2440" s="29" t="s">
        <v>5191</v>
      </c>
      <c r="U2440" s="30"/>
      <c r="V2440" s="30"/>
      <c r="W2440" s="30" t="s">
        <v>72</v>
      </c>
      <c r="X2440" s="30">
        <v>3</v>
      </c>
      <c r="Y2440" s="30" t="s">
        <v>150</v>
      </c>
      <c r="Z2440" s="18" t="s">
        <v>74</v>
      </c>
      <c r="AA2440" s="30" t="s">
        <v>217</v>
      </c>
      <c r="AB2440" s="30" t="s">
        <v>194</v>
      </c>
      <c r="AC2440" s="30" t="s">
        <v>285</v>
      </c>
      <c r="AD2440" s="30" t="s">
        <v>78</v>
      </c>
      <c r="AE2440" s="19">
        <v>46006</v>
      </c>
      <c r="AF2440" s="31">
        <v>46006</v>
      </c>
      <c r="AG2440" s="24"/>
      <c r="AH2440" s="32" t="s">
        <v>79</v>
      </c>
      <c r="AI2440" s="27"/>
      <c r="AJ2440" s="31">
        <f>AF2440+90</f>
        <v>46096</v>
      </c>
      <c r="AK2440" s="24"/>
      <c r="AL2440" s="23" t="s">
        <v>81</v>
      </c>
      <c r="AM2440" s="23"/>
      <c r="AN2440" s="24" t="s">
        <v>66</v>
      </c>
      <c r="AO2440" s="25"/>
      <c r="AP2440" s="25"/>
      <c r="AQ2440" s="25"/>
      <c r="AR2440" s="25"/>
      <c r="AS2440" s="25"/>
      <c r="AT2440" s="25"/>
      <c r="AU2440" s="25"/>
      <c r="AV2440" s="33"/>
      <c r="AW2440" s="27" t="s">
        <v>332</v>
      </c>
      <c r="AX2440" s="27"/>
      <c r="AY2440" s="27"/>
      <c r="AZ2440" s="27"/>
      <c r="BA2440" s="27"/>
      <c r="BB2440" s="27"/>
      <c r="BC2440" s="22" t="s">
        <v>66</v>
      </c>
      <c r="BD2440" s="27" t="str">
        <f>AA2440</f>
        <v>Oracle</v>
      </c>
    </row>
    <row r="2441" spans="1:56">
      <c r="A2441" s="28">
        <v>23876</v>
      </c>
      <c r="B2441" s="29" t="s">
        <v>5081</v>
      </c>
      <c r="C2441" s="30" t="s">
        <v>273</v>
      </c>
      <c r="D2441" s="30" t="s">
        <v>5082</v>
      </c>
      <c r="E2441" s="18" t="s">
        <v>95</v>
      </c>
      <c r="F2441" s="18" t="s">
        <v>1916</v>
      </c>
      <c r="G2441" s="18" t="s">
        <v>1566</v>
      </c>
      <c r="H2441" s="18" t="s">
        <v>2851</v>
      </c>
      <c r="I2441" s="30" t="s">
        <v>2877</v>
      </c>
      <c r="J2441" s="30" t="s">
        <v>64</v>
      </c>
      <c r="K2441" s="30" t="s">
        <v>65</v>
      </c>
      <c r="L2441" s="30" t="s">
        <v>127</v>
      </c>
      <c r="M2441" s="30" t="s">
        <v>66</v>
      </c>
      <c r="N2441" s="30" t="s">
        <v>67</v>
      </c>
      <c r="O2441" s="30" t="s">
        <v>127</v>
      </c>
      <c r="P2441" s="30" t="s">
        <v>2334</v>
      </c>
      <c r="Q2441" s="30" t="s">
        <v>258</v>
      </c>
      <c r="R2441" s="30" t="s">
        <v>69</v>
      </c>
      <c r="S2441" s="30" t="s">
        <v>127</v>
      </c>
      <c r="T2441" s="29" t="s">
        <v>5192</v>
      </c>
      <c r="U2441" s="30">
        <v>2</v>
      </c>
      <c r="V2441" s="30"/>
      <c r="W2441" s="30" t="s">
        <v>72</v>
      </c>
      <c r="X2441" s="30">
        <v>2</v>
      </c>
      <c r="Y2441" s="30" t="s">
        <v>106</v>
      </c>
      <c r="Z2441" s="18" t="s">
        <v>74</v>
      </c>
      <c r="AA2441" s="30" t="s">
        <v>75</v>
      </c>
      <c r="AB2441" s="30" t="s">
        <v>146</v>
      </c>
      <c r="AC2441" s="30" t="s">
        <v>117</v>
      </c>
      <c r="AD2441" s="30" t="s">
        <v>109</v>
      </c>
      <c r="AE2441" s="19">
        <v>45915</v>
      </c>
      <c r="AF2441" s="31">
        <v>45915</v>
      </c>
      <c r="AG2441" s="24"/>
      <c r="AH2441" s="32" t="s">
        <v>79</v>
      </c>
      <c r="AI2441" s="27"/>
      <c r="AJ2441" s="31">
        <f>AF2441+90</f>
        <v>46005</v>
      </c>
      <c r="AK2441" s="24"/>
      <c r="AL2441" s="23" t="s">
        <v>81</v>
      </c>
      <c r="AM2441" s="23"/>
      <c r="AN2441" s="24"/>
      <c r="AO2441" s="25"/>
      <c r="AP2441" s="25"/>
      <c r="AQ2441" s="25"/>
      <c r="AR2441" s="25"/>
      <c r="AS2441" s="25"/>
      <c r="AT2441" s="25"/>
      <c r="AU2441" s="25"/>
      <c r="AV2441" s="33"/>
      <c r="AW2441" s="27"/>
      <c r="AX2441" s="27"/>
      <c r="AY2441" s="27"/>
      <c r="AZ2441" s="27"/>
      <c r="BA2441" s="27"/>
      <c r="BB2441" s="27"/>
      <c r="BC2441" s="27"/>
      <c r="BD2441" s="27" t="str">
        <f>AA2441</f>
        <v>VM</v>
      </c>
    </row>
    <row r="2442" spans="1:56">
      <c r="A2442" s="28">
        <v>15421</v>
      </c>
      <c r="B2442" s="29" t="s">
        <v>5189</v>
      </c>
      <c r="C2442" s="30" t="s">
        <v>57</v>
      </c>
      <c r="D2442" s="30" t="s">
        <v>5190</v>
      </c>
      <c r="E2442" s="18" t="s">
        <v>149</v>
      </c>
      <c r="F2442" s="18" t="s">
        <v>558</v>
      </c>
      <c r="G2442" s="18" t="s">
        <v>559</v>
      </c>
      <c r="H2442" s="18" t="s">
        <v>2258</v>
      </c>
      <c r="I2442" s="30" t="s">
        <v>261</v>
      </c>
      <c r="J2442" s="30" t="s">
        <v>143</v>
      </c>
      <c r="K2442" s="30" t="s">
        <v>65</v>
      </c>
      <c r="L2442" s="30">
        <v>222</v>
      </c>
      <c r="M2442" s="30" t="s">
        <v>66</v>
      </c>
      <c r="N2442" s="30" t="s">
        <v>67</v>
      </c>
      <c r="O2442" s="30" t="s">
        <v>101</v>
      </c>
      <c r="P2442" s="30" t="s">
        <v>558</v>
      </c>
      <c r="Q2442" s="30" t="s">
        <v>559</v>
      </c>
      <c r="R2442" s="30" t="s">
        <v>311</v>
      </c>
      <c r="S2442" s="30" t="s">
        <v>104</v>
      </c>
      <c r="T2442" s="29" t="s">
        <v>5191</v>
      </c>
      <c r="U2442" s="30"/>
      <c r="V2442" s="30"/>
      <c r="W2442" s="30" t="s">
        <v>72</v>
      </c>
      <c r="X2442" s="30">
        <v>3</v>
      </c>
      <c r="Y2442" s="30" t="s">
        <v>150</v>
      </c>
      <c r="Z2442" s="18" t="s">
        <v>74</v>
      </c>
      <c r="AA2442" s="30" t="s">
        <v>110</v>
      </c>
      <c r="AB2442" s="30" t="s">
        <v>331</v>
      </c>
      <c r="AC2442" s="30" t="s">
        <v>112</v>
      </c>
      <c r="AD2442" s="30" t="s">
        <v>78</v>
      </c>
      <c r="AE2442" s="19">
        <v>46371</v>
      </c>
      <c r="AF2442" s="31">
        <v>46371</v>
      </c>
      <c r="AG2442" s="24"/>
      <c r="AH2442" s="32" t="s">
        <v>79</v>
      </c>
      <c r="AI2442" s="27"/>
      <c r="AJ2442" s="31">
        <f>AF2442+90</f>
        <v>46461</v>
      </c>
      <c r="AK2442" s="24"/>
      <c r="AL2442" s="23" t="s">
        <v>81</v>
      </c>
      <c r="AM2442" s="23"/>
      <c r="AN2442" s="24" t="s">
        <v>66</v>
      </c>
      <c r="AO2442" s="25"/>
      <c r="AP2442" s="25"/>
      <c r="AQ2442" s="25"/>
      <c r="AR2442" s="25"/>
      <c r="AS2442" s="25"/>
      <c r="AT2442" s="25"/>
      <c r="AU2442" s="25"/>
      <c r="AV2442" s="33"/>
      <c r="AW2442" s="27"/>
      <c r="AX2442" s="27"/>
      <c r="AY2442" s="27"/>
      <c r="AZ2442" s="27"/>
      <c r="BA2442" s="27"/>
      <c r="BB2442" s="27"/>
      <c r="BC2442" s="22" t="s">
        <v>66</v>
      </c>
      <c r="BD2442" s="27" t="s">
        <v>113</v>
      </c>
    </row>
    <row r="2443" spans="1:56">
      <c r="A2443" s="28">
        <v>21683</v>
      </c>
      <c r="B2443" s="29" t="s">
        <v>5193</v>
      </c>
      <c r="C2443" s="30" t="s">
        <v>273</v>
      </c>
      <c r="D2443" s="30" t="s">
        <v>5193</v>
      </c>
      <c r="E2443" s="18" t="s">
        <v>163</v>
      </c>
      <c r="F2443" s="18" t="s">
        <v>470</v>
      </c>
      <c r="G2443" s="18" t="s">
        <v>1677</v>
      </c>
      <c r="H2443" s="18" t="s">
        <v>4207</v>
      </c>
      <c r="I2443" s="30" t="s">
        <v>4207</v>
      </c>
      <c r="J2443" s="30" t="s">
        <v>64</v>
      </c>
      <c r="K2443" s="30" t="s">
        <v>65</v>
      </c>
      <c r="L2443" s="30" t="s">
        <v>127</v>
      </c>
      <c r="M2443" s="30" t="s">
        <v>66</v>
      </c>
      <c r="N2443" s="30" t="s">
        <v>127</v>
      </c>
      <c r="O2443" s="30" t="s">
        <v>127</v>
      </c>
      <c r="P2443" s="30" t="s">
        <v>474</v>
      </c>
      <c r="Q2443" s="30" t="s">
        <v>1677</v>
      </c>
      <c r="R2443" s="30" t="s">
        <v>524</v>
      </c>
      <c r="S2443" s="30" t="s">
        <v>279</v>
      </c>
      <c r="T2443" s="29" t="s">
        <v>5194</v>
      </c>
      <c r="U2443" s="30">
        <v>42</v>
      </c>
      <c r="V2443" s="30"/>
      <c r="W2443" s="30" t="s">
        <v>72</v>
      </c>
      <c r="X2443" s="30">
        <v>1</v>
      </c>
      <c r="Y2443" s="30" t="s">
        <v>169</v>
      </c>
      <c r="Z2443" s="18" t="s">
        <v>74</v>
      </c>
      <c r="AA2443" s="30" t="str">
        <f>VLOOKUP(A2443,[1]Dataload!$A$1:$AY$1719,51,0)</f>
        <v>Focus - MF</v>
      </c>
      <c r="AB2443" s="30" t="s">
        <v>1046</v>
      </c>
      <c r="AC2443" s="30"/>
      <c r="AD2443" s="30" t="s">
        <v>78</v>
      </c>
      <c r="AE2443" s="19"/>
      <c r="AF2443" s="31"/>
      <c r="AG2443" s="24"/>
      <c r="AH2443" s="32" t="s">
        <v>79</v>
      </c>
      <c r="AI2443" s="27" t="s">
        <v>80</v>
      </c>
      <c r="AJ2443" s="31"/>
      <c r="AK2443" s="24"/>
      <c r="AL2443" s="23" t="s">
        <v>81</v>
      </c>
      <c r="AM2443" s="23"/>
      <c r="AN2443" s="24"/>
      <c r="AO2443" s="25"/>
      <c r="AP2443" s="25"/>
      <c r="AQ2443" s="25"/>
      <c r="AR2443" s="25"/>
      <c r="AS2443" s="25"/>
      <c r="AT2443" s="25"/>
      <c r="AU2443" s="25"/>
      <c r="AV2443" s="33"/>
      <c r="AW2443" s="27"/>
      <c r="AX2443" s="27"/>
      <c r="AY2443" s="27"/>
      <c r="AZ2443" s="27"/>
      <c r="BA2443" s="27"/>
      <c r="BB2443" s="27"/>
      <c r="BC2443" s="27"/>
      <c r="BD2443" s="27" t="s">
        <v>199</v>
      </c>
    </row>
    <row r="2444" spans="1:56">
      <c r="A2444" s="28">
        <v>12046</v>
      </c>
      <c r="B2444" s="29" t="s">
        <v>5195</v>
      </c>
      <c r="C2444" s="30" t="s">
        <v>57</v>
      </c>
      <c r="D2444" s="30" t="s">
        <v>5196</v>
      </c>
      <c r="E2444" s="18" t="s">
        <v>236</v>
      </c>
      <c r="F2444" s="18" t="s">
        <v>578</v>
      </c>
      <c r="G2444" s="18" t="s">
        <v>579</v>
      </c>
      <c r="H2444" s="18" t="s">
        <v>1849</v>
      </c>
      <c r="I2444" s="30" t="s">
        <v>581</v>
      </c>
      <c r="J2444" s="30" t="s">
        <v>100</v>
      </c>
      <c r="K2444" s="30" t="s">
        <v>65</v>
      </c>
      <c r="L2444" s="30">
        <v>211</v>
      </c>
      <c r="M2444" s="30" t="s">
        <v>66</v>
      </c>
      <c r="N2444" s="30" t="s">
        <v>67</v>
      </c>
      <c r="O2444" s="30" t="s">
        <v>101</v>
      </c>
      <c r="P2444" s="30" t="s">
        <v>1850</v>
      </c>
      <c r="Q2444" s="30" t="s">
        <v>1851</v>
      </c>
      <c r="R2444" s="30" t="s">
        <v>241</v>
      </c>
      <c r="S2444" s="30" t="s">
        <v>350</v>
      </c>
      <c r="T2444" s="29" t="s">
        <v>5197</v>
      </c>
      <c r="U2444" s="30">
        <v>323</v>
      </c>
      <c r="V2444" s="30"/>
      <c r="W2444" s="30" t="s">
        <v>72</v>
      </c>
      <c r="X2444" s="30">
        <v>3</v>
      </c>
      <c r="Y2444" s="30" t="s">
        <v>243</v>
      </c>
      <c r="Z2444" s="18" t="s">
        <v>74</v>
      </c>
      <c r="AA2444" s="30" t="str">
        <f>VLOOKUP(A2444,[1]Dataload!$A$1:$AY$1719,51,0)</f>
        <v>Focus - MF</v>
      </c>
      <c r="AB2444" s="30" t="s">
        <v>1046</v>
      </c>
      <c r="AC2444" s="30"/>
      <c r="AD2444" s="30" t="s">
        <v>78</v>
      </c>
      <c r="AE2444" s="19"/>
      <c r="AF2444" s="31"/>
      <c r="AG2444" s="24"/>
      <c r="AH2444" s="32" t="s">
        <v>79</v>
      </c>
      <c r="AI2444" s="27" t="s">
        <v>80</v>
      </c>
      <c r="AJ2444" s="31"/>
      <c r="AK2444" s="24"/>
      <c r="AL2444" s="23" t="s">
        <v>81</v>
      </c>
      <c r="AM2444" s="23"/>
      <c r="AN2444" s="24" t="s">
        <v>66</v>
      </c>
      <c r="AO2444" s="25"/>
      <c r="AP2444" s="25"/>
      <c r="AQ2444" s="25"/>
      <c r="AR2444" s="25"/>
      <c r="AS2444" s="25"/>
      <c r="AT2444" s="25"/>
      <c r="AU2444" s="25"/>
      <c r="AV2444" s="33"/>
      <c r="AW2444" s="27"/>
      <c r="AX2444" s="27"/>
      <c r="AY2444" s="27"/>
      <c r="AZ2444" s="27"/>
      <c r="BA2444" s="27"/>
      <c r="BB2444" s="27"/>
      <c r="BC2444" s="27" t="s">
        <v>66</v>
      </c>
      <c r="BD2444" s="27" t="s">
        <v>199</v>
      </c>
    </row>
    <row r="2445" spans="1:56">
      <c r="A2445" s="28">
        <v>12046</v>
      </c>
      <c r="B2445" s="29" t="s">
        <v>5195</v>
      </c>
      <c r="C2445" s="30" t="s">
        <v>57</v>
      </c>
      <c r="D2445" s="30" t="s">
        <v>5196</v>
      </c>
      <c r="E2445" s="18" t="s">
        <v>236</v>
      </c>
      <c r="F2445" s="18" t="s">
        <v>578</v>
      </c>
      <c r="G2445" s="18" t="s">
        <v>579</v>
      </c>
      <c r="H2445" s="18" t="s">
        <v>1849</v>
      </c>
      <c r="I2445" s="30" t="s">
        <v>581</v>
      </c>
      <c r="J2445" s="30" t="s">
        <v>100</v>
      </c>
      <c r="K2445" s="30" t="s">
        <v>65</v>
      </c>
      <c r="L2445" s="30">
        <v>211</v>
      </c>
      <c r="M2445" s="30" t="s">
        <v>66</v>
      </c>
      <c r="N2445" s="30" t="s">
        <v>67</v>
      </c>
      <c r="O2445" s="30" t="s">
        <v>101</v>
      </c>
      <c r="P2445" s="30" t="s">
        <v>1850</v>
      </c>
      <c r="Q2445" s="30" t="s">
        <v>1851</v>
      </c>
      <c r="R2445" s="30" t="s">
        <v>241</v>
      </c>
      <c r="S2445" s="30" t="s">
        <v>350</v>
      </c>
      <c r="T2445" s="29" t="s">
        <v>5197</v>
      </c>
      <c r="U2445" s="30"/>
      <c r="V2445" s="30"/>
      <c r="W2445" s="30" t="s">
        <v>72</v>
      </c>
      <c r="X2445" s="30">
        <v>3</v>
      </c>
      <c r="Y2445" s="30" t="s">
        <v>243</v>
      </c>
      <c r="Z2445" s="18" t="s">
        <v>74</v>
      </c>
      <c r="AA2445" s="30" t="s">
        <v>107</v>
      </c>
      <c r="AB2445" s="30" t="s">
        <v>231</v>
      </c>
      <c r="AC2445" s="30" t="s">
        <v>201</v>
      </c>
      <c r="AD2445" s="30" t="s">
        <v>78</v>
      </c>
      <c r="AE2445" s="19"/>
      <c r="AF2445" s="31"/>
      <c r="AG2445" s="24"/>
      <c r="AH2445" s="32" t="s">
        <v>79</v>
      </c>
      <c r="AI2445" s="32"/>
      <c r="AJ2445" s="31"/>
      <c r="AK2445" s="24"/>
      <c r="AL2445" s="23" t="s">
        <v>81</v>
      </c>
      <c r="AM2445" s="23"/>
      <c r="AN2445" s="24" t="s">
        <v>66</v>
      </c>
      <c r="AO2445" s="25"/>
      <c r="AP2445" s="25"/>
      <c r="AQ2445" s="25"/>
      <c r="AR2445" s="25"/>
      <c r="AS2445" s="25"/>
      <c r="AT2445" s="25"/>
      <c r="AU2445" s="25"/>
      <c r="AV2445" s="33"/>
      <c r="AW2445" s="27"/>
      <c r="AX2445" s="27"/>
      <c r="AY2445" s="27"/>
      <c r="AZ2445" s="27"/>
      <c r="BA2445" s="27"/>
      <c r="BB2445" s="27"/>
      <c r="BC2445" s="27" t="s">
        <v>66</v>
      </c>
      <c r="BD2445" s="27" t="str">
        <f>AA2445</f>
        <v>Mainframe</v>
      </c>
    </row>
    <row r="2446" spans="1:56">
      <c r="A2446" s="28">
        <v>12046</v>
      </c>
      <c r="B2446" s="29" t="s">
        <v>5195</v>
      </c>
      <c r="C2446" s="30" t="s">
        <v>57</v>
      </c>
      <c r="D2446" s="30" t="s">
        <v>5196</v>
      </c>
      <c r="E2446" s="18" t="s">
        <v>236</v>
      </c>
      <c r="F2446" s="18" t="s">
        <v>578</v>
      </c>
      <c r="G2446" s="18" t="s">
        <v>579</v>
      </c>
      <c r="H2446" s="18" t="s">
        <v>1849</v>
      </c>
      <c r="I2446" s="30" t="s">
        <v>581</v>
      </c>
      <c r="J2446" s="30" t="s">
        <v>100</v>
      </c>
      <c r="K2446" s="30" t="s">
        <v>65</v>
      </c>
      <c r="L2446" s="30">
        <v>211</v>
      </c>
      <c r="M2446" s="30" t="s">
        <v>66</v>
      </c>
      <c r="N2446" s="30" t="s">
        <v>67</v>
      </c>
      <c r="O2446" s="30" t="s">
        <v>101</v>
      </c>
      <c r="P2446" s="30" t="s">
        <v>1850</v>
      </c>
      <c r="Q2446" s="30" t="s">
        <v>1851</v>
      </c>
      <c r="R2446" s="30" t="s">
        <v>241</v>
      </c>
      <c r="S2446" s="30" t="s">
        <v>350</v>
      </c>
      <c r="T2446" s="29" t="s">
        <v>5197</v>
      </c>
      <c r="U2446" s="30"/>
      <c r="V2446" s="30"/>
      <c r="W2446" s="30" t="s">
        <v>72</v>
      </c>
      <c r="X2446" s="30">
        <v>3</v>
      </c>
      <c r="Y2446" s="30" t="s">
        <v>243</v>
      </c>
      <c r="Z2446" s="18" t="s">
        <v>74</v>
      </c>
      <c r="AA2446" s="30" t="s">
        <v>383</v>
      </c>
      <c r="AB2446" s="30"/>
      <c r="AC2446" s="30"/>
      <c r="AD2446" s="30" t="s">
        <v>78</v>
      </c>
      <c r="AE2446" s="19"/>
      <c r="AF2446" s="31"/>
      <c r="AG2446" s="24"/>
      <c r="AH2446" s="32" t="s">
        <v>79</v>
      </c>
      <c r="AI2446" s="27"/>
      <c r="AJ2446" s="31"/>
      <c r="AK2446" s="24"/>
      <c r="AL2446" s="23" t="s">
        <v>81</v>
      </c>
      <c r="AM2446" s="23"/>
      <c r="AN2446" s="24" t="s">
        <v>66</v>
      </c>
      <c r="AO2446" s="25"/>
      <c r="AP2446" s="25"/>
      <c r="AQ2446" s="25"/>
      <c r="AR2446" s="25"/>
      <c r="AS2446" s="25"/>
      <c r="AT2446" s="25"/>
      <c r="AU2446" s="25"/>
      <c r="AV2446" s="33"/>
      <c r="AW2446" s="27"/>
      <c r="AX2446" s="27"/>
      <c r="AY2446" s="27"/>
      <c r="AZ2446" s="27"/>
      <c r="BA2446" s="27"/>
      <c r="BB2446" s="27"/>
      <c r="BC2446" s="27" t="s">
        <v>66</v>
      </c>
      <c r="BD2446" s="27" t="str">
        <f>AA2446</f>
        <v>Mainframe - DB2</v>
      </c>
    </row>
    <row r="2447" spans="1:56">
      <c r="A2447" s="71">
        <v>21575</v>
      </c>
      <c r="B2447" s="29" t="s">
        <v>5198</v>
      </c>
      <c r="C2447" s="30" t="s">
        <v>57</v>
      </c>
      <c r="D2447" s="30" t="s">
        <v>5199</v>
      </c>
      <c r="E2447" s="18" t="s">
        <v>149</v>
      </c>
      <c r="F2447" s="18" t="s">
        <v>150</v>
      </c>
      <c r="G2447" s="18" t="s">
        <v>600</v>
      </c>
      <c r="H2447" s="18" t="s">
        <v>601</v>
      </c>
      <c r="I2447" s="30" t="s">
        <v>153</v>
      </c>
      <c r="J2447" s="30" t="s">
        <v>100</v>
      </c>
      <c r="K2447" s="30" t="s">
        <v>65</v>
      </c>
      <c r="L2447" s="30">
        <v>211</v>
      </c>
      <c r="M2447" s="30" t="s">
        <v>66</v>
      </c>
      <c r="N2447" s="30" t="s">
        <v>67</v>
      </c>
      <c r="O2447" s="30" t="s">
        <v>101</v>
      </c>
      <c r="P2447" s="30" t="s">
        <v>155</v>
      </c>
      <c r="Q2447" s="30" t="s">
        <v>600</v>
      </c>
      <c r="R2447" s="30" t="s">
        <v>156</v>
      </c>
      <c r="S2447" s="30" t="s">
        <v>157</v>
      </c>
      <c r="T2447" s="29" t="s">
        <v>5200</v>
      </c>
      <c r="U2447" s="30"/>
      <c r="V2447" s="30"/>
      <c r="W2447" s="30" t="s">
        <v>72</v>
      </c>
      <c r="X2447" s="30">
        <v>4</v>
      </c>
      <c r="Y2447" s="30" t="s">
        <v>150</v>
      </c>
      <c r="Z2447" s="18" t="s">
        <v>74</v>
      </c>
      <c r="AA2447" s="30" t="s">
        <v>193</v>
      </c>
      <c r="AB2447" s="30" t="s">
        <v>352</v>
      </c>
      <c r="AC2447" s="30" t="s">
        <v>200</v>
      </c>
      <c r="AD2447" s="30" t="s">
        <v>78</v>
      </c>
      <c r="AE2447" s="19">
        <v>45731</v>
      </c>
      <c r="AF2447" s="31">
        <v>45731</v>
      </c>
      <c r="AG2447" s="24">
        <v>45720</v>
      </c>
      <c r="AH2447" s="32" t="s">
        <v>301</v>
      </c>
      <c r="AI2447" s="32" t="s">
        <v>302</v>
      </c>
      <c r="AJ2447" s="31">
        <f>AF2447+90</f>
        <v>45821</v>
      </c>
      <c r="AK2447" s="24"/>
      <c r="AL2447" s="23" t="s">
        <v>81</v>
      </c>
      <c r="AM2447" s="23" t="s">
        <v>5201</v>
      </c>
      <c r="AN2447" s="24" t="s">
        <v>66</v>
      </c>
      <c r="AO2447" s="25">
        <v>1</v>
      </c>
      <c r="AP2447" s="25">
        <v>1</v>
      </c>
      <c r="AQ2447" s="25">
        <v>1</v>
      </c>
      <c r="AR2447" s="25">
        <v>1</v>
      </c>
      <c r="AS2447" s="25">
        <v>1</v>
      </c>
      <c r="AT2447" s="25">
        <v>1</v>
      </c>
      <c r="AU2447" s="25">
        <v>1</v>
      </c>
      <c r="AV2447" s="33"/>
      <c r="AW2447" s="27" t="s">
        <v>160</v>
      </c>
      <c r="AX2447" s="27"/>
      <c r="AY2447" s="27"/>
      <c r="AZ2447" s="27"/>
      <c r="BA2447" s="27"/>
      <c r="BB2447" s="27" t="s">
        <v>5202</v>
      </c>
      <c r="BC2447" s="22" t="s">
        <v>66</v>
      </c>
      <c r="BD2447" s="27" t="s">
        <v>113</v>
      </c>
    </row>
    <row r="2448" spans="1:56">
      <c r="A2448" s="71">
        <v>21575</v>
      </c>
      <c r="B2448" s="29" t="s">
        <v>5198</v>
      </c>
      <c r="C2448" s="30" t="s">
        <v>57</v>
      </c>
      <c r="D2448" s="30" t="s">
        <v>5199</v>
      </c>
      <c r="E2448" s="18" t="s">
        <v>149</v>
      </c>
      <c r="F2448" s="18" t="s">
        <v>150</v>
      </c>
      <c r="G2448" s="18" t="s">
        <v>600</v>
      </c>
      <c r="H2448" s="18" t="s">
        <v>601</v>
      </c>
      <c r="I2448" s="30" t="s">
        <v>153</v>
      </c>
      <c r="J2448" s="30" t="s">
        <v>100</v>
      </c>
      <c r="K2448" s="30" t="s">
        <v>65</v>
      </c>
      <c r="L2448" s="30">
        <v>211</v>
      </c>
      <c r="M2448" s="30" t="s">
        <v>66</v>
      </c>
      <c r="N2448" s="30" t="s">
        <v>67</v>
      </c>
      <c r="O2448" s="30" t="s">
        <v>101</v>
      </c>
      <c r="P2448" s="30" t="s">
        <v>155</v>
      </c>
      <c r="Q2448" s="30" t="s">
        <v>600</v>
      </c>
      <c r="R2448" s="30" t="s">
        <v>156</v>
      </c>
      <c r="S2448" s="30" t="s">
        <v>157</v>
      </c>
      <c r="T2448" s="29" t="s">
        <v>5200</v>
      </c>
      <c r="U2448" s="30"/>
      <c r="V2448" s="30"/>
      <c r="W2448" s="30" t="s">
        <v>72</v>
      </c>
      <c r="X2448" s="30">
        <v>4</v>
      </c>
      <c r="Y2448" s="30" t="s">
        <v>150</v>
      </c>
      <c r="Z2448" s="18" t="s">
        <v>74</v>
      </c>
      <c r="AA2448" s="30" t="s">
        <v>118</v>
      </c>
      <c r="AB2448" s="30" t="s">
        <v>352</v>
      </c>
      <c r="AC2448" s="30" t="s">
        <v>119</v>
      </c>
      <c r="AD2448" s="30" t="s">
        <v>78</v>
      </c>
      <c r="AE2448" s="19">
        <v>45731</v>
      </c>
      <c r="AF2448" s="31">
        <v>45731</v>
      </c>
      <c r="AG2448" s="24">
        <v>45720</v>
      </c>
      <c r="AH2448" s="32" t="s">
        <v>301</v>
      </c>
      <c r="AI2448" s="32" t="s">
        <v>302</v>
      </c>
      <c r="AJ2448" s="31">
        <f>AF2448+90</f>
        <v>45821</v>
      </c>
      <c r="AK2448" s="24"/>
      <c r="AL2448" s="23" t="s">
        <v>81</v>
      </c>
      <c r="AM2448" s="23" t="s">
        <v>5201</v>
      </c>
      <c r="AN2448" s="24" t="s">
        <v>66</v>
      </c>
      <c r="AO2448" s="25">
        <v>1</v>
      </c>
      <c r="AP2448" s="25">
        <v>1</v>
      </c>
      <c r="AQ2448" s="25">
        <v>1</v>
      </c>
      <c r="AR2448" s="25">
        <v>1</v>
      </c>
      <c r="AS2448" s="25">
        <v>1</v>
      </c>
      <c r="AT2448" s="25">
        <v>1</v>
      </c>
      <c r="AU2448" s="25">
        <v>1</v>
      </c>
      <c r="AV2448" s="33"/>
      <c r="AW2448" s="27" t="s">
        <v>5203</v>
      </c>
      <c r="AX2448" s="27"/>
      <c r="AY2448" s="27"/>
      <c r="AZ2448" s="27"/>
      <c r="BA2448" s="27"/>
      <c r="BB2448" s="27" t="s">
        <v>5204</v>
      </c>
      <c r="BC2448" s="22" t="s">
        <v>66</v>
      </c>
      <c r="BD2448" s="27" t="str">
        <f>AA2448</f>
        <v>SQL</v>
      </c>
    </row>
    <row r="2449" spans="1:56">
      <c r="A2449" s="28">
        <v>50047</v>
      </c>
      <c r="B2449" s="29" t="s">
        <v>5140</v>
      </c>
      <c r="C2449" s="30" t="s">
        <v>57</v>
      </c>
      <c r="D2449" s="30" t="s">
        <v>5141</v>
      </c>
      <c r="E2449" s="18" t="s">
        <v>163</v>
      </c>
      <c r="F2449" s="18" t="s">
        <v>1396</v>
      </c>
      <c r="G2449" s="18" t="s">
        <v>1396</v>
      </c>
      <c r="H2449" s="18" t="s">
        <v>5142</v>
      </c>
      <c r="I2449" s="30" t="s">
        <v>5143</v>
      </c>
      <c r="J2449" s="30" t="s">
        <v>64</v>
      </c>
      <c r="K2449" s="30" t="s">
        <v>65</v>
      </c>
      <c r="L2449" s="30">
        <v>111</v>
      </c>
      <c r="M2449" s="30" t="s">
        <v>66</v>
      </c>
      <c r="N2449" s="30" t="s">
        <v>67</v>
      </c>
      <c r="O2449" s="30" t="s">
        <v>101</v>
      </c>
      <c r="P2449" s="30" t="s">
        <v>1396</v>
      </c>
      <c r="Q2449" s="30" t="s">
        <v>1396</v>
      </c>
      <c r="R2449" s="30" t="s">
        <v>69</v>
      </c>
      <c r="S2449" s="30" t="s">
        <v>163</v>
      </c>
      <c r="T2449" s="29" t="s">
        <v>5144</v>
      </c>
      <c r="U2449" s="30">
        <v>9</v>
      </c>
      <c r="V2449" s="30"/>
      <c r="W2449" s="30" t="s">
        <v>72</v>
      </c>
      <c r="X2449" s="30">
        <v>3</v>
      </c>
      <c r="Y2449" s="30" t="s">
        <v>169</v>
      </c>
      <c r="Z2449" s="18" t="s">
        <v>74</v>
      </c>
      <c r="AA2449" s="30" t="s">
        <v>75</v>
      </c>
      <c r="AB2449" s="30" t="s">
        <v>146</v>
      </c>
      <c r="AC2449" s="30" t="s">
        <v>117</v>
      </c>
      <c r="AD2449" s="30" t="s">
        <v>109</v>
      </c>
      <c r="AE2449" s="19">
        <v>45915</v>
      </c>
      <c r="AF2449" s="31">
        <v>45915</v>
      </c>
      <c r="AG2449" s="24"/>
      <c r="AH2449" s="32" t="s">
        <v>79</v>
      </c>
      <c r="AI2449" s="27"/>
      <c r="AJ2449" s="31">
        <f>AF2449+90</f>
        <v>46005</v>
      </c>
      <c r="AK2449" s="24"/>
      <c r="AL2449" s="23" t="s">
        <v>81</v>
      </c>
      <c r="AM2449" s="23"/>
      <c r="AN2449" s="24"/>
      <c r="AO2449" s="25"/>
      <c r="AP2449" s="25"/>
      <c r="AQ2449" s="25"/>
      <c r="AR2449" s="25"/>
      <c r="AS2449" s="25"/>
      <c r="AT2449" s="25"/>
      <c r="AU2449" s="25"/>
      <c r="AV2449" s="33"/>
      <c r="AW2449" s="27"/>
      <c r="AX2449" s="27"/>
      <c r="AY2449" s="27"/>
      <c r="AZ2449" s="27"/>
      <c r="BA2449" s="27"/>
      <c r="BB2449" s="27"/>
      <c r="BC2449" s="27"/>
      <c r="BD2449" s="27" t="str">
        <f>AA2449</f>
        <v>VM</v>
      </c>
    </row>
    <row r="2450" spans="1:56">
      <c r="A2450" s="71">
        <v>21575</v>
      </c>
      <c r="B2450" s="29" t="s">
        <v>5198</v>
      </c>
      <c r="C2450" s="30" t="s">
        <v>57</v>
      </c>
      <c r="D2450" s="30" t="s">
        <v>5199</v>
      </c>
      <c r="E2450" s="18" t="s">
        <v>149</v>
      </c>
      <c r="F2450" s="18" t="s">
        <v>150</v>
      </c>
      <c r="G2450" s="18" t="s">
        <v>600</v>
      </c>
      <c r="H2450" s="18" t="s">
        <v>601</v>
      </c>
      <c r="I2450" s="30" t="s">
        <v>153</v>
      </c>
      <c r="J2450" s="30" t="s">
        <v>100</v>
      </c>
      <c r="K2450" s="30" t="s">
        <v>65</v>
      </c>
      <c r="L2450" s="30">
        <v>211</v>
      </c>
      <c r="M2450" s="30" t="s">
        <v>66</v>
      </c>
      <c r="N2450" s="30" t="s">
        <v>67</v>
      </c>
      <c r="O2450" s="30" t="s">
        <v>101</v>
      </c>
      <c r="P2450" s="30" t="s">
        <v>155</v>
      </c>
      <c r="Q2450" s="30" t="s">
        <v>600</v>
      </c>
      <c r="R2450" s="30" t="s">
        <v>156</v>
      </c>
      <c r="S2450" s="30" t="s">
        <v>157</v>
      </c>
      <c r="T2450" s="29" t="s">
        <v>5200</v>
      </c>
      <c r="U2450" s="30"/>
      <c r="V2450" s="30"/>
      <c r="W2450" s="30" t="s">
        <v>72</v>
      </c>
      <c r="X2450" s="30">
        <v>4</v>
      </c>
      <c r="Y2450" s="30" t="s">
        <v>150</v>
      </c>
      <c r="Z2450" s="18" t="s">
        <v>74</v>
      </c>
      <c r="AA2450" s="30" t="s">
        <v>110</v>
      </c>
      <c r="AB2450" s="30" t="s">
        <v>352</v>
      </c>
      <c r="AC2450" s="30" t="s">
        <v>200</v>
      </c>
      <c r="AD2450" s="30" t="s">
        <v>78</v>
      </c>
      <c r="AE2450" s="19">
        <v>45731</v>
      </c>
      <c r="AF2450" s="31">
        <v>45731</v>
      </c>
      <c r="AG2450" s="24">
        <v>45720</v>
      </c>
      <c r="AH2450" s="32" t="s">
        <v>301</v>
      </c>
      <c r="AI2450" s="32" t="s">
        <v>302</v>
      </c>
      <c r="AJ2450" s="31">
        <f>AF2450+90</f>
        <v>45821</v>
      </c>
      <c r="AK2450" s="24"/>
      <c r="AL2450" s="23" t="s">
        <v>81</v>
      </c>
      <c r="AM2450" s="23" t="s">
        <v>5201</v>
      </c>
      <c r="AN2450" s="24" t="s">
        <v>66</v>
      </c>
      <c r="AO2450" s="25">
        <v>1</v>
      </c>
      <c r="AP2450" s="25">
        <v>1</v>
      </c>
      <c r="AQ2450" s="25">
        <v>1</v>
      </c>
      <c r="AR2450" s="25">
        <v>1</v>
      </c>
      <c r="AS2450" s="25">
        <v>1</v>
      </c>
      <c r="AT2450" s="25">
        <v>1</v>
      </c>
      <c r="AU2450" s="25">
        <v>1</v>
      </c>
      <c r="AV2450" s="33"/>
      <c r="AW2450" s="27" t="s">
        <v>160</v>
      </c>
      <c r="AX2450" s="27"/>
      <c r="AY2450" s="27"/>
      <c r="AZ2450" s="27"/>
      <c r="BA2450" s="27"/>
      <c r="BB2450" s="27" t="s">
        <v>5202</v>
      </c>
      <c r="BC2450" s="22" t="s">
        <v>66</v>
      </c>
      <c r="BD2450" s="27" t="s">
        <v>113</v>
      </c>
    </row>
    <row r="2451" spans="1:56">
      <c r="A2451" s="35">
        <v>21580</v>
      </c>
      <c r="B2451" s="29" t="s">
        <v>2082</v>
      </c>
      <c r="C2451" s="30" t="s">
        <v>57</v>
      </c>
      <c r="D2451" s="30" t="s">
        <v>2083</v>
      </c>
      <c r="E2451" s="18" t="s">
        <v>204</v>
      </c>
      <c r="F2451" s="18" t="s">
        <v>508</v>
      </c>
      <c r="G2451" s="18" t="s">
        <v>1645</v>
      </c>
      <c r="H2451" s="18" t="s">
        <v>2084</v>
      </c>
      <c r="I2451" s="30" t="s">
        <v>610</v>
      </c>
      <c r="J2451" s="30" t="s">
        <v>100</v>
      </c>
      <c r="K2451" s="30" t="s">
        <v>65</v>
      </c>
      <c r="L2451" s="30">
        <v>211</v>
      </c>
      <c r="M2451" s="30" t="s">
        <v>66</v>
      </c>
      <c r="N2451" s="30" t="s">
        <v>67</v>
      </c>
      <c r="O2451" s="30" t="s">
        <v>101</v>
      </c>
      <c r="P2451" s="30" t="s">
        <v>790</v>
      </c>
      <c r="Q2451" s="30" t="s">
        <v>1645</v>
      </c>
      <c r="R2451" s="30" t="s">
        <v>241</v>
      </c>
      <c r="S2451" s="30" t="s">
        <v>127</v>
      </c>
      <c r="T2451" s="29" t="s">
        <v>2085</v>
      </c>
      <c r="U2451" s="30"/>
      <c r="V2451" s="30"/>
      <c r="W2451" s="30" t="s">
        <v>72</v>
      </c>
      <c r="X2451" s="30">
        <v>2</v>
      </c>
      <c r="Y2451" s="30" t="s">
        <v>212</v>
      </c>
      <c r="Z2451" s="18" t="s">
        <v>74</v>
      </c>
      <c r="AA2451" s="30" t="s">
        <v>118</v>
      </c>
      <c r="AB2451" s="30" t="s">
        <v>76</v>
      </c>
      <c r="AC2451" s="30" t="s">
        <v>285</v>
      </c>
      <c r="AD2451" s="30" t="s">
        <v>78</v>
      </c>
      <c r="AE2451" s="19"/>
      <c r="AF2451" s="31"/>
      <c r="AG2451" s="24"/>
      <c r="AH2451" s="32" t="s">
        <v>79</v>
      </c>
      <c r="AI2451" s="27"/>
      <c r="AJ2451" s="31"/>
      <c r="AK2451" s="24"/>
      <c r="AL2451" s="23" t="s">
        <v>81</v>
      </c>
      <c r="AM2451" s="23"/>
      <c r="AN2451" s="24" t="s">
        <v>66</v>
      </c>
      <c r="AO2451" s="25"/>
      <c r="AP2451" s="25"/>
      <c r="AQ2451" s="25"/>
      <c r="AR2451" s="25"/>
      <c r="AS2451" s="25"/>
      <c r="AT2451" s="25"/>
      <c r="AU2451" s="25"/>
      <c r="AV2451" s="33"/>
      <c r="AW2451" s="27"/>
      <c r="AX2451" s="27"/>
      <c r="AY2451" s="27"/>
      <c r="AZ2451" s="27"/>
      <c r="BA2451" s="27"/>
      <c r="BB2451" s="27"/>
      <c r="BC2451" s="27" t="s">
        <v>66</v>
      </c>
      <c r="BD2451" s="27" t="str">
        <f t="shared" ref="BD2451:BD2457" si="93">AA2451</f>
        <v>SQL</v>
      </c>
    </row>
    <row r="2452" spans="1:56">
      <c r="A2452" s="28">
        <v>12362</v>
      </c>
      <c r="B2452" s="29" t="s">
        <v>5176</v>
      </c>
      <c r="C2452" s="30" t="s">
        <v>57</v>
      </c>
      <c r="D2452" s="30" t="s">
        <v>5177</v>
      </c>
      <c r="E2452" s="18" t="s">
        <v>204</v>
      </c>
      <c r="F2452" s="18" t="s">
        <v>508</v>
      </c>
      <c r="G2452" s="18" t="s">
        <v>509</v>
      </c>
      <c r="H2452" s="18" t="s">
        <v>3335</v>
      </c>
      <c r="I2452" s="30" t="s">
        <v>380</v>
      </c>
      <c r="J2452" s="30" t="s">
        <v>143</v>
      </c>
      <c r="K2452" s="30" t="s">
        <v>65</v>
      </c>
      <c r="L2452" s="30">
        <v>211</v>
      </c>
      <c r="M2452" s="30" t="s">
        <v>66</v>
      </c>
      <c r="N2452" s="30" t="s">
        <v>67</v>
      </c>
      <c r="O2452" s="30" t="s">
        <v>101</v>
      </c>
      <c r="P2452" s="30" t="s">
        <v>512</v>
      </c>
      <c r="Q2452" s="30" t="s">
        <v>509</v>
      </c>
      <c r="R2452" s="30" t="s">
        <v>241</v>
      </c>
      <c r="S2452" s="30" t="s">
        <v>127</v>
      </c>
      <c r="T2452" s="29" t="s">
        <v>5178</v>
      </c>
      <c r="U2452" s="30">
        <v>13</v>
      </c>
      <c r="V2452" s="30"/>
      <c r="W2452" s="30" t="s">
        <v>72</v>
      </c>
      <c r="X2452" s="30">
        <v>3</v>
      </c>
      <c r="Y2452" s="30" t="s">
        <v>212</v>
      </c>
      <c r="Z2452" s="18" t="s">
        <v>74</v>
      </c>
      <c r="AA2452" s="30" t="s">
        <v>75</v>
      </c>
      <c r="AB2452" s="30" t="s">
        <v>146</v>
      </c>
      <c r="AC2452" s="30" t="s">
        <v>129</v>
      </c>
      <c r="AD2452" s="30" t="s">
        <v>78</v>
      </c>
      <c r="AE2452" s="19">
        <v>45915</v>
      </c>
      <c r="AF2452" s="31">
        <v>45915</v>
      </c>
      <c r="AG2452" s="24"/>
      <c r="AH2452" s="32" t="s">
        <v>79</v>
      </c>
      <c r="AI2452" s="27"/>
      <c r="AJ2452" s="31">
        <f>AF2452+90</f>
        <v>46005</v>
      </c>
      <c r="AK2452" s="24"/>
      <c r="AL2452" s="23" t="s">
        <v>81</v>
      </c>
      <c r="AM2452" s="23"/>
      <c r="AN2452" s="24" t="s">
        <v>66</v>
      </c>
      <c r="AO2452" s="25"/>
      <c r="AP2452" s="25"/>
      <c r="AQ2452" s="25"/>
      <c r="AR2452" s="25"/>
      <c r="AS2452" s="25"/>
      <c r="AT2452" s="25"/>
      <c r="AU2452" s="25"/>
      <c r="AV2452" s="33"/>
      <c r="AW2452" s="27" t="s">
        <v>92</v>
      </c>
      <c r="AX2452" s="27"/>
      <c r="AY2452" s="27"/>
      <c r="AZ2452" s="27"/>
      <c r="BA2452" s="27"/>
      <c r="BB2452" s="27"/>
      <c r="BC2452" s="27" t="s">
        <v>66</v>
      </c>
      <c r="BD2452" s="27" t="str">
        <f t="shared" si="93"/>
        <v>VM</v>
      </c>
    </row>
    <row r="2453" spans="1:56">
      <c r="A2453" s="35">
        <v>51903</v>
      </c>
      <c r="B2453" s="29" t="s">
        <v>2090</v>
      </c>
      <c r="C2453" s="30" t="s">
        <v>57</v>
      </c>
      <c r="D2453" s="30" t="s">
        <v>2091</v>
      </c>
      <c r="E2453" s="18" t="s">
        <v>569</v>
      </c>
      <c r="F2453" s="18" t="s">
        <v>1843</v>
      </c>
      <c r="G2453" s="18" t="s">
        <v>2092</v>
      </c>
      <c r="H2453" s="18" t="s">
        <v>2093</v>
      </c>
      <c r="I2453" s="30" t="s">
        <v>2093</v>
      </c>
      <c r="J2453" s="30" t="s">
        <v>64</v>
      </c>
      <c r="K2453" s="30" t="s">
        <v>65</v>
      </c>
      <c r="L2453" s="30">
        <v>111</v>
      </c>
      <c r="M2453" s="30" t="s">
        <v>67</v>
      </c>
      <c r="N2453" s="30" t="s">
        <v>66</v>
      </c>
      <c r="O2453" s="30" t="s">
        <v>101</v>
      </c>
      <c r="P2453" s="30" t="s">
        <v>1843</v>
      </c>
      <c r="Q2453" s="30" t="s">
        <v>2092</v>
      </c>
      <c r="R2453" s="30" t="s">
        <v>89</v>
      </c>
      <c r="S2453" s="30" t="s">
        <v>127</v>
      </c>
      <c r="T2453" s="29" t="s">
        <v>2094</v>
      </c>
      <c r="U2453" s="30"/>
      <c r="V2453" s="30"/>
      <c r="W2453" s="30" t="s">
        <v>72</v>
      </c>
      <c r="X2453" s="30">
        <v>2</v>
      </c>
      <c r="Y2453" s="30" t="s">
        <v>575</v>
      </c>
      <c r="Z2453" s="18" t="s">
        <v>74</v>
      </c>
      <c r="AA2453" s="30" t="s">
        <v>118</v>
      </c>
      <c r="AB2453" s="30" t="s">
        <v>76</v>
      </c>
      <c r="AC2453" s="30"/>
      <c r="AD2453" s="30" t="s">
        <v>78</v>
      </c>
      <c r="AE2453" s="19"/>
      <c r="AF2453" s="31"/>
      <c r="AG2453" s="24"/>
      <c r="AH2453" s="32" t="s">
        <v>79</v>
      </c>
      <c r="AI2453" s="27"/>
      <c r="AJ2453" s="31"/>
      <c r="AK2453" s="24"/>
      <c r="AL2453" s="23" t="s">
        <v>81</v>
      </c>
      <c r="AM2453" s="23"/>
      <c r="AN2453" s="24"/>
      <c r="AO2453" s="25"/>
      <c r="AP2453" s="25"/>
      <c r="AQ2453" s="25"/>
      <c r="AR2453" s="25"/>
      <c r="AS2453" s="25"/>
      <c r="AT2453" s="25"/>
      <c r="AU2453" s="25"/>
      <c r="AV2453" s="33"/>
      <c r="AW2453" s="27"/>
      <c r="AX2453" s="27"/>
      <c r="AY2453" s="27"/>
      <c r="AZ2453" s="27"/>
      <c r="BA2453" s="27"/>
      <c r="BB2453" s="27"/>
      <c r="BC2453" s="27"/>
      <c r="BD2453" s="27" t="str">
        <f t="shared" si="93"/>
        <v>SQL</v>
      </c>
    </row>
    <row r="2454" spans="1:56">
      <c r="A2454" s="28">
        <v>23150</v>
      </c>
      <c r="B2454" s="29" t="s">
        <v>5205</v>
      </c>
      <c r="C2454" s="30" t="s">
        <v>57</v>
      </c>
      <c r="D2454" s="30" t="s">
        <v>5206</v>
      </c>
      <c r="E2454" s="18" t="s">
        <v>95</v>
      </c>
      <c r="F2454" s="18" t="s">
        <v>1941</v>
      </c>
      <c r="G2454" s="18" t="s">
        <v>4149</v>
      </c>
      <c r="H2454" s="18" t="s">
        <v>5207</v>
      </c>
      <c r="I2454" s="30" t="s">
        <v>1870</v>
      </c>
      <c r="J2454" s="30" t="s">
        <v>64</v>
      </c>
      <c r="K2454" s="30" t="s">
        <v>65</v>
      </c>
      <c r="L2454" s="30">
        <v>321</v>
      </c>
      <c r="M2454" s="30" t="s">
        <v>66</v>
      </c>
      <c r="N2454" s="30" t="s">
        <v>67</v>
      </c>
      <c r="O2454" s="30" t="s">
        <v>101</v>
      </c>
      <c r="P2454" s="30" t="s">
        <v>1941</v>
      </c>
      <c r="Q2454" s="30" t="s">
        <v>4149</v>
      </c>
      <c r="R2454" s="30" t="s">
        <v>103</v>
      </c>
      <c r="S2454" s="30" t="s">
        <v>104</v>
      </c>
      <c r="T2454" s="29" t="s">
        <v>5208</v>
      </c>
      <c r="U2454" s="30">
        <v>4</v>
      </c>
      <c r="V2454" s="30"/>
      <c r="W2454" s="30" t="s">
        <v>72</v>
      </c>
      <c r="X2454" s="30">
        <v>3</v>
      </c>
      <c r="Y2454" s="30" t="s">
        <v>106</v>
      </c>
      <c r="Z2454" s="18" t="s">
        <v>74</v>
      </c>
      <c r="AA2454" s="30" t="s">
        <v>75</v>
      </c>
      <c r="AB2454" s="30" t="s">
        <v>146</v>
      </c>
      <c r="AC2454" s="30" t="s">
        <v>374</v>
      </c>
      <c r="AD2454" s="30" t="s">
        <v>78</v>
      </c>
      <c r="AE2454" s="19">
        <v>45915</v>
      </c>
      <c r="AF2454" s="31">
        <v>45915</v>
      </c>
      <c r="AG2454" s="24"/>
      <c r="AH2454" s="32" t="s">
        <v>79</v>
      </c>
      <c r="AI2454" s="27"/>
      <c r="AJ2454" s="31">
        <f>AF2454+90</f>
        <v>46005</v>
      </c>
      <c r="AK2454" s="24"/>
      <c r="AL2454" s="23" t="s">
        <v>81</v>
      </c>
      <c r="AM2454" s="23"/>
      <c r="AN2454" s="24"/>
      <c r="AO2454" s="25"/>
      <c r="AP2454" s="25"/>
      <c r="AQ2454" s="25"/>
      <c r="AR2454" s="25"/>
      <c r="AS2454" s="25"/>
      <c r="AT2454" s="25"/>
      <c r="AU2454" s="25"/>
      <c r="AV2454" s="33"/>
      <c r="AW2454" s="27"/>
      <c r="AX2454" s="27"/>
      <c r="AY2454" s="27"/>
      <c r="AZ2454" s="27"/>
      <c r="BA2454" s="27"/>
      <c r="BB2454" s="27"/>
      <c r="BC2454" s="27"/>
      <c r="BD2454" s="27" t="str">
        <f t="shared" si="93"/>
        <v>VM</v>
      </c>
    </row>
    <row r="2455" spans="1:56">
      <c r="A2455" s="28">
        <v>22032</v>
      </c>
      <c r="B2455" s="29" t="s">
        <v>5209</v>
      </c>
      <c r="C2455" s="30" t="s">
        <v>57</v>
      </c>
      <c r="D2455" s="30" t="s">
        <v>5210</v>
      </c>
      <c r="E2455" s="18" t="s">
        <v>95</v>
      </c>
      <c r="F2455" s="18" t="s">
        <v>1941</v>
      </c>
      <c r="G2455" s="18" t="s">
        <v>4149</v>
      </c>
      <c r="H2455" s="18" t="s">
        <v>5207</v>
      </c>
      <c r="I2455" s="30" t="s">
        <v>1870</v>
      </c>
      <c r="J2455" s="30" t="s">
        <v>143</v>
      </c>
      <c r="K2455" s="30" t="s">
        <v>65</v>
      </c>
      <c r="L2455" s="30">
        <v>321</v>
      </c>
      <c r="M2455" s="30" t="s">
        <v>66</v>
      </c>
      <c r="N2455" s="30" t="s">
        <v>67</v>
      </c>
      <c r="O2455" s="30" t="s">
        <v>101</v>
      </c>
      <c r="P2455" s="30" t="s">
        <v>1941</v>
      </c>
      <c r="Q2455" s="30" t="s">
        <v>4149</v>
      </c>
      <c r="R2455" s="30" t="s">
        <v>103</v>
      </c>
      <c r="S2455" s="30" t="s">
        <v>104</v>
      </c>
      <c r="T2455" s="29" t="s">
        <v>5211</v>
      </c>
      <c r="U2455" s="30">
        <v>4</v>
      </c>
      <c r="V2455" s="30"/>
      <c r="W2455" s="30" t="s">
        <v>72</v>
      </c>
      <c r="X2455" s="30">
        <v>3</v>
      </c>
      <c r="Y2455" s="30" t="s">
        <v>106</v>
      </c>
      <c r="Z2455" s="18" t="s">
        <v>74</v>
      </c>
      <c r="AA2455" s="30" t="s">
        <v>75</v>
      </c>
      <c r="AB2455" s="30" t="s">
        <v>146</v>
      </c>
      <c r="AC2455" s="30" t="s">
        <v>374</v>
      </c>
      <c r="AD2455" s="30" t="s">
        <v>78</v>
      </c>
      <c r="AE2455" s="19">
        <v>45915</v>
      </c>
      <c r="AF2455" s="31">
        <v>45915</v>
      </c>
      <c r="AG2455" s="24"/>
      <c r="AH2455" s="32" t="s">
        <v>79</v>
      </c>
      <c r="AI2455" s="27"/>
      <c r="AJ2455" s="31">
        <f>AF2455+90</f>
        <v>46005</v>
      </c>
      <c r="AK2455" s="24"/>
      <c r="AL2455" s="23" t="s">
        <v>81</v>
      </c>
      <c r="AM2455" s="23"/>
      <c r="AN2455" s="24"/>
      <c r="AO2455" s="25"/>
      <c r="AP2455" s="25"/>
      <c r="AQ2455" s="25"/>
      <c r="AR2455" s="25"/>
      <c r="AS2455" s="25"/>
      <c r="AT2455" s="25"/>
      <c r="AU2455" s="25"/>
      <c r="AV2455" s="33"/>
      <c r="AW2455" s="27"/>
      <c r="AX2455" s="27"/>
      <c r="AY2455" s="27"/>
      <c r="AZ2455" s="27"/>
      <c r="BA2455" s="27"/>
      <c r="BB2455" s="27"/>
      <c r="BC2455" s="27"/>
      <c r="BD2455" s="27" t="str">
        <f t="shared" si="93"/>
        <v>VM</v>
      </c>
    </row>
    <row r="2456" spans="1:56">
      <c r="A2456" s="35">
        <v>24564</v>
      </c>
      <c r="B2456" s="29" t="s">
        <v>2116</v>
      </c>
      <c r="C2456" s="30" t="s">
        <v>57</v>
      </c>
      <c r="D2456" s="30" t="s">
        <v>2117</v>
      </c>
      <c r="E2456" s="18" t="s">
        <v>569</v>
      </c>
      <c r="F2456" s="18" t="s">
        <v>1843</v>
      </c>
      <c r="G2456" s="18" t="s">
        <v>2092</v>
      </c>
      <c r="H2456" s="18" t="s">
        <v>2093</v>
      </c>
      <c r="I2456" s="30" t="s">
        <v>2093</v>
      </c>
      <c r="J2456" s="30" t="s">
        <v>64</v>
      </c>
      <c r="K2456" s="30" t="s">
        <v>65</v>
      </c>
      <c r="L2456" s="30">
        <v>111</v>
      </c>
      <c r="M2456" s="30" t="s">
        <v>67</v>
      </c>
      <c r="N2456" s="30" t="s">
        <v>66</v>
      </c>
      <c r="O2456" s="30" t="s">
        <v>101</v>
      </c>
      <c r="P2456" s="30" t="s">
        <v>1843</v>
      </c>
      <c r="Q2456" s="30" t="s">
        <v>2092</v>
      </c>
      <c r="R2456" s="30" t="s">
        <v>89</v>
      </c>
      <c r="S2456" s="30" t="s">
        <v>127</v>
      </c>
      <c r="T2456" s="29" t="s">
        <v>2118</v>
      </c>
      <c r="U2456" s="30"/>
      <c r="V2456" s="30"/>
      <c r="W2456" s="30" t="s">
        <v>72</v>
      </c>
      <c r="X2456" s="30">
        <v>2</v>
      </c>
      <c r="Y2456" s="30" t="s">
        <v>575</v>
      </c>
      <c r="Z2456" s="18" t="s">
        <v>74</v>
      </c>
      <c r="AA2456" s="30" t="s">
        <v>118</v>
      </c>
      <c r="AB2456" s="30" t="s">
        <v>76</v>
      </c>
      <c r="AC2456" s="30"/>
      <c r="AD2456" s="30" t="s">
        <v>78</v>
      </c>
      <c r="AE2456" s="19"/>
      <c r="AF2456" s="31"/>
      <c r="AG2456" s="24"/>
      <c r="AH2456" s="32" t="s">
        <v>79</v>
      </c>
      <c r="AI2456" s="27"/>
      <c r="AJ2456" s="31"/>
      <c r="AK2456" s="24"/>
      <c r="AL2456" s="23" t="s">
        <v>81</v>
      </c>
      <c r="AM2456" s="23"/>
      <c r="AN2456" s="24"/>
      <c r="AO2456" s="25"/>
      <c r="AP2456" s="25"/>
      <c r="AQ2456" s="25"/>
      <c r="AR2456" s="25"/>
      <c r="AS2456" s="25"/>
      <c r="AT2456" s="25"/>
      <c r="AU2456" s="25"/>
      <c r="AV2456" s="33"/>
      <c r="AW2456" s="27"/>
      <c r="AX2456" s="27"/>
      <c r="AY2456" s="27"/>
      <c r="AZ2456" s="27"/>
      <c r="BA2456" s="27"/>
      <c r="BB2456" s="27"/>
      <c r="BC2456" s="27"/>
      <c r="BD2456" s="27" t="str">
        <f t="shared" si="93"/>
        <v>SQL</v>
      </c>
    </row>
    <row r="2457" spans="1:56">
      <c r="A2457" s="28">
        <v>54409</v>
      </c>
      <c r="B2457" s="29" t="s">
        <v>5212</v>
      </c>
      <c r="C2457" s="30" t="s">
        <v>57</v>
      </c>
      <c r="D2457" s="30" t="s">
        <v>5213</v>
      </c>
      <c r="E2457" s="18" t="s">
        <v>95</v>
      </c>
      <c r="F2457" s="18" t="s">
        <v>1941</v>
      </c>
      <c r="G2457" s="18" t="s">
        <v>4246</v>
      </c>
      <c r="H2457" s="18" t="s">
        <v>4247</v>
      </c>
      <c r="I2457" s="30" t="s">
        <v>1870</v>
      </c>
      <c r="J2457" s="30" t="s">
        <v>310</v>
      </c>
      <c r="K2457" s="30" t="s">
        <v>65</v>
      </c>
      <c r="L2457" s="30">
        <v>323</v>
      </c>
      <c r="M2457" s="30" t="s">
        <v>66</v>
      </c>
      <c r="N2457" s="30" t="s">
        <v>67</v>
      </c>
      <c r="O2457" s="30" t="s">
        <v>101</v>
      </c>
      <c r="P2457" s="30" t="s">
        <v>1941</v>
      </c>
      <c r="Q2457" s="30" t="s">
        <v>4246</v>
      </c>
      <c r="R2457" s="30" t="s">
        <v>103</v>
      </c>
      <c r="S2457" s="30" t="s">
        <v>104</v>
      </c>
      <c r="T2457" s="29" t="s">
        <v>5214</v>
      </c>
      <c r="U2457" s="30">
        <v>1</v>
      </c>
      <c r="V2457" s="30"/>
      <c r="W2457" s="30" t="s">
        <v>72</v>
      </c>
      <c r="X2457" s="30">
        <v>2</v>
      </c>
      <c r="Y2457" s="30" t="s">
        <v>106</v>
      </c>
      <c r="Z2457" s="18" t="s">
        <v>74</v>
      </c>
      <c r="AA2457" s="30" t="s">
        <v>75</v>
      </c>
      <c r="AB2457" s="30" t="s">
        <v>146</v>
      </c>
      <c r="AC2457" s="30" t="s">
        <v>91</v>
      </c>
      <c r="AD2457" s="30" t="s">
        <v>78</v>
      </c>
      <c r="AE2457" s="19">
        <v>45915</v>
      </c>
      <c r="AF2457" s="31">
        <v>45915</v>
      </c>
      <c r="AG2457" s="24"/>
      <c r="AH2457" s="32" t="s">
        <v>79</v>
      </c>
      <c r="AI2457" s="27"/>
      <c r="AJ2457" s="31">
        <f>AF2457+90</f>
        <v>46005</v>
      </c>
      <c r="AK2457" s="24"/>
      <c r="AL2457" s="23" t="s">
        <v>81</v>
      </c>
      <c r="AM2457" s="23"/>
      <c r="AN2457" s="24"/>
      <c r="AO2457" s="25"/>
      <c r="AP2457" s="25"/>
      <c r="AQ2457" s="25"/>
      <c r="AR2457" s="25"/>
      <c r="AS2457" s="25"/>
      <c r="AT2457" s="25"/>
      <c r="AU2457" s="25"/>
      <c r="AV2457" s="33"/>
      <c r="AW2457" s="27" t="s">
        <v>92</v>
      </c>
      <c r="AX2457" s="27"/>
      <c r="AY2457" s="27"/>
      <c r="AZ2457" s="27"/>
      <c r="BA2457" s="27"/>
      <c r="BB2457" s="27"/>
      <c r="BC2457" s="27"/>
      <c r="BD2457" s="27" t="str">
        <f t="shared" si="93"/>
        <v>VM</v>
      </c>
    </row>
    <row r="2458" spans="1:56">
      <c r="A2458" s="28">
        <v>24435</v>
      </c>
      <c r="B2458" s="29" t="s">
        <v>2124</v>
      </c>
      <c r="C2458" s="30" t="s">
        <v>57</v>
      </c>
      <c r="D2458" s="30" t="s">
        <v>2125</v>
      </c>
      <c r="E2458" s="18" t="s">
        <v>569</v>
      </c>
      <c r="F2458" s="18" t="s">
        <v>2126</v>
      </c>
      <c r="G2458" s="18" t="s">
        <v>2127</v>
      </c>
      <c r="H2458" s="18" t="s">
        <v>2128</v>
      </c>
      <c r="I2458" s="30" t="s">
        <v>2129</v>
      </c>
      <c r="J2458" s="30" t="s">
        <v>64</v>
      </c>
      <c r="K2458" s="30" t="s">
        <v>65</v>
      </c>
      <c r="L2458" s="30">
        <v>211</v>
      </c>
      <c r="M2458" s="30" t="s">
        <v>66</v>
      </c>
      <c r="N2458" s="30" t="s">
        <v>67</v>
      </c>
      <c r="O2458" s="30" t="s">
        <v>101</v>
      </c>
      <c r="P2458" s="30" t="s">
        <v>2126</v>
      </c>
      <c r="Q2458" s="30" t="s">
        <v>2126</v>
      </c>
      <c r="R2458" s="30" t="s">
        <v>89</v>
      </c>
      <c r="S2458" s="30">
        <v>211</v>
      </c>
      <c r="T2458" s="29" t="s">
        <v>2130</v>
      </c>
      <c r="U2458" s="30"/>
      <c r="V2458" s="30" t="s">
        <v>145</v>
      </c>
      <c r="W2458" s="30" t="s">
        <v>72</v>
      </c>
      <c r="X2458" s="30">
        <v>3</v>
      </c>
      <c r="Y2458" s="30" t="s">
        <v>575</v>
      </c>
      <c r="Z2458" s="18" t="s">
        <v>74</v>
      </c>
      <c r="AA2458" s="30" t="s">
        <v>113</v>
      </c>
      <c r="AB2458" s="30" t="s">
        <v>76</v>
      </c>
      <c r="AC2458" s="30">
        <v>0</v>
      </c>
      <c r="AD2458" s="30" t="s">
        <v>78</v>
      </c>
      <c r="AE2458" s="19"/>
      <c r="AF2458" s="31"/>
      <c r="AG2458" s="24"/>
      <c r="AH2458" s="32" t="s">
        <v>79</v>
      </c>
      <c r="AI2458" s="27"/>
      <c r="AJ2458" s="31"/>
      <c r="AK2458" s="24"/>
      <c r="AL2458" s="23" t="s">
        <v>81</v>
      </c>
      <c r="AM2458" s="23"/>
      <c r="AN2458" s="24"/>
      <c r="AO2458" s="25"/>
      <c r="AP2458" s="25"/>
      <c r="AQ2458" s="25"/>
      <c r="AR2458" s="25"/>
      <c r="AS2458" s="25"/>
      <c r="AT2458" s="25"/>
      <c r="AU2458" s="25"/>
      <c r="AV2458" s="33"/>
      <c r="AW2458" s="27"/>
      <c r="AX2458" s="27"/>
      <c r="AY2458" s="27"/>
      <c r="AZ2458" s="27"/>
      <c r="BA2458" s="27"/>
      <c r="BB2458" s="27"/>
      <c r="BC2458" s="27"/>
      <c r="BD2458" s="27" t="s">
        <v>113</v>
      </c>
    </row>
    <row r="2459" spans="1:56">
      <c r="A2459" s="35">
        <v>24435</v>
      </c>
      <c r="B2459" s="29" t="s">
        <v>2124</v>
      </c>
      <c r="C2459" s="30" t="s">
        <v>57</v>
      </c>
      <c r="D2459" s="30" t="s">
        <v>2125</v>
      </c>
      <c r="E2459" s="18" t="s">
        <v>569</v>
      </c>
      <c r="F2459" s="18" t="s">
        <v>2126</v>
      </c>
      <c r="G2459" s="18" t="s">
        <v>2127</v>
      </c>
      <c r="H2459" s="18" t="s">
        <v>2128</v>
      </c>
      <c r="I2459" s="30" t="s">
        <v>2129</v>
      </c>
      <c r="J2459" s="30" t="s">
        <v>64</v>
      </c>
      <c r="K2459" s="30" t="s">
        <v>65</v>
      </c>
      <c r="L2459" s="30">
        <v>211</v>
      </c>
      <c r="M2459" s="30" t="s">
        <v>66</v>
      </c>
      <c r="N2459" s="30" t="s">
        <v>67</v>
      </c>
      <c r="O2459" s="30" t="s">
        <v>101</v>
      </c>
      <c r="P2459" s="30" t="s">
        <v>2126</v>
      </c>
      <c r="Q2459" s="30" t="s">
        <v>2126</v>
      </c>
      <c r="R2459" s="30" t="s">
        <v>89</v>
      </c>
      <c r="S2459" s="30" t="s">
        <v>127</v>
      </c>
      <c r="T2459" s="29" t="s">
        <v>2130</v>
      </c>
      <c r="U2459" s="30"/>
      <c r="V2459" s="30"/>
      <c r="W2459" s="30" t="s">
        <v>72</v>
      </c>
      <c r="X2459" s="30">
        <v>3</v>
      </c>
      <c r="Y2459" s="30" t="s">
        <v>575</v>
      </c>
      <c r="Z2459" s="18" t="s">
        <v>74</v>
      </c>
      <c r="AA2459" s="30" t="s">
        <v>118</v>
      </c>
      <c r="AB2459" s="30" t="s">
        <v>76</v>
      </c>
      <c r="AC2459" s="30"/>
      <c r="AD2459" s="30" t="s">
        <v>78</v>
      </c>
      <c r="AE2459" s="19"/>
      <c r="AF2459" s="31"/>
      <c r="AG2459" s="24"/>
      <c r="AH2459" s="32" t="s">
        <v>79</v>
      </c>
      <c r="AI2459" s="27"/>
      <c r="AJ2459" s="31"/>
      <c r="AK2459" s="24"/>
      <c r="AL2459" s="23" t="s">
        <v>81</v>
      </c>
      <c r="AM2459" s="23"/>
      <c r="AN2459" s="24"/>
      <c r="AO2459" s="25"/>
      <c r="AP2459" s="25"/>
      <c r="AQ2459" s="25"/>
      <c r="AR2459" s="25"/>
      <c r="AS2459" s="25"/>
      <c r="AT2459" s="25"/>
      <c r="AU2459" s="25"/>
      <c r="AV2459" s="33"/>
      <c r="AW2459" s="27"/>
      <c r="AX2459" s="27"/>
      <c r="AY2459" s="27"/>
      <c r="AZ2459" s="27"/>
      <c r="BA2459" s="27"/>
      <c r="BB2459" s="27"/>
      <c r="BC2459" s="27"/>
      <c r="BD2459" s="27" t="str">
        <f>AA2459</f>
        <v>SQL</v>
      </c>
    </row>
    <row r="2460" spans="1:56">
      <c r="A2460" s="28">
        <v>20459</v>
      </c>
      <c r="B2460" s="29" t="s">
        <v>5215</v>
      </c>
      <c r="C2460" s="30" t="s">
        <v>273</v>
      </c>
      <c r="D2460" s="30" t="s">
        <v>5216</v>
      </c>
      <c r="E2460" s="18" t="s">
        <v>163</v>
      </c>
      <c r="F2460" s="18" t="s">
        <v>470</v>
      </c>
      <c r="G2460" s="18" t="s">
        <v>1669</v>
      </c>
      <c r="H2460" s="18" t="s">
        <v>3180</v>
      </c>
      <c r="I2460" s="30" t="s">
        <v>5217</v>
      </c>
      <c r="J2460" s="30" t="s">
        <v>100</v>
      </c>
      <c r="K2460" s="30" t="s">
        <v>65</v>
      </c>
      <c r="L2460" s="30" t="s">
        <v>127</v>
      </c>
      <c r="M2460" s="30" t="s">
        <v>66</v>
      </c>
      <c r="N2460" s="30" t="s">
        <v>67</v>
      </c>
      <c r="O2460" s="30" t="s">
        <v>127</v>
      </c>
      <c r="P2460" s="30" t="s">
        <v>474</v>
      </c>
      <c r="Q2460" s="30" t="s">
        <v>1669</v>
      </c>
      <c r="R2460" s="30" t="s">
        <v>69</v>
      </c>
      <c r="S2460" s="30" t="s">
        <v>279</v>
      </c>
      <c r="T2460" s="29" t="s">
        <v>5218</v>
      </c>
      <c r="U2460" s="30">
        <v>10</v>
      </c>
      <c r="V2460" s="30"/>
      <c r="W2460" s="30" t="s">
        <v>72</v>
      </c>
      <c r="X2460" s="30">
        <v>2</v>
      </c>
      <c r="Y2460" s="30" t="s">
        <v>169</v>
      </c>
      <c r="Z2460" s="18" t="s">
        <v>74</v>
      </c>
      <c r="AA2460" s="30" t="s">
        <v>75</v>
      </c>
      <c r="AB2460" s="30" t="s">
        <v>146</v>
      </c>
      <c r="AC2460" s="30" t="s">
        <v>77</v>
      </c>
      <c r="AD2460" s="30" t="s">
        <v>78</v>
      </c>
      <c r="AE2460" s="19">
        <v>45915</v>
      </c>
      <c r="AF2460" s="31">
        <v>45915</v>
      </c>
      <c r="AG2460" s="24"/>
      <c r="AH2460" s="32" t="s">
        <v>79</v>
      </c>
      <c r="AI2460" s="27"/>
      <c r="AJ2460" s="31">
        <f>AF2460+90</f>
        <v>46005</v>
      </c>
      <c r="AK2460" s="24"/>
      <c r="AL2460" s="23" t="s">
        <v>81</v>
      </c>
      <c r="AM2460" s="23"/>
      <c r="AN2460" s="24"/>
      <c r="AO2460" s="25"/>
      <c r="AP2460" s="25"/>
      <c r="AQ2460" s="25"/>
      <c r="AR2460" s="25"/>
      <c r="AS2460" s="25"/>
      <c r="AT2460" s="25"/>
      <c r="AU2460" s="25"/>
      <c r="AV2460" s="33"/>
      <c r="AW2460" s="27"/>
      <c r="AX2460" s="27"/>
      <c r="AY2460" s="27"/>
      <c r="AZ2460" s="27"/>
      <c r="BA2460" s="27"/>
      <c r="BB2460" s="27"/>
      <c r="BC2460" s="27"/>
      <c r="BD2460" s="27" t="str">
        <f>AA2460</f>
        <v>VM</v>
      </c>
    </row>
    <row r="2461" spans="1:56">
      <c r="A2461" s="28">
        <v>51931</v>
      </c>
      <c r="B2461" s="29" t="s">
        <v>5219</v>
      </c>
      <c r="C2461" s="30" t="s">
        <v>57</v>
      </c>
      <c r="D2461" s="30" t="s">
        <v>5220</v>
      </c>
      <c r="E2461" s="18" t="s">
        <v>163</v>
      </c>
      <c r="F2461" s="18" t="s">
        <v>164</v>
      </c>
      <c r="G2461" s="18" t="s">
        <v>481</v>
      </c>
      <c r="H2461" s="18" t="s">
        <v>4306</v>
      </c>
      <c r="I2461" s="30" t="s">
        <v>483</v>
      </c>
      <c r="J2461" s="30" t="s">
        <v>100</v>
      </c>
      <c r="K2461" s="30" t="s">
        <v>65</v>
      </c>
      <c r="L2461" s="30">
        <v>111</v>
      </c>
      <c r="M2461" s="30" t="s">
        <v>66</v>
      </c>
      <c r="N2461" s="30" t="s">
        <v>67</v>
      </c>
      <c r="O2461" s="30" t="s">
        <v>101</v>
      </c>
      <c r="P2461" s="30" t="s">
        <v>164</v>
      </c>
      <c r="Q2461" s="30" t="s">
        <v>481</v>
      </c>
      <c r="R2461" s="30" t="s">
        <v>69</v>
      </c>
      <c r="S2461" s="30" t="s">
        <v>163</v>
      </c>
      <c r="T2461" s="29" t="s">
        <v>5221</v>
      </c>
      <c r="U2461" s="30">
        <v>6</v>
      </c>
      <c r="V2461" s="30"/>
      <c r="W2461" s="30" t="s">
        <v>72</v>
      </c>
      <c r="X2461" s="30">
        <v>2</v>
      </c>
      <c r="Y2461" s="30" t="s">
        <v>169</v>
      </c>
      <c r="Z2461" s="18" t="s">
        <v>74</v>
      </c>
      <c r="AA2461" s="30" t="s">
        <v>75</v>
      </c>
      <c r="AB2461" s="30" t="s">
        <v>146</v>
      </c>
      <c r="AC2461" s="30" t="s">
        <v>77</v>
      </c>
      <c r="AD2461" s="30" t="s">
        <v>78</v>
      </c>
      <c r="AE2461" s="19">
        <v>45915</v>
      </c>
      <c r="AF2461" s="31">
        <v>45915</v>
      </c>
      <c r="AG2461" s="24"/>
      <c r="AH2461" s="32" t="s">
        <v>79</v>
      </c>
      <c r="AI2461" s="27"/>
      <c r="AJ2461" s="31">
        <f>AF2461+90</f>
        <v>46005</v>
      </c>
      <c r="AK2461" s="24"/>
      <c r="AL2461" s="23" t="s">
        <v>81</v>
      </c>
      <c r="AM2461" s="23"/>
      <c r="AN2461" s="24"/>
      <c r="AO2461" s="25"/>
      <c r="AP2461" s="25"/>
      <c r="AQ2461" s="25"/>
      <c r="AR2461" s="25"/>
      <c r="AS2461" s="25"/>
      <c r="AT2461" s="25"/>
      <c r="AU2461" s="25"/>
      <c r="AV2461" s="33"/>
      <c r="AW2461" s="27"/>
      <c r="AX2461" s="27"/>
      <c r="AY2461" s="27"/>
      <c r="AZ2461" s="27"/>
      <c r="BA2461" s="27"/>
      <c r="BB2461" s="27"/>
      <c r="BC2461" s="27"/>
      <c r="BD2461" s="27" t="str">
        <f>AA2461</f>
        <v>VM</v>
      </c>
    </row>
    <row r="2462" spans="1:56">
      <c r="A2462" s="28">
        <v>51093</v>
      </c>
      <c r="B2462" s="29" t="s">
        <v>5222</v>
      </c>
      <c r="C2462" s="30" t="s">
        <v>57</v>
      </c>
      <c r="D2462" s="30" t="s">
        <v>5223</v>
      </c>
      <c r="E2462" s="18" t="s">
        <v>163</v>
      </c>
      <c r="F2462" s="18" t="s">
        <v>1481</v>
      </c>
      <c r="G2462" s="18" t="s">
        <v>2010</v>
      </c>
      <c r="H2462" s="18" t="s">
        <v>2011</v>
      </c>
      <c r="I2462" s="30" t="s">
        <v>483</v>
      </c>
      <c r="J2462" s="30" t="s">
        <v>100</v>
      </c>
      <c r="K2462" s="30" t="s">
        <v>65</v>
      </c>
      <c r="L2462" s="30">
        <v>231</v>
      </c>
      <c r="M2462" s="30" t="s">
        <v>66</v>
      </c>
      <c r="N2462" s="30" t="s">
        <v>67</v>
      </c>
      <c r="O2462" s="30" t="s">
        <v>324</v>
      </c>
      <c r="P2462" s="30" t="s">
        <v>1481</v>
      </c>
      <c r="Q2462" s="30" t="s">
        <v>2010</v>
      </c>
      <c r="R2462" s="30" t="s">
        <v>69</v>
      </c>
      <c r="S2462" s="30" t="s">
        <v>163</v>
      </c>
      <c r="T2462" s="29" t="s">
        <v>5224</v>
      </c>
      <c r="U2462" s="30">
        <v>21</v>
      </c>
      <c r="V2462" s="30"/>
      <c r="W2462" s="30" t="s">
        <v>72</v>
      </c>
      <c r="X2462" s="30">
        <v>2</v>
      </c>
      <c r="Y2462" s="30" t="s">
        <v>169</v>
      </c>
      <c r="Z2462" s="18" t="s">
        <v>74</v>
      </c>
      <c r="AA2462" s="30" t="s">
        <v>75</v>
      </c>
      <c r="AB2462" s="30" t="s">
        <v>146</v>
      </c>
      <c r="AC2462" s="30" t="s">
        <v>77</v>
      </c>
      <c r="AD2462" s="30" t="s">
        <v>78</v>
      </c>
      <c r="AE2462" s="19">
        <v>45915</v>
      </c>
      <c r="AF2462" s="31">
        <v>45915</v>
      </c>
      <c r="AG2462" s="24"/>
      <c r="AH2462" s="32" t="s">
        <v>79</v>
      </c>
      <c r="AI2462" s="27"/>
      <c r="AJ2462" s="31">
        <f>AF2462+90</f>
        <v>46005</v>
      </c>
      <c r="AK2462" s="24"/>
      <c r="AL2462" s="23" t="s">
        <v>81</v>
      </c>
      <c r="AM2462" s="23"/>
      <c r="AN2462" s="24"/>
      <c r="AO2462" s="25"/>
      <c r="AP2462" s="25"/>
      <c r="AQ2462" s="25"/>
      <c r="AR2462" s="25"/>
      <c r="AS2462" s="25"/>
      <c r="AT2462" s="25"/>
      <c r="AU2462" s="25"/>
      <c r="AV2462" s="33"/>
      <c r="AW2462" s="27"/>
      <c r="AX2462" s="27"/>
      <c r="AY2462" s="27"/>
      <c r="AZ2462" s="27"/>
      <c r="BA2462" s="27"/>
      <c r="BB2462" s="27"/>
      <c r="BC2462" s="27"/>
      <c r="BD2462" s="27" t="str">
        <f>AA2462</f>
        <v>VM</v>
      </c>
    </row>
    <row r="2463" spans="1:56">
      <c r="A2463" s="36">
        <v>50386</v>
      </c>
      <c r="B2463" s="37" t="s">
        <v>3385</v>
      </c>
      <c r="C2463" s="30" t="s">
        <v>57</v>
      </c>
      <c r="D2463" s="30" t="s">
        <v>3386</v>
      </c>
      <c r="E2463" s="18" t="s">
        <v>204</v>
      </c>
      <c r="F2463" s="18" t="s">
        <v>212</v>
      </c>
      <c r="G2463" s="18" t="s">
        <v>1246</v>
      </c>
      <c r="H2463" s="18" t="s">
        <v>3387</v>
      </c>
      <c r="I2463" s="30" t="s">
        <v>380</v>
      </c>
      <c r="J2463" s="30" t="s">
        <v>492</v>
      </c>
      <c r="K2463" s="30" t="s">
        <v>65</v>
      </c>
      <c r="L2463" s="30">
        <v>213</v>
      </c>
      <c r="M2463" s="30" t="s">
        <v>66</v>
      </c>
      <c r="N2463" s="30" t="s">
        <v>67</v>
      </c>
      <c r="O2463" s="30" t="s">
        <v>68</v>
      </c>
      <c r="P2463" s="30"/>
      <c r="Q2463" s="30"/>
      <c r="R2463" s="30" t="s">
        <v>209</v>
      </c>
      <c r="S2463" s="30" t="s">
        <v>210</v>
      </c>
      <c r="T2463" s="40" t="s">
        <v>3388</v>
      </c>
      <c r="U2463" s="32"/>
      <c r="V2463" s="41" t="s">
        <v>145</v>
      </c>
      <c r="W2463" s="30" t="s">
        <v>72</v>
      </c>
      <c r="X2463" s="30">
        <f>COUNTIF($A$2:$A$3716,A2463)</f>
        <v>2</v>
      </c>
      <c r="Y2463" s="30" t="s">
        <v>212</v>
      </c>
      <c r="Z2463" s="18" t="s">
        <v>74</v>
      </c>
      <c r="AA2463" s="30" t="s">
        <v>113</v>
      </c>
      <c r="AB2463" s="30" t="s">
        <v>331</v>
      </c>
      <c r="AC2463" s="30" t="s">
        <v>112</v>
      </c>
      <c r="AD2463" s="42" t="s">
        <v>78</v>
      </c>
      <c r="AE2463" s="19">
        <v>46371</v>
      </c>
      <c r="AF2463" s="31">
        <v>46371</v>
      </c>
      <c r="AG2463" s="24"/>
      <c r="AH2463" s="32" t="s">
        <v>79</v>
      </c>
      <c r="AI2463" s="27"/>
      <c r="AJ2463" s="31">
        <f>AF2463+90</f>
        <v>46461</v>
      </c>
      <c r="AK2463" s="24"/>
      <c r="AL2463" s="23" t="s">
        <v>81</v>
      </c>
      <c r="AM2463" s="23"/>
      <c r="AN2463" s="24" t="s">
        <v>66</v>
      </c>
      <c r="AO2463" s="25"/>
      <c r="AP2463" s="25"/>
      <c r="AQ2463" s="25"/>
      <c r="AR2463" s="25"/>
      <c r="AS2463" s="25"/>
      <c r="AT2463" s="25"/>
      <c r="AU2463" s="25"/>
      <c r="AV2463" s="33"/>
      <c r="AW2463" s="27"/>
      <c r="AX2463" s="27"/>
      <c r="AY2463" s="27"/>
      <c r="AZ2463" s="27"/>
      <c r="BA2463" s="27"/>
      <c r="BB2463" s="27"/>
      <c r="BC2463" s="27" t="s">
        <v>66</v>
      </c>
      <c r="BD2463" s="27" t="s">
        <v>113</v>
      </c>
    </row>
    <row r="2464" spans="1:56">
      <c r="A2464" s="60">
        <v>12352</v>
      </c>
      <c r="B2464" s="61" t="s">
        <v>4987</v>
      </c>
      <c r="C2464" s="30" t="s">
        <v>57</v>
      </c>
      <c r="D2464" s="30" t="s">
        <v>4988</v>
      </c>
      <c r="E2464" s="18" t="s">
        <v>204</v>
      </c>
      <c r="F2464" s="18" t="s">
        <v>212</v>
      </c>
      <c r="G2464" s="18" t="s">
        <v>1246</v>
      </c>
      <c r="H2464" s="18" t="s">
        <v>3387</v>
      </c>
      <c r="I2464" s="30" t="s">
        <v>380</v>
      </c>
      <c r="J2464" s="30" t="s">
        <v>492</v>
      </c>
      <c r="K2464" s="30" t="s">
        <v>65</v>
      </c>
      <c r="L2464" s="30">
        <v>213</v>
      </c>
      <c r="M2464" s="30" t="s">
        <v>66</v>
      </c>
      <c r="N2464" s="30" t="s">
        <v>67</v>
      </c>
      <c r="O2464" s="30" t="s">
        <v>68</v>
      </c>
      <c r="P2464" s="30" t="s">
        <v>205</v>
      </c>
      <c r="Q2464" s="30" t="s">
        <v>1246</v>
      </c>
      <c r="R2464" s="30" t="s">
        <v>209</v>
      </c>
      <c r="S2464" s="30" t="s">
        <v>210</v>
      </c>
      <c r="T2464" s="29" t="s">
        <v>4989</v>
      </c>
      <c r="U2464" s="30"/>
      <c r="V2464" s="30"/>
      <c r="W2464" s="61" t="s">
        <v>72</v>
      </c>
      <c r="X2464" s="30">
        <v>4</v>
      </c>
      <c r="Y2464" s="30" t="s">
        <v>212</v>
      </c>
      <c r="Z2464" s="18" t="s">
        <v>299</v>
      </c>
      <c r="AA2464" s="30" t="s">
        <v>193</v>
      </c>
      <c r="AB2464" s="29" t="s">
        <v>300</v>
      </c>
      <c r="AC2464" s="61" t="s">
        <v>117</v>
      </c>
      <c r="AD2464" s="61" t="s">
        <v>109</v>
      </c>
      <c r="AE2464" s="19">
        <v>45641</v>
      </c>
      <c r="AF2464" s="31">
        <v>45613</v>
      </c>
      <c r="AG2464" s="158">
        <v>45614</v>
      </c>
      <c r="AH2464" s="32" t="s">
        <v>301</v>
      </c>
      <c r="AI2464" s="32" t="s">
        <v>302</v>
      </c>
      <c r="AJ2464" s="31">
        <v>45641</v>
      </c>
      <c r="AK2464" s="153">
        <v>45663</v>
      </c>
      <c r="AL2464" s="64" t="s">
        <v>301</v>
      </c>
      <c r="AM2464" s="64"/>
      <c r="AN2464" s="24" t="s">
        <v>66</v>
      </c>
      <c r="AO2464" s="65" t="s">
        <v>232</v>
      </c>
      <c r="AP2464" s="65" t="s">
        <v>232</v>
      </c>
      <c r="AQ2464" s="65" t="s">
        <v>232</v>
      </c>
      <c r="AR2464" s="65" t="s">
        <v>232</v>
      </c>
      <c r="AS2464" s="65" t="s">
        <v>232</v>
      </c>
      <c r="AT2464" s="65" t="s">
        <v>232</v>
      </c>
      <c r="AU2464" s="65" t="s">
        <v>232</v>
      </c>
      <c r="AV2464" s="66"/>
      <c r="AW2464" s="32" t="s">
        <v>109</v>
      </c>
      <c r="AX2464" s="32"/>
      <c r="AY2464" s="32"/>
      <c r="AZ2464" s="32"/>
      <c r="BA2464" s="32"/>
      <c r="BB2464" s="32" t="s">
        <v>5225</v>
      </c>
      <c r="BC2464" s="27" t="s">
        <v>66</v>
      </c>
      <c r="BD2464" s="32" t="s">
        <v>113</v>
      </c>
    </row>
    <row r="2465" spans="1:56">
      <c r="A2465" s="35">
        <v>12352</v>
      </c>
      <c r="B2465" s="29" t="s">
        <v>4987</v>
      </c>
      <c r="C2465" s="30" t="s">
        <v>57</v>
      </c>
      <c r="D2465" s="30" t="s">
        <v>4988</v>
      </c>
      <c r="E2465" s="18" t="s">
        <v>204</v>
      </c>
      <c r="F2465" s="18" t="s">
        <v>212</v>
      </c>
      <c r="G2465" s="18" t="s">
        <v>1246</v>
      </c>
      <c r="H2465" s="18" t="s">
        <v>3387</v>
      </c>
      <c r="I2465" s="30" t="s">
        <v>380</v>
      </c>
      <c r="J2465" s="30" t="s">
        <v>492</v>
      </c>
      <c r="K2465" s="30" t="s">
        <v>65</v>
      </c>
      <c r="L2465" s="30">
        <v>213</v>
      </c>
      <c r="M2465" s="30" t="s">
        <v>66</v>
      </c>
      <c r="N2465" s="30" t="s">
        <v>67</v>
      </c>
      <c r="O2465" s="30" t="s">
        <v>68</v>
      </c>
      <c r="P2465" s="30" t="s">
        <v>205</v>
      </c>
      <c r="Q2465" s="30" t="s">
        <v>1246</v>
      </c>
      <c r="R2465" s="30" t="s">
        <v>209</v>
      </c>
      <c r="S2465" s="30" t="s">
        <v>210</v>
      </c>
      <c r="T2465" s="29" t="s">
        <v>4989</v>
      </c>
      <c r="U2465" s="30"/>
      <c r="V2465" s="30"/>
      <c r="W2465" s="30" t="s">
        <v>72</v>
      </c>
      <c r="X2465" s="30">
        <v>4</v>
      </c>
      <c r="Y2465" s="30" t="s">
        <v>212</v>
      </c>
      <c r="Z2465" s="18" t="s">
        <v>299</v>
      </c>
      <c r="AA2465" s="30" t="s">
        <v>118</v>
      </c>
      <c r="AB2465" s="30" t="s">
        <v>360</v>
      </c>
      <c r="AC2465" s="30" t="s">
        <v>117</v>
      </c>
      <c r="AD2465" s="30" t="s">
        <v>109</v>
      </c>
      <c r="AE2465" s="19">
        <v>46280</v>
      </c>
      <c r="AF2465" s="31">
        <v>46280</v>
      </c>
      <c r="AG2465" s="24"/>
      <c r="AH2465" s="32" t="s">
        <v>79</v>
      </c>
      <c r="AI2465" s="27"/>
      <c r="AJ2465" s="31">
        <f>AF2465</f>
        <v>46280</v>
      </c>
      <c r="AK2465" s="24"/>
      <c r="AL2465" s="23" t="s">
        <v>81</v>
      </c>
      <c r="AM2465" s="23"/>
      <c r="AN2465" s="24" t="s">
        <v>66</v>
      </c>
      <c r="AO2465" s="25"/>
      <c r="AP2465" s="25"/>
      <c r="AQ2465" s="25"/>
      <c r="AR2465" s="25"/>
      <c r="AS2465" s="25"/>
      <c r="AT2465" s="25"/>
      <c r="AU2465" s="25"/>
      <c r="AV2465" s="33"/>
      <c r="AW2465" s="32" t="s">
        <v>109</v>
      </c>
      <c r="AX2465" s="27"/>
      <c r="AY2465" s="27"/>
      <c r="AZ2465" s="27"/>
      <c r="BA2465" s="27"/>
      <c r="BB2465" s="27"/>
      <c r="BC2465" s="27" t="s">
        <v>66</v>
      </c>
      <c r="BD2465" s="27" t="str">
        <f>AA2465</f>
        <v>SQL</v>
      </c>
    </row>
    <row r="2466" spans="1:56">
      <c r="A2466" s="28">
        <v>11889</v>
      </c>
      <c r="B2466" s="29" t="s">
        <v>5226</v>
      </c>
      <c r="C2466" s="30" t="s">
        <v>57</v>
      </c>
      <c r="D2466" s="30" t="s">
        <v>5227</v>
      </c>
      <c r="E2466" s="18" t="s">
        <v>59</v>
      </c>
      <c r="F2466" s="18" t="s">
        <v>60</v>
      </c>
      <c r="G2466" s="18" t="s">
        <v>440</v>
      </c>
      <c r="H2466" s="18" t="s">
        <v>1624</v>
      </c>
      <c r="I2466" s="30" t="s">
        <v>442</v>
      </c>
      <c r="J2466" s="30" t="s">
        <v>143</v>
      </c>
      <c r="K2466" s="30" t="s">
        <v>65</v>
      </c>
      <c r="L2466" s="30">
        <v>211</v>
      </c>
      <c r="M2466" s="30" t="s">
        <v>66</v>
      </c>
      <c r="N2466" s="30" t="s">
        <v>67</v>
      </c>
      <c r="O2466" s="30" t="s">
        <v>101</v>
      </c>
      <c r="P2466" s="30" t="s">
        <v>1209</v>
      </c>
      <c r="Q2466" s="30" t="s">
        <v>5228</v>
      </c>
      <c r="R2466" s="30" t="s">
        <v>172</v>
      </c>
      <c r="S2466" s="30" t="s">
        <v>70</v>
      </c>
      <c r="T2466" s="29" t="s">
        <v>5229</v>
      </c>
      <c r="U2466" s="30">
        <v>14</v>
      </c>
      <c r="V2466" s="30"/>
      <c r="W2466" s="30" t="s">
        <v>72</v>
      </c>
      <c r="X2466" s="30">
        <v>2</v>
      </c>
      <c r="Y2466" s="30" t="s">
        <v>73</v>
      </c>
      <c r="Z2466" s="18" t="s">
        <v>74</v>
      </c>
      <c r="AA2466" s="30" t="s">
        <v>75</v>
      </c>
      <c r="AB2466" s="30" t="s">
        <v>146</v>
      </c>
      <c r="AC2466" s="30" t="s">
        <v>117</v>
      </c>
      <c r="AD2466" s="30" t="s">
        <v>109</v>
      </c>
      <c r="AE2466" s="19">
        <v>45915</v>
      </c>
      <c r="AF2466" s="31">
        <v>45915</v>
      </c>
      <c r="AG2466" s="24"/>
      <c r="AH2466" s="32" t="s">
        <v>79</v>
      </c>
      <c r="AI2466" s="22" t="s">
        <v>80</v>
      </c>
      <c r="AJ2466" s="31">
        <f>AF2466+90</f>
        <v>46005</v>
      </c>
      <c r="AK2466" s="24"/>
      <c r="AL2466" s="23" t="s">
        <v>81</v>
      </c>
      <c r="AM2466" s="23"/>
      <c r="AN2466" s="24" t="s">
        <v>66</v>
      </c>
      <c r="AO2466" s="25"/>
      <c r="AP2466" s="25"/>
      <c r="AQ2466" s="25"/>
      <c r="AR2466" s="25"/>
      <c r="AS2466" s="25"/>
      <c r="AT2466" s="25"/>
      <c r="AU2466" s="25"/>
      <c r="AV2466" s="33"/>
      <c r="AW2466" s="27"/>
      <c r="AX2466" s="27"/>
      <c r="AY2466" s="27"/>
      <c r="AZ2466" s="27"/>
      <c r="BA2466" s="27"/>
      <c r="BB2466" s="27"/>
      <c r="BC2466" s="27" t="s">
        <v>66</v>
      </c>
      <c r="BD2466" s="27" t="str">
        <f>AA2466</f>
        <v>VM</v>
      </c>
    </row>
    <row r="2467" spans="1:56">
      <c r="A2467" s="60">
        <v>12352</v>
      </c>
      <c r="B2467" s="61" t="s">
        <v>4987</v>
      </c>
      <c r="C2467" s="30" t="s">
        <v>57</v>
      </c>
      <c r="D2467" s="30" t="s">
        <v>4988</v>
      </c>
      <c r="E2467" s="18" t="s">
        <v>204</v>
      </c>
      <c r="F2467" s="18" t="s">
        <v>212</v>
      </c>
      <c r="G2467" s="18" t="s">
        <v>1246</v>
      </c>
      <c r="H2467" s="18" t="s">
        <v>3387</v>
      </c>
      <c r="I2467" s="30" t="s">
        <v>380</v>
      </c>
      <c r="J2467" s="30" t="s">
        <v>492</v>
      </c>
      <c r="K2467" s="30" t="s">
        <v>65</v>
      </c>
      <c r="L2467" s="30">
        <v>213</v>
      </c>
      <c r="M2467" s="30" t="s">
        <v>66</v>
      </c>
      <c r="N2467" s="30" t="s">
        <v>67</v>
      </c>
      <c r="O2467" s="30" t="s">
        <v>68</v>
      </c>
      <c r="P2467" s="30" t="s">
        <v>205</v>
      </c>
      <c r="Q2467" s="30" t="s">
        <v>1246</v>
      </c>
      <c r="R2467" s="30" t="s">
        <v>209</v>
      </c>
      <c r="S2467" s="30" t="s">
        <v>210</v>
      </c>
      <c r="T2467" s="29" t="s">
        <v>4989</v>
      </c>
      <c r="U2467" s="30"/>
      <c r="V2467" s="30"/>
      <c r="W2467" s="61" t="s">
        <v>72</v>
      </c>
      <c r="X2467" s="30">
        <v>4</v>
      </c>
      <c r="Y2467" s="30" t="s">
        <v>212</v>
      </c>
      <c r="Z2467" s="18" t="s">
        <v>299</v>
      </c>
      <c r="AA2467" s="30" t="s">
        <v>110</v>
      </c>
      <c r="AB2467" s="29" t="s">
        <v>300</v>
      </c>
      <c r="AC2467" s="61" t="s">
        <v>117</v>
      </c>
      <c r="AD2467" s="61" t="s">
        <v>109</v>
      </c>
      <c r="AE2467" s="19">
        <v>45641</v>
      </c>
      <c r="AF2467" s="31">
        <v>45613</v>
      </c>
      <c r="AG2467" s="158">
        <v>45614</v>
      </c>
      <c r="AH2467" s="32" t="s">
        <v>301</v>
      </c>
      <c r="AI2467" s="32" t="s">
        <v>302</v>
      </c>
      <c r="AJ2467" s="31">
        <v>45641</v>
      </c>
      <c r="AK2467" s="153">
        <v>45663</v>
      </c>
      <c r="AL2467" s="64" t="s">
        <v>301</v>
      </c>
      <c r="AM2467" s="64"/>
      <c r="AN2467" s="24" t="s">
        <v>66</v>
      </c>
      <c r="AO2467" s="65" t="s">
        <v>232</v>
      </c>
      <c r="AP2467" s="65" t="s">
        <v>232</v>
      </c>
      <c r="AQ2467" s="65" t="s">
        <v>232</v>
      </c>
      <c r="AR2467" s="65" t="s">
        <v>232</v>
      </c>
      <c r="AS2467" s="65" t="s">
        <v>232</v>
      </c>
      <c r="AT2467" s="65" t="s">
        <v>232</v>
      </c>
      <c r="AU2467" s="65" t="s">
        <v>232</v>
      </c>
      <c r="AV2467" s="66"/>
      <c r="AW2467" s="32" t="s">
        <v>109</v>
      </c>
      <c r="AX2467" s="32"/>
      <c r="AY2467" s="32"/>
      <c r="AZ2467" s="32"/>
      <c r="BA2467" s="32"/>
      <c r="BB2467" s="32" t="s">
        <v>5225</v>
      </c>
      <c r="BC2467" s="27" t="s">
        <v>66</v>
      </c>
      <c r="BD2467" s="32" t="s">
        <v>113</v>
      </c>
    </row>
    <row r="2468" spans="1:56">
      <c r="A2468" s="28">
        <v>15539</v>
      </c>
      <c r="B2468" s="29" t="s">
        <v>5230</v>
      </c>
      <c r="C2468" s="30" t="s">
        <v>57</v>
      </c>
      <c r="D2468" s="30" t="s">
        <v>5231</v>
      </c>
      <c r="E2468" s="18" t="s">
        <v>149</v>
      </c>
      <c r="F2468" s="18" t="s">
        <v>150</v>
      </c>
      <c r="G2468" s="18" t="s">
        <v>355</v>
      </c>
      <c r="H2468" s="18" t="s">
        <v>3012</v>
      </c>
      <c r="I2468" s="30" t="s">
        <v>357</v>
      </c>
      <c r="J2468" s="30" t="s">
        <v>143</v>
      </c>
      <c r="K2468" s="30" t="s">
        <v>65</v>
      </c>
      <c r="L2468" s="30">
        <v>111</v>
      </c>
      <c r="M2468" s="30" t="s">
        <v>66</v>
      </c>
      <c r="N2468" s="30" t="s">
        <v>67</v>
      </c>
      <c r="O2468" s="30" t="s">
        <v>68</v>
      </c>
      <c r="P2468" s="30" t="s">
        <v>155</v>
      </c>
      <c r="Q2468" s="30" t="s">
        <v>355</v>
      </c>
      <c r="R2468" s="30" t="s">
        <v>358</v>
      </c>
      <c r="S2468" s="30" t="s">
        <v>157</v>
      </c>
      <c r="T2468" s="29" t="s">
        <v>5232</v>
      </c>
      <c r="U2468" s="30">
        <v>7</v>
      </c>
      <c r="V2468" s="30"/>
      <c r="W2468" s="30" t="s">
        <v>72</v>
      </c>
      <c r="X2468" s="30">
        <v>2</v>
      </c>
      <c r="Y2468" s="30" t="s">
        <v>150</v>
      </c>
      <c r="Z2468" s="18" t="s">
        <v>74</v>
      </c>
      <c r="AA2468" s="30" t="s">
        <v>75</v>
      </c>
      <c r="AB2468" s="30" t="s">
        <v>146</v>
      </c>
      <c r="AC2468" s="30" t="s">
        <v>117</v>
      </c>
      <c r="AD2468" s="30" t="s">
        <v>109</v>
      </c>
      <c r="AE2468" s="19">
        <v>45915</v>
      </c>
      <c r="AF2468" s="31">
        <v>45915</v>
      </c>
      <c r="AG2468" s="24"/>
      <c r="AH2468" s="32" t="s">
        <v>79</v>
      </c>
      <c r="AI2468" s="27"/>
      <c r="AJ2468" s="31">
        <f>AF2468+90</f>
        <v>46005</v>
      </c>
      <c r="AK2468" s="24"/>
      <c r="AL2468" s="23" t="s">
        <v>81</v>
      </c>
      <c r="AM2468" s="23"/>
      <c r="AN2468" s="24" t="s">
        <v>66</v>
      </c>
      <c r="AO2468" s="25"/>
      <c r="AP2468" s="25"/>
      <c r="AQ2468" s="25"/>
      <c r="AR2468" s="25"/>
      <c r="AS2468" s="25"/>
      <c r="AT2468" s="25"/>
      <c r="AU2468" s="25"/>
      <c r="AV2468" s="33"/>
      <c r="AW2468" s="27" t="s">
        <v>109</v>
      </c>
      <c r="AX2468" s="27"/>
      <c r="AY2468" s="27"/>
      <c r="AZ2468" s="27"/>
      <c r="BA2468" s="27"/>
      <c r="BB2468" s="27"/>
      <c r="BC2468" s="22" t="s">
        <v>66</v>
      </c>
      <c r="BD2468" s="27" t="str">
        <f t="shared" ref="BD2468:BD2473" si="94">AA2468</f>
        <v>VM</v>
      </c>
    </row>
    <row r="2469" spans="1:56">
      <c r="A2469" s="28">
        <v>21225</v>
      </c>
      <c r="B2469" s="29" t="s">
        <v>5233</v>
      </c>
      <c r="C2469" s="30" t="s">
        <v>273</v>
      </c>
      <c r="D2469" s="30" t="s">
        <v>5234</v>
      </c>
      <c r="E2469" s="18" t="s">
        <v>163</v>
      </c>
      <c r="F2469" s="18" t="s">
        <v>470</v>
      </c>
      <c r="G2469" s="18" t="s">
        <v>3021</v>
      </c>
      <c r="H2469" s="18" t="s">
        <v>5235</v>
      </c>
      <c r="I2469" s="30" t="s">
        <v>1671</v>
      </c>
      <c r="J2469" s="30" t="s">
        <v>100</v>
      </c>
      <c r="K2469" s="30" t="s">
        <v>65</v>
      </c>
      <c r="L2469" s="30" t="s">
        <v>127</v>
      </c>
      <c r="M2469" s="30" t="s">
        <v>66</v>
      </c>
      <c r="N2469" s="30" t="s">
        <v>67</v>
      </c>
      <c r="O2469" s="30" t="s">
        <v>127</v>
      </c>
      <c r="P2469" s="30" t="s">
        <v>474</v>
      </c>
      <c r="Q2469" s="30" t="s">
        <v>3021</v>
      </c>
      <c r="R2469" s="30" t="s">
        <v>69</v>
      </c>
      <c r="S2469" s="30" t="s">
        <v>279</v>
      </c>
      <c r="T2469" s="29" t="s">
        <v>5236</v>
      </c>
      <c r="U2469" s="30">
        <v>12</v>
      </c>
      <c r="V2469" s="30"/>
      <c r="W2469" s="30" t="s">
        <v>72</v>
      </c>
      <c r="X2469" s="30">
        <v>1</v>
      </c>
      <c r="Y2469" s="30" t="s">
        <v>169</v>
      </c>
      <c r="Z2469" s="18" t="s">
        <v>74</v>
      </c>
      <c r="AA2469" s="30" t="s">
        <v>75</v>
      </c>
      <c r="AB2469" s="30" t="s">
        <v>146</v>
      </c>
      <c r="AC2469" s="30" t="s">
        <v>77</v>
      </c>
      <c r="AD2469" s="30" t="s">
        <v>78</v>
      </c>
      <c r="AE2469" s="19">
        <v>45915</v>
      </c>
      <c r="AF2469" s="31">
        <v>45915</v>
      </c>
      <c r="AG2469" s="24"/>
      <c r="AH2469" s="32" t="s">
        <v>79</v>
      </c>
      <c r="AI2469" s="27"/>
      <c r="AJ2469" s="31">
        <f>AF2469+90</f>
        <v>46005</v>
      </c>
      <c r="AK2469" s="24"/>
      <c r="AL2469" s="23" t="s">
        <v>81</v>
      </c>
      <c r="AM2469" s="23"/>
      <c r="AN2469" s="24"/>
      <c r="AO2469" s="25"/>
      <c r="AP2469" s="25"/>
      <c r="AQ2469" s="25"/>
      <c r="AR2469" s="25"/>
      <c r="AS2469" s="25"/>
      <c r="AT2469" s="25"/>
      <c r="AU2469" s="25"/>
      <c r="AV2469" s="33"/>
      <c r="AW2469" s="27"/>
      <c r="AX2469" s="27"/>
      <c r="AY2469" s="27"/>
      <c r="AZ2469" s="27"/>
      <c r="BA2469" s="27"/>
      <c r="BB2469" s="27"/>
      <c r="BC2469" s="27"/>
      <c r="BD2469" s="27" t="str">
        <f t="shared" si="94"/>
        <v>VM</v>
      </c>
    </row>
    <row r="2470" spans="1:56">
      <c r="A2470" s="28">
        <v>53971</v>
      </c>
      <c r="B2470" s="29" t="s">
        <v>5237</v>
      </c>
      <c r="C2470" s="30" t="s">
        <v>273</v>
      </c>
      <c r="D2470" s="30" t="s">
        <v>5238</v>
      </c>
      <c r="E2470" s="18" t="s">
        <v>163</v>
      </c>
      <c r="F2470" s="18" t="s">
        <v>470</v>
      </c>
      <c r="G2470" s="18" t="s">
        <v>1669</v>
      </c>
      <c r="H2470" s="18" t="s">
        <v>5239</v>
      </c>
      <c r="I2470" s="30" t="s">
        <v>5239</v>
      </c>
      <c r="J2470" s="30" t="s">
        <v>64</v>
      </c>
      <c r="K2470" s="30" t="s">
        <v>65</v>
      </c>
      <c r="L2470" s="30" t="s">
        <v>127</v>
      </c>
      <c r="M2470" s="30" t="s">
        <v>66</v>
      </c>
      <c r="N2470" s="30" t="s">
        <v>67</v>
      </c>
      <c r="O2470" s="30" t="s">
        <v>127</v>
      </c>
      <c r="P2470" s="30" t="s">
        <v>474</v>
      </c>
      <c r="Q2470" s="30" t="s">
        <v>1669</v>
      </c>
      <c r="R2470" s="30" t="s">
        <v>69</v>
      </c>
      <c r="S2470" s="30" t="s">
        <v>127</v>
      </c>
      <c r="T2470" s="29" t="s">
        <v>5240</v>
      </c>
      <c r="U2470" s="30">
        <v>4</v>
      </c>
      <c r="V2470" s="30"/>
      <c r="W2470" s="30" t="s">
        <v>72</v>
      </c>
      <c r="X2470" s="30">
        <v>2</v>
      </c>
      <c r="Y2470" s="30" t="s">
        <v>169</v>
      </c>
      <c r="Z2470" s="18" t="s">
        <v>74</v>
      </c>
      <c r="AA2470" s="30" t="s">
        <v>75</v>
      </c>
      <c r="AB2470" s="30" t="s">
        <v>146</v>
      </c>
      <c r="AC2470" s="30" t="s">
        <v>77</v>
      </c>
      <c r="AD2470" s="30" t="s">
        <v>78</v>
      </c>
      <c r="AE2470" s="19">
        <v>45915</v>
      </c>
      <c r="AF2470" s="31">
        <v>45915</v>
      </c>
      <c r="AG2470" s="24"/>
      <c r="AH2470" s="32" t="s">
        <v>79</v>
      </c>
      <c r="AI2470" s="27"/>
      <c r="AJ2470" s="31">
        <f>AF2470+90</f>
        <v>46005</v>
      </c>
      <c r="AK2470" s="24"/>
      <c r="AL2470" s="23" t="s">
        <v>81</v>
      </c>
      <c r="AM2470" s="23"/>
      <c r="AN2470" s="24"/>
      <c r="AO2470" s="25"/>
      <c r="AP2470" s="25"/>
      <c r="AQ2470" s="25"/>
      <c r="AR2470" s="25"/>
      <c r="AS2470" s="25"/>
      <c r="AT2470" s="25"/>
      <c r="AU2470" s="25"/>
      <c r="AV2470" s="33"/>
      <c r="AW2470" s="27"/>
      <c r="AX2470" s="27"/>
      <c r="AY2470" s="27"/>
      <c r="AZ2470" s="27"/>
      <c r="BA2470" s="27"/>
      <c r="BB2470" s="27"/>
      <c r="BC2470" s="27"/>
      <c r="BD2470" s="27" t="str">
        <f t="shared" si="94"/>
        <v>VM</v>
      </c>
    </row>
    <row r="2471" spans="1:56">
      <c r="A2471" s="28">
        <v>53660</v>
      </c>
      <c r="B2471" s="29" t="s">
        <v>5241</v>
      </c>
      <c r="C2471" s="30" t="s">
        <v>273</v>
      </c>
      <c r="D2471" s="30" t="s">
        <v>5242</v>
      </c>
      <c r="E2471" s="18" t="s">
        <v>163</v>
      </c>
      <c r="F2471" s="18" t="s">
        <v>470</v>
      </c>
      <c r="G2471" s="18" t="s">
        <v>1669</v>
      </c>
      <c r="H2471" s="18" t="s">
        <v>3180</v>
      </c>
      <c r="I2471" s="30" t="s">
        <v>3180</v>
      </c>
      <c r="J2471" s="30" t="s">
        <v>310</v>
      </c>
      <c r="K2471" s="30" t="s">
        <v>65</v>
      </c>
      <c r="L2471" s="30" t="s">
        <v>127</v>
      </c>
      <c r="M2471" s="30" t="s">
        <v>66</v>
      </c>
      <c r="N2471" s="30" t="s">
        <v>67</v>
      </c>
      <c r="O2471" s="30" t="s">
        <v>127</v>
      </c>
      <c r="P2471" s="30" t="s">
        <v>474</v>
      </c>
      <c r="Q2471" s="30" t="s">
        <v>1669</v>
      </c>
      <c r="R2471" s="30" t="s">
        <v>69</v>
      </c>
      <c r="S2471" s="30" t="s">
        <v>279</v>
      </c>
      <c r="T2471" s="29" t="s">
        <v>5243</v>
      </c>
      <c r="U2471" s="30">
        <v>1</v>
      </c>
      <c r="V2471" s="30"/>
      <c r="W2471" s="30" t="s">
        <v>72</v>
      </c>
      <c r="X2471" s="30">
        <v>2</v>
      </c>
      <c r="Y2471" s="30" t="s">
        <v>169</v>
      </c>
      <c r="Z2471" s="18" t="s">
        <v>74</v>
      </c>
      <c r="AA2471" s="30" t="s">
        <v>75</v>
      </c>
      <c r="AB2471" s="30" t="s">
        <v>146</v>
      </c>
      <c r="AC2471" s="30" t="s">
        <v>77</v>
      </c>
      <c r="AD2471" s="30" t="s">
        <v>78</v>
      </c>
      <c r="AE2471" s="19">
        <v>45915</v>
      </c>
      <c r="AF2471" s="31">
        <v>45915</v>
      </c>
      <c r="AG2471" s="24"/>
      <c r="AH2471" s="32" t="s">
        <v>79</v>
      </c>
      <c r="AI2471" s="27"/>
      <c r="AJ2471" s="31">
        <f>AF2471+90</f>
        <v>46005</v>
      </c>
      <c r="AK2471" s="24"/>
      <c r="AL2471" s="23" t="s">
        <v>81</v>
      </c>
      <c r="AM2471" s="23"/>
      <c r="AN2471" s="24"/>
      <c r="AO2471" s="25"/>
      <c r="AP2471" s="25"/>
      <c r="AQ2471" s="25"/>
      <c r="AR2471" s="25"/>
      <c r="AS2471" s="25"/>
      <c r="AT2471" s="25"/>
      <c r="AU2471" s="25"/>
      <c r="AV2471" s="33"/>
      <c r="AW2471" s="27"/>
      <c r="AX2471" s="27"/>
      <c r="AY2471" s="27"/>
      <c r="AZ2471" s="27"/>
      <c r="BA2471" s="27"/>
      <c r="BB2471" s="27"/>
      <c r="BC2471" s="22"/>
      <c r="BD2471" s="27" t="str">
        <f t="shared" si="94"/>
        <v>VM</v>
      </c>
    </row>
    <row r="2472" spans="1:56">
      <c r="A2472" s="35">
        <v>18610</v>
      </c>
      <c r="B2472" s="29" t="s">
        <v>4188</v>
      </c>
      <c r="C2472" s="30" t="s">
        <v>57</v>
      </c>
      <c r="D2472" s="30" t="s">
        <v>4189</v>
      </c>
      <c r="E2472" s="18" t="s">
        <v>163</v>
      </c>
      <c r="F2472" s="18" t="s">
        <v>470</v>
      </c>
      <c r="G2472" s="18" t="s">
        <v>4190</v>
      </c>
      <c r="H2472" s="18" t="s">
        <v>4191</v>
      </c>
      <c r="I2472" s="30" t="s">
        <v>4191</v>
      </c>
      <c r="J2472" s="30" t="s">
        <v>64</v>
      </c>
      <c r="K2472" s="30" t="s">
        <v>65</v>
      </c>
      <c r="L2472" s="30">
        <v>211</v>
      </c>
      <c r="M2472" s="30" t="s">
        <v>66</v>
      </c>
      <c r="N2472" s="30" t="s">
        <v>67</v>
      </c>
      <c r="O2472" s="30" t="s">
        <v>68</v>
      </c>
      <c r="P2472" s="30" t="s">
        <v>474</v>
      </c>
      <c r="Q2472" s="30" t="s">
        <v>4190</v>
      </c>
      <c r="R2472" s="30" t="s">
        <v>69</v>
      </c>
      <c r="S2472" s="30" t="s">
        <v>163</v>
      </c>
      <c r="T2472" s="29" t="s">
        <v>4192</v>
      </c>
      <c r="U2472" s="30"/>
      <c r="V2472" s="30"/>
      <c r="W2472" s="30" t="s">
        <v>72</v>
      </c>
      <c r="X2472" s="30">
        <v>2</v>
      </c>
      <c r="Y2472" s="30" t="s">
        <v>169</v>
      </c>
      <c r="Z2472" s="18" t="s">
        <v>74</v>
      </c>
      <c r="AA2472" s="30" t="s">
        <v>118</v>
      </c>
      <c r="AB2472" s="30" t="s">
        <v>76</v>
      </c>
      <c r="AC2472" s="30" t="s">
        <v>285</v>
      </c>
      <c r="AD2472" s="30" t="s">
        <v>78</v>
      </c>
      <c r="AE2472" s="19"/>
      <c r="AF2472" s="31"/>
      <c r="AG2472" s="24"/>
      <c r="AH2472" s="32" t="s">
        <v>79</v>
      </c>
      <c r="AI2472" s="27"/>
      <c r="AJ2472" s="31"/>
      <c r="AK2472" s="24"/>
      <c r="AL2472" s="23" t="s">
        <v>81</v>
      </c>
      <c r="AM2472" s="23"/>
      <c r="AN2472" s="24"/>
      <c r="AO2472" s="25"/>
      <c r="AP2472" s="25"/>
      <c r="AQ2472" s="25"/>
      <c r="AR2472" s="25"/>
      <c r="AS2472" s="25"/>
      <c r="AT2472" s="25"/>
      <c r="AU2472" s="25"/>
      <c r="AV2472" s="33"/>
      <c r="AW2472" s="27"/>
      <c r="AX2472" s="27"/>
      <c r="AY2472" s="27"/>
      <c r="AZ2472" s="27"/>
      <c r="BA2472" s="27"/>
      <c r="BB2472" s="27"/>
      <c r="BC2472" s="27"/>
      <c r="BD2472" s="27" t="str">
        <f t="shared" si="94"/>
        <v>SQL</v>
      </c>
    </row>
    <row r="2473" spans="1:56">
      <c r="A2473" s="28">
        <v>19947</v>
      </c>
      <c r="B2473" s="29" t="s">
        <v>5244</v>
      </c>
      <c r="C2473" s="30" t="s">
        <v>273</v>
      </c>
      <c r="D2473" s="30" t="s">
        <v>5245</v>
      </c>
      <c r="E2473" s="18" t="s">
        <v>163</v>
      </c>
      <c r="F2473" s="18" t="s">
        <v>470</v>
      </c>
      <c r="G2473" s="18" t="s">
        <v>1669</v>
      </c>
      <c r="H2473" s="18" t="s">
        <v>5246</v>
      </c>
      <c r="I2473" s="30" t="s">
        <v>5246</v>
      </c>
      <c r="J2473" s="30" t="s">
        <v>310</v>
      </c>
      <c r="K2473" s="30" t="s">
        <v>65</v>
      </c>
      <c r="L2473" s="30" t="s">
        <v>127</v>
      </c>
      <c r="M2473" s="30" t="s">
        <v>66</v>
      </c>
      <c r="N2473" s="30" t="s">
        <v>67</v>
      </c>
      <c r="O2473" s="30" t="s">
        <v>127</v>
      </c>
      <c r="P2473" s="30" t="s">
        <v>474</v>
      </c>
      <c r="Q2473" s="30" t="s">
        <v>1669</v>
      </c>
      <c r="R2473" s="30" t="s">
        <v>69</v>
      </c>
      <c r="S2473" s="30" t="s">
        <v>279</v>
      </c>
      <c r="T2473" s="29" t="s">
        <v>5247</v>
      </c>
      <c r="U2473" s="30">
        <v>9</v>
      </c>
      <c r="V2473" s="30"/>
      <c r="W2473" s="30" t="s">
        <v>72</v>
      </c>
      <c r="X2473" s="30">
        <v>2</v>
      </c>
      <c r="Y2473" s="30" t="s">
        <v>169</v>
      </c>
      <c r="Z2473" s="18" t="s">
        <v>74</v>
      </c>
      <c r="AA2473" s="30" t="s">
        <v>75</v>
      </c>
      <c r="AB2473" s="30" t="s">
        <v>146</v>
      </c>
      <c r="AC2473" s="30" t="s">
        <v>77</v>
      </c>
      <c r="AD2473" s="30" t="s">
        <v>78</v>
      </c>
      <c r="AE2473" s="19">
        <v>45915</v>
      </c>
      <c r="AF2473" s="31">
        <v>45915</v>
      </c>
      <c r="AG2473" s="24"/>
      <c r="AH2473" s="32" t="s">
        <v>79</v>
      </c>
      <c r="AI2473" s="27"/>
      <c r="AJ2473" s="31">
        <f t="shared" ref="AJ2473:AJ2478" si="95">AF2473+90</f>
        <v>46005</v>
      </c>
      <c r="AK2473" s="24"/>
      <c r="AL2473" s="23" t="s">
        <v>81</v>
      </c>
      <c r="AM2473" s="23"/>
      <c r="AN2473" s="24"/>
      <c r="AO2473" s="25"/>
      <c r="AP2473" s="25"/>
      <c r="AQ2473" s="25"/>
      <c r="AR2473" s="25"/>
      <c r="AS2473" s="25"/>
      <c r="AT2473" s="25"/>
      <c r="AU2473" s="25"/>
      <c r="AV2473" s="33"/>
      <c r="AW2473" s="27"/>
      <c r="AX2473" s="27"/>
      <c r="AY2473" s="27"/>
      <c r="AZ2473" s="27"/>
      <c r="BA2473" s="27"/>
      <c r="BB2473" s="27"/>
      <c r="BC2473" s="27"/>
      <c r="BD2473" s="27" t="str">
        <f t="shared" si="94"/>
        <v>VM</v>
      </c>
    </row>
    <row r="2474" spans="1:56">
      <c r="A2474" s="28">
        <v>50560</v>
      </c>
      <c r="B2474" s="29" t="s">
        <v>5248</v>
      </c>
      <c r="C2474" s="30" t="s">
        <v>57</v>
      </c>
      <c r="D2474" s="30" t="s">
        <v>5249</v>
      </c>
      <c r="E2474" s="18" t="s">
        <v>95</v>
      </c>
      <c r="F2474" s="18" t="s">
        <v>258</v>
      </c>
      <c r="G2474" s="18" t="s">
        <v>422</v>
      </c>
      <c r="H2474" s="18" t="s">
        <v>1086</v>
      </c>
      <c r="I2474" s="30" t="s">
        <v>283</v>
      </c>
      <c r="J2474" s="30" t="s">
        <v>100</v>
      </c>
      <c r="K2474" s="30" t="s">
        <v>65</v>
      </c>
      <c r="L2474" s="30">
        <v>232</v>
      </c>
      <c r="M2474" s="30" t="s">
        <v>66</v>
      </c>
      <c r="N2474" s="30" t="s">
        <v>67</v>
      </c>
      <c r="O2474" s="30" t="s">
        <v>101</v>
      </c>
      <c r="P2474" s="30" t="s">
        <v>258</v>
      </c>
      <c r="Q2474" s="30" t="s">
        <v>259</v>
      </c>
      <c r="R2474" s="30" t="s">
        <v>103</v>
      </c>
      <c r="S2474" s="30" t="s">
        <v>104</v>
      </c>
      <c r="T2474" s="29" t="s">
        <v>5250</v>
      </c>
      <c r="U2474" s="30"/>
      <c r="V2474" s="30"/>
      <c r="W2474" s="30" t="s">
        <v>72</v>
      </c>
      <c r="X2474" s="30">
        <v>1</v>
      </c>
      <c r="Y2474" s="30" t="s">
        <v>106</v>
      </c>
      <c r="Z2474" s="18" t="s">
        <v>74</v>
      </c>
      <c r="AA2474" s="30" t="s">
        <v>110</v>
      </c>
      <c r="AB2474" s="30" t="s">
        <v>111</v>
      </c>
      <c r="AC2474" s="30" t="s">
        <v>200</v>
      </c>
      <c r="AD2474" s="30" t="s">
        <v>78</v>
      </c>
      <c r="AE2474" s="19">
        <v>46645</v>
      </c>
      <c r="AF2474" s="31">
        <v>46645</v>
      </c>
      <c r="AG2474" s="24"/>
      <c r="AH2474" s="32" t="s">
        <v>79</v>
      </c>
      <c r="AI2474" s="27"/>
      <c r="AJ2474" s="31">
        <f t="shared" si="95"/>
        <v>46735</v>
      </c>
      <c r="AK2474" s="24"/>
      <c r="AL2474" s="23" t="s">
        <v>81</v>
      </c>
      <c r="AM2474" s="23"/>
      <c r="AN2474" s="24"/>
      <c r="AO2474" s="25"/>
      <c r="AP2474" s="25"/>
      <c r="AQ2474" s="25"/>
      <c r="AR2474" s="25"/>
      <c r="AS2474" s="25"/>
      <c r="AT2474" s="25"/>
      <c r="AU2474" s="25"/>
      <c r="AV2474" s="33"/>
      <c r="AW2474" s="27"/>
      <c r="AX2474" s="27"/>
      <c r="AY2474" s="27"/>
      <c r="AZ2474" s="27"/>
      <c r="BA2474" s="27"/>
      <c r="BB2474" s="27"/>
      <c r="BC2474" s="27"/>
      <c r="BD2474" s="27" t="s">
        <v>113</v>
      </c>
    </row>
    <row r="2475" spans="1:56">
      <c r="A2475" s="28">
        <v>19494</v>
      </c>
      <c r="B2475" s="29" t="s">
        <v>4995</v>
      </c>
      <c r="C2475" s="30" t="s">
        <v>57</v>
      </c>
      <c r="D2475" s="30" t="s">
        <v>4996</v>
      </c>
      <c r="E2475" s="18" t="s">
        <v>59</v>
      </c>
      <c r="F2475" s="18" t="s">
        <v>132</v>
      </c>
      <c r="G2475" s="18" t="s">
        <v>133</v>
      </c>
      <c r="H2475" s="18" t="s">
        <v>134</v>
      </c>
      <c r="I2475" s="30" t="s">
        <v>135</v>
      </c>
      <c r="J2475" s="30" t="s">
        <v>143</v>
      </c>
      <c r="K2475" s="30" t="s">
        <v>65</v>
      </c>
      <c r="L2475" s="30">
        <v>211</v>
      </c>
      <c r="M2475" s="30" t="s">
        <v>66</v>
      </c>
      <c r="N2475" s="30" t="s">
        <v>67</v>
      </c>
      <c r="O2475" s="30" t="s">
        <v>68</v>
      </c>
      <c r="P2475" s="30" t="s">
        <v>132</v>
      </c>
      <c r="Q2475" s="30" t="s">
        <v>132</v>
      </c>
      <c r="R2475" s="30" t="s">
        <v>126</v>
      </c>
      <c r="S2475" s="30" t="s">
        <v>70</v>
      </c>
      <c r="T2475" s="29" t="s">
        <v>4997</v>
      </c>
      <c r="U2475" s="30"/>
      <c r="V2475" s="30"/>
      <c r="W2475" s="30" t="s">
        <v>72</v>
      </c>
      <c r="X2475" s="30">
        <v>3</v>
      </c>
      <c r="Y2475" s="30" t="s">
        <v>73</v>
      </c>
      <c r="Z2475" s="18" t="s">
        <v>74</v>
      </c>
      <c r="AA2475" s="30" t="s">
        <v>217</v>
      </c>
      <c r="AB2475" s="30" t="s">
        <v>111</v>
      </c>
      <c r="AC2475" s="30" t="s">
        <v>285</v>
      </c>
      <c r="AD2475" s="30" t="s">
        <v>78</v>
      </c>
      <c r="AE2475" s="19">
        <v>46645</v>
      </c>
      <c r="AF2475" s="31">
        <v>46645</v>
      </c>
      <c r="AG2475" s="24"/>
      <c r="AH2475" s="32" t="s">
        <v>79</v>
      </c>
      <c r="AI2475" s="22" t="s">
        <v>80</v>
      </c>
      <c r="AJ2475" s="31">
        <f t="shared" si="95"/>
        <v>46735</v>
      </c>
      <c r="AK2475" s="24"/>
      <c r="AL2475" s="23" t="s">
        <v>81</v>
      </c>
      <c r="AM2475" s="23"/>
      <c r="AN2475" s="24" t="s">
        <v>66</v>
      </c>
      <c r="AO2475" s="25"/>
      <c r="AP2475" s="25"/>
      <c r="AQ2475" s="25"/>
      <c r="AR2475" s="25"/>
      <c r="AS2475" s="25"/>
      <c r="AT2475" s="25"/>
      <c r="AU2475" s="25"/>
      <c r="AV2475" s="33"/>
      <c r="AW2475" s="27"/>
      <c r="AX2475" s="27"/>
      <c r="AY2475" s="27"/>
      <c r="AZ2475" s="27"/>
      <c r="BA2475" s="27"/>
      <c r="BB2475" s="27"/>
      <c r="BC2475" s="22" t="s">
        <v>66</v>
      </c>
      <c r="BD2475" s="27" t="str">
        <f>AA2475</f>
        <v>Oracle</v>
      </c>
    </row>
    <row r="2476" spans="1:56">
      <c r="A2476" s="28">
        <v>19494</v>
      </c>
      <c r="B2476" s="29" t="s">
        <v>4995</v>
      </c>
      <c r="C2476" s="30" t="s">
        <v>57</v>
      </c>
      <c r="D2476" s="30" t="s">
        <v>4996</v>
      </c>
      <c r="E2476" s="18" t="s">
        <v>59</v>
      </c>
      <c r="F2476" s="18" t="s">
        <v>132</v>
      </c>
      <c r="G2476" s="18" t="s">
        <v>133</v>
      </c>
      <c r="H2476" s="18" t="s">
        <v>134</v>
      </c>
      <c r="I2476" s="30" t="s">
        <v>135</v>
      </c>
      <c r="J2476" s="30" t="s">
        <v>143</v>
      </c>
      <c r="K2476" s="30" t="s">
        <v>65</v>
      </c>
      <c r="L2476" s="30">
        <v>211</v>
      </c>
      <c r="M2476" s="30" t="s">
        <v>66</v>
      </c>
      <c r="N2476" s="30" t="s">
        <v>67</v>
      </c>
      <c r="O2476" s="30" t="s">
        <v>68</v>
      </c>
      <c r="P2476" s="30" t="s">
        <v>132</v>
      </c>
      <c r="Q2476" s="30" t="s">
        <v>133</v>
      </c>
      <c r="R2476" s="30" t="s">
        <v>126</v>
      </c>
      <c r="S2476" s="30" t="s">
        <v>70</v>
      </c>
      <c r="T2476" s="29" t="s">
        <v>4997</v>
      </c>
      <c r="U2476" s="30"/>
      <c r="V2476" s="30"/>
      <c r="W2476" s="30" t="s">
        <v>72</v>
      </c>
      <c r="X2476" s="30">
        <v>3</v>
      </c>
      <c r="Y2476" s="30" t="s">
        <v>73</v>
      </c>
      <c r="Z2476" s="18" t="s">
        <v>74</v>
      </c>
      <c r="AA2476" s="30" t="s">
        <v>110</v>
      </c>
      <c r="AB2476" s="30" t="s">
        <v>550</v>
      </c>
      <c r="AC2476" s="30" t="s">
        <v>112</v>
      </c>
      <c r="AD2476" s="30" t="s">
        <v>78</v>
      </c>
      <c r="AE2476" s="19">
        <v>46188</v>
      </c>
      <c r="AF2476" s="31">
        <v>46188</v>
      </c>
      <c r="AG2476" s="24"/>
      <c r="AH2476" s="32" t="s">
        <v>79</v>
      </c>
      <c r="AI2476" s="22" t="s">
        <v>80</v>
      </c>
      <c r="AJ2476" s="31">
        <f t="shared" si="95"/>
        <v>46278</v>
      </c>
      <c r="AK2476" s="24"/>
      <c r="AL2476" s="23" t="s">
        <v>81</v>
      </c>
      <c r="AM2476" s="23"/>
      <c r="AN2476" s="24" t="s">
        <v>66</v>
      </c>
      <c r="AO2476" s="25"/>
      <c r="AP2476" s="25"/>
      <c r="AQ2476" s="25"/>
      <c r="AR2476" s="25"/>
      <c r="AS2476" s="25"/>
      <c r="AT2476" s="25"/>
      <c r="AU2476" s="25"/>
      <c r="AV2476" s="33"/>
      <c r="AW2476" s="27"/>
      <c r="AX2476" s="27"/>
      <c r="AY2476" s="27"/>
      <c r="AZ2476" s="27"/>
      <c r="BA2476" s="27"/>
      <c r="BB2476" s="27"/>
      <c r="BC2476" s="22" t="s">
        <v>66</v>
      </c>
      <c r="BD2476" s="27" t="s">
        <v>113</v>
      </c>
    </row>
    <row r="2477" spans="1:56">
      <c r="A2477" s="28">
        <v>23321</v>
      </c>
      <c r="B2477" s="29" t="s">
        <v>5251</v>
      </c>
      <c r="C2477" s="30" t="s">
        <v>57</v>
      </c>
      <c r="D2477" s="30" t="s">
        <v>5252</v>
      </c>
      <c r="E2477" s="18" t="s">
        <v>149</v>
      </c>
      <c r="F2477" s="18" t="s">
        <v>541</v>
      </c>
      <c r="G2477" s="18" t="s">
        <v>1830</v>
      </c>
      <c r="H2477" s="18" t="s">
        <v>1831</v>
      </c>
      <c r="I2477" s="30" t="s">
        <v>522</v>
      </c>
      <c r="J2477" s="30" t="s">
        <v>64</v>
      </c>
      <c r="K2477" s="30" t="s">
        <v>65</v>
      </c>
      <c r="L2477" s="30">
        <v>223</v>
      </c>
      <c r="M2477" s="30" t="s">
        <v>66</v>
      </c>
      <c r="N2477" s="30" t="s">
        <v>67</v>
      </c>
      <c r="O2477" s="30" t="s">
        <v>101</v>
      </c>
      <c r="P2477" s="30" t="s">
        <v>1832</v>
      </c>
      <c r="Q2477" s="30" t="s">
        <v>1830</v>
      </c>
      <c r="R2477" s="30" t="s">
        <v>69</v>
      </c>
      <c r="S2477" s="30" t="s">
        <v>127</v>
      </c>
      <c r="T2477" s="29" t="s">
        <v>5253</v>
      </c>
      <c r="U2477" s="30">
        <v>4</v>
      </c>
      <c r="V2477" s="30"/>
      <c r="W2477" s="30" t="s">
        <v>72</v>
      </c>
      <c r="X2477" s="30">
        <v>1</v>
      </c>
      <c r="Y2477" s="30" t="s">
        <v>541</v>
      </c>
      <c r="Z2477" s="18" t="s">
        <v>74</v>
      </c>
      <c r="AA2477" s="30" t="s">
        <v>75</v>
      </c>
      <c r="AB2477" s="30" t="s">
        <v>146</v>
      </c>
      <c r="AC2477" s="30" t="s">
        <v>77</v>
      </c>
      <c r="AD2477" s="30" t="s">
        <v>78</v>
      </c>
      <c r="AE2477" s="19">
        <v>45915</v>
      </c>
      <c r="AF2477" s="31">
        <v>45915</v>
      </c>
      <c r="AG2477" s="24"/>
      <c r="AH2477" s="32" t="s">
        <v>79</v>
      </c>
      <c r="AI2477" s="27"/>
      <c r="AJ2477" s="31">
        <f t="shared" si="95"/>
        <v>46005</v>
      </c>
      <c r="AK2477" s="24"/>
      <c r="AL2477" s="23" t="s">
        <v>81</v>
      </c>
      <c r="AM2477" s="23"/>
      <c r="AN2477" s="24" t="s">
        <v>66</v>
      </c>
      <c r="AO2477" s="25"/>
      <c r="AP2477" s="25"/>
      <c r="AQ2477" s="25"/>
      <c r="AR2477" s="25"/>
      <c r="AS2477" s="25"/>
      <c r="AT2477" s="25"/>
      <c r="AU2477" s="25"/>
      <c r="AV2477" s="33"/>
      <c r="AW2477" s="27" t="s">
        <v>92</v>
      </c>
      <c r="AX2477" s="27"/>
      <c r="AY2477" s="27"/>
      <c r="AZ2477" s="27"/>
      <c r="BA2477" s="27"/>
      <c r="BB2477" s="27"/>
      <c r="BC2477" s="27" t="s">
        <v>66</v>
      </c>
      <c r="BD2477" s="27" t="str">
        <f>AA2477</f>
        <v>VM</v>
      </c>
    </row>
    <row r="2478" spans="1:56">
      <c r="A2478" s="28">
        <v>6287</v>
      </c>
      <c r="B2478" s="29" t="s">
        <v>5254</v>
      </c>
      <c r="C2478" s="30" t="s">
        <v>57</v>
      </c>
      <c r="D2478" s="30" t="s">
        <v>5254</v>
      </c>
      <c r="E2478" s="18" t="s">
        <v>204</v>
      </c>
      <c r="F2478" s="18" t="s">
        <v>205</v>
      </c>
      <c r="G2478" s="18" t="s">
        <v>206</v>
      </c>
      <c r="H2478" s="18" t="s">
        <v>1960</v>
      </c>
      <c r="I2478" s="30" t="s">
        <v>208</v>
      </c>
      <c r="J2478" s="30" t="s">
        <v>100</v>
      </c>
      <c r="K2478" s="30" t="s">
        <v>154</v>
      </c>
      <c r="L2478" s="30">
        <v>333</v>
      </c>
      <c r="M2478" s="30" t="s">
        <v>66</v>
      </c>
      <c r="N2478" s="30" t="s">
        <v>67</v>
      </c>
      <c r="O2478" s="30" t="s">
        <v>101</v>
      </c>
      <c r="P2478" s="30" t="s">
        <v>205</v>
      </c>
      <c r="Q2478" s="30" t="s">
        <v>206</v>
      </c>
      <c r="R2478" s="30" t="s">
        <v>156</v>
      </c>
      <c r="S2478" s="30" t="s">
        <v>210</v>
      </c>
      <c r="T2478" s="29" t="s">
        <v>5255</v>
      </c>
      <c r="U2478" s="30">
        <v>4</v>
      </c>
      <c r="V2478" s="30"/>
      <c r="W2478" s="30" t="s">
        <v>72</v>
      </c>
      <c r="X2478" s="30">
        <v>4</v>
      </c>
      <c r="Y2478" s="30" t="s">
        <v>212</v>
      </c>
      <c r="Z2478" s="18" t="s">
        <v>74</v>
      </c>
      <c r="AA2478" s="30" t="s">
        <v>75</v>
      </c>
      <c r="AB2478" s="30" t="s">
        <v>146</v>
      </c>
      <c r="AC2478" s="30" t="s">
        <v>117</v>
      </c>
      <c r="AD2478" s="30" t="s">
        <v>109</v>
      </c>
      <c r="AE2478" s="19">
        <v>45915</v>
      </c>
      <c r="AF2478" s="31">
        <v>45915</v>
      </c>
      <c r="AG2478" s="24"/>
      <c r="AH2478" s="32" t="s">
        <v>79</v>
      </c>
      <c r="AI2478" s="27"/>
      <c r="AJ2478" s="31">
        <f t="shared" si="95"/>
        <v>46005</v>
      </c>
      <c r="AK2478" s="24"/>
      <c r="AL2478" s="23" t="s">
        <v>81</v>
      </c>
      <c r="AM2478" s="23"/>
      <c r="AN2478" s="24" t="s">
        <v>66</v>
      </c>
      <c r="AO2478" s="25"/>
      <c r="AP2478" s="25"/>
      <c r="AQ2478" s="25"/>
      <c r="AR2478" s="25"/>
      <c r="AS2478" s="25"/>
      <c r="AT2478" s="25"/>
      <c r="AU2478" s="25"/>
      <c r="AV2478" s="33"/>
      <c r="AW2478" s="32" t="s">
        <v>109</v>
      </c>
      <c r="AX2478" s="27"/>
      <c r="AY2478" s="27"/>
      <c r="AZ2478" s="27"/>
      <c r="BA2478" s="27"/>
      <c r="BB2478" s="27"/>
      <c r="BC2478" s="27" t="s">
        <v>66</v>
      </c>
      <c r="BD2478" s="27" t="str">
        <f>AA2478</f>
        <v>VM</v>
      </c>
    </row>
    <row r="2479" spans="1:56">
      <c r="A2479" s="28">
        <v>53691</v>
      </c>
      <c r="B2479" s="29" t="s">
        <v>5256</v>
      </c>
      <c r="C2479" s="30" t="s">
        <v>57</v>
      </c>
      <c r="D2479" s="30" t="s">
        <v>5257</v>
      </c>
      <c r="E2479" s="18" t="s">
        <v>236</v>
      </c>
      <c r="F2479" s="18" t="s">
        <v>243</v>
      </c>
      <c r="G2479" s="18" t="s">
        <v>1991</v>
      </c>
      <c r="H2479" s="18" t="s">
        <v>5258</v>
      </c>
      <c r="I2479" s="30" t="s">
        <v>5259</v>
      </c>
      <c r="J2479" s="30" t="s">
        <v>310</v>
      </c>
      <c r="K2479" s="30" t="s">
        <v>65</v>
      </c>
      <c r="L2479" s="30">
        <v>221</v>
      </c>
      <c r="M2479" s="30" t="s">
        <v>66</v>
      </c>
      <c r="N2479" s="30" t="s">
        <v>67</v>
      </c>
      <c r="O2479" s="30" t="s">
        <v>101</v>
      </c>
      <c r="P2479" s="30" t="e">
        <v>#N/A</v>
      </c>
      <c r="Q2479" s="30" t="e">
        <v>#N/A</v>
      </c>
      <c r="R2479" s="30" t="s">
        <v>349</v>
      </c>
      <c r="S2479" s="30">
        <v>221</v>
      </c>
      <c r="T2479" s="29" t="s">
        <v>5260</v>
      </c>
      <c r="U2479" s="30"/>
      <c r="V2479" s="30" t="s">
        <v>145</v>
      </c>
      <c r="W2479" s="30" t="s">
        <v>72</v>
      </c>
      <c r="X2479" s="30">
        <v>1</v>
      </c>
      <c r="Y2479" s="30" t="s">
        <v>243</v>
      </c>
      <c r="Z2479" s="18" t="s">
        <v>299</v>
      </c>
      <c r="AA2479" s="30" t="s">
        <v>113</v>
      </c>
      <c r="AB2479" s="30" t="s">
        <v>76</v>
      </c>
      <c r="AC2479" s="30" t="s">
        <v>112</v>
      </c>
      <c r="AD2479" s="30" t="s">
        <v>78</v>
      </c>
      <c r="AE2479" s="19"/>
      <c r="AF2479" s="31"/>
      <c r="AG2479" s="24"/>
      <c r="AH2479" s="32" t="s">
        <v>79</v>
      </c>
      <c r="AI2479" s="27"/>
      <c r="AJ2479" s="31"/>
      <c r="AK2479" s="24"/>
      <c r="AL2479" s="23" t="s">
        <v>81</v>
      </c>
      <c r="AM2479" s="23"/>
      <c r="AN2479" s="24" t="s">
        <v>66</v>
      </c>
      <c r="AO2479" s="25"/>
      <c r="AP2479" s="25"/>
      <c r="AQ2479" s="25"/>
      <c r="AR2479" s="25"/>
      <c r="AS2479" s="25"/>
      <c r="AT2479" s="25"/>
      <c r="AU2479" s="25"/>
      <c r="AV2479" s="33"/>
      <c r="AW2479" s="27"/>
      <c r="AX2479" s="27"/>
      <c r="AY2479" s="27"/>
      <c r="AZ2479" s="27"/>
      <c r="BA2479" s="27"/>
      <c r="BB2479" s="27"/>
      <c r="BC2479" s="27" t="s">
        <v>66</v>
      </c>
      <c r="BD2479" s="27" t="s">
        <v>113</v>
      </c>
    </row>
    <row r="2480" spans="1:56">
      <c r="A2480" s="28">
        <v>22372</v>
      </c>
      <c r="B2480" s="29" t="s">
        <v>5261</v>
      </c>
      <c r="C2480" s="30" t="s">
        <v>57</v>
      </c>
      <c r="D2480" s="30" t="s">
        <v>5262</v>
      </c>
      <c r="E2480" s="18" t="s">
        <v>204</v>
      </c>
      <c r="F2480" s="18" t="s">
        <v>508</v>
      </c>
      <c r="G2480" s="18" t="s">
        <v>509</v>
      </c>
      <c r="H2480" s="18" t="s">
        <v>510</v>
      </c>
      <c r="I2480" s="30" t="s">
        <v>511</v>
      </c>
      <c r="J2480" s="30" t="s">
        <v>100</v>
      </c>
      <c r="K2480" s="30" t="s">
        <v>65</v>
      </c>
      <c r="L2480" s="30">
        <v>211</v>
      </c>
      <c r="M2480" s="30" t="s">
        <v>66</v>
      </c>
      <c r="N2480" s="30" t="s">
        <v>67</v>
      </c>
      <c r="O2480" s="30" t="s">
        <v>101</v>
      </c>
      <c r="P2480" s="30" t="s">
        <v>684</v>
      </c>
      <c r="Q2480" s="30" t="s">
        <v>685</v>
      </c>
      <c r="R2480" s="30" t="s">
        <v>156</v>
      </c>
      <c r="S2480" s="30" t="s">
        <v>210</v>
      </c>
      <c r="T2480" s="29" t="s">
        <v>5263</v>
      </c>
      <c r="U2480" s="30">
        <v>12</v>
      </c>
      <c r="V2480" s="30"/>
      <c r="W2480" s="30" t="s">
        <v>72</v>
      </c>
      <c r="X2480" s="30">
        <v>1</v>
      </c>
      <c r="Y2480" s="30" t="s">
        <v>212</v>
      </c>
      <c r="Z2480" s="18" t="s">
        <v>74</v>
      </c>
      <c r="AA2480" s="30" t="s">
        <v>75</v>
      </c>
      <c r="AB2480" s="30" t="s">
        <v>146</v>
      </c>
      <c r="AC2480" s="30" t="s">
        <v>91</v>
      </c>
      <c r="AD2480" s="30" t="s">
        <v>78</v>
      </c>
      <c r="AE2480" s="19">
        <v>45915</v>
      </c>
      <c r="AF2480" s="31">
        <v>45915</v>
      </c>
      <c r="AG2480" s="24"/>
      <c r="AH2480" s="32" t="s">
        <v>79</v>
      </c>
      <c r="AI2480" s="27"/>
      <c r="AJ2480" s="31">
        <f>AF2480+90</f>
        <v>46005</v>
      </c>
      <c r="AK2480" s="24"/>
      <c r="AL2480" s="23" t="s">
        <v>81</v>
      </c>
      <c r="AM2480" s="23"/>
      <c r="AN2480" s="24" t="s">
        <v>66</v>
      </c>
      <c r="AO2480" s="25"/>
      <c r="AP2480" s="25"/>
      <c r="AQ2480" s="25"/>
      <c r="AR2480" s="25"/>
      <c r="AS2480" s="25"/>
      <c r="AT2480" s="25"/>
      <c r="AU2480" s="25"/>
      <c r="AV2480" s="33"/>
      <c r="AW2480" s="27" t="s">
        <v>92</v>
      </c>
      <c r="AX2480" s="27"/>
      <c r="AY2480" s="27"/>
      <c r="AZ2480" s="27"/>
      <c r="BA2480" s="27"/>
      <c r="BB2480" s="27"/>
      <c r="BC2480" s="27" t="s">
        <v>66</v>
      </c>
      <c r="BD2480" s="27" t="str">
        <f>AA2480</f>
        <v>VM</v>
      </c>
    </row>
    <row r="2481" spans="1:56">
      <c r="A2481" s="28">
        <v>167</v>
      </c>
      <c r="B2481" s="29" t="s">
        <v>5264</v>
      </c>
      <c r="C2481" s="30" t="s">
        <v>57</v>
      </c>
      <c r="D2481" s="30" t="s">
        <v>5265</v>
      </c>
      <c r="E2481" s="18" t="s">
        <v>236</v>
      </c>
      <c r="F2481" s="18" t="s">
        <v>684</v>
      </c>
      <c r="G2481" s="18" t="s">
        <v>685</v>
      </c>
      <c r="H2481" s="18" t="s">
        <v>686</v>
      </c>
      <c r="I2481" s="30" t="s">
        <v>429</v>
      </c>
      <c r="J2481" s="30" t="s">
        <v>100</v>
      </c>
      <c r="K2481" s="30" t="s">
        <v>154</v>
      </c>
      <c r="L2481" s="30">
        <v>231</v>
      </c>
      <c r="M2481" s="30" t="s">
        <v>66</v>
      </c>
      <c r="N2481" s="30" t="s">
        <v>67</v>
      </c>
      <c r="O2481" s="30" t="s">
        <v>101</v>
      </c>
      <c r="P2481" s="30" t="s">
        <v>684</v>
      </c>
      <c r="Q2481" s="30" t="s">
        <v>685</v>
      </c>
      <c r="R2481" s="30" t="s">
        <v>311</v>
      </c>
      <c r="S2481" s="30" t="s">
        <v>350</v>
      </c>
      <c r="T2481" s="29" t="s">
        <v>5266</v>
      </c>
      <c r="U2481" s="30">
        <v>6</v>
      </c>
      <c r="V2481" s="30"/>
      <c r="W2481" s="30" t="s">
        <v>72</v>
      </c>
      <c r="X2481" s="30">
        <v>3</v>
      </c>
      <c r="Y2481" s="30" t="s">
        <v>243</v>
      </c>
      <c r="Z2481" s="18" t="s">
        <v>74</v>
      </c>
      <c r="AA2481" s="30" t="str">
        <f>VLOOKUP(A2481,[1]Dataload!$A$1:$AY$1719,51,0)</f>
        <v>Focus - MF</v>
      </c>
      <c r="AB2481" s="30" t="s">
        <v>1046</v>
      </c>
      <c r="AC2481" s="30"/>
      <c r="AD2481" s="30" t="s">
        <v>78</v>
      </c>
      <c r="AE2481" s="19"/>
      <c r="AF2481" s="31"/>
      <c r="AG2481" s="24"/>
      <c r="AH2481" s="32" t="s">
        <v>79</v>
      </c>
      <c r="AI2481" s="27" t="s">
        <v>80</v>
      </c>
      <c r="AJ2481" s="31"/>
      <c r="AK2481" s="24"/>
      <c r="AL2481" s="23" t="s">
        <v>81</v>
      </c>
      <c r="AM2481" s="23"/>
      <c r="AN2481" s="24" t="s">
        <v>66</v>
      </c>
      <c r="AO2481" s="25"/>
      <c r="AP2481" s="25"/>
      <c r="AQ2481" s="25"/>
      <c r="AR2481" s="25"/>
      <c r="AS2481" s="25"/>
      <c r="AT2481" s="25"/>
      <c r="AU2481" s="25"/>
      <c r="AV2481" s="33"/>
      <c r="AW2481" s="27"/>
      <c r="AX2481" s="27"/>
      <c r="AY2481" s="27"/>
      <c r="AZ2481" s="27"/>
      <c r="BA2481" s="27"/>
      <c r="BB2481" s="27"/>
      <c r="BC2481" s="27" t="s">
        <v>66</v>
      </c>
      <c r="BD2481" s="27" t="s">
        <v>199</v>
      </c>
    </row>
    <row r="2482" spans="1:56">
      <c r="A2482" s="28">
        <v>167</v>
      </c>
      <c r="B2482" s="29" t="s">
        <v>5264</v>
      </c>
      <c r="C2482" s="30" t="s">
        <v>57</v>
      </c>
      <c r="D2482" s="30" t="s">
        <v>5265</v>
      </c>
      <c r="E2482" s="18" t="s">
        <v>236</v>
      </c>
      <c r="F2482" s="18" t="s">
        <v>684</v>
      </c>
      <c r="G2482" s="18" t="s">
        <v>685</v>
      </c>
      <c r="H2482" s="18" t="s">
        <v>686</v>
      </c>
      <c r="I2482" s="30" t="s">
        <v>429</v>
      </c>
      <c r="J2482" s="30" t="s">
        <v>100</v>
      </c>
      <c r="K2482" s="30" t="s">
        <v>154</v>
      </c>
      <c r="L2482" s="30">
        <v>231</v>
      </c>
      <c r="M2482" s="30" t="s">
        <v>66</v>
      </c>
      <c r="N2482" s="30" t="s">
        <v>67</v>
      </c>
      <c r="O2482" s="30" t="s">
        <v>101</v>
      </c>
      <c r="P2482" s="30" t="s">
        <v>687</v>
      </c>
      <c r="Q2482" s="30" t="s">
        <v>685</v>
      </c>
      <c r="R2482" s="30" t="s">
        <v>311</v>
      </c>
      <c r="S2482" s="30" t="s">
        <v>350</v>
      </c>
      <c r="T2482" s="29" t="s">
        <v>5266</v>
      </c>
      <c r="U2482" s="30"/>
      <c r="V2482" s="30"/>
      <c r="W2482" s="30" t="s">
        <v>72</v>
      </c>
      <c r="X2482" s="30">
        <v>3</v>
      </c>
      <c r="Y2482" s="30" t="s">
        <v>243</v>
      </c>
      <c r="Z2482" s="18" t="s">
        <v>74</v>
      </c>
      <c r="AA2482" s="30" t="s">
        <v>107</v>
      </c>
      <c r="AB2482" s="30" t="s">
        <v>111</v>
      </c>
      <c r="AC2482" s="30" t="s">
        <v>117</v>
      </c>
      <c r="AD2482" s="30" t="s">
        <v>109</v>
      </c>
      <c r="AE2482" s="19"/>
      <c r="AF2482" s="31"/>
      <c r="AG2482" s="24"/>
      <c r="AH2482" s="32" t="s">
        <v>79</v>
      </c>
      <c r="AI2482" s="27"/>
      <c r="AJ2482" s="31"/>
      <c r="AK2482" s="24"/>
      <c r="AL2482" s="23" t="s">
        <v>81</v>
      </c>
      <c r="AM2482" s="23"/>
      <c r="AN2482" s="24" t="s">
        <v>66</v>
      </c>
      <c r="AO2482" s="25"/>
      <c r="AP2482" s="25"/>
      <c r="AQ2482" s="25"/>
      <c r="AR2482" s="25"/>
      <c r="AS2482" s="25"/>
      <c r="AT2482" s="25"/>
      <c r="AU2482" s="25"/>
      <c r="AV2482" s="33"/>
      <c r="AW2482" s="27" t="s">
        <v>109</v>
      </c>
      <c r="AX2482" s="27"/>
      <c r="AY2482" s="27"/>
      <c r="AZ2482" s="27"/>
      <c r="BA2482" s="27"/>
      <c r="BB2482" s="27"/>
      <c r="BC2482" s="27" t="s">
        <v>66</v>
      </c>
      <c r="BD2482" s="27" t="str">
        <f t="shared" ref="BD2482:BD2489" si="96">AA2482</f>
        <v>Mainframe</v>
      </c>
    </row>
    <row r="2483" spans="1:56">
      <c r="A2483" s="28">
        <v>167</v>
      </c>
      <c r="B2483" s="29" t="s">
        <v>5264</v>
      </c>
      <c r="C2483" s="30" t="s">
        <v>57</v>
      </c>
      <c r="D2483" s="30" t="s">
        <v>5265</v>
      </c>
      <c r="E2483" s="18" t="s">
        <v>236</v>
      </c>
      <c r="F2483" s="18" t="s">
        <v>684</v>
      </c>
      <c r="G2483" s="18" t="s">
        <v>685</v>
      </c>
      <c r="H2483" s="18" t="s">
        <v>686</v>
      </c>
      <c r="I2483" s="30" t="s">
        <v>429</v>
      </c>
      <c r="J2483" s="30" t="s">
        <v>100</v>
      </c>
      <c r="K2483" s="30" t="s">
        <v>154</v>
      </c>
      <c r="L2483" s="30">
        <v>231</v>
      </c>
      <c r="M2483" s="30" t="s">
        <v>66</v>
      </c>
      <c r="N2483" s="30" t="s">
        <v>67</v>
      </c>
      <c r="O2483" s="30" t="s">
        <v>101</v>
      </c>
      <c r="P2483" s="30" t="s">
        <v>687</v>
      </c>
      <c r="Q2483" s="30" t="s">
        <v>685</v>
      </c>
      <c r="R2483" s="30" t="s">
        <v>311</v>
      </c>
      <c r="S2483" s="30" t="s">
        <v>350</v>
      </c>
      <c r="T2483" s="29" t="s">
        <v>5266</v>
      </c>
      <c r="U2483" s="30"/>
      <c r="V2483" s="30"/>
      <c r="W2483" s="30" t="s">
        <v>72</v>
      </c>
      <c r="X2483" s="30">
        <v>3</v>
      </c>
      <c r="Y2483" s="30" t="s">
        <v>243</v>
      </c>
      <c r="Z2483" s="18" t="s">
        <v>74</v>
      </c>
      <c r="AA2483" s="30" t="s">
        <v>383</v>
      </c>
      <c r="AB2483" s="30"/>
      <c r="AC2483" s="30"/>
      <c r="AD2483" s="30" t="s">
        <v>78</v>
      </c>
      <c r="AE2483" s="19"/>
      <c r="AF2483" s="31"/>
      <c r="AG2483" s="24"/>
      <c r="AH2483" s="32" t="s">
        <v>79</v>
      </c>
      <c r="AI2483" s="27"/>
      <c r="AJ2483" s="31"/>
      <c r="AK2483" s="24"/>
      <c r="AL2483" s="23" t="s">
        <v>81</v>
      </c>
      <c r="AM2483" s="23"/>
      <c r="AN2483" s="24" t="s">
        <v>66</v>
      </c>
      <c r="AO2483" s="25"/>
      <c r="AP2483" s="25"/>
      <c r="AQ2483" s="25"/>
      <c r="AR2483" s="25"/>
      <c r="AS2483" s="25"/>
      <c r="AT2483" s="25"/>
      <c r="AU2483" s="25"/>
      <c r="AV2483" s="33"/>
      <c r="AW2483" s="27"/>
      <c r="AX2483" s="27"/>
      <c r="AY2483" s="27"/>
      <c r="AZ2483" s="27"/>
      <c r="BA2483" s="27"/>
      <c r="BB2483" s="27"/>
      <c r="BC2483" s="27" t="s">
        <v>66</v>
      </c>
      <c r="BD2483" s="27" t="str">
        <f t="shared" si="96"/>
        <v>Mainframe - DB2</v>
      </c>
    </row>
    <row r="2484" spans="1:56">
      <c r="A2484" s="28">
        <v>20536</v>
      </c>
      <c r="B2484" s="29" t="s">
        <v>5267</v>
      </c>
      <c r="C2484" s="30" t="s">
        <v>57</v>
      </c>
      <c r="D2484" s="30" t="s">
        <v>4816</v>
      </c>
      <c r="E2484" s="18" t="s">
        <v>163</v>
      </c>
      <c r="F2484" s="18" t="s">
        <v>164</v>
      </c>
      <c r="G2484" s="18" t="s">
        <v>481</v>
      </c>
      <c r="H2484" s="18" t="s">
        <v>2728</v>
      </c>
      <c r="I2484" s="30" t="s">
        <v>2728</v>
      </c>
      <c r="J2484" s="30" t="s">
        <v>100</v>
      </c>
      <c r="K2484" s="30" t="s">
        <v>65</v>
      </c>
      <c r="L2484" s="30">
        <v>111</v>
      </c>
      <c r="M2484" s="30" t="s">
        <v>66</v>
      </c>
      <c r="N2484" s="30" t="s">
        <v>67</v>
      </c>
      <c r="O2484" s="30" t="s">
        <v>68</v>
      </c>
      <c r="P2484" s="30" t="s">
        <v>164</v>
      </c>
      <c r="Q2484" s="30" t="s">
        <v>481</v>
      </c>
      <c r="R2484" s="30" t="s">
        <v>69</v>
      </c>
      <c r="S2484" s="30" t="s">
        <v>163</v>
      </c>
      <c r="T2484" s="29" t="s">
        <v>4818</v>
      </c>
      <c r="U2484" s="30">
        <v>2</v>
      </c>
      <c r="V2484" s="30"/>
      <c r="W2484" s="30" t="s">
        <v>72</v>
      </c>
      <c r="X2484" s="30">
        <v>1</v>
      </c>
      <c r="Y2484" s="30" t="s">
        <v>169</v>
      </c>
      <c r="Z2484" s="18" t="s">
        <v>74</v>
      </c>
      <c r="AA2484" s="30" t="s">
        <v>75</v>
      </c>
      <c r="AB2484" s="30" t="s">
        <v>146</v>
      </c>
      <c r="AC2484" s="30" t="s">
        <v>77</v>
      </c>
      <c r="AD2484" s="30" t="s">
        <v>78</v>
      </c>
      <c r="AE2484" s="19">
        <v>45915</v>
      </c>
      <c r="AF2484" s="31">
        <v>45915</v>
      </c>
      <c r="AG2484" s="24"/>
      <c r="AH2484" s="32" t="s">
        <v>79</v>
      </c>
      <c r="AI2484" s="27"/>
      <c r="AJ2484" s="31">
        <f>AF2484+90</f>
        <v>46005</v>
      </c>
      <c r="AK2484" s="24"/>
      <c r="AL2484" s="23" t="s">
        <v>81</v>
      </c>
      <c r="AM2484" s="23"/>
      <c r="AN2484" s="24"/>
      <c r="AO2484" s="25"/>
      <c r="AP2484" s="25"/>
      <c r="AQ2484" s="25"/>
      <c r="AR2484" s="25"/>
      <c r="AS2484" s="25"/>
      <c r="AT2484" s="25"/>
      <c r="AU2484" s="25"/>
      <c r="AV2484" s="33"/>
      <c r="AW2484" s="27"/>
      <c r="AX2484" s="27"/>
      <c r="AY2484" s="27"/>
      <c r="AZ2484" s="27"/>
      <c r="BA2484" s="27"/>
      <c r="BB2484" s="27"/>
      <c r="BC2484" s="22"/>
      <c r="BD2484" s="27" t="str">
        <f t="shared" si="96"/>
        <v>VM</v>
      </c>
    </row>
    <row r="2485" spans="1:56">
      <c r="A2485" s="28">
        <v>15875</v>
      </c>
      <c r="B2485" s="29" t="s">
        <v>4193</v>
      </c>
      <c r="C2485" s="30" t="s">
        <v>57</v>
      </c>
      <c r="D2485" s="30" t="s">
        <v>4194</v>
      </c>
      <c r="E2485" s="18" t="s">
        <v>59</v>
      </c>
      <c r="F2485" s="18" t="s">
        <v>60</v>
      </c>
      <c r="G2485" s="18" t="s">
        <v>1154</v>
      </c>
      <c r="H2485" s="18" t="s">
        <v>3190</v>
      </c>
      <c r="I2485" s="30" t="s">
        <v>442</v>
      </c>
      <c r="J2485" s="30" t="s">
        <v>64</v>
      </c>
      <c r="K2485" s="30" t="s">
        <v>65</v>
      </c>
      <c r="L2485" s="30">
        <v>211</v>
      </c>
      <c r="M2485" s="30" t="s">
        <v>66</v>
      </c>
      <c r="N2485" s="30" t="s">
        <v>67</v>
      </c>
      <c r="O2485" s="30" t="s">
        <v>101</v>
      </c>
      <c r="P2485" s="30"/>
      <c r="Q2485" s="30"/>
      <c r="R2485" s="30" t="s">
        <v>180</v>
      </c>
      <c r="S2485" s="30" t="s">
        <v>70</v>
      </c>
      <c r="T2485" s="29" t="s">
        <v>4195</v>
      </c>
      <c r="U2485" s="30"/>
      <c r="V2485" s="30"/>
      <c r="W2485" s="30" t="s">
        <v>72</v>
      </c>
      <c r="X2485" s="30">
        <v>2</v>
      </c>
      <c r="Y2485" s="30" t="s">
        <v>73</v>
      </c>
      <c r="Z2485" s="18" t="s">
        <v>74</v>
      </c>
      <c r="AA2485" s="30" t="s">
        <v>118</v>
      </c>
      <c r="AB2485" s="30" t="s">
        <v>194</v>
      </c>
      <c r="AC2485" s="30" t="s">
        <v>285</v>
      </c>
      <c r="AD2485" s="30" t="s">
        <v>78</v>
      </c>
      <c r="AE2485" s="19">
        <v>46006</v>
      </c>
      <c r="AF2485" s="31">
        <v>46006</v>
      </c>
      <c r="AG2485" s="24"/>
      <c r="AH2485" s="32" t="s">
        <v>79</v>
      </c>
      <c r="AI2485" s="22" t="s">
        <v>80</v>
      </c>
      <c r="AJ2485" s="31">
        <f>AF2485+90</f>
        <v>46096</v>
      </c>
      <c r="AK2485" s="24"/>
      <c r="AL2485" s="23" t="s">
        <v>81</v>
      </c>
      <c r="AM2485" s="23"/>
      <c r="AN2485" s="24" t="s">
        <v>66</v>
      </c>
      <c r="AO2485" s="25"/>
      <c r="AP2485" s="25"/>
      <c r="AQ2485" s="25"/>
      <c r="AR2485" s="25"/>
      <c r="AS2485" s="25"/>
      <c r="AT2485" s="25"/>
      <c r="AU2485" s="25"/>
      <c r="AV2485" s="33"/>
      <c r="AW2485" s="27"/>
      <c r="AX2485" s="27"/>
      <c r="AY2485" s="27"/>
      <c r="AZ2485" s="27"/>
      <c r="BA2485" s="27"/>
      <c r="BB2485" s="27"/>
      <c r="BC2485" s="22" t="s">
        <v>66</v>
      </c>
      <c r="BD2485" s="27" t="str">
        <f t="shared" si="96"/>
        <v>SQL</v>
      </c>
    </row>
    <row r="2486" spans="1:56">
      <c r="A2486" s="28">
        <v>13569</v>
      </c>
      <c r="B2486" s="29" t="s">
        <v>3397</v>
      </c>
      <c r="C2486" s="30" t="s">
        <v>57</v>
      </c>
      <c r="D2486" s="30" t="s">
        <v>3398</v>
      </c>
      <c r="E2486" s="18" t="s">
        <v>59</v>
      </c>
      <c r="F2486" s="18" t="s">
        <v>60</v>
      </c>
      <c r="G2486" s="18" t="s">
        <v>1154</v>
      </c>
      <c r="H2486" s="18" t="s">
        <v>3190</v>
      </c>
      <c r="I2486" s="30" t="s">
        <v>442</v>
      </c>
      <c r="J2486" s="30" t="s">
        <v>64</v>
      </c>
      <c r="K2486" s="30" t="s">
        <v>65</v>
      </c>
      <c r="L2486" s="30">
        <v>211</v>
      </c>
      <c r="M2486" s="30" t="s">
        <v>66</v>
      </c>
      <c r="N2486" s="30" t="s">
        <v>67</v>
      </c>
      <c r="O2486" s="30" t="s">
        <v>68</v>
      </c>
      <c r="P2486" s="30" t="s">
        <v>60</v>
      </c>
      <c r="Q2486" s="30" t="s">
        <v>60</v>
      </c>
      <c r="R2486" s="30" t="s">
        <v>180</v>
      </c>
      <c r="S2486" s="30" t="s">
        <v>70</v>
      </c>
      <c r="T2486" s="29" t="s">
        <v>3399</v>
      </c>
      <c r="U2486" s="30"/>
      <c r="V2486" s="30"/>
      <c r="W2486" s="30" t="s">
        <v>706</v>
      </c>
      <c r="X2486" s="30">
        <v>3</v>
      </c>
      <c r="Y2486" s="30" t="s">
        <v>73</v>
      </c>
      <c r="Z2486" s="18" t="s">
        <v>74</v>
      </c>
      <c r="AA2486" s="30" t="s">
        <v>217</v>
      </c>
      <c r="AB2486" s="30"/>
      <c r="AC2486" s="30"/>
      <c r="AD2486" s="30" t="s">
        <v>78</v>
      </c>
      <c r="AE2486" s="19"/>
      <c r="AF2486" s="31"/>
      <c r="AG2486" s="31"/>
      <c r="AH2486" s="32" t="s">
        <v>79</v>
      </c>
      <c r="AI2486" s="22" t="s">
        <v>80</v>
      </c>
      <c r="AJ2486" s="31"/>
      <c r="AK2486" s="31"/>
      <c r="AL2486" s="23" t="s">
        <v>81</v>
      </c>
      <c r="AM2486" s="23"/>
      <c r="AN2486" s="24" t="s">
        <v>66</v>
      </c>
      <c r="AO2486" s="25"/>
      <c r="AP2486" s="25"/>
      <c r="AQ2486" s="25"/>
      <c r="AR2486" s="25"/>
      <c r="AS2486" s="25"/>
      <c r="AT2486" s="25"/>
      <c r="AU2486" s="25"/>
      <c r="AV2486" s="33"/>
      <c r="AW2486" s="27"/>
      <c r="AX2486" s="27"/>
      <c r="AY2486" s="27"/>
      <c r="AZ2486" s="27"/>
      <c r="BA2486" s="27"/>
      <c r="BB2486" s="27"/>
      <c r="BC2486" s="22" t="s">
        <v>66</v>
      </c>
      <c r="BD2486" s="27" t="str">
        <f t="shared" si="96"/>
        <v>Oracle</v>
      </c>
    </row>
    <row r="2487" spans="1:56">
      <c r="A2487" s="35">
        <v>13569</v>
      </c>
      <c r="B2487" s="29" t="s">
        <v>3397</v>
      </c>
      <c r="C2487" s="30" t="s">
        <v>57</v>
      </c>
      <c r="D2487" s="30" t="s">
        <v>3398</v>
      </c>
      <c r="E2487" s="18" t="s">
        <v>59</v>
      </c>
      <c r="F2487" s="18" t="s">
        <v>60</v>
      </c>
      <c r="G2487" s="18" t="s">
        <v>1154</v>
      </c>
      <c r="H2487" s="18" t="s">
        <v>3190</v>
      </c>
      <c r="I2487" s="30" t="s">
        <v>442</v>
      </c>
      <c r="J2487" s="30" t="s">
        <v>64</v>
      </c>
      <c r="K2487" s="30" t="s">
        <v>65</v>
      </c>
      <c r="L2487" s="30">
        <v>211</v>
      </c>
      <c r="M2487" s="30" t="s">
        <v>66</v>
      </c>
      <c r="N2487" s="30" t="s">
        <v>67</v>
      </c>
      <c r="O2487" s="30" t="s">
        <v>68</v>
      </c>
      <c r="P2487" s="30" t="s">
        <v>60</v>
      </c>
      <c r="Q2487" s="30" t="s">
        <v>1154</v>
      </c>
      <c r="R2487" s="30" t="s">
        <v>180</v>
      </c>
      <c r="S2487" s="30" t="s">
        <v>70</v>
      </c>
      <c r="T2487" s="29" t="s">
        <v>3399</v>
      </c>
      <c r="U2487" s="30"/>
      <c r="V2487" s="30"/>
      <c r="W2487" s="30" t="s">
        <v>72</v>
      </c>
      <c r="X2487" s="30">
        <v>3</v>
      </c>
      <c r="Y2487" s="30" t="s">
        <v>73</v>
      </c>
      <c r="Z2487" s="18" t="s">
        <v>74</v>
      </c>
      <c r="AA2487" s="30" t="s">
        <v>118</v>
      </c>
      <c r="AB2487" s="30" t="s">
        <v>331</v>
      </c>
      <c r="AC2487" s="30" t="s">
        <v>285</v>
      </c>
      <c r="AD2487" s="30" t="s">
        <v>78</v>
      </c>
      <c r="AE2487" s="19">
        <v>46371</v>
      </c>
      <c r="AF2487" s="31">
        <v>46371</v>
      </c>
      <c r="AG2487" s="31"/>
      <c r="AH2487" s="32" t="s">
        <v>79</v>
      </c>
      <c r="AI2487" s="22" t="s">
        <v>80</v>
      </c>
      <c r="AJ2487" s="31">
        <f>AF2487+90</f>
        <v>46461</v>
      </c>
      <c r="AK2487" s="24"/>
      <c r="AL2487" s="23" t="s">
        <v>81</v>
      </c>
      <c r="AM2487" s="23"/>
      <c r="AN2487" s="24" t="s">
        <v>66</v>
      </c>
      <c r="AO2487" s="25"/>
      <c r="AP2487" s="25"/>
      <c r="AQ2487" s="25"/>
      <c r="AR2487" s="25"/>
      <c r="AS2487" s="25"/>
      <c r="AT2487" s="25"/>
      <c r="AU2487" s="25"/>
      <c r="AV2487" s="33"/>
      <c r="AW2487" s="27"/>
      <c r="AX2487" s="27"/>
      <c r="AY2487" s="27"/>
      <c r="AZ2487" s="27"/>
      <c r="BA2487" s="27"/>
      <c r="BB2487" s="27"/>
      <c r="BC2487" s="22" t="s">
        <v>66</v>
      </c>
      <c r="BD2487" s="27" t="str">
        <f t="shared" si="96"/>
        <v>SQL</v>
      </c>
    </row>
    <row r="2488" spans="1:56">
      <c r="A2488" s="28">
        <v>50188</v>
      </c>
      <c r="B2488" s="29" t="s">
        <v>5268</v>
      </c>
      <c r="C2488" s="30" t="s">
        <v>57</v>
      </c>
      <c r="D2488" s="30" t="s">
        <v>5269</v>
      </c>
      <c r="E2488" s="18" t="s">
        <v>149</v>
      </c>
      <c r="F2488" s="18" t="s">
        <v>541</v>
      </c>
      <c r="G2488" s="18" t="s">
        <v>818</v>
      </c>
      <c r="H2488" s="18" t="s">
        <v>5270</v>
      </c>
      <c r="I2488" s="30" t="s">
        <v>522</v>
      </c>
      <c r="J2488" s="30" t="s">
        <v>100</v>
      </c>
      <c r="K2488" s="30" t="s">
        <v>65</v>
      </c>
      <c r="L2488" s="30">
        <v>221</v>
      </c>
      <c r="M2488" s="30" t="s">
        <v>67</v>
      </c>
      <c r="N2488" s="30" t="s">
        <v>66</v>
      </c>
      <c r="O2488" s="30" t="s">
        <v>68</v>
      </c>
      <c r="P2488" s="30" t="s">
        <v>821</v>
      </c>
      <c r="Q2488" s="30" t="s">
        <v>818</v>
      </c>
      <c r="R2488" s="30" t="s">
        <v>69</v>
      </c>
      <c r="S2488" s="30" t="s">
        <v>127</v>
      </c>
      <c r="T2488" s="29" t="s">
        <v>5271</v>
      </c>
      <c r="U2488" s="30">
        <v>28</v>
      </c>
      <c r="V2488" s="30"/>
      <c r="W2488" s="30" t="s">
        <v>72</v>
      </c>
      <c r="X2488" s="30">
        <v>2</v>
      </c>
      <c r="Y2488" s="30" t="s">
        <v>541</v>
      </c>
      <c r="Z2488" s="18" t="s">
        <v>74</v>
      </c>
      <c r="AA2488" s="30" t="s">
        <v>75</v>
      </c>
      <c r="AB2488" s="30" t="s">
        <v>146</v>
      </c>
      <c r="AC2488" s="30" t="s">
        <v>159</v>
      </c>
      <c r="AD2488" s="30" t="s">
        <v>78</v>
      </c>
      <c r="AE2488" s="19">
        <v>45915</v>
      </c>
      <c r="AF2488" s="31">
        <v>45915</v>
      </c>
      <c r="AG2488" s="24"/>
      <c r="AH2488" s="32" t="s">
        <v>79</v>
      </c>
      <c r="AI2488" s="27"/>
      <c r="AJ2488" s="31">
        <f>AF2488+90</f>
        <v>46005</v>
      </c>
      <c r="AK2488" s="24"/>
      <c r="AL2488" s="23" t="s">
        <v>81</v>
      </c>
      <c r="AM2488" s="23"/>
      <c r="AN2488" s="24" t="s">
        <v>66</v>
      </c>
      <c r="AO2488" s="25"/>
      <c r="AP2488" s="25"/>
      <c r="AQ2488" s="25"/>
      <c r="AR2488" s="25"/>
      <c r="AS2488" s="25"/>
      <c r="AT2488" s="25"/>
      <c r="AU2488" s="25"/>
      <c r="AV2488" s="33"/>
      <c r="AW2488" s="27" t="s">
        <v>92</v>
      </c>
      <c r="AX2488" s="27"/>
      <c r="AY2488" s="27"/>
      <c r="AZ2488" s="27"/>
      <c r="BA2488" s="27"/>
      <c r="BB2488" s="27"/>
      <c r="BC2488" s="27" t="s">
        <v>66</v>
      </c>
      <c r="BD2488" s="27" t="str">
        <f t="shared" si="96"/>
        <v>VM</v>
      </c>
    </row>
    <row r="2489" spans="1:56">
      <c r="A2489" s="28">
        <v>20267</v>
      </c>
      <c r="B2489" s="29" t="s">
        <v>5272</v>
      </c>
      <c r="C2489" s="30" t="s">
        <v>57</v>
      </c>
      <c r="D2489" s="30" t="s">
        <v>5273</v>
      </c>
      <c r="E2489" s="18" t="s">
        <v>163</v>
      </c>
      <c r="F2489" s="18" t="s">
        <v>1481</v>
      </c>
      <c r="G2489" s="18" t="s">
        <v>1482</v>
      </c>
      <c r="H2489" s="18" t="s">
        <v>3456</v>
      </c>
      <c r="I2489" s="30" t="s">
        <v>483</v>
      </c>
      <c r="J2489" s="30" t="s">
        <v>64</v>
      </c>
      <c r="K2489" s="30" t="s">
        <v>65</v>
      </c>
      <c r="L2489" s="30">
        <v>221</v>
      </c>
      <c r="M2489" s="30" t="s">
        <v>66</v>
      </c>
      <c r="N2489" s="30" t="s">
        <v>67</v>
      </c>
      <c r="O2489" s="30" t="s">
        <v>68</v>
      </c>
      <c r="P2489" s="30" t="s">
        <v>1481</v>
      </c>
      <c r="Q2489" s="30" t="s">
        <v>1482</v>
      </c>
      <c r="R2489" s="30" t="s">
        <v>69</v>
      </c>
      <c r="S2489" s="30" t="s">
        <v>163</v>
      </c>
      <c r="T2489" s="29" t="s">
        <v>5274</v>
      </c>
      <c r="U2489" s="30">
        <v>2</v>
      </c>
      <c r="V2489" s="30"/>
      <c r="W2489" s="30" t="s">
        <v>72</v>
      </c>
      <c r="X2489" s="30">
        <v>1</v>
      </c>
      <c r="Y2489" s="30" t="s">
        <v>169</v>
      </c>
      <c r="Z2489" s="18" t="s">
        <v>74</v>
      </c>
      <c r="AA2489" s="30" t="s">
        <v>75</v>
      </c>
      <c r="AB2489" s="30" t="s">
        <v>146</v>
      </c>
      <c r="AC2489" s="30" t="s">
        <v>77</v>
      </c>
      <c r="AD2489" s="30" t="s">
        <v>78</v>
      </c>
      <c r="AE2489" s="19">
        <v>45915</v>
      </c>
      <c r="AF2489" s="31">
        <v>45915</v>
      </c>
      <c r="AG2489" s="24"/>
      <c r="AH2489" s="32" t="s">
        <v>79</v>
      </c>
      <c r="AI2489" s="27"/>
      <c r="AJ2489" s="31">
        <f>AF2489+90</f>
        <v>46005</v>
      </c>
      <c r="AK2489" s="24"/>
      <c r="AL2489" s="23" t="s">
        <v>81</v>
      </c>
      <c r="AM2489" s="23"/>
      <c r="AN2489" s="24"/>
      <c r="AO2489" s="25"/>
      <c r="AP2489" s="25"/>
      <c r="AQ2489" s="25"/>
      <c r="AR2489" s="25"/>
      <c r="AS2489" s="25"/>
      <c r="AT2489" s="25"/>
      <c r="AU2489" s="25"/>
      <c r="AV2489" s="33"/>
      <c r="AW2489" s="27"/>
      <c r="AX2489" s="27"/>
      <c r="AY2489" s="27"/>
      <c r="AZ2489" s="27"/>
      <c r="BA2489" s="27"/>
      <c r="BB2489" s="27"/>
      <c r="BC2489" s="27"/>
      <c r="BD2489" s="27" t="str">
        <f t="shared" si="96"/>
        <v>VM</v>
      </c>
    </row>
    <row r="2490" spans="1:56">
      <c r="A2490" s="28">
        <v>53802</v>
      </c>
      <c r="B2490" s="29" t="s">
        <v>5275</v>
      </c>
      <c r="C2490" s="30" t="s">
        <v>57</v>
      </c>
      <c r="D2490" s="30" t="s">
        <v>5276</v>
      </c>
      <c r="E2490" s="18" t="s">
        <v>236</v>
      </c>
      <c r="F2490" s="18" t="s">
        <v>588</v>
      </c>
      <c r="G2490" s="18" t="s">
        <v>5051</v>
      </c>
      <c r="H2490" s="18" t="s">
        <v>5277</v>
      </c>
      <c r="I2490" s="30" t="s">
        <v>1749</v>
      </c>
      <c r="J2490" s="30" t="s">
        <v>100</v>
      </c>
      <c r="K2490" s="30" t="s">
        <v>65</v>
      </c>
      <c r="L2490" s="30">
        <v>222</v>
      </c>
      <c r="M2490" s="30" t="s">
        <v>66</v>
      </c>
      <c r="N2490" s="30" t="s">
        <v>67</v>
      </c>
      <c r="O2490" s="30" t="s">
        <v>101</v>
      </c>
      <c r="P2490" s="30" t="e">
        <v>#N/A</v>
      </c>
      <c r="Q2490" s="30" t="e">
        <v>#N/A</v>
      </c>
      <c r="R2490" s="30" t="s">
        <v>209</v>
      </c>
      <c r="S2490" s="30">
        <v>222</v>
      </c>
      <c r="T2490" s="29" t="s">
        <v>5278</v>
      </c>
      <c r="U2490" s="30"/>
      <c r="V2490" s="30" t="s">
        <v>145</v>
      </c>
      <c r="W2490" s="30" t="s">
        <v>72</v>
      </c>
      <c r="X2490" s="30">
        <v>1</v>
      </c>
      <c r="Y2490" s="30" t="s">
        <v>243</v>
      </c>
      <c r="Z2490" s="18" t="s">
        <v>74</v>
      </c>
      <c r="AA2490" s="30" t="s">
        <v>113</v>
      </c>
      <c r="AB2490" s="30" t="s">
        <v>76</v>
      </c>
      <c r="AC2490" s="30">
        <v>0</v>
      </c>
      <c r="AD2490" s="30" t="s">
        <v>78</v>
      </c>
      <c r="AE2490" s="19"/>
      <c r="AF2490" s="31"/>
      <c r="AG2490" s="24"/>
      <c r="AH2490" s="32" t="s">
        <v>79</v>
      </c>
      <c r="AI2490" s="27"/>
      <c r="AJ2490" s="31"/>
      <c r="AK2490" s="24"/>
      <c r="AL2490" s="23" t="s">
        <v>81</v>
      </c>
      <c r="AM2490" s="23"/>
      <c r="AN2490" s="24" t="s">
        <v>66</v>
      </c>
      <c r="AO2490" s="25"/>
      <c r="AP2490" s="25"/>
      <c r="AQ2490" s="25"/>
      <c r="AR2490" s="25"/>
      <c r="AS2490" s="25"/>
      <c r="AT2490" s="25"/>
      <c r="AU2490" s="25"/>
      <c r="AV2490" s="33"/>
      <c r="AW2490" s="27"/>
      <c r="AX2490" s="27"/>
      <c r="AY2490" s="27"/>
      <c r="AZ2490" s="27"/>
      <c r="BA2490" s="27"/>
      <c r="BB2490" s="27"/>
      <c r="BC2490" s="27" t="s">
        <v>66</v>
      </c>
      <c r="BD2490" s="27" t="s">
        <v>113</v>
      </c>
    </row>
    <row r="2491" spans="1:56">
      <c r="A2491" s="28">
        <v>52654</v>
      </c>
      <c r="B2491" s="29" t="s">
        <v>5279</v>
      </c>
      <c r="C2491" s="30" t="s">
        <v>57</v>
      </c>
      <c r="D2491" s="30" t="s">
        <v>5279</v>
      </c>
      <c r="E2491" s="18" t="s">
        <v>236</v>
      </c>
      <c r="F2491" s="18" t="s">
        <v>588</v>
      </c>
      <c r="G2491" s="18" t="s">
        <v>5051</v>
      </c>
      <c r="H2491" s="18" t="s">
        <v>5277</v>
      </c>
      <c r="I2491" s="30" t="s">
        <v>1749</v>
      </c>
      <c r="J2491" s="30" t="s">
        <v>310</v>
      </c>
      <c r="K2491" s="30" t="s">
        <v>65</v>
      </c>
      <c r="L2491" s="30">
        <v>322</v>
      </c>
      <c r="M2491" s="30" t="s">
        <v>66</v>
      </c>
      <c r="N2491" s="30" t="s">
        <v>67</v>
      </c>
      <c r="O2491" s="30" t="s">
        <v>101</v>
      </c>
      <c r="P2491" s="30" t="e">
        <v>#N/A</v>
      </c>
      <c r="Q2491" s="30" t="e">
        <v>#N/A</v>
      </c>
      <c r="R2491" s="30" t="s">
        <v>209</v>
      </c>
      <c r="S2491" s="30">
        <v>322</v>
      </c>
      <c r="T2491" s="29" t="s">
        <v>5280</v>
      </c>
      <c r="U2491" s="30"/>
      <c r="V2491" s="30" t="s">
        <v>145</v>
      </c>
      <c r="W2491" s="30" t="s">
        <v>72</v>
      </c>
      <c r="X2491" s="30">
        <v>1</v>
      </c>
      <c r="Y2491" s="30" t="s">
        <v>243</v>
      </c>
      <c r="Z2491" s="18" t="s">
        <v>74</v>
      </c>
      <c r="AA2491" s="30" t="s">
        <v>113</v>
      </c>
      <c r="AB2491" s="30" t="s">
        <v>76</v>
      </c>
      <c r="AC2491" s="30">
        <v>0</v>
      </c>
      <c r="AD2491" s="30" t="s">
        <v>78</v>
      </c>
      <c r="AE2491" s="19"/>
      <c r="AF2491" s="31"/>
      <c r="AG2491" s="24"/>
      <c r="AH2491" s="32" t="s">
        <v>79</v>
      </c>
      <c r="AI2491" s="27"/>
      <c r="AJ2491" s="31"/>
      <c r="AK2491" s="24"/>
      <c r="AL2491" s="23" t="s">
        <v>81</v>
      </c>
      <c r="AM2491" s="23"/>
      <c r="AN2491" s="24" t="s">
        <v>66</v>
      </c>
      <c r="AO2491" s="25"/>
      <c r="AP2491" s="25"/>
      <c r="AQ2491" s="25"/>
      <c r="AR2491" s="25"/>
      <c r="AS2491" s="25"/>
      <c r="AT2491" s="25"/>
      <c r="AU2491" s="25"/>
      <c r="AV2491" s="33"/>
      <c r="AW2491" s="27"/>
      <c r="AX2491" s="27"/>
      <c r="AY2491" s="27"/>
      <c r="AZ2491" s="27"/>
      <c r="BA2491" s="27"/>
      <c r="BB2491" s="27"/>
      <c r="BC2491" s="27" t="s">
        <v>66</v>
      </c>
      <c r="BD2491" s="27" t="s">
        <v>113</v>
      </c>
    </row>
    <row r="2492" spans="1:56">
      <c r="A2492" s="28">
        <v>17780</v>
      </c>
      <c r="B2492" s="29" t="s">
        <v>2788</v>
      </c>
      <c r="C2492" s="30" t="s">
        <v>57</v>
      </c>
      <c r="D2492" s="30" t="s">
        <v>2789</v>
      </c>
      <c r="E2492" s="18" t="s">
        <v>149</v>
      </c>
      <c r="F2492" s="18" t="s">
        <v>558</v>
      </c>
      <c r="G2492" s="18" t="s">
        <v>559</v>
      </c>
      <c r="H2492" s="18" t="s">
        <v>560</v>
      </c>
      <c r="I2492" s="30" t="s">
        <v>561</v>
      </c>
      <c r="J2492" s="30" t="s">
        <v>100</v>
      </c>
      <c r="K2492" s="30" t="s">
        <v>65</v>
      </c>
      <c r="L2492" s="30">
        <v>221</v>
      </c>
      <c r="M2492" s="30" t="s">
        <v>66</v>
      </c>
      <c r="N2492" s="30" t="s">
        <v>67</v>
      </c>
      <c r="O2492" s="30" t="s">
        <v>101</v>
      </c>
      <c r="P2492" s="30" t="s">
        <v>558</v>
      </c>
      <c r="Q2492" s="30" t="s">
        <v>559</v>
      </c>
      <c r="R2492" s="30" t="s">
        <v>311</v>
      </c>
      <c r="S2492" s="30" t="s">
        <v>127</v>
      </c>
      <c r="T2492" s="29" t="s">
        <v>2790</v>
      </c>
      <c r="U2492" s="30"/>
      <c r="V2492" s="30"/>
      <c r="W2492" s="30" t="s">
        <v>72</v>
      </c>
      <c r="X2492" s="30">
        <v>4</v>
      </c>
      <c r="Y2492" s="30" t="s">
        <v>150</v>
      </c>
      <c r="Z2492" s="18" t="s">
        <v>74</v>
      </c>
      <c r="AA2492" s="30" t="s">
        <v>193</v>
      </c>
      <c r="AB2492" s="30" t="s">
        <v>331</v>
      </c>
      <c r="AC2492" s="30" t="s">
        <v>200</v>
      </c>
      <c r="AD2492" s="30" t="s">
        <v>78</v>
      </c>
      <c r="AE2492" s="19">
        <v>46371</v>
      </c>
      <c r="AF2492" s="31">
        <v>46371</v>
      </c>
      <c r="AG2492" s="24"/>
      <c r="AH2492" s="32" t="s">
        <v>79</v>
      </c>
      <c r="AI2492" s="27"/>
      <c r="AJ2492" s="31">
        <f>AF2492+90</f>
        <v>46461</v>
      </c>
      <c r="AK2492" s="24"/>
      <c r="AL2492" s="23" t="s">
        <v>81</v>
      </c>
      <c r="AM2492" s="23"/>
      <c r="AN2492" s="24" t="s">
        <v>66</v>
      </c>
      <c r="AO2492" s="25"/>
      <c r="AP2492" s="25"/>
      <c r="AQ2492" s="25"/>
      <c r="AR2492" s="25"/>
      <c r="AS2492" s="25"/>
      <c r="AT2492" s="25"/>
      <c r="AU2492" s="25"/>
      <c r="AV2492" s="33"/>
      <c r="AW2492" s="27"/>
      <c r="AX2492" s="27"/>
      <c r="AY2492" s="27"/>
      <c r="AZ2492" s="27"/>
      <c r="BA2492" s="27"/>
      <c r="BB2492" s="27"/>
      <c r="BC2492" s="22" t="s">
        <v>66</v>
      </c>
      <c r="BD2492" s="27" t="s">
        <v>113</v>
      </c>
    </row>
    <row r="2493" spans="1:56">
      <c r="A2493" s="28">
        <v>17780</v>
      </c>
      <c r="B2493" s="29" t="s">
        <v>2788</v>
      </c>
      <c r="C2493" s="30" t="s">
        <v>57</v>
      </c>
      <c r="D2493" s="30" t="s">
        <v>2789</v>
      </c>
      <c r="E2493" s="18" t="s">
        <v>149</v>
      </c>
      <c r="F2493" s="18" t="s">
        <v>558</v>
      </c>
      <c r="G2493" s="18" t="s">
        <v>559</v>
      </c>
      <c r="H2493" s="18" t="s">
        <v>560</v>
      </c>
      <c r="I2493" s="30" t="s">
        <v>561</v>
      </c>
      <c r="J2493" s="30" t="s">
        <v>100</v>
      </c>
      <c r="K2493" s="30" t="s">
        <v>65</v>
      </c>
      <c r="L2493" s="30">
        <v>221</v>
      </c>
      <c r="M2493" s="30" t="s">
        <v>66</v>
      </c>
      <c r="N2493" s="30" t="s">
        <v>67</v>
      </c>
      <c r="O2493" s="30" t="s">
        <v>101</v>
      </c>
      <c r="P2493" s="30" t="s">
        <v>558</v>
      </c>
      <c r="Q2493" s="30" t="s">
        <v>558</v>
      </c>
      <c r="R2493" s="30" t="s">
        <v>311</v>
      </c>
      <c r="S2493" s="30" t="s">
        <v>127</v>
      </c>
      <c r="T2493" s="29" t="s">
        <v>2790</v>
      </c>
      <c r="U2493" s="30"/>
      <c r="V2493" s="30"/>
      <c r="W2493" s="30" t="s">
        <v>72</v>
      </c>
      <c r="X2493" s="30">
        <v>4</v>
      </c>
      <c r="Y2493" s="30" t="s">
        <v>150</v>
      </c>
      <c r="Z2493" s="18" t="s">
        <v>74</v>
      </c>
      <c r="AA2493" s="30" t="s">
        <v>217</v>
      </c>
      <c r="AB2493" s="30" t="s">
        <v>137</v>
      </c>
      <c r="AC2493" s="30" t="s">
        <v>117</v>
      </c>
      <c r="AD2493" s="30" t="s">
        <v>109</v>
      </c>
      <c r="AE2493" s="19">
        <v>46736</v>
      </c>
      <c r="AF2493" s="31">
        <v>46736</v>
      </c>
      <c r="AG2493" s="24"/>
      <c r="AH2493" s="32" t="s">
        <v>79</v>
      </c>
      <c r="AI2493" s="27"/>
      <c r="AJ2493" s="31">
        <f>AF2493</f>
        <v>46736</v>
      </c>
      <c r="AK2493" s="24"/>
      <c r="AL2493" s="23" t="s">
        <v>81</v>
      </c>
      <c r="AM2493" s="23"/>
      <c r="AN2493" s="24" t="s">
        <v>66</v>
      </c>
      <c r="AO2493" s="25"/>
      <c r="AP2493" s="25"/>
      <c r="AQ2493" s="25"/>
      <c r="AR2493" s="25"/>
      <c r="AS2493" s="25"/>
      <c r="AT2493" s="25"/>
      <c r="AU2493" s="25"/>
      <c r="AV2493" s="33"/>
      <c r="AW2493" s="27" t="s">
        <v>109</v>
      </c>
      <c r="AX2493" s="27"/>
      <c r="AY2493" s="27"/>
      <c r="AZ2493" s="27"/>
      <c r="BA2493" s="27"/>
      <c r="BB2493" s="27"/>
      <c r="BC2493" s="22" t="s">
        <v>66</v>
      </c>
      <c r="BD2493" s="27" t="str">
        <f>AA2493</f>
        <v>Oracle</v>
      </c>
    </row>
    <row r="2494" spans="1:56">
      <c r="A2494" s="28">
        <v>23854</v>
      </c>
      <c r="B2494" s="29" t="s">
        <v>5281</v>
      </c>
      <c r="C2494" s="30" t="s">
        <v>57</v>
      </c>
      <c r="D2494" s="30" t="s">
        <v>5282</v>
      </c>
      <c r="E2494" s="18" t="s">
        <v>163</v>
      </c>
      <c r="F2494" s="18" t="s">
        <v>1481</v>
      </c>
      <c r="G2494" s="18" t="s">
        <v>2010</v>
      </c>
      <c r="H2494" s="18" t="s">
        <v>2088</v>
      </c>
      <c r="I2494" s="30" t="s">
        <v>483</v>
      </c>
      <c r="J2494" s="30" t="s">
        <v>100</v>
      </c>
      <c r="K2494" s="30" t="s">
        <v>65</v>
      </c>
      <c r="L2494" s="30">
        <v>213</v>
      </c>
      <c r="M2494" s="30" t="s">
        <v>67</v>
      </c>
      <c r="N2494" s="30" t="s">
        <v>66</v>
      </c>
      <c r="O2494" s="30" t="s">
        <v>101</v>
      </c>
      <c r="P2494" s="30" t="s">
        <v>1481</v>
      </c>
      <c r="Q2494" s="30" t="s">
        <v>2010</v>
      </c>
      <c r="R2494" s="30" t="s">
        <v>69</v>
      </c>
      <c r="S2494" s="30" t="s">
        <v>163</v>
      </c>
      <c r="T2494" s="29" t="s">
        <v>5283</v>
      </c>
      <c r="U2494" s="30">
        <v>6</v>
      </c>
      <c r="V2494" s="30"/>
      <c r="W2494" s="30" t="s">
        <v>72</v>
      </c>
      <c r="X2494" s="30">
        <v>2</v>
      </c>
      <c r="Y2494" s="30" t="s">
        <v>169</v>
      </c>
      <c r="Z2494" s="18" t="s">
        <v>74</v>
      </c>
      <c r="AA2494" s="30" t="s">
        <v>75</v>
      </c>
      <c r="AB2494" s="30" t="s">
        <v>146</v>
      </c>
      <c r="AC2494" s="30" t="s">
        <v>77</v>
      </c>
      <c r="AD2494" s="30" t="s">
        <v>78</v>
      </c>
      <c r="AE2494" s="19">
        <v>45915</v>
      </c>
      <c r="AF2494" s="31">
        <v>45915</v>
      </c>
      <c r="AG2494" s="24"/>
      <c r="AH2494" s="32" t="s">
        <v>79</v>
      </c>
      <c r="AI2494" s="27"/>
      <c r="AJ2494" s="31">
        <f>AF2494+90</f>
        <v>46005</v>
      </c>
      <c r="AK2494" s="24"/>
      <c r="AL2494" s="23" t="s">
        <v>81</v>
      </c>
      <c r="AM2494" s="23"/>
      <c r="AN2494" s="24"/>
      <c r="AO2494" s="25"/>
      <c r="AP2494" s="25"/>
      <c r="AQ2494" s="25"/>
      <c r="AR2494" s="25"/>
      <c r="AS2494" s="25"/>
      <c r="AT2494" s="25"/>
      <c r="AU2494" s="25"/>
      <c r="AV2494" s="33"/>
      <c r="AW2494" s="27"/>
      <c r="AX2494" s="27"/>
      <c r="AY2494" s="27"/>
      <c r="AZ2494" s="27"/>
      <c r="BA2494" s="27"/>
      <c r="BB2494" s="27"/>
      <c r="BC2494" s="27"/>
      <c r="BD2494" s="27" t="str">
        <f>AA2494</f>
        <v>VM</v>
      </c>
    </row>
    <row r="2495" spans="1:56">
      <c r="A2495" s="28">
        <v>17780</v>
      </c>
      <c r="B2495" s="29" t="s">
        <v>2788</v>
      </c>
      <c r="C2495" s="30" t="s">
        <v>57</v>
      </c>
      <c r="D2495" s="30" t="s">
        <v>2789</v>
      </c>
      <c r="E2495" s="18" t="s">
        <v>149</v>
      </c>
      <c r="F2495" s="18" t="s">
        <v>558</v>
      </c>
      <c r="G2495" s="18" t="s">
        <v>559</v>
      </c>
      <c r="H2495" s="18" t="s">
        <v>560</v>
      </c>
      <c r="I2495" s="30" t="s">
        <v>561</v>
      </c>
      <c r="J2495" s="30" t="s">
        <v>100</v>
      </c>
      <c r="K2495" s="30" t="s">
        <v>65</v>
      </c>
      <c r="L2495" s="30">
        <v>221</v>
      </c>
      <c r="M2495" s="30" t="s">
        <v>66</v>
      </c>
      <c r="N2495" s="30" t="s">
        <v>67</v>
      </c>
      <c r="O2495" s="30" t="s">
        <v>101</v>
      </c>
      <c r="P2495" s="30" t="s">
        <v>558</v>
      </c>
      <c r="Q2495" s="30" t="s">
        <v>559</v>
      </c>
      <c r="R2495" s="30" t="s">
        <v>311</v>
      </c>
      <c r="S2495" s="30" t="s">
        <v>127</v>
      </c>
      <c r="T2495" s="29" t="s">
        <v>2790</v>
      </c>
      <c r="U2495" s="30"/>
      <c r="V2495" s="30"/>
      <c r="W2495" s="30" t="s">
        <v>72</v>
      </c>
      <c r="X2495" s="30">
        <v>4</v>
      </c>
      <c r="Y2495" s="30" t="s">
        <v>150</v>
      </c>
      <c r="Z2495" s="18" t="s">
        <v>74</v>
      </c>
      <c r="AA2495" s="30" t="s">
        <v>110</v>
      </c>
      <c r="AB2495" s="30" t="s">
        <v>331</v>
      </c>
      <c r="AC2495" s="30" t="s">
        <v>200</v>
      </c>
      <c r="AD2495" s="30" t="s">
        <v>78</v>
      </c>
      <c r="AE2495" s="19">
        <v>46371</v>
      </c>
      <c r="AF2495" s="31">
        <v>46371</v>
      </c>
      <c r="AG2495" s="24"/>
      <c r="AH2495" s="32" t="s">
        <v>79</v>
      </c>
      <c r="AI2495" s="27"/>
      <c r="AJ2495" s="31">
        <f>AF2495+90</f>
        <v>46461</v>
      </c>
      <c r="AK2495" s="24"/>
      <c r="AL2495" s="23" t="s">
        <v>81</v>
      </c>
      <c r="AM2495" s="23"/>
      <c r="AN2495" s="24" t="s">
        <v>66</v>
      </c>
      <c r="AO2495" s="25"/>
      <c r="AP2495" s="25"/>
      <c r="AQ2495" s="25"/>
      <c r="AR2495" s="25"/>
      <c r="AS2495" s="25"/>
      <c r="AT2495" s="25"/>
      <c r="AU2495" s="25"/>
      <c r="AV2495" s="33"/>
      <c r="AW2495" s="27"/>
      <c r="AX2495" s="27"/>
      <c r="AY2495" s="27"/>
      <c r="AZ2495" s="27"/>
      <c r="BA2495" s="27"/>
      <c r="BB2495" s="27"/>
      <c r="BC2495" s="22" t="s">
        <v>66</v>
      </c>
      <c r="BD2495" s="27" t="s">
        <v>113</v>
      </c>
    </row>
    <row r="2496" spans="1:56">
      <c r="A2496" s="28">
        <v>17971</v>
      </c>
      <c r="B2496" s="29" t="s">
        <v>2791</v>
      </c>
      <c r="C2496" s="30" t="s">
        <v>57</v>
      </c>
      <c r="D2496" s="30" t="s">
        <v>2792</v>
      </c>
      <c r="E2496" s="18" t="s">
        <v>149</v>
      </c>
      <c r="F2496" s="18" t="s">
        <v>558</v>
      </c>
      <c r="G2496" s="18" t="s">
        <v>559</v>
      </c>
      <c r="H2496" s="18" t="s">
        <v>560</v>
      </c>
      <c r="I2496" s="30" t="s">
        <v>561</v>
      </c>
      <c r="J2496" s="30" t="s">
        <v>100</v>
      </c>
      <c r="K2496" s="30" t="s">
        <v>65</v>
      </c>
      <c r="L2496" s="30">
        <v>211</v>
      </c>
      <c r="M2496" s="30" t="s">
        <v>66</v>
      </c>
      <c r="N2496" s="30" t="s">
        <v>67</v>
      </c>
      <c r="O2496" s="30" t="s">
        <v>101</v>
      </c>
      <c r="P2496" s="30" t="s">
        <v>558</v>
      </c>
      <c r="Q2496" s="30" t="s">
        <v>558</v>
      </c>
      <c r="R2496" s="30" t="s">
        <v>311</v>
      </c>
      <c r="S2496" s="30" t="s">
        <v>127</v>
      </c>
      <c r="T2496" s="29" t="s">
        <v>2793</v>
      </c>
      <c r="U2496" s="30"/>
      <c r="V2496" s="30"/>
      <c r="W2496" s="30" t="s">
        <v>72</v>
      </c>
      <c r="X2496" s="30">
        <v>2</v>
      </c>
      <c r="Y2496" s="30" t="s">
        <v>150</v>
      </c>
      <c r="Z2496" s="18" t="s">
        <v>74</v>
      </c>
      <c r="AA2496" s="30" t="s">
        <v>217</v>
      </c>
      <c r="AB2496" s="30" t="s">
        <v>331</v>
      </c>
      <c r="AC2496" s="30" t="s">
        <v>117</v>
      </c>
      <c r="AD2496" s="30" t="s">
        <v>109</v>
      </c>
      <c r="AE2496" s="19">
        <v>46371</v>
      </c>
      <c r="AF2496" s="31">
        <v>46371</v>
      </c>
      <c r="AG2496" s="24"/>
      <c r="AH2496" s="32" t="s">
        <v>79</v>
      </c>
      <c r="AI2496" s="27"/>
      <c r="AJ2496" s="31">
        <f>AF2496+90</f>
        <v>46461</v>
      </c>
      <c r="AK2496" s="24"/>
      <c r="AL2496" s="23" t="s">
        <v>81</v>
      </c>
      <c r="AM2496" s="23"/>
      <c r="AN2496" s="24" t="s">
        <v>66</v>
      </c>
      <c r="AO2496" s="25"/>
      <c r="AP2496" s="25"/>
      <c r="AQ2496" s="25"/>
      <c r="AR2496" s="25"/>
      <c r="AS2496" s="25"/>
      <c r="AT2496" s="25"/>
      <c r="AU2496" s="25"/>
      <c r="AV2496" s="33"/>
      <c r="AW2496" s="27" t="s">
        <v>109</v>
      </c>
      <c r="AX2496" s="27"/>
      <c r="AY2496" s="27"/>
      <c r="AZ2496" s="27"/>
      <c r="BA2496" s="27"/>
      <c r="BB2496" s="27"/>
      <c r="BC2496" s="22" t="s">
        <v>66</v>
      </c>
      <c r="BD2496" s="27" t="str">
        <f>AA2496</f>
        <v>Oracle</v>
      </c>
    </row>
    <row r="2497" spans="1:56">
      <c r="A2497" s="28">
        <v>54903</v>
      </c>
      <c r="B2497" s="29" t="s">
        <v>5284</v>
      </c>
      <c r="C2497" s="30" t="s">
        <v>81</v>
      </c>
      <c r="D2497" s="30" t="s">
        <v>5285</v>
      </c>
      <c r="E2497" s="18" t="s">
        <v>163</v>
      </c>
      <c r="F2497" s="18" t="s">
        <v>1481</v>
      </c>
      <c r="G2497" s="18" t="s">
        <v>2010</v>
      </c>
      <c r="H2497" s="18" t="s">
        <v>2025</v>
      </c>
      <c r="I2497" s="30" t="s">
        <v>483</v>
      </c>
      <c r="J2497" s="30" t="s">
        <v>310</v>
      </c>
      <c r="K2497" s="30" t="s">
        <v>65</v>
      </c>
      <c r="L2497" s="30">
        <v>211</v>
      </c>
      <c r="M2497" s="30" t="s">
        <v>66</v>
      </c>
      <c r="N2497" s="30" t="s">
        <v>67</v>
      </c>
      <c r="O2497" s="30" t="s">
        <v>68</v>
      </c>
      <c r="P2497" s="30" t="s">
        <v>1481</v>
      </c>
      <c r="Q2497" s="30" t="s">
        <v>2010</v>
      </c>
      <c r="R2497" s="30" t="s">
        <v>69</v>
      </c>
      <c r="S2497" s="30" t="s">
        <v>163</v>
      </c>
      <c r="T2497" s="29" t="s">
        <v>5286</v>
      </c>
      <c r="U2497" s="30">
        <v>6</v>
      </c>
      <c r="V2497" s="30"/>
      <c r="W2497" s="30" t="s">
        <v>72</v>
      </c>
      <c r="X2497" s="30">
        <v>1</v>
      </c>
      <c r="Y2497" s="30" t="s">
        <v>169</v>
      </c>
      <c r="Z2497" s="18" t="s">
        <v>74</v>
      </c>
      <c r="AA2497" s="30" t="s">
        <v>75</v>
      </c>
      <c r="AB2497" s="30" t="s">
        <v>146</v>
      </c>
      <c r="AC2497" s="30" t="s">
        <v>77</v>
      </c>
      <c r="AD2497" s="30" t="s">
        <v>78</v>
      </c>
      <c r="AE2497" s="19">
        <v>45915</v>
      </c>
      <c r="AF2497" s="31">
        <v>45915</v>
      </c>
      <c r="AG2497" s="24"/>
      <c r="AH2497" s="32" t="s">
        <v>79</v>
      </c>
      <c r="AI2497" s="27"/>
      <c r="AJ2497" s="31">
        <f>AF2497+90</f>
        <v>46005</v>
      </c>
      <c r="AK2497" s="24"/>
      <c r="AL2497" s="23" t="s">
        <v>81</v>
      </c>
      <c r="AM2497" s="23"/>
      <c r="AN2497" s="24"/>
      <c r="AO2497" s="25"/>
      <c r="AP2497" s="25"/>
      <c r="AQ2497" s="25"/>
      <c r="AR2497" s="25"/>
      <c r="AS2497" s="25"/>
      <c r="AT2497" s="25"/>
      <c r="AU2497" s="25"/>
      <c r="AV2497" s="33"/>
      <c r="AW2497" s="27"/>
      <c r="AX2497" s="27"/>
      <c r="AY2497" s="27"/>
      <c r="AZ2497" s="27"/>
      <c r="BA2497" s="27"/>
      <c r="BB2497" s="27"/>
      <c r="BC2497" s="27"/>
      <c r="BD2497" s="27" t="str">
        <f>AA2497</f>
        <v>VM</v>
      </c>
    </row>
    <row r="2498" spans="1:56">
      <c r="A2498" s="28">
        <v>196</v>
      </c>
      <c r="B2498" s="29" t="s">
        <v>5287</v>
      </c>
      <c r="C2498" s="30" t="s">
        <v>57</v>
      </c>
      <c r="D2498" s="30" t="s">
        <v>5288</v>
      </c>
      <c r="E2498" s="18" t="s">
        <v>204</v>
      </c>
      <c r="F2498" s="18" t="s">
        <v>377</v>
      </c>
      <c r="G2498" s="18" t="s">
        <v>378</v>
      </c>
      <c r="H2498" s="18" t="s">
        <v>379</v>
      </c>
      <c r="I2498" s="30" t="s">
        <v>380</v>
      </c>
      <c r="J2498" s="30" t="s">
        <v>100</v>
      </c>
      <c r="K2498" s="30" t="s">
        <v>154</v>
      </c>
      <c r="L2498" s="30">
        <v>232</v>
      </c>
      <c r="M2498" s="30" t="s">
        <v>66</v>
      </c>
      <c r="N2498" s="30" t="s">
        <v>67</v>
      </c>
      <c r="O2498" s="30" t="s">
        <v>101</v>
      </c>
      <c r="P2498" s="30" t="s">
        <v>381</v>
      </c>
      <c r="Q2498" s="30" t="s">
        <v>378</v>
      </c>
      <c r="R2498" s="30" t="s">
        <v>311</v>
      </c>
      <c r="S2498" s="30" t="s">
        <v>127</v>
      </c>
      <c r="T2498" s="29" t="s">
        <v>5289</v>
      </c>
      <c r="U2498" s="30"/>
      <c r="V2498" s="30"/>
      <c r="W2498" s="30" t="s">
        <v>72</v>
      </c>
      <c r="X2498" s="30">
        <v>2</v>
      </c>
      <c r="Y2498" s="30" t="s">
        <v>212</v>
      </c>
      <c r="Z2498" s="18" t="s">
        <v>74</v>
      </c>
      <c r="AA2498" s="30" t="s">
        <v>107</v>
      </c>
      <c r="AB2498" s="30" t="s">
        <v>331</v>
      </c>
      <c r="AC2498" s="30" t="s">
        <v>117</v>
      </c>
      <c r="AD2498" s="30" t="s">
        <v>109</v>
      </c>
      <c r="AE2498" s="19"/>
      <c r="AF2498" s="31"/>
      <c r="AG2498" s="24"/>
      <c r="AH2498" s="32" t="s">
        <v>79</v>
      </c>
      <c r="AI2498" s="27"/>
      <c r="AJ2498" s="31"/>
      <c r="AK2498" s="24"/>
      <c r="AL2498" s="23" t="s">
        <v>81</v>
      </c>
      <c r="AM2498" s="23"/>
      <c r="AN2498" s="24" t="s">
        <v>66</v>
      </c>
      <c r="AO2498" s="25"/>
      <c r="AP2498" s="25"/>
      <c r="AQ2498" s="25"/>
      <c r="AR2498" s="25"/>
      <c r="AS2498" s="25"/>
      <c r="AT2498" s="25"/>
      <c r="AU2498" s="25"/>
      <c r="AV2498" s="33"/>
      <c r="AW2498" s="32" t="s">
        <v>109</v>
      </c>
      <c r="AX2498" s="27"/>
      <c r="AY2498" s="27"/>
      <c r="AZ2498" s="27"/>
      <c r="BA2498" s="27"/>
      <c r="BB2498" s="27"/>
      <c r="BC2498" s="27" t="s">
        <v>66</v>
      </c>
      <c r="BD2498" s="27" t="str">
        <f>AA2498</f>
        <v>Mainframe</v>
      </c>
    </row>
    <row r="2499" spans="1:56">
      <c r="A2499" s="28">
        <v>196</v>
      </c>
      <c r="B2499" s="29" t="s">
        <v>5287</v>
      </c>
      <c r="C2499" s="30" t="s">
        <v>57</v>
      </c>
      <c r="D2499" s="30" t="s">
        <v>5288</v>
      </c>
      <c r="E2499" s="18" t="s">
        <v>204</v>
      </c>
      <c r="F2499" s="18" t="s">
        <v>377</v>
      </c>
      <c r="G2499" s="18" t="s">
        <v>378</v>
      </c>
      <c r="H2499" s="18" t="s">
        <v>379</v>
      </c>
      <c r="I2499" s="30" t="s">
        <v>380</v>
      </c>
      <c r="J2499" s="30" t="s">
        <v>100</v>
      </c>
      <c r="K2499" s="30" t="s">
        <v>154</v>
      </c>
      <c r="L2499" s="30">
        <v>232</v>
      </c>
      <c r="M2499" s="30" t="s">
        <v>66</v>
      </c>
      <c r="N2499" s="30" t="s">
        <v>67</v>
      </c>
      <c r="O2499" s="30" t="s">
        <v>101</v>
      </c>
      <c r="P2499" s="30" t="s">
        <v>381</v>
      </c>
      <c r="Q2499" s="30" t="s">
        <v>378</v>
      </c>
      <c r="R2499" s="30" t="s">
        <v>311</v>
      </c>
      <c r="S2499" s="30" t="s">
        <v>127</v>
      </c>
      <c r="T2499" s="29" t="s">
        <v>5289</v>
      </c>
      <c r="U2499" s="30"/>
      <c r="V2499" s="30"/>
      <c r="W2499" s="30" t="s">
        <v>72</v>
      </c>
      <c r="X2499" s="30">
        <v>2</v>
      </c>
      <c r="Y2499" s="30" t="s">
        <v>212</v>
      </c>
      <c r="Z2499" s="18" t="s">
        <v>74</v>
      </c>
      <c r="AA2499" s="30" t="s">
        <v>383</v>
      </c>
      <c r="AB2499" s="30"/>
      <c r="AC2499" s="30"/>
      <c r="AD2499" s="30" t="s">
        <v>78</v>
      </c>
      <c r="AE2499" s="19"/>
      <c r="AF2499" s="31"/>
      <c r="AG2499" s="24"/>
      <c r="AH2499" s="32" t="s">
        <v>79</v>
      </c>
      <c r="AI2499" s="27"/>
      <c r="AJ2499" s="31"/>
      <c r="AK2499" s="24"/>
      <c r="AL2499" s="23" t="s">
        <v>81</v>
      </c>
      <c r="AM2499" s="23"/>
      <c r="AN2499" s="24" t="s">
        <v>66</v>
      </c>
      <c r="AO2499" s="25"/>
      <c r="AP2499" s="25"/>
      <c r="AQ2499" s="25"/>
      <c r="AR2499" s="25"/>
      <c r="AS2499" s="25"/>
      <c r="AT2499" s="25"/>
      <c r="AU2499" s="25"/>
      <c r="AV2499" s="33"/>
      <c r="AW2499" s="27"/>
      <c r="AX2499" s="27"/>
      <c r="AY2499" s="27"/>
      <c r="AZ2499" s="27"/>
      <c r="BA2499" s="27"/>
      <c r="BB2499" s="27"/>
      <c r="BC2499" s="27" t="s">
        <v>66</v>
      </c>
      <c r="BD2499" s="27" t="str">
        <f>AA2499</f>
        <v>Mainframe - DB2</v>
      </c>
    </row>
    <row r="2500" spans="1:56">
      <c r="A2500" s="28">
        <v>21332</v>
      </c>
      <c r="B2500" s="29" t="s">
        <v>5290</v>
      </c>
      <c r="C2500" s="30" t="s">
        <v>57</v>
      </c>
      <c r="D2500" s="30" t="s">
        <v>5291</v>
      </c>
      <c r="E2500" s="18" t="s">
        <v>149</v>
      </c>
      <c r="F2500" s="18" t="s">
        <v>558</v>
      </c>
      <c r="G2500" s="18" t="s">
        <v>559</v>
      </c>
      <c r="H2500" s="18" t="s">
        <v>560</v>
      </c>
      <c r="I2500" s="30" t="s">
        <v>561</v>
      </c>
      <c r="J2500" s="30" t="s">
        <v>143</v>
      </c>
      <c r="K2500" s="30" t="s">
        <v>65</v>
      </c>
      <c r="L2500" s="30">
        <v>221</v>
      </c>
      <c r="M2500" s="30" t="s">
        <v>66</v>
      </c>
      <c r="N2500" s="30" t="s">
        <v>67</v>
      </c>
      <c r="O2500" s="30" t="s">
        <v>101</v>
      </c>
      <c r="P2500" s="30" t="s">
        <v>558</v>
      </c>
      <c r="Q2500" s="30" t="s">
        <v>559</v>
      </c>
      <c r="R2500" s="30" t="s">
        <v>69</v>
      </c>
      <c r="S2500" s="30" t="s">
        <v>127</v>
      </c>
      <c r="T2500" s="29" t="s">
        <v>5292</v>
      </c>
      <c r="U2500" s="30"/>
      <c r="V2500" s="30"/>
      <c r="W2500" s="30" t="s">
        <v>72</v>
      </c>
      <c r="X2500" s="30">
        <v>2</v>
      </c>
      <c r="Y2500" s="30" t="s">
        <v>150</v>
      </c>
      <c r="Z2500" s="18" t="s">
        <v>299</v>
      </c>
      <c r="AA2500" s="30" t="s">
        <v>193</v>
      </c>
      <c r="AB2500" s="30" t="s">
        <v>331</v>
      </c>
      <c r="AC2500" s="30" t="s">
        <v>200</v>
      </c>
      <c r="AD2500" s="30" t="s">
        <v>78</v>
      </c>
      <c r="AE2500" s="19">
        <v>46371</v>
      </c>
      <c r="AF2500" s="31">
        <v>46371</v>
      </c>
      <c r="AG2500" s="24"/>
      <c r="AH2500" s="32" t="s">
        <v>79</v>
      </c>
      <c r="AI2500" s="27"/>
      <c r="AJ2500" s="31">
        <f t="shared" ref="AJ2500:AJ2505" si="97">AF2500+90</f>
        <v>46461</v>
      </c>
      <c r="AK2500" s="24"/>
      <c r="AL2500" s="23" t="s">
        <v>81</v>
      </c>
      <c r="AM2500" s="23"/>
      <c r="AN2500" s="24" t="s">
        <v>66</v>
      </c>
      <c r="AO2500" s="25"/>
      <c r="AP2500" s="25"/>
      <c r="AQ2500" s="25"/>
      <c r="AR2500" s="25"/>
      <c r="AS2500" s="25"/>
      <c r="AT2500" s="25"/>
      <c r="AU2500" s="25"/>
      <c r="AV2500" s="33"/>
      <c r="AW2500" s="27"/>
      <c r="AX2500" s="27"/>
      <c r="AY2500" s="27"/>
      <c r="AZ2500" s="27"/>
      <c r="BA2500" s="27"/>
      <c r="BB2500" s="27"/>
      <c r="BC2500" s="22" t="s">
        <v>66</v>
      </c>
      <c r="BD2500" s="27" t="s">
        <v>113</v>
      </c>
    </row>
    <row r="2501" spans="1:56">
      <c r="A2501" s="28">
        <v>21332</v>
      </c>
      <c r="B2501" s="29" t="s">
        <v>5290</v>
      </c>
      <c r="C2501" s="30" t="s">
        <v>57</v>
      </c>
      <c r="D2501" s="30" t="s">
        <v>5291</v>
      </c>
      <c r="E2501" s="18" t="s">
        <v>149</v>
      </c>
      <c r="F2501" s="18" t="s">
        <v>558</v>
      </c>
      <c r="G2501" s="18" t="s">
        <v>559</v>
      </c>
      <c r="H2501" s="18" t="s">
        <v>560</v>
      </c>
      <c r="I2501" s="30" t="s">
        <v>561</v>
      </c>
      <c r="J2501" s="30" t="s">
        <v>143</v>
      </c>
      <c r="K2501" s="30" t="s">
        <v>65</v>
      </c>
      <c r="L2501" s="30">
        <v>221</v>
      </c>
      <c r="M2501" s="30" t="s">
        <v>66</v>
      </c>
      <c r="N2501" s="30" t="s">
        <v>67</v>
      </c>
      <c r="O2501" s="30" t="s">
        <v>101</v>
      </c>
      <c r="P2501" s="30" t="s">
        <v>558</v>
      </c>
      <c r="Q2501" s="30" t="s">
        <v>558</v>
      </c>
      <c r="R2501" s="30" t="s">
        <v>69</v>
      </c>
      <c r="S2501" s="30" t="s">
        <v>127</v>
      </c>
      <c r="T2501" s="29" t="s">
        <v>5292</v>
      </c>
      <c r="U2501" s="30"/>
      <c r="V2501" s="30"/>
      <c r="W2501" s="30" t="s">
        <v>72</v>
      </c>
      <c r="X2501" s="30">
        <v>2</v>
      </c>
      <c r="Y2501" s="30" t="s">
        <v>150</v>
      </c>
      <c r="Z2501" s="18" t="s">
        <v>299</v>
      </c>
      <c r="AA2501" s="30" t="s">
        <v>217</v>
      </c>
      <c r="AB2501" s="30" t="s">
        <v>331</v>
      </c>
      <c r="AC2501" s="30" t="s">
        <v>117</v>
      </c>
      <c r="AD2501" s="30" t="s">
        <v>109</v>
      </c>
      <c r="AE2501" s="19">
        <v>46371</v>
      </c>
      <c r="AF2501" s="31">
        <v>46371</v>
      </c>
      <c r="AG2501" s="24"/>
      <c r="AH2501" s="32" t="s">
        <v>79</v>
      </c>
      <c r="AI2501" s="27"/>
      <c r="AJ2501" s="31">
        <f t="shared" si="97"/>
        <v>46461</v>
      </c>
      <c r="AK2501" s="24"/>
      <c r="AL2501" s="23" t="s">
        <v>81</v>
      </c>
      <c r="AM2501" s="23"/>
      <c r="AN2501" s="24" t="s">
        <v>66</v>
      </c>
      <c r="AO2501" s="25"/>
      <c r="AP2501" s="25"/>
      <c r="AQ2501" s="25"/>
      <c r="AR2501" s="25"/>
      <c r="AS2501" s="25"/>
      <c r="AT2501" s="25"/>
      <c r="AU2501" s="25"/>
      <c r="AV2501" s="33"/>
      <c r="AW2501" s="27" t="s">
        <v>109</v>
      </c>
      <c r="AX2501" s="27"/>
      <c r="AY2501" s="27"/>
      <c r="AZ2501" s="27"/>
      <c r="BA2501" s="27"/>
      <c r="BB2501" s="27"/>
      <c r="BC2501" s="22" t="s">
        <v>66</v>
      </c>
      <c r="BD2501" s="27" t="str">
        <f>AA2501</f>
        <v>Oracle</v>
      </c>
    </row>
    <row r="2502" spans="1:56">
      <c r="A2502" s="28">
        <v>23643</v>
      </c>
      <c r="B2502" s="29" t="s">
        <v>5293</v>
      </c>
      <c r="C2502" s="30" t="s">
        <v>273</v>
      </c>
      <c r="D2502" s="30" t="s">
        <v>5294</v>
      </c>
      <c r="E2502" s="18" t="s">
        <v>163</v>
      </c>
      <c r="F2502" s="18" t="s">
        <v>470</v>
      </c>
      <c r="G2502" s="18" t="s">
        <v>1669</v>
      </c>
      <c r="H2502" s="18" t="s">
        <v>1671</v>
      </c>
      <c r="I2502" s="30" t="s">
        <v>1226</v>
      </c>
      <c r="J2502" s="30" t="s">
        <v>100</v>
      </c>
      <c r="K2502" s="30" t="s">
        <v>65</v>
      </c>
      <c r="L2502" s="30" t="s">
        <v>127</v>
      </c>
      <c r="M2502" s="30" t="s">
        <v>66</v>
      </c>
      <c r="N2502" s="30" t="s">
        <v>67</v>
      </c>
      <c r="O2502" s="30" t="s">
        <v>127</v>
      </c>
      <c r="P2502" s="30" t="s">
        <v>474</v>
      </c>
      <c r="Q2502" s="30" t="s">
        <v>1669</v>
      </c>
      <c r="R2502" s="30" t="s">
        <v>69</v>
      </c>
      <c r="S2502" s="30" t="s">
        <v>127</v>
      </c>
      <c r="T2502" s="29" t="s">
        <v>5295</v>
      </c>
      <c r="U2502" s="30">
        <v>4</v>
      </c>
      <c r="V2502" s="30"/>
      <c r="W2502" s="30" t="s">
        <v>72</v>
      </c>
      <c r="X2502" s="30">
        <v>2</v>
      </c>
      <c r="Y2502" s="30" t="s">
        <v>169</v>
      </c>
      <c r="Z2502" s="18" t="s">
        <v>74</v>
      </c>
      <c r="AA2502" s="30" t="s">
        <v>75</v>
      </c>
      <c r="AB2502" s="30" t="s">
        <v>146</v>
      </c>
      <c r="AC2502" s="30" t="s">
        <v>77</v>
      </c>
      <c r="AD2502" s="30" t="s">
        <v>78</v>
      </c>
      <c r="AE2502" s="19">
        <v>45915</v>
      </c>
      <c r="AF2502" s="31">
        <v>45915</v>
      </c>
      <c r="AG2502" s="24"/>
      <c r="AH2502" s="32" t="s">
        <v>79</v>
      </c>
      <c r="AI2502" s="27"/>
      <c r="AJ2502" s="31">
        <f t="shared" si="97"/>
        <v>46005</v>
      </c>
      <c r="AK2502" s="24"/>
      <c r="AL2502" s="23" t="s">
        <v>81</v>
      </c>
      <c r="AM2502" s="23"/>
      <c r="AN2502" s="24"/>
      <c r="AO2502" s="25"/>
      <c r="AP2502" s="25"/>
      <c r="AQ2502" s="25"/>
      <c r="AR2502" s="25"/>
      <c r="AS2502" s="25"/>
      <c r="AT2502" s="25"/>
      <c r="AU2502" s="25"/>
      <c r="AV2502" s="33"/>
      <c r="AW2502" s="27"/>
      <c r="AX2502" s="27"/>
      <c r="AY2502" s="27"/>
      <c r="AZ2502" s="27"/>
      <c r="BA2502" s="27"/>
      <c r="BB2502" s="27"/>
      <c r="BC2502" s="27"/>
      <c r="BD2502" s="27" t="str">
        <f>AA2502</f>
        <v>VM</v>
      </c>
    </row>
    <row r="2503" spans="1:56">
      <c r="A2503" s="28">
        <v>20537</v>
      </c>
      <c r="B2503" s="29" t="s">
        <v>5296</v>
      </c>
      <c r="C2503" s="30" t="s">
        <v>57</v>
      </c>
      <c r="D2503" s="30" t="s">
        <v>5297</v>
      </c>
      <c r="E2503" s="18" t="s">
        <v>149</v>
      </c>
      <c r="F2503" s="18" t="s">
        <v>519</v>
      </c>
      <c r="G2503" s="18" t="s">
        <v>520</v>
      </c>
      <c r="H2503" s="18" t="s">
        <v>521</v>
      </c>
      <c r="I2503" s="30" t="s">
        <v>522</v>
      </c>
      <c r="J2503" s="30" t="s">
        <v>143</v>
      </c>
      <c r="K2503" s="30" t="s">
        <v>65</v>
      </c>
      <c r="L2503" s="30">
        <v>112</v>
      </c>
      <c r="M2503" s="30" t="s">
        <v>66</v>
      </c>
      <c r="N2503" s="30" t="s">
        <v>67</v>
      </c>
      <c r="O2503" s="30" t="s">
        <v>68</v>
      </c>
      <c r="P2503" s="30"/>
      <c r="Q2503" s="30"/>
      <c r="R2503" s="30" t="s">
        <v>241</v>
      </c>
      <c r="S2503" s="30" t="s">
        <v>822</v>
      </c>
      <c r="T2503" s="30" t="s">
        <v>5298</v>
      </c>
      <c r="U2503" s="30"/>
      <c r="V2503" s="30" t="s">
        <v>110</v>
      </c>
      <c r="W2503" s="30" t="s">
        <v>72</v>
      </c>
      <c r="X2503" s="30">
        <v>1</v>
      </c>
      <c r="Y2503" s="30" t="s">
        <v>150</v>
      </c>
      <c r="Z2503" s="18" t="s">
        <v>74</v>
      </c>
      <c r="AA2503" s="30" t="s">
        <v>110</v>
      </c>
      <c r="AB2503" s="30" t="s">
        <v>360</v>
      </c>
      <c r="AC2503" s="30" t="s">
        <v>200</v>
      </c>
      <c r="AD2503" s="30" t="s">
        <v>78</v>
      </c>
      <c r="AE2503" s="19">
        <v>46280</v>
      </c>
      <c r="AF2503" s="31">
        <v>46280</v>
      </c>
      <c r="AG2503" s="24"/>
      <c r="AH2503" s="32" t="s">
        <v>79</v>
      </c>
      <c r="AI2503" s="27"/>
      <c r="AJ2503" s="31">
        <f t="shared" si="97"/>
        <v>46370</v>
      </c>
      <c r="AK2503" s="24"/>
      <c r="AL2503" s="23" t="s">
        <v>81</v>
      </c>
      <c r="AM2503" s="23"/>
      <c r="AN2503" s="24" t="s">
        <v>66</v>
      </c>
      <c r="AO2503" s="25"/>
      <c r="AP2503" s="25"/>
      <c r="AQ2503" s="25"/>
      <c r="AR2503" s="25"/>
      <c r="AS2503" s="25"/>
      <c r="AT2503" s="25"/>
      <c r="AU2503" s="25"/>
      <c r="AV2503" s="33"/>
      <c r="AW2503" s="27"/>
      <c r="AX2503" s="27"/>
      <c r="AY2503" s="27"/>
      <c r="AZ2503" s="27"/>
      <c r="BA2503" s="27"/>
      <c r="BB2503" s="27"/>
      <c r="BC2503" s="22" t="s">
        <v>66</v>
      </c>
      <c r="BD2503" s="27" t="s">
        <v>113</v>
      </c>
    </row>
    <row r="2504" spans="1:56">
      <c r="A2504" s="35">
        <v>13488</v>
      </c>
      <c r="B2504" s="29" t="s">
        <v>5299</v>
      </c>
      <c r="C2504" s="30" t="s">
        <v>57</v>
      </c>
      <c r="D2504" s="30" t="s">
        <v>5300</v>
      </c>
      <c r="E2504" s="18" t="s">
        <v>149</v>
      </c>
      <c r="F2504" s="18" t="s">
        <v>150</v>
      </c>
      <c r="G2504" s="18" t="s">
        <v>5301</v>
      </c>
      <c r="H2504" s="18" t="s">
        <v>5302</v>
      </c>
      <c r="I2504" s="30" t="s">
        <v>153</v>
      </c>
      <c r="J2504" s="30" t="s">
        <v>64</v>
      </c>
      <c r="K2504" s="30" t="s">
        <v>65</v>
      </c>
      <c r="L2504" s="30">
        <v>111</v>
      </c>
      <c r="M2504" s="30" t="s">
        <v>67</v>
      </c>
      <c r="N2504" s="30" t="s">
        <v>66</v>
      </c>
      <c r="O2504" s="30" t="s">
        <v>101</v>
      </c>
      <c r="P2504" s="30" t="s">
        <v>5303</v>
      </c>
      <c r="Q2504" s="30" t="s">
        <v>5304</v>
      </c>
      <c r="R2504" s="30" t="s">
        <v>337</v>
      </c>
      <c r="S2504" s="30" t="s">
        <v>157</v>
      </c>
      <c r="T2504" s="29" t="s">
        <v>5305</v>
      </c>
      <c r="U2504" s="30"/>
      <c r="V2504" s="30"/>
      <c r="W2504" s="30" t="s">
        <v>72</v>
      </c>
      <c r="X2504" s="30">
        <v>2</v>
      </c>
      <c r="Y2504" s="30" t="s">
        <v>150</v>
      </c>
      <c r="Z2504" s="18" t="s">
        <v>74</v>
      </c>
      <c r="AA2504" s="30" t="s">
        <v>118</v>
      </c>
      <c r="AB2504" s="30" t="s">
        <v>271</v>
      </c>
      <c r="AC2504" s="30" t="s">
        <v>119</v>
      </c>
      <c r="AD2504" s="30" t="s">
        <v>78</v>
      </c>
      <c r="AE2504" s="19">
        <v>46096</v>
      </c>
      <c r="AF2504" s="31">
        <v>46096</v>
      </c>
      <c r="AG2504" s="24"/>
      <c r="AH2504" s="32" t="s">
        <v>79</v>
      </c>
      <c r="AI2504" s="27"/>
      <c r="AJ2504" s="31">
        <f t="shared" si="97"/>
        <v>46186</v>
      </c>
      <c r="AK2504" s="24"/>
      <c r="AL2504" s="23" t="s">
        <v>81</v>
      </c>
      <c r="AM2504" s="23"/>
      <c r="AN2504" s="24" t="s">
        <v>66</v>
      </c>
      <c r="AO2504" s="25"/>
      <c r="AP2504" s="25"/>
      <c r="AQ2504" s="25"/>
      <c r="AR2504" s="25"/>
      <c r="AS2504" s="25"/>
      <c r="AT2504" s="25"/>
      <c r="AU2504" s="25"/>
      <c r="AV2504" s="33"/>
      <c r="AW2504" s="27"/>
      <c r="AX2504" s="27"/>
      <c r="AY2504" s="27"/>
      <c r="AZ2504" s="27"/>
      <c r="BA2504" s="27"/>
      <c r="BB2504" s="27"/>
      <c r="BC2504" s="22" t="s">
        <v>66</v>
      </c>
      <c r="BD2504" s="27" t="str">
        <f t="shared" ref="BD2504:BD2509" si="98">AA2504</f>
        <v>SQL</v>
      </c>
    </row>
    <row r="2505" spans="1:56">
      <c r="A2505" s="28">
        <v>17832</v>
      </c>
      <c r="B2505" s="29" t="s">
        <v>5306</v>
      </c>
      <c r="C2505" s="30" t="s">
        <v>57</v>
      </c>
      <c r="D2505" s="30" t="s">
        <v>5307</v>
      </c>
      <c r="E2505" s="18" t="s">
        <v>149</v>
      </c>
      <c r="F2505" s="18" t="s">
        <v>558</v>
      </c>
      <c r="G2505" s="18" t="s">
        <v>559</v>
      </c>
      <c r="H2505" s="18" t="s">
        <v>903</v>
      </c>
      <c r="I2505" s="30" t="s">
        <v>561</v>
      </c>
      <c r="J2505" s="30" t="s">
        <v>143</v>
      </c>
      <c r="K2505" s="30" t="s">
        <v>65</v>
      </c>
      <c r="L2505" s="30">
        <v>11</v>
      </c>
      <c r="M2505" s="30" t="s">
        <v>66</v>
      </c>
      <c r="N2505" s="30" t="s">
        <v>67</v>
      </c>
      <c r="O2505" s="30" t="s">
        <v>101</v>
      </c>
      <c r="P2505" s="30" t="s">
        <v>558</v>
      </c>
      <c r="Q2505" s="30" t="s">
        <v>559</v>
      </c>
      <c r="R2505" s="30" t="s">
        <v>180</v>
      </c>
      <c r="S2505" s="30" t="s">
        <v>127</v>
      </c>
      <c r="T2505" s="29" t="s">
        <v>5308</v>
      </c>
      <c r="U2505" s="30">
        <v>4</v>
      </c>
      <c r="V2505" s="30"/>
      <c r="W2505" s="30" t="s">
        <v>72</v>
      </c>
      <c r="X2505" s="30">
        <v>4</v>
      </c>
      <c r="Y2505" s="30" t="s">
        <v>150</v>
      </c>
      <c r="Z2505" s="18" t="s">
        <v>299</v>
      </c>
      <c r="AA2505" s="30" t="s">
        <v>75</v>
      </c>
      <c r="AB2505" s="30" t="s">
        <v>146</v>
      </c>
      <c r="AC2505" s="30" t="s">
        <v>117</v>
      </c>
      <c r="AD2505" s="30" t="s">
        <v>109</v>
      </c>
      <c r="AE2505" s="19">
        <v>45915</v>
      </c>
      <c r="AF2505" s="31">
        <v>45915</v>
      </c>
      <c r="AG2505" s="24"/>
      <c r="AH2505" s="32" t="s">
        <v>79</v>
      </c>
      <c r="AI2505" s="27"/>
      <c r="AJ2505" s="31">
        <f t="shared" si="97"/>
        <v>46005</v>
      </c>
      <c r="AK2505" s="24"/>
      <c r="AL2505" s="23" t="s">
        <v>81</v>
      </c>
      <c r="AM2505" s="23"/>
      <c r="AN2505" s="24" t="s">
        <v>66</v>
      </c>
      <c r="AO2505" s="25"/>
      <c r="AP2505" s="25"/>
      <c r="AQ2505" s="25"/>
      <c r="AR2505" s="25"/>
      <c r="AS2505" s="25"/>
      <c r="AT2505" s="25"/>
      <c r="AU2505" s="25"/>
      <c r="AV2505" s="33"/>
      <c r="AW2505" s="27" t="s">
        <v>109</v>
      </c>
      <c r="AX2505" s="27"/>
      <c r="AY2505" s="27"/>
      <c r="AZ2505" s="27"/>
      <c r="BA2505" s="27"/>
      <c r="BB2505" s="27"/>
      <c r="BC2505" s="22" t="s">
        <v>66</v>
      </c>
      <c r="BD2505" s="27" t="str">
        <f t="shared" si="98"/>
        <v>VM</v>
      </c>
    </row>
    <row r="2506" spans="1:56">
      <c r="A2506" s="71">
        <v>16096</v>
      </c>
      <c r="B2506" s="29" t="s">
        <v>5309</v>
      </c>
      <c r="C2506" s="30" t="s">
        <v>57</v>
      </c>
      <c r="D2506" s="30" t="s">
        <v>5310</v>
      </c>
      <c r="E2506" s="18" t="s">
        <v>149</v>
      </c>
      <c r="F2506" s="18" t="s">
        <v>558</v>
      </c>
      <c r="G2506" s="18" t="s">
        <v>559</v>
      </c>
      <c r="H2506" s="18" t="s">
        <v>2258</v>
      </c>
      <c r="I2506" s="30" t="s">
        <v>624</v>
      </c>
      <c r="J2506" s="30" t="s">
        <v>100</v>
      </c>
      <c r="K2506" s="30" t="s">
        <v>65</v>
      </c>
      <c r="L2506" s="30">
        <v>211</v>
      </c>
      <c r="M2506" s="30" t="s">
        <v>66</v>
      </c>
      <c r="N2506" s="30" t="s">
        <v>67</v>
      </c>
      <c r="O2506" s="30" t="s">
        <v>101</v>
      </c>
      <c r="P2506" s="30" t="s">
        <v>558</v>
      </c>
      <c r="Q2506" s="30" t="s">
        <v>558</v>
      </c>
      <c r="R2506" s="30" t="s">
        <v>103</v>
      </c>
      <c r="S2506" s="30" t="s">
        <v>127</v>
      </c>
      <c r="T2506" s="29" t="s">
        <v>5311</v>
      </c>
      <c r="U2506" s="30"/>
      <c r="V2506" s="30"/>
      <c r="W2506" s="30" t="s">
        <v>72</v>
      </c>
      <c r="X2506" s="30">
        <v>2</v>
      </c>
      <c r="Y2506" s="30" t="s">
        <v>150</v>
      </c>
      <c r="Z2506" s="18" t="s">
        <v>74</v>
      </c>
      <c r="AA2506" s="30" t="s">
        <v>217</v>
      </c>
      <c r="AB2506" s="30" t="s">
        <v>231</v>
      </c>
      <c r="AC2506" s="30" t="s">
        <v>117</v>
      </c>
      <c r="AD2506" s="30" t="s">
        <v>109</v>
      </c>
      <c r="AE2506" s="19">
        <v>45823</v>
      </c>
      <c r="AF2506" s="31">
        <v>45823</v>
      </c>
      <c r="AG2506" s="24"/>
      <c r="AH2506" s="32" t="s">
        <v>215</v>
      </c>
      <c r="AI2506" s="32" t="s">
        <v>80</v>
      </c>
      <c r="AJ2506" s="31">
        <v>45823</v>
      </c>
      <c r="AK2506" s="24"/>
      <c r="AL2506" s="23" t="s">
        <v>81</v>
      </c>
      <c r="AM2506" s="23"/>
      <c r="AN2506" s="24" t="s">
        <v>66</v>
      </c>
      <c r="AO2506" s="25" t="s">
        <v>232</v>
      </c>
      <c r="AP2506" s="25" t="s">
        <v>232</v>
      </c>
      <c r="AQ2506" s="25" t="s">
        <v>232</v>
      </c>
      <c r="AR2506" s="25" t="s">
        <v>232</v>
      </c>
      <c r="AS2506" s="25" t="s">
        <v>232</v>
      </c>
      <c r="AT2506" s="25" t="s">
        <v>232</v>
      </c>
      <c r="AU2506" s="25" t="s">
        <v>232</v>
      </c>
      <c r="AV2506" s="33"/>
      <c r="AW2506" s="27" t="s">
        <v>109</v>
      </c>
      <c r="AX2506" s="27"/>
      <c r="AY2506" s="27"/>
      <c r="AZ2506" s="27"/>
      <c r="BA2506" s="27"/>
      <c r="BB2506" s="27"/>
      <c r="BC2506" s="22" t="s">
        <v>66</v>
      </c>
      <c r="BD2506" s="27" t="str">
        <f t="shared" si="98"/>
        <v>Oracle</v>
      </c>
    </row>
    <row r="2507" spans="1:56">
      <c r="A2507" s="28">
        <v>23318</v>
      </c>
      <c r="B2507" s="29" t="s">
        <v>5312</v>
      </c>
      <c r="C2507" s="30" t="s">
        <v>57</v>
      </c>
      <c r="D2507" s="30" t="s">
        <v>5313</v>
      </c>
      <c r="E2507" s="18" t="s">
        <v>204</v>
      </c>
      <c r="F2507" s="18" t="s">
        <v>377</v>
      </c>
      <c r="G2507" s="18" t="s">
        <v>3715</v>
      </c>
      <c r="H2507" s="18" t="s">
        <v>3716</v>
      </c>
      <c r="I2507" s="30" t="s">
        <v>947</v>
      </c>
      <c r="J2507" s="30" t="s">
        <v>100</v>
      </c>
      <c r="K2507" s="30" t="s">
        <v>65</v>
      </c>
      <c r="L2507" s="30">
        <v>212</v>
      </c>
      <c r="M2507" s="30" t="s">
        <v>66</v>
      </c>
      <c r="N2507" s="30" t="s">
        <v>67</v>
      </c>
      <c r="O2507" s="30" t="s">
        <v>101</v>
      </c>
      <c r="P2507" s="30" t="s">
        <v>377</v>
      </c>
      <c r="Q2507" s="30" t="s">
        <v>3715</v>
      </c>
      <c r="R2507" s="30" t="s">
        <v>209</v>
      </c>
      <c r="S2507" s="30" t="s">
        <v>210</v>
      </c>
      <c r="T2507" s="29" t="s">
        <v>5314</v>
      </c>
      <c r="U2507" s="30">
        <v>8</v>
      </c>
      <c r="V2507" s="30"/>
      <c r="W2507" s="30" t="s">
        <v>72</v>
      </c>
      <c r="X2507" s="30">
        <v>3</v>
      </c>
      <c r="Y2507" s="30" t="s">
        <v>212</v>
      </c>
      <c r="Z2507" s="18" t="s">
        <v>74</v>
      </c>
      <c r="AA2507" s="30" t="s">
        <v>75</v>
      </c>
      <c r="AB2507" s="30" t="s">
        <v>146</v>
      </c>
      <c r="AC2507" s="30" t="s">
        <v>129</v>
      </c>
      <c r="AD2507" s="30" t="s">
        <v>78</v>
      </c>
      <c r="AE2507" s="19">
        <v>45915</v>
      </c>
      <c r="AF2507" s="31">
        <v>45915</v>
      </c>
      <c r="AG2507" s="24"/>
      <c r="AH2507" s="32" t="s">
        <v>79</v>
      </c>
      <c r="AI2507" s="27"/>
      <c r="AJ2507" s="31">
        <f>AF2507+90</f>
        <v>46005</v>
      </c>
      <c r="AK2507" s="24"/>
      <c r="AL2507" s="23" t="s">
        <v>81</v>
      </c>
      <c r="AM2507" s="23"/>
      <c r="AN2507" s="24" t="s">
        <v>66</v>
      </c>
      <c r="AO2507" s="25"/>
      <c r="AP2507" s="25"/>
      <c r="AQ2507" s="25"/>
      <c r="AR2507" s="25"/>
      <c r="AS2507" s="25"/>
      <c r="AT2507" s="25"/>
      <c r="AU2507" s="25"/>
      <c r="AV2507" s="33"/>
      <c r="AW2507" s="27" t="s">
        <v>92</v>
      </c>
      <c r="AX2507" s="27"/>
      <c r="AY2507" s="27"/>
      <c r="AZ2507" s="27"/>
      <c r="BA2507" s="27"/>
      <c r="BB2507" s="27"/>
      <c r="BC2507" s="27" t="s">
        <v>66</v>
      </c>
      <c r="BD2507" s="27" t="str">
        <f t="shared" si="98"/>
        <v>VM</v>
      </c>
    </row>
    <row r="2508" spans="1:56">
      <c r="A2508" s="71">
        <v>16101</v>
      </c>
      <c r="B2508" s="29" t="s">
        <v>5315</v>
      </c>
      <c r="C2508" s="30" t="s">
        <v>57</v>
      </c>
      <c r="D2508" s="30" t="s">
        <v>5316</v>
      </c>
      <c r="E2508" s="18" t="s">
        <v>149</v>
      </c>
      <c r="F2508" s="18" t="s">
        <v>558</v>
      </c>
      <c r="G2508" s="18" t="s">
        <v>559</v>
      </c>
      <c r="H2508" s="18" t="s">
        <v>2258</v>
      </c>
      <c r="I2508" s="30" t="s">
        <v>561</v>
      </c>
      <c r="J2508" s="30" t="s">
        <v>143</v>
      </c>
      <c r="K2508" s="30" t="s">
        <v>65</v>
      </c>
      <c r="L2508" s="30">
        <v>211</v>
      </c>
      <c r="M2508" s="30" t="s">
        <v>66</v>
      </c>
      <c r="N2508" s="30" t="s">
        <v>67</v>
      </c>
      <c r="O2508" s="30" t="s">
        <v>101</v>
      </c>
      <c r="P2508" s="30" t="s">
        <v>558</v>
      </c>
      <c r="Q2508" s="30" t="s">
        <v>558</v>
      </c>
      <c r="R2508" s="30" t="s">
        <v>311</v>
      </c>
      <c r="S2508" s="30" t="s">
        <v>127</v>
      </c>
      <c r="T2508" s="29" t="s">
        <v>5317</v>
      </c>
      <c r="U2508" s="30"/>
      <c r="V2508" s="30"/>
      <c r="W2508" s="30" t="s">
        <v>72</v>
      </c>
      <c r="X2508" s="30">
        <v>3</v>
      </c>
      <c r="Y2508" s="30" t="s">
        <v>150</v>
      </c>
      <c r="Z2508" s="18" t="s">
        <v>74</v>
      </c>
      <c r="AA2508" s="30" t="s">
        <v>217</v>
      </c>
      <c r="AB2508" s="30" t="s">
        <v>231</v>
      </c>
      <c r="AC2508" s="30" t="s">
        <v>117</v>
      </c>
      <c r="AD2508" s="30" t="s">
        <v>109</v>
      </c>
      <c r="AE2508" s="19">
        <v>45823</v>
      </c>
      <c r="AF2508" s="31">
        <v>45823</v>
      </c>
      <c r="AG2508" s="24"/>
      <c r="AH2508" s="32" t="s">
        <v>215</v>
      </c>
      <c r="AI2508" s="32" t="s">
        <v>80</v>
      </c>
      <c r="AJ2508" s="31">
        <v>45823</v>
      </c>
      <c r="AK2508" s="24"/>
      <c r="AL2508" s="23" t="s">
        <v>81</v>
      </c>
      <c r="AM2508" s="23"/>
      <c r="AN2508" s="24" t="s">
        <v>66</v>
      </c>
      <c r="AO2508" s="25" t="s">
        <v>232</v>
      </c>
      <c r="AP2508" s="25" t="s">
        <v>232</v>
      </c>
      <c r="AQ2508" s="25" t="s">
        <v>232</v>
      </c>
      <c r="AR2508" s="25" t="s">
        <v>232</v>
      </c>
      <c r="AS2508" s="25" t="s">
        <v>232</v>
      </c>
      <c r="AT2508" s="25" t="s">
        <v>232</v>
      </c>
      <c r="AU2508" s="25" t="s">
        <v>232</v>
      </c>
      <c r="AV2508" s="33"/>
      <c r="AW2508" s="27" t="s">
        <v>109</v>
      </c>
      <c r="AX2508" s="27"/>
      <c r="AY2508" s="27"/>
      <c r="AZ2508" s="27"/>
      <c r="BA2508" s="27"/>
      <c r="BB2508" s="27"/>
      <c r="BC2508" s="22" t="s">
        <v>66</v>
      </c>
      <c r="BD2508" s="27" t="str">
        <f t="shared" si="98"/>
        <v>Oracle</v>
      </c>
    </row>
    <row r="2509" spans="1:56">
      <c r="A2509" s="28">
        <v>11044</v>
      </c>
      <c r="B2509" s="29" t="s">
        <v>5318</v>
      </c>
      <c r="C2509" s="30" t="s">
        <v>57</v>
      </c>
      <c r="D2509" s="30" t="s">
        <v>5318</v>
      </c>
      <c r="E2509" s="18" t="s">
        <v>149</v>
      </c>
      <c r="F2509" s="18" t="s">
        <v>150</v>
      </c>
      <c r="G2509" s="18" t="s">
        <v>355</v>
      </c>
      <c r="H2509" s="18" t="s">
        <v>943</v>
      </c>
      <c r="I2509" s="30" t="s">
        <v>153</v>
      </c>
      <c r="J2509" s="30" t="s">
        <v>100</v>
      </c>
      <c r="K2509" s="30" t="s">
        <v>65</v>
      </c>
      <c r="L2509" s="30">
        <v>331</v>
      </c>
      <c r="M2509" s="30" t="s">
        <v>66</v>
      </c>
      <c r="N2509" s="30" t="s">
        <v>67</v>
      </c>
      <c r="O2509" s="30" t="s">
        <v>68</v>
      </c>
      <c r="P2509" s="30" t="s">
        <v>155</v>
      </c>
      <c r="Q2509" s="30" t="s">
        <v>355</v>
      </c>
      <c r="R2509" s="30" t="s">
        <v>337</v>
      </c>
      <c r="S2509" s="30" t="s">
        <v>157</v>
      </c>
      <c r="T2509" s="29" t="s">
        <v>5319</v>
      </c>
      <c r="U2509" s="30">
        <v>8</v>
      </c>
      <c r="V2509" s="30"/>
      <c r="W2509" s="30" t="s">
        <v>72</v>
      </c>
      <c r="X2509" s="30">
        <v>2</v>
      </c>
      <c r="Y2509" s="30" t="s">
        <v>150</v>
      </c>
      <c r="Z2509" s="18" t="s">
        <v>74</v>
      </c>
      <c r="AA2509" s="30" t="s">
        <v>75</v>
      </c>
      <c r="AB2509" s="30" t="s">
        <v>146</v>
      </c>
      <c r="AC2509" s="30" t="s">
        <v>129</v>
      </c>
      <c r="AD2509" s="30" t="s">
        <v>78</v>
      </c>
      <c r="AE2509" s="19">
        <v>45915</v>
      </c>
      <c r="AF2509" s="31">
        <v>45915</v>
      </c>
      <c r="AG2509" s="24"/>
      <c r="AH2509" s="32" t="s">
        <v>79</v>
      </c>
      <c r="AI2509" s="27"/>
      <c r="AJ2509" s="31">
        <f>AF2509+90</f>
        <v>46005</v>
      </c>
      <c r="AK2509" s="24"/>
      <c r="AL2509" s="23" t="s">
        <v>81</v>
      </c>
      <c r="AM2509" s="23"/>
      <c r="AN2509" s="24" t="s">
        <v>66</v>
      </c>
      <c r="AO2509" s="25"/>
      <c r="AP2509" s="25"/>
      <c r="AQ2509" s="25"/>
      <c r="AR2509" s="25"/>
      <c r="AS2509" s="25"/>
      <c r="AT2509" s="25"/>
      <c r="AU2509" s="25"/>
      <c r="AV2509" s="33"/>
      <c r="AW2509" s="27" t="s">
        <v>92</v>
      </c>
      <c r="AX2509" s="27"/>
      <c r="AY2509" s="27"/>
      <c r="AZ2509" s="27"/>
      <c r="BA2509" s="27"/>
      <c r="BB2509" s="27"/>
      <c r="BC2509" s="22" t="s">
        <v>66</v>
      </c>
      <c r="BD2509" s="27" t="str">
        <f t="shared" si="98"/>
        <v>VM</v>
      </c>
    </row>
    <row r="2510" spans="1:56">
      <c r="A2510" s="71">
        <v>16101</v>
      </c>
      <c r="B2510" s="29" t="s">
        <v>5315</v>
      </c>
      <c r="C2510" s="30" t="s">
        <v>57</v>
      </c>
      <c r="D2510" s="30" t="s">
        <v>5316</v>
      </c>
      <c r="E2510" s="18" t="s">
        <v>149</v>
      </c>
      <c r="F2510" s="18" t="s">
        <v>558</v>
      </c>
      <c r="G2510" s="18" t="s">
        <v>559</v>
      </c>
      <c r="H2510" s="18" t="s">
        <v>2258</v>
      </c>
      <c r="I2510" s="30" t="s">
        <v>561</v>
      </c>
      <c r="J2510" s="30" t="s">
        <v>143</v>
      </c>
      <c r="K2510" s="30" t="s">
        <v>65</v>
      </c>
      <c r="L2510" s="30">
        <v>211</v>
      </c>
      <c r="M2510" s="30" t="s">
        <v>66</v>
      </c>
      <c r="N2510" s="30" t="s">
        <v>67</v>
      </c>
      <c r="O2510" s="30" t="s">
        <v>101</v>
      </c>
      <c r="P2510" s="30" t="s">
        <v>558</v>
      </c>
      <c r="Q2510" s="30" t="s">
        <v>559</v>
      </c>
      <c r="R2510" s="30" t="s">
        <v>311</v>
      </c>
      <c r="S2510" s="30" t="s">
        <v>127</v>
      </c>
      <c r="T2510" s="29" t="s">
        <v>5317</v>
      </c>
      <c r="U2510" s="30"/>
      <c r="V2510" s="30"/>
      <c r="W2510" s="30" t="s">
        <v>72</v>
      </c>
      <c r="X2510" s="30">
        <v>3</v>
      </c>
      <c r="Y2510" s="30" t="s">
        <v>150</v>
      </c>
      <c r="Z2510" s="18" t="s">
        <v>74</v>
      </c>
      <c r="AA2510" s="30" t="s">
        <v>110</v>
      </c>
      <c r="AB2510" s="30" t="s">
        <v>231</v>
      </c>
      <c r="AC2510" s="30" t="s">
        <v>117</v>
      </c>
      <c r="AD2510" s="30" t="s">
        <v>109</v>
      </c>
      <c r="AE2510" s="19">
        <v>45823</v>
      </c>
      <c r="AF2510" s="31">
        <v>45823</v>
      </c>
      <c r="AG2510" s="24"/>
      <c r="AH2510" s="32" t="s">
        <v>215</v>
      </c>
      <c r="AI2510" s="32" t="s">
        <v>80</v>
      </c>
      <c r="AJ2510" s="31">
        <v>45823</v>
      </c>
      <c r="AK2510" s="24"/>
      <c r="AL2510" s="23" t="s">
        <v>81</v>
      </c>
      <c r="AM2510" s="23"/>
      <c r="AN2510" s="24" t="s">
        <v>66</v>
      </c>
      <c r="AO2510" s="25" t="s">
        <v>232</v>
      </c>
      <c r="AP2510" s="25" t="s">
        <v>232</v>
      </c>
      <c r="AQ2510" s="25" t="s">
        <v>232</v>
      </c>
      <c r="AR2510" s="25" t="s">
        <v>232</v>
      </c>
      <c r="AS2510" s="25" t="s">
        <v>232</v>
      </c>
      <c r="AT2510" s="25" t="s">
        <v>232</v>
      </c>
      <c r="AU2510" s="25" t="s">
        <v>232</v>
      </c>
      <c r="AV2510" s="33"/>
      <c r="AW2510" s="27" t="s">
        <v>109</v>
      </c>
      <c r="AX2510" s="27"/>
      <c r="AY2510" s="27"/>
      <c r="AZ2510" s="27"/>
      <c r="BA2510" s="27"/>
      <c r="BB2510" s="27"/>
      <c r="BC2510" s="22" t="s">
        <v>66</v>
      </c>
      <c r="BD2510" s="27" t="s">
        <v>113</v>
      </c>
    </row>
    <row r="2511" spans="1:56">
      <c r="A2511" s="35">
        <v>24464</v>
      </c>
      <c r="B2511" s="29" t="s">
        <v>3402</v>
      </c>
      <c r="C2511" s="30" t="s">
        <v>57</v>
      </c>
      <c r="D2511" s="30" t="s">
        <v>3403</v>
      </c>
      <c r="E2511" s="18" t="s">
        <v>149</v>
      </c>
      <c r="F2511" s="18" t="s">
        <v>558</v>
      </c>
      <c r="G2511" s="18" t="s">
        <v>559</v>
      </c>
      <c r="H2511" s="18" t="s">
        <v>2258</v>
      </c>
      <c r="I2511" s="30" t="s">
        <v>1568</v>
      </c>
      <c r="J2511" s="30" t="s">
        <v>100</v>
      </c>
      <c r="K2511" s="30" t="s">
        <v>65</v>
      </c>
      <c r="L2511" s="30">
        <v>211</v>
      </c>
      <c r="M2511" s="30" t="s">
        <v>66</v>
      </c>
      <c r="N2511" s="30" t="s">
        <v>67</v>
      </c>
      <c r="O2511" s="30" t="s">
        <v>68</v>
      </c>
      <c r="P2511" s="30" t="s">
        <v>558</v>
      </c>
      <c r="Q2511" s="30" t="s">
        <v>559</v>
      </c>
      <c r="R2511" s="30" t="s">
        <v>103</v>
      </c>
      <c r="S2511" s="30" t="s">
        <v>127</v>
      </c>
      <c r="T2511" s="29" t="s">
        <v>3404</v>
      </c>
      <c r="U2511" s="30"/>
      <c r="V2511" s="30"/>
      <c r="W2511" s="30" t="s">
        <v>72</v>
      </c>
      <c r="X2511" s="30">
        <v>2</v>
      </c>
      <c r="Y2511" s="30" t="s">
        <v>150</v>
      </c>
      <c r="Z2511" s="18" t="s">
        <v>74</v>
      </c>
      <c r="AA2511" s="30" t="s">
        <v>118</v>
      </c>
      <c r="AB2511" s="30" t="s">
        <v>331</v>
      </c>
      <c r="AC2511" s="30" t="s">
        <v>117</v>
      </c>
      <c r="AD2511" s="30" t="s">
        <v>109</v>
      </c>
      <c r="AE2511" s="19">
        <v>46371</v>
      </c>
      <c r="AF2511" s="31">
        <v>46371</v>
      </c>
      <c r="AG2511" s="24"/>
      <c r="AH2511" s="32" t="s">
        <v>79</v>
      </c>
      <c r="AI2511" s="27"/>
      <c r="AJ2511" s="31">
        <f>AF2511+90</f>
        <v>46461</v>
      </c>
      <c r="AK2511" s="24"/>
      <c r="AL2511" s="23" t="s">
        <v>81</v>
      </c>
      <c r="AM2511" s="23"/>
      <c r="AN2511" s="24" t="s">
        <v>66</v>
      </c>
      <c r="AO2511" s="25"/>
      <c r="AP2511" s="25"/>
      <c r="AQ2511" s="25"/>
      <c r="AR2511" s="25"/>
      <c r="AS2511" s="25"/>
      <c r="AT2511" s="25"/>
      <c r="AU2511" s="25"/>
      <c r="AV2511" s="33"/>
      <c r="AW2511" s="27" t="s">
        <v>109</v>
      </c>
      <c r="AX2511" s="27"/>
      <c r="AY2511" s="27"/>
      <c r="AZ2511" s="27"/>
      <c r="BA2511" s="27"/>
      <c r="BB2511" s="27"/>
      <c r="BC2511" s="22" t="s">
        <v>66</v>
      </c>
      <c r="BD2511" s="27" t="str">
        <f>AA2511</f>
        <v>SQL</v>
      </c>
    </row>
    <row r="2512" spans="1:56">
      <c r="A2512" s="28">
        <v>50579</v>
      </c>
      <c r="B2512" s="29" t="s">
        <v>5320</v>
      </c>
      <c r="C2512" s="30" t="s">
        <v>57</v>
      </c>
      <c r="D2512" s="30" t="s">
        <v>5321</v>
      </c>
      <c r="E2512" s="18" t="s">
        <v>95</v>
      </c>
      <c r="F2512" s="18" t="s">
        <v>838</v>
      </c>
      <c r="G2512" s="18" t="s">
        <v>839</v>
      </c>
      <c r="H2512" s="18" t="s">
        <v>840</v>
      </c>
      <c r="I2512" s="30" t="s">
        <v>249</v>
      </c>
      <c r="J2512" s="30" t="s">
        <v>100</v>
      </c>
      <c r="K2512" s="30" t="s">
        <v>65</v>
      </c>
      <c r="L2512" s="30">
        <v>311</v>
      </c>
      <c r="M2512" s="30" t="s">
        <v>66</v>
      </c>
      <c r="N2512" s="30" t="s">
        <v>67</v>
      </c>
      <c r="O2512" s="30" t="s">
        <v>68</v>
      </c>
      <c r="P2512" s="30" t="s">
        <v>838</v>
      </c>
      <c r="Q2512" s="30" t="s">
        <v>839</v>
      </c>
      <c r="R2512" s="30" t="s">
        <v>103</v>
      </c>
      <c r="S2512" s="30" t="s">
        <v>104</v>
      </c>
      <c r="T2512" s="29" t="s">
        <v>5322</v>
      </c>
      <c r="U2512" s="30">
        <v>87</v>
      </c>
      <c r="V2512" s="30"/>
      <c r="W2512" s="30" t="s">
        <v>72</v>
      </c>
      <c r="X2512" s="30">
        <v>1</v>
      </c>
      <c r="Y2512" s="30" t="s">
        <v>106</v>
      </c>
      <c r="Z2512" s="18" t="s">
        <v>74</v>
      </c>
      <c r="AA2512" s="30" t="s">
        <v>75</v>
      </c>
      <c r="AB2512" s="30" t="s">
        <v>146</v>
      </c>
      <c r="AC2512" s="30" t="s">
        <v>159</v>
      </c>
      <c r="AD2512" s="30" t="s">
        <v>78</v>
      </c>
      <c r="AE2512" s="19">
        <v>45915</v>
      </c>
      <c r="AF2512" s="31">
        <v>45915</v>
      </c>
      <c r="AG2512" s="24"/>
      <c r="AH2512" s="32" t="s">
        <v>79</v>
      </c>
      <c r="AI2512" s="27"/>
      <c r="AJ2512" s="31">
        <f>AF2512+90</f>
        <v>46005</v>
      </c>
      <c r="AK2512" s="24"/>
      <c r="AL2512" s="23" t="s">
        <v>81</v>
      </c>
      <c r="AM2512" s="23"/>
      <c r="AN2512" s="24"/>
      <c r="AO2512" s="25"/>
      <c r="AP2512" s="25"/>
      <c r="AQ2512" s="25"/>
      <c r="AR2512" s="25"/>
      <c r="AS2512" s="25"/>
      <c r="AT2512" s="25"/>
      <c r="AU2512" s="25"/>
      <c r="AV2512" s="33"/>
      <c r="AW2512" s="27"/>
      <c r="AX2512" s="27"/>
      <c r="AY2512" s="27"/>
      <c r="AZ2512" s="27"/>
      <c r="BA2512" s="27"/>
      <c r="BB2512" s="27"/>
      <c r="BC2512" s="27"/>
      <c r="BD2512" s="27" t="str">
        <f>AA2512</f>
        <v>VM</v>
      </c>
    </row>
    <row r="2513" spans="1:56">
      <c r="A2513" s="28">
        <v>21311</v>
      </c>
      <c r="B2513" s="29" t="s">
        <v>4819</v>
      </c>
      <c r="C2513" s="30" t="s">
        <v>57</v>
      </c>
      <c r="D2513" s="30" t="s">
        <v>4820</v>
      </c>
      <c r="E2513" s="18" t="s">
        <v>95</v>
      </c>
      <c r="F2513" s="18" t="s">
        <v>246</v>
      </c>
      <c r="G2513" s="18" t="s">
        <v>1255</v>
      </c>
      <c r="H2513" s="18" t="s">
        <v>2070</v>
      </c>
      <c r="I2513" s="30" t="s">
        <v>283</v>
      </c>
      <c r="J2513" s="30" t="s">
        <v>100</v>
      </c>
      <c r="K2513" s="30" t="s">
        <v>616</v>
      </c>
      <c r="L2513" s="30">
        <v>332</v>
      </c>
      <c r="M2513" s="30" t="s">
        <v>66</v>
      </c>
      <c r="N2513" s="30" t="s">
        <v>67</v>
      </c>
      <c r="O2513" s="30" t="s">
        <v>127</v>
      </c>
      <c r="P2513" s="30" t="s">
        <v>246</v>
      </c>
      <c r="Q2513" s="30" t="s">
        <v>246</v>
      </c>
      <c r="R2513" s="30" t="s">
        <v>103</v>
      </c>
      <c r="S2513" s="30" t="s">
        <v>104</v>
      </c>
      <c r="T2513" s="29" t="s">
        <v>4821</v>
      </c>
      <c r="U2513" s="30"/>
      <c r="V2513" s="30"/>
      <c r="W2513" s="30" t="s">
        <v>72</v>
      </c>
      <c r="X2513" s="30">
        <v>3</v>
      </c>
      <c r="Y2513" s="30" t="s">
        <v>106</v>
      </c>
      <c r="Z2513" s="18" t="s">
        <v>74</v>
      </c>
      <c r="AA2513" s="30" t="s">
        <v>217</v>
      </c>
      <c r="AB2513" s="30" t="s">
        <v>76</v>
      </c>
      <c r="AC2513" s="30" t="s">
        <v>117</v>
      </c>
      <c r="AD2513" s="30" t="s">
        <v>109</v>
      </c>
      <c r="AE2513" s="19"/>
      <c r="AF2513" s="31"/>
      <c r="AG2513" s="24"/>
      <c r="AH2513" s="32" t="s">
        <v>79</v>
      </c>
      <c r="AI2513" s="27"/>
      <c r="AJ2513" s="31"/>
      <c r="AK2513" s="24"/>
      <c r="AL2513" s="23" t="s">
        <v>81</v>
      </c>
      <c r="AM2513" s="23"/>
      <c r="AN2513" s="24"/>
      <c r="AO2513" s="25"/>
      <c r="AP2513" s="25"/>
      <c r="AQ2513" s="25"/>
      <c r="AR2513" s="25"/>
      <c r="AS2513" s="25"/>
      <c r="AT2513" s="25"/>
      <c r="AU2513" s="25"/>
      <c r="AV2513" s="33"/>
      <c r="AW2513" s="27"/>
      <c r="AX2513" s="27"/>
      <c r="AY2513" s="27"/>
      <c r="AZ2513" s="27"/>
      <c r="BA2513" s="27"/>
      <c r="BB2513" s="27"/>
      <c r="BC2513" s="27"/>
      <c r="BD2513" s="27" t="str">
        <f>AA2513</f>
        <v>Oracle</v>
      </c>
    </row>
    <row r="2514" spans="1:56">
      <c r="A2514" s="28">
        <v>18605</v>
      </c>
      <c r="B2514" s="29" t="s">
        <v>5323</v>
      </c>
      <c r="C2514" s="30" t="s">
        <v>57</v>
      </c>
      <c r="D2514" s="30" t="s">
        <v>5324</v>
      </c>
      <c r="E2514" s="18" t="s">
        <v>163</v>
      </c>
      <c r="F2514" s="18" t="s">
        <v>1481</v>
      </c>
      <c r="G2514" s="18" t="s">
        <v>2010</v>
      </c>
      <c r="H2514" s="18" t="s">
        <v>2088</v>
      </c>
      <c r="I2514" s="30" t="s">
        <v>483</v>
      </c>
      <c r="J2514" s="30" t="s">
        <v>310</v>
      </c>
      <c r="K2514" s="30" t="s">
        <v>65</v>
      </c>
      <c r="L2514" s="30">
        <v>333</v>
      </c>
      <c r="M2514" s="30" t="s">
        <v>67</v>
      </c>
      <c r="N2514" s="30" t="s">
        <v>66</v>
      </c>
      <c r="O2514" s="30" t="s">
        <v>101</v>
      </c>
      <c r="P2514" s="30" t="s">
        <v>1481</v>
      </c>
      <c r="Q2514" s="30" t="s">
        <v>2010</v>
      </c>
      <c r="R2514" s="30" t="s">
        <v>69</v>
      </c>
      <c r="S2514" s="30" t="s">
        <v>163</v>
      </c>
      <c r="T2514" s="29" t="s">
        <v>5325</v>
      </c>
      <c r="U2514" s="30">
        <v>8</v>
      </c>
      <c r="V2514" s="30"/>
      <c r="W2514" s="30" t="s">
        <v>72</v>
      </c>
      <c r="X2514" s="30">
        <v>1</v>
      </c>
      <c r="Y2514" s="30" t="s">
        <v>169</v>
      </c>
      <c r="Z2514" s="18" t="s">
        <v>74</v>
      </c>
      <c r="AA2514" s="30" t="s">
        <v>75</v>
      </c>
      <c r="AB2514" s="30" t="s">
        <v>146</v>
      </c>
      <c r="AC2514" s="30" t="s">
        <v>77</v>
      </c>
      <c r="AD2514" s="30" t="s">
        <v>78</v>
      </c>
      <c r="AE2514" s="19">
        <v>45915</v>
      </c>
      <c r="AF2514" s="31">
        <v>45915</v>
      </c>
      <c r="AG2514" s="24"/>
      <c r="AH2514" s="32" t="s">
        <v>79</v>
      </c>
      <c r="AI2514" s="27"/>
      <c r="AJ2514" s="31">
        <f>AF2514+90</f>
        <v>46005</v>
      </c>
      <c r="AK2514" s="24"/>
      <c r="AL2514" s="23" t="s">
        <v>81</v>
      </c>
      <c r="AM2514" s="23"/>
      <c r="AN2514" s="24"/>
      <c r="AO2514" s="25"/>
      <c r="AP2514" s="25"/>
      <c r="AQ2514" s="25"/>
      <c r="AR2514" s="25"/>
      <c r="AS2514" s="25"/>
      <c r="AT2514" s="25"/>
      <c r="AU2514" s="25"/>
      <c r="AV2514" s="33"/>
      <c r="AW2514" s="27"/>
      <c r="AX2514" s="27"/>
      <c r="AY2514" s="27"/>
      <c r="AZ2514" s="27"/>
      <c r="BA2514" s="27"/>
      <c r="BB2514" s="27"/>
      <c r="BC2514" s="27"/>
      <c r="BD2514" s="27" t="str">
        <f>AA2514</f>
        <v>VM</v>
      </c>
    </row>
    <row r="2515" spans="1:56">
      <c r="A2515" s="28">
        <v>21311</v>
      </c>
      <c r="B2515" s="29" t="s">
        <v>4819</v>
      </c>
      <c r="C2515" s="30" t="s">
        <v>57</v>
      </c>
      <c r="D2515" s="30" t="s">
        <v>4820</v>
      </c>
      <c r="E2515" s="18" t="s">
        <v>95</v>
      </c>
      <c r="F2515" s="18" t="s">
        <v>246</v>
      </c>
      <c r="G2515" s="18" t="s">
        <v>1255</v>
      </c>
      <c r="H2515" s="18" t="s">
        <v>2070</v>
      </c>
      <c r="I2515" s="30" t="s">
        <v>283</v>
      </c>
      <c r="J2515" s="30" t="s">
        <v>100</v>
      </c>
      <c r="K2515" s="30" t="s">
        <v>616</v>
      </c>
      <c r="L2515" s="30">
        <v>332</v>
      </c>
      <c r="M2515" s="30" t="s">
        <v>66</v>
      </c>
      <c r="N2515" s="30" t="s">
        <v>67</v>
      </c>
      <c r="O2515" s="30" t="s">
        <v>127</v>
      </c>
      <c r="P2515" s="30" t="s">
        <v>246</v>
      </c>
      <c r="Q2515" s="30" t="s">
        <v>1255</v>
      </c>
      <c r="R2515" s="30" t="s">
        <v>103</v>
      </c>
      <c r="S2515" s="30" t="s">
        <v>104</v>
      </c>
      <c r="T2515" s="29" t="s">
        <v>4821</v>
      </c>
      <c r="U2515" s="30"/>
      <c r="V2515" s="30"/>
      <c r="W2515" s="30" t="s">
        <v>72</v>
      </c>
      <c r="X2515" s="30">
        <v>3</v>
      </c>
      <c r="Y2515" s="30" t="s">
        <v>106</v>
      </c>
      <c r="Z2515" s="18" t="s">
        <v>74</v>
      </c>
      <c r="AA2515" s="30" t="s">
        <v>110</v>
      </c>
      <c r="AB2515" s="30" t="s">
        <v>111</v>
      </c>
      <c r="AC2515" s="30" t="s">
        <v>117</v>
      </c>
      <c r="AD2515" s="30" t="s">
        <v>109</v>
      </c>
      <c r="AE2515" s="19">
        <v>46645</v>
      </c>
      <c r="AF2515" s="31">
        <v>46645</v>
      </c>
      <c r="AG2515" s="24"/>
      <c r="AH2515" s="32" t="s">
        <v>79</v>
      </c>
      <c r="AI2515" s="27"/>
      <c r="AJ2515" s="31">
        <f>AF2515+90</f>
        <v>46735</v>
      </c>
      <c r="AK2515" s="24"/>
      <c r="AL2515" s="23" t="s">
        <v>81</v>
      </c>
      <c r="AM2515" s="23"/>
      <c r="AN2515" s="24"/>
      <c r="AO2515" s="25"/>
      <c r="AP2515" s="25"/>
      <c r="AQ2515" s="25"/>
      <c r="AR2515" s="25"/>
      <c r="AS2515" s="25"/>
      <c r="AT2515" s="25"/>
      <c r="AU2515" s="25"/>
      <c r="AV2515" s="33"/>
      <c r="AW2515" s="27"/>
      <c r="AX2515" s="27"/>
      <c r="AY2515" s="27"/>
      <c r="AZ2515" s="27"/>
      <c r="BA2515" s="27"/>
      <c r="BB2515" s="27"/>
      <c r="BC2515" s="27"/>
      <c r="BD2515" s="27" t="s">
        <v>113</v>
      </c>
    </row>
    <row r="2516" spans="1:56">
      <c r="A2516" s="28">
        <v>24357</v>
      </c>
      <c r="B2516" s="29" t="s">
        <v>5326</v>
      </c>
      <c r="C2516" s="30" t="s">
        <v>57</v>
      </c>
      <c r="D2516" s="30" t="s">
        <v>5327</v>
      </c>
      <c r="E2516" s="18" t="s">
        <v>569</v>
      </c>
      <c r="F2516" s="18" t="s">
        <v>993</v>
      </c>
      <c r="G2516" s="18" t="s">
        <v>2046</v>
      </c>
      <c r="H2516" s="18" t="s">
        <v>5328</v>
      </c>
      <c r="I2516" s="30" t="s">
        <v>5328</v>
      </c>
      <c r="J2516" s="30" t="s">
        <v>64</v>
      </c>
      <c r="K2516" s="30" t="s">
        <v>65</v>
      </c>
      <c r="L2516" s="30">
        <v>123</v>
      </c>
      <c r="M2516" s="30" t="s">
        <v>66</v>
      </c>
      <c r="N2516" s="30" t="s">
        <v>67</v>
      </c>
      <c r="O2516" s="30" t="s">
        <v>101</v>
      </c>
      <c r="P2516" s="30" t="e">
        <v>#N/A</v>
      </c>
      <c r="Q2516" s="30" t="e">
        <v>#N/A</v>
      </c>
      <c r="R2516" s="30" t="s">
        <v>89</v>
      </c>
      <c r="S2516" s="30">
        <v>123</v>
      </c>
      <c r="T2516" s="29" t="s">
        <v>5329</v>
      </c>
      <c r="U2516" s="30"/>
      <c r="V2516" s="30" t="s">
        <v>145</v>
      </c>
      <c r="W2516" s="30" t="s">
        <v>72</v>
      </c>
      <c r="X2516" s="30">
        <v>1</v>
      </c>
      <c r="Y2516" s="30" t="s">
        <v>575</v>
      </c>
      <c r="Z2516" s="18" t="s">
        <v>74</v>
      </c>
      <c r="AA2516" s="30" t="s">
        <v>113</v>
      </c>
      <c r="AB2516" s="30" t="s">
        <v>76</v>
      </c>
      <c r="AC2516" s="30">
        <v>0</v>
      </c>
      <c r="AD2516" s="30" t="s">
        <v>78</v>
      </c>
      <c r="AE2516" s="19"/>
      <c r="AF2516" s="31"/>
      <c r="AG2516" s="24"/>
      <c r="AH2516" s="32" t="s">
        <v>79</v>
      </c>
      <c r="AI2516" s="27"/>
      <c r="AJ2516" s="31"/>
      <c r="AK2516" s="24"/>
      <c r="AL2516" s="23" t="s">
        <v>81</v>
      </c>
      <c r="AM2516" s="23"/>
      <c r="AN2516" s="24"/>
      <c r="AO2516" s="25"/>
      <c r="AP2516" s="25"/>
      <c r="AQ2516" s="25"/>
      <c r="AR2516" s="25"/>
      <c r="AS2516" s="25"/>
      <c r="AT2516" s="25"/>
      <c r="AU2516" s="25"/>
      <c r="AV2516" s="33"/>
      <c r="AW2516" s="27"/>
      <c r="AX2516" s="27"/>
      <c r="AY2516" s="27"/>
      <c r="AZ2516" s="27"/>
      <c r="BA2516" s="27"/>
      <c r="BB2516" s="27"/>
      <c r="BC2516" s="27"/>
      <c r="BD2516" s="27" t="s">
        <v>113</v>
      </c>
    </row>
    <row r="2517" spans="1:56">
      <c r="A2517" s="28">
        <v>13402</v>
      </c>
      <c r="B2517" s="29" t="s">
        <v>5330</v>
      </c>
      <c r="C2517" s="30" t="s">
        <v>57</v>
      </c>
      <c r="D2517" s="30" t="s">
        <v>5331</v>
      </c>
      <c r="E2517" s="18" t="s">
        <v>236</v>
      </c>
      <c r="F2517" s="18" t="s">
        <v>243</v>
      </c>
      <c r="G2517" s="18" t="s">
        <v>1980</v>
      </c>
      <c r="H2517" s="18" t="s">
        <v>1981</v>
      </c>
      <c r="I2517" s="30" t="s">
        <v>1982</v>
      </c>
      <c r="J2517" s="30" t="s">
        <v>143</v>
      </c>
      <c r="K2517" s="30" t="s">
        <v>65</v>
      </c>
      <c r="L2517" s="30">
        <v>211</v>
      </c>
      <c r="M2517" s="30" t="s">
        <v>66</v>
      </c>
      <c r="N2517" s="30" t="s">
        <v>67</v>
      </c>
      <c r="O2517" s="30" t="s">
        <v>101</v>
      </c>
      <c r="P2517" s="30" t="s">
        <v>243</v>
      </c>
      <c r="Q2517" s="30" t="s">
        <v>1980</v>
      </c>
      <c r="R2517" s="30" t="s">
        <v>349</v>
      </c>
      <c r="S2517" s="30" t="s">
        <v>1983</v>
      </c>
      <c r="T2517" s="29" t="s">
        <v>5332</v>
      </c>
      <c r="U2517" s="30"/>
      <c r="V2517" s="30"/>
      <c r="W2517" s="30" t="s">
        <v>72</v>
      </c>
      <c r="X2517" s="30">
        <v>2</v>
      </c>
      <c r="Y2517" s="30" t="s">
        <v>243</v>
      </c>
      <c r="Z2517" s="18" t="s">
        <v>299</v>
      </c>
      <c r="AA2517" s="30" t="s">
        <v>193</v>
      </c>
      <c r="AB2517" s="30" t="s">
        <v>76</v>
      </c>
      <c r="AC2517" s="30" t="s">
        <v>200</v>
      </c>
      <c r="AD2517" s="30" t="s">
        <v>78</v>
      </c>
      <c r="AE2517" s="19"/>
      <c r="AF2517" s="31"/>
      <c r="AG2517" s="24"/>
      <c r="AH2517" s="32" t="s">
        <v>79</v>
      </c>
      <c r="AI2517" s="27"/>
      <c r="AJ2517" s="31"/>
      <c r="AK2517" s="24"/>
      <c r="AL2517" s="23" t="s">
        <v>81</v>
      </c>
      <c r="AM2517" s="23"/>
      <c r="AN2517" s="24" t="s">
        <v>66</v>
      </c>
      <c r="AO2517" s="25"/>
      <c r="AP2517" s="25"/>
      <c r="AQ2517" s="25"/>
      <c r="AR2517" s="25"/>
      <c r="AS2517" s="25"/>
      <c r="AT2517" s="25"/>
      <c r="AU2517" s="25"/>
      <c r="AV2517" s="33"/>
      <c r="AW2517" s="27"/>
      <c r="AX2517" s="27"/>
      <c r="AY2517" s="27"/>
      <c r="AZ2517" s="27"/>
      <c r="BA2517" s="27"/>
      <c r="BB2517" s="27"/>
      <c r="BC2517" s="27" t="s">
        <v>66</v>
      </c>
      <c r="BD2517" s="27" t="s">
        <v>113</v>
      </c>
    </row>
    <row r="2518" spans="1:56">
      <c r="A2518" s="28">
        <v>13402</v>
      </c>
      <c r="B2518" s="29" t="s">
        <v>5330</v>
      </c>
      <c r="C2518" s="30" t="s">
        <v>57</v>
      </c>
      <c r="D2518" s="30" t="s">
        <v>5331</v>
      </c>
      <c r="E2518" s="18" t="s">
        <v>236</v>
      </c>
      <c r="F2518" s="18" t="s">
        <v>243</v>
      </c>
      <c r="G2518" s="18" t="s">
        <v>1980</v>
      </c>
      <c r="H2518" s="18" t="s">
        <v>1981</v>
      </c>
      <c r="I2518" s="30" t="s">
        <v>1982</v>
      </c>
      <c r="J2518" s="30" t="s">
        <v>143</v>
      </c>
      <c r="K2518" s="30" t="s">
        <v>65</v>
      </c>
      <c r="L2518" s="30">
        <v>211</v>
      </c>
      <c r="M2518" s="30" t="s">
        <v>66</v>
      </c>
      <c r="N2518" s="30" t="s">
        <v>67</v>
      </c>
      <c r="O2518" s="30" t="s">
        <v>101</v>
      </c>
      <c r="P2518" s="30" t="s">
        <v>243</v>
      </c>
      <c r="Q2518" s="30" t="s">
        <v>1980</v>
      </c>
      <c r="R2518" s="30" t="s">
        <v>349</v>
      </c>
      <c r="S2518" s="30" t="s">
        <v>1983</v>
      </c>
      <c r="T2518" s="29" t="s">
        <v>5332</v>
      </c>
      <c r="U2518" s="30"/>
      <c r="V2518" s="30"/>
      <c r="W2518" s="30" t="s">
        <v>72</v>
      </c>
      <c r="X2518" s="30">
        <v>2</v>
      </c>
      <c r="Y2518" s="30" t="s">
        <v>243</v>
      </c>
      <c r="Z2518" s="18" t="s">
        <v>74</v>
      </c>
      <c r="AA2518" s="30" t="s">
        <v>383</v>
      </c>
      <c r="AB2518" s="30"/>
      <c r="AC2518" s="30"/>
      <c r="AD2518" s="30" t="s">
        <v>78</v>
      </c>
      <c r="AE2518" s="19"/>
      <c r="AF2518" s="31"/>
      <c r="AG2518" s="24"/>
      <c r="AH2518" s="32" t="s">
        <v>79</v>
      </c>
      <c r="AI2518" s="27"/>
      <c r="AJ2518" s="31"/>
      <c r="AK2518" s="24"/>
      <c r="AL2518" s="23" t="s">
        <v>81</v>
      </c>
      <c r="AM2518" s="23"/>
      <c r="AN2518" s="24" t="s">
        <v>66</v>
      </c>
      <c r="AO2518" s="25"/>
      <c r="AP2518" s="25"/>
      <c r="AQ2518" s="25"/>
      <c r="AR2518" s="25"/>
      <c r="AS2518" s="25"/>
      <c r="AT2518" s="25"/>
      <c r="AU2518" s="25"/>
      <c r="AV2518" s="33"/>
      <c r="AW2518" s="27"/>
      <c r="AX2518" s="27"/>
      <c r="AY2518" s="27"/>
      <c r="AZ2518" s="27"/>
      <c r="BA2518" s="27"/>
      <c r="BB2518" s="27"/>
      <c r="BC2518" s="27" t="s">
        <v>66</v>
      </c>
      <c r="BD2518" s="27" t="str">
        <f>AA2518</f>
        <v>Mainframe - DB2</v>
      </c>
    </row>
    <row r="2519" spans="1:56">
      <c r="A2519" s="28">
        <v>23451</v>
      </c>
      <c r="B2519" s="29" t="s">
        <v>2138</v>
      </c>
      <c r="C2519" s="30" t="s">
        <v>57</v>
      </c>
      <c r="D2519" s="30" t="s">
        <v>2138</v>
      </c>
      <c r="E2519" s="18" t="s">
        <v>59</v>
      </c>
      <c r="F2519" s="18" t="s">
        <v>139</v>
      </c>
      <c r="G2519" s="18" t="s">
        <v>140</v>
      </c>
      <c r="H2519" s="18" t="s">
        <v>2139</v>
      </c>
      <c r="I2519" s="30" t="s">
        <v>142</v>
      </c>
      <c r="J2519" s="30" t="s">
        <v>100</v>
      </c>
      <c r="K2519" s="30" t="s">
        <v>65</v>
      </c>
      <c r="L2519" s="30">
        <v>211</v>
      </c>
      <c r="M2519" s="30" t="s">
        <v>66</v>
      </c>
      <c r="N2519" s="30" t="s">
        <v>67</v>
      </c>
      <c r="O2519" s="30" t="s">
        <v>101</v>
      </c>
      <c r="P2519" s="30" t="s">
        <v>139</v>
      </c>
      <c r="Q2519" s="30" t="s">
        <v>140</v>
      </c>
      <c r="R2519" s="30" t="s">
        <v>89</v>
      </c>
      <c r="S2519" s="30">
        <v>211</v>
      </c>
      <c r="T2519" s="29" t="s">
        <v>2140</v>
      </c>
      <c r="U2519" s="30"/>
      <c r="V2519" s="30" t="s">
        <v>145</v>
      </c>
      <c r="W2519" s="30" t="s">
        <v>72</v>
      </c>
      <c r="X2519" s="30">
        <v>3</v>
      </c>
      <c r="Y2519" s="30" t="s">
        <v>73</v>
      </c>
      <c r="Z2519" s="18" t="s">
        <v>74</v>
      </c>
      <c r="AA2519" s="30" t="s">
        <v>113</v>
      </c>
      <c r="AB2519" s="30" t="s">
        <v>76</v>
      </c>
      <c r="AC2519" s="30" t="s">
        <v>112</v>
      </c>
      <c r="AD2519" s="30" t="s">
        <v>78</v>
      </c>
      <c r="AE2519" s="19"/>
      <c r="AF2519" s="31"/>
      <c r="AG2519" s="24"/>
      <c r="AH2519" s="32" t="s">
        <v>79</v>
      </c>
      <c r="AI2519" s="22" t="s">
        <v>80</v>
      </c>
      <c r="AJ2519" s="31"/>
      <c r="AK2519" s="24"/>
      <c r="AL2519" s="23" t="s">
        <v>81</v>
      </c>
      <c r="AM2519" s="23"/>
      <c r="AN2519" s="24" t="s">
        <v>66</v>
      </c>
      <c r="AO2519" s="25"/>
      <c r="AP2519" s="25"/>
      <c r="AQ2519" s="25"/>
      <c r="AR2519" s="25"/>
      <c r="AS2519" s="25"/>
      <c r="AT2519" s="25"/>
      <c r="AU2519" s="25"/>
      <c r="AV2519" s="33"/>
      <c r="AW2519" s="27"/>
      <c r="AX2519" s="27"/>
      <c r="AY2519" s="27"/>
      <c r="AZ2519" s="27"/>
      <c r="BA2519" s="27"/>
      <c r="BB2519" s="27"/>
      <c r="BC2519" s="22" t="s">
        <v>66</v>
      </c>
      <c r="BD2519" s="27" t="s">
        <v>113</v>
      </c>
    </row>
    <row r="2520" spans="1:56">
      <c r="A2520" s="28">
        <v>23451</v>
      </c>
      <c r="B2520" s="29" t="s">
        <v>2138</v>
      </c>
      <c r="C2520" s="30" t="s">
        <v>57</v>
      </c>
      <c r="D2520" s="30" t="s">
        <v>2138</v>
      </c>
      <c r="E2520" s="18" t="s">
        <v>59</v>
      </c>
      <c r="F2520" s="18" t="s">
        <v>139</v>
      </c>
      <c r="G2520" s="18" t="s">
        <v>140</v>
      </c>
      <c r="H2520" s="18" t="s">
        <v>2139</v>
      </c>
      <c r="I2520" s="30" t="s">
        <v>142</v>
      </c>
      <c r="J2520" s="30" t="s">
        <v>100</v>
      </c>
      <c r="K2520" s="30" t="s">
        <v>65</v>
      </c>
      <c r="L2520" s="30">
        <v>211</v>
      </c>
      <c r="M2520" s="30" t="s">
        <v>66</v>
      </c>
      <c r="N2520" s="30" t="s">
        <v>67</v>
      </c>
      <c r="O2520" s="30" t="s">
        <v>101</v>
      </c>
      <c r="P2520" s="30" t="s">
        <v>139</v>
      </c>
      <c r="Q2520" s="30" t="s">
        <v>140</v>
      </c>
      <c r="R2520" s="30" t="s">
        <v>126</v>
      </c>
      <c r="S2520" s="30" t="s">
        <v>70</v>
      </c>
      <c r="T2520" s="29" t="s">
        <v>2140</v>
      </c>
      <c r="U2520" s="30"/>
      <c r="V2520" s="30"/>
      <c r="W2520" s="30" t="s">
        <v>72</v>
      </c>
      <c r="X2520" s="30">
        <v>3</v>
      </c>
      <c r="Y2520" s="30" t="s">
        <v>73</v>
      </c>
      <c r="Z2520" s="18" t="s">
        <v>74</v>
      </c>
      <c r="AA2520" s="30" t="s">
        <v>198</v>
      </c>
      <c r="AB2520" s="30"/>
      <c r="AC2520" s="30"/>
      <c r="AD2520" s="30" t="s">
        <v>78</v>
      </c>
      <c r="AE2520" s="19"/>
      <c r="AF2520" s="31"/>
      <c r="AG2520" s="24"/>
      <c r="AH2520" s="32" t="s">
        <v>79</v>
      </c>
      <c r="AI2520" s="22" t="s">
        <v>80</v>
      </c>
      <c r="AJ2520" s="31"/>
      <c r="AK2520" s="24"/>
      <c r="AL2520" s="23" t="s">
        <v>81</v>
      </c>
      <c r="AM2520" s="23"/>
      <c r="AN2520" s="24" t="s">
        <v>66</v>
      </c>
      <c r="AO2520" s="25"/>
      <c r="AP2520" s="25"/>
      <c r="AQ2520" s="25"/>
      <c r="AR2520" s="25"/>
      <c r="AS2520" s="25"/>
      <c r="AT2520" s="25"/>
      <c r="AU2520" s="25"/>
      <c r="AV2520" s="33"/>
      <c r="AW2520" s="27"/>
      <c r="AX2520" s="27"/>
      <c r="AY2520" s="27"/>
      <c r="AZ2520" s="27"/>
      <c r="BA2520" s="27"/>
      <c r="BB2520" s="27"/>
      <c r="BC2520" s="22" t="s">
        <v>66</v>
      </c>
      <c r="BD2520" s="27" t="s">
        <v>199</v>
      </c>
    </row>
    <row r="2521" spans="1:56">
      <c r="A2521" s="28">
        <v>24011</v>
      </c>
      <c r="B2521" s="29" t="s">
        <v>5333</v>
      </c>
      <c r="C2521" s="30" t="s">
        <v>57</v>
      </c>
      <c r="D2521" s="30" t="s">
        <v>5334</v>
      </c>
      <c r="E2521" s="18" t="s">
        <v>59</v>
      </c>
      <c r="F2521" s="18" t="s">
        <v>1209</v>
      </c>
      <c r="G2521" s="18" t="s">
        <v>5228</v>
      </c>
      <c r="H2521" s="18" t="s">
        <v>5335</v>
      </c>
      <c r="I2521" s="30" t="s">
        <v>5336</v>
      </c>
      <c r="J2521" s="30" t="s">
        <v>64</v>
      </c>
      <c r="K2521" s="30" t="s">
        <v>65</v>
      </c>
      <c r="L2521" s="30">
        <v>111</v>
      </c>
      <c r="M2521" s="30" t="s">
        <v>66</v>
      </c>
      <c r="N2521" s="30" t="s">
        <v>67</v>
      </c>
      <c r="O2521" s="30" t="s">
        <v>68</v>
      </c>
      <c r="P2521" s="30" t="s">
        <v>1209</v>
      </c>
      <c r="Q2521" s="30" t="s">
        <v>5228</v>
      </c>
      <c r="R2521" s="30" t="s">
        <v>69</v>
      </c>
      <c r="S2521" s="30" t="s">
        <v>70</v>
      </c>
      <c r="T2521" s="29" t="s">
        <v>5337</v>
      </c>
      <c r="U2521" s="30">
        <v>1</v>
      </c>
      <c r="V2521" s="30"/>
      <c r="W2521" s="30" t="s">
        <v>72</v>
      </c>
      <c r="X2521" s="30">
        <v>1</v>
      </c>
      <c r="Y2521" s="30" t="s">
        <v>73</v>
      </c>
      <c r="Z2521" s="18" t="s">
        <v>74</v>
      </c>
      <c r="AA2521" s="30" t="s">
        <v>75</v>
      </c>
      <c r="AB2521" s="30" t="s">
        <v>748</v>
      </c>
      <c r="AC2521" s="30" t="s">
        <v>77</v>
      </c>
      <c r="AD2521" s="30" t="s">
        <v>78</v>
      </c>
      <c r="AE2521" s="19">
        <v>46553</v>
      </c>
      <c r="AF2521" s="31">
        <v>46553</v>
      </c>
      <c r="AG2521" s="24"/>
      <c r="AH2521" s="32" t="s">
        <v>79</v>
      </c>
      <c r="AI2521" s="22" t="s">
        <v>80</v>
      </c>
      <c r="AJ2521" s="31">
        <f>AF2521+90</f>
        <v>46643</v>
      </c>
      <c r="AK2521" s="24"/>
      <c r="AL2521" s="23" t="s">
        <v>81</v>
      </c>
      <c r="AM2521" s="23"/>
      <c r="AN2521" s="24" t="s">
        <v>66</v>
      </c>
      <c r="AO2521" s="25"/>
      <c r="AP2521" s="25"/>
      <c r="AQ2521" s="25"/>
      <c r="AR2521" s="25"/>
      <c r="AS2521" s="25"/>
      <c r="AT2521" s="25"/>
      <c r="AU2521" s="25"/>
      <c r="AV2521" s="33"/>
      <c r="AW2521" s="27"/>
      <c r="AX2521" s="27"/>
      <c r="AY2521" s="27"/>
      <c r="AZ2521" s="27"/>
      <c r="BA2521" s="27"/>
      <c r="BB2521" s="27"/>
      <c r="BC2521" s="22" t="s">
        <v>66</v>
      </c>
      <c r="BD2521" s="27" t="str">
        <f>AA2521</f>
        <v>VM</v>
      </c>
    </row>
    <row r="2522" spans="1:56">
      <c r="A2522" s="28">
        <v>20330</v>
      </c>
      <c r="B2522" s="29" t="s">
        <v>2146</v>
      </c>
      <c r="C2522" s="30" t="s">
        <v>81</v>
      </c>
      <c r="D2522" s="30" t="s">
        <v>2147</v>
      </c>
      <c r="E2522" s="18" t="s">
        <v>59</v>
      </c>
      <c r="F2522" s="18" t="s">
        <v>132</v>
      </c>
      <c r="G2522" s="18" t="s">
        <v>335</v>
      </c>
      <c r="H2522" s="18" t="s">
        <v>565</v>
      </c>
      <c r="I2522" s="30" t="s">
        <v>88</v>
      </c>
      <c r="J2522" s="30" t="s">
        <v>100</v>
      </c>
      <c r="K2522" s="30" t="s">
        <v>777</v>
      </c>
      <c r="L2522" s="30">
        <v>311</v>
      </c>
      <c r="M2522" s="30" t="s">
        <v>66</v>
      </c>
      <c r="N2522" s="30" t="s">
        <v>67</v>
      </c>
      <c r="O2522" s="30" t="s">
        <v>68</v>
      </c>
      <c r="P2522" s="30" t="s">
        <v>132</v>
      </c>
      <c r="Q2522" s="30" t="s">
        <v>335</v>
      </c>
      <c r="R2522" s="30" t="s">
        <v>89</v>
      </c>
      <c r="S2522" s="30">
        <v>311</v>
      </c>
      <c r="T2522" s="29" t="s">
        <v>2148</v>
      </c>
      <c r="U2522" s="30"/>
      <c r="V2522" s="30" t="s">
        <v>145</v>
      </c>
      <c r="W2522" s="30" t="s">
        <v>72</v>
      </c>
      <c r="X2522" s="30">
        <v>4</v>
      </c>
      <c r="Y2522" s="30" t="s">
        <v>73</v>
      </c>
      <c r="Z2522" s="18" t="s">
        <v>74</v>
      </c>
      <c r="AA2522" s="30" t="s">
        <v>113</v>
      </c>
      <c r="AB2522" s="30" t="s">
        <v>76</v>
      </c>
      <c r="AC2522" s="30" t="s">
        <v>112</v>
      </c>
      <c r="AD2522" s="30" t="s">
        <v>78</v>
      </c>
      <c r="AE2522" s="19"/>
      <c r="AF2522" s="31"/>
      <c r="AG2522" s="24"/>
      <c r="AH2522" s="32" t="s">
        <v>79</v>
      </c>
      <c r="AI2522" s="22" t="s">
        <v>80</v>
      </c>
      <c r="AJ2522" s="31"/>
      <c r="AK2522" s="24"/>
      <c r="AL2522" s="23" t="s">
        <v>81</v>
      </c>
      <c r="AM2522" s="23"/>
      <c r="AN2522" s="24" t="s">
        <v>66</v>
      </c>
      <c r="AO2522" s="25"/>
      <c r="AP2522" s="25"/>
      <c r="AQ2522" s="25"/>
      <c r="AR2522" s="25"/>
      <c r="AS2522" s="25"/>
      <c r="AT2522" s="25"/>
      <c r="AU2522" s="25"/>
      <c r="AV2522" s="33"/>
      <c r="AW2522" s="27"/>
      <c r="AX2522" s="27"/>
      <c r="AY2522" s="27"/>
      <c r="AZ2522" s="27"/>
      <c r="BA2522" s="27"/>
      <c r="BB2522" s="27"/>
      <c r="BC2522" s="22" t="s">
        <v>66</v>
      </c>
      <c r="BD2522" s="27" t="s">
        <v>113</v>
      </c>
    </row>
    <row r="2523" spans="1:56">
      <c r="A2523" s="28">
        <v>20330</v>
      </c>
      <c r="B2523" s="29" t="s">
        <v>2146</v>
      </c>
      <c r="C2523" s="30" t="s">
        <v>81</v>
      </c>
      <c r="D2523" s="30" t="s">
        <v>2147</v>
      </c>
      <c r="E2523" s="18" t="s">
        <v>59</v>
      </c>
      <c r="F2523" s="18" t="s">
        <v>132</v>
      </c>
      <c r="G2523" s="18" t="s">
        <v>335</v>
      </c>
      <c r="H2523" s="18" t="s">
        <v>565</v>
      </c>
      <c r="I2523" s="30" t="s">
        <v>88</v>
      </c>
      <c r="J2523" s="30" t="s">
        <v>100</v>
      </c>
      <c r="K2523" s="30" t="s">
        <v>777</v>
      </c>
      <c r="L2523" s="30">
        <v>311</v>
      </c>
      <c r="M2523" s="30" t="s">
        <v>66</v>
      </c>
      <c r="N2523" s="30" t="s">
        <v>67</v>
      </c>
      <c r="O2523" s="30" t="s">
        <v>68</v>
      </c>
      <c r="P2523" s="30" t="s">
        <v>132</v>
      </c>
      <c r="Q2523" s="30" t="s">
        <v>132</v>
      </c>
      <c r="R2523" s="30" t="s">
        <v>89</v>
      </c>
      <c r="S2523" s="30" t="s">
        <v>70</v>
      </c>
      <c r="T2523" s="29" t="s">
        <v>2148</v>
      </c>
      <c r="U2523" s="30"/>
      <c r="V2523" s="30"/>
      <c r="W2523" s="30" t="s">
        <v>72</v>
      </c>
      <c r="X2523" s="30">
        <v>4</v>
      </c>
      <c r="Y2523" s="30" t="s">
        <v>73</v>
      </c>
      <c r="Z2523" s="18" t="s">
        <v>74</v>
      </c>
      <c r="AA2523" s="30" t="s">
        <v>217</v>
      </c>
      <c r="AB2523" s="30" t="s">
        <v>76</v>
      </c>
      <c r="AC2523" s="30" t="s">
        <v>285</v>
      </c>
      <c r="AD2523" s="30" t="s">
        <v>78</v>
      </c>
      <c r="AE2523" s="19"/>
      <c r="AF2523" s="31"/>
      <c r="AG2523" s="24"/>
      <c r="AH2523" s="32" t="s">
        <v>79</v>
      </c>
      <c r="AI2523" s="22" t="s">
        <v>80</v>
      </c>
      <c r="AJ2523" s="31"/>
      <c r="AK2523" s="24"/>
      <c r="AL2523" s="23" t="s">
        <v>81</v>
      </c>
      <c r="AM2523" s="23"/>
      <c r="AN2523" s="24" t="s">
        <v>66</v>
      </c>
      <c r="AO2523" s="25"/>
      <c r="AP2523" s="25"/>
      <c r="AQ2523" s="25"/>
      <c r="AR2523" s="25"/>
      <c r="AS2523" s="25"/>
      <c r="AT2523" s="25"/>
      <c r="AU2523" s="25"/>
      <c r="AV2523" s="33"/>
      <c r="AW2523" s="27"/>
      <c r="AX2523" s="27"/>
      <c r="AY2523" s="27"/>
      <c r="AZ2523" s="27"/>
      <c r="BA2523" s="27"/>
      <c r="BB2523" s="27"/>
      <c r="BC2523" s="22" t="s">
        <v>66</v>
      </c>
      <c r="BD2523" s="27" t="str">
        <f>AA2523</f>
        <v>Oracle</v>
      </c>
    </row>
    <row r="2524" spans="1:56">
      <c r="A2524" s="35">
        <v>20330</v>
      </c>
      <c r="B2524" s="29" t="s">
        <v>2146</v>
      </c>
      <c r="C2524" s="30" t="s">
        <v>81</v>
      </c>
      <c r="D2524" s="30" t="s">
        <v>2147</v>
      </c>
      <c r="E2524" s="18" t="s">
        <v>59</v>
      </c>
      <c r="F2524" s="18" t="s">
        <v>132</v>
      </c>
      <c r="G2524" s="18" t="s">
        <v>335</v>
      </c>
      <c r="H2524" s="18" t="s">
        <v>565</v>
      </c>
      <c r="I2524" s="30" t="s">
        <v>88</v>
      </c>
      <c r="J2524" s="30" t="s">
        <v>100</v>
      </c>
      <c r="K2524" s="30" t="s">
        <v>777</v>
      </c>
      <c r="L2524" s="30">
        <v>311</v>
      </c>
      <c r="M2524" s="30" t="s">
        <v>66</v>
      </c>
      <c r="N2524" s="30" t="s">
        <v>67</v>
      </c>
      <c r="O2524" s="30" t="s">
        <v>68</v>
      </c>
      <c r="P2524" s="30" t="s">
        <v>132</v>
      </c>
      <c r="Q2524" s="30" t="s">
        <v>335</v>
      </c>
      <c r="R2524" s="30" t="s">
        <v>89</v>
      </c>
      <c r="S2524" s="30" t="s">
        <v>70</v>
      </c>
      <c r="T2524" s="29" t="s">
        <v>2148</v>
      </c>
      <c r="U2524" s="30"/>
      <c r="V2524" s="30"/>
      <c r="W2524" s="30" t="s">
        <v>72</v>
      </c>
      <c r="X2524" s="30">
        <v>4</v>
      </c>
      <c r="Y2524" s="30" t="s">
        <v>73</v>
      </c>
      <c r="Z2524" s="18" t="s">
        <v>74</v>
      </c>
      <c r="AA2524" s="30" t="s">
        <v>118</v>
      </c>
      <c r="AB2524" s="30" t="s">
        <v>76</v>
      </c>
      <c r="AC2524" s="30" t="s">
        <v>285</v>
      </c>
      <c r="AD2524" s="30" t="s">
        <v>78</v>
      </c>
      <c r="AE2524" s="19"/>
      <c r="AF2524" s="31"/>
      <c r="AG2524" s="24"/>
      <c r="AH2524" s="32" t="s">
        <v>79</v>
      </c>
      <c r="AI2524" s="22" t="s">
        <v>80</v>
      </c>
      <c r="AJ2524" s="31"/>
      <c r="AK2524" s="24"/>
      <c r="AL2524" s="23" t="s">
        <v>81</v>
      </c>
      <c r="AM2524" s="23"/>
      <c r="AN2524" s="24" t="s">
        <v>66</v>
      </c>
      <c r="AO2524" s="25"/>
      <c r="AP2524" s="25"/>
      <c r="AQ2524" s="25"/>
      <c r="AR2524" s="25"/>
      <c r="AS2524" s="25"/>
      <c r="AT2524" s="25"/>
      <c r="AU2524" s="25"/>
      <c r="AV2524" s="33"/>
      <c r="AW2524" s="27"/>
      <c r="AX2524" s="27"/>
      <c r="AY2524" s="27"/>
      <c r="AZ2524" s="27"/>
      <c r="BA2524" s="27"/>
      <c r="BB2524" s="27"/>
      <c r="BC2524" s="22" t="s">
        <v>66</v>
      </c>
      <c r="BD2524" s="27" t="str">
        <f>AA2524</f>
        <v>SQL</v>
      </c>
    </row>
    <row r="2525" spans="1:56">
      <c r="A2525" s="28">
        <v>12740</v>
      </c>
      <c r="B2525" s="29" t="s">
        <v>506</v>
      </c>
      <c r="C2525" s="30" t="s">
        <v>57</v>
      </c>
      <c r="D2525" s="30" t="s">
        <v>507</v>
      </c>
      <c r="E2525" s="18" t="s">
        <v>204</v>
      </c>
      <c r="F2525" s="18" t="s">
        <v>508</v>
      </c>
      <c r="G2525" s="18" t="s">
        <v>509</v>
      </c>
      <c r="H2525" s="18" t="s">
        <v>510</v>
      </c>
      <c r="I2525" s="30" t="s">
        <v>511</v>
      </c>
      <c r="J2525" s="30" t="s">
        <v>100</v>
      </c>
      <c r="K2525" s="30" t="s">
        <v>65</v>
      </c>
      <c r="L2525" s="30">
        <v>211</v>
      </c>
      <c r="M2525" s="30" t="s">
        <v>66</v>
      </c>
      <c r="N2525" s="30" t="s">
        <v>67</v>
      </c>
      <c r="O2525" s="30" t="s">
        <v>101</v>
      </c>
      <c r="P2525" s="30" t="s">
        <v>512</v>
      </c>
      <c r="Q2525" s="30" t="s">
        <v>509</v>
      </c>
      <c r="R2525" s="30" t="s">
        <v>69</v>
      </c>
      <c r="S2525" s="30" t="s">
        <v>210</v>
      </c>
      <c r="T2525" s="29" t="s">
        <v>513</v>
      </c>
      <c r="U2525" s="30">
        <v>12</v>
      </c>
      <c r="V2525" s="30"/>
      <c r="W2525" s="30" t="s">
        <v>72</v>
      </c>
      <c r="X2525" s="30">
        <v>2</v>
      </c>
      <c r="Y2525" s="30" t="s">
        <v>212</v>
      </c>
      <c r="Z2525" s="18" t="s">
        <v>74</v>
      </c>
      <c r="AA2525" s="30" t="s">
        <v>75</v>
      </c>
      <c r="AB2525" s="30" t="s">
        <v>748</v>
      </c>
      <c r="AC2525" s="30" t="s">
        <v>91</v>
      </c>
      <c r="AD2525" s="30" t="s">
        <v>78</v>
      </c>
      <c r="AE2525" s="19">
        <v>46553</v>
      </c>
      <c r="AF2525" s="31">
        <v>46553</v>
      </c>
      <c r="AG2525" s="24"/>
      <c r="AH2525" s="32" t="s">
        <v>79</v>
      </c>
      <c r="AI2525" s="27"/>
      <c r="AJ2525" s="31">
        <f>AF2525+90</f>
        <v>46643</v>
      </c>
      <c r="AK2525" s="24"/>
      <c r="AL2525" s="23" t="s">
        <v>81</v>
      </c>
      <c r="AM2525" s="23"/>
      <c r="AN2525" s="24" t="s">
        <v>66</v>
      </c>
      <c r="AO2525" s="25"/>
      <c r="AP2525" s="25"/>
      <c r="AQ2525" s="25"/>
      <c r="AR2525" s="25"/>
      <c r="AS2525" s="25"/>
      <c r="AT2525" s="25"/>
      <c r="AU2525" s="25"/>
      <c r="AV2525" s="33"/>
      <c r="AW2525" s="27" t="s">
        <v>92</v>
      </c>
      <c r="AX2525" s="27"/>
      <c r="AY2525" s="27"/>
      <c r="AZ2525" s="27"/>
      <c r="BA2525" s="27"/>
      <c r="BB2525" s="27"/>
      <c r="BC2525" s="27" t="s">
        <v>66</v>
      </c>
      <c r="BD2525" s="27" t="str">
        <f>AA2525</f>
        <v>VM</v>
      </c>
    </row>
    <row r="2526" spans="1:56">
      <c r="A2526" s="28">
        <v>19235</v>
      </c>
      <c r="B2526" s="29" t="s">
        <v>5338</v>
      </c>
      <c r="C2526" s="30" t="s">
        <v>57</v>
      </c>
      <c r="D2526" s="30" t="s">
        <v>5339</v>
      </c>
      <c r="E2526" s="18" t="s">
        <v>59</v>
      </c>
      <c r="F2526" s="18" t="s">
        <v>132</v>
      </c>
      <c r="G2526" s="18" t="s">
        <v>536</v>
      </c>
      <c r="H2526" s="18" t="s">
        <v>537</v>
      </c>
      <c r="I2526" s="30" t="s">
        <v>135</v>
      </c>
      <c r="J2526" s="30" t="s">
        <v>100</v>
      </c>
      <c r="K2526" s="30" t="s">
        <v>65</v>
      </c>
      <c r="L2526" s="30">
        <v>111</v>
      </c>
      <c r="M2526" s="30" t="s">
        <v>66</v>
      </c>
      <c r="N2526" s="30" t="s">
        <v>67</v>
      </c>
      <c r="O2526" s="30" t="s">
        <v>101</v>
      </c>
      <c r="P2526" s="30" t="s">
        <v>132</v>
      </c>
      <c r="Q2526" s="30" t="s">
        <v>132</v>
      </c>
      <c r="R2526" s="30" t="s">
        <v>89</v>
      </c>
      <c r="S2526" s="30" t="s">
        <v>70</v>
      </c>
      <c r="T2526" s="29" t="s">
        <v>5340</v>
      </c>
      <c r="U2526" s="30"/>
      <c r="V2526" s="30"/>
      <c r="W2526" s="30" t="s">
        <v>72</v>
      </c>
      <c r="X2526" s="30">
        <v>2</v>
      </c>
      <c r="Y2526" s="30" t="s">
        <v>73</v>
      </c>
      <c r="Z2526" s="18" t="s">
        <v>299</v>
      </c>
      <c r="AA2526" s="30" t="s">
        <v>217</v>
      </c>
      <c r="AB2526" s="30" t="s">
        <v>76</v>
      </c>
      <c r="AC2526" s="30" t="s">
        <v>119</v>
      </c>
      <c r="AD2526" s="30" t="s">
        <v>78</v>
      </c>
      <c r="AE2526" s="19"/>
      <c r="AF2526" s="31"/>
      <c r="AG2526" s="24"/>
      <c r="AH2526" s="32" t="s">
        <v>79</v>
      </c>
      <c r="AI2526" s="22" t="s">
        <v>80</v>
      </c>
      <c r="AJ2526" s="31"/>
      <c r="AK2526" s="24"/>
      <c r="AL2526" s="23" t="s">
        <v>81</v>
      </c>
      <c r="AM2526" s="23"/>
      <c r="AN2526" s="24" t="s">
        <v>66</v>
      </c>
      <c r="AO2526" s="25"/>
      <c r="AP2526" s="25"/>
      <c r="AQ2526" s="25"/>
      <c r="AR2526" s="25"/>
      <c r="AS2526" s="25"/>
      <c r="AT2526" s="25"/>
      <c r="AU2526" s="25"/>
      <c r="AV2526" s="33"/>
      <c r="AW2526" s="27"/>
      <c r="AX2526" s="27"/>
      <c r="AY2526" s="27"/>
      <c r="AZ2526" s="27"/>
      <c r="BA2526" s="27"/>
      <c r="BB2526" s="27"/>
      <c r="BC2526" s="22" t="s">
        <v>66</v>
      </c>
      <c r="BD2526" s="27" t="str">
        <f>AA2526</f>
        <v>Oracle</v>
      </c>
    </row>
    <row r="2527" spans="1:56">
      <c r="A2527" s="159">
        <v>19235</v>
      </c>
      <c r="B2527" s="29" t="s">
        <v>5338</v>
      </c>
      <c r="C2527" s="30" t="s">
        <v>57</v>
      </c>
      <c r="D2527" s="30" t="s">
        <v>5339</v>
      </c>
      <c r="E2527" s="18" t="s">
        <v>59</v>
      </c>
      <c r="F2527" s="18" t="s">
        <v>132</v>
      </c>
      <c r="G2527" s="18" t="s">
        <v>536</v>
      </c>
      <c r="H2527" s="18" t="s">
        <v>537</v>
      </c>
      <c r="I2527" s="30" t="s">
        <v>135</v>
      </c>
      <c r="J2527" s="30" t="s">
        <v>100</v>
      </c>
      <c r="K2527" s="30" t="s">
        <v>65</v>
      </c>
      <c r="L2527" s="30">
        <v>111</v>
      </c>
      <c r="M2527" s="30" t="s">
        <v>66</v>
      </c>
      <c r="N2527" s="30" t="s">
        <v>67</v>
      </c>
      <c r="O2527" s="30" t="s">
        <v>101</v>
      </c>
      <c r="P2527" s="30" t="s">
        <v>536</v>
      </c>
      <c r="Q2527" s="30" t="s">
        <v>5341</v>
      </c>
      <c r="R2527" s="30" t="s">
        <v>89</v>
      </c>
      <c r="S2527" s="30" t="s">
        <v>70</v>
      </c>
      <c r="T2527" s="29" t="s">
        <v>5340</v>
      </c>
      <c r="U2527" s="30"/>
      <c r="V2527" s="30" t="s">
        <v>110</v>
      </c>
      <c r="W2527" s="30" t="s">
        <v>72</v>
      </c>
      <c r="X2527" s="30">
        <v>2</v>
      </c>
      <c r="Y2527" s="30" t="s">
        <v>73</v>
      </c>
      <c r="Z2527" s="18" t="s">
        <v>299</v>
      </c>
      <c r="AA2527" s="30" t="s">
        <v>110</v>
      </c>
      <c r="AB2527" s="30" t="s">
        <v>331</v>
      </c>
      <c r="AC2527" s="30" t="s">
        <v>200</v>
      </c>
      <c r="AD2527" s="30" t="s">
        <v>78</v>
      </c>
      <c r="AE2527" s="19">
        <v>46371</v>
      </c>
      <c r="AF2527" s="31">
        <v>46371</v>
      </c>
      <c r="AG2527" s="24"/>
      <c r="AH2527" s="32" t="s">
        <v>79</v>
      </c>
      <c r="AI2527" s="22" t="s">
        <v>80</v>
      </c>
      <c r="AJ2527" s="31">
        <f>AF2527+90</f>
        <v>46461</v>
      </c>
      <c r="AK2527" s="24"/>
      <c r="AL2527" s="23" t="s">
        <v>81</v>
      </c>
      <c r="AM2527" s="23"/>
      <c r="AN2527" s="24" t="s">
        <v>66</v>
      </c>
      <c r="AO2527" s="25"/>
      <c r="AP2527" s="25"/>
      <c r="AQ2527" s="25"/>
      <c r="AR2527" s="25"/>
      <c r="AS2527" s="25"/>
      <c r="AT2527" s="25"/>
      <c r="AU2527" s="25"/>
      <c r="AV2527" s="33"/>
      <c r="AW2527" s="27"/>
      <c r="AX2527" s="27"/>
      <c r="AY2527" s="27"/>
      <c r="AZ2527" s="27"/>
      <c r="BA2527" s="27"/>
      <c r="BB2527" s="27"/>
      <c r="BC2527" s="22" t="s">
        <v>66</v>
      </c>
      <c r="BD2527" s="27" t="s">
        <v>113</v>
      </c>
    </row>
    <row r="2528" spans="1:56">
      <c r="A2528" s="28">
        <v>13017</v>
      </c>
      <c r="B2528" s="29" t="s">
        <v>3408</v>
      </c>
      <c r="C2528" s="30" t="s">
        <v>57</v>
      </c>
      <c r="D2528" s="30" t="s">
        <v>3409</v>
      </c>
      <c r="E2528" s="18" t="s">
        <v>236</v>
      </c>
      <c r="F2528" s="18" t="s">
        <v>684</v>
      </c>
      <c r="G2528" s="18" t="s">
        <v>685</v>
      </c>
      <c r="H2528" s="18" t="s">
        <v>3410</v>
      </c>
      <c r="I2528" s="30" t="s">
        <v>429</v>
      </c>
      <c r="J2528" s="30" t="s">
        <v>100</v>
      </c>
      <c r="K2528" s="30" t="s">
        <v>65</v>
      </c>
      <c r="L2528" s="30">
        <v>221</v>
      </c>
      <c r="M2528" s="30" t="s">
        <v>66</v>
      </c>
      <c r="N2528" s="30" t="s">
        <v>67</v>
      </c>
      <c r="O2528" s="30" t="s">
        <v>101</v>
      </c>
      <c r="P2528" s="30" t="s">
        <v>684</v>
      </c>
      <c r="Q2528" s="30" t="s">
        <v>3028</v>
      </c>
      <c r="R2528" s="30" t="s">
        <v>241</v>
      </c>
      <c r="S2528" s="30" t="s">
        <v>350</v>
      </c>
      <c r="T2528" s="29" t="s">
        <v>3411</v>
      </c>
      <c r="U2528" s="30">
        <v>15</v>
      </c>
      <c r="V2528" s="30"/>
      <c r="W2528" s="30" t="s">
        <v>72</v>
      </c>
      <c r="X2528" s="30">
        <v>7</v>
      </c>
      <c r="Y2528" s="30" t="s">
        <v>243</v>
      </c>
      <c r="Z2528" s="18" t="s">
        <v>74</v>
      </c>
      <c r="AA2528" s="30" t="s">
        <v>213</v>
      </c>
      <c r="AB2528" s="30" t="s">
        <v>5342</v>
      </c>
      <c r="AC2528" s="30" t="s">
        <v>1809</v>
      </c>
      <c r="AD2528" s="30" t="s">
        <v>109</v>
      </c>
      <c r="AE2528" s="31">
        <v>45641</v>
      </c>
      <c r="AF2528" s="31">
        <v>45641</v>
      </c>
      <c r="AG2528" s="31">
        <v>45641</v>
      </c>
      <c r="AH2528" s="85" t="s">
        <v>301</v>
      </c>
      <c r="AI2528" s="27" t="s">
        <v>302</v>
      </c>
      <c r="AJ2528" s="31">
        <v>45657</v>
      </c>
      <c r="AK2528" s="31">
        <v>45657</v>
      </c>
      <c r="AL2528" s="86" t="s">
        <v>301</v>
      </c>
      <c r="AM2528" s="87"/>
      <c r="AN2528" s="24" t="s">
        <v>66</v>
      </c>
      <c r="AO2528" s="65" t="s">
        <v>232</v>
      </c>
      <c r="AP2528" s="65" t="s">
        <v>232</v>
      </c>
      <c r="AQ2528" s="65" t="s">
        <v>232</v>
      </c>
      <c r="AR2528" s="65" t="s">
        <v>232</v>
      </c>
      <c r="AS2528" s="65" t="s">
        <v>232</v>
      </c>
      <c r="AT2528" s="65" t="s">
        <v>232</v>
      </c>
      <c r="AU2528" s="65" t="s">
        <v>232</v>
      </c>
      <c r="AV2528" s="33"/>
      <c r="AW2528" s="27" t="s">
        <v>109</v>
      </c>
      <c r="AX2528" s="27"/>
      <c r="AY2528" s="27"/>
      <c r="AZ2528" s="27"/>
      <c r="BA2528" s="27"/>
      <c r="BB2528" s="43"/>
      <c r="BC2528" s="27" t="s">
        <v>66</v>
      </c>
      <c r="BD2528" s="27" t="s">
        <v>199</v>
      </c>
    </row>
    <row r="2529" spans="1:56">
      <c r="A2529" s="28">
        <v>13017</v>
      </c>
      <c r="B2529" s="29" t="s">
        <v>3408</v>
      </c>
      <c r="C2529" s="30" t="s">
        <v>57</v>
      </c>
      <c r="D2529" s="30" t="s">
        <v>3409</v>
      </c>
      <c r="E2529" s="18" t="s">
        <v>236</v>
      </c>
      <c r="F2529" s="18" t="s">
        <v>684</v>
      </c>
      <c r="G2529" s="18" t="s">
        <v>685</v>
      </c>
      <c r="H2529" s="18" t="s">
        <v>3410</v>
      </c>
      <c r="I2529" s="30" t="s">
        <v>429</v>
      </c>
      <c r="J2529" s="30" t="s">
        <v>100</v>
      </c>
      <c r="K2529" s="30" t="s">
        <v>65</v>
      </c>
      <c r="L2529" s="30">
        <v>221</v>
      </c>
      <c r="M2529" s="30" t="s">
        <v>66</v>
      </c>
      <c r="N2529" s="30" t="s">
        <v>67</v>
      </c>
      <c r="O2529" s="30" t="s">
        <v>101</v>
      </c>
      <c r="P2529" s="30" t="s">
        <v>684</v>
      </c>
      <c r="Q2529" s="30" t="s">
        <v>3028</v>
      </c>
      <c r="R2529" s="30" t="s">
        <v>241</v>
      </c>
      <c r="S2529" s="30" t="s">
        <v>350</v>
      </c>
      <c r="T2529" s="29" t="s">
        <v>3411</v>
      </c>
      <c r="U2529" s="30"/>
      <c r="V2529" s="30"/>
      <c r="W2529" s="30" t="s">
        <v>72</v>
      </c>
      <c r="X2529" s="30">
        <v>7</v>
      </c>
      <c r="Y2529" s="30" t="s">
        <v>243</v>
      </c>
      <c r="Z2529" s="18" t="s">
        <v>299</v>
      </c>
      <c r="AA2529" s="30" t="s">
        <v>193</v>
      </c>
      <c r="AB2529" s="30" t="s">
        <v>331</v>
      </c>
      <c r="AC2529" s="30" t="s">
        <v>200</v>
      </c>
      <c r="AD2529" s="30" t="s">
        <v>78</v>
      </c>
      <c r="AE2529" s="19">
        <v>46371</v>
      </c>
      <c r="AF2529" s="31">
        <v>46371</v>
      </c>
      <c r="AG2529" s="24"/>
      <c r="AH2529" s="32" t="s">
        <v>79</v>
      </c>
      <c r="AI2529" s="27"/>
      <c r="AJ2529" s="31">
        <f>AF2529+90</f>
        <v>46461</v>
      </c>
      <c r="AK2529" s="24"/>
      <c r="AL2529" s="23" t="s">
        <v>81</v>
      </c>
      <c r="AM2529" s="23"/>
      <c r="AN2529" s="24" t="s">
        <v>66</v>
      </c>
      <c r="AO2529" s="25"/>
      <c r="AP2529" s="25"/>
      <c r="AQ2529" s="25"/>
      <c r="AR2529" s="25"/>
      <c r="AS2529" s="25"/>
      <c r="AT2529" s="25"/>
      <c r="AU2529" s="25"/>
      <c r="AV2529" s="33"/>
      <c r="AW2529" s="27"/>
      <c r="AX2529" s="27"/>
      <c r="AY2529" s="27"/>
      <c r="AZ2529" s="27"/>
      <c r="BA2529" s="27"/>
      <c r="BB2529" s="27"/>
      <c r="BC2529" s="27" t="s">
        <v>66</v>
      </c>
      <c r="BD2529" s="27" t="s">
        <v>113</v>
      </c>
    </row>
    <row r="2530" spans="1:56">
      <c r="A2530" s="28">
        <v>13017</v>
      </c>
      <c r="B2530" s="29" t="s">
        <v>3408</v>
      </c>
      <c r="C2530" s="30" t="s">
        <v>57</v>
      </c>
      <c r="D2530" s="30" t="s">
        <v>3409</v>
      </c>
      <c r="E2530" s="18" t="s">
        <v>236</v>
      </c>
      <c r="F2530" s="18" t="s">
        <v>684</v>
      </c>
      <c r="G2530" s="18" t="s">
        <v>685</v>
      </c>
      <c r="H2530" s="18" t="s">
        <v>3410</v>
      </c>
      <c r="I2530" s="30" t="s">
        <v>429</v>
      </c>
      <c r="J2530" s="30" t="s">
        <v>100</v>
      </c>
      <c r="K2530" s="30" t="s">
        <v>65</v>
      </c>
      <c r="L2530" s="30">
        <v>221</v>
      </c>
      <c r="M2530" s="30" t="s">
        <v>66</v>
      </c>
      <c r="N2530" s="30" t="s">
        <v>67</v>
      </c>
      <c r="O2530" s="30" t="s">
        <v>101</v>
      </c>
      <c r="P2530" s="30" t="s">
        <v>684</v>
      </c>
      <c r="Q2530" s="30" t="s">
        <v>3028</v>
      </c>
      <c r="R2530" s="30" t="s">
        <v>241</v>
      </c>
      <c r="S2530" s="30" t="s">
        <v>350</v>
      </c>
      <c r="T2530" s="29" t="s">
        <v>3411</v>
      </c>
      <c r="U2530" s="30"/>
      <c r="V2530" s="30"/>
      <c r="W2530" s="30" t="s">
        <v>72</v>
      </c>
      <c r="X2530" s="30">
        <v>7</v>
      </c>
      <c r="Y2530" s="30" t="s">
        <v>243</v>
      </c>
      <c r="Z2530" s="18" t="s">
        <v>74</v>
      </c>
      <c r="AA2530" s="30" t="s">
        <v>107</v>
      </c>
      <c r="AB2530" s="30" t="s">
        <v>331</v>
      </c>
      <c r="AC2530" s="30" t="s">
        <v>117</v>
      </c>
      <c r="AD2530" s="30" t="s">
        <v>109</v>
      </c>
      <c r="AE2530" s="19"/>
      <c r="AF2530" s="31"/>
      <c r="AG2530" s="24"/>
      <c r="AH2530" s="32" t="s">
        <v>79</v>
      </c>
      <c r="AI2530" s="27"/>
      <c r="AJ2530" s="31"/>
      <c r="AK2530" s="24"/>
      <c r="AL2530" s="23" t="s">
        <v>81</v>
      </c>
      <c r="AM2530" s="23"/>
      <c r="AN2530" s="24" t="s">
        <v>66</v>
      </c>
      <c r="AO2530" s="25"/>
      <c r="AP2530" s="25"/>
      <c r="AQ2530" s="25"/>
      <c r="AR2530" s="25"/>
      <c r="AS2530" s="25"/>
      <c r="AT2530" s="25"/>
      <c r="AU2530" s="25"/>
      <c r="AV2530" s="33"/>
      <c r="AW2530" s="27" t="s">
        <v>109</v>
      </c>
      <c r="AX2530" s="27"/>
      <c r="AY2530" s="27"/>
      <c r="AZ2530" s="27"/>
      <c r="BA2530" s="27"/>
      <c r="BB2530" s="27"/>
      <c r="BC2530" s="27" t="s">
        <v>66</v>
      </c>
      <c r="BD2530" s="27" t="str">
        <f>AA2530</f>
        <v>Mainframe</v>
      </c>
    </row>
    <row r="2531" spans="1:56">
      <c r="A2531" s="28">
        <v>13017</v>
      </c>
      <c r="B2531" s="29" t="s">
        <v>3408</v>
      </c>
      <c r="C2531" s="30" t="s">
        <v>57</v>
      </c>
      <c r="D2531" s="30" t="s">
        <v>3409</v>
      </c>
      <c r="E2531" s="18" t="s">
        <v>236</v>
      </c>
      <c r="F2531" s="18" t="s">
        <v>684</v>
      </c>
      <c r="G2531" s="18" t="s">
        <v>685</v>
      </c>
      <c r="H2531" s="18" t="s">
        <v>3410</v>
      </c>
      <c r="I2531" s="30" t="s">
        <v>429</v>
      </c>
      <c r="J2531" s="30" t="s">
        <v>100</v>
      </c>
      <c r="K2531" s="30" t="s">
        <v>65</v>
      </c>
      <c r="L2531" s="30">
        <v>221</v>
      </c>
      <c r="M2531" s="30" t="s">
        <v>66</v>
      </c>
      <c r="N2531" s="30" t="s">
        <v>67</v>
      </c>
      <c r="O2531" s="30" t="s">
        <v>101</v>
      </c>
      <c r="P2531" s="30" t="s">
        <v>684</v>
      </c>
      <c r="Q2531" s="30" t="s">
        <v>3028</v>
      </c>
      <c r="R2531" s="30" t="s">
        <v>241</v>
      </c>
      <c r="S2531" s="30" t="s">
        <v>350</v>
      </c>
      <c r="T2531" s="29" t="s">
        <v>3411</v>
      </c>
      <c r="U2531" s="30"/>
      <c r="V2531" s="30"/>
      <c r="W2531" s="30" t="s">
        <v>72</v>
      </c>
      <c r="X2531" s="30">
        <v>7</v>
      </c>
      <c r="Y2531" s="30" t="s">
        <v>243</v>
      </c>
      <c r="Z2531" s="18" t="s">
        <v>74</v>
      </c>
      <c r="AA2531" s="30" t="s">
        <v>383</v>
      </c>
      <c r="AB2531" s="30"/>
      <c r="AC2531" s="30"/>
      <c r="AD2531" s="30" t="s">
        <v>78</v>
      </c>
      <c r="AE2531" s="19"/>
      <c r="AF2531" s="31"/>
      <c r="AG2531" s="24"/>
      <c r="AH2531" s="32" t="s">
        <v>79</v>
      </c>
      <c r="AI2531" s="27"/>
      <c r="AJ2531" s="31"/>
      <c r="AK2531" s="24"/>
      <c r="AL2531" s="23" t="s">
        <v>81</v>
      </c>
      <c r="AM2531" s="23"/>
      <c r="AN2531" s="24" t="s">
        <v>66</v>
      </c>
      <c r="AO2531" s="25"/>
      <c r="AP2531" s="25"/>
      <c r="AQ2531" s="25"/>
      <c r="AR2531" s="25"/>
      <c r="AS2531" s="25"/>
      <c r="AT2531" s="25"/>
      <c r="AU2531" s="25"/>
      <c r="AV2531" s="33"/>
      <c r="AW2531" s="27"/>
      <c r="AX2531" s="27"/>
      <c r="AY2531" s="27"/>
      <c r="AZ2531" s="27"/>
      <c r="BA2531" s="27"/>
      <c r="BB2531" s="27"/>
      <c r="BC2531" s="27" t="s">
        <v>66</v>
      </c>
      <c r="BD2531" s="27" t="str">
        <f>AA2531</f>
        <v>Mainframe - DB2</v>
      </c>
    </row>
    <row r="2532" spans="1:56">
      <c r="A2532" s="28">
        <v>13017</v>
      </c>
      <c r="B2532" s="29" t="s">
        <v>3408</v>
      </c>
      <c r="C2532" s="30" t="s">
        <v>57</v>
      </c>
      <c r="D2532" s="30" t="s">
        <v>3409</v>
      </c>
      <c r="E2532" s="18" t="s">
        <v>236</v>
      </c>
      <c r="F2532" s="18" t="s">
        <v>684</v>
      </c>
      <c r="G2532" s="18" t="s">
        <v>685</v>
      </c>
      <c r="H2532" s="18" t="s">
        <v>3410</v>
      </c>
      <c r="I2532" s="30" t="s">
        <v>429</v>
      </c>
      <c r="J2532" s="30" t="s">
        <v>100</v>
      </c>
      <c r="K2532" s="30" t="s">
        <v>65</v>
      </c>
      <c r="L2532" s="30">
        <v>221</v>
      </c>
      <c r="M2532" s="30" t="s">
        <v>66</v>
      </c>
      <c r="N2532" s="30" t="s">
        <v>67</v>
      </c>
      <c r="O2532" s="30" t="s">
        <v>101</v>
      </c>
      <c r="P2532" s="30" t="s">
        <v>684</v>
      </c>
      <c r="Q2532" s="30" t="s">
        <v>3028</v>
      </c>
      <c r="R2532" s="30" t="s">
        <v>241</v>
      </c>
      <c r="S2532" s="30" t="s">
        <v>350</v>
      </c>
      <c r="T2532" s="29" t="s">
        <v>3411</v>
      </c>
      <c r="U2532" s="30"/>
      <c r="V2532" s="30"/>
      <c r="W2532" s="30" t="s">
        <v>72</v>
      </c>
      <c r="X2532" s="30">
        <v>7</v>
      </c>
      <c r="Y2532" s="30" t="s">
        <v>243</v>
      </c>
      <c r="Z2532" s="18" t="s">
        <v>299</v>
      </c>
      <c r="AA2532" s="30" t="s">
        <v>217</v>
      </c>
      <c r="AB2532" s="30" t="s">
        <v>331</v>
      </c>
      <c r="AC2532" s="30" t="s">
        <v>119</v>
      </c>
      <c r="AD2532" s="30" t="s">
        <v>78</v>
      </c>
      <c r="AE2532" s="19">
        <v>46371</v>
      </c>
      <c r="AF2532" s="31">
        <v>46371</v>
      </c>
      <c r="AG2532" s="24"/>
      <c r="AH2532" s="32" t="s">
        <v>79</v>
      </c>
      <c r="AI2532" s="27"/>
      <c r="AJ2532" s="31">
        <f>AF2532+90</f>
        <v>46461</v>
      </c>
      <c r="AK2532" s="24"/>
      <c r="AL2532" s="23" t="s">
        <v>81</v>
      </c>
      <c r="AM2532" s="23"/>
      <c r="AN2532" s="24" t="s">
        <v>66</v>
      </c>
      <c r="AO2532" s="25"/>
      <c r="AP2532" s="25"/>
      <c r="AQ2532" s="25"/>
      <c r="AR2532" s="25"/>
      <c r="AS2532" s="25"/>
      <c r="AT2532" s="25"/>
      <c r="AU2532" s="25"/>
      <c r="AV2532" s="33"/>
      <c r="AW2532" s="27"/>
      <c r="AX2532" s="27"/>
      <c r="AY2532" s="27"/>
      <c r="AZ2532" s="27"/>
      <c r="BA2532" s="27"/>
      <c r="BB2532" s="27"/>
      <c r="BC2532" s="27" t="s">
        <v>66</v>
      </c>
      <c r="BD2532" s="27" t="str">
        <f>AA2532</f>
        <v>Oracle</v>
      </c>
    </row>
    <row r="2533" spans="1:56">
      <c r="A2533" s="28">
        <v>16748</v>
      </c>
      <c r="B2533" s="29" t="s">
        <v>1411</v>
      </c>
      <c r="C2533" s="30" t="s">
        <v>57</v>
      </c>
      <c r="D2533" s="30" t="s">
        <v>1412</v>
      </c>
      <c r="E2533" s="18" t="s">
        <v>59</v>
      </c>
      <c r="F2533" s="18" t="s">
        <v>132</v>
      </c>
      <c r="G2533" s="18" t="s">
        <v>536</v>
      </c>
      <c r="H2533" s="18" t="s">
        <v>537</v>
      </c>
      <c r="I2533" s="30" t="s">
        <v>135</v>
      </c>
      <c r="J2533" s="30" t="s">
        <v>64</v>
      </c>
      <c r="K2533" s="30" t="s">
        <v>65</v>
      </c>
      <c r="L2533" s="30">
        <v>111</v>
      </c>
      <c r="M2533" s="30" t="s">
        <v>67</v>
      </c>
      <c r="N2533" s="30" t="s">
        <v>66</v>
      </c>
      <c r="O2533" s="30" t="s">
        <v>101</v>
      </c>
      <c r="P2533" s="30" t="s">
        <v>132</v>
      </c>
      <c r="Q2533" s="30" t="s">
        <v>536</v>
      </c>
      <c r="R2533" s="30" t="s">
        <v>89</v>
      </c>
      <c r="S2533" s="30" t="s">
        <v>127</v>
      </c>
      <c r="T2533" s="29" t="s">
        <v>1413</v>
      </c>
      <c r="U2533" s="30">
        <v>2</v>
      </c>
      <c r="V2533" s="30"/>
      <c r="W2533" s="30" t="s">
        <v>72</v>
      </c>
      <c r="X2533" s="30">
        <v>2</v>
      </c>
      <c r="Y2533" s="30" t="s">
        <v>73</v>
      </c>
      <c r="Z2533" s="18" t="s">
        <v>74</v>
      </c>
      <c r="AA2533" s="30" t="s">
        <v>75</v>
      </c>
      <c r="AB2533" s="30" t="s">
        <v>748</v>
      </c>
      <c r="AC2533" s="30" t="s">
        <v>91</v>
      </c>
      <c r="AD2533" s="30" t="s">
        <v>78</v>
      </c>
      <c r="AE2533" s="19">
        <v>46553</v>
      </c>
      <c r="AF2533" s="31">
        <v>46553</v>
      </c>
      <c r="AG2533" s="24"/>
      <c r="AH2533" s="32" t="s">
        <v>79</v>
      </c>
      <c r="AI2533" s="22" t="s">
        <v>80</v>
      </c>
      <c r="AJ2533" s="31">
        <f>AF2533+90</f>
        <v>46643</v>
      </c>
      <c r="AK2533" s="24"/>
      <c r="AL2533" s="23" t="s">
        <v>81</v>
      </c>
      <c r="AM2533" s="23"/>
      <c r="AN2533" s="24" t="s">
        <v>66</v>
      </c>
      <c r="AO2533" s="25"/>
      <c r="AP2533" s="25"/>
      <c r="AQ2533" s="25"/>
      <c r="AR2533" s="25"/>
      <c r="AS2533" s="25"/>
      <c r="AT2533" s="25"/>
      <c r="AU2533" s="25"/>
      <c r="AV2533" s="33"/>
      <c r="AW2533" s="27" t="s">
        <v>92</v>
      </c>
      <c r="AX2533" s="27"/>
      <c r="AY2533" s="27"/>
      <c r="AZ2533" s="27"/>
      <c r="BA2533" s="27"/>
      <c r="BB2533" s="27"/>
      <c r="BC2533" s="27" t="s">
        <v>66</v>
      </c>
      <c r="BD2533" s="27" t="str">
        <f>AA2533</f>
        <v>VM</v>
      </c>
    </row>
    <row r="2534" spans="1:56">
      <c r="A2534" s="28">
        <v>13017</v>
      </c>
      <c r="B2534" s="29" t="s">
        <v>3408</v>
      </c>
      <c r="C2534" s="30" t="s">
        <v>57</v>
      </c>
      <c r="D2534" s="30" t="s">
        <v>3409</v>
      </c>
      <c r="E2534" s="18" t="s">
        <v>236</v>
      </c>
      <c r="F2534" s="18" t="s">
        <v>684</v>
      </c>
      <c r="G2534" s="18" t="s">
        <v>685</v>
      </c>
      <c r="H2534" s="18" t="s">
        <v>3410</v>
      </c>
      <c r="I2534" s="30" t="s">
        <v>429</v>
      </c>
      <c r="J2534" s="30" t="s">
        <v>100</v>
      </c>
      <c r="K2534" s="30" t="s">
        <v>65</v>
      </c>
      <c r="L2534" s="30">
        <v>221</v>
      </c>
      <c r="M2534" s="30" t="s">
        <v>66</v>
      </c>
      <c r="N2534" s="30" t="s">
        <v>67</v>
      </c>
      <c r="O2534" s="30" t="s">
        <v>101</v>
      </c>
      <c r="P2534" s="30" t="s">
        <v>684</v>
      </c>
      <c r="Q2534" s="30" t="s">
        <v>3028</v>
      </c>
      <c r="R2534" s="30" t="s">
        <v>241</v>
      </c>
      <c r="S2534" s="30" t="s">
        <v>350</v>
      </c>
      <c r="T2534" s="29" t="s">
        <v>3411</v>
      </c>
      <c r="U2534" s="30"/>
      <c r="V2534" s="30"/>
      <c r="W2534" s="30" t="s">
        <v>72</v>
      </c>
      <c r="X2534" s="30">
        <v>7</v>
      </c>
      <c r="Y2534" s="30" t="s">
        <v>243</v>
      </c>
      <c r="Z2534" s="18" t="s">
        <v>299</v>
      </c>
      <c r="AA2534" s="30" t="s">
        <v>110</v>
      </c>
      <c r="AB2534" s="30" t="s">
        <v>331</v>
      </c>
      <c r="AC2534" s="30" t="s">
        <v>200</v>
      </c>
      <c r="AD2534" s="30" t="s">
        <v>78</v>
      </c>
      <c r="AE2534" s="19">
        <v>46371</v>
      </c>
      <c r="AF2534" s="31">
        <v>46371</v>
      </c>
      <c r="AG2534" s="24"/>
      <c r="AH2534" s="32" t="s">
        <v>79</v>
      </c>
      <c r="AI2534" s="27"/>
      <c r="AJ2534" s="31">
        <f>AF2534+90</f>
        <v>46461</v>
      </c>
      <c r="AK2534" s="24"/>
      <c r="AL2534" s="23" t="s">
        <v>81</v>
      </c>
      <c r="AM2534" s="23"/>
      <c r="AN2534" s="24" t="s">
        <v>66</v>
      </c>
      <c r="AO2534" s="25"/>
      <c r="AP2534" s="25"/>
      <c r="AQ2534" s="25"/>
      <c r="AR2534" s="25"/>
      <c r="AS2534" s="25"/>
      <c r="AT2534" s="25"/>
      <c r="AU2534" s="25"/>
      <c r="AV2534" s="33"/>
      <c r="AW2534" s="27"/>
      <c r="AX2534" s="27"/>
      <c r="AY2534" s="27"/>
      <c r="AZ2534" s="27"/>
      <c r="BA2534" s="27"/>
      <c r="BB2534" s="27"/>
      <c r="BC2534" s="27" t="s">
        <v>66</v>
      </c>
      <c r="BD2534" s="27" t="s">
        <v>113</v>
      </c>
    </row>
    <row r="2535" spans="1:56">
      <c r="A2535" s="28">
        <v>23762</v>
      </c>
      <c r="B2535" s="29" t="s">
        <v>3412</v>
      </c>
      <c r="C2535" s="30" t="s">
        <v>57</v>
      </c>
      <c r="D2535" s="30" t="s">
        <v>3413</v>
      </c>
      <c r="E2535" s="89" t="s">
        <v>149</v>
      </c>
      <c r="F2535" s="18" t="s">
        <v>558</v>
      </c>
      <c r="G2535" s="18" t="s">
        <v>559</v>
      </c>
      <c r="H2535" s="18" t="s">
        <v>903</v>
      </c>
      <c r="I2535" s="30" t="s">
        <v>561</v>
      </c>
      <c r="J2535" s="30" t="s">
        <v>100</v>
      </c>
      <c r="K2535" s="30" t="s">
        <v>65</v>
      </c>
      <c r="L2535" s="30">
        <v>211</v>
      </c>
      <c r="M2535" s="30" t="s">
        <v>66</v>
      </c>
      <c r="N2535" s="30" t="s">
        <v>67</v>
      </c>
      <c r="O2535" s="30" t="s">
        <v>101</v>
      </c>
      <c r="P2535" s="30" t="s">
        <v>558</v>
      </c>
      <c r="Q2535" s="30" t="s">
        <v>903</v>
      </c>
      <c r="R2535" s="30" t="s">
        <v>241</v>
      </c>
      <c r="S2535" s="30" t="s">
        <v>127</v>
      </c>
      <c r="T2535" s="29" t="s">
        <v>3414</v>
      </c>
      <c r="U2535" s="30">
        <v>400</v>
      </c>
      <c r="V2535" s="30"/>
      <c r="W2535" s="30" t="s">
        <v>72</v>
      </c>
      <c r="X2535" s="30">
        <v>4</v>
      </c>
      <c r="Y2535" s="30" t="s">
        <v>150</v>
      </c>
      <c r="Z2535" s="18" t="s">
        <v>74</v>
      </c>
      <c r="AA2535" s="30" t="s">
        <v>585</v>
      </c>
      <c r="AB2535" s="30" t="s">
        <v>194</v>
      </c>
      <c r="AC2535" s="30" t="s">
        <v>638</v>
      </c>
      <c r="AD2535" s="30" t="s">
        <v>78</v>
      </c>
      <c r="AE2535" s="19">
        <v>46006</v>
      </c>
      <c r="AF2535" s="19">
        <v>46006</v>
      </c>
      <c r="AG2535" s="24"/>
      <c r="AH2535" s="32" t="s">
        <v>215</v>
      </c>
      <c r="AI2535" s="32" t="s">
        <v>80</v>
      </c>
      <c r="AJ2535" s="31">
        <v>46053</v>
      </c>
      <c r="AK2535" s="24"/>
      <c r="AL2535" s="23" t="s">
        <v>81</v>
      </c>
      <c r="AM2535" s="23"/>
      <c r="AN2535" s="24" t="s">
        <v>66</v>
      </c>
      <c r="AO2535" s="25"/>
      <c r="AP2535" s="25"/>
      <c r="AQ2535" s="25"/>
      <c r="AR2535" s="25"/>
      <c r="AS2535" s="25"/>
      <c r="AT2535" s="25"/>
      <c r="AU2535" s="25"/>
      <c r="AV2535" s="33"/>
      <c r="AW2535" s="27" t="s">
        <v>639</v>
      </c>
      <c r="AX2535" s="27"/>
      <c r="AY2535" s="27"/>
      <c r="AZ2535" s="27"/>
      <c r="BA2535" s="27"/>
      <c r="BB2535" s="27"/>
      <c r="BC2535" s="22" t="s">
        <v>66</v>
      </c>
      <c r="BD2535" s="27" t="s">
        <v>199</v>
      </c>
    </row>
    <row r="2536" spans="1:56">
      <c r="A2536" s="28">
        <v>23762</v>
      </c>
      <c r="B2536" s="29" t="s">
        <v>3412</v>
      </c>
      <c r="C2536" s="30" t="s">
        <v>57</v>
      </c>
      <c r="D2536" s="30" t="s">
        <v>3413</v>
      </c>
      <c r="E2536" s="18" t="s">
        <v>149</v>
      </c>
      <c r="F2536" s="18" t="s">
        <v>558</v>
      </c>
      <c r="G2536" s="18" t="s">
        <v>559</v>
      </c>
      <c r="H2536" s="18" t="s">
        <v>903</v>
      </c>
      <c r="I2536" s="30" t="s">
        <v>561</v>
      </c>
      <c r="J2536" s="30" t="s">
        <v>100</v>
      </c>
      <c r="K2536" s="30" t="s">
        <v>65</v>
      </c>
      <c r="L2536" s="30">
        <v>211</v>
      </c>
      <c r="M2536" s="30" t="s">
        <v>66</v>
      </c>
      <c r="N2536" s="30" t="s">
        <v>67</v>
      </c>
      <c r="O2536" s="30" t="s">
        <v>101</v>
      </c>
      <c r="P2536" s="30" t="s">
        <v>558</v>
      </c>
      <c r="Q2536" s="30" t="s">
        <v>558</v>
      </c>
      <c r="R2536" s="30" t="s">
        <v>241</v>
      </c>
      <c r="S2536" s="30" t="s">
        <v>127</v>
      </c>
      <c r="T2536" s="29" t="s">
        <v>3414</v>
      </c>
      <c r="U2536" s="30"/>
      <c r="V2536" s="30"/>
      <c r="W2536" s="30" t="s">
        <v>72</v>
      </c>
      <c r="X2536" s="30">
        <v>4</v>
      </c>
      <c r="Y2536" s="30" t="s">
        <v>150</v>
      </c>
      <c r="Z2536" s="18" t="s">
        <v>74</v>
      </c>
      <c r="AA2536" s="30" t="s">
        <v>217</v>
      </c>
      <c r="AB2536" s="30" t="s">
        <v>137</v>
      </c>
      <c r="AC2536" s="30" t="s">
        <v>117</v>
      </c>
      <c r="AD2536" s="30" t="s">
        <v>109</v>
      </c>
      <c r="AE2536" s="19">
        <v>46736</v>
      </c>
      <c r="AF2536" s="31">
        <v>46736</v>
      </c>
      <c r="AG2536" s="24"/>
      <c r="AH2536" s="32" t="s">
        <v>79</v>
      </c>
      <c r="AI2536" s="27"/>
      <c r="AJ2536" s="31">
        <f>AF2536</f>
        <v>46736</v>
      </c>
      <c r="AK2536" s="24"/>
      <c r="AL2536" s="23" t="s">
        <v>81</v>
      </c>
      <c r="AM2536" s="23"/>
      <c r="AN2536" s="24" t="s">
        <v>66</v>
      </c>
      <c r="AO2536" s="25"/>
      <c r="AP2536" s="25"/>
      <c r="AQ2536" s="25"/>
      <c r="AR2536" s="25"/>
      <c r="AS2536" s="25"/>
      <c r="AT2536" s="25"/>
      <c r="AU2536" s="25"/>
      <c r="AV2536" s="33"/>
      <c r="AW2536" s="27" t="s">
        <v>109</v>
      </c>
      <c r="AX2536" s="27"/>
      <c r="AY2536" s="27"/>
      <c r="AZ2536" s="27"/>
      <c r="BA2536" s="27"/>
      <c r="BB2536" s="27"/>
      <c r="BC2536" s="22" t="s">
        <v>66</v>
      </c>
      <c r="BD2536" s="27" t="str">
        <f>AA2536</f>
        <v>Oracle</v>
      </c>
    </row>
    <row r="2537" spans="1:56">
      <c r="A2537" s="28">
        <v>21808</v>
      </c>
      <c r="B2537" s="29" t="s">
        <v>2572</v>
      </c>
      <c r="C2537" s="30" t="s">
        <v>57</v>
      </c>
      <c r="D2537" s="30" t="s">
        <v>2573</v>
      </c>
      <c r="E2537" s="18" t="s">
        <v>184</v>
      </c>
      <c r="F2537" s="18" t="s">
        <v>321</v>
      </c>
      <c r="G2537" s="18" t="s">
        <v>325</v>
      </c>
      <c r="H2537" s="18" t="s">
        <v>2574</v>
      </c>
      <c r="I2537" s="30" t="s">
        <v>309</v>
      </c>
      <c r="J2537" s="30" t="s">
        <v>100</v>
      </c>
      <c r="K2537" s="30" t="s">
        <v>65</v>
      </c>
      <c r="L2537" s="30">
        <v>311</v>
      </c>
      <c r="M2537" s="30" t="s">
        <v>66</v>
      </c>
      <c r="N2537" s="30" t="s">
        <v>67</v>
      </c>
      <c r="O2537" s="30" t="s">
        <v>101</v>
      </c>
      <c r="P2537" s="30" t="s">
        <v>321</v>
      </c>
      <c r="Q2537" s="30" t="s">
        <v>325</v>
      </c>
      <c r="R2537" s="30" t="s">
        <v>311</v>
      </c>
      <c r="S2537" s="30" t="s">
        <v>127</v>
      </c>
      <c r="T2537" s="29" t="s">
        <v>2575</v>
      </c>
      <c r="U2537" s="30">
        <v>11</v>
      </c>
      <c r="V2537" s="30"/>
      <c r="W2537" s="30" t="s">
        <v>72</v>
      </c>
      <c r="X2537" s="30">
        <v>2</v>
      </c>
      <c r="Y2537" s="30" t="s">
        <v>150</v>
      </c>
      <c r="Z2537" s="18" t="s">
        <v>74</v>
      </c>
      <c r="AA2537" s="30" t="s">
        <v>75</v>
      </c>
      <c r="AB2537" s="30" t="s">
        <v>748</v>
      </c>
      <c r="AC2537" s="30" t="s">
        <v>91</v>
      </c>
      <c r="AD2537" s="30" t="s">
        <v>78</v>
      </c>
      <c r="AE2537" s="19">
        <v>46553</v>
      </c>
      <c r="AF2537" s="31">
        <v>46553</v>
      </c>
      <c r="AG2537" s="24"/>
      <c r="AH2537" s="32" t="s">
        <v>79</v>
      </c>
      <c r="AI2537" s="27"/>
      <c r="AJ2537" s="31">
        <f>AF2537+90</f>
        <v>46643</v>
      </c>
      <c r="AK2537" s="24"/>
      <c r="AL2537" s="23" t="s">
        <v>81</v>
      </c>
      <c r="AM2537" s="23"/>
      <c r="AN2537" s="24" t="s">
        <v>66</v>
      </c>
      <c r="AO2537" s="25"/>
      <c r="AP2537" s="25"/>
      <c r="AQ2537" s="25"/>
      <c r="AR2537" s="25"/>
      <c r="AS2537" s="25"/>
      <c r="AT2537" s="25"/>
      <c r="AU2537" s="25"/>
      <c r="AV2537" s="33"/>
      <c r="AW2537" s="27" t="s">
        <v>92</v>
      </c>
      <c r="AX2537" s="27"/>
      <c r="AY2537" s="27"/>
      <c r="AZ2537" s="27"/>
      <c r="BA2537" s="27"/>
      <c r="BB2537" s="27"/>
      <c r="BC2537" s="27" t="s">
        <v>66</v>
      </c>
      <c r="BD2537" s="27" t="str">
        <f>AA2537</f>
        <v>VM</v>
      </c>
    </row>
    <row r="2538" spans="1:56">
      <c r="A2538" s="28">
        <v>23762</v>
      </c>
      <c r="B2538" s="29" t="s">
        <v>3412</v>
      </c>
      <c r="C2538" s="30" t="s">
        <v>57</v>
      </c>
      <c r="D2538" s="30" t="s">
        <v>3413</v>
      </c>
      <c r="E2538" s="18" t="s">
        <v>149</v>
      </c>
      <c r="F2538" s="18" t="s">
        <v>558</v>
      </c>
      <c r="G2538" s="18" t="s">
        <v>559</v>
      </c>
      <c r="H2538" s="18" t="s">
        <v>903</v>
      </c>
      <c r="I2538" s="30" t="s">
        <v>561</v>
      </c>
      <c r="J2538" s="30" t="s">
        <v>100</v>
      </c>
      <c r="K2538" s="30" t="s">
        <v>65</v>
      </c>
      <c r="L2538" s="30">
        <v>211</v>
      </c>
      <c r="M2538" s="30" t="s">
        <v>66</v>
      </c>
      <c r="N2538" s="30" t="s">
        <v>67</v>
      </c>
      <c r="O2538" s="30" t="s">
        <v>101</v>
      </c>
      <c r="P2538" s="30" t="s">
        <v>558</v>
      </c>
      <c r="Q2538" s="30" t="s">
        <v>559</v>
      </c>
      <c r="R2538" s="30" t="s">
        <v>241</v>
      </c>
      <c r="S2538" s="30" t="s">
        <v>127</v>
      </c>
      <c r="T2538" s="29" t="s">
        <v>3414</v>
      </c>
      <c r="U2538" s="30"/>
      <c r="V2538" s="30"/>
      <c r="W2538" s="30" t="s">
        <v>72</v>
      </c>
      <c r="X2538" s="30">
        <v>4</v>
      </c>
      <c r="Y2538" s="30" t="s">
        <v>150</v>
      </c>
      <c r="Z2538" s="18" t="s">
        <v>74</v>
      </c>
      <c r="AA2538" s="30" t="s">
        <v>110</v>
      </c>
      <c r="AB2538" s="30" t="s">
        <v>137</v>
      </c>
      <c r="AC2538" s="30" t="s">
        <v>200</v>
      </c>
      <c r="AD2538" s="30" t="s">
        <v>78</v>
      </c>
      <c r="AE2538" s="19">
        <v>46736</v>
      </c>
      <c r="AF2538" s="31">
        <v>46736</v>
      </c>
      <c r="AG2538" s="24"/>
      <c r="AH2538" s="32" t="s">
        <v>79</v>
      </c>
      <c r="AI2538" s="27"/>
      <c r="AJ2538" s="31">
        <f>AF2538</f>
        <v>46736</v>
      </c>
      <c r="AK2538" s="24"/>
      <c r="AL2538" s="23" t="s">
        <v>81</v>
      </c>
      <c r="AM2538" s="23"/>
      <c r="AN2538" s="24" t="s">
        <v>66</v>
      </c>
      <c r="AO2538" s="25"/>
      <c r="AP2538" s="25"/>
      <c r="AQ2538" s="25"/>
      <c r="AR2538" s="25"/>
      <c r="AS2538" s="25"/>
      <c r="AT2538" s="25"/>
      <c r="AU2538" s="25"/>
      <c r="AV2538" s="33"/>
      <c r="AW2538" s="27"/>
      <c r="AX2538" s="27"/>
      <c r="AY2538" s="27"/>
      <c r="AZ2538" s="27"/>
      <c r="BA2538" s="27"/>
      <c r="BB2538" s="27"/>
      <c r="BC2538" s="22" t="s">
        <v>66</v>
      </c>
      <c r="BD2538" s="27" t="s">
        <v>113</v>
      </c>
    </row>
    <row r="2539" spans="1:56">
      <c r="A2539" s="28">
        <v>23763</v>
      </c>
      <c r="B2539" s="29" t="s">
        <v>3419</v>
      </c>
      <c r="C2539" s="30" t="s">
        <v>57</v>
      </c>
      <c r="D2539" s="30" t="s">
        <v>3420</v>
      </c>
      <c r="E2539" s="18" t="s">
        <v>149</v>
      </c>
      <c r="F2539" s="18" t="s">
        <v>558</v>
      </c>
      <c r="G2539" s="18" t="s">
        <v>558</v>
      </c>
      <c r="H2539" s="18" t="s">
        <v>595</v>
      </c>
      <c r="I2539" s="30" t="s">
        <v>561</v>
      </c>
      <c r="J2539" s="30" t="s">
        <v>310</v>
      </c>
      <c r="K2539" s="30" t="s">
        <v>65</v>
      </c>
      <c r="L2539" s="30">
        <v>111</v>
      </c>
      <c r="M2539" s="30" t="s">
        <v>66</v>
      </c>
      <c r="N2539" s="30" t="s">
        <v>67</v>
      </c>
      <c r="O2539" s="30" t="s">
        <v>101</v>
      </c>
      <c r="P2539" s="30" t="s">
        <v>558</v>
      </c>
      <c r="Q2539" s="30" t="s">
        <v>558</v>
      </c>
      <c r="R2539" s="30" t="s">
        <v>241</v>
      </c>
      <c r="S2539" s="30" t="s">
        <v>127</v>
      </c>
      <c r="T2539" s="29" t="s">
        <v>3421</v>
      </c>
      <c r="U2539" s="30"/>
      <c r="V2539" s="30"/>
      <c r="W2539" s="30" t="s">
        <v>72</v>
      </c>
      <c r="X2539" s="30">
        <v>3</v>
      </c>
      <c r="Y2539" s="30" t="s">
        <v>150</v>
      </c>
      <c r="Z2539" s="18" t="s">
        <v>74</v>
      </c>
      <c r="AA2539" s="30" t="s">
        <v>217</v>
      </c>
      <c r="AB2539" s="30" t="s">
        <v>331</v>
      </c>
      <c r="AC2539" s="30" t="s">
        <v>285</v>
      </c>
      <c r="AD2539" s="30" t="s">
        <v>78</v>
      </c>
      <c r="AE2539" s="19">
        <v>46371</v>
      </c>
      <c r="AF2539" s="31">
        <v>46371</v>
      </c>
      <c r="AG2539" s="24"/>
      <c r="AH2539" s="32" t="s">
        <v>79</v>
      </c>
      <c r="AI2539" s="27"/>
      <c r="AJ2539" s="31">
        <f>AF2539+90</f>
        <v>46461</v>
      </c>
      <c r="AK2539" s="24"/>
      <c r="AL2539" s="23" t="s">
        <v>81</v>
      </c>
      <c r="AM2539" s="23"/>
      <c r="AN2539" s="24" t="s">
        <v>66</v>
      </c>
      <c r="AO2539" s="25"/>
      <c r="AP2539" s="25"/>
      <c r="AQ2539" s="25"/>
      <c r="AR2539" s="25"/>
      <c r="AS2539" s="25"/>
      <c r="AT2539" s="25"/>
      <c r="AU2539" s="25"/>
      <c r="AV2539" s="33"/>
      <c r="AW2539" s="27"/>
      <c r="AX2539" s="27"/>
      <c r="AY2539" s="27"/>
      <c r="AZ2539" s="27"/>
      <c r="BA2539" s="27"/>
      <c r="BB2539" s="27"/>
      <c r="BC2539" s="22" t="s">
        <v>66</v>
      </c>
      <c r="BD2539" s="27" t="str">
        <f>AA2539</f>
        <v>Oracle</v>
      </c>
    </row>
    <row r="2540" spans="1:56">
      <c r="A2540" s="28">
        <v>15658</v>
      </c>
      <c r="B2540" s="29" t="s">
        <v>2797</v>
      </c>
      <c r="C2540" s="30" t="s">
        <v>57</v>
      </c>
      <c r="D2540" s="30" t="s">
        <v>2798</v>
      </c>
      <c r="E2540" s="18" t="s">
        <v>59</v>
      </c>
      <c r="F2540" s="18" t="s">
        <v>132</v>
      </c>
      <c r="G2540" s="18" t="s">
        <v>536</v>
      </c>
      <c r="H2540" s="18" t="s">
        <v>537</v>
      </c>
      <c r="I2540" s="30" t="s">
        <v>135</v>
      </c>
      <c r="J2540" s="30" t="s">
        <v>64</v>
      </c>
      <c r="K2540" s="30" t="s">
        <v>65</v>
      </c>
      <c r="L2540" s="30">
        <v>221</v>
      </c>
      <c r="M2540" s="30" t="s">
        <v>67</v>
      </c>
      <c r="N2540" s="30" t="s">
        <v>66</v>
      </c>
      <c r="O2540" s="30" t="s">
        <v>101</v>
      </c>
      <c r="P2540" s="30" t="s">
        <v>132</v>
      </c>
      <c r="Q2540" s="30" t="s">
        <v>536</v>
      </c>
      <c r="R2540" s="30" t="s">
        <v>89</v>
      </c>
      <c r="S2540" s="30" t="s">
        <v>127</v>
      </c>
      <c r="T2540" s="29" t="s">
        <v>2799</v>
      </c>
      <c r="U2540" s="30">
        <v>8</v>
      </c>
      <c r="V2540" s="30"/>
      <c r="W2540" s="30" t="s">
        <v>72</v>
      </c>
      <c r="X2540" s="30">
        <v>2</v>
      </c>
      <c r="Y2540" s="30" t="s">
        <v>73</v>
      </c>
      <c r="Z2540" s="18" t="s">
        <v>74</v>
      </c>
      <c r="AA2540" s="30" t="s">
        <v>75</v>
      </c>
      <c r="AB2540" s="30" t="s">
        <v>748</v>
      </c>
      <c r="AC2540" s="30" t="s">
        <v>91</v>
      </c>
      <c r="AD2540" s="30" t="s">
        <v>78</v>
      </c>
      <c r="AE2540" s="19">
        <v>46553</v>
      </c>
      <c r="AF2540" s="31">
        <v>46553</v>
      </c>
      <c r="AG2540" s="24"/>
      <c r="AH2540" s="32" t="s">
        <v>79</v>
      </c>
      <c r="AI2540" s="22" t="s">
        <v>80</v>
      </c>
      <c r="AJ2540" s="31">
        <f>AF2540+90</f>
        <v>46643</v>
      </c>
      <c r="AK2540" s="24"/>
      <c r="AL2540" s="23" t="s">
        <v>81</v>
      </c>
      <c r="AM2540" s="23"/>
      <c r="AN2540" s="24" t="s">
        <v>66</v>
      </c>
      <c r="AO2540" s="25"/>
      <c r="AP2540" s="25"/>
      <c r="AQ2540" s="25"/>
      <c r="AR2540" s="25"/>
      <c r="AS2540" s="25"/>
      <c r="AT2540" s="25"/>
      <c r="AU2540" s="25"/>
      <c r="AV2540" s="33"/>
      <c r="AW2540" s="27" t="s">
        <v>92</v>
      </c>
      <c r="AX2540" s="27"/>
      <c r="AY2540" s="27"/>
      <c r="AZ2540" s="27"/>
      <c r="BA2540" s="27"/>
      <c r="BB2540" s="27"/>
      <c r="BC2540" s="27" t="s">
        <v>66</v>
      </c>
      <c r="BD2540" s="27" t="str">
        <f>AA2540</f>
        <v>VM</v>
      </c>
    </row>
    <row r="2541" spans="1:56">
      <c r="A2541" s="28">
        <v>23763</v>
      </c>
      <c r="B2541" s="29" t="s">
        <v>3419</v>
      </c>
      <c r="C2541" s="30" t="s">
        <v>57</v>
      </c>
      <c r="D2541" s="30" t="s">
        <v>3420</v>
      </c>
      <c r="E2541" s="18" t="s">
        <v>149</v>
      </c>
      <c r="F2541" s="18" t="s">
        <v>558</v>
      </c>
      <c r="G2541" s="18" t="s">
        <v>558</v>
      </c>
      <c r="H2541" s="18" t="s">
        <v>595</v>
      </c>
      <c r="I2541" s="30" t="s">
        <v>561</v>
      </c>
      <c r="J2541" s="30" t="s">
        <v>310</v>
      </c>
      <c r="K2541" s="30" t="s">
        <v>65</v>
      </c>
      <c r="L2541" s="30">
        <v>111</v>
      </c>
      <c r="M2541" s="30" t="s">
        <v>66</v>
      </c>
      <c r="N2541" s="30" t="s">
        <v>67</v>
      </c>
      <c r="O2541" s="30" t="s">
        <v>101</v>
      </c>
      <c r="P2541" s="30" t="s">
        <v>558</v>
      </c>
      <c r="Q2541" s="30" t="s">
        <v>558</v>
      </c>
      <c r="R2541" s="30" t="s">
        <v>241</v>
      </c>
      <c r="S2541" s="30" t="s">
        <v>127</v>
      </c>
      <c r="T2541" s="29" t="s">
        <v>3421</v>
      </c>
      <c r="U2541" s="30"/>
      <c r="V2541" s="30"/>
      <c r="W2541" s="30" t="s">
        <v>72</v>
      </c>
      <c r="X2541" s="30">
        <v>3</v>
      </c>
      <c r="Y2541" s="30" t="s">
        <v>150</v>
      </c>
      <c r="Z2541" s="18" t="s">
        <v>74</v>
      </c>
      <c r="AA2541" s="30" t="s">
        <v>110</v>
      </c>
      <c r="AB2541" s="30" t="s">
        <v>76</v>
      </c>
      <c r="AC2541" s="30" t="s">
        <v>200</v>
      </c>
      <c r="AD2541" s="30" t="s">
        <v>78</v>
      </c>
      <c r="AE2541" s="19"/>
      <c r="AF2541" s="31"/>
      <c r="AG2541" s="24"/>
      <c r="AH2541" s="32" t="s">
        <v>79</v>
      </c>
      <c r="AI2541" s="27"/>
      <c r="AJ2541" s="31"/>
      <c r="AK2541" s="24"/>
      <c r="AL2541" s="23" t="s">
        <v>81</v>
      </c>
      <c r="AM2541" s="23"/>
      <c r="AN2541" s="24" t="s">
        <v>66</v>
      </c>
      <c r="AO2541" s="25"/>
      <c r="AP2541" s="25"/>
      <c r="AQ2541" s="25"/>
      <c r="AR2541" s="25"/>
      <c r="AS2541" s="25"/>
      <c r="AT2541" s="25"/>
      <c r="AU2541" s="25"/>
      <c r="AV2541" s="33"/>
      <c r="AW2541" s="27"/>
      <c r="AX2541" s="27"/>
      <c r="AY2541" s="27"/>
      <c r="AZ2541" s="27"/>
      <c r="BA2541" s="27"/>
      <c r="BB2541" s="27"/>
      <c r="BC2541" s="22" t="s">
        <v>66</v>
      </c>
      <c r="BD2541" s="27" t="s">
        <v>113</v>
      </c>
    </row>
    <row r="2542" spans="1:56">
      <c r="A2542" s="28">
        <v>11585</v>
      </c>
      <c r="B2542" s="29" t="s">
        <v>5343</v>
      </c>
      <c r="C2542" s="30" t="s">
        <v>57</v>
      </c>
      <c r="D2542" s="30" t="s">
        <v>5344</v>
      </c>
      <c r="E2542" s="18" t="s">
        <v>236</v>
      </c>
      <c r="F2542" s="18" t="s">
        <v>243</v>
      </c>
      <c r="G2542" s="18" t="s">
        <v>582</v>
      </c>
      <c r="H2542" s="18" t="s">
        <v>1937</v>
      </c>
      <c r="I2542" s="30" t="s">
        <v>610</v>
      </c>
      <c r="J2542" s="30" t="s">
        <v>100</v>
      </c>
      <c r="K2542" s="30" t="s">
        <v>65</v>
      </c>
      <c r="L2542" s="30">
        <v>211</v>
      </c>
      <c r="M2542" s="30" t="s">
        <v>66</v>
      </c>
      <c r="N2542" s="30" t="s">
        <v>67</v>
      </c>
      <c r="O2542" s="30" t="s">
        <v>324</v>
      </c>
      <c r="P2542" s="30" t="s">
        <v>243</v>
      </c>
      <c r="Q2542" s="30" t="s">
        <v>243</v>
      </c>
      <c r="R2542" s="30" t="s">
        <v>241</v>
      </c>
      <c r="S2542" s="30" t="s">
        <v>350</v>
      </c>
      <c r="T2542" s="29" t="s">
        <v>5345</v>
      </c>
      <c r="U2542" s="30"/>
      <c r="V2542" s="30"/>
      <c r="W2542" s="30" t="s">
        <v>72</v>
      </c>
      <c r="X2542" s="30">
        <v>2</v>
      </c>
      <c r="Y2542" s="30" t="s">
        <v>243</v>
      </c>
      <c r="Z2542" s="18" t="s">
        <v>74</v>
      </c>
      <c r="AA2542" s="30" t="s">
        <v>217</v>
      </c>
      <c r="AB2542" s="30" t="s">
        <v>233</v>
      </c>
      <c r="AC2542" s="30" t="s">
        <v>117</v>
      </c>
      <c r="AD2542" s="30" t="s">
        <v>109</v>
      </c>
      <c r="AE2542" s="19">
        <v>46461</v>
      </c>
      <c r="AF2542" s="31">
        <v>46461</v>
      </c>
      <c r="AG2542" s="24"/>
      <c r="AH2542" s="32" t="s">
        <v>79</v>
      </c>
      <c r="AI2542" s="27"/>
      <c r="AJ2542" s="31">
        <f>AF2542+90</f>
        <v>46551</v>
      </c>
      <c r="AK2542" s="24"/>
      <c r="AL2542" s="23" t="s">
        <v>81</v>
      </c>
      <c r="AM2542" s="23"/>
      <c r="AN2542" s="24" t="s">
        <v>66</v>
      </c>
      <c r="AO2542" s="25"/>
      <c r="AP2542" s="25"/>
      <c r="AQ2542" s="25"/>
      <c r="AR2542" s="25"/>
      <c r="AS2542" s="25"/>
      <c r="AT2542" s="25"/>
      <c r="AU2542" s="25"/>
      <c r="AV2542" s="33"/>
      <c r="AW2542" s="27" t="s">
        <v>109</v>
      </c>
      <c r="AX2542" s="27"/>
      <c r="AY2542" s="27"/>
      <c r="AZ2542" s="27"/>
      <c r="BA2542" s="27"/>
      <c r="BB2542" s="27"/>
      <c r="BC2542" s="27" t="s">
        <v>66</v>
      </c>
      <c r="BD2542" s="27" t="str">
        <f>AA2542</f>
        <v>Oracle</v>
      </c>
    </row>
    <row r="2543" spans="1:56">
      <c r="A2543" s="28">
        <v>9044</v>
      </c>
      <c r="B2543" s="29" t="s">
        <v>2909</v>
      </c>
      <c r="C2543" s="30" t="s">
        <v>57</v>
      </c>
      <c r="D2543" s="30" t="s">
        <v>5346</v>
      </c>
      <c r="E2543" s="18" t="s">
        <v>59</v>
      </c>
      <c r="F2543" s="18" t="s">
        <v>665</v>
      </c>
      <c r="G2543" s="18" t="s">
        <v>666</v>
      </c>
      <c r="H2543" s="18" t="s">
        <v>2749</v>
      </c>
      <c r="I2543" s="30" t="s">
        <v>63</v>
      </c>
      <c r="J2543" s="30" t="s">
        <v>143</v>
      </c>
      <c r="K2543" s="30" t="s">
        <v>65</v>
      </c>
      <c r="L2543" s="30">
        <v>211</v>
      </c>
      <c r="M2543" s="30" t="s">
        <v>66</v>
      </c>
      <c r="N2543" s="30" t="s">
        <v>67</v>
      </c>
      <c r="O2543" s="30" t="s">
        <v>101</v>
      </c>
      <c r="P2543" s="30"/>
      <c r="Q2543" s="30"/>
      <c r="R2543" s="30" t="s">
        <v>180</v>
      </c>
      <c r="S2543" s="30" t="s">
        <v>70</v>
      </c>
      <c r="T2543" s="29" t="s">
        <v>2911</v>
      </c>
      <c r="U2543" s="30">
        <v>2</v>
      </c>
      <c r="V2543" s="30"/>
      <c r="W2543" s="30" t="s">
        <v>72</v>
      </c>
      <c r="X2543" s="30">
        <v>3</v>
      </c>
      <c r="Y2543" s="30" t="s">
        <v>73</v>
      </c>
      <c r="Z2543" s="18" t="s">
        <v>74</v>
      </c>
      <c r="AA2543" s="30" t="s">
        <v>75</v>
      </c>
      <c r="AB2543" s="30" t="s">
        <v>748</v>
      </c>
      <c r="AC2543" s="30" t="s">
        <v>77</v>
      </c>
      <c r="AD2543" s="30" t="s">
        <v>78</v>
      </c>
      <c r="AE2543" s="19">
        <v>46553</v>
      </c>
      <c r="AF2543" s="31">
        <v>46553</v>
      </c>
      <c r="AG2543" s="24"/>
      <c r="AH2543" s="32" t="s">
        <v>79</v>
      </c>
      <c r="AI2543" s="22" t="s">
        <v>80</v>
      </c>
      <c r="AJ2543" s="31">
        <f>AF2543+90</f>
        <v>46643</v>
      </c>
      <c r="AK2543" s="24"/>
      <c r="AL2543" s="23" t="s">
        <v>81</v>
      </c>
      <c r="AM2543" s="23"/>
      <c r="AN2543" s="24" t="s">
        <v>66</v>
      </c>
      <c r="AO2543" s="25"/>
      <c r="AP2543" s="25"/>
      <c r="AQ2543" s="25"/>
      <c r="AR2543" s="25"/>
      <c r="AS2543" s="25"/>
      <c r="AT2543" s="25"/>
      <c r="AU2543" s="25"/>
      <c r="AV2543" s="33"/>
      <c r="AW2543" s="27"/>
      <c r="AX2543" s="27"/>
      <c r="AY2543" s="27"/>
      <c r="AZ2543" s="27"/>
      <c r="BA2543" s="27"/>
      <c r="BB2543" s="27"/>
      <c r="BC2543" s="27" t="s">
        <v>66</v>
      </c>
      <c r="BD2543" s="27" t="str">
        <f>AA2543</f>
        <v>VM</v>
      </c>
    </row>
    <row r="2544" spans="1:56">
      <c r="A2544" s="28">
        <v>20753</v>
      </c>
      <c r="B2544" s="29" t="s">
        <v>4196</v>
      </c>
      <c r="C2544" s="30" t="s">
        <v>57</v>
      </c>
      <c r="D2544" s="30" t="s">
        <v>4197</v>
      </c>
      <c r="E2544" s="18" t="s">
        <v>204</v>
      </c>
      <c r="F2544" s="18" t="s">
        <v>1130</v>
      </c>
      <c r="G2544" s="18" t="s">
        <v>1131</v>
      </c>
      <c r="H2544" s="18" t="s">
        <v>3619</v>
      </c>
      <c r="I2544" s="30" t="s">
        <v>380</v>
      </c>
      <c r="J2544" s="30" t="s">
        <v>64</v>
      </c>
      <c r="K2544" s="30" t="s">
        <v>65</v>
      </c>
      <c r="L2544" s="30">
        <v>111</v>
      </c>
      <c r="M2544" s="30" t="s">
        <v>67</v>
      </c>
      <c r="N2544" s="30" t="s">
        <v>66</v>
      </c>
      <c r="O2544" s="30" t="s">
        <v>101</v>
      </c>
      <c r="P2544" s="30" t="s">
        <v>1130</v>
      </c>
      <c r="Q2544" s="30" t="s">
        <v>1131</v>
      </c>
      <c r="R2544" s="30" t="s">
        <v>209</v>
      </c>
      <c r="S2544" s="30" t="s">
        <v>127</v>
      </c>
      <c r="T2544" s="29" t="s">
        <v>4198</v>
      </c>
      <c r="U2544" s="30">
        <v>4526</v>
      </c>
      <c r="V2544" s="30"/>
      <c r="W2544" s="30" t="s">
        <v>72</v>
      </c>
      <c r="X2544" s="30">
        <v>3</v>
      </c>
      <c r="Y2544" s="30" t="s">
        <v>212</v>
      </c>
      <c r="Z2544" s="18" t="s">
        <v>74</v>
      </c>
      <c r="AA2544" s="30" t="s">
        <v>585</v>
      </c>
      <c r="AB2544" s="30" t="s">
        <v>194</v>
      </c>
      <c r="AC2544" s="30" t="s">
        <v>638</v>
      </c>
      <c r="AD2544" s="30" t="s">
        <v>78</v>
      </c>
      <c r="AE2544" s="19">
        <v>46006</v>
      </c>
      <c r="AF2544" s="19">
        <v>46006</v>
      </c>
      <c r="AG2544" s="24"/>
      <c r="AH2544" s="32" t="s">
        <v>215</v>
      </c>
      <c r="AI2544" s="32" t="s">
        <v>80</v>
      </c>
      <c r="AJ2544" s="31">
        <v>46053</v>
      </c>
      <c r="AK2544" s="24"/>
      <c r="AL2544" s="23" t="s">
        <v>81</v>
      </c>
      <c r="AM2544" s="23"/>
      <c r="AN2544" s="24" t="s">
        <v>66</v>
      </c>
      <c r="AO2544" s="25"/>
      <c r="AP2544" s="25"/>
      <c r="AQ2544" s="25"/>
      <c r="AR2544" s="25"/>
      <c r="AS2544" s="25"/>
      <c r="AT2544" s="25"/>
      <c r="AU2544" s="25"/>
      <c r="AV2544" s="33"/>
      <c r="AW2544" s="27" t="s">
        <v>639</v>
      </c>
      <c r="AX2544" s="27"/>
      <c r="AY2544" s="27"/>
      <c r="AZ2544" s="27"/>
      <c r="BA2544" s="27"/>
      <c r="BB2544" s="27"/>
      <c r="BC2544" s="27" t="s">
        <v>66</v>
      </c>
      <c r="BD2544" s="27" t="s">
        <v>199</v>
      </c>
    </row>
    <row r="2545" spans="1:56">
      <c r="A2545" s="35">
        <v>20753</v>
      </c>
      <c r="B2545" s="29" t="s">
        <v>4196</v>
      </c>
      <c r="C2545" s="30" t="s">
        <v>57</v>
      </c>
      <c r="D2545" s="30" t="s">
        <v>4197</v>
      </c>
      <c r="E2545" s="18" t="s">
        <v>204</v>
      </c>
      <c r="F2545" s="18" t="s">
        <v>1130</v>
      </c>
      <c r="G2545" s="18" t="s">
        <v>1131</v>
      </c>
      <c r="H2545" s="18" t="s">
        <v>3619</v>
      </c>
      <c r="I2545" s="30" t="s">
        <v>380</v>
      </c>
      <c r="J2545" s="30" t="s">
        <v>64</v>
      </c>
      <c r="K2545" s="30" t="s">
        <v>65</v>
      </c>
      <c r="L2545" s="30">
        <v>111</v>
      </c>
      <c r="M2545" s="30" t="s">
        <v>67</v>
      </c>
      <c r="N2545" s="30" t="s">
        <v>66</v>
      </c>
      <c r="O2545" s="30" t="s">
        <v>101</v>
      </c>
      <c r="P2545" s="30" t="s">
        <v>1130</v>
      </c>
      <c r="Q2545" s="30" t="s">
        <v>1131</v>
      </c>
      <c r="R2545" s="30" t="s">
        <v>209</v>
      </c>
      <c r="S2545" s="30" t="s">
        <v>127</v>
      </c>
      <c r="T2545" s="29" t="s">
        <v>4198</v>
      </c>
      <c r="U2545" s="30"/>
      <c r="V2545" s="30"/>
      <c r="W2545" s="30" t="s">
        <v>72</v>
      </c>
      <c r="X2545" s="30">
        <v>3</v>
      </c>
      <c r="Y2545" s="30" t="s">
        <v>212</v>
      </c>
      <c r="Z2545" s="18" t="s">
        <v>74</v>
      </c>
      <c r="AA2545" s="30" t="s">
        <v>118</v>
      </c>
      <c r="AB2545" s="30" t="s">
        <v>194</v>
      </c>
      <c r="AC2545" s="30" t="s">
        <v>119</v>
      </c>
      <c r="AD2545" s="30" t="s">
        <v>78</v>
      </c>
      <c r="AE2545" s="19">
        <v>46006</v>
      </c>
      <c r="AF2545" s="31">
        <v>46006</v>
      </c>
      <c r="AG2545" s="24"/>
      <c r="AH2545" s="32" t="s">
        <v>79</v>
      </c>
      <c r="AI2545" s="27"/>
      <c r="AJ2545" s="31">
        <f>AF2545+90</f>
        <v>46096</v>
      </c>
      <c r="AK2545" s="24"/>
      <c r="AL2545" s="23" t="s">
        <v>81</v>
      </c>
      <c r="AM2545" s="23"/>
      <c r="AN2545" s="24" t="s">
        <v>66</v>
      </c>
      <c r="AO2545" s="25"/>
      <c r="AP2545" s="25"/>
      <c r="AQ2545" s="25"/>
      <c r="AR2545" s="25"/>
      <c r="AS2545" s="25"/>
      <c r="AT2545" s="25"/>
      <c r="AU2545" s="25"/>
      <c r="AV2545" s="33"/>
      <c r="AW2545" s="27"/>
      <c r="AX2545" s="27"/>
      <c r="AY2545" s="27"/>
      <c r="AZ2545" s="27"/>
      <c r="BA2545" s="27"/>
      <c r="BB2545" s="27"/>
      <c r="BC2545" s="27" t="s">
        <v>66</v>
      </c>
      <c r="BD2545" s="27" t="str">
        <f>AA2545</f>
        <v>SQL</v>
      </c>
    </row>
    <row r="2546" spans="1:56">
      <c r="A2546" s="28">
        <v>20972</v>
      </c>
      <c r="B2546" s="29" t="s">
        <v>3440</v>
      </c>
      <c r="C2546" s="30" t="s">
        <v>57</v>
      </c>
      <c r="D2546" s="30" t="s">
        <v>3441</v>
      </c>
      <c r="E2546" s="18" t="s">
        <v>149</v>
      </c>
      <c r="F2546" s="18" t="s">
        <v>519</v>
      </c>
      <c r="G2546" s="18" t="s">
        <v>1366</v>
      </c>
      <c r="H2546" s="18" t="s">
        <v>1367</v>
      </c>
      <c r="I2546" s="30" t="s">
        <v>1368</v>
      </c>
      <c r="J2546" s="30" t="s">
        <v>143</v>
      </c>
      <c r="K2546" s="30" t="s">
        <v>65</v>
      </c>
      <c r="L2546" s="30">
        <v>111</v>
      </c>
      <c r="M2546" s="30" t="s">
        <v>66</v>
      </c>
      <c r="N2546" s="30" t="s">
        <v>67</v>
      </c>
      <c r="O2546" s="30" t="s">
        <v>68</v>
      </c>
      <c r="P2546" s="30" t="s">
        <v>1369</v>
      </c>
      <c r="Q2546" s="30" t="s">
        <v>1366</v>
      </c>
      <c r="R2546" s="30" t="s">
        <v>69</v>
      </c>
      <c r="S2546" s="30" t="s">
        <v>822</v>
      </c>
      <c r="T2546" s="29" t="s">
        <v>3442</v>
      </c>
      <c r="U2546" s="30">
        <v>6</v>
      </c>
      <c r="V2546" s="30"/>
      <c r="W2546" s="30" t="s">
        <v>72</v>
      </c>
      <c r="X2546" s="30">
        <v>2</v>
      </c>
      <c r="Y2546" s="30" t="s">
        <v>150</v>
      </c>
      <c r="Z2546" s="18" t="s">
        <v>74</v>
      </c>
      <c r="AA2546" s="30" t="s">
        <v>75</v>
      </c>
      <c r="AB2546" s="30" t="s">
        <v>748</v>
      </c>
      <c r="AC2546" s="30" t="s">
        <v>129</v>
      </c>
      <c r="AD2546" s="30" t="s">
        <v>78</v>
      </c>
      <c r="AE2546" s="19">
        <v>46553</v>
      </c>
      <c r="AF2546" s="31">
        <v>46553</v>
      </c>
      <c r="AG2546" s="24"/>
      <c r="AH2546" s="32" t="s">
        <v>79</v>
      </c>
      <c r="AI2546" s="27"/>
      <c r="AJ2546" s="31">
        <f>AF2546+90</f>
        <v>46643</v>
      </c>
      <c r="AK2546" s="24"/>
      <c r="AL2546" s="23" t="s">
        <v>81</v>
      </c>
      <c r="AM2546" s="23"/>
      <c r="AN2546" s="24" t="s">
        <v>66</v>
      </c>
      <c r="AO2546" s="25"/>
      <c r="AP2546" s="25"/>
      <c r="AQ2546" s="25"/>
      <c r="AR2546" s="25"/>
      <c r="AS2546" s="25"/>
      <c r="AT2546" s="25"/>
      <c r="AU2546" s="25"/>
      <c r="AV2546" s="33"/>
      <c r="AW2546" s="27" t="s">
        <v>92</v>
      </c>
      <c r="AX2546" s="27"/>
      <c r="AY2546" s="27"/>
      <c r="AZ2546" s="27"/>
      <c r="BA2546" s="27"/>
      <c r="BB2546" s="27"/>
      <c r="BC2546" s="22" t="s">
        <v>66</v>
      </c>
      <c r="BD2546" s="27" t="str">
        <f>AA2546</f>
        <v>VM</v>
      </c>
    </row>
    <row r="2547" spans="1:56">
      <c r="A2547" s="28">
        <v>22233</v>
      </c>
      <c r="B2547" s="29" t="s">
        <v>4202</v>
      </c>
      <c r="C2547" s="30" t="s">
        <v>57</v>
      </c>
      <c r="D2547" s="30" t="s">
        <v>4203</v>
      </c>
      <c r="E2547" s="18" t="s">
        <v>184</v>
      </c>
      <c r="F2547" s="18" t="s">
        <v>321</v>
      </c>
      <c r="G2547" s="18" t="s">
        <v>341</v>
      </c>
      <c r="H2547" s="18" t="s">
        <v>1271</v>
      </c>
      <c r="I2547" s="30" t="s">
        <v>309</v>
      </c>
      <c r="J2547" s="30" t="s">
        <v>100</v>
      </c>
      <c r="K2547" s="30" t="s">
        <v>65</v>
      </c>
      <c r="L2547" s="30">
        <v>211</v>
      </c>
      <c r="M2547" s="30" t="s">
        <v>66</v>
      </c>
      <c r="N2547" s="30" t="s">
        <v>67</v>
      </c>
      <c r="O2547" s="30" t="s">
        <v>101</v>
      </c>
      <c r="P2547" s="30" t="s">
        <v>321</v>
      </c>
      <c r="Q2547" s="30" t="s">
        <v>341</v>
      </c>
      <c r="R2547" s="30" t="s">
        <v>311</v>
      </c>
      <c r="S2547" s="30" t="s">
        <v>191</v>
      </c>
      <c r="T2547" s="29" t="s">
        <v>4204</v>
      </c>
      <c r="U2547" s="30"/>
      <c r="V2547" s="30"/>
      <c r="W2547" s="30" t="s">
        <v>72</v>
      </c>
      <c r="X2547" s="30">
        <v>4</v>
      </c>
      <c r="Y2547" s="30" t="s">
        <v>150</v>
      </c>
      <c r="Z2547" s="18" t="s">
        <v>299</v>
      </c>
      <c r="AA2547" s="30" t="s">
        <v>193</v>
      </c>
      <c r="AB2547" s="30" t="s">
        <v>76</v>
      </c>
      <c r="AC2547" s="30" t="s">
        <v>200</v>
      </c>
      <c r="AD2547" s="30" t="s">
        <v>78</v>
      </c>
      <c r="AE2547" s="19"/>
      <c r="AF2547" s="31"/>
      <c r="AG2547" s="24"/>
      <c r="AH2547" s="32" t="s">
        <v>79</v>
      </c>
      <c r="AI2547" s="27"/>
      <c r="AJ2547" s="31"/>
      <c r="AK2547" s="24"/>
      <c r="AL2547" s="23" t="s">
        <v>81</v>
      </c>
      <c r="AM2547" s="23"/>
      <c r="AN2547" s="24" t="s">
        <v>66</v>
      </c>
      <c r="AO2547" s="25"/>
      <c r="AP2547" s="25"/>
      <c r="AQ2547" s="25"/>
      <c r="AR2547" s="25"/>
      <c r="AS2547" s="25"/>
      <c r="AT2547" s="25"/>
      <c r="AU2547" s="25"/>
      <c r="AV2547" s="33"/>
      <c r="AW2547" s="27"/>
      <c r="AX2547" s="27"/>
      <c r="AY2547" s="27"/>
      <c r="AZ2547" s="27"/>
      <c r="BA2547" s="27"/>
      <c r="BB2547" s="27"/>
      <c r="BC2547" s="22" t="s">
        <v>66</v>
      </c>
      <c r="BD2547" s="27" t="s">
        <v>113</v>
      </c>
    </row>
    <row r="2548" spans="1:56">
      <c r="A2548" s="35">
        <v>22233</v>
      </c>
      <c r="B2548" s="29" t="s">
        <v>4202</v>
      </c>
      <c r="C2548" s="30" t="s">
        <v>57</v>
      </c>
      <c r="D2548" s="30" t="s">
        <v>4203</v>
      </c>
      <c r="E2548" s="18" t="s">
        <v>184</v>
      </c>
      <c r="F2548" s="18" t="s">
        <v>321</v>
      </c>
      <c r="G2548" s="18" t="s">
        <v>341</v>
      </c>
      <c r="H2548" s="18" t="s">
        <v>1271</v>
      </c>
      <c r="I2548" s="30" t="s">
        <v>309</v>
      </c>
      <c r="J2548" s="30" t="s">
        <v>100</v>
      </c>
      <c r="K2548" s="30" t="s">
        <v>65</v>
      </c>
      <c r="L2548" s="30">
        <v>211</v>
      </c>
      <c r="M2548" s="30" t="s">
        <v>66</v>
      </c>
      <c r="N2548" s="30" t="s">
        <v>67</v>
      </c>
      <c r="O2548" s="30" t="s">
        <v>101</v>
      </c>
      <c r="P2548" s="30" t="s">
        <v>321</v>
      </c>
      <c r="Q2548" s="30" t="s">
        <v>341</v>
      </c>
      <c r="R2548" s="30" t="s">
        <v>311</v>
      </c>
      <c r="S2548" s="30" t="s">
        <v>191</v>
      </c>
      <c r="T2548" s="29" t="s">
        <v>4204</v>
      </c>
      <c r="U2548" s="30"/>
      <c r="V2548" s="30"/>
      <c r="W2548" s="30" t="s">
        <v>72</v>
      </c>
      <c r="X2548" s="30">
        <v>4</v>
      </c>
      <c r="Y2548" s="30" t="s">
        <v>150</v>
      </c>
      <c r="Z2548" s="18" t="s">
        <v>299</v>
      </c>
      <c r="AA2548" s="30" t="s">
        <v>118</v>
      </c>
      <c r="AB2548" s="30" t="s">
        <v>76</v>
      </c>
      <c r="AC2548" s="30" t="s">
        <v>119</v>
      </c>
      <c r="AD2548" s="30" t="s">
        <v>78</v>
      </c>
      <c r="AE2548" s="19"/>
      <c r="AF2548" s="31"/>
      <c r="AG2548" s="24"/>
      <c r="AH2548" s="32" t="s">
        <v>79</v>
      </c>
      <c r="AI2548" s="27"/>
      <c r="AJ2548" s="31"/>
      <c r="AK2548" s="24"/>
      <c r="AL2548" s="23" t="s">
        <v>81</v>
      </c>
      <c r="AM2548" s="23"/>
      <c r="AN2548" s="24" t="s">
        <v>66</v>
      </c>
      <c r="AO2548" s="25"/>
      <c r="AP2548" s="25"/>
      <c r="AQ2548" s="25"/>
      <c r="AR2548" s="25"/>
      <c r="AS2548" s="25"/>
      <c r="AT2548" s="25"/>
      <c r="AU2548" s="25"/>
      <c r="AV2548" s="33"/>
      <c r="AW2548" s="27"/>
      <c r="AX2548" s="27"/>
      <c r="AY2548" s="27"/>
      <c r="AZ2548" s="27"/>
      <c r="BA2548" s="27"/>
      <c r="BB2548" s="27"/>
      <c r="BC2548" s="22" t="s">
        <v>66</v>
      </c>
      <c r="BD2548" s="27" t="str">
        <f>AA2548</f>
        <v>SQL</v>
      </c>
    </row>
    <row r="2549" spans="1:56">
      <c r="A2549" s="28">
        <v>22036</v>
      </c>
      <c r="B2549" s="29" t="s">
        <v>4468</v>
      </c>
      <c r="C2549" s="30" t="s">
        <v>57</v>
      </c>
      <c r="D2549" s="30" t="s">
        <v>4469</v>
      </c>
      <c r="E2549" s="18" t="s">
        <v>204</v>
      </c>
      <c r="F2549" s="18" t="s">
        <v>205</v>
      </c>
      <c r="G2549" s="18" t="s">
        <v>547</v>
      </c>
      <c r="H2549" s="18" t="s">
        <v>1300</v>
      </c>
      <c r="I2549" s="30" t="s">
        <v>208</v>
      </c>
      <c r="J2549" s="30" t="s">
        <v>310</v>
      </c>
      <c r="K2549" s="30" t="s">
        <v>65</v>
      </c>
      <c r="L2549" s="30">
        <v>233</v>
      </c>
      <c r="M2549" s="30" t="s">
        <v>66</v>
      </c>
      <c r="N2549" s="30" t="s">
        <v>67</v>
      </c>
      <c r="O2549" s="30" t="s">
        <v>101</v>
      </c>
      <c r="P2549" s="30" t="s">
        <v>205</v>
      </c>
      <c r="Q2549" s="30" t="s">
        <v>547</v>
      </c>
      <c r="R2549" s="30" t="s">
        <v>209</v>
      </c>
      <c r="S2549" s="30" t="s">
        <v>210</v>
      </c>
      <c r="T2549" s="29" t="s">
        <v>4470</v>
      </c>
      <c r="U2549" s="30">
        <v>94</v>
      </c>
      <c r="V2549" s="30"/>
      <c r="W2549" s="30" t="s">
        <v>72</v>
      </c>
      <c r="X2549" s="30">
        <v>2</v>
      </c>
      <c r="Y2549" s="30" t="s">
        <v>212</v>
      </c>
      <c r="Z2549" s="18" t="s">
        <v>74</v>
      </c>
      <c r="AA2549" s="30" t="s">
        <v>75</v>
      </c>
      <c r="AB2549" s="30" t="s">
        <v>748</v>
      </c>
      <c r="AC2549" s="30" t="s">
        <v>91</v>
      </c>
      <c r="AD2549" s="30" t="s">
        <v>78</v>
      </c>
      <c r="AE2549" s="19">
        <v>46553</v>
      </c>
      <c r="AF2549" s="31">
        <v>46553</v>
      </c>
      <c r="AG2549" s="24"/>
      <c r="AH2549" s="32" t="s">
        <v>79</v>
      </c>
      <c r="AI2549" s="27"/>
      <c r="AJ2549" s="31">
        <f>AF2549+90</f>
        <v>46643</v>
      </c>
      <c r="AK2549" s="24"/>
      <c r="AL2549" s="23" t="s">
        <v>81</v>
      </c>
      <c r="AM2549" s="23"/>
      <c r="AN2549" s="24" t="s">
        <v>66</v>
      </c>
      <c r="AO2549" s="25"/>
      <c r="AP2549" s="25"/>
      <c r="AQ2549" s="25"/>
      <c r="AR2549" s="25"/>
      <c r="AS2549" s="25"/>
      <c r="AT2549" s="25"/>
      <c r="AU2549" s="25"/>
      <c r="AV2549" s="33"/>
      <c r="AW2549" s="27" t="s">
        <v>92</v>
      </c>
      <c r="AX2549" s="27"/>
      <c r="AY2549" s="27"/>
      <c r="AZ2549" s="27"/>
      <c r="BA2549" s="27"/>
      <c r="BB2549" s="27"/>
      <c r="BC2549" s="27" t="s">
        <v>66</v>
      </c>
      <c r="BD2549" s="27" t="str">
        <f>AA2549</f>
        <v>VM</v>
      </c>
    </row>
    <row r="2550" spans="1:56">
      <c r="A2550" s="28">
        <v>22233</v>
      </c>
      <c r="B2550" s="29" t="s">
        <v>4202</v>
      </c>
      <c r="C2550" s="30" t="s">
        <v>57</v>
      </c>
      <c r="D2550" s="30" t="s">
        <v>4203</v>
      </c>
      <c r="E2550" s="18" t="s">
        <v>184</v>
      </c>
      <c r="F2550" s="18" t="s">
        <v>321</v>
      </c>
      <c r="G2550" s="18" t="s">
        <v>341</v>
      </c>
      <c r="H2550" s="18" t="s">
        <v>1271</v>
      </c>
      <c r="I2550" s="30" t="s">
        <v>309</v>
      </c>
      <c r="J2550" s="30" t="s">
        <v>100</v>
      </c>
      <c r="K2550" s="30" t="s">
        <v>65</v>
      </c>
      <c r="L2550" s="30">
        <v>211</v>
      </c>
      <c r="M2550" s="30" t="s">
        <v>66</v>
      </c>
      <c r="N2550" s="30" t="s">
        <v>67</v>
      </c>
      <c r="O2550" s="30" t="s">
        <v>101</v>
      </c>
      <c r="P2550" s="30" t="s">
        <v>321</v>
      </c>
      <c r="Q2550" s="30" t="s">
        <v>341</v>
      </c>
      <c r="R2550" s="30" t="s">
        <v>311</v>
      </c>
      <c r="S2550" s="30" t="s">
        <v>191</v>
      </c>
      <c r="T2550" s="29" t="s">
        <v>4204</v>
      </c>
      <c r="U2550" s="30"/>
      <c r="V2550" s="30"/>
      <c r="W2550" s="30" t="s">
        <v>72</v>
      </c>
      <c r="X2550" s="30">
        <v>4</v>
      </c>
      <c r="Y2550" s="30" t="s">
        <v>150</v>
      </c>
      <c r="Z2550" s="18" t="s">
        <v>299</v>
      </c>
      <c r="AA2550" s="30" t="s">
        <v>110</v>
      </c>
      <c r="AB2550" s="30" t="s">
        <v>76</v>
      </c>
      <c r="AC2550" s="30" t="s">
        <v>200</v>
      </c>
      <c r="AD2550" s="30" t="s">
        <v>78</v>
      </c>
      <c r="AE2550" s="19"/>
      <c r="AF2550" s="31"/>
      <c r="AG2550" s="24"/>
      <c r="AH2550" s="32" t="s">
        <v>79</v>
      </c>
      <c r="AI2550" s="27"/>
      <c r="AJ2550" s="31"/>
      <c r="AK2550" s="24"/>
      <c r="AL2550" s="23" t="s">
        <v>81</v>
      </c>
      <c r="AM2550" s="23"/>
      <c r="AN2550" s="24" t="s">
        <v>66</v>
      </c>
      <c r="AO2550" s="25"/>
      <c r="AP2550" s="25"/>
      <c r="AQ2550" s="25"/>
      <c r="AR2550" s="25"/>
      <c r="AS2550" s="25"/>
      <c r="AT2550" s="25"/>
      <c r="AU2550" s="25"/>
      <c r="AV2550" s="33"/>
      <c r="AW2550" s="27"/>
      <c r="AX2550" s="27"/>
      <c r="AY2550" s="27"/>
      <c r="AZ2550" s="27"/>
      <c r="BA2550" s="27"/>
      <c r="BB2550" s="27"/>
      <c r="BC2550" s="22" t="s">
        <v>66</v>
      </c>
      <c r="BD2550" s="27" t="s">
        <v>113</v>
      </c>
    </row>
    <row r="2551" spans="1:56">
      <c r="A2551" s="28">
        <v>22090</v>
      </c>
      <c r="B2551" s="29" t="s">
        <v>4802</v>
      </c>
      <c r="C2551" s="30" t="s">
        <v>57</v>
      </c>
      <c r="D2551" s="30" t="s">
        <v>4803</v>
      </c>
      <c r="E2551" s="18" t="s">
        <v>184</v>
      </c>
      <c r="F2551" s="18" t="s">
        <v>321</v>
      </c>
      <c r="G2551" s="18" t="s">
        <v>325</v>
      </c>
      <c r="H2551" s="18" t="s">
        <v>2522</v>
      </c>
      <c r="I2551" s="30" t="s">
        <v>309</v>
      </c>
      <c r="J2551" s="30" t="s">
        <v>100</v>
      </c>
      <c r="K2551" s="30" t="s">
        <v>65</v>
      </c>
      <c r="L2551" s="30">
        <v>221</v>
      </c>
      <c r="M2551" s="30" t="s">
        <v>66</v>
      </c>
      <c r="N2551" s="30" t="s">
        <v>67</v>
      </c>
      <c r="O2551" s="30" t="s">
        <v>389</v>
      </c>
      <c r="P2551" s="30" t="s">
        <v>321</v>
      </c>
      <c r="Q2551" s="30" t="s">
        <v>325</v>
      </c>
      <c r="R2551" s="30" t="s">
        <v>311</v>
      </c>
      <c r="S2551" s="30" t="s">
        <v>191</v>
      </c>
      <c r="T2551" s="29" t="s">
        <v>4804</v>
      </c>
      <c r="U2551" s="30">
        <v>7</v>
      </c>
      <c r="V2551" s="30"/>
      <c r="W2551" s="30" t="s">
        <v>72</v>
      </c>
      <c r="X2551" s="30">
        <v>3</v>
      </c>
      <c r="Y2551" s="30" t="s">
        <v>150</v>
      </c>
      <c r="Z2551" s="18" t="s">
        <v>74</v>
      </c>
      <c r="AA2551" s="30" t="s">
        <v>75</v>
      </c>
      <c r="AB2551" s="30" t="s">
        <v>748</v>
      </c>
      <c r="AC2551" s="30" t="s">
        <v>117</v>
      </c>
      <c r="AD2551" s="30" t="s">
        <v>109</v>
      </c>
      <c r="AE2551" s="19">
        <v>46553</v>
      </c>
      <c r="AF2551" s="31">
        <v>46553</v>
      </c>
      <c r="AG2551" s="24"/>
      <c r="AH2551" s="32" t="s">
        <v>79</v>
      </c>
      <c r="AI2551" s="27"/>
      <c r="AJ2551" s="31">
        <f>AF2551+90</f>
        <v>46643</v>
      </c>
      <c r="AK2551" s="24"/>
      <c r="AL2551" s="23" t="s">
        <v>81</v>
      </c>
      <c r="AM2551" s="23"/>
      <c r="AN2551" s="24" t="s">
        <v>66</v>
      </c>
      <c r="AO2551" s="25"/>
      <c r="AP2551" s="25"/>
      <c r="AQ2551" s="25"/>
      <c r="AR2551" s="25"/>
      <c r="AS2551" s="25"/>
      <c r="AT2551" s="25"/>
      <c r="AU2551" s="25"/>
      <c r="AV2551" s="33"/>
      <c r="AW2551" s="22" t="s">
        <v>109</v>
      </c>
      <c r="AX2551" s="27"/>
      <c r="AY2551" s="27"/>
      <c r="AZ2551" s="27"/>
      <c r="BA2551" s="27"/>
      <c r="BB2551" s="27"/>
      <c r="BC2551" s="22" t="s">
        <v>66</v>
      </c>
      <c r="BD2551" s="27" t="str">
        <f>AA2551</f>
        <v>VM</v>
      </c>
    </row>
    <row r="2552" spans="1:56">
      <c r="A2552" s="28">
        <v>51250</v>
      </c>
      <c r="B2552" s="29" t="s">
        <v>5347</v>
      </c>
      <c r="C2552" s="30" t="s">
        <v>57</v>
      </c>
      <c r="D2552" s="30" t="s">
        <v>5348</v>
      </c>
      <c r="E2552" s="18" t="s">
        <v>95</v>
      </c>
      <c r="F2552" s="18" t="s">
        <v>419</v>
      </c>
      <c r="G2552" s="18" t="s">
        <v>420</v>
      </c>
      <c r="H2552" s="18" t="s">
        <v>421</v>
      </c>
      <c r="I2552" s="30" t="s">
        <v>624</v>
      </c>
      <c r="J2552" s="30" t="s">
        <v>310</v>
      </c>
      <c r="K2552" s="30" t="s">
        <v>65</v>
      </c>
      <c r="L2552" s="30">
        <v>332</v>
      </c>
      <c r="M2552" s="30" t="s">
        <v>66</v>
      </c>
      <c r="N2552" s="30" t="s">
        <v>67</v>
      </c>
      <c r="O2552" s="30" t="s">
        <v>101</v>
      </c>
      <c r="P2552" s="30" t="s">
        <v>419</v>
      </c>
      <c r="Q2552" s="30" t="s">
        <v>422</v>
      </c>
      <c r="R2552" s="30" t="s">
        <v>103</v>
      </c>
      <c r="S2552" s="30" t="s">
        <v>104</v>
      </c>
      <c r="T2552" s="29" t="s">
        <v>5349</v>
      </c>
      <c r="U2552" s="30"/>
      <c r="V2552" s="30"/>
      <c r="W2552" s="30" t="s">
        <v>72</v>
      </c>
      <c r="X2552" s="30">
        <v>2</v>
      </c>
      <c r="Y2552" s="30" t="s">
        <v>106</v>
      </c>
      <c r="Z2552" s="18" t="s">
        <v>74</v>
      </c>
      <c r="AA2552" s="30" t="s">
        <v>107</v>
      </c>
      <c r="AB2552" s="30" t="s">
        <v>331</v>
      </c>
      <c r="AC2552" s="30" t="s">
        <v>263</v>
      </c>
      <c r="AD2552" s="30" t="s">
        <v>78</v>
      </c>
      <c r="AE2552" s="19"/>
      <c r="AF2552" s="31"/>
      <c r="AG2552" s="24"/>
      <c r="AH2552" s="32" t="s">
        <v>79</v>
      </c>
      <c r="AI2552" s="27"/>
      <c r="AJ2552" s="31"/>
      <c r="AK2552" s="24"/>
      <c r="AL2552" s="23" t="s">
        <v>81</v>
      </c>
      <c r="AM2552" s="23"/>
      <c r="AN2552" s="24"/>
      <c r="AO2552" s="25"/>
      <c r="AP2552" s="25"/>
      <c r="AQ2552" s="25"/>
      <c r="AR2552" s="25"/>
      <c r="AS2552" s="25"/>
      <c r="AT2552" s="25"/>
      <c r="AU2552" s="25"/>
      <c r="AV2552" s="33"/>
      <c r="AW2552" s="27"/>
      <c r="AX2552" s="27"/>
      <c r="AY2552" s="27"/>
      <c r="AZ2552" s="27"/>
      <c r="BA2552" s="27"/>
      <c r="BB2552" s="27"/>
      <c r="BC2552" s="27"/>
      <c r="BD2552" s="27" t="str">
        <f>AA2552</f>
        <v>Mainframe</v>
      </c>
    </row>
    <row r="2553" spans="1:56">
      <c r="A2553" s="28">
        <v>17851</v>
      </c>
      <c r="B2553" s="29" t="s">
        <v>4867</v>
      </c>
      <c r="C2553" s="30" t="s">
        <v>57</v>
      </c>
      <c r="D2553" s="30" t="s">
        <v>4868</v>
      </c>
      <c r="E2553" s="18" t="s">
        <v>149</v>
      </c>
      <c r="F2553" s="18" t="s">
        <v>558</v>
      </c>
      <c r="G2553" s="18" t="s">
        <v>559</v>
      </c>
      <c r="H2553" s="18" t="s">
        <v>560</v>
      </c>
      <c r="I2553" s="30" t="s">
        <v>561</v>
      </c>
      <c r="J2553" s="30" t="s">
        <v>100</v>
      </c>
      <c r="K2553" s="30" t="s">
        <v>65</v>
      </c>
      <c r="L2553" s="30">
        <v>111</v>
      </c>
      <c r="M2553" s="30" t="s">
        <v>66</v>
      </c>
      <c r="N2553" s="30" t="s">
        <v>67</v>
      </c>
      <c r="O2553" s="30" t="s">
        <v>101</v>
      </c>
      <c r="P2553" s="30" t="s">
        <v>558</v>
      </c>
      <c r="Q2553" s="30" t="s">
        <v>559</v>
      </c>
      <c r="R2553" s="30" t="s">
        <v>311</v>
      </c>
      <c r="S2553" s="30" t="s">
        <v>127</v>
      </c>
      <c r="T2553" s="29" t="s">
        <v>4869</v>
      </c>
      <c r="U2553" s="30">
        <v>4</v>
      </c>
      <c r="V2553" s="30"/>
      <c r="W2553" s="30" t="s">
        <v>72</v>
      </c>
      <c r="X2553" s="30">
        <v>3</v>
      </c>
      <c r="Y2553" s="30" t="s">
        <v>150</v>
      </c>
      <c r="Z2553" s="18" t="s">
        <v>74</v>
      </c>
      <c r="AA2553" s="30" t="s">
        <v>75</v>
      </c>
      <c r="AB2553" s="30" t="s">
        <v>748</v>
      </c>
      <c r="AC2553" s="30" t="s">
        <v>117</v>
      </c>
      <c r="AD2553" s="30" t="s">
        <v>109</v>
      </c>
      <c r="AE2553" s="19">
        <v>46553</v>
      </c>
      <c r="AF2553" s="31">
        <v>46553</v>
      </c>
      <c r="AG2553" s="24"/>
      <c r="AH2553" s="32" t="s">
        <v>79</v>
      </c>
      <c r="AI2553" s="27"/>
      <c r="AJ2553" s="31">
        <f>AF2553+90</f>
        <v>46643</v>
      </c>
      <c r="AK2553" s="24"/>
      <c r="AL2553" s="23" t="s">
        <v>81</v>
      </c>
      <c r="AM2553" s="23"/>
      <c r="AN2553" s="24" t="s">
        <v>66</v>
      </c>
      <c r="AO2553" s="25"/>
      <c r="AP2553" s="25"/>
      <c r="AQ2553" s="25"/>
      <c r="AR2553" s="25"/>
      <c r="AS2553" s="25"/>
      <c r="AT2553" s="25"/>
      <c r="AU2553" s="25"/>
      <c r="AV2553" s="33"/>
      <c r="AW2553" s="27"/>
      <c r="AX2553" s="27"/>
      <c r="AY2553" s="27"/>
      <c r="AZ2553" s="27"/>
      <c r="BA2553" s="27"/>
      <c r="BB2553" s="27"/>
      <c r="BC2553" s="22" t="s">
        <v>66</v>
      </c>
      <c r="BD2553" s="27" t="str">
        <f>AA2553</f>
        <v>VM</v>
      </c>
    </row>
    <row r="2554" spans="1:56">
      <c r="A2554" s="36">
        <v>51250</v>
      </c>
      <c r="B2554" s="37" t="s">
        <v>5347</v>
      </c>
      <c r="C2554" s="30" t="s">
        <v>57</v>
      </c>
      <c r="D2554" s="30" t="s">
        <v>5348</v>
      </c>
      <c r="E2554" s="18" t="s">
        <v>95</v>
      </c>
      <c r="F2554" s="18" t="s">
        <v>419</v>
      </c>
      <c r="G2554" s="18" t="s">
        <v>420</v>
      </c>
      <c r="H2554" s="18" t="s">
        <v>421</v>
      </c>
      <c r="I2554" s="30" t="s">
        <v>624</v>
      </c>
      <c r="J2554" s="30" t="s">
        <v>310</v>
      </c>
      <c r="K2554" s="30" t="s">
        <v>65</v>
      </c>
      <c r="L2554" s="30">
        <v>332</v>
      </c>
      <c r="M2554" s="30" t="s">
        <v>66</v>
      </c>
      <c r="N2554" s="30" t="s">
        <v>67</v>
      </c>
      <c r="O2554" s="30" t="s">
        <v>101</v>
      </c>
      <c r="P2554" s="30"/>
      <c r="Q2554" s="30"/>
      <c r="R2554" s="30" t="s">
        <v>103</v>
      </c>
      <c r="S2554" s="30" t="s">
        <v>104</v>
      </c>
      <c r="T2554" s="40" t="s">
        <v>5349</v>
      </c>
      <c r="U2554" s="32"/>
      <c r="V2554" s="41" t="s">
        <v>145</v>
      </c>
      <c r="W2554" s="30" t="s">
        <v>72</v>
      </c>
      <c r="X2554" s="30">
        <f>COUNTIF($A$2:$A$3716,A2554)</f>
        <v>3</v>
      </c>
      <c r="Y2554" s="30" t="s">
        <v>106</v>
      </c>
      <c r="Z2554" s="18" t="s">
        <v>74</v>
      </c>
      <c r="AA2554" s="30" t="s">
        <v>113</v>
      </c>
      <c r="AB2554" s="30" t="s">
        <v>331</v>
      </c>
      <c r="AC2554" s="30" t="s">
        <v>112</v>
      </c>
      <c r="AD2554" s="42" t="s">
        <v>78</v>
      </c>
      <c r="AE2554" s="19">
        <v>46371</v>
      </c>
      <c r="AF2554" s="31">
        <v>46371</v>
      </c>
      <c r="AG2554" s="24"/>
      <c r="AH2554" s="32" t="s">
        <v>79</v>
      </c>
      <c r="AI2554" s="27"/>
      <c r="AJ2554" s="31">
        <f>AF2554+90</f>
        <v>46461</v>
      </c>
      <c r="AK2554" s="24"/>
      <c r="AL2554" s="23" t="s">
        <v>81</v>
      </c>
      <c r="AM2554" s="23"/>
      <c r="AN2554" s="24"/>
      <c r="AO2554" s="25"/>
      <c r="AP2554" s="25"/>
      <c r="AQ2554" s="25"/>
      <c r="AR2554" s="25"/>
      <c r="AS2554" s="25"/>
      <c r="AT2554" s="25"/>
      <c r="AU2554" s="25"/>
      <c r="AV2554" s="33"/>
      <c r="AW2554" s="27"/>
      <c r="AX2554" s="27"/>
      <c r="AY2554" s="27"/>
      <c r="AZ2554" s="27"/>
      <c r="BA2554" s="27"/>
      <c r="BB2554" s="27"/>
      <c r="BC2554" s="27"/>
      <c r="BD2554" s="27" t="s">
        <v>113</v>
      </c>
    </row>
    <row r="2555" spans="1:56">
      <c r="A2555" s="35">
        <v>53113</v>
      </c>
      <c r="B2555" s="29" t="s">
        <v>4212</v>
      </c>
      <c r="C2555" s="30" t="s">
        <v>57</v>
      </c>
      <c r="D2555" s="30" t="s">
        <v>199</v>
      </c>
      <c r="E2555" s="18" t="s">
        <v>95</v>
      </c>
      <c r="F2555" s="18" t="s">
        <v>2770</v>
      </c>
      <c r="G2555" s="18" t="s">
        <v>4213</v>
      </c>
      <c r="H2555" s="18" t="s">
        <v>4214</v>
      </c>
      <c r="I2555" s="30" t="s">
        <v>624</v>
      </c>
      <c r="J2555" s="30" t="s">
        <v>100</v>
      </c>
      <c r="K2555" s="30" t="s">
        <v>65</v>
      </c>
      <c r="L2555" s="30">
        <v>211</v>
      </c>
      <c r="M2555" s="30" t="s">
        <v>66</v>
      </c>
      <c r="N2555" s="30" t="s">
        <v>67</v>
      </c>
      <c r="O2555" s="30" t="s">
        <v>101</v>
      </c>
      <c r="P2555" s="30" t="s">
        <v>419</v>
      </c>
      <c r="Q2555" s="30" t="s">
        <v>422</v>
      </c>
      <c r="R2555" s="30" t="s">
        <v>103</v>
      </c>
      <c r="S2555" s="30" t="s">
        <v>104</v>
      </c>
      <c r="T2555" s="29" t="s">
        <v>4215</v>
      </c>
      <c r="U2555" s="30"/>
      <c r="V2555" s="30"/>
      <c r="W2555" s="30" t="s">
        <v>72</v>
      </c>
      <c r="X2555" s="30">
        <v>2</v>
      </c>
      <c r="Y2555" s="30" t="s">
        <v>106</v>
      </c>
      <c r="Z2555" s="18" t="s">
        <v>74</v>
      </c>
      <c r="AA2555" s="30" t="s">
        <v>118</v>
      </c>
      <c r="AB2555" s="30" t="s">
        <v>76</v>
      </c>
      <c r="AC2555" s="30" t="s">
        <v>117</v>
      </c>
      <c r="AD2555" s="30" t="s">
        <v>109</v>
      </c>
      <c r="AE2555" s="19"/>
      <c r="AF2555" s="31"/>
      <c r="AG2555" s="24"/>
      <c r="AH2555" s="32" t="s">
        <v>79</v>
      </c>
      <c r="AI2555" s="27"/>
      <c r="AJ2555" s="31"/>
      <c r="AK2555" s="24"/>
      <c r="AL2555" s="23" t="s">
        <v>81</v>
      </c>
      <c r="AM2555" s="23"/>
      <c r="AN2555" s="24"/>
      <c r="AO2555" s="25"/>
      <c r="AP2555" s="25"/>
      <c r="AQ2555" s="25"/>
      <c r="AR2555" s="25"/>
      <c r="AS2555" s="25"/>
      <c r="AT2555" s="25"/>
      <c r="AU2555" s="25"/>
      <c r="AV2555" s="33"/>
      <c r="AW2555" s="27"/>
      <c r="AX2555" s="27"/>
      <c r="AY2555" s="27"/>
      <c r="AZ2555" s="27"/>
      <c r="BA2555" s="27"/>
      <c r="BB2555" s="27"/>
      <c r="BC2555" s="27"/>
      <c r="BD2555" s="27" t="str">
        <f>AA2555</f>
        <v>SQL</v>
      </c>
    </row>
    <row r="2556" spans="1:56">
      <c r="A2556" s="28">
        <v>19965</v>
      </c>
      <c r="B2556" s="29" t="s">
        <v>5350</v>
      </c>
      <c r="C2556" s="30" t="s">
        <v>57</v>
      </c>
      <c r="D2556" s="30" t="s">
        <v>5351</v>
      </c>
      <c r="E2556" s="18" t="s">
        <v>149</v>
      </c>
      <c r="F2556" s="18" t="s">
        <v>519</v>
      </c>
      <c r="G2556" s="18" t="s">
        <v>520</v>
      </c>
      <c r="H2556" s="18" t="s">
        <v>521</v>
      </c>
      <c r="I2556" s="30" t="s">
        <v>1870</v>
      </c>
      <c r="J2556" s="30" t="s">
        <v>100</v>
      </c>
      <c r="K2556" s="30" t="s">
        <v>65</v>
      </c>
      <c r="L2556" s="30">
        <v>312</v>
      </c>
      <c r="M2556" s="30" t="s">
        <v>66</v>
      </c>
      <c r="N2556" s="30" t="s">
        <v>67</v>
      </c>
      <c r="O2556" s="30" t="s">
        <v>68</v>
      </c>
      <c r="P2556" s="30" t="s">
        <v>519</v>
      </c>
      <c r="Q2556" s="30" t="s">
        <v>1369</v>
      </c>
      <c r="R2556" s="30" t="s">
        <v>103</v>
      </c>
      <c r="S2556" s="30" t="s">
        <v>127</v>
      </c>
      <c r="T2556" s="29" t="s">
        <v>5352</v>
      </c>
      <c r="U2556" s="30">
        <v>9</v>
      </c>
      <c r="V2556" s="30"/>
      <c r="W2556" s="30" t="s">
        <v>72</v>
      </c>
      <c r="X2556" s="30">
        <v>1</v>
      </c>
      <c r="Y2556" s="30" t="s">
        <v>150</v>
      </c>
      <c r="Z2556" s="18" t="s">
        <v>74</v>
      </c>
      <c r="AA2556" s="30" t="s">
        <v>75</v>
      </c>
      <c r="AB2556" s="30" t="s">
        <v>748</v>
      </c>
      <c r="AC2556" s="30" t="s">
        <v>77</v>
      </c>
      <c r="AD2556" s="30" t="s">
        <v>78</v>
      </c>
      <c r="AE2556" s="19">
        <v>46553</v>
      </c>
      <c r="AF2556" s="31">
        <v>46553</v>
      </c>
      <c r="AG2556" s="24"/>
      <c r="AH2556" s="32" t="s">
        <v>79</v>
      </c>
      <c r="AI2556" s="27"/>
      <c r="AJ2556" s="31">
        <f t="shared" ref="AJ2556:AJ2571" si="99">AF2556+90</f>
        <v>46643</v>
      </c>
      <c r="AK2556" s="24"/>
      <c r="AL2556" s="23" t="s">
        <v>81</v>
      </c>
      <c r="AM2556" s="23"/>
      <c r="AN2556" s="24" t="s">
        <v>66</v>
      </c>
      <c r="AO2556" s="25"/>
      <c r="AP2556" s="25"/>
      <c r="AQ2556" s="25"/>
      <c r="AR2556" s="25"/>
      <c r="AS2556" s="25"/>
      <c r="AT2556" s="25"/>
      <c r="AU2556" s="25"/>
      <c r="AV2556" s="33"/>
      <c r="AW2556" s="27"/>
      <c r="AX2556" s="27"/>
      <c r="AY2556" s="27"/>
      <c r="AZ2556" s="27"/>
      <c r="BA2556" s="27"/>
      <c r="BB2556" s="27"/>
      <c r="BC2556" s="22" t="s">
        <v>66</v>
      </c>
      <c r="BD2556" s="27" t="str">
        <f>AA2556</f>
        <v>VM</v>
      </c>
    </row>
    <row r="2557" spans="1:56">
      <c r="A2557" s="36">
        <v>53113</v>
      </c>
      <c r="B2557" s="37" t="s">
        <v>4212</v>
      </c>
      <c r="C2557" s="30" t="s">
        <v>57</v>
      </c>
      <c r="D2557" s="30" t="s">
        <v>199</v>
      </c>
      <c r="E2557" s="18" t="s">
        <v>95</v>
      </c>
      <c r="F2557" s="18" t="s">
        <v>2770</v>
      </c>
      <c r="G2557" s="18" t="s">
        <v>4213</v>
      </c>
      <c r="H2557" s="18" t="s">
        <v>4214</v>
      </c>
      <c r="I2557" s="30" t="s">
        <v>624</v>
      </c>
      <c r="J2557" s="30" t="s">
        <v>100</v>
      </c>
      <c r="K2557" s="30" t="s">
        <v>65</v>
      </c>
      <c r="L2557" s="30">
        <v>211</v>
      </c>
      <c r="M2557" s="30" t="s">
        <v>66</v>
      </c>
      <c r="N2557" s="30" t="s">
        <v>67</v>
      </c>
      <c r="O2557" s="30" t="s">
        <v>101</v>
      </c>
      <c r="P2557" s="30"/>
      <c r="Q2557" s="30"/>
      <c r="R2557" s="30" t="s">
        <v>103</v>
      </c>
      <c r="S2557" s="30" t="s">
        <v>104</v>
      </c>
      <c r="T2557" s="40" t="s">
        <v>4215</v>
      </c>
      <c r="U2557" s="32"/>
      <c r="V2557" s="41" t="s">
        <v>145</v>
      </c>
      <c r="W2557" s="30" t="s">
        <v>72</v>
      </c>
      <c r="X2557" s="30">
        <f>COUNTIF($A$2:$A$3716,A2557)</f>
        <v>3</v>
      </c>
      <c r="Y2557" s="30" t="s">
        <v>106</v>
      </c>
      <c r="Z2557" s="18" t="s">
        <v>74</v>
      </c>
      <c r="AA2557" s="30" t="s">
        <v>113</v>
      </c>
      <c r="AB2557" s="30" t="s">
        <v>146</v>
      </c>
      <c r="AC2557" s="30" t="s">
        <v>112</v>
      </c>
      <c r="AD2557" s="42" t="s">
        <v>78</v>
      </c>
      <c r="AE2557" s="19">
        <v>45915</v>
      </c>
      <c r="AF2557" s="31">
        <v>45915</v>
      </c>
      <c r="AG2557" s="24"/>
      <c r="AH2557" s="32" t="s">
        <v>79</v>
      </c>
      <c r="AI2557" s="27"/>
      <c r="AJ2557" s="31">
        <f t="shared" si="99"/>
        <v>46005</v>
      </c>
      <c r="AK2557" s="24"/>
      <c r="AL2557" s="23" t="s">
        <v>81</v>
      </c>
      <c r="AM2557" s="23"/>
      <c r="AN2557" s="24"/>
      <c r="AO2557" s="25"/>
      <c r="AP2557" s="25"/>
      <c r="AQ2557" s="25"/>
      <c r="AR2557" s="25"/>
      <c r="AS2557" s="25"/>
      <c r="AT2557" s="25"/>
      <c r="AU2557" s="25"/>
      <c r="AV2557" s="33"/>
      <c r="AW2557" s="27"/>
      <c r="AX2557" s="27"/>
      <c r="AY2557" s="27"/>
      <c r="AZ2557" s="27"/>
      <c r="BA2557" s="27"/>
      <c r="BB2557" s="27"/>
      <c r="BC2557" s="27"/>
      <c r="BD2557" s="27" t="s">
        <v>113</v>
      </c>
    </row>
    <row r="2558" spans="1:56">
      <c r="A2558" s="28">
        <v>50385</v>
      </c>
      <c r="B2558" s="29" t="s">
        <v>5353</v>
      </c>
      <c r="C2558" s="30" t="s">
        <v>57</v>
      </c>
      <c r="D2558" s="30" t="s">
        <v>5354</v>
      </c>
      <c r="E2558" s="18" t="s">
        <v>204</v>
      </c>
      <c r="F2558" s="18" t="s">
        <v>212</v>
      </c>
      <c r="G2558" s="18" t="s">
        <v>1246</v>
      </c>
      <c r="H2558" s="18" t="s">
        <v>3387</v>
      </c>
      <c r="I2558" s="30" t="s">
        <v>380</v>
      </c>
      <c r="J2558" s="30" t="s">
        <v>492</v>
      </c>
      <c r="K2558" s="30" t="s">
        <v>65</v>
      </c>
      <c r="L2558" s="30">
        <v>213</v>
      </c>
      <c r="M2558" s="30" t="s">
        <v>66</v>
      </c>
      <c r="N2558" s="30" t="s">
        <v>67</v>
      </c>
      <c r="O2558" s="30" t="s">
        <v>68</v>
      </c>
      <c r="P2558" s="30" t="s">
        <v>205</v>
      </c>
      <c r="Q2558" s="30" t="s">
        <v>1246</v>
      </c>
      <c r="R2558" s="30" t="s">
        <v>209</v>
      </c>
      <c r="S2558" s="30" t="s">
        <v>210</v>
      </c>
      <c r="T2558" s="29" t="s">
        <v>5355</v>
      </c>
      <c r="U2558" s="30">
        <v>40</v>
      </c>
      <c r="V2558" s="30"/>
      <c r="W2558" s="30" t="s">
        <v>72</v>
      </c>
      <c r="X2558" s="30">
        <v>2</v>
      </c>
      <c r="Y2558" s="30" t="s">
        <v>212</v>
      </c>
      <c r="Z2558" s="18" t="s">
        <v>74</v>
      </c>
      <c r="AA2558" s="30" t="s">
        <v>75</v>
      </c>
      <c r="AB2558" s="30" t="s">
        <v>748</v>
      </c>
      <c r="AC2558" s="30" t="s">
        <v>159</v>
      </c>
      <c r="AD2558" s="30" t="s">
        <v>109</v>
      </c>
      <c r="AE2558" s="19">
        <v>46553</v>
      </c>
      <c r="AF2558" s="31">
        <v>46553</v>
      </c>
      <c r="AG2558" s="24"/>
      <c r="AH2558" s="32" t="s">
        <v>79</v>
      </c>
      <c r="AI2558" s="27"/>
      <c r="AJ2558" s="31">
        <f t="shared" si="99"/>
        <v>46643</v>
      </c>
      <c r="AK2558" s="24"/>
      <c r="AL2558" s="23" t="s">
        <v>81</v>
      </c>
      <c r="AM2558" s="23"/>
      <c r="AN2558" s="24" t="s">
        <v>66</v>
      </c>
      <c r="AO2558" s="25"/>
      <c r="AP2558" s="25"/>
      <c r="AQ2558" s="25"/>
      <c r="AR2558" s="25"/>
      <c r="AS2558" s="25"/>
      <c r="AT2558" s="25"/>
      <c r="AU2558" s="25"/>
      <c r="AV2558" s="33"/>
      <c r="AW2558" s="32" t="s">
        <v>109</v>
      </c>
      <c r="AX2558" s="27"/>
      <c r="AY2558" s="27"/>
      <c r="AZ2558" s="27"/>
      <c r="BA2558" s="27"/>
      <c r="BB2558" s="27"/>
      <c r="BC2558" s="27" t="s">
        <v>66</v>
      </c>
      <c r="BD2558" s="27" t="str">
        <f>AA2558</f>
        <v>VM</v>
      </c>
    </row>
    <row r="2559" spans="1:56" ht="56.25">
      <c r="A2559" s="28">
        <v>16105</v>
      </c>
      <c r="B2559" s="29" t="s">
        <v>3422</v>
      </c>
      <c r="C2559" s="30" t="s">
        <v>57</v>
      </c>
      <c r="D2559" s="30" t="s">
        <v>3423</v>
      </c>
      <c r="E2559" s="18" t="s">
        <v>149</v>
      </c>
      <c r="F2559" s="18" t="s">
        <v>558</v>
      </c>
      <c r="G2559" s="18" t="s">
        <v>559</v>
      </c>
      <c r="H2559" s="18" t="s">
        <v>2258</v>
      </c>
      <c r="I2559" s="30" t="s">
        <v>261</v>
      </c>
      <c r="J2559" s="30" t="s">
        <v>143</v>
      </c>
      <c r="K2559" s="30" t="s">
        <v>65</v>
      </c>
      <c r="L2559" s="30">
        <v>321</v>
      </c>
      <c r="M2559" s="30" t="s">
        <v>66</v>
      </c>
      <c r="N2559" s="30" t="s">
        <v>67</v>
      </c>
      <c r="O2559" s="30" t="s">
        <v>101</v>
      </c>
      <c r="P2559" s="30" t="s">
        <v>558</v>
      </c>
      <c r="Q2559" s="30" t="s">
        <v>559</v>
      </c>
      <c r="R2559" s="30" t="s">
        <v>103</v>
      </c>
      <c r="S2559" s="30" t="s">
        <v>104</v>
      </c>
      <c r="T2559" s="29" t="s">
        <v>3424</v>
      </c>
      <c r="U2559" s="30">
        <v>121</v>
      </c>
      <c r="V2559" s="30"/>
      <c r="W2559" s="30" t="s">
        <v>72</v>
      </c>
      <c r="X2559" s="30">
        <v>3</v>
      </c>
      <c r="Y2559" s="30" t="s">
        <v>150</v>
      </c>
      <c r="Z2559" s="18" t="s">
        <v>74</v>
      </c>
      <c r="AA2559" s="30" t="s">
        <v>585</v>
      </c>
      <c r="AB2559" s="30" t="s">
        <v>231</v>
      </c>
      <c r="AC2559" s="30" t="s">
        <v>78</v>
      </c>
      <c r="AD2559" s="30" t="s">
        <v>78</v>
      </c>
      <c r="AE2559" s="19">
        <v>45823</v>
      </c>
      <c r="AF2559" s="31">
        <v>45823</v>
      </c>
      <c r="AG2559" s="24"/>
      <c r="AH2559" s="32" t="s">
        <v>215</v>
      </c>
      <c r="AI2559" s="32" t="s">
        <v>80</v>
      </c>
      <c r="AJ2559" s="31">
        <f t="shared" si="99"/>
        <v>45913</v>
      </c>
      <c r="AK2559" s="24"/>
      <c r="AL2559" s="23" t="s">
        <v>81</v>
      </c>
      <c r="AM2559" s="23"/>
      <c r="AN2559" s="24" t="s">
        <v>66</v>
      </c>
      <c r="AO2559" s="25"/>
      <c r="AP2559" s="25"/>
      <c r="AQ2559" s="25"/>
      <c r="AR2559" s="25"/>
      <c r="AS2559" s="25"/>
      <c r="AT2559" s="25"/>
      <c r="AU2559" s="25"/>
      <c r="AV2559" s="33"/>
      <c r="AW2559" s="27" t="s">
        <v>216</v>
      </c>
      <c r="AX2559" s="27"/>
      <c r="AY2559" s="27"/>
      <c r="AZ2559" s="27"/>
      <c r="BA2559" s="27"/>
      <c r="BB2559" s="43" t="s">
        <v>5356</v>
      </c>
      <c r="BC2559" s="22" t="s">
        <v>66</v>
      </c>
      <c r="BD2559" s="27" t="s">
        <v>199</v>
      </c>
    </row>
    <row r="2560" spans="1:56">
      <c r="A2560" s="35">
        <v>16105</v>
      </c>
      <c r="B2560" s="29" t="s">
        <v>3422</v>
      </c>
      <c r="C2560" s="30" t="s">
        <v>57</v>
      </c>
      <c r="D2560" s="30" t="s">
        <v>3423</v>
      </c>
      <c r="E2560" s="18" t="s">
        <v>149</v>
      </c>
      <c r="F2560" s="18" t="s">
        <v>558</v>
      </c>
      <c r="G2560" s="18" t="s">
        <v>559</v>
      </c>
      <c r="H2560" s="18" t="s">
        <v>2258</v>
      </c>
      <c r="I2560" s="30" t="s">
        <v>261</v>
      </c>
      <c r="J2560" s="30" t="s">
        <v>143</v>
      </c>
      <c r="K2560" s="30" t="s">
        <v>65</v>
      </c>
      <c r="L2560" s="30">
        <v>321</v>
      </c>
      <c r="M2560" s="30" t="s">
        <v>66</v>
      </c>
      <c r="N2560" s="30" t="s">
        <v>67</v>
      </c>
      <c r="O2560" s="30" t="s">
        <v>101</v>
      </c>
      <c r="P2560" s="30" t="s">
        <v>558</v>
      </c>
      <c r="Q2560" s="30" t="s">
        <v>559</v>
      </c>
      <c r="R2560" s="30" t="s">
        <v>103</v>
      </c>
      <c r="S2560" s="30" t="s">
        <v>104</v>
      </c>
      <c r="T2560" s="29" t="s">
        <v>3424</v>
      </c>
      <c r="U2560" s="30"/>
      <c r="V2560" s="30"/>
      <c r="W2560" s="30" t="s">
        <v>72</v>
      </c>
      <c r="X2560" s="30">
        <v>3</v>
      </c>
      <c r="Y2560" s="30" t="s">
        <v>150</v>
      </c>
      <c r="Z2560" s="18" t="s">
        <v>74</v>
      </c>
      <c r="AA2560" s="30" t="s">
        <v>118</v>
      </c>
      <c r="AB2560" s="30" t="s">
        <v>550</v>
      </c>
      <c r="AC2560" s="30" t="s">
        <v>119</v>
      </c>
      <c r="AD2560" s="30" t="s">
        <v>78</v>
      </c>
      <c r="AE2560" s="19">
        <v>46188</v>
      </c>
      <c r="AF2560" s="31">
        <v>46188</v>
      </c>
      <c r="AG2560" s="24"/>
      <c r="AH2560" s="32" t="s">
        <v>79</v>
      </c>
      <c r="AI2560" s="27"/>
      <c r="AJ2560" s="31">
        <f t="shared" si="99"/>
        <v>46278</v>
      </c>
      <c r="AK2560" s="24"/>
      <c r="AL2560" s="23" t="s">
        <v>81</v>
      </c>
      <c r="AM2560" s="23"/>
      <c r="AN2560" s="24" t="s">
        <v>66</v>
      </c>
      <c r="AO2560" s="25"/>
      <c r="AP2560" s="25"/>
      <c r="AQ2560" s="25"/>
      <c r="AR2560" s="25"/>
      <c r="AS2560" s="25"/>
      <c r="AT2560" s="25"/>
      <c r="AU2560" s="25"/>
      <c r="AV2560" s="33"/>
      <c r="AW2560" s="27"/>
      <c r="AX2560" s="27"/>
      <c r="AY2560" s="27"/>
      <c r="AZ2560" s="27"/>
      <c r="BA2560" s="27"/>
      <c r="BB2560" s="27"/>
      <c r="BC2560" s="22" t="s">
        <v>66</v>
      </c>
      <c r="BD2560" s="27" t="str">
        <f t="shared" ref="BD2560:BD2566" si="100">AA2560</f>
        <v>SQL</v>
      </c>
    </row>
    <row r="2561" spans="1:56">
      <c r="A2561" s="28">
        <v>17913</v>
      </c>
      <c r="B2561" s="29" t="s">
        <v>5357</v>
      </c>
      <c r="C2561" s="30" t="s">
        <v>57</v>
      </c>
      <c r="D2561" s="30" t="s">
        <v>5358</v>
      </c>
      <c r="E2561" s="18" t="s">
        <v>149</v>
      </c>
      <c r="F2561" s="18" t="s">
        <v>558</v>
      </c>
      <c r="G2561" s="18" t="s">
        <v>559</v>
      </c>
      <c r="H2561" s="18" t="s">
        <v>5359</v>
      </c>
      <c r="I2561" s="30" t="s">
        <v>561</v>
      </c>
      <c r="J2561" s="30" t="s">
        <v>100</v>
      </c>
      <c r="K2561" s="30" t="s">
        <v>65</v>
      </c>
      <c r="L2561" s="30">
        <v>311</v>
      </c>
      <c r="M2561" s="30" t="s">
        <v>66</v>
      </c>
      <c r="N2561" s="30" t="s">
        <v>67</v>
      </c>
      <c r="O2561" s="30" t="s">
        <v>101</v>
      </c>
      <c r="P2561" s="30" t="s">
        <v>558</v>
      </c>
      <c r="Q2561" s="30" t="s">
        <v>559</v>
      </c>
      <c r="R2561" s="30" t="s">
        <v>209</v>
      </c>
      <c r="S2561" s="30" t="s">
        <v>127</v>
      </c>
      <c r="T2561" s="29" t="s">
        <v>5360</v>
      </c>
      <c r="U2561" s="30">
        <v>9</v>
      </c>
      <c r="V2561" s="30"/>
      <c r="W2561" s="30" t="s">
        <v>72</v>
      </c>
      <c r="X2561" s="30">
        <v>2</v>
      </c>
      <c r="Y2561" s="30" t="s">
        <v>150</v>
      </c>
      <c r="Z2561" s="18" t="s">
        <v>74</v>
      </c>
      <c r="AA2561" s="30" t="s">
        <v>75</v>
      </c>
      <c r="AB2561" s="30" t="s">
        <v>748</v>
      </c>
      <c r="AC2561" s="30" t="s">
        <v>129</v>
      </c>
      <c r="AD2561" s="30" t="s">
        <v>78</v>
      </c>
      <c r="AE2561" s="19">
        <v>46553</v>
      </c>
      <c r="AF2561" s="31">
        <v>46553</v>
      </c>
      <c r="AG2561" s="24"/>
      <c r="AH2561" s="32" t="s">
        <v>79</v>
      </c>
      <c r="AI2561" s="27"/>
      <c r="AJ2561" s="31">
        <f t="shared" si="99"/>
        <v>46643</v>
      </c>
      <c r="AK2561" s="24"/>
      <c r="AL2561" s="23" t="s">
        <v>81</v>
      </c>
      <c r="AM2561" s="23"/>
      <c r="AN2561" s="24" t="s">
        <v>66</v>
      </c>
      <c r="AO2561" s="25"/>
      <c r="AP2561" s="25"/>
      <c r="AQ2561" s="25"/>
      <c r="AR2561" s="25"/>
      <c r="AS2561" s="25"/>
      <c r="AT2561" s="25"/>
      <c r="AU2561" s="25"/>
      <c r="AV2561" s="33"/>
      <c r="AW2561" s="27" t="s">
        <v>92</v>
      </c>
      <c r="AX2561" s="27"/>
      <c r="AY2561" s="27"/>
      <c r="AZ2561" s="27"/>
      <c r="BA2561" s="27"/>
      <c r="BB2561" s="27"/>
      <c r="BC2561" s="22" t="s">
        <v>66</v>
      </c>
      <c r="BD2561" s="27" t="str">
        <f t="shared" si="100"/>
        <v>VM</v>
      </c>
    </row>
    <row r="2562" spans="1:56">
      <c r="A2562" s="28">
        <v>16021</v>
      </c>
      <c r="B2562" s="29" t="s">
        <v>5361</v>
      </c>
      <c r="C2562" s="30" t="s">
        <v>57</v>
      </c>
      <c r="D2562" s="30" t="s">
        <v>5362</v>
      </c>
      <c r="E2562" s="18" t="s">
        <v>149</v>
      </c>
      <c r="F2562" s="18" t="s">
        <v>558</v>
      </c>
      <c r="G2562" s="18" t="s">
        <v>559</v>
      </c>
      <c r="H2562" s="18" t="s">
        <v>903</v>
      </c>
      <c r="I2562" s="30" t="s">
        <v>561</v>
      </c>
      <c r="J2562" s="30" t="s">
        <v>100</v>
      </c>
      <c r="K2562" s="30" t="s">
        <v>154</v>
      </c>
      <c r="L2562" s="30">
        <v>211</v>
      </c>
      <c r="M2562" s="30" t="s">
        <v>66</v>
      </c>
      <c r="N2562" s="30" t="s">
        <v>67</v>
      </c>
      <c r="O2562" s="30" t="s">
        <v>101</v>
      </c>
      <c r="P2562" s="30" t="s">
        <v>558</v>
      </c>
      <c r="Q2562" s="30" t="s">
        <v>559</v>
      </c>
      <c r="R2562" s="30" t="s">
        <v>311</v>
      </c>
      <c r="S2562" s="30" t="s">
        <v>127</v>
      </c>
      <c r="T2562" s="29" t="s">
        <v>5363</v>
      </c>
      <c r="U2562" s="30">
        <v>13</v>
      </c>
      <c r="V2562" s="30"/>
      <c r="W2562" s="30" t="s">
        <v>72</v>
      </c>
      <c r="X2562" s="30">
        <v>4</v>
      </c>
      <c r="Y2562" s="30" t="s">
        <v>150</v>
      </c>
      <c r="Z2562" s="18" t="s">
        <v>74</v>
      </c>
      <c r="AA2562" s="30" t="s">
        <v>75</v>
      </c>
      <c r="AB2562" s="30" t="s">
        <v>748</v>
      </c>
      <c r="AC2562" s="30" t="s">
        <v>117</v>
      </c>
      <c r="AD2562" s="30" t="s">
        <v>109</v>
      </c>
      <c r="AE2562" s="19">
        <v>46553</v>
      </c>
      <c r="AF2562" s="31">
        <v>46553</v>
      </c>
      <c r="AG2562" s="24"/>
      <c r="AH2562" s="32" t="s">
        <v>79</v>
      </c>
      <c r="AI2562" s="27"/>
      <c r="AJ2562" s="31">
        <f t="shared" si="99"/>
        <v>46643</v>
      </c>
      <c r="AK2562" s="24"/>
      <c r="AL2562" s="23" t="s">
        <v>81</v>
      </c>
      <c r="AM2562" s="23"/>
      <c r="AN2562" s="24" t="s">
        <v>66</v>
      </c>
      <c r="AO2562" s="25"/>
      <c r="AP2562" s="25"/>
      <c r="AQ2562" s="25"/>
      <c r="AR2562" s="25"/>
      <c r="AS2562" s="25"/>
      <c r="AT2562" s="25"/>
      <c r="AU2562" s="25"/>
      <c r="AV2562" s="33"/>
      <c r="AW2562" s="27"/>
      <c r="AX2562" s="27"/>
      <c r="AY2562" s="27"/>
      <c r="AZ2562" s="27"/>
      <c r="BA2562" s="27"/>
      <c r="BB2562" s="27"/>
      <c r="BC2562" s="22" t="s">
        <v>66</v>
      </c>
      <c r="BD2562" s="27" t="str">
        <f t="shared" si="100"/>
        <v>VM</v>
      </c>
    </row>
    <row r="2563" spans="1:56">
      <c r="A2563" s="28">
        <v>19111</v>
      </c>
      <c r="B2563" s="29" t="s">
        <v>5364</v>
      </c>
      <c r="C2563" s="30" t="s">
        <v>57</v>
      </c>
      <c r="D2563" s="30" t="s">
        <v>5365</v>
      </c>
      <c r="E2563" s="18" t="s">
        <v>59</v>
      </c>
      <c r="F2563" s="18" t="s">
        <v>220</v>
      </c>
      <c r="G2563" s="18" t="s">
        <v>221</v>
      </c>
      <c r="H2563" s="18" t="s">
        <v>2435</v>
      </c>
      <c r="I2563" s="30" t="s">
        <v>223</v>
      </c>
      <c r="J2563" s="30" t="s">
        <v>143</v>
      </c>
      <c r="K2563" s="30" t="s">
        <v>65</v>
      </c>
      <c r="L2563" s="30">
        <v>211</v>
      </c>
      <c r="M2563" s="30" t="s">
        <v>66</v>
      </c>
      <c r="N2563" s="30" t="s">
        <v>67</v>
      </c>
      <c r="O2563" s="30" t="s">
        <v>68</v>
      </c>
      <c r="P2563" s="30" t="s">
        <v>220</v>
      </c>
      <c r="Q2563" s="30" t="s">
        <v>221</v>
      </c>
      <c r="R2563" s="30" t="s">
        <v>126</v>
      </c>
      <c r="S2563" s="30" t="s">
        <v>70</v>
      </c>
      <c r="T2563" s="29" t="s">
        <v>5366</v>
      </c>
      <c r="U2563" s="30">
        <v>4</v>
      </c>
      <c r="V2563" s="30"/>
      <c r="W2563" s="30" t="s">
        <v>72</v>
      </c>
      <c r="X2563" s="30">
        <v>2</v>
      </c>
      <c r="Y2563" s="30" t="s">
        <v>73</v>
      </c>
      <c r="Z2563" s="18" t="s">
        <v>74</v>
      </c>
      <c r="AA2563" s="30" t="s">
        <v>75</v>
      </c>
      <c r="AB2563" s="30" t="s">
        <v>748</v>
      </c>
      <c r="AC2563" s="30" t="s">
        <v>77</v>
      </c>
      <c r="AD2563" s="30" t="s">
        <v>78</v>
      </c>
      <c r="AE2563" s="19">
        <v>46553</v>
      </c>
      <c r="AF2563" s="31">
        <v>46553</v>
      </c>
      <c r="AG2563" s="24"/>
      <c r="AH2563" s="32" t="s">
        <v>79</v>
      </c>
      <c r="AI2563" s="22" t="s">
        <v>80</v>
      </c>
      <c r="AJ2563" s="31">
        <f t="shared" si="99"/>
        <v>46643</v>
      </c>
      <c r="AK2563" s="24"/>
      <c r="AL2563" s="23" t="s">
        <v>81</v>
      </c>
      <c r="AM2563" s="23"/>
      <c r="AN2563" s="24" t="s">
        <v>66</v>
      </c>
      <c r="AO2563" s="25"/>
      <c r="AP2563" s="25"/>
      <c r="AQ2563" s="25"/>
      <c r="AR2563" s="25"/>
      <c r="AS2563" s="25"/>
      <c r="AT2563" s="25"/>
      <c r="AU2563" s="25"/>
      <c r="AV2563" s="33"/>
      <c r="AW2563" s="27"/>
      <c r="AX2563" s="27"/>
      <c r="AY2563" s="27"/>
      <c r="AZ2563" s="27"/>
      <c r="BA2563" s="27"/>
      <c r="BB2563" s="27"/>
      <c r="BC2563" s="27" t="s">
        <v>66</v>
      </c>
      <c r="BD2563" s="27" t="str">
        <f t="shared" si="100"/>
        <v>VM</v>
      </c>
    </row>
    <row r="2564" spans="1:56">
      <c r="A2564" s="28">
        <v>50062</v>
      </c>
      <c r="B2564" s="29" t="s">
        <v>1014</v>
      </c>
      <c r="C2564" s="30" t="s">
        <v>57</v>
      </c>
      <c r="D2564" s="30" t="s">
        <v>1015</v>
      </c>
      <c r="E2564" s="18" t="s">
        <v>149</v>
      </c>
      <c r="F2564" s="18" t="s">
        <v>558</v>
      </c>
      <c r="G2564" s="18" t="s">
        <v>595</v>
      </c>
      <c r="H2564" s="18" t="s">
        <v>912</v>
      </c>
      <c r="I2564" s="30" t="s">
        <v>561</v>
      </c>
      <c r="J2564" s="30" t="s">
        <v>100</v>
      </c>
      <c r="K2564" s="30" t="s">
        <v>65</v>
      </c>
      <c r="L2564" s="30">
        <v>111</v>
      </c>
      <c r="M2564" s="30" t="s">
        <v>66</v>
      </c>
      <c r="N2564" s="30" t="s">
        <v>67</v>
      </c>
      <c r="O2564" s="30" t="s">
        <v>101</v>
      </c>
      <c r="P2564" s="30" t="s">
        <v>558</v>
      </c>
      <c r="Q2564" s="30" t="s">
        <v>595</v>
      </c>
      <c r="R2564" s="30" t="s">
        <v>209</v>
      </c>
      <c r="S2564" s="30" t="s">
        <v>127</v>
      </c>
      <c r="T2564" s="29" t="s">
        <v>1016</v>
      </c>
      <c r="U2564" s="30">
        <v>4</v>
      </c>
      <c r="V2564" s="30"/>
      <c r="W2564" s="30" t="s">
        <v>72</v>
      </c>
      <c r="X2564" s="30">
        <v>2</v>
      </c>
      <c r="Y2564" s="30" t="s">
        <v>150</v>
      </c>
      <c r="Z2564" s="18" t="s">
        <v>299</v>
      </c>
      <c r="AA2564" s="30" t="s">
        <v>75</v>
      </c>
      <c r="AB2564" s="30" t="s">
        <v>550</v>
      </c>
      <c r="AC2564" s="30" t="s">
        <v>91</v>
      </c>
      <c r="AD2564" s="30" t="s">
        <v>78</v>
      </c>
      <c r="AE2564" s="19">
        <v>46188</v>
      </c>
      <c r="AF2564" s="31">
        <v>46188</v>
      </c>
      <c r="AG2564" s="24"/>
      <c r="AH2564" s="32" t="s">
        <v>79</v>
      </c>
      <c r="AI2564" s="27"/>
      <c r="AJ2564" s="31">
        <f t="shared" si="99"/>
        <v>46278</v>
      </c>
      <c r="AK2564" s="24"/>
      <c r="AL2564" s="23" t="s">
        <v>81</v>
      </c>
      <c r="AM2564" s="23"/>
      <c r="AN2564" s="24" t="s">
        <v>66</v>
      </c>
      <c r="AO2564" s="25"/>
      <c r="AP2564" s="25"/>
      <c r="AQ2564" s="25"/>
      <c r="AR2564" s="25"/>
      <c r="AS2564" s="25"/>
      <c r="AT2564" s="25"/>
      <c r="AU2564" s="25"/>
      <c r="AV2564" s="33"/>
      <c r="AW2564" s="27" t="s">
        <v>92</v>
      </c>
      <c r="AX2564" s="27"/>
      <c r="AY2564" s="27"/>
      <c r="AZ2564" s="27"/>
      <c r="BA2564" s="27"/>
      <c r="BB2564" s="27"/>
      <c r="BC2564" s="22" t="s">
        <v>66</v>
      </c>
      <c r="BD2564" s="27" t="str">
        <f t="shared" si="100"/>
        <v>VM</v>
      </c>
    </row>
    <row r="2565" spans="1:56">
      <c r="A2565" s="28">
        <v>15425</v>
      </c>
      <c r="B2565" s="29" t="s">
        <v>5367</v>
      </c>
      <c r="C2565" s="30" t="s">
        <v>57</v>
      </c>
      <c r="D2565" s="30" t="s">
        <v>5368</v>
      </c>
      <c r="E2565" s="18" t="s">
        <v>149</v>
      </c>
      <c r="F2565" s="18" t="s">
        <v>558</v>
      </c>
      <c r="G2565" s="18" t="s">
        <v>559</v>
      </c>
      <c r="H2565" s="18" t="s">
        <v>2258</v>
      </c>
      <c r="I2565" s="30" t="s">
        <v>624</v>
      </c>
      <c r="J2565" s="30" t="s">
        <v>100</v>
      </c>
      <c r="K2565" s="30" t="s">
        <v>65</v>
      </c>
      <c r="L2565" s="30">
        <v>322</v>
      </c>
      <c r="M2565" s="30" t="s">
        <v>66</v>
      </c>
      <c r="N2565" s="30" t="s">
        <v>67</v>
      </c>
      <c r="O2565" s="30" t="s">
        <v>101</v>
      </c>
      <c r="P2565" s="30" t="s">
        <v>558</v>
      </c>
      <c r="Q2565" s="30" t="s">
        <v>558</v>
      </c>
      <c r="R2565" s="30" t="s">
        <v>103</v>
      </c>
      <c r="S2565" s="30" t="s">
        <v>104</v>
      </c>
      <c r="T2565" s="29" t="s">
        <v>5369</v>
      </c>
      <c r="U2565" s="30"/>
      <c r="V2565" s="30"/>
      <c r="W2565" s="30" t="s">
        <v>72</v>
      </c>
      <c r="X2565" s="30">
        <v>3</v>
      </c>
      <c r="Y2565" s="30" t="s">
        <v>150</v>
      </c>
      <c r="Z2565" s="18" t="s">
        <v>74</v>
      </c>
      <c r="AA2565" s="30" t="s">
        <v>217</v>
      </c>
      <c r="AB2565" s="30" t="s">
        <v>194</v>
      </c>
      <c r="AC2565" s="30" t="s">
        <v>285</v>
      </c>
      <c r="AD2565" s="30" t="s">
        <v>78</v>
      </c>
      <c r="AE2565" s="19">
        <v>46006</v>
      </c>
      <c r="AF2565" s="31">
        <v>46006</v>
      </c>
      <c r="AG2565" s="24"/>
      <c r="AH2565" s="32" t="s">
        <v>79</v>
      </c>
      <c r="AI2565" s="27"/>
      <c r="AJ2565" s="31">
        <f t="shared" si="99"/>
        <v>46096</v>
      </c>
      <c r="AK2565" s="24"/>
      <c r="AL2565" s="23" t="s">
        <v>81</v>
      </c>
      <c r="AM2565" s="23"/>
      <c r="AN2565" s="24" t="s">
        <v>66</v>
      </c>
      <c r="AO2565" s="25"/>
      <c r="AP2565" s="25"/>
      <c r="AQ2565" s="25"/>
      <c r="AR2565" s="25"/>
      <c r="AS2565" s="25"/>
      <c r="AT2565" s="25"/>
      <c r="AU2565" s="25"/>
      <c r="AV2565" s="33"/>
      <c r="AW2565" s="27" t="s">
        <v>332</v>
      </c>
      <c r="AX2565" s="27"/>
      <c r="AY2565" s="27"/>
      <c r="AZ2565" s="27"/>
      <c r="BA2565" s="27"/>
      <c r="BB2565" s="27"/>
      <c r="BC2565" s="22" t="s">
        <v>66</v>
      </c>
      <c r="BD2565" s="27" t="str">
        <f t="shared" si="100"/>
        <v>Oracle</v>
      </c>
    </row>
    <row r="2566" spans="1:56">
      <c r="A2566" s="28">
        <v>51589</v>
      </c>
      <c r="B2566" s="29" t="s">
        <v>1197</v>
      </c>
      <c r="C2566" s="30" t="s">
        <v>57</v>
      </c>
      <c r="D2566" s="30" t="s">
        <v>1198</v>
      </c>
      <c r="E2566" s="18" t="s">
        <v>95</v>
      </c>
      <c r="F2566" s="18" t="s">
        <v>96</v>
      </c>
      <c r="G2566" s="18" t="s">
        <v>1137</v>
      </c>
      <c r="H2566" s="18" t="s">
        <v>1199</v>
      </c>
      <c r="I2566" s="30" t="s">
        <v>820</v>
      </c>
      <c r="J2566" s="30" t="s">
        <v>143</v>
      </c>
      <c r="K2566" s="30" t="s">
        <v>65</v>
      </c>
      <c r="L2566" s="30">
        <v>211</v>
      </c>
      <c r="M2566" s="30" t="s">
        <v>66</v>
      </c>
      <c r="N2566" s="30" t="s">
        <v>67</v>
      </c>
      <c r="O2566" s="30" t="s">
        <v>68</v>
      </c>
      <c r="P2566" s="30" t="s">
        <v>96</v>
      </c>
      <c r="Q2566" s="30" t="s">
        <v>1200</v>
      </c>
      <c r="R2566" s="30" t="s">
        <v>69</v>
      </c>
      <c r="S2566" s="30" t="s">
        <v>127</v>
      </c>
      <c r="T2566" s="29" t="s">
        <v>1201</v>
      </c>
      <c r="U2566" s="30">
        <v>8</v>
      </c>
      <c r="V2566" s="30"/>
      <c r="W2566" s="30" t="s">
        <v>72</v>
      </c>
      <c r="X2566" s="30">
        <v>2</v>
      </c>
      <c r="Y2566" s="30" t="s">
        <v>106</v>
      </c>
      <c r="Z2566" s="18" t="s">
        <v>74</v>
      </c>
      <c r="AA2566" s="30" t="s">
        <v>75</v>
      </c>
      <c r="AB2566" s="30" t="s">
        <v>550</v>
      </c>
      <c r="AC2566" s="30" t="s">
        <v>91</v>
      </c>
      <c r="AD2566" s="30" t="s">
        <v>78</v>
      </c>
      <c r="AE2566" s="19">
        <v>46188</v>
      </c>
      <c r="AF2566" s="31">
        <v>46188</v>
      </c>
      <c r="AG2566" s="24"/>
      <c r="AH2566" s="32" t="s">
        <v>79</v>
      </c>
      <c r="AI2566" s="27"/>
      <c r="AJ2566" s="31">
        <f t="shared" si="99"/>
        <v>46278</v>
      </c>
      <c r="AK2566" s="24"/>
      <c r="AL2566" s="23" t="s">
        <v>81</v>
      </c>
      <c r="AM2566" s="23"/>
      <c r="AN2566" s="24"/>
      <c r="AO2566" s="25"/>
      <c r="AP2566" s="25"/>
      <c r="AQ2566" s="25"/>
      <c r="AR2566" s="25"/>
      <c r="AS2566" s="25"/>
      <c r="AT2566" s="25"/>
      <c r="AU2566" s="25"/>
      <c r="AV2566" s="33"/>
      <c r="AW2566" s="27" t="s">
        <v>92</v>
      </c>
      <c r="AX2566" s="27"/>
      <c r="AY2566" s="27"/>
      <c r="AZ2566" s="27"/>
      <c r="BA2566" s="27"/>
      <c r="BB2566" s="27"/>
      <c r="BC2566" s="27"/>
      <c r="BD2566" s="27" t="str">
        <f t="shared" si="100"/>
        <v>VM</v>
      </c>
    </row>
    <row r="2567" spans="1:56">
      <c r="A2567" s="28">
        <v>15425</v>
      </c>
      <c r="B2567" s="29" t="s">
        <v>5367</v>
      </c>
      <c r="C2567" s="30" t="s">
        <v>57</v>
      </c>
      <c r="D2567" s="30" t="s">
        <v>5368</v>
      </c>
      <c r="E2567" s="18" t="s">
        <v>149</v>
      </c>
      <c r="F2567" s="18" t="s">
        <v>558</v>
      </c>
      <c r="G2567" s="18" t="s">
        <v>559</v>
      </c>
      <c r="H2567" s="18" t="s">
        <v>2258</v>
      </c>
      <c r="I2567" s="30" t="s">
        <v>624</v>
      </c>
      <c r="J2567" s="30" t="s">
        <v>100</v>
      </c>
      <c r="K2567" s="30" t="s">
        <v>65</v>
      </c>
      <c r="L2567" s="30">
        <v>322</v>
      </c>
      <c r="M2567" s="30" t="s">
        <v>66</v>
      </c>
      <c r="N2567" s="30" t="s">
        <v>67</v>
      </c>
      <c r="O2567" s="30" t="s">
        <v>101</v>
      </c>
      <c r="P2567" s="30" t="s">
        <v>558</v>
      </c>
      <c r="Q2567" s="30" t="s">
        <v>559</v>
      </c>
      <c r="R2567" s="30" t="s">
        <v>103</v>
      </c>
      <c r="S2567" s="30" t="s">
        <v>104</v>
      </c>
      <c r="T2567" s="29" t="s">
        <v>5369</v>
      </c>
      <c r="U2567" s="30"/>
      <c r="V2567" s="30"/>
      <c r="W2567" s="30" t="s">
        <v>72</v>
      </c>
      <c r="X2567" s="30">
        <v>3</v>
      </c>
      <c r="Y2567" s="30" t="s">
        <v>150</v>
      </c>
      <c r="Z2567" s="18" t="s">
        <v>74</v>
      </c>
      <c r="AA2567" s="30" t="s">
        <v>110</v>
      </c>
      <c r="AB2567" s="30" t="s">
        <v>331</v>
      </c>
      <c r="AC2567" s="30" t="s">
        <v>112</v>
      </c>
      <c r="AD2567" s="30" t="s">
        <v>78</v>
      </c>
      <c r="AE2567" s="19">
        <v>46371</v>
      </c>
      <c r="AF2567" s="31">
        <v>46371</v>
      </c>
      <c r="AG2567" s="24"/>
      <c r="AH2567" s="32" t="s">
        <v>79</v>
      </c>
      <c r="AI2567" s="27"/>
      <c r="AJ2567" s="31">
        <f t="shared" si="99"/>
        <v>46461</v>
      </c>
      <c r="AK2567" s="24"/>
      <c r="AL2567" s="23" t="s">
        <v>81</v>
      </c>
      <c r="AM2567" s="23"/>
      <c r="AN2567" s="24" t="s">
        <v>66</v>
      </c>
      <c r="AO2567" s="25"/>
      <c r="AP2567" s="25"/>
      <c r="AQ2567" s="25"/>
      <c r="AR2567" s="25"/>
      <c r="AS2567" s="25"/>
      <c r="AT2567" s="25"/>
      <c r="AU2567" s="25"/>
      <c r="AV2567" s="33"/>
      <c r="AW2567" s="27"/>
      <c r="AX2567" s="27"/>
      <c r="AY2567" s="27"/>
      <c r="AZ2567" s="27"/>
      <c r="BA2567" s="27"/>
      <c r="BB2567" s="27"/>
      <c r="BC2567" s="22" t="s">
        <v>66</v>
      </c>
      <c r="BD2567" s="27" t="s">
        <v>113</v>
      </c>
    </row>
    <row r="2568" spans="1:56">
      <c r="A2568" s="28">
        <v>15182</v>
      </c>
      <c r="B2568" s="29" t="s">
        <v>5370</v>
      </c>
      <c r="C2568" s="30" t="s">
        <v>57</v>
      </c>
      <c r="D2568" s="30" t="s">
        <v>5371</v>
      </c>
      <c r="E2568" s="18" t="s">
        <v>149</v>
      </c>
      <c r="F2568" s="18" t="s">
        <v>558</v>
      </c>
      <c r="G2568" s="18" t="s">
        <v>559</v>
      </c>
      <c r="H2568" s="18" t="s">
        <v>2258</v>
      </c>
      <c r="I2568" s="30" t="s">
        <v>624</v>
      </c>
      <c r="J2568" s="30" t="s">
        <v>100</v>
      </c>
      <c r="K2568" s="30" t="s">
        <v>65</v>
      </c>
      <c r="L2568" s="30">
        <v>312</v>
      </c>
      <c r="M2568" s="30" t="s">
        <v>66</v>
      </c>
      <c r="N2568" s="30" t="s">
        <v>67</v>
      </c>
      <c r="O2568" s="30" t="s">
        <v>101</v>
      </c>
      <c r="P2568" s="30" t="s">
        <v>558</v>
      </c>
      <c r="Q2568" s="30" t="s">
        <v>559</v>
      </c>
      <c r="R2568" s="30" t="s">
        <v>209</v>
      </c>
      <c r="S2568" s="30" t="s">
        <v>127</v>
      </c>
      <c r="T2568" s="29" t="s">
        <v>5372</v>
      </c>
      <c r="U2568" s="30"/>
      <c r="V2568" s="30"/>
      <c r="W2568" s="30" t="s">
        <v>72</v>
      </c>
      <c r="X2568" s="30">
        <v>4</v>
      </c>
      <c r="Y2568" s="30" t="s">
        <v>150</v>
      </c>
      <c r="Z2568" s="18" t="s">
        <v>74</v>
      </c>
      <c r="AA2568" s="30" t="s">
        <v>193</v>
      </c>
      <c r="AB2568" s="30" t="s">
        <v>271</v>
      </c>
      <c r="AC2568" s="30" t="s">
        <v>117</v>
      </c>
      <c r="AD2568" s="30" t="s">
        <v>109</v>
      </c>
      <c r="AE2568" s="19">
        <v>46096</v>
      </c>
      <c r="AF2568" s="31">
        <v>46096</v>
      </c>
      <c r="AG2568" s="24"/>
      <c r="AH2568" s="32" t="s">
        <v>79</v>
      </c>
      <c r="AI2568" s="27"/>
      <c r="AJ2568" s="31">
        <f t="shared" si="99"/>
        <v>46186</v>
      </c>
      <c r="AK2568" s="24"/>
      <c r="AL2568" s="23" t="s">
        <v>81</v>
      </c>
      <c r="AM2568" s="23"/>
      <c r="AN2568" s="24" t="s">
        <v>66</v>
      </c>
      <c r="AO2568" s="25"/>
      <c r="AP2568" s="25"/>
      <c r="AQ2568" s="25"/>
      <c r="AR2568" s="25"/>
      <c r="AS2568" s="25"/>
      <c r="AT2568" s="25"/>
      <c r="AU2568" s="25"/>
      <c r="AV2568" s="33"/>
      <c r="AW2568" s="27"/>
      <c r="AX2568" s="27"/>
      <c r="AY2568" s="27"/>
      <c r="AZ2568" s="27"/>
      <c r="BA2568" s="27"/>
      <c r="BB2568" s="27"/>
      <c r="BC2568" s="22" t="s">
        <v>66</v>
      </c>
      <c r="BD2568" s="27" t="s">
        <v>113</v>
      </c>
    </row>
    <row r="2569" spans="1:56">
      <c r="A2569" s="28">
        <v>15182</v>
      </c>
      <c r="B2569" s="29" t="s">
        <v>5370</v>
      </c>
      <c r="C2569" s="30" t="s">
        <v>57</v>
      </c>
      <c r="D2569" s="30" t="s">
        <v>5371</v>
      </c>
      <c r="E2569" s="18" t="s">
        <v>149</v>
      </c>
      <c r="F2569" s="18" t="s">
        <v>558</v>
      </c>
      <c r="G2569" s="18" t="s">
        <v>559</v>
      </c>
      <c r="H2569" s="18" t="s">
        <v>2258</v>
      </c>
      <c r="I2569" s="30" t="s">
        <v>624</v>
      </c>
      <c r="J2569" s="30" t="s">
        <v>100</v>
      </c>
      <c r="K2569" s="30" t="s">
        <v>65</v>
      </c>
      <c r="L2569" s="30">
        <v>312</v>
      </c>
      <c r="M2569" s="30" t="s">
        <v>66</v>
      </c>
      <c r="N2569" s="30" t="s">
        <v>67</v>
      </c>
      <c r="O2569" s="30" t="s">
        <v>101</v>
      </c>
      <c r="P2569" s="30" t="s">
        <v>558</v>
      </c>
      <c r="Q2569" s="30" t="s">
        <v>558</v>
      </c>
      <c r="R2569" s="30" t="s">
        <v>209</v>
      </c>
      <c r="S2569" s="30" t="s">
        <v>127</v>
      </c>
      <c r="T2569" s="29" t="s">
        <v>5372</v>
      </c>
      <c r="U2569" s="30"/>
      <c r="V2569" s="30"/>
      <c r="W2569" s="30" t="s">
        <v>72</v>
      </c>
      <c r="X2569" s="30">
        <v>4</v>
      </c>
      <c r="Y2569" s="30" t="s">
        <v>150</v>
      </c>
      <c r="Z2569" s="18" t="s">
        <v>74</v>
      </c>
      <c r="AA2569" s="30" t="s">
        <v>217</v>
      </c>
      <c r="AB2569" s="30" t="s">
        <v>271</v>
      </c>
      <c r="AC2569" s="30" t="s">
        <v>117</v>
      </c>
      <c r="AD2569" s="30" t="s">
        <v>109</v>
      </c>
      <c r="AE2569" s="19">
        <v>46096</v>
      </c>
      <c r="AF2569" s="31">
        <v>46096</v>
      </c>
      <c r="AG2569" s="24"/>
      <c r="AH2569" s="32" t="s">
        <v>79</v>
      </c>
      <c r="AI2569" s="27"/>
      <c r="AJ2569" s="31">
        <f t="shared" si="99"/>
        <v>46186</v>
      </c>
      <c r="AK2569" s="24"/>
      <c r="AL2569" s="23" t="s">
        <v>81</v>
      </c>
      <c r="AM2569" s="23"/>
      <c r="AN2569" s="24" t="s">
        <v>66</v>
      </c>
      <c r="AO2569" s="25"/>
      <c r="AP2569" s="25"/>
      <c r="AQ2569" s="25"/>
      <c r="AR2569" s="25"/>
      <c r="AS2569" s="25"/>
      <c r="AT2569" s="25"/>
      <c r="AU2569" s="25"/>
      <c r="AV2569" s="33"/>
      <c r="AW2569" s="27" t="s">
        <v>109</v>
      </c>
      <c r="AX2569" s="27"/>
      <c r="AY2569" s="27"/>
      <c r="AZ2569" s="27"/>
      <c r="BA2569" s="27"/>
      <c r="BB2569" s="27"/>
      <c r="BC2569" s="22" t="s">
        <v>66</v>
      </c>
      <c r="BD2569" s="27" t="str">
        <f>AA2569</f>
        <v>Oracle</v>
      </c>
    </row>
    <row r="2570" spans="1:56">
      <c r="A2570" s="28">
        <v>50288</v>
      </c>
      <c r="B2570" s="29" t="s">
        <v>1318</v>
      </c>
      <c r="C2570" s="30" t="s">
        <v>57</v>
      </c>
      <c r="D2570" s="30" t="s">
        <v>1319</v>
      </c>
      <c r="E2570" s="18" t="s">
        <v>59</v>
      </c>
      <c r="F2570" s="18" t="s">
        <v>60</v>
      </c>
      <c r="G2570" s="18" t="s">
        <v>440</v>
      </c>
      <c r="H2570" s="18" t="s">
        <v>776</v>
      </c>
      <c r="I2570" s="30" t="s">
        <v>442</v>
      </c>
      <c r="J2570" s="30" t="s">
        <v>143</v>
      </c>
      <c r="K2570" s="30" t="s">
        <v>65</v>
      </c>
      <c r="L2570" s="30">
        <v>311</v>
      </c>
      <c r="M2570" s="30" t="s">
        <v>66</v>
      </c>
      <c r="N2570" s="30" t="s">
        <v>67</v>
      </c>
      <c r="O2570" s="30" t="s">
        <v>68</v>
      </c>
      <c r="P2570" s="30" t="s">
        <v>60</v>
      </c>
      <c r="Q2570" s="30" t="s">
        <v>440</v>
      </c>
      <c r="R2570" s="30" t="s">
        <v>172</v>
      </c>
      <c r="S2570" s="30" t="s">
        <v>70</v>
      </c>
      <c r="T2570" s="29" t="s">
        <v>1320</v>
      </c>
      <c r="U2570" s="30">
        <v>6</v>
      </c>
      <c r="V2570" s="30"/>
      <c r="W2570" s="30" t="s">
        <v>72</v>
      </c>
      <c r="X2570" s="30">
        <v>2</v>
      </c>
      <c r="Y2570" s="30" t="s">
        <v>73</v>
      </c>
      <c r="Z2570" s="18" t="s">
        <v>74</v>
      </c>
      <c r="AA2570" s="30" t="s">
        <v>75</v>
      </c>
      <c r="AB2570" s="30" t="s">
        <v>550</v>
      </c>
      <c r="AC2570" s="30" t="s">
        <v>77</v>
      </c>
      <c r="AD2570" s="30" t="s">
        <v>78</v>
      </c>
      <c r="AE2570" s="19">
        <v>46188</v>
      </c>
      <c r="AF2570" s="31">
        <v>46188</v>
      </c>
      <c r="AG2570" s="24"/>
      <c r="AH2570" s="32" t="s">
        <v>79</v>
      </c>
      <c r="AI2570" s="22" t="s">
        <v>80</v>
      </c>
      <c r="AJ2570" s="31">
        <f t="shared" si="99"/>
        <v>46278</v>
      </c>
      <c r="AK2570" s="24"/>
      <c r="AL2570" s="23" t="s">
        <v>81</v>
      </c>
      <c r="AM2570" s="23"/>
      <c r="AN2570" s="24" t="s">
        <v>66</v>
      </c>
      <c r="AO2570" s="25"/>
      <c r="AP2570" s="25"/>
      <c r="AQ2570" s="25"/>
      <c r="AR2570" s="25"/>
      <c r="AS2570" s="25"/>
      <c r="AT2570" s="25"/>
      <c r="AU2570" s="25"/>
      <c r="AV2570" s="33"/>
      <c r="AW2570" s="27"/>
      <c r="AX2570" s="27"/>
      <c r="AY2570" s="27"/>
      <c r="AZ2570" s="27"/>
      <c r="BA2570" s="27"/>
      <c r="BB2570" s="27"/>
      <c r="BC2570" s="27" t="s">
        <v>66</v>
      </c>
      <c r="BD2570" s="27" t="str">
        <f>AA2570</f>
        <v>VM</v>
      </c>
    </row>
    <row r="2571" spans="1:56">
      <c r="A2571" s="28">
        <v>15182</v>
      </c>
      <c r="B2571" s="29" t="s">
        <v>5370</v>
      </c>
      <c r="C2571" s="30" t="s">
        <v>57</v>
      </c>
      <c r="D2571" s="30" t="s">
        <v>5371</v>
      </c>
      <c r="E2571" s="18" t="s">
        <v>149</v>
      </c>
      <c r="F2571" s="18" t="s">
        <v>558</v>
      </c>
      <c r="G2571" s="18" t="s">
        <v>559</v>
      </c>
      <c r="H2571" s="18" t="s">
        <v>2258</v>
      </c>
      <c r="I2571" s="30" t="s">
        <v>624</v>
      </c>
      <c r="J2571" s="30" t="s">
        <v>100</v>
      </c>
      <c r="K2571" s="30" t="s">
        <v>65</v>
      </c>
      <c r="L2571" s="30">
        <v>312</v>
      </c>
      <c r="M2571" s="30" t="s">
        <v>66</v>
      </c>
      <c r="N2571" s="30" t="s">
        <v>67</v>
      </c>
      <c r="O2571" s="30" t="s">
        <v>101</v>
      </c>
      <c r="P2571" s="30" t="s">
        <v>558</v>
      </c>
      <c r="Q2571" s="30" t="s">
        <v>559</v>
      </c>
      <c r="R2571" s="30" t="s">
        <v>209</v>
      </c>
      <c r="S2571" s="30" t="s">
        <v>127</v>
      </c>
      <c r="T2571" s="29" t="s">
        <v>5372</v>
      </c>
      <c r="U2571" s="30"/>
      <c r="V2571" s="30"/>
      <c r="W2571" s="30" t="s">
        <v>72</v>
      </c>
      <c r="X2571" s="30">
        <v>4</v>
      </c>
      <c r="Y2571" s="30" t="s">
        <v>150</v>
      </c>
      <c r="Z2571" s="18" t="s">
        <v>74</v>
      </c>
      <c r="AA2571" s="30" t="s">
        <v>110</v>
      </c>
      <c r="AB2571" s="30" t="s">
        <v>271</v>
      </c>
      <c r="AC2571" s="30" t="s">
        <v>117</v>
      </c>
      <c r="AD2571" s="30" t="s">
        <v>109</v>
      </c>
      <c r="AE2571" s="19">
        <v>46096</v>
      </c>
      <c r="AF2571" s="31">
        <v>46096</v>
      </c>
      <c r="AG2571" s="24"/>
      <c r="AH2571" s="32" t="s">
        <v>79</v>
      </c>
      <c r="AI2571" s="27"/>
      <c r="AJ2571" s="31">
        <f t="shared" si="99"/>
        <v>46186</v>
      </c>
      <c r="AK2571" s="24"/>
      <c r="AL2571" s="23" t="s">
        <v>81</v>
      </c>
      <c r="AM2571" s="23"/>
      <c r="AN2571" s="24" t="s">
        <v>66</v>
      </c>
      <c r="AO2571" s="25"/>
      <c r="AP2571" s="25"/>
      <c r="AQ2571" s="25"/>
      <c r="AR2571" s="25"/>
      <c r="AS2571" s="25"/>
      <c r="AT2571" s="25"/>
      <c r="AU2571" s="25"/>
      <c r="AV2571" s="33"/>
      <c r="AW2571" s="27"/>
      <c r="AX2571" s="27"/>
      <c r="AY2571" s="27"/>
      <c r="AZ2571" s="27"/>
      <c r="BA2571" s="27"/>
      <c r="BB2571" s="27"/>
      <c r="BC2571" s="22" t="s">
        <v>66</v>
      </c>
      <c r="BD2571" s="27" t="s">
        <v>113</v>
      </c>
    </row>
    <row r="2572" spans="1:56">
      <c r="A2572" s="28">
        <v>20934</v>
      </c>
      <c r="B2572" s="29" t="s">
        <v>4828</v>
      </c>
      <c r="C2572" s="30" t="s">
        <v>57</v>
      </c>
      <c r="D2572" s="30" t="s">
        <v>4829</v>
      </c>
      <c r="E2572" s="18" t="s">
        <v>95</v>
      </c>
      <c r="F2572" s="18" t="s">
        <v>258</v>
      </c>
      <c r="G2572" s="18" t="s">
        <v>259</v>
      </c>
      <c r="H2572" s="18" t="s">
        <v>260</v>
      </c>
      <c r="I2572" s="30" t="s">
        <v>283</v>
      </c>
      <c r="J2572" s="30" t="s">
        <v>143</v>
      </c>
      <c r="K2572" s="30" t="s">
        <v>65</v>
      </c>
      <c r="L2572" s="30">
        <v>311</v>
      </c>
      <c r="M2572" s="30" t="s">
        <v>66</v>
      </c>
      <c r="N2572" s="30" t="s">
        <v>67</v>
      </c>
      <c r="O2572" s="30" t="s">
        <v>101</v>
      </c>
      <c r="P2572" s="30" t="s">
        <v>258</v>
      </c>
      <c r="Q2572" s="30" t="s">
        <v>259</v>
      </c>
      <c r="R2572" s="30" t="s">
        <v>103</v>
      </c>
      <c r="S2572" s="30" t="s">
        <v>104</v>
      </c>
      <c r="T2572" s="29" t="s">
        <v>4830</v>
      </c>
      <c r="U2572" s="30"/>
      <c r="V2572" s="30"/>
      <c r="W2572" s="30" t="s">
        <v>72</v>
      </c>
      <c r="X2572" s="30">
        <v>3</v>
      </c>
      <c r="Y2572" s="30" t="s">
        <v>106</v>
      </c>
      <c r="Z2572" s="18" t="s">
        <v>74</v>
      </c>
      <c r="AA2572" s="30" t="s">
        <v>107</v>
      </c>
      <c r="AB2572" s="30" t="s">
        <v>76</v>
      </c>
      <c r="AC2572" s="30" t="s">
        <v>117</v>
      </c>
      <c r="AD2572" s="30" t="s">
        <v>109</v>
      </c>
      <c r="AE2572" s="19"/>
      <c r="AF2572" s="31"/>
      <c r="AG2572" s="24"/>
      <c r="AH2572" s="32" t="s">
        <v>79</v>
      </c>
      <c r="AI2572" s="27"/>
      <c r="AJ2572" s="31"/>
      <c r="AK2572" s="24"/>
      <c r="AL2572" s="23" t="s">
        <v>81</v>
      </c>
      <c r="AM2572" s="23"/>
      <c r="AN2572" s="24"/>
      <c r="AO2572" s="25"/>
      <c r="AP2572" s="25"/>
      <c r="AQ2572" s="25"/>
      <c r="AR2572" s="25"/>
      <c r="AS2572" s="25"/>
      <c r="AT2572" s="25"/>
      <c r="AU2572" s="25"/>
      <c r="AV2572" s="33"/>
      <c r="AW2572" s="27"/>
      <c r="AX2572" s="27"/>
      <c r="AY2572" s="27"/>
      <c r="AZ2572" s="27"/>
      <c r="BA2572" s="27"/>
      <c r="BB2572" s="27"/>
      <c r="BC2572" s="27"/>
      <c r="BD2572" s="27" t="str">
        <f>AA2572</f>
        <v>Mainframe</v>
      </c>
    </row>
    <row r="2573" spans="1:56">
      <c r="A2573" s="28">
        <v>20934</v>
      </c>
      <c r="B2573" s="29" t="s">
        <v>4828</v>
      </c>
      <c r="C2573" s="30" t="s">
        <v>57</v>
      </c>
      <c r="D2573" s="30" t="s">
        <v>4829</v>
      </c>
      <c r="E2573" s="18" t="s">
        <v>95</v>
      </c>
      <c r="F2573" s="18" t="s">
        <v>258</v>
      </c>
      <c r="G2573" s="18" t="s">
        <v>259</v>
      </c>
      <c r="H2573" s="18" t="s">
        <v>260</v>
      </c>
      <c r="I2573" s="30" t="s">
        <v>283</v>
      </c>
      <c r="J2573" s="30" t="s">
        <v>143</v>
      </c>
      <c r="K2573" s="30" t="s">
        <v>65</v>
      </c>
      <c r="L2573" s="30">
        <v>311</v>
      </c>
      <c r="M2573" s="30" t="s">
        <v>66</v>
      </c>
      <c r="N2573" s="30" t="s">
        <v>67</v>
      </c>
      <c r="O2573" s="30" t="s">
        <v>101</v>
      </c>
      <c r="P2573" s="30" t="s">
        <v>258</v>
      </c>
      <c r="Q2573" s="30" t="s">
        <v>258</v>
      </c>
      <c r="R2573" s="30" t="s">
        <v>103</v>
      </c>
      <c r="S2573" s="30" t="s">
        <v>104</v>
      </c>
      <c r="T2573" s="29" t="s">
        <v>4830</v>
      </c>
      <c r="U2573" s="30"/>
      <c r="V2573" s="30"/>
      <c r="W2573" s="30" t="s">
        <v>72</v>
      </c>
      <c r="X2573" s="30">
        <v>3</v>
      </c>
      <c r="Y2573" s="30" t="s">
        <v>106</v>
      </c>
      <c r="Z2573" s="18" t="s">
        <v>74</v>
      </c>
      <c r="AA2573" s="30" t="s">
        <v>217</v>
      </c>
      <c r="AB2573" s="30" t="s">
        <v>76</v>
      </c>
      <c r="AC2573" s="30" t="s">
        <v>117</v>
      </c>
      <c r="AD2573" s="30" t="s">
        <v>109</v>
      </c>
      <c r="AE2573" s="19"/>
      <c r="AF2573" s="31"/>
      <c r="AG2573" s="24"/>
      <c r="AH2573" s="32" t="s">
        <v>79</v>
      </c>
      <c r="AI2573" s="27"/>
      <c r="AJ2573" s="31"/>
      <c r="AK2573" s="24"/>
      <c r="AL2573" s="23" t="s">
        <v>81</v>
      </c>
      <c r="AM2573" s="23"/>
      <c r="AN2573" s="24"/>
      <c r="AO2573" s="25"/>
      <c r="AP2573" s="25"/>
      <c r="AQ2573" s="25"/>
      <c r="AR2573" s="25"/>
      <c r="AS2573" s="25"/>
      <c r="AT2573" s="25"/>
      <c r="AU2573" s="25"/>
      <c r="AV2573" s="33"/>
      <c r="AW2573" s="27"/>
      <c r="AX2573" s="27"/>
      <c r="AY2573" s="27"/>
      <c r="AZ2573" s="27"/>
      <c r="BA2573" s="27"/>
      <c r="BB2573" s="27"/>
      <c r="BC2573" s="27"/>
      <c r="BD2573" s="27" t="str">
        <f>AA2573</f>
        <v>Oracle</v>
      </c>
    </row>
    <row r="2574" spans="1:56">
      <c r="A2574" s="28">
        <v>11147</v>
      </c>
      <c r="B2574" s="29" t="s">
        <v>1697</v>
      </c>
      <c r="C2574" s="30" t="s">
        <v>57</v>
      </c>
      <c r="D2574" s="30" t="s">
        <v>1698</v>
      </c>
      <c r="E2574" s="18" t="s">
        <v>59</v>
      </c>
      <c r="F2574" s="18" t="s">
        <v>1209</v>
      </c>
      <c r="G2574" s="18" t="s">
        <v>1209</v>
      </c>
      <c r="H2574" s="18" t="s">
        <v>1210</v>
      </c>
      <c r="I2574" s="30" t="s">
        <v>135</v>
      </c>
      <c r="J2574" s="30" t="s">
        <v>100</v>
      </c>
      <c r="K2574" s="30" t="s">
        <v>65</v>
      </c>
      <c r="L2574" s="30">
        <v>221</v>
      </c>
      <c r="M2574" s="30" t="s">
        <v>66</v>
      </c>
      <c r="N2574" s="30" t="s">
        <v>67</v>
      </c>
      <c r="O2574" s="30" t="s">
        <v>101</v>
      </c>
      <c r="P2574" s="30" t="s">
        <v>668</v>
      </c>
      <c r="Q2574" s="30" t="s">
        <v>1209</v>
      </c>
      <c r="R2574" s="30" t="s">
        <v>126</v>
      </c>
      <c r="S2574" s="30" t="s">
        <v>70</v>
      </c>
      <c r="T2574" s="29" t="s">
        <v>1699</v>
      </c>
      <c r="U2574" s="30">
        <v>8</v>
      </c>
      <c r="V2574" s="30"/>
      <c r="W2574" s="30" t="s">
        <v>72</v>
      </c>
      <c r="X2574" s="30">
        <v>2</v>
      </c>
      <c r="Y2574" s="30" t="s">
        <v>73</v>
      </c>
      <c r="Z2574" s="18" t="s">
        <v>74</v>
      </c>
      <c r="AA2574" s="30" t="s">
        <v>75</v>
      </c>
      <c r="AB2574" s="30" t="s">
        <v>550</v>
      </c>
      <c r="AC2574" s="30" t="s">
        <v>77</v>
      </c>
      <c r="AD2574" s="30" t="s">
        <v>78</v>
      </c>
      <c r="AE2574" s="19">
        <v>46188</v>
      </c>
      <c r="AF2574" s="31">
        <v>46188</v>
      </c>
      <c r="AG2574" s="24"/>
      <c r="AH2574" s="32" t="s">
        <v>79</v>
      </c>
      <c r="AI2574" s="22" t="s">
        <v>80</v>
      </c>
      <c r="AJ2574" s="31">
        <f>AF2574+90</f>
        <v>46278</v>
      </c>
      <c r="AK2574" s="24"/>
      <c r="AL2574" s="23" t="s">
        <v>81</v>
      </c>
      <c r="AM2574" s="23"/>
      <c r="AN2574" s="24" t="s">
        <v>66</v>
      </c>
      <c r="AO2574" s="25"/>
      <c r="AP2574" s="25"/>
      <c r="AQ2574" s="25"/>
      <c r="AR2574" s="25"/>
      <c r="AS2574" s="25"/>
      <c r="AT2574" s="25"/>
      <c r="AU2574" s="25"/>
      <c r="AV2574" s="33"/>
      <c r="AW2574" s="27"/>
      <c r="AX2574" s="27"/>
      <c r="AY2574" s="27"/>
      <c r="AZ2574" s="27"/>
      <c r="BA2574" s="27"/>
      <c r="BB2574" s="27"/>
      <c r="BC2574" s="27" t="s">
        <v>66</v>
      </c>
      <c r="BD2574" s="27" t="str">
        <f>AA2574</f>
        <v>VM</v>
      </c>
    </row>
    <row r="2575" spans="1:56">
      <c r="A2575" s="36">
        <v>20934</v>
      </c>
      <c r="B2575" s="37" t="s">
        <v>4828</v>
      </c>
      <c r="C2575" s="30" t="s">
        <v>57</v>
      </c>
      <c r="D2575" s="30" t="s">
        <v>4829</v>
      </c>
      <c r="E2575" s="18" t="s">
        <v>95</v>
      </c>
      <c r="F2575" s="18" t="s">
        <v>258</v>
      </c>
      <c r="G2575" s="18" t="s">
        <v>259</v>
      </c>
      <c r="H2575" s="18" t="s">
        <v>260</v>
      </c>
      <c r="I2575" s="30" t="s">
        <v>283</v>
      </c>
      <c r="J2575" s="30" t="s">
        <v>64</v>
      </c>
      <c r="K2575" s="30" t="s">
        <v>65</v>
      </c>
      <c r="L2575" s="30">
        <v>311</v>
      </c>
      <c r="M2575" s="30" t="s">
        <v>66</v>
      </c>
      <c r="N2575" s="30" t="s">
        <v>67</v>
      </c>
      <c r="O2575" s="30" t="s">
        <v>101</v>
      </c>
      <c r="P2575" s="30"/>
      <c r="Q2575" s="30"/>
      <c r="R2575" s="30" t="s">
        <v>103</v>
      </c>
      <c r="S2575" s="30" t="s">
        <v>104</v>
      </c>
      <c r="T2575" s="40" t="s">
        <v>4830</v>
      </c>
      <c r="U2575" s="32"/>
      <c r="V2575" s="41" t="s">
        <v>145</v>
      </c>
      <c r="W2575" s="30" t="s">
        <v>72</v>
      </c>
      <c r="X2575" s="30">
        <f>COUNTIF($A$2:$A$3716,A2575)</f>
        <v>4</v>
      </c>
      <c r="Y2575" s="30" t="s">
        <v>106</v>
      </c>
      <c r="Z2575" s="18" t="s">
        <v>74</v>
      </c>
      <c r="AA2575" s="30" t="s">
        <v>113</v>
      </c>
      <c r="AB2575" s="30" t="s">
        <v>76</v>
      </c>
      <c r="AC2575" s="30" t="s">
        <v>117</v>
      </c>
      <c r="AD2575" s="42" t="s">
        <v>109</v>
      </c>
      <c r="AE2575" s="19"/>
      <c r="AF2575" s="31"/>
      <c r="AG2575" s="24"/>
      <c r="AH2575" s="32" t="s">
        <v>79</v>
      </c>
      <c r="AI2575" s="27"/>
      <c r="AJ2575" s="31"/>
      <c r="AK2575" s="24"/>
      <c r="AL2575" s="23" t="s">
        <v>81</v>
      </c>
      <c r="AM2575" s="23"/>
      <c r="AN2575" s="24"/>
      <c r="AO2575" s="25"/>
      <c r="AP2575" s="25"/>
      <c r="AQ2575" s="25"/>
      <c r="AR2575" s="25"/>
      <c r="AS2575" s="25"/>
      <c r="AT2575" s="25"/>
      <c r="AU2575" s="25"/>
      <c r="AV2575" s="33"/>
      <c r="AW2575" s="27"/>
      <c r="AX2575" s="27"/>
      <c r="AY2575" s="27"/>
      <c r="AZ2575" s="27"/>
      <c r="BA2575" s="27"/>
      <c r="BB2575" s="27"/>
      <c r="BC2575" s="27"/>
      <c r="BD2575" s="27" t="s">
        <v>113</v>
      </c>
    </row>
    <row r="2576" spans="1:56">
      <c r="A2576" s="28">
        <v>51091</v>
      </c>
      <c r="B2576" s="29" t="s">
        <v>5373</v>
      </c>
      <c r="C2576" s="30" t="s">
        <v>57</v>
      </c>
      <c r="D2576" s="30" t="s">
        <v>5374</v>
      </c>
      <c r="E2576" s="18" t="s">
        <v>95</v>
      </c>
      <c r="F2576" s="18" t="s">
        <v>1941</v>
      </c>
      <c r="G2576" s="18" t="s">
        <v>4149</v>
      </c>
      <c r="H2576" s="18" t="s">
        <v>4150</v>
      </c>
      <c r="I2576" s="30" t="s">
        <v>1870</v>
      </c>
      <c r="J2576" s="30" t="s">
        <v>143</v>
      </c>
      <c r="K2576" s="30" t="s">
        <v>65</v>
      </c>
      <c r="L2576" s="30">
        <v>311</v>
      </c>
      <c r="M2576" s="30" t="s">
        <v>66</v>
      </c>
      <c r="N2576" s="30" t="s">
        <v>67</v>
      </c>
      <c r="O2576" s="30" t="s">
        <v>101</v>
      </c>
      <c r="P2576" s="30" t="s">
        <v>1941</v>
      </c>
      <c r="Q2576" s="30" t="s">
        <v>4149</v>
      </c>
      <c r="R2576" s="30" t="s">
        <v>103</v>
      </c>
      <c r="S2576" s="30">
        <v>311</v>
      </c>
      <c r="T2576" s="29" t="s">
        <v>5375</v>
      </c>
      <c r="U2576" s="30"/>
      <c r="V2576" s="30" t="s">
        <v>145</v>
      </c>
      <c r="W2576" s="30" t="s">
        <v>72</v>
      </c>
      <c r="X2576" s="30">
        <v>3</v>
      </c>
      <c r="Y2576" s="30" t="s">
        <v>106</v>
      </c>
      <c r="Z2576" s="18" t="s">
        <v>74</v>
      </c>
      <c r="AA2576" s="30" t="s">
        <v>113</v>
      </c>
      <c r="AB2576" s="30" t="s">
        <v>331</v>
      </c>
      <c r="AC2576" s="30" t="s">
        <v>112</v>
      </c>
      <c r="AD2576" s="30" t="s">
        <v>78</v>
      </c>
      <c r="AE2576" s="19">
        <v>46371</v>
      </c>
      <c r="AF2576" s="31">
        <v>46371</v>
      </c>
      <c r="AG2576" s="24"/>
      <c r="AH2576" s="32" t="s">
        <v>79</v>
      </c>
      <c r="AI2576" s="27"/>
      <c r="AJ2576" s="31">
        <f t="shared" ref="AJ2576:AJ2598" si="101">AF2576+90</f>
        <v>46461</v>
      </c>
      <c r="AK2576" s="24"/>
      <c r="AL2576" s="23" t="s">
        <v>81</v>
      </c>
      <c r="AM2576" s="23"/>
      <c r="AN2576" s="24"/>
      <c r="AO2576" s="25"/>
      <c r="AP2576" s="25"/>
      <c r="AQ2576" s="25"/>
      <c r="AR2576" s="25"/>
      <c r="AS2576" s="25"/>
      <c r="AT2576" s="25"/>
      <c r="AU2576" s="25"/>
      <c r="AV2576" s="33"/>
      <c r="AW2576" s="27"/>
      <c r="AX2576" s="27"/>
      <c r="AY2576" s="27"/>
      <c r="AZ2576" s="27"/>
      <c r="BA2576" s="27"/>
      <c r="BB2576" s="27"/>
      <c r="BC2576" s="27"/>
      <c r="BD2576" s="27" t="s">
        <v>113</v>
      </c>
    </row>
    <row r="2577" spans="1:56">
      <c r="A2577" s="35">
        <v>51091</v>
      </c>
      <c r="B2577" s="29" t="s">
        <v>5373</v>
      </c>
      <c r="C2577" s="30" t="s">
        <v>57</v>
      </c>
      <c r="D2577" s="30" t="s">
        <v>5374</v>
      </c>
      <c r="E2577" s="18" t="s">
        <v>95</v>
      </c>
      <c r="F2577" s="18" t="s">
        <v>1941</v>
      </c>
      <c r="G2577" s="18" t="s">
        <v>4149</v>
      </c>
      <c r="H2577" s="18" t="s">
        <v>4150</v>
      </c>
      <c r="I2577" s="30" t="s">
        <v>1870</v>
      </c>
      <c r="J2577" s="30" t="s">
        <v>143</v>
      </c>
      <c r="K2577" s="30" t="s">
        <v>65</v>
      </c>
      <c r="L2577" s="30">
        <v>311</v>
      </c>
      <c r="M2577" s="30" t="s">
        <v>66</v>
      </c>
      <c r="N2577" s="30" t="s">
        <v>67</v>
      </c>
      <c r="O2577" s="30" t="s">
        <v>101</v>
      </c>
      <c r="P2577" s="30" t="s">
        <v>1941</v>
      </c>
      <c r="Q2577" s="30" t="s">
        <v>4149</v>
      </c>
      <c r="R2577" s="30" t="s">
        <v>103</v>
      </c>
      <c r="S2577" s="30" t="s">
        <v>104</v>
      </c>
      <c r="T2577" s="29" t="s">
        <v>5375</v>
      </c>
      <c r="U2577" s="30"/>
      <c r="V2577" s="30"/>
      <c r="W2577" s="30" t="s">
        <v>72</v>
      </c>
      <c r="X2577" s="30">
        <v>3</v>
      </c>
      <c r="Y2577" s="30" t="s">
        <v>106</v>
      </c>
      <c r="Z2577" s="18" t="s">
        <v>74</v>
      </c>
      <c r="AA2577" s="30" t="s">
        <v>118</v>
      </c>
      <c r="AB2577" s="30" t="s">
        <v>231</v>
      </c>
      <c r="AC2577" s="30" t="s">
        <v>119</v>
      </c>
      <c r="AD2577" s="30" t="s">
        <v>78</v>
      </c>
      <c r="AE2577" s="19">
        <v>45823</v>
      </c>
      <c r="AF2577" s="31">
        <v>45823</v>
      </c>
      <c r="AG2577" s="24"/>
      <c r="AH2577" s="32" t="s">
        <v>215</v>
      </c>
      <c r="AI2577" s="32" t="s">
        <v>80</v>
      </c>
      <c r="AJ2577" s="31">
        <f t="shared" si="101"/>
        <v>45913</v>
      </c>
      <c r="AK2577" s="24"/>
      <c r="AL2577" s="23" t="s">
        <v>81</v>
      </c>
      <c r="AM2577" s="23"/>
      <c r="AN2577" s="24"/>
      <c r="AO2577" s="25"/>
      <c r="AP2577" s="25"/>
      <c r="AQ2577" s="25"/>
      <c r="AR2577" s="25"/>
      <c r="AS2577" s="25"/>
      <c r="AT2577" s="25"/>
      <c r="AU2577" s="25"/>
      <c r="AV2577" s="33"/>
      <c r="AW2577" s="27"/>
      <c r="AX2577" s="27"/>
      <c r="AY2577" s="27"/>
      <c r="AZ2577" s="27"/>
      <c r="BA2577" s="27"/>
      <c r="BB2577" s="27"/>
      <c r="BC2577" s="27"/>
      <c r="BD2577" s="27" t="str">
        <f t="shared" ref="BD2577:BD2588" si="102">AA2577</f>
        <v>SQL</v>
      </c>
    </row>
    <row r="2578" spans="1:56">
      <c r="A2578" s="28">
        <v>14217</v>
      </c>
      <c r="B2578" s="29" t="s">
        <v>1838</v>
      </c>
      <c r="C2578" s="30" t="s">
        <v>57</v>
      </c>
      <c r="D2578" s="30" t="s">
        <v>1839</v>
      </c>
      <c r="E2578" s="18" t="s">
        <v>59</v>
      </c>
      <c r="F2578" s="18" t="s">
        <v>1209</v>
      </c>
      <c r="G2578" s="18" t="s">
        <v>1209</v>
      </c>
      <c r="H2578" s="18" t="s">
        <v>1210</v>
      </c>
      <c r="I2578" s="30" t="s">
        <v>135</v>
      </c>
      <c r="J2578" s="30" t="s">
        <v>143</v>
      </c>
      <c r="K2578" s="30" t="s">
        <v>65</v>
      </c>
      <c r="L2578" s="30">
        <v>211</v>
      </c>
      <c r="M2578" s="30" t="s">
        <v>66</v>
      </c>
      <c r="N2578" s="30" t="s">
        <v>67</v>
      </c>
      <c r="O2578" s="30" t="s">
        <v>101</v>
      </c>
      <c r="P2578" s="30" t="s">
        <v>668</v>
      </c>
      <c r="Q2578" s="30" t="s">
        <v>1209</v>
      </c>
      <c r="R2578" s="30" t="s">
        <v>126</v>
      </c>
      <c r="S2578" s="30" t="s">
        <v>70</v>
      </c>
      <c r="T2578" s="29" t="s">
        <v>1840</v>
      </c>
      <c r="U2578" s="30">
        <v>5</v>
      </c>
      <c r="V2578" s="30"/>
      <c r="W2578" s="30" t="s">
        <v>72</v>
      </c>
      <c r="X2578" s="30">
        <v>2</v>
      </c>
      <c r="Y2578" s="30" t="s">
        <v>73</v>
      </c>
      <c r="Z2578" s="18" t="s">
        <v>299</v>
      </c>
      <c r="AA2578" s="30" t="s">
        <v>75</v>
      </c>
      <c r="AB2578" s="30" t="s">
        <v>550</v>
      </c>
      <c r="AC2578" s="30" t="s">
        <v>77</v>
      </c>
      <c r="AD2578" s="30" t="s">
        <v>78</v>
      </c>
      <c r="AE2578" s="19">
        <v>46188</v>
      </c>
      <c r="AF2578" s="31">
        <v>46188</v>
      </c>
      <c r="AG2578" s="24"/>
      <c r="AH2578" s="32" t="s">
        <v>79</v>
      </c>
      <c r="AI2578" s="22" t="s">
        <v>80</v>
      </c>
      <c r="AJ2578" s="31">
        <f t="shared" si="101"/>
        <v>46278</v>
      </c>
      <c r="AK2578" s="24"/>
      <c r="AL2578" s="23" t="s">
        <v>81</v>
      </c>
      <c r="AM2578" s="23"/>
      <c r="AN2578" s="24" t="s">
        <v>66</v>
      </c>
      <c r="AO2578" s="25"/>
      <c r="AP2578" s="25"/>
      <c r="AQ2578" s="25"/>
      <c r="AR2578" s="25"/>
      <c r="AS2578" s="25"/>
      <c r="AT2578" s="25"/>
      <c r="AU2578" s="25"/>
      <c r="AV2578" s="33"/>
      <c r="AW2578" s="27"/>
      <c r="AX2578" s="27"/>
      <c r="AY2578" s="27"/>
      <c r="AZ2578" s="27"/>
      <c r="BA2578" s="27"/>
      <c r="BB2578" s="27"/>
      <c r="BC2578" s="27" t="s">
        <v>66</v>
      </c>
      <c r="BD2578" s="27" t="str">
        <f t="shared" si="102"/>
        <v>VM</v>
      </c>
    </row>
    <row r="2579" spans="1:56">
      <c r="A2579" s="28">
        <v>17434</v>
      </c>
      <c r="B2579" s="29" t="s">
        <v>5376</v>
      </c>
      <c r="C2579" s="30" t="s">
        <v>57</v>
      </c>
      <c r="D2579" s="30" t="s">
        <v>5377</v>
      </c>
      <c r="E2579" s="18" t="s">
        <v>95</v>
      </c>
      <c r="F2579" s="18" t="s">
        <v>1941</v>
      </c>
      <c r="G2579" s="18" t="s">
        <v>4149</v>
      </c>
      <c r="H2579" s="18" t="s">
        <v>5207</v>
      </c>
      <c r="I2579" s="30" t="s">
        <v>1870</v>
      </c>
      <c r="J2579" s="30" t="s">
        <v>100</v>
      </c>
      <c r="K2579" s="30" t="s">
        <v>65</v>
      </c>
      <c r="L2579" s="30">
        <v>311</v>
      </c>
      <c r="M2579" s="30" t="s">
        <v>66</v>
      </c>
      <c r="N2579" s="30" t="s">
        <v>67</v>
      </c>
      <c r="O2579" s="30" t="s">
        <v>101</v>
      </c>
      <c r="P2579" s="30" t="s">
        <v>1941</v>
      </c>
      <c r="Q2579" s="30" t="s">
        <v>5378</v>
      </c>
      <c r="R2579" s="30" t="s">
        <v>103</v>
      </c>
      <c r="S2579" s="30" t="s">
        <v>104</v>
      </c>
      <c r="T2579" s="29" t="s">
        <v>5379</v>
      </c>
      <c r="U2579" s="30"/>
      <c r="V2579" s="30"/>
      <c r="W2579" s="30" t="s">
        <v>72</v>
      </c>
      <c r="X2579" s="30">
        <v>1</v>
      </c>
      <c r="Y2579" s="30" t="s">
        <v>106</v>
      </c>
      <c r="Z2579" s="18" t="s">
        <v>74</v>
      </c>
      <c r="AA2579" s="30" t="s">
        <v>107</v>
      </c>
      <c r="AB2579" s="30" t="s">
        <v>331</v>
      </c>
      <c r="AC2579" s="30" t="s">
        <v>117</v>
      </c>
      <c r="AD2579" s="30" t="s">
        <v>109</v>
      </c>
      <c r="AE2579" s="19"/>
      <c r="AF2579" s="31"/>
      <c r="AG2579" s="24"/>
      <c r="AH2579" s="32" t="s">
        <v>79</v>
      </c>
      <c r="AI2579" s="27"/>
      <c r="AJ2579" s="31"/>
      <c r="AK2579" s="24"/>
      <c r="AL2579" s="23" t="s">
        <v>81</v>
      </c>
      <c r="AM2579" s="23"/>
      <c r="AN2579" s="24"/>
      <c r="AO2579" s="25"/>
      <c r="AP2579" s="25"/>
      <c r="AQ2579" s="25"/>
      <c r="AR2579" s="25"/>
      <c r="AS2579" s="25"/>
      <c r="AT2579" s="25"/>
      <c r="AU2579" s="25"/>
      <c r="AV2579" s="33"/>
      <c r="AW2579" s="27"/>
      <c r="AX2579" s="27"/>
      <c r="AY2579" s="27"/>
      <c r="AZ2579" s="27"/>
      <c r="BA2579" s="27"/>
      <c r="BB2579" s="27"/>
      <c r="BC2579" s="27"/>
      <c r="BD2579" s="27" t="str">
        <f t="shared" si="102"/>
        <v>Mainframe</v>
      </c>
    </row>
    <row r="2580" spans="1:56">
      <c r="A2580" s="35">
        <v>22394</v>
      </c>
      <c r="B2580" s="29" t="s">
        <v>5380</v>
      </c>
      <c r="C2580" s="30" t="s">
        <v>57</v>
      </c>
      <c r="D2580" s="30" t="s">
        <v>5381</v>
      </c>
      <c r="E2580" s="18" t="s">
        <v>95</v>
      </c>
      <c r="F2580" s="18" t="s">
        <v>419</v>
      </c>
      <c r="G2580" s="18" t="s">
        <v>1868</v>
      </c>
      <c r="H2580" s="18" t="s">
        <v>2428</v>
      </c>
      <c r="I2580" s="30" t="s">
        <v>2429</v>
      </c>
      <c r="J2580" s="30" t="s">
        <v>100</v>
      </c>
      <c r="K2580" s="30" t="s">
        <v>65</v>
      </c>
      <c r="L2580" s="30">
        <v>321</v>
      </c>
      <c r="M2580" s="30" t="s">
        <v>66</v>
      </c>
      <c r="N2580" s="30" t="s">
        <v>67</v>
      </c>
      <c r="O2580" s="30" t="s">
        <v>68</v>
      </c>
      <c r="P2580" s="30" t="s">
        <v>419</v>
      </c>
      <c r="Q2580" s="30" t="s">
        <v>1916</v>
      </c>
      <c r="R2580" s="30" t="s">
        <v>103</v>
      </c>
      <c r="S2580" s="30" t="s">
        <v>104</v>
      </c>
      <c r="T2580" s="29" t="s">
        <v>5382</v>
      </c>
      <c r="U2580" s="30"/>
      <c r="V2580" s="30"/>
      <c r="W2580" s="30" t="s">
        <v>72</v>
      </c>
      <c r="X2580" s="30">
        <v>2</v>
      </c>
      <c r="Y2580" s="30" t="s">
        <v>106</v>
      </c>
      <c r="Z2580" s="18" t="s">
        <v>74</v>
      </c>
      <c r="AA2580" s="30" t="s">
        <v>118</v>
      </c>
      <c r="AB2580" s="30" t="s">
        <v>111</v>
      </c>
      <c r="AC2580" s="30" t="s">
        <v>285</v>
      </c>
      <c r="AD2580" s="30" t="s">
        <v>78</v>
      </c>
      <c r="AE2580" s="19">
        <v>46645</v>
      </c>
      <c r="AF2580" s="31">
        <v>46645</v>
      </c>
      <c r="AG2580" s="24"/>
      <c r="AH2580" s="32" t="s">
        <v>79</v>
      </c>
      <c r="AI2580" s="27"/>
      <c r="AJ2580" s="31">
        <f t="shared" si="101"/>
        <v>46735</v>
      </c>
      <c r="AK2580" s="24"/>
      <c r="AL2580" s="23" t="s">
        <v>81</v>
      </c>
      <c r="AM2580" s="23"/>
      <c r="AN2580" s="24"/>
      <c r="AO2580" s="25"/>
      <c r="AP2580" s="25"/>
      <c r="AQ2580" s="25"/>
      <c r="AR2580" s="25"/>
      <c r="AS2580" s="25"/>
      <c r="AT2580" s="25"/>
      <c r="AU2580" s="25"/>
      <c r="AV2580" s="33"/>
      <c r="AW2580" s="27"/>
      <c r="AX2580" s="27"/>
      <c r="AY2580" s="27"/>
      <c r="AZ2580" s="27"/>
      <c r="BA2580" s="27"/>
      <c r="BB2580" s="27"/>
      <c r="BC2580" s="27"/>
      <c r="BD2580" s="27" t="str">
        <f t="shared" si="102"/>
        <v>SQL</v>
      </c>
    </row>
    <row r="2581" spans="1:56">
      <c r="A2581" s="28">
        <v>53224</v>
      </c>
      <c r="B2581" s="29" t="s">
        <v>2287</v>
      </c>
      <c r="C2581" s="30" t="s">
        <v>57</v>
      </c>
      <c r="D2581" s="30" t="s">
        <v>2288</v>
      </c>
      <c r="E2581" s="18" t="s">
        <v>149</v>
      </c>
      <c r="F2581" s="18" t="s">
        <v>558</v>
      </c>
      <c r="G2581" s="18" t="s">
        <v>559</v>
      </c>
      <c r="H2581" s="18" t="s">
        <v>2258</v>
      </c>
      <c r="I2581" s="30" t="s">
        <v>561</v>
      </c>
      <c r="J2581" s="30" t="s">
        <v>310</v>
      </c>
      <c r="K2581" s="30" t="s">
        <v>65</v>
      </c>
      <c r="L2581" s="30">
        <v>221</v>
      </c>
      <c r="M2581" s="30" t="s">
        <v>66</v>
      </c>
      <c r="N2581" s="30" t="s">
        <v>67</v>
      </c>
      <c r="O2581" s="30" t="s">
        <v>101</v>
      </c>
      <c r="P2581" s="30" t="s">
        <v>558</v>
      </c>
      <c r="Q2581" s="30" t="s">
        <v>559</v>
      </c>
      <c r="R2581" s="30" t="s">
        <v>209</v>
      </c>
      <c r="S2581" s="30" t="s">
        <v>127</v>
      </c>
      <c r="T2581" s="29" t="s">
        <v>2289</v>
      </c>
      <c r="U2581" s="30">
        <v>3</v>
      </c>
      <c r="V2581" s="30"/>
      <c r="W2581" s="30" t="s">
        <v>72</v>
      </c>
      <c r="X2581" s="30">
        <v>3</v>
      </c>
      <c r="Y2581" s="30" t="s">
        <v>150</v>
      </c>
      <c r="Z2581" s="18" t="s">
        <v>299</v>
      </c>
      <c r="AA2581" s="30" t="s">
        <v>75</v>
      </c>
      <c r="AB2581" s="30" t="s">
        <v>550</v>
      </c>
      <c r="AC2581" s="30" t="s">
        <v>91</v>
      </c>
      <c r="AD2581" s="30" t="s">
        <v>78</v>
      </c>
      <c r="AE2581" s="19">
        <v>46188</v>
      </c>
      <c r="AF2581" s="31">
        <v>46188</v>
      </c>
      <c r="AG2581" s="24"/>
      <c r="AH2581" s="32" t="s">
        <v>79</v>
      </c>
      <c r="AI2581" s="27"/>
      <c r="AJ2581" s="31">
        <f t="shared" si="101"/>
        <v>46278</v>
      </c>
      <c r="AK2581" s="24"/>
      <c r="AL2581" s="23" t="s">
        <v>81</v>
      </c>
      <c r="AM2581" s="23"/>
      <c r="AN2581" s="24" t="s">
        <v>66</v>
      </c>
      <c r="AO2581" s="25"/>
      <c r="AP2581" s="25"/>
      <c r="AQ2581" s="25"/>
      <c r="AR2581" s="25"/>
      <c r="AS2581" s="25"/>
      <c r="AT2581" s="25"/>
      <c r="AU2581" s="25"/>
      <c r="AV2581" s="33"/>
      <c r="AW2581" s="27" t="s">
        <v>92</v>
      </c>
      <c r="AX2581" s="27"/>
      <c r="AY2581" s="27"/>
      <c r="AZ2581" s="27"/>
      <c r="BA2581" s="27"/>
      <c r="BB2581" s="27"/>
      <c r="BC2581" s="22" t="s">
        <v>66</v>
      </c>
      <c r="BD2581" s="27" t="str">
        <f t="shared" si="102"/>
        <v>VM</v>
      </c>
    </row>
    <row r="2582" spans="1:56">
      <c r="A2582" s="35">
        <v>20978</v>
      </c>
      <c r="B2582" s="29" t="s">
        <v>4239</v>
      </c>
      <c r="C2582" s="30" t="s">
        <v>57</v>
      </c>
      <c r="D2582" s="30" t="s">
        <v>4240</v>
      </c>
      <c r="E2582" s="18" t="s">
        <v>95</v>
      </c>
      <c r="F2582" s="18" t="s">
        <v>1941</v>
      </c>
      <c r="G2582" s="18" t="s">
        <v>3430</v>
      </c>
      <c r="H2582" s="18" t="s">
        <v>4241</v>
      </c>
      <c r="I2582" s="30" t="s">
        <v>1870</v>
      </c>
      <c r="J2582" s="30" t="s">
        <v>100</v>
      </c>
      <c r="K2582" s="30" t="s">
        <v>65</v>
      </c>
      <c r="L2582" s="30">
        <v>321</v>
      </c>
      <c r="M2582" s="30" t="s">
        <v>66</v>
      </c>
      <c r="N2582" s="30" t="s">
        <v>67</v>
      </c>
      <c r="O2582" s="30" t="s">
        <v>68</v>
      </c>
      <c r="P2582" s="30" t="s">
        <v>1941</v>
      </c>
      <c r="Q2582" s="30" t="s">
        <v>3430</v>
      </c>
      <c r="R2582" s="30" t="s">
        <v>103</v>
      </c>
      <c r="S2582" s="30" t="s">
        <v>104</v>
      </c>
      <c r="T2582" s="29" t="s">
        <v>4242</v>
      </c>
      <c r="U2582" s="30"/>
      <c r="V2582" s="30"/>
      <c r="W2582" s="30" t="s">
        <v>72</v>
      </c>
      <c r="X2582" s="30">
        <v>2</v>
      </c>
      <c r="Y2582" s="30" t="s">
        <v>106</v>
      </c>
      <c r="Z2582" s="18" t="s">
        <v>74</v>
      </c>
      <c r="AA2582" s="30" t="s">
        <v>118</v>
      </c>
      <c r="AB2582" s="30" t="s">
        <v>111</v>
      </c>
      <c r="AC2582" s="30" t="s">
        <v>119</v>
      </c>
      <c r="AD2582" s="30" t="s">
        <v>78</v>
      </c>
      <c r="AE2582" s="19">
        <v>46645</v>
      </c>
      <c r="AF2582" s="31">
        <v>46645</v>
      </c>
      <c r="AG2582" s="24"/>
      <c r="AH2582" s="32" t="s">
        <v>79</v>
      </c>
      <c r="AI2582" s="27"/>
      <c r="AJ2582" s="31">
        <f t="shared" si="101"/>
        <v>46735</v>
      </c>
      <c r="AK2582" s="24"/>
      <c r="AL2582" s="23" t="s">
        <v>81</v>
      </c>
      <c r="AM2582" s="23"/>
      <c r="AN2582" s="24"/>
      <c r="AO2582" s="25"/>
      <c r="AP2582" s="25"/>
      <c r="AQ2582" s="25"/>
      <c r="AR2582" s="25"/>
      <c r="AS2582" s="25"/>
      <c r="AT2582" s="25"/>
      <c r="AU2582" s="25"/>
      <c r="AV2582" s="33"/>
      <c r="AW2582" s="27"/>
      <c r="AX2582" s="27"/>
      <c r="AY2582" s="27"/>
      <c r="AZ2582" s="27"/>
      <c r="BA2582" s="27"/>
      <c r="BB2582" s="27"/>
      <c r="BC2582" s="27"/>
      <c r="BD2582" s="27" t="str">
        <f t="shared" si="102"/>
        <v>SQL</v>
      </c>
    </row>
    <row r="2583" spans="1:56">
      <c r="A2583" s="28">
        <v>24524</v>
      </c>
      <c r="B2583" s="29" t="s">
        <v>2505</v>
      </c>
      <c r="C2583" s="30" t="s">
        <v>57</v>
      </c>
      <c r="D2583" s="30" t="s">
        <v>2506</v>
      </c>
      <c r="E2583" s="18" t="s">
        <v>204</v>
      </c>
      <c r="F2583" s="18" t="s">
        <v>508</v>
      </c>
      <c r="G2583" s="18" t="s">
        <v>509</v>
      </c>
      <c r="H2583" s="18" t="s">
        <v>510</v>
      </c>
      <c r="I2583" s="30" t="s">
        <v>511</v>
      </c>
      <c r="J2583" s="30" t="s">
        <v>143</v>
      </c>
      <c r="K2583" s="30" t="s">
        <v>65</v>
      </c>
      <c r="L2583" s="30">
        <v>211</v>
      </c>
      <c r="M2583" s="30" t="s">
        <v>66</v>
      </c>
      <c r="N2583" s="30" t="s">
        <v>67</v>
      </c>
      <c r="O2583" s="30" t="s">
        <v>101</v>
      </c>
      <c r="P2583" s="30" t="s">
        <v>512</v>
      </c>
      <c r="Q2583" s="30" t="s">
        <v>509</v>
      </c>
      <c r="R2583" s="30" t="s">
        <v>241</v>
      </c>
      <c r="S2583" s="30" t="s">
        <v>210</v>
      </c>
      <c r="T2583" s="29" t="s">
        <v>2507</v>
      </c>
      <c r="U2583" s="30">
        <v>4</v>
      </c>
      <c r="V2583" s="30"/>
      <c r="W2583" s="30" t="s">
        <v>72</v>
      </c>
      <c r="X2583" s="30">
        <v>3</v>
      </c>
      <c r="Y2583" s="30" t="s">
        <v>212</v>
      </c>
      <c r="Z2583" s="18" t="s">
        <v>299</v>
      </c>
      <c r="AA2583" s="30" t="s">
        <v>75</v>
      </c>
      <c r="AB2583" s="30" t="s">
        <v>550</v>
      </c>
      <c r="AC2583" s="30" t="s">
        <v>91</v>
      </c>
      <c r="AD2583" s="30" t="s">
        <v>78</v>
      </c>
      <c r="AE2583" s="19">
        <v>46188</v>
      </c>
      <c r="AF2583" s="31">
        <v>46188</v>
      </c>
      <c r="AG2583" s="24"/>
      <c r="AH2583" s="32" t="s">
        <v>79</v>
      </c>
      <c r="AI2583" s="27"/>
      <c r="AJ2583" s="31">
        <f t="shared" si="101"/>
        <v>46278</v>
      </c>
      <c r="AK2583" s="24"/>
      <c r="AL2583" s="23" t="s">
        <v>81</v>
      </c>
      <c r="AM2583" s="23"/>
      <c r="AN2583" s="24" t="s">
        <v>66</v>
      </c>
      <c r="AO2583" s="25"/>
      <c r="AP2583" s="25"/>
      <c r="AQ2583" s="25"/>
      <c r="AR2583" s="25"/>
      <c r="AS2583" s="25"/>
      <c r="AT2583" s="25"/>
      <c r="AU2583" s="25"/>
      <c r="AV2583" s="33"/>
      <c r="AW2583" s="27" t="s">
        <v>92</v>
      </c>
      <c r="AX2583" s="27"/>
      <c r="AY2583" s="27"/>
      <c r="AZ2583" s="27"/>
      <c r="BA2583" s="27"/>
      <c r="BB2583" s="27"/>
      <c r="BC2583" s="27" t="s">
        <v>66</v>
      </c>
      <c r="BD2583" s="27" t="str">
        <f t="shared" si="102"/>
        <v>VM</v>
      </c>
    </row>
    <row r="2584" spans="1:56">
      <c r="A2584" s="28">
        <v>20143</v>
      </c>
      <c r="B2584" s="29" t="s">
        <v>5383</v>
      </c>
      <c r="C2584" s="30" t="s">
        <v>57</v>
      </c>
      <c r="D2584" s="30" t="s">
        <v>5383</v>
      </c>
      <c r="E2584" s="18" t="s">
        <v>95</v>
      </c>
      <c r="F2584" s="18" t="s">
        <v>246</v>
      </c>
      <c r="G2584" s="18" t="s">
        <v>1868</v>
      </c>
      <c r="H2584" s="18" t="s">
        <v>1869</v>
      </c>
      <c r="I2584" s="30" t="s">
        <v>1870</v>
      </c>
      <c r="J2584" s="30" t="s">
        <v>100</v>
      </c>
      <c r="K2584" s="30" t="s">
        <v>65</v>
      </c>
      <c r="L2584" s="30">
        <v>321</v>
      </c>
      <c r="M2584" s="30" t="s">
        <v>66</v>
      </c>
      <c r="N2584" s="30" t="s">
        <v>67</v>
      </c>
      <c r="O2584" s="30" t="s">
        <v>68</v>
      </c>
      <c r="P2584" s="30" t="s">
        <v>246</v>
      </c>
      <c r="Q2584" s="30" t="s">
        <v>1868</v>
      </c>
      <c r="R2584" s="30" t="s">
        <v>103</v>
      </c>
      <c r="S2584" s="30" t="s">
        <v>104</v>
      </c>
      <c r="T2584" s="29" t="s">
        <v>5384</v>
      </c>
      <c r="U2584" s="30"/>
      <c r="V2584" s="30"/>
      <c r="W2584" s="30" t="s">
        <v>72</v>
      </c>
      <c r="X2584" s="30">
        <v>1</v>
      </c>
      <c r="Y2584" s="30" t="s">
        <v>106</v>
      </c>
      <c r="Z2584" s="18" t="s">
        <v>74</v>
      </c>
      <c r="AA2584" s="30" t="s">
        <v>107</v>
      </c>
      <c r="AB2584" s="30" t="s">
        <v>331</v>
      </c>
      <c r="AC2584" s="30" t="s">
        <v>117</v>
      </c>
      <c r="AD2584" s="30" t="s">
        <v>109</v>
      </c>
      <c r="AE2584" s="19"/>
      <c r="AF2584" s="31"/>
      <c r="AG2584" s="24"/>
      <c r="AH2584" s="32" t="s">
        <v>79</v>
      </c>
      <c r="AI2584" s="27"/>
      <c r="AJ2584" s="31"/>
      <c r="AK2584" s="24"/>
      <c r="AL2584" s="23" t="s">
        <v>81</v>
      </c>
      <c r="AM2584" s="23"/>
      <c r="AN2584" s="24"/>
      <c r="AO2584" s="25"/>
      <c r="AP2584" s="25"/>
      <c r="AQ2584" s="25"/>
      <c r="AR2584" s="25"/>
      <c r="AS2584" s="25"/>
      <c r="AT2584" s="25"/>
      <c r="AU2584" s="25"/>
      <c r="AV2584" s="33"/>
      <c r="AW2584" s="27"/>
      <c r="AX2584" s="27"/>
      <c r="AY2584" s="27"/>
      <c r="AZ2584" s="27"/>
      <c r="BA2584" s="27"/>
      <c r="BB2584" s="27"/>
      <c r="BC2584" s="27"/>
      <c r="BD2584" s="27" t="str">
        <f t="shared" si="102"/>
        <v>Mainframe</v>
      </c>
    </row>
    <row r="2585" spans="1:56">
      <c r="A2585" s="28">
        <v>19519</v>
      </c>
      <c r="B2585" s="29" t="s">
        <v>2529</v>
      </c>
      <c r="C2585" s="30" t="s">
        <v>57</v>
      </c>
      <c r="D2585" s="30" t="s">
        <v>2530</v>
      </c>
      <c r="E2585" s="18" t="s">
        <v>95</v>
      </c>
      <c r="F2585" s="18" t="s">
        <v>96</v>
      </c>
      <c r="G2585" s="18" t="s">
        <v>1137</v>
      </c>
      <c r="H2585" s="18" t="s">
        <v>1199</v>
      </c>
      <c r="I2585" s="30" t="s">
        <v>820</v>
      </c>
      <c r="J2585" s="30" t="s">
        <v>143</v>
      </c>
      <c r="K2585" s="30" t="s">
        <v>65</v>
      </c>
      <c r="L2585" s="30">
        <v>111</v>
      </c>
      <c r="M2585" s="30" t="s">
        <v>66</v>
      </c>
      <c r="N2585" s="30" t="s">
        <v>67</v>
      </c>
      <c r="O2585" s="30" t="s">
        <v>68</v>
      </c>
      <c r="P2585" s="30" t="s">
        <v>96</v>
      </c>
      <c r="Q2585" s="30" t="s">
        <v>1200</v>
      </c>
      <c r="R2585" s="30" t="s">
        <v>69</v>
      </c>
      <c r="S2585" s="30" t="s">
        <v>127</v>
      </c>
      <c r="T2585" s="29" t="s">
        <v>2531</v>
      </c>
      <c r="U2585" s="30">
        <v>5</v>
      </c>
      <c r="V2585" s="30"/>
      <c r="W2585" s="30" t="s">
        <v>72</v>
      </c>
      <c r="X2585" s="30">
        <v>2</v>
      </c>
      <c r="Y2585" s="30" t="s">
        <v>106</v>
      </c>
      <c r="Z2585" s="18" t="s">
        <v>74</v>
      </c>
      <c r="AA2585" s="30" t="s">
        <v>75</v>
      </c>
      <c r="AB2585" s="30" t="s">
        <v>550</v>
      </c>
      <c r="AC2585" s="30" t="s">
        <v>91</v>
      </c>
      <c r="AD2585" s="30" t="s">
        <v>78</v>
      </c>
      <c r="AE2585" s="19">
        <v>46188</v>
      </c>
      <c r="AF2585" s="31">
        <v>46188</v>
      </c>
      <c r="AG2585" s="24"/>
      <c r="AH2585" s="32" t="s">
        <v>79</v>
      </c>
      <c r="AI2585" s="27"/>
      <c r="AJ2585" s="31">
        <f t="shared" si="101"/>
        <v>46278</v>
      </c>
      <c r="AK2585" s="24"/>
      <c r="AL2585" s="23" t="s">
        <v>81</v>
      </c>
      <c r="AM2585" s="23"/>
      <c r="AN2585" s="24"/>
      <c r="AO2585" s="25"/>
      <c r="AP2585" s="25"/>
      <c r="AQ2585" s="25"/>
      <c r="AR2585" s="25"/>
      <c r="AS2585" s="25"/>
      <c r="AT2585" s="25"/>
      <c r="AU2585" s="25"/>
      <c r="AV2585" s="33"/>
      <c r="AW2585" s="27" t="s">
        <v>92</v>
      </c>
      <c r="AX2585" s="27"/>
      <c r="AY2585" s="27"/>
      <c r="AZ2585" s="27"/>
      <c r="BA2585" s="27"/>
      <c r="BB2585" s="27"/>
      <c r="BC2585" s="27"/>
      <c r="BD2585" s="27" t="str">
        <f t="shared" si="102"/>
        <v>VM</v>
      </c>
    </row>
    <row r="2586" spans="1:56">
      <c r="A2586" s="28">
        <v>9835</v>
      </c>
      <c r="B2586" s="29" t="s">
        <v>2940</v>
      </c>
      <c r="C2586" s="30" t="s">
        <v>57</v>
      </c>
      <c r="D2586" s="30" t="s">
        <v>2941</v>
      </c>
      <c r="E2586" s="18" t="s">
        <v>204</v>
      </c>
      <c r="F2586" s="18" t="s">
        <v>205</v>
      </c>
      <c r="G2586" s="18" t="s">
        <v>744</v>
      </c>
      <c r="H2586" s="18" t="s">
        <v>745</v>
      </c>
      <c r="I2586" s="30" t="s">
        <v>746</v>
      </c>
      <c r="J2586" s="30" t="s">
        <v>310</v>
      </c>
      <c r="K2586" s="30" t="s">
        <v>65</v>
      </c>
      <c r="L2586" s="30">
        <v>212</v>
      </c>
      <c r="M2586" s="30" t="s">
        <v>66</v>
      </c>
      <c r="N2586" s="30" t="s">
        <v>67</v>
      </c>
      <c r="O2586" s="30" t="s">
        <v>127</v>
      </c>
      <c r="P2586" s="30" t="s">
        <v>205</v>
      </c>
      <c r="Q2586" s="30" t="s">
        <v>744</v>
      </c>
      <c r="R2586" s="30" t="s">
        <v>209</v>
      </c>
      <c r="S2586" s="30" t="s">
        <v>210</v>
      </c>
      <c r="T2586" s="29" t="s">
        <v>2942</v>
      </c>
      <c r="U2586" s="30">
        <v>2</v>
      </c>
      <c r="V2586" s="30"/>
      <c r="W2586" s="30" t="s">
        <v>72</v>
      </c>
      <c r="X2586" s="30">
        <v>3</v>
      </c>
      <c r="Y2586" s="30" t="s">
        <v>212</v>
      </c>
      <c r="Z2586" s="18" t="s">
        <v>74</v>
      </c>
      <c r="AA2586" s="30" t="s">
        <v>75</v>
      </c>
      <c r="AB2586" s="30" t="s">
        <v>550</v>
      </c>
      <c r="AC2586" s="30" t="s">
        <v>91</v>
      </c>
      <c r="AD2586" s="30" t="s">
        <v>78</v>
      </c>
      <c r="AE2586" s="19">
        <v>46188</v>
      </c>
      <c r="AF2586" s="31">
        <v>46188</v>
      </c>
      <c r="AG2586" s="24"/>
      <c r="AH2586" s="32" t="s">
        <v>79</v>
      </c>
      <c r="AI2586" s="27"/>
      <c r="AJ2586" s="31">
        <f t="shared" si="101"/>
        <v>46278</v>
      </c>
      <c r="AK2586" s="24"/>
      <c r="AL2586" s="23" t="s">
        <v>81</v>
      </c>
      <c r="AM2586" s="23"/>
      <c r="AN2586" s="24" t="s">
        <v>66</v>
      </c>
      <c r="AO2586" s="25"/>
      <c r="AP2586" s="25"/>
      <c r="AQ2586" s="25"/>
      <c r="AR2586" s="25"/>
      <c r="AS2586" s="25"/>
      <c r="AT2586" s="25"/>
      <c r="AU2586" s="25"/>
      <c r="AV2586" s="33"/>
      <c r="AW2586" s="27" t="s">
        <v>92</v>
      </c>
      <c r="AX2586" s="27"/>
      <c r="AY2586" s="27"/>
      <c r="AZ2586" s="27"/>
      <c r="BA2586" s="27"/>
      <c r="BB2586" s="27"/>
      <c r="BC2586" s="27" t="s">
        <v>66</v>
      </c>
      <c r="BD2586" s="27" t="str">
        <f t="shared" si="102"/>
        <v>VM</v>
      </c>
    </row>
    <row r="2587" spans="1:56">
      <c r="A2587" s="28">
        <v>15824</v>
      </c>
      <c r="B2587" s="29" t="s">
        <v>4249</v>
      </c>
      <c r="C2587" s="30" t="s">
        <v>57</v>
      </c>
      <c r="D2587" s="30" t="s">
        <v>4250</v>
      </c>
      <c r="E2587" s="18" t="s">
        <v>95</v>
      </c>
      <c r="F2587" s="18" t="s">
        <v>246</v>
      </c>
      <c r="G2587" s="18" t="s">
        <v>1868</v>
      </c>
      <c r="H2587" s="18" t="s">
        <v>1869</v>
      </c>
      <c r="I2587" s="30" t="s">
        <v>1870</v>
      </c>
      <c r="J2587" s="30" t="s">
        <v>100</v>
      </c>
      <c r="K2587" s="30" t="s">
        <v>65</v>
      </c>
      <c r="L2587" s="30">
        <v>322</v>
      </c>
      <c r="M2587" s="30" t="s">
        <v>66</v>
      </c>
      <c r="N2587" s="30" t="s">
        <v>67</v>
      </c>
      <c r="O2587" s="30" t="s">
        <v>324</v>
      </c>
      <c r="P2587" s="30" t="s">
        <v>246</v>
      </c>
      <c r="Q2587" s="30" t="s">
        <v>246</v>
      </c>
      <c r="R2587" s="30" t="s">
        <v>103</v>
      </c>
      <c r="S2587" s="30" t="s">
        <v>104</v>
      </c>
      <c r="T2587" s="29" t="s">
        <v>4251</v>
      </c>
      <c r="U2587" s="30"/>
      <c r="V2587" s="30"/>
      <c r="W2587" s="30" t="s">
        <v>72</v>
      </c>
      <c r="X2587" s="30">
        <v>3</v>
      </c>
      <c r="Y2587" s="30" t="s">
        <v>106</v>
      </c>
      <c r="Z2587" s="18" t="s">
        <v>74</v>
      </c>
      <c r="AA2587" s="30" t="s">
        <v>217</v>
      </c>
      <c r="AB2587" s="30" t="s">
        <v>194</v>
      </c>
      <c r="AC2587" s="30" t="s">
        <v>117</v>
      </c>
      <c r="AD2587" s="30" t="s">
        <v>109</v>
      </c>
      <c r="AE2587" s="19">
        <v>46006</v>
      </c>
      <c r="AF2587" s="31">
        <v>46006</v>
      </c>
      <c r="AG2587" s="24"/>
      <c r="AH2587" s="32" t="s">
        <v>79</v>
      </c>
      <c r="AI2587" s="27"/>
      <c r="AJ2587" s="31">
        <f t="shared" si="101"/>
        <v>46096</v>
      </c>
      <c r="AK2587" s="24"/>
      <c r="AL2587" s="23" t="s">
        <v>81</v>
      </c>
      <c r="AM2587" s="23"/>
      <c r="AN2587" s="24"/>
      <c r="AO2587" s="25"/>
      <c r="AP2587" s="25"/>
      <c r="AQ2587" s="25"/>
      <c r="AR2587" s="25"/>
      <c r="AS2587" s="25"/>
      <c r="AT2587" s="25"/>
      <c r="AU2587" s="25"/>
      <c r="AV2587" s="33"/>
      <c r="AW2587" s="27"/>
      <c r="AX2587" s="27"/>
      <c r="AY2587" s="27"/>
      <c r="AZ2587" s="27"/>
      <c r="BA2587" s="27"/>
      <c r="BB2587" s="27"/>
      <c r="BC2587" s="27"/>
      <c r="BD2587" s="27" t="str">
        <f t="shared" si="102"/>
        <v>Oracle</v>
      </c>
    </row>
    <row r="2588" spans="1:56">
      <c r="A2588" s="28">
        <v>22734</v>
      </c>
      <c r="B2588" s="29" t="s">
        <v>3206</v>
      </c>
      <c r="C2588" s="30" t="s">
        <v>57</v>
      </c>
      <c r="D2588" s="30" t="s">
        <v>3207</v>
      </c>
      <c r="E2588" s="18" t="s">
        <v>59</v>
      </c>
      <c r="F2588" s="18" t="s">
        <v>60</v>
      </c>
      <c r="G2588" s="18" t="s">
        <v>1154</v>
      </c>
      <c r="H2588" s="18" t="s">
        <v>3190</v>
      </c>
      <c r="I2588" s="30" t="s">
        <v>442</v>
      </c>
      <c r="J2588" s="30" t="s">
        <v>100</v>
      </c>
      <c r="K2588" s="30" t="s">
        <v>65</v>
      </c>
      <c r="L2588" s="30">
        <v>111</v>
      </c>
      <c r="M2588" s="30" t="s">
        <v>66</v>
      </c>
      <c r="N2588" s="30" t="s">
        <v>67</v>
      </c>
      <c r="O2588" s="30" t="s">
        <v>68</v>
      </c>
      <c r="P2588" s="30" t="s">
        <v>60</v>
      </c>
      <c r="Q2588" s="30" t="s">
        <v>1154</v>
      </c>
      <c r="R2588" s="30" t="s">
        <v>172</v>
      </c>
      <c r="S2588" s="30" t="s">
        <v>70</v>
      </c>
      <c r="T2588" s="29" t="s">
        <v>3208</v>
      </c>
      <c r="U2588" s="30">
        <v>15</v>
      </c>
      <c r="V2588" s="30"/>
      <c r="W2588" s="30" t="s">
        <v>72</v>
      </c>
      <c r="X2588" s="30">
        <v>2</v>
      </c>
      <c r="Y2588" s="30" t="s">
        <v>73</v>
      </c>
      <c r="Z2588" s="18" t="s">
        <v>74</v>
      </c>
      <c r="AA2588" s="30" t="s">
        <v>75</v>
      </c>
      <c r="AB2588" s="30" t="s">
        <v>550</v>
      </c>
      <c r="AC2588" s="30" t="s">
        <v>77</v>
      </c>
      <c r="AD2588" s="30" t="s">
        <v>78</v>
      </c>
      <c r="AE2588" s="19">
        <v>46188</v>
      </c>
      <c r="AF2588" s="31">
        <v>46188</v>
      </c>
      <c r="AG2588" s="24"/>
      <c r="AH2588" s="32" t="s">
        <v>79</v>
      </c>
      <c r="AI2588" s="22" t="s">
        <v>80</v>
      </c>
      <c r="AJ2588" s="31">
        <f t="shared" si="101"/>
        <v>46278</v>
      </c>
      <c r="AK2588" s="24"/>
      <c r="AL2588" s="23" t="s">
        <v>81</v>
      </c>
      <c r="AM2588" s="23"/>
      <c r="AN2588" s="24" t="s">
        <v>66</v>
      </c>
      <c r="AO2588" s="25"/>
      <c r="AP2588" s="25"/>
      <c r="AQ2588" s="25"/>
      <c r="AR2588" s="25"/>
      <c r="AS2588" s="25"/>
      <c r="AT2588" s="25"/>
      <c r="AU2588" s="25"/>
      <c r="AV2588" s="33"/>
      <c r="AW2588" s="27"/>
      <c r="AX2588" s="27"/>
      <c r="AY2588" s="27"/>
      <c r="AZ2588" s="27"/>
      <c r="BA2588" s="27"/>
      <c r="BB2588" s="27"/>
      <c r="BC2588" s="27" t="s">
        <v>66</v>
      </c>
      <c r="BD2588" s="27" t="str">
        <f t="shared" si="102"/>
        <v>VM</v>
      </c>
    </row>
    <row r="2589" spans="1:56">
      <c r="A2589" s="28">
        <v>15824</v>
      </c>
      <c r="B2589" s="29" t="s">
        <v>4249</v>
      </c>
      <c r="C2589" s="30" t="s">
        <v>57</v>
      </c>
      <c r="D2589" s="30" t="s">
        <v>4250</v>
      </c>
      <c r="E2589" s="18" t="s">
        <v>95</v>
      </c>
      <c r="F2589" s="18" t="s">
        <v>246</v>
      </c>
      <c r="G2589" s="18" t="s">
        <v>1868</v>
      </c>
      <c r="H2589" s="18" t="s">
        <v>1869</v>
      </c>
      <c r="I2589" s="30" t="s">
        <v>1870</v>
      </c>
      <c r="J2589" s="30" t="s">
        <v>100</v>
      </c>
      <c r="K2589" s="30" t="s">
        <v>65</v>
      </c>
      <c r="L2589" s="30">
        <v>322</v>
      </c>
      <c r="M2589" s="30" t="s">
        <v>66</v>
      </c>
      <c r="N2589" s="30" t="s">
        <v>67</v>
      </c>
      <c r="O2589" s="30" t="s">
        <v>324</v>
      </c>
      <c r="P2589" s="30" t="s">
        <v>246</v>
      </c>
      <c r="Q2589" s="30" t="s">
        <v>1868</v>
      </c>
      <c r="R2589" s="30" t="s">
        <v>103</v>
      </c>
      <c r="S2589" s="30" t="s">
        <v>104</v>
      </c>
      <c r="T2589" s="29" t="s">
        <v>4251</v>
      </c>
      <c r="U2589" s="30"/>
      <c r="V2589" s="30"/>
      <c r="W2589" s="30" t="s">
        <v>72</v>
      </c>
      <c r="X2589" s="30">
        <v>3</v>
      </c>
      <c r="Y2589" s="30" t="s">
        <v>106</v>
      </c>
      <c r="Z2589" s="18" t="s">
        <v>74</v>
      </c>
      <c r="AA2589" s="30" t="s">
        <v>110</v>
      </c>
      <c r="AB2589" s="30" t="s">
        <v>194</v>
      </c>
      <c r="AC2589" s="30" t="s">
        <v>117</v>
      </c>
      <c r="AD2589" s="30" t="s">
        <v>109</v>
      </c>
      <c r="AE2589" s="19">
        <v>46006</v>
      </c>
      <c r="AF2589" s="31">
        <v>46006</v>
      </c>
      <c r="AG2589" s="24"/>
      <c r="AH2589" s="32" t="s">
        <v>79</v>
      </c>
      <c r="AI2589" s="27"/>
      <c r="AJ2589" s="31">
        <f t="shared" si="101"/>
        <v>46096</v>
      </c>
      <c r="AK2589" s="24"/>
      <c r="AL2589" s="23" t="s">
        <v>81</v>
      </c>
      <c r="AM2589" s="23"/>
      <c r="AN2589" s="24"/>
      <c r="AO2589" s="25"/>
      <c r="AP2589" s="25"/>
      <c r="AQ2589" s="25"/>
      <c r="AR2589" s="25"/>
      <c r="AS2589" s="25"/>
      <c r="AT2589" s="25"/>
      <c r="AU2589" s="25"/>
      <c r="AV2589" s="33"/>
      <c r="AW2589" s="27"/>
      <c r="AX2589" s="27"/>
      <c r="AY2589" s="27"/>
      <c r="AZ2589" s="27"/>
      <c r="BA2589" s="27"/>
      <c r="BB2589" s="27"/>
      <c r="BC2589" s="27"/>
      <c r="BD2589" s="27" t="s">
        <v>113</v>
      </c>
    </row>
    <row r="2590" spans="1:56">
      <c r="A2590" s="35">
        <v>51104</v>
      </c>
      <c r="B2590" s="29" t="s">
        <v>5385</v>
      </c>
      <c r="C2590" s="30" t="s">
        <v>57</v>
      </c>
      <c r="D2590" s="30" t="s">
        <v>5386</v>
      </c>
      <c r="E2590" s="18" t="s">
        <v>95</v>
      </c>
      <c r="F2590" s="18" t="s">
        <v>246</v>
      </c>
      <c r="G2590" s="18" t="s">
        <v>1868</v>
      </c>
      <c r="H2590" s="18" t="s">
        <v>1869</v>
      </c>
      <c r="I2590" s="30" t="s">
        <v>1870</v>
      </c>
      <c r="J2590" s="30" t="s">
        <v>310</v>
      </c>
      <c r="K2590" s="30" t="s">
        <v>65</v>
      </c>
      <c r="L2590" s="30">
        <v>321</v>
      </c>
      <c r="M2590" s="30" t="s">
        <v>66</v>
      </c>
      <c r="N2590" s="30" t="s">
        <v>67</v>
      </c>
      <c r="O2590" s="30" t="s">
        <v>101</v>
      </c>
      <c r="P2590" s="30" t="s">
        <v>246</v>
      </c>
      <c r="Q2590" s="30" t="s">
        <v>1868</v>
      </c>
      <c r="R2590" s="30" t="s">
        <v>103</v>
      </c>
      <c r="S2590" s="30" t="s">
        <v>104</v>
      </c>
      <c r="T2590" s="29" t="s">
        <v>5387</v>
      </c>
      <c r="U2590" s="30"/>
      <c r="V2590" s="30"/>
      <c r="W2590" s="30" t="s">
        <v>72</v>
      </c>
      <c r="X2590" s="30">
        <v>2</v>
      </c>
      <c r="Y2590" s="30" t="s">
        <v>106</v>
      </c>
      <c r="Z2590" s="18" t="s">
        <v>74</v>
      </c>
      <c r="AA2590" s="30" t="s">
        <v>118</v>
      </c>
      <c r="AB2590" s="30" t="s">
        <v>352</v>
      </c>
      <c r="AC2590" s="30" t="s">
        <v>119</v>
      </c>
      <c r="AD2590" s="30" t="s">
        <v>109</v>
      </c>
      <c r="AE2590" s="19">
        <v>45731</v>
      </c>
      <c r="AF2590" s="31">
        <v>45731</v>
      </c>
      <c r="AG2590" s="24"/>
      <c r="AH2590" s="32" t="s">
        <v>215</v>
      </c>
      <c r="AI2590" s="32" t="s">
        <v>80</v>
      </c>
      <c r="AJ2590" s="31">
        <f t="shared" si="101"/>
        <v>45821</v>
      </c>
      <c r="AK2590" s="24"/>
      <c r="AL2590" s="23" t="s">
        <v>81</v>
      </c>
      <c r="AM2590" s="23"/>
      <c r="AN2590" s="24"/>
      <c r="AO2590" s="25"/>
      <c r="AP2590" s="25"/>
      <c r="AQ2590" s="25"/>
      <c r="AR2590" s="25"/>
      <c r="AS2590" s="25"/>
      <c r="AT2590" s="25"/>
      <c r="AU2590" s="25"/>
      <c r="AV2590" s="33"/>
      <c r="AW2590" s="27"/>
      <c r="AX2590" s="27"/>
      <c r="AY2590" s="27"/>
      <c r="AZ2590" s="27"/>
      <c r="BA2590" s="27"/>
      <c r="BB2590" s="27"/>
      <c r="BC2590" s="27"/>
      <c r="BD2590" s="27" t="str">
        <f>AA2590</f>
        <v>SQL</v>
      </c>
    </row>
    <row r="2591" spans="1:56">
      <c r="A2591" s="28">
        <v>11503</v>
      </c>
      <c r="B2591" s="29" t="s">
        <v>3284</v>
      </c>
      <c r="C2591" s="30" t="s">
        <v>57</v>
      </c>
      <c r="D2591" s="30" t="s">
        <v>3284</v>
      </c>
      <c r="E2591" s="18" t="s">
        <v>149</v>
      </c>
      <c r="F2591" s="18" t="s">
        <v>150</v>
      </c>
      <c r="G2591" s="18" t="s">
        <v>151</v>
      </c>
      <c r="H2591" s="18" t="s">
        <v>228</v>
      </c>
      <c r="I2591" s="30" t="s">
        <v>153</v>
      </c>
      <c r="J2591" s="30" t="s">
        <v>100</v>
      </c>
      <c r="K2591" s="30" t="s">
        <v>65</v>
      </c>
      <c r="L2591" s="30">
        <v>312</v>
      </c>
      <c r="M2591" s="30" t="s">
        <v>66</v>
      </c>
      <c r="N2591" s="30" t="s">
        <v>67</v>
      </c>
      <c r="O2591" s="30" t="s">
        <v>101</v>
      </c>
      <c r="P2591" s="30" t="s">
        <v>155</v>
      </c>
      <c r="Q2591" s="30" t="s">
        <v>151</v>
      </c>
      <c r="R2591" s="30" t="s">
        <v>156</v>
      </c>
      <c r="S2591" s="30" t="s">
        <v>157</v>
      </c>
      <c r="T2591" s="29" t="s">
        <v>3285</v>
      </c>
      <c r="U2591" s="30">
        <v>16</v>
      </c>
      <c r="V2591" s="30"/>
      <c r="W2591" s="30" t="s">
        <v>72</v>
      </c>
      <c r="X2591" s="30">
        <v>2</v>
      </c>
      <c r="Y2591" s="30" t="s">
        <v>150</v>
      </c>
      <c r="Z2591" s="18" t="s">
        <v>74</v>
      </c>
      <c r="AA2591" s="30" t="s">
        <v>75</v>
      </c>
      <c r="AB2591" s="30" t="s">
        <v>550</v>
      </c>
      <c r="AC2591" s="30" t="s">
        <v>77</v>
      </c>
      <c r="AD2591" s="30" t="s">
        <v>78</v>
      </c>
      <c r="AE2591" s="19">
        <v>46188</v>
      </c>
      <c r="AF2591" s="31">
        <v>46188</v>
      </c>
      <c r="AG2591" s="24"/>
      <c r="AH2591" s="32" t="s">
        <v>79</v>
      </c>
      <c r="AI2591" s="27"/>
      <c r="AJ2591" s="31">
        <f t="shared" si="101"/>
        <v>46278</v>
      </c>
      <c r="AK2591" s="24"/>
      <c r="AL2591" s="23" t="s">
        <v>81</v>
      </c>
      <c r="AM2591" s="23"/>
      <c r="AN2591" s="24" t="s">
        <v>66</v>
      </c>
      <c r="AO2591" s="25"/>
      <c r="AP2591" s="25"/>
      <c r="AQ2591" s="25"/>
      <c r="AR2591" s="25"/>
      <c r="AS2591" s="25"/>
      <c r="AT2591" s="25"/>
      <c r="AU2591" s="25"/>
      <c r="AV2591" s="33"/>
      <c r="AW2591" s="27"/>
      <c r="AX2591" s="27"/>
      <c r="AY2591" s="27"/>
      <c r="AZ2591" s="27"/>
      <c r="BA2591" s="27"/>
      <c r="BB2591" s="27"/>
      <c r="BC2591" s="22" t="s">
        <v>66</v>
      </c>
      <c r="BD2591" s="27" t="str">
        <f>AA2591</f>
        <v>VM</v>
      </c>
    </row>
    <row r="2592" spans="1:56">
      <c r="A2592" s="36">
        <v>51104</v>
      </c>
      <c r="B2592" s="37" t="s">
        <v>5385</v>
      </c>
      <c r="C2592" s="30" t="s">
        <v>57</v>
      </c>
      <c r="D2592" s="30" t="s">
        <v>5386</v>
      </c>
      <c r="E2592" s="18" t="s">
        <v>95</v>
      </c>
      <c r="F2592" s="18" t="s">
        <v>246</v>
      </c>
      <c r="G2592" s="18" t="s">
        <v>1868</v>
      </c>
      <c r="H2592" s="18" t="s">
        <v>1869</v>
      </c>
      <c r="I2592" s="30" t="s">
        <v>1870</v>
      </c>
      <c r="J2592" s="30" t="s">
        <v>310</v>
      </c>
      <c r="K2592" s="30" t="s">
        <v>65</v>
      </c>
      <c r="L2592" s="30">
        <v>321</v>
      </c>
      <c r="M2592" s="30" t="s">
        <v>66</v>
      </c>
      <c r="N2592" s="30" t="s">
        <v>67</v>
      </c>
      <c r="O2592" s="30" t="s">
        <v>101</v>
      </c>
      <c r="P2592" s="30"/>
      <c r="Q2592" s="30"/>
      <c r="R2592" s="30" t="s">
        <v>103</v>
      </c>
      <c r="S2592" s="30" t="s">
        <v>104</v>
      </c>
      <c r="T2592" s="40" t="s">
        <v>5387</v>
      </c>
      <c r="U2592" s="32"/>
      <c r="V2592" s="41" t="s">
        <v>145</v>
      </c>
      <c r="W2592" s="30" t="s">
        <v>72</v>
      </c>
      <c r="X2592" s="30">
        <f>COUNTIF($A$2:$A$3716,A2592)</f>
        <v>3</v>
      </c>
      <c r="Y2592" s="30" t="s">
        <v>106</v>
      </c>
      <c r="Z2592" s="18" t="s">
        <v>74</v>
      </c>
      <c r="AA2592" s="30" t="s">
        <v>113</v>
      </c>
      <c r="AB2592" s="30" t="s">
        <v>146</v>
      </c>
      <c r="AC2592" s="30" t="s">
        <v>112</v>
      </c>
      <c r="AD2592" s="42" t="s">
        <v>109</v>
      </c>
      <c r="AE2592" s="19">
        <v>45915</v>
      </c>
      <c r="AF2592" s="31">
        <v>45915</v>
      </c>
      <c r="AG2592" s="24"/>
      <c r="AH2592" s="32" t="s">
        <v>79</v>
      </c>
      <c r="AI2592" s="27"/>
      <c r="AJ2592" s="31">
        <f t="shared" si="101"/>
        <v>46005</v>
      </c>
      <c r="AK2592" s="24"/>
      <c r="AL2592" s="23" t="s">
        <v>81</v>
      </c>
      <c r="AM2592" s="23"/>
      <c r="AN2592" s="24"/>
      <c r="AO2592" s="25"/>
      <c r="AP2592" s="25"/>
      <c r="AQ2592" s="25"/>
      <c r="AR2592" s="25"/>
      <c r="AS2592" s="25"/>
      <c r="AT2592" s="25"/>
      <c r="AU2592" s="25"/>
      <c r="AV2592" s="33"/>
      <c r="AW2592" s="27"/>
      <c r="AX2592" s="27"/>
      <c r="AY2592" s="27"/>
      <c r="AZ2592" s="27"/>
      <c r="BA2592" s="27"/>
      <c r="BB2592" s="27"/>
      <c r="BC2592" s="27"/>
      <c r="BD2592" s="27" t="s">
        <v>113</v>
      </c>
    </row>
    <row r="2593" spans="1:56">
      <c r="A2593" s="28">
        <v>23477</v>
      </c>
      <c r="B2593" s="29" t="s">
        <v>5388</v>
      </c>
      <c r="C2593" s="30" t="s">
        <v>57</v>
      </c>
      <c r="D2593" s="30" t="s">
        <v>5389</v>
      </c>
      <c r="E2593" s="18" t="s">
        <v>95</v>
      </c>
      <c r="F2593" s="18" t="s">
        <v>1941</v>
      </c>
      <c r="G2593" s="18" t="s">
        <v>4246</v>
      </c>
      <c r="H2593" s="18" t="s">
        <v>5390</v>
      </c>
      <c r="I2593" s="30" t="s">
        <v>1870</v>
      </c>
      <c r="J2593" s="30" t="s">
        <v>143</v>
      </c>
      <c r="K2593" s="30" t="s">
        <v>154</v>
      </c>
      <c r="L2593" s="30">
        <v>332</v>
      </c>
      <c r="M2593" s="30" t="s">
        <v>66</v>
      </c>
      <c r="N2593" s="30" t="s">
        <v>67</v>
      </c>
      <c r="O2593" s="30" t="s">
        <v>324</v>
      </c>
      <c r="P2593" s="30" t="s">
        <v>1941</v>
      </c>
      <c r="Q2593" s="30" t="s">
        <v>5391</v>
      </c>
      <c r="R2593" s="30" t="s">
        <v>103</v>
      </c>
      <c r="S2593" s="30" t="s">
        <v>104</v>
      </c>
      <c r="T2593" s="29" t="s">
        <v>5392</v>
      </c>
      <c r="U2593" s="30">
        <v>176</v>
      </c>
      <c r="V2593" s="30"/>
      <c r="W2593" s="30" t="s">
        <v>72</v>
      </c>
      <c r="X2593" s="30">
        <v>2</v>
      </c>
      <c r="Y2593" s="30" t="s">
        <v>106</v>
      </c>
      <c r="Z2593" s="18" t="s">
        <v>74</v>
      </c>
      <c r="AA2593" s="30" t="s">
        <v>585</v>
      </c>
      <c r="AB2593" s="30" t="s">
        <v>231</v>
      </c>
      <c r="AC2593" s="30" t="s">
        <v>214</v>
      </c>
      <c r="AD2593" s="30" t="s">
        <v>78</v>
      </c>
      <c r="AE2593" s="19">
        <v>45823</v>
      </c>
      <c r="AF2593" s="31">
        <v>45823</v>
      </c>
      <c r="AG2593" s="24"/>
      <c r="AH2593" s="32" t="s">
        <v>215</v>
      </c>
      <c r="AI2593" s="32" t="s">
        <v>80</v>
      </c>
      <c r="AJ2593" s="31">
        <f t="shared" si="101"/>
        <v>45913</v>
      </c>
      <c r="AK2593" s="24"/>
      <c r="AL2593" s="23" t="s">
        <v>81</v>
      </c>
      <c r="AM2593" s="23"/>
      <c r="AN2593" s="24"/>
      <c r="AO2593" s="25"/>
      <c r="AP2593" s="25"/>
      <c r="AQ2593" s="25"/>
      <c r="AR2593" s="25"/>
      <c r="AS2593" s="25"/>
      <c r="AT2593" s="25"/>
      <c r="AU2593" s="25"/>
      <c r="AV2593" s="33"/>
      <c r="AW2593" s="27"/>
      <c r="AX2593" s="27"/>
      <c r="AY2593" s="27"/>
      <c r="AZ2593" s="27"/>
      <c r="BA2593" s="27"/>
      <c r="BB2593" s="27"/>
      <c r="BC2593" s="27"/>
      <c r="BD2593" s="27" t="s">
        <v>199</v>
      </c>
    </row>
    <row r="2594" spans="1:56">
      <c r="A2594" s="28">
        <v>13821</v>
      </c>
      <c r="B2594" s="29" t="s">
        <v>3324</v>
      </c>
      <c r="C2594" s="30" t="s">
        <v>57</v>
      </c>
      <c r="D2594" s="30" t="s">
        <v>3325</v>
      </c>
      <c r="E2594" s="18" t="s">
        <v>149</v>
      </c>
      <c r="F2594" s="18" t="s">
        <v>150</v>
      </c>
      <c r="G2594" s="18" t="s">
        <v>151</v>
      </c>
      <c r="H2594" s="18" t="s">
        <v>228</v>
      </c>
      <c r="I2594" s="30" t="s">
        <v>153</v>
      </c>
      <c r="J2594" s="30" t="s">
        <v>64</v>
      </c>
      <c r="K2594" s="30" t="s">
        <v>65</v>
      </c>
      <c r="L2594" s="30">
        <v>311</v>
      </c>
      <c r="M2594" s="30" t="s">
        <v>66</v>
      </c>
      <c r="N2594" s="30" t="s">
        <v>67</v>
      </c>
      <c r="O2594" s="30" t="s">
        <v>68</v>
      </c>
      <c r="P2594" s="30" t="s">
        <v>155</v>
      </c>
      <c r="Q2594" s="30" t="s">
        <v>151</v>
      </c>
      <c r="R2594" s="30" t="s">
        <v>156</v>
      </c>
      <c r="S2594" s="30" t="s">
        <v>157</v>
      </c>
      <c r="T2594" s="29" t="s">
        <v>3326</v>
      </c>
      <c r="U2594" s="30">
        <v>10</v>
      </c>
      <c r="V2594" s="30"/>
      <c r="W2594" s="30" t="s">
        <v>72</v>
      </c>
      <c r="X2594" s="30">
        <v>2</v>
      </c>
      <c r="Y2594" s="30" t="s">
        <v>150</v>
      </c>
      <c r="Z2594" s="18" t="s">
        <v>74</v>
      </c>
      <c r="AA2594" s="30" t="s">
        <v>75</v>
      </c>
      <c r="AB2594" s="30" t="s">
        <v>550</v>
      </c>
      <c r="AC2594" s="30" t="s">
        <v>77</v>
      </c>
      <c r="AD2594" s="30" t="s">
        <v>78</v>
      </c>
      <c r="AE2594" s="19">
        <v>46188</v>
      </c>
      <c r="AF2594" s="31">
        <v>46188</v>
      </c>
      <c r="AG2594" s="24"/>
      <c r="AH2594" s="32" t="s">
        <v>79</v>
      </c>
      <c r="AI2594" s="27"/>
      <c r="AJ2594" s="31">
        <f t="shared" si="101"/>
        <v>46278</v>
      </c>
      <c r="AK2594" s="24"/>
      <c r="AL2594" s="23" t="s">
        <v>81</v>
      </c>
      <c r="AM2594" s="23"/>
      <c r="AN2594" s="24" t="s">
        <v>66</v>
      </c>
      <c r="AO2594" s="25"/>
      <c r="AP2594" s="25"/>
      <c r="AQ2594" s="25"/>
      <c r="AR2594" s="25"/>
      <c r="AS2594" s="25"/>
      <c r="AT2594" s="25"/>
      <c r="AU2594" s="25"/>
      <c r="AV2594" s="33"/>
      <c r="AW2594" s="27"/>
      <c r="AX2594" s="27"/>
      <c r="AY2594" s="27"/>
      <c r="AZ2594" s="27"/>
      <c r="BA2594" s="27"/>
      <c r="BB2594" s="27"/>
      <c r="BC2594" s="22" t="s">
        <v>66</v>
      </c>
      <c r="BD2594" s="27" t="str">
        <f>AA2594</f>
        <v>VM</v>
      </c>
    </row>
    <row r="2595" spans="1:56">
      <c r="A2595" s="28">
        <v>50758</v>
      </c>
      <c r="B2595" s="29" t="s">
        <v>5393</v>
      </c>
      <c r="C2595" s="30" t="s">
        <v>57</v>
      </c>
      <c r="D2595" s="30" t="s">
        <v>5394</v>
      </c>
      <c r="E2595" s="18" t="s">
        <v>95</v>
      </c>
      <c r="F2595" s="18" t="s">
        <v>1941</v>
      </c>
      <c r="G2595" s="18" t="s">
        <v>4149</v>
      </c>
      <c r="H2595" s="18" t="s">
        <v>4150</v>
      </c>
      <c r="I2595" s="30" t="s">
        <v>1870</v>
      </c>
      <c r="J2595" s="30" t="s">
        <v>143</v>
      </c>
      <c r="K2595" s="30" t="s">
        <v>65</v>
      </c>
      <c r="L2595" s="30">
        <v>311</v>
      </c>
      <c r="M2595" s="30" t="s">
        <v>66</v>
      </c>
      <c r="N2595" s="30" t="s">
        <v>67</v>
      </c>
      <c r="O2595" s="30" t="s">
        <v>101</v>
      </c>
      <c r="P2595" s="30" t="s">
        <v>1941</v>
      </c>
      <c r="Q2595" s="30" t="s">
        <v>4149</v>
      </c>
      <c r="R2595" s="30" t="s">
        <v>103</v>
      </c>
      <c r="S2595" s="30">
        <v>311</v>
      </c>
      <c r="T2595" s="29" t="s">
        <v>5395</v>
      </c>
      <c r="U2595" s="30"/>
      <c r="V2595" s="30" t="s">
        <v>145</v>
      </c>
      <c r="W2595" s="30" t="s">
        <v>72</v>
      </c>
      <c r="X2595" s="30">
        <v>3</v>
      </c>
      <c r="Y2595" s="30" t="s">
        <v>106</v>
      </c>
      <c r="Z2595" s="18" t="s">
        <v>74</v>
      </c>
      <c r="AA2595" s="30" t="s">
        <v>113</v>
      </c>
      <c r="AB2595" s="30" t="s">
        <v>352</v>
      </c>
      <c r="AC2595" s="30" t="s">
        <v>117</v>
      </c>
      <c r="AD2595" s="30" t="s">
        <v>109</v>
      </c>
      <c r="AE2595" s="19">
        <v>45731</v>
      </c>
      <c r="AF2595" s="31">
        <v>45731</v>
      </c>
      <c r="AG2595" s="24"/>
      <c r="AH2595" s="32" t="s">
        <v>215</v>
      </c>
      <c r="AI2595" s="32" t="s">
        <v>80</v>
      </c>
      <c r="AJ2595" s="31">
        <f t="shared" si="101"/>
        <v>45821</v>
      </c>
      <c r="AK2595" s="24"/>
      <c r="AL2595" s="23" t="s">
        <v>81</v>
      </c>
      <c r="AM2595" s="23"/>
      <c r="AN2595" s="24"/>
      <c r="AO2595" s="25"/>
      <c r="AP2595" s="25"/>
      <c r="AQ2595" s="25"/>
      <c r="AR2595" s="25"/>
      <c r="AS2595" s="25"/>
      <c r="AT2595" s="25"/>
      <c r="AU2595" s="25"/>
      <c r="AV2595" s="33"/>
      <c r="AW2595" s="27"/>
      <c r="AX2595" s="27"/>
      <c r="AY2595" s="27"/>
      <c r="AZ2595" s="27"/>
      <c r="BA2595" s="27"/>
      <c r="BB2595" s="27"/>
      <c r="BC2595" s="27"/>
      <c r="BD2595" s="27" t="s">
        <v>113</v>
      </c>
    </row>
    <row r="2596" spans="1:56">
      <c r="A2596" s="35">
        <v>50758</v>
      </c>
      <c r="B2596" s="29" t="s">
        <v>5393</v>
      </c>
      <c r="C2596" s="30" t="s">
        <v>57</v>
      </c>
      <c r="D2596" s="30" t="s">
        <v>5394</v>
      </c>
      <c r="E2596" s="18" t="s">
        <v>95</v>
      </c>
      <c r="F2596" s="18" t="s">
        <v>1941</v>
      </c>
      <c r="G2596" s="18" t="s">
        <v>4149</v>
      </c>
      <c r="H2596" s="18" t="s">
        <v>4150</v>
      </c>
      <c r="I2596" s="30" t="s">
        <v>1870</v>
      </c>
      <c r="J2596" s="30" t="s">
        <v>143</v>
      </c>
      <c r="K2596" s="30" t="s">
        <v>65</v>
      </c>
      <c r="L2596" s="30">
        <v>311</v>
      </c>
      <c r="M2596" s="30" t="s">
        <v>66</v>
      </c>
      <c r="N2596" s="30" t="s">
        <v>67</v>
      </c>
      <c r="O2596" s="30" t="s">
        <v>101</v>
      </c>
      <c r="P2596" s="30" t="s">
        <v>1941</v>
      </c>
      <c r="Q2596" s="30" t="s">
        <v>4149</v>
      </c>
      <c r="R2596" s="30" t="s">
        <v>103</v>
      </c>
      <c r="S2596" s="30" t="s">
        <v>104</v>
      </c>
      <c r="T2596" s="29" t="s">
        <v>5395</v>
      </c>
      <c r="U2596" s="30"/>
      <c r="V2596" s="30"/>
      <c r="W2596" s="30" t="s">
        <v>72</v>
      </c>
      <c r="X2596" s="30">
        <v>3</v>
      </c>
      <c r="Y2596" s="30" t="s">
        <v>106</v>
      </c>
      <c r="Z2596" s="18" t="s">
        <v>74</v>
      </c>
      <c r="AA2596" s="30" t="s">
        <v>118</v>
      </c>
      <c r="AB2596" s="30" t="s">
        <v>352</v>
      </c>
      <c r="AC2596" s="30" t="s">
        <v>117</v>
      </c>
      <c r="AD2596" s="30" t="s">
        <v>109</v>
      </c>
      <c r="AE2596" s="19">
        <v>45731</v>
      </c>
      <c r="AF2596" s="31">
        <v>45731</v>
      </c>
      <c r="AG2596" s="24"/>
      <c r="AH2596" s="32" t="s">
        <v>215</v>
      </c>
      <c r="AI2596" s="32" t="s">
        <v>80</v>
      </c>
      <c r="AJ2596" s="31">
        <f t="shared" si="101"/>
        <v>45821</v>
      </c>
      <c r="AK2596" s="24"/>
      <c r="AL2596" s="23" t="s">
        <v>81</v>
      </c>
      <c r="AM2596" s="23"/>
      <c r="AN2596" s="24"/>
      <c r="AO2596" s="25"/>
      <c r="AP2596" s="25"/>
      <c r="AQ2596" s="25"/>
      <c r="AR2596" s="25"/>
      <c r="AS2596" s="25"/>
      <c r="AT2596" s="25"/>
      <c r="AU2596" s="25"/>
      <c r="AV2596" s="33"/>
      <c r="AW2596" s="27"/>
      <c r="AX2596" s="27"/>
      <c r="AY2596" s="27"/>
      <c r="AZ2596" s="27"/>
      <c r="BA2596" s="27"/>
      <c r="BB2596" s="27"/>
      <c r="BC2596" s="27"/>
      <c r="BD2596" s="27" t="str">
        <f>AA2596</f>
        <v>SQL</v>
      </c>
    </row>
    <row r="2597" spans="1:56">
      <c r="A2597" s="28">
        <v>50490</v>
      </c>
      <c r="B2597" s="29" t="s">
        <v>3477</v>
      </c>
      <c r="C2597" s="30" t="s">
        <v>57</v>
      </c>
      <c r="D2597" s="30" t="s">
        <v>3478</v>
      </c>
      <c r="E2597" s="18" t="s">
        <v>59</v>
      </c>
      <c r="F2597" s="18" t="s">
        <v>315</v>
      </c>
      <c r="G2597" s="18" t="s">
        <v>316</v>
      </c>
      <c r="H2597" s="18" t="s">
        <v>3417</v>
      </c>
      <c r="I2597" s="30" t="s">
        <v>135</v>
      </c>
      <c r="J2597" s="30" t="s">
        <v>100</v>
      </c>
      <c r="K2597" s="30" t="s">
        <v>65</v>
      </c>
      <c r="L2597" s="30">
        <v>322</v>
      </c>
      <c r="M2597" s="30" t="s">
        <v>66</v>
      </c>
      <c r="N2597" s="30" t="s">
        <v>67</v>
      </c>
      <c r="O2597" s="30" t="s">
        <v>324</v>
      </c>
      <c r="P2597" s="30" t="s">
        <v>315</v>
      </c>
      <c r="Q2597" s="30" t="s">
        <v>315</v>
      </c>
      <c r="R2597" s="30" t="s">
        <v>126</v>
      </c>
      <c r="S2597" s="30" t="s">
        <v>70</v>
      </c>
      <c r="T2597" s="29" t="s">
        <v>3479</v>
      </c>
      <c r="U2597" s="30">
        <v>27</v>
      </c>
      <c r="V2597" s="30"/>
      <c r="W2597" s="30" t="s">
        <v>72</v>
      </c>
      <c r="X2597" s="30">
        <v>3</v>
      </c>
      <c r="Y2597" s="30" t="s">
        <v>73</v>
      </c>
      <c r="Z2597" s="18" t="s">
        <v>74</v>
      </c>
      <c r="AA2597" s="30" t="s">
        <v>75</v>
      </c>
      <c r="AB2597" s="30" t="s">
        <v>550</v>
      </c>
      <c r="AC2597" s="30" t="s">
        <v>159</v>
      </c>
      <c r="AD2597" s="30" t="s">
        <v>78</v>
      </c>
      <c r="AE2597" s="19">
        <v>46188</v>
      </c>
      <c r="AF2597" s="31">
        <v>46188</v>
      </c>
      <c r="AG2597" s="24"/>
      <c r="AH2597" s="32" t="s">
        <v>79</v>
      </c>
      <c r="AI2597" s="22" t="s">
        <v>80</v>
      </c>
      <c r="AJ2597" s="31">
        <f t="shared" si="101"/>
        <v>46278</v>
      </c>
      <c r="AK2597" s="24"/>
      <c r="AL2597" s="23" t="s">
        <v>81</v>
      </c>
      <c r="AM2597" s="23"/>
      <c r="AN2597" s="24" t="s">
        <v>66</v>
      </c>
      <c r="AO2597" s="25"/>
      <c r="AP2597" s="25"/>
      <c r="AQ2597" s="25"/>
      <c r="AR2597" s="25"/>
      <c r="AS2597" s="25"/>
      <c r="AT2597" s="25"/>
      <c r="AU2597" s="25"/>
      <c r="AV2597" s="33"/>
      <c r="AW2597" s="27"/>
      <c r="AX2597" s="27"/>
      <c r="AY2597" s="27"/>
      <c r="AZ2597" s="27"/>
      <c r="BA2597" s="27"/>
      <c r="BB2597" s="27"/>
      <c r="BC2597" s="27" t="s">
        <v>66</v>
      </c>
      <c r="BD2597" s="27" t="str">
        <f>AA2597</f>
        <v>VM</v>
      </c>
    </row>
    <row r="2598" spans="1:56">
      <c r="A2598" s="35">
        <v>50582</v>
      </c>
      <c r="B2598" s="29" t="s">
        <v>5396</v>
      </c>
      <c r="C2598" s="30" t="s">
        <v>57</v>
      </c>
      <c r="D2598" s="30" t="s">
        <v>5397</v>
      </c>
      <c r="E2598" s="18" t="s">
        <v>95</v>
      </c>
      <c r="F2598" s="18" t="s">
        <v>1941</v>
      </c>
      <c r="G2598" s="18" t="s">
        <v>4246</v>
      </c>
      <c r="H2598" s="18" t="s">
        <v>5390</v>
      </c>
      <c r="I2598" s="30" t="s">
        <v>1870</v>
      </c>
      <c r="J2598" s="30" t="s">
        <v>143</v>
      </c>
      <c r="K2598" s="30" t="s">
        <v>65</v>
      </c>
      <c r="L2598" s="30">
        <v>332</v>
      </c>
      <c r="M2598" s="30" t="s">
        <v>66</v>
      </c>
      <c r="N2598" s="30" t="s">
        <v>67</v>
      </c>
      <c r="O2598" s="30" t="s">
        <v>101</v>
      </c>
      <c r="P2598" s="30" t="s">
        <v>1941</v>
      </c>
      <c r="Q2598" s="30" t="s">
        <v>5391</v>
      </c>
      <c r="R2598" s="30" t="s">
        <v>103</v>
      </c>
      <c r="S2598" s="30" t="s">
        <v>104</v>
      </c>
      <c r="T2598" s="29" t="s">
        <v>5398</v>
      </c>
      <c r="U2598" s="30"/>
      <c r="V2598" s="30"/>
      <c r="W2598" s="30" t="s">
        <v>72</v>
      </c>
      <c r="X2598" s="30">
        <v>2</v>
      </c>
      <c r="Y2598" s="30" t="s">
        <v>106</v>
      </c>
      <c r="Z2598" s="18" t="s">
        <v>74</v>
      </c>
      <c r="AA2598" s="30" t="s">
        <v>118</v>
      </c>
      <c r="AB2598" s="30" t="s">
        <v>194</v>
      </c>
      <c r="AC2598" s="30" t="s">
        <v>119</v>
      </c>
      <c r="AD2598" s="30" t="s">
        <v>78</v>
      </c>
      <c r="AE2598" s="19">
        <v>46006</v>
      </c>
      <c r="AF2598" s="31">
        <v>46006</v>
      </c>
      <c r="AG2598" s="24"/>
      <c r="AH2598" s="32" t="s">
        <v>79</v>
      </c>
      <c r="AI2598" s="27"/>
      <c r="AJ2598" s="31">
        <f t="shared" si="101"/>
        <v>46096</v>
      </c>
      <c r="AK2598" s="24"/>
      <c r="AL2598" s="23" t="s">
        <v>81</v>
      </c>
      <c r="AM2598" s="23"/>
      <c r="AN2598" s="24"/>
      <c r="AO2598" s="25"/>
      <c r="AP2598" s="25"/>
      <c r="AQ2598" s="25"/>
      <c r="AR2598" s="25"/>
      <c r="AS2598" s="25"/>
      <c r="AT2598" s="25"/>
      <c r="AU2598" s="25"/>
      <c r="AV2598" s="33"/>
      <c r="AW2598" s="27"/>
      <c r="AX2598" s="27"/>
      <c r="AY2598" s="27"/>
      <c r="AZ2598" s="27"/>
      <c r="BA2598" s="27"/>
      <c r="BB2598" s="27"/>
      <c r="BC2598" s="27"/>
      <c r="BD2598" s="27" t="str">
        <f>AA2598</f>
        <v>SQL</v>
      </c>
    </row>
    <row r="2599" spans="1:56">
      <c r="A2599" s="28">
        <v>51089</v>
      </c>
      <c r="B2599" s="29" t="s">
        <v>3610</v>
      </c>
      <c r="C2599" s="30" t="s">
        <v>57</v>
      </c>
      <c r="D2599" s="30" t="s">
        <v>3611</v>
      </c>
      <c r="E2599" s="18" t="s">
        <v>236</v>
      </c>
      <c r="F2599" s="18" t="s">
        <v>243</v>
      </c>
      <c r="G2599" s="18" t="s">
        <v>927</v>
      </c>
      <c r="H2599" s="18" t="s">
        <v>928</v>
      </c>
      <c r="I2599" s="30" t="s">
        <v>610</v>
      </c>
      <c r="J2599" s="30" t="s">
        <v>64</v>
      </c>
      <c r="K2599" s="30" t="s">
        <v>65</v>
      </c>
      <c r="L2599" s="30">
        <v>221</v>
      </c>
      <c r="M2599" s="30" t="s">
        <v>66</v>
      </c>
      <c r="N2599" s="30" t="s">
        <v>67</v>
      </c>
      <c r="O2599" s="30" t="s">
        <v>101</v>
      </c>
      <c r="P2599" s="30" t="s">
        <v>243</v>
      </c>
      <c r="Q2599" s="30" t="s">
        <v>243</v>
      </c>
      <c r="R2599" s="30" t="s">
        <v>241</v>
      </c>
      <c r="S2599" s="30" t="s">
        <v>210</v>
      </c>
      <c r="T2599" s="29" t="s">
        <v>3612</v>
      </c>
      <c r="U2599" s="30">
        <v>3</v>
      </c>
      <c r="V2599" s="30"/>
      <c r="W2599" s="30" t="s">
        <v>72</v>
      </c>
      <c r="X2599" s="30">
        <v>3</v>
      </c>
      <c r="Y2599" s="30" t="s">
        <v>243</v>
      </c>
      <c r="Z2599" s="18" t="s">
        <v>299</v>
      </c>
      <c r="AA2599" s="30" t="s">
        <v>75</v>
      </c>
      <c r="AB2599" s="30" t="s">
        <v>550</v>
      </c>
      <c r="AC2599" s="30" t="s">
        <v>117</v>
      </c>
      <c r="AD2599" s="30" t="s">
        <v>109</v>
      </c>
      <c r="AE2599" s="19">
        <v>46188</v>
      </c>
      <c r="AF2599" s="31">
        <v>46188</v>
      </c>
      <c r="AG2599" s="24"/>
      <c r="AH2599" s="32" t="s">
        <v>79</v>
      </c>
      <c r="AI2599" s="27"/>
      <c r="AJ2599" s="31">
        <f>AF2599</f>
        <v>46188</v>
      </c>
      <c r="AK2599" s="24"/>
      <c r="AL2599" s="23" t="s">
        <v>81</v>
      </c>
      <c r="AM2599" s="23"/>
      <c r="AN2599" s="24" t="s">
        <v>66</v>
      </c>
      <c r="AO2599" s="25"/>
      <c r="AP2599" s="25"/>
      <c r="AQ2599" s="25"/>
      <c r="AR2599" s="25"/>
      <c r="AS2599" s="25"/>
      <c r="AT2599" s="25"/>
      <c r="AU2599" s="25"/>
      <c r="AV2599" s="33"/>
      <c r="AW2599" s="27" t="s">
        <v>109</v>
      </c>
      <c r="AX2599" s="27"/>
      <c r="AY2599" s="27"/>
      <c r="AZ2599" s="27"/>
      <c r="BA2599" s="27"/>
      <c r="BB2599" s="27"/>
      <c r="BC2599" s="27" t="s">
        <v>66</v>
      </c>
      <c r="BD2599" s="27" t="str">
        <f>AA2599</f>
        <v>VM</v>
      </c>
    </row>
    <row r="2600" spans="1:56">
      <c r="A2600" s="36">
        <v>50582</v>
      </c>
      <c r="B2600" s="37" t="s">
        <v>5396</v>
      </c>
      <c r="C2600" s="30" t="s">
        <v>57</v>
      </c>
      <c r="D2600" s="30" t="s">
        <v>5397</v>
      </c>
      <c r="E2600" s="18" t="s">
        <v>95</v>
      </c>
      <c r="F2600" s="18" t="s">
        <v>1941</v>
      </c>
      <c r="G2600" s="18" t="s">
        <v>4246</v>
      </c>
      <c r="H2600" s="18" t="s">
        <v>5390</v>
      </c>
      <c r="I2600" s="30" t="s">
        <v>1870</v>
      </c>
      <c r="J2600" s="30" t="s">
        <v>143</v>
      </c>
      <c r="K2600" s="30" t="s">
        <v>65</v>
      </c>
      <c r="L2600" s="30">
        <v>332</v>
      </c>
      <c r="M2600" s="30" t="s">
        <v>66</v>
      </c>
      <c r="N2600" s="30" t="s">
        <v>67</v>
      </c>
      <c r="O2600" s="30" t="s">
        <v>101</v>
      </c>
      <c r="P2600" s="30"/>
      <c r="Q2600" s="30"/>
      <c r="R2600" s="30" t="s">
        <v>103</v>
      </c>
      <c r="S2600" s="30" t="s">
        <v>104</v>
      </c>
      <c r="T2600" s="40" t="s">
        <v>5398</v>
      </c>
      <c r="U2600" s="32"/>
      <c r="V2600" s="41" t="s">
        <v>145</v>
      </c>
      <c r="W2600" s="30" t="s">
        <v>72</v>
      </c>
      <c r="X2600" s="30">
        <f>COUNTIF($A$2:$A$3716,A2600)</f>
        <v>3</v>
      </c>
      <c r="Y2600" s="30" t="s">
        <v>106</v>
      </c>
      <c r="Z2600" s="18" t="s">
        <v>74</v>
      </c>
      <c r="AA2600" s="30" t="s">
        <v>113</v>
      </c>
      <c r="AB2600" s="30" t="s">
        <v>194</v>
      </c>
      <c r="AC2600" s="30" t="s">
        <v>112</v>
      </c>
      <c r="AD2600" s="42" t="s">
        <v>78</v>
      </c>
      <c r="AE2600" s="19">
        <v>46006</v>
      </c>
      <c r="AF2600" s="31">
        <v>46006</v>
      </c>
      <c r="AG2600" s="24"/>
      <c r="AH2600" s="32" t="s">
        <v>79</v>
      </c>
      <c r="AI2600" s="27"/>
      <c r="AJ2600" s="31">
        <f>AF2600+90</f>
        <v>46096</v>
      </c>
      <c r="AK2600" s="24"/>
      <c r="AL2600" s="23" t="s">
        <v>81</v>
      </c>
      <c r="AM2600" s="23"/>
      <c r="AN2600" s="24"/>
      <c r="AO2600" s="25"/>
      <c r="AP2600" s="25"/>
      <c r="AQ2600" s="25"/>
      <c r="AR2600" s="25"/>
      <c r="AS2600" s="25"/>
      <c r="AT2600" s="25"/>
      <c r="AU2600" s="25"/>
      <c r="AV2600" s="33"/>
      <c r="AW2600" s="27"/>
      <c r="AX2600" s="27"/>
      <c r="AY2600" s="27"/>
      <c r="AZ2600" s="27"/>
      <c r="BA2600" s="27"/>
      <c r="BB2600" s="27"/>
      <c r="BC2600" s="27"/>
      <c r="BD2600" s="27" t="s">
        <v>113</v>
      </c>
    </row>
    <row r="2601" spans="1:56">
      <c r="A2601" s="28">
        <v>21767</v>
      </c>
      <c r="B2601" s="29" t="s">
        <v>4834</v>
      </c>
      <c r="C2601" s="30" t="s">
        <v>57</v>
      </c>
      <c r="D2601" s="30" t="s">
        <v>4835</v>
      </c>
      <c r="E2601" s="18" t="s">
        <v>95</v>
      </c>
      <c r="F2601" s="18" t="s">
        <v>419</v>
      </c>
      <c r="G2601" s="18" t="s">
        <v>1868</v>
      </c>
      <c r="H2601" s="18" t="s">
        <v>2428</v>
      </c>
      <c r="I2601" s="30" t="s">
        <v>2429</v>
      </c>
      <c r="J2601" s="30" t="s">
        <v>100</v>
      </c>
      <c r="K2601" s="30" t="s">
        <v>65</v>
      </c>
      <c r="L2601" s="30">
        <v>332</v>
      </c>
      <c r="M2601" s="30" t="s">
        <v>66</v>
      </c>
      <c r="N2601" s="30" t="s">
        <v>67</v>
      </c>
      <c r="O2601" s="30" t="s">
        <v>68</v>
      </c>
      <c r="P2601" s="30" t="s">
        <v>419</v>
      </c>
      <c r="Q2601" s="30" t="s">
        <v>419</v>
      </c>
      <c r="R2601" s="30" t="s">
        <v>103</v>
      </c>
      <c r="S2601" s="30" t="s">
        <v>104</v>
      </c>
      <c r="T2601" s="29" t="s">
        <v>4836</v>
      </c>
      <c r="U2601" s="30"/>
      <c r="V2601" s="30"/>
      <c r="W2601" s="30" t="s">
        <v>72</v>
      </c>
      <c r="X2601" s="30">
        <v>2</v>
      </c>
      <c r="Y2601" s="30" t="s">
        <v>106</v>
      </c>
      <c r="Z2601" s="18" t="s">
        <v>74</v>
      </c>
      <c r="AA2601" s="30" t="s">
        <v>217</v>
      </c>
      <c r="AB2601" s="30" t="s">
        <v>76</v>
      </c>
      <c r="AC2601" s="30" t="s">
        <v>285</v>
      </c>
      <c r="AD2601" s="30" t="s">
        <v>78</v>
      </c>
      <c r="AE2601" s="19"/>
      <c r="AF2601" s="31"/>
      <c r="AG2601" s="24"/>
      <c r="AH2601" s="32" t="s">
        <v>79</v>
      </c>
      <c r="AI2601" s="27"/>
      <c r="AJ2601" s="31"/>
      <c r="AK2601" s="24"/>
      <c r="AL2601" s="23" t="s">
        <v>81</v>
      </c>
      <c r="AM2601" s="23"/>
      <c r="AN2601" s="24"/>
      <c r="AO2601" s="25"/>
      <c r="AP2601" s="25"/>
      <c r="AQ2601" s="25"/>
      <c r="AR2601" s="25"/>
      <c r="AS2601" s="25"/>
      <c r="AT2601" s="25"/>
      <c r="AU2601" s="25"/>
      <c r="AV2601" s="33"/>
      <c r="AW2601" s="27"/>
      <c r="AX2601" s="27"/>
      <c r="AY2601" s="27"/>
      <c r="AZ2601" s="27"/>
      <c r="BA2601" s="27"/>
      <c r="BB2601" s="27"/>
      <c r="BC2601" s="27"/>
      <c r="BD2601" s="27" t="str">
        <f>AA2601</f>
        <v>Oracle</v>
      </c>
    </row>
    <row r="2602" spans="1:56">
      <c r="A2602" s="28">
        <v>18584</v>
      </c>
      <c r="B2602" s="29" t="s">
        <v>3869</v>
      </c>
      <c r="C2602" s="30" t="s">
        <v>57</v>
      </c>
      <c r="D2602" s="30" t="s">
        <v>3870</v>
      </c>
      <c r="E2602" s="18" t="s">
        <v>59</v>
      </c>
      <c r="F2602" s="18" t="s">
        <v>60</v>
      </c>
      <c r="G2602" s="18" t="s">
        <v>440</v>
      </c>
      <c r="H2602" s="18" t="s">
        <v>3085</v>
      </c>
      <c r="I2602" s="30" t="s">
        <v>442</v>
      </c>
      <c r="J2602" s="30" t="s">
        <v>64</v>
      </c>
      <c r="K2602" s="30" t="s">
        <v>65</v>
      </c>
      <c r="L2602" s="30">
        <v>111</v>
      </c>
      <c r="M2602" s="30" t="s">
        <v>66</v>
      </c>
      <c r="N2602" s="30" t="s">
        <v>67</v>
      </c>
      <c r="O2602" s="30" t="s">
        <v>68</v>
      </c>
      <c r="P2602" s="30" t="s">
        <v>60</v>
      </c>
      <c r="Q2602" s="30" t="s">
        <v>440</v>
      </c>
      <c r="R2602" s="30" t="s">
        <v>172</v>
      </c>
      <c r="S2602" s="30" t="s">
        <v>70</v>
      </c>
      <c r="T2602" s="29" t="s">
        <v>3871</v>
      </c>
      <c r="U2602" s="30">
        <v>5</v>
      </c>
      <c r="V2602" s="30"/>
      <c r="W2602" s="30" t="s">
        <v>72</v>
      </c>
      <c r="X2602" s="30">
        <v>2</v>
      </c>
      <c r="Y2602" s="30" t="s">
        <v>73</v>
      </c>
      <c r="Z2602" s="18" t="s">
        <v>74</v>
      </c>
      <c r="AA2602" s="30" t="s">
        <v>75</v>
      </c>
      <c r="AB2602" s="30" t="s">
        <v>550</v>
      </c>
      <c r="AC2602" s="30" t="s">
        <v>77</v>
      </c>
      <c r="AD2602" s="30" t="s">
        <v>78</v>
      </c>
      <c r="AE2602" s="19">
        <v>46188</v>
      </c>
      <c r="AF2602" s="31">
        <v>46188</v>
      </c>
      <c r="AG2602" s="24"/>
      <c r="AH2602" s="32" t="s">
        <v>79</v>
      </c>
      <c r="AI2602" s="22" t="s">
        <v>80</v>
      </c>
      <c r="AJ2602" s="31">
        <f>AF2602+90</f>
        <v>46278</v>
      </c>
      <c r="AK2602" s="24"/>
      <c r="AL2602" s="23" t="s">
        <v>81</v>
      </c>
      <c r="AM2602" s="23"/>
      <c r="AN2602" s="24" t="s">
        <v>66</v>
      </c>
      <c r="AO2602" s="25"/>
      <c r="AP2602" s="25"/>
      <c r="AQ2602" s="25"/>
      <c r="AR2602" s="25"/>
      <c r="AS2602" s="25"/>
      <c r="AT2602" s="25"/>
      <c r="AU2602" s="25"/>
      <c r="AV2602" s="33"/>
      <c r="AW2602" s="27"/>
      <c r="AX2602" s="27"/>
      <c r="AY2602" s="27"/>
      <c r="AZ2602" s="27"/>
      <c r="BA2602" s="27"/>
      <c r="BB2602" s="27"/>
      <c r="BC2602" s="27" t="s">
        <v>66</v>
      </c>
      <c r="BD2602" s="27" t="str">
        <f>AA2602</f>
        <v>VM</v>
      </c>
    </row>
    <row r="2603" spans="1:56">
      <c r="A2603" s="28">
        <v>51211</v>
      </c>
      <c r="B2603" s="29" t="s">
        <v>5399</v>
      </c>
      <c r="C2603" s="30" t="s">
        <v>57</v>
      </c>
      <c r="D2603" s="30" t="s">
        <v>5400</v>
      </c>
      <c r="E2603" s="18" t="s">
        <v>95</v>
      </c>
      <c r="F2603" s="18" t="s">
        <v>246</v>
      </c>
      <c r="G2603" s="18" t="s">
        <v>1868</v>
      </c>
      <c r="H2603" s="18" t="s">
        <v>1869</v>
      </c>
      <c r="I2603" s="30" t="s">
        <v>1870</v>
      </c>
      <c r="J2603" s="30" t="s">
        <v>310</v>
      </c>
      <c r="K2603" s="30" t="s">
        <v>65</v>
      </c>
      <c r="L2603" s="30">
        <v>322</v>
      </c>
      <c r="M2603" s="30" t="s">
        <v>66</v>
      </c>
      <c r="N2603" s="30" t="s">
        <v>67</v>
      </c>
      <c r="O2603" s="30" t="s">
        <v>101</v>
      </c>
      <c r="P2603" s="30" t="s">
        <v>246</v>
      </c>
      <c r="Q2603" s="30" t="s">
        <v>1868</v>
      </c>
      <c r="R2603" s="30" t="s">
        <v>103</v>
      </c>
      <c r="S2603" s="30">
        <v>322</v>
      </c>
      <c r="T2603" s="29" t="s">
        <v>5401</v>
      </c>
      <c r="U2603" s="30"/>
      <c r="V2603" s="30" t="s">
        <v>145</v>
      </c>
      <c r="W2603" s="30" t="s">
        <v>72</v>
      </c>
      <c r="X2603" s="30">
        <v>3</v>
      </c>
      <c r="Y2603" s="30" t="s">
        <v>106</v>
      </c>
      <c r="Z2603" s="18" t="s">
        <v>74</v>
      </c>
      <c r="AA2603" s="30" t="s">
        <v>113</v>
      </c>
      <c r="AB2603" s="30" t="s">
        <v>146</v>
      </c>
      <c r="AC2603" s="30" t="s">
        <v>112</v>
      </c>
      <c r="AD2603" s="30" t="s">
        <v>109</v>
      </c>
      <c r="AE2603" s="19">
        <v>45915</v>
      </c>
      <c r="AF2603" s="31">
        <v>45915</v>
      </c>
      <c r="AG2603" s="24"/>
      <c r="AH2603" s="32" t="s">
        <v>79</v>
      </c>
      <c r="AI2603" s="27"/>
      <c r="AJ2603" s="31">
        <f>AF2603+90</f>
        <v>46005</v>
      </c>
      <c r="AK2603" s="24"/>
      <c r="AL2603" s="23" t="s">
        <v>81</v>
      </c>
      <c r="AM2603" s="23"/>
      <c r="AN2603" s="24"/>
      <c r="AO2603" s="25"/>
      <c r="AP2603" s="25"/>
      <c r="AQ2603" s="25"/>
      <c r="AR2603" s="25"/>
      <c r="AS2603" s="25"/>
      <c r="AT2603" s="25"/>
      <c r="AU2603" s="25"/>
      <c r="AV2603" s="33"/>
      <c r="AW2603" s="27"/>
      <c r="AX2603" s="27"/>
      <c r="AY2603" s="27"/>
      <c r="AZ2603" s="27"/>
      <c r="BA2603" s="27"/>
      <c r="BB2603" s="27"/>
      <c r="BC2603" s="27"/>
      <c r="BD2603" s="27" t="s">
        <v>113</v>
      </c>
    </row>
    <row r="2604" spans="1:56">
      <c r="A2604" s="35">
        <v>51211</v>
      </c>
      <c r="B2604" s="29" t="s">
        <v>5399</v>
      </c>
      <c r="C2604" s="30" t="s">
        <v>57</v>
      </c>
      <c r="D2604" s="30" t="s">
        <v>5400</v>
      </c>
      <c r="E2604" s="18" t="s">
        <v>95</v>
      </c>
      <c r="F2604" s="18" t="s">
        <v>246</v>
      </c>
      <c r="G2604" s="18" t="s">
        <v>1868</v>
      </c>
      <c r="H2604" s="18" t="s">
        <v>1869</v>
      </c>
      <c r="I2604" s="30" t="s">
        <v>1870</v>
      </c>
      <c r="J2604" s="30" t="s">
        <v>310</v>
      </c>
      <c r="K2604" s="30" t="s">
        <v>65</v>
      </c>
      <c r="L2604" s="30">
        <v>322</v>
      </c>
      <c r="M2604" s="30" t="s">
        <v>66</v>
      </c>
      <c r="N2604" s="30" t="s">
        <v>67</v>
      </c>
      <c r="O2604" s="30" t="s">
        <v>101</v>
      </c>
      <c r="P2604" s="30" t="s">
        <v>246</v>
      </c>
      <c r="Q2604" s="30" t="s">
        <v>1868</v>
      </c>
      <c r="R2604" s="30" t="s">
        <v>103</v>
      </c>
      <c r="S2604" s="30" t="s">
        <v>104</v>
      </c>
      <c r="T2604" s="29" t="s">
        <v>5401</v>
      </c>
      <c r="U2604" s="30"/>
      <c r="V2604" s="30"/>
      <c r="W2604" s="30" t="s">
        <v>72</v>
      </c>
      <c r="X2604" s="30">
        <v>3</v>
      </c>
      <c r="Y2604" s="30" t="s">
        <v>106</v>
      </c>
      <c r="Z2604" s="18" t="s">
        <v>74</v>
      </c>
      <c r="AA2604" s="30" t="s">
        <v>118</v>
      </c>
      <c r="AB2604" s="30" t="s">
        <v>352</v>
      </c>
      <c r="AC2604" s="30" t="s">
        <v>119</v>
      </c>
      <c r="AD2604" s="30" t="s">
        <v>109</v>
      </c>
      <c r="AE2604" s="19">
        <v>45731</v>
      </c>
      <c r="AF2604" s="31">
        <v>45731</v>
      </c>
      <c r="AG2604" s="24"/>
      <c r="AH2604" s="32" t="s">
        <v>215</v>
      </c>
      <c r="AI2604" s="32" t="s">
        <v>80</v>
      </c>
      <c r="AJ2604" s="31">
        <f>AF2604+90</f>
        <v>45821</v>
      </c>
      <c r="AK2604" s="24"/>
      <c r="AL2604" s="23" t="s">
        <v>81</v>
      </c>
      <c r="AM2604" s="23"/>
      <c r="AN2604" s="24"/>
      <c r="AO2604" s="25"/>
      <c r="AP2604" s="25"/>
      <c r="AQ2604" s="25"/>
      <c r="AR2604" s="25"/>
      <c r="AS2604" s="25"/>
      <c r="AT2604" s="25"/>
      <c r="AU2604" s="25"/>
      <c r="AV2604" s="33"/>
      <c r="AW2604" s="27"/>
      <c r="AX2604" s="27"/>
      <c r="AY2604" s="27"/>
      <c r="AZ2604" s="27"/>
      <c r="BA2604" s="27"/>
      <c r="BB2604" s="27"/>
      <c r="BC2604" s="27"/>
      <c r="BD2604" s="27" t="str">
        <f>AA2604</f>
        <v>SQL</v>
      </c>
    </row>
    <row r="2605" spans="1:56">
      <c r="A2605" s="28">
        <v>22565</v>
      </c>
      <c r="B2605" s="29" t="s">
        <v>3902</v>
      </c>
      <c r="C2605" s="30" t="s">
        <v>273</v>
      </c>
      <c r="D2605" s="30" t="s">
        <v>3903</v>
      </c>
      <c r="E2605" s="18" t="s">
        <v>1135</v>
      </c>
      <c r="F2605" s="18" t="s">
        <v>1136</v>
      </c>
      <c r="G2605" s="18" t="s">
        <v>3352</v>
      </c>
      <c r="H2605" s="18" t="s">
        <v>3904</v>
      </c>
      <c r="I2605" s="30" t="s">
        <v>3277</v>
      </c>
      <c r="J2605" s="30" t="s">
        <v>64</v>
      </c>
      <c r="K2605" s="30" t="s">
        <v>65</v>
      </c>
      <c r="L2605" s="30" t="s">
        <v>127</v>
      </c>
      <c r="M2605" s="30" t="s">
        <v>66</v>
      </c>
      <c r="N2605" s="30" t="s">
        <v>67</v>
      </c>
      <c r="O2605" s="30" t="s">
        <v>127</v>
      </c>
      <c r="P2605" s="30" t="s">
        <v>1136</v>
      </c>
      <c r="Q2605" s="30" t="s">
        <v>5402</v>
      </c>
      <c r="R2605" s="30" t="s">
        <v>69</v>
      </c>
      <c r="S2605" s="30" t="s">
        <v>127</v>
      </c>
      <c r="T2605" s="29" t="s">
        <v>5403</v>
      </c>
      <c r="U2605" s="30">
        <v>22</v>
      </c>
      <c r="V2605" s="30"/>
      <c r="W2605" s="30" t="s">
        <v>72</v>
      </c>
      <c r="X2605" s="30">
        <v>1</v>
      </c>
      <c r="Y2605" s="30" t="s">
        <v>1140</v>
      </c>
      <c r="Z2605" s="18" t="s">
        <v>74</v>
      </c>
      <c r="AA2605" s="30" t="s">
        <v>75</v>
      </c>
      <c r="AB2605" s="30" t="s">
        <v>550</v>
      </c>
      <c r="AC2605" s="30" t="s">
        <v>91</v>
      </c>
      <c r="AD2605" s="30" t="s">
        <v>78</v>
      </c>
      <c r="AE2605" s="19">
        <v>46188</v>
      </c>
      <c r="AF2605" s="31">
        <v>46188</v>
      </c>
      <c r="AG2605" s="24"/>
      <c r="AH2605" s="32" t="s">
        <v>79</v>
      </c>
      <c r="AI2605" s="27"/>
      <c r="AJ2605" s="31">
        <f>AF2605+90</f>
        <v>46278</v>
      </c>
      <c r="AK2605" s="24"/>
      <c r="AL2605" s="23" t="s">
        <v>81</v>
      </c>
      <c r="AM2605" s="23"/>
      <c r="AN2605" s="24"/>
      <c r="AO2605" s="25"/>
      <c r="AP2605" s="25"/>
      <c r="AQ2605" s="25"/>
      <c r="AR2605" s="25"/>
      <c r="AS2605" s="25"/>
      <c r="AT2605" s="25"/>
      <c r="AU2605" s="25"/>
      <c r="AV2605" s="33"/>
      <c r="AW2605" s="27" t="s">
        <v>92</v>
      </c>
      <c r="AX2605" s="27"/>
      <c r="AY2605" s="27"/>
      <c r="AZ2605" s="27"/>
      <c r="BA2605" s="27"/>
      <c r="BB2605" s="27"/>
      <c r="BC2605" s="27"/>
      <c r="BD2605" s="27" t="str">
        <f>AA2605</f>
        <v>VM</v>
      </c>
    </row>
    <row r="2606" spans="1:56">
      <c r="A2606" s="28">
        <v>20933</v>
      </c>
      <c r="B2606" s="29" t="s">
        <v>5404</v>
      </c>
      <c r="C2606" s="30" t="s">
        <v>57</v>
      </c>
      <c r="D2606" s="30" t="s">
        <v>5405</v>
      </c>
      <c r="E2606" s="18" t="s">
        <v>95</v>
      </c>
      <c r="F2606" s="18" t="s">
        <v>2770</v>
      </c>
      <c r="G2606" s="18" t="s">
        <v>2876</v>
      </c>
      <c r="H2606" s="18" t="s">
        <v>2877</v>
      </c>
      <c r="I2606" s="30" t="s">
        <v>1568</v>
      </c>
      <c r="J2606" s="30" t="s">
        <v>100</v>
      </c>
      <c r="K2606" s="30" t="s">
        <v>65</v>
      </c>
      <c r="L2606" s="30">
        <v>311</v>
      </c>
      <c r="M2606" s="30" t="s">
        <v>66</v>
      </c>
      <c r="N2606" s="30" t="s">
        <v>67</v>
      </c>
      <c r="O2606" s="30" t="s">
        <v>101</v>
      </c>
      <c r="P2606" s="30" t="s">
        <v>2770</v>
      </c>
      <c r="Q2606" s="30" t="s">
        <v>2876</v>
      </c>
      <c r="R2606" s="30" t="s">
        <v>103</v>
      </c>
      <c r="S2606" s="30" t="s">
        <v>104</v>
      </c>
      <c r="T2606" s="29" t="s">
        <v>5406</v>
      </c>
      <c r="U2606" s="30"/>
      <c r="V2606" s="30"/>
      <c r="W2606" s="30" t="s">
        <v>72</v>
      </c>
      <c r="X2606" s="30">
        <v>1</v>
      </c>
      <c r="Y2606" s="30" t="s">
        <v>106</v>
      </c>
      <c r="Z2606" s="18" t="s">
        <v>74</v>
      </c>
      <c r="AA2606" s="30" t="s">
        <v>107</v>
      </c>
      <c r="AB2606" s="30" t="s">
        <v>76</v>
      </c>
      <c r="AC2606" s="30" t="s">
        <v>117</v>
      </c>
      <c r="AD2606" s="30" t="s">
        <v>109</v>
      </c>
      <c r="AE2606" s="19"/>
      <c r="AF2606" s="31"/>
      <c r="AG2606" s="24"/>
      <c r="AH2606" s="32" t="s">
        <v>79</v>
      </c>
      <c r="AI2606" s="27"/>
      <c r="AJ2606" s="31"/>
      <c r="AK2606" s="24"/>
      <c r="AL2606" s="23" t="s">
        <v>81</v>
      </c>
      <c r="AM2606" s="23"/>
      <c r="AN2606" s="24"/>
      <c r="AO2606" s="25"/>
      <c r="AP2606" s="25"/>
      <c r="AQ2606" s="25"/>
      <c r="AR2606" s="25"/>
      <c r="AS2606" s="25"/>
      <c r="AT2606" s="25"/>
      <c r="AU2606" s="25"/>
      <c r="AV2606" s="33"/>
      <c r="AW2606" s="27"/>
      <c r="AX2606" s="27"/>
      <c r="AY2606" s="27"/>
      <c r="AZ2606" s="27"/>
      <c r="BA2606" s="27"/>
      <c r="BB2606" s="27"/>
      <c r="BC2606" s="27"/>
      <c r="BD2606" s="27" t="str">
        <f>AA2606</f>
        <v>Mainframe</v>
      </c>
    </row>
    <row r="2607" spans="1:56">
      <c r="A2607" s="28">
        <v>20932</v>
      </c>
      <c r="B2607" s="29" t="s">
        <v>5407</v>
      </c>
      <c r="C2607" s="30" t="s">
        <v>57</v>
      </c>
      <c r="D2607" s="30" t="s">
        <v>5405</v>
      </c>
      <c r="E2607" s="18" t="s">
        <v>95</v>
      </c>
      <c r="F2607" s="18" t="s">
        <v>2770</v>
      </c>
      <c r="G2607" s="18" t="s">
        <v>2876</v>
      </c>
      <c r="H2607" s="18" t="s">
        <v>2877</v>
      </c>
      <c r="I2607" s="30" t="s">
        <v>1568</v>
      </c>
      <c r="J2607" s="30" t="s">
        <v>100</v>
      </c>
      <c r="K2607" s="30" t="s">
        <v>65</v>
      </c>
      <c r="L2607" s="30">
        <v>233</v>
      </c>
      <c r="M2607" s="30" t="s">
        <v>66</v>
      </c>
      <c r="N2607" s="30" t="s">
        <v>67</v>
      </c>
      <c r="O2607" s="30" t="s">
        <v>101</v>
      </c>
      <c r="P2607" s="30" t="s">
        <v>2770</v>
      </c>
      <c r="Q2607" s="30" t="s">
        <v>2876</v>
      </c>
      <c r="R2607" s="30" t="s">
        <v>103</v>
      </c>
      <c r="S2607" s="30" t="s">
        <v>104</v>
      </c>
      <c r="T2607" s="29" t="s">
        <v>5408</v>
      </c>
      <c r="U2607" s="30"/>
      <c r="V2607" s="30"/>
      <c r="W2607" s="30" t="s">
        <v>72</v>
      </c>
      <c r="X2607" s="30">
        <v>2</v>
      </c>
      <c r="Y2607" s="30" t="s">
        <v>106</v>
      </c>
      <c r="Z2607" s="18" t="s">
        <v>74</v>
      </c>
      <c r="AA2607" s="30" t="s">
        <v>107</v>
      </c>
      <c r="AB2607" s="30" t="s">
        <v>76</v>
      </c>
      <c r="AC2607" s="30" t="s">
        <v>108</v>
      </c>
      <c r="AD2607" s="30" t="s">
        <v>78</v>
      </c>
      <c r="AE2607" s="19"/>
      <c r="AF2607" s="31"/>
      <c r="AG2607" s="24"/>
      <c r="AH2607" s="32" t="s">
        <v>79</v>
      </c>
      <c r="AI2607" s="27"/>
      <c r="AJ2607" s="31"/>
      <c r="AK2607" s="24"/>
      <c r="AL2607" s="23" t="s">
        <v>81</v>
      </c>
      <c r="AM2607" s="23"/>
      <c r="AN2607" s="24"/>
      <c r="AO2607" s="25"/>
      <c r="AP2607" s="25"/>
      <c r="AQ2607" s="25"/>
      <c r="AR2607" s="25"/>
      <c r="AS2607" s="25"/>
      <c r="AT2607" s="25"/>
      <c r="AU2607" s="25"/>
      <c r="AV2607" s="33"/>
      <c r="AW2607" s="27"/>
      <c r="AX2607" s="27"/>
      <c r="AY2607" s="27"/>
      <c r="AZ2607" s="27"/>
      <c r="BA2607" s="27"/>
      <c r="BB2607" s="27"/>
      <c r="BC2607" s="27"/>
      <c r="BD2607" s="27" t="str">
        <f>AA2607</f>
        <v>Mainframe</v>
      </c>
    </row>
    <row r="2608" spans="1:56">
      <c r="A2608" s="28">
        <v>20932</v>
      </c>
      <c r="B2608" s="29" t="s">
        <v>5407</v>
      </c>
      <c r="C2608" s="30" t="s">
        <v>57</v>
      </c>
      <c r="D2608" s="30" t="s">
        <v>5405</v>
      </c>
      <c r="E2608" s="18" t="s">
        <v>95</v>
      </c>
      <c r="F2608" s="18" t="s">
        <v>2770</v>
      </c>
      <c r="G2608" s="18" t="s">
        <v>2876</v>
      </c>
      <c r="H2608" s="18" t="s">
        <v>2877</v>
      </c>
      <c r="I2608" s="30" t="s">
        <v>1568</v>
      </c>
      <c r="J2608" s="30" t="s">
        <v>100</v>
      </c>
      <c r="K2608" s="30" t="s">
        <v>65</v>
      </c>
      <c r="L2608" s="30">
        <v>233</v>
      </c>
      <c r="M2608" s="30" t="s">
        <v>66</v>
      </c>
      <c r="N2608" s="30" t="s">
        <v>67</v>
      </c>
      <c r="O2608" s="30" t="s">
        <v>101</v>
      </c>
      <c r="P2608" s="30" t="s">
        <v>2770</v>
      </c>
      <c r="Q2608" s="30" t="s">
        <v>2876</v>
      </c>
      <c r="R2608" s="30" t="s">
        <v>103</v>
      </c>
      <c r="S2608" s="30" t="s">
        <v>104</v>
      </c>
      <c r="T2608" s="29" t="s">
        <v>5408</v>
      </c>
      <c r="U2608" s="30"/>
      <c r="V2608" s="30"/>
      <c r="W2608" s="30" t="s">
        <v>72</v>
      </c>
      <c r="X2608" s="30">
        <v>2</v>
      </c>
      <c r="Y2608" s="30" t="s">
        <v>106</v>
      </c>
      <c r="Z2608" s="18" t="s">
        <v>74</v>
      </c>
      <c r="AA2608" s="30" t="s">
        <v>110</v>
      </c>
      <c r="AB2608" s="30" t="s">
        <v>194</v>
      </c>
      <c r="AC2608" s="30" t="s">
        <v>117</v>
      </c>
      <c r="AD2608" s="30" t="s">
        <v>109</v>
      </c>
      <c r="AE2608" s="19">
        <v>46006</v>
      </c>
      <c r="AF2608" s="31">
        <v>46006</v>
      </c>
      <c r="AG2608" s="24"/>
      <c r="AH2608" s="32" t="s">
        <v>79</v>
      </c>
      <c r="AI2608" s="27"/>
      <c r="AJ2608" s="31">
        <f t="shared" ref="AJ2608:AJ2614" si="103">AF2608+90</f>
        <v>46096</v>
      </c>
      <c r="AK2608" s="24"/>
      <c r="AL2608" s="23" t="s">
        <v>81</v>
      </c>
      <c r="AM2608" s="23"/>
      <c r="AN2608" s="24"/>
      <c r="AO2608" s="25"/>
      <c r="AP2608" s="25"/>
      <c r="AQ2608" s="25"/>
      <c r="AR2608" s="25"/>
      <c r="AS2608" s="25"/>
      <c r="AT2608" s="25"/>
      <c r="AU2608" s="25"/>
      <c r="AV2608" s="33"/>
      <c r="AW2608" s="27"/>
      <c r="AX2608" s="27"/>
      <c r="AY2608" s="27"/>
      <c r="AZ2608" s="27"/>
      <c r="BA2608" s="27"/>
      <c r="BB2608" s="27"/>
      <c r="BC2608" s="27"/>
      <c r="BD2608" s="27" t="s">
        <v>113</v>
      </c>
    </row>
    <row r="2609" spans="1:56">
      <c r="A2609" s="28">
        <v>15780</v>
      </c>
      <c r="B2609" s="29" t="s">
        <v>5409</v>
      </c>
      <c r="C2609" s="30" t="s">
        <v>57</v>
      </c>
      <c r="D2609" s="30" t="s">
        <v>5410</v>
      </c>
      <c r="E2609" s="18" t="s">
        <v>95</v>
      </c>
      <c r="F2609" s="18" t="s">
        <v>1941</v>
      </c>
      <c r="G2609" s="18" t="s">
        <v>1868</v>
      </c>
      <c r="H2609" s="18" t="s">
        <v>1869</v>
      </c>
      <c r="I2609" s="30" t="s">
        <v>1870</v>
      </c>
      <c r="J2609" s="30" t="s">
        <v>100</v>
      </c>
      <c r="K2609" s="30" t="s">
        <v>65</v>
      </c>
      <c r="L2609" s="30">
        <v>322</v>
      </c>
      <c r="M2609" s="30" t="s">
        <v>66</v>
      </c>
      <c r="N2609" s="30" t="s">
        <v>67</v>
      </c>
      <c r="O2609" s="30" t="s">
        <v>101</v>
      </c>
      <c r="P2609" s="30" t="s">
        <v>1941</v>
      </c>
      <c r="Q2609" s="30" t="s">
        <v>4149</v>
      </c>
      <c r="R2609" s="30" t="s">
        <v>311</v>
      </c>
      <c r="S2609" s="30" t="s">
        <v>104</v>
      </c>
      <c r="T2609" s="29" t="s">
        <v>5411</v>
      </c>
      <c r="U2609" s="30"/>
      <c r="V2609" s="30"/>
      <c r="W2609" s="30" t="s">
        <v>72</v>
      </c>
      <c r="X2609" s="30">
        <v>1</v>
      </c>
      <c r="Y2609" s="30" t="s">
        <v>106</v>
      </c>
      <c r="Z2609" s="18" t="s">
        <v>74</v>
      </c>
      <c r="AA2609" s="30" t="s">
        <v>107</v>
      </c>
      <c r="AB2609" s="30" t="s">
        <v>331</v>
      </c>
      <c r="AC2609" s="30" t="s">
        <v>117</v>
      </c>
      <c r="AD2609" s="30" t="s">
        <v>109</v>
      </c>
      <c r="AE2609" s="19"/>
      <c r="AF2609" s="31"/>
      <c r="AG2609" s="24"/>
      <c r="AH2609" s="32" t="s">
        <v>79</v>
      </c>
      <c r="AI2609" s="27"/>
      <c r="AJ2609" s="31"/>
      <c r="AK2609" s="24"/>
      <c r="AL2609" s="23" t="s">
        <v>81</v>
      </c>
      <c r="AM2609" s="23"/>
      <c r="AN2609" s="24"/>
      <c r="AO2609" s="25"/>
      <c r="AP2609" s="25"/>
      <c r="AQ2609" s="25"/>
      <c r="AR2609" s="25"/>
      <c r="AS2609" s="25"/>
      <c r="AT2609" s="25"/>
      <c r="AU2609" s="25"/>
      <c r="AV2609" s="33"/>
      <c r="AW2609" s="27"/>
      <c r="AX2609" s="27"/>
      <c r="AY2609" s="27"/>
      <c r="AZ2609" s="27"/>
      <c r="BA2609" s="27"/>
      <c r="BB2609" s="27"/>
      <c r="BC2609" s="27"/>
      <c r="BD2609" s="27" t="str">
        <f>AA2609</f>
        <v>Mainframe</v>
      </c>
    </row>
    <row r="2610" spans="1:56">
      <c r="A2610" s="28">
        <v>19660</v>
      </c>
      <c r="B2610" s="29" t="s">
        <v>5412</v>
      </c>
      <c r="C2610" s="30" t="s">
        <v>57</v>
      </c>
      <c r="D2610" s="30" t="s">
        <v>5413</v>
      </c>
      <c r="E2610" s="18" t="s">
        <v>95</v>
      </c>
      <c r="F2610" s="18" t="s">
        <v>1941</v>
      </c>
      <c r="G2610" s="18" t="s">
        <v>4149</v>
      </c>
      <c r="H2610" s="18" t="s">
        <v>5207</v>
      </c>
      <c r="I2610" s="30" t="s">
        <v>1870</v>
      </c>
      <c r="J2610" s="30" t="s">
        <v>100</v>
      </c>
      <c r="K2610" s="30" t="s">
        <v>65</v>
      </c>
      <c r="L2610" s="30">
        <v>211</v>
      </c>
      <c r="M2610" s="30" t="s">
        <v>66</v>
      </c>
      <c r="N2610" s="30" t="s">
        <v>67</v>
      </c>
      <c r="O2610" s="30" t="s">
        <v>101</v>
      </c>
      <c r="P2610" s="30" t="s">
        <v>1941</v>
      </c>
      <c r="Q2610" s="30" t="s">
        <v>4149</v>
      </c>
      <c r="R2610" s="30" t="s">
        <v>103</v>
      </c>
      <c r="S2610" s="30" t="s">
        <v>104</v>
      </c>
      <c r="T2610" s="29" t="s">
        <v>5414</v>
      </c>
      <c r="U2610" s="30"/>
      <c r="V2610" s="30"/>
      <c r="W2610" s="30" t="s">
        <v>72</v>
      </c>
      <c r="X2610" s="30">
        <v>2</v>
      </c>
      <c r="Y2610" s="30" t="s">
        <v>106</v>
      </c>
      <c r="Z2610" s="18" t="s">
        <v>74</v>
      </c>
      <c r="AA2610" s="30" t="s">
        <v>193</v>
      </c>
      <c r="AB2610" s="30" t="s">
        <v>194</v>
      </c>
      <c r="AC2610" s="30" t="s">
        <v>200</v>
      </c>
      <c r="AD2610" s="30" t="s">
        <v>78</v>
      </c>
      <c r="AE2610" s="19">
        <v>46006</v>
      </c>
      <c r="AF2610" s="31">
        <v>46006</v>
      </c>
      <c r="AG2610" s="24"/>
      <c r="AH2610" s="32" t="s">
        <v>79</v>
      </c>
      <c r="AI2610" s="27"/>
      <c r="AJ2610" s="31">
        <f t="shared" si="103"/>
        <v>46096</v>
      </c>
      <c r="AK2610" s="24"/>
      <c r="AL2610" s="23" t="s">
        <v>81</v>
      </c>
      <c r="AM2610" s="23"/>
      <c r="AN2610" s="24"/>
      <c r="AO2610" s="25"/>
      <c r="AP2610" s="25"/>
      <c r="AQ2610" s="25"/>
      <c r="AR2610" s="25"/>
      <c r="AS2610" s="25"/>
      <c r="AT2610" s="25"/>
      <c r="AU2610" s="25"/>
      <c r="AV2610" s="33"/>
      <c r="AW2610" s="27"/>
      <c r="AX2610" s="27"/>
      <c r="AY2610" s="27"/>
      <c r="AZ2610" s="27"/>
      <c r="BA2610" s="27"/>
      <c r="BB2610" s="27"/>
      <c r="BC2610" s="27"/>
      <c r="BD2610" s="27" t="s">
        <v>113</v>
      </c>
    </row>
    <row r="2611" spans="1:56">
      <c r="A2611" s="28">
        <v>19660</v>
      </c>
      <c r="B2611" s="29" t="s">
        <v>5412</v>
      </c>
      <c r="C2611" s="30" t="s">
        <v>57</v>
      </c>
      <c r="D2611" s="30" t="s">
        <v>5413</v>
      </c>
      <c r="E2611" s="18" t="s">
        <v>95</v>
      </c>
      <c r="F2611" s="18" t="s">
        <v>1941</v>
      </c>
      <c r="G2611" s="18" t="s">
        <v>4149</v>
      </c>
      <c r="H2611" s="18" t="s">
        <v>5207</v>
      </c>
      <c r="I2611" s="30" t="s">
        <v>1870</v>
      </c>
      <c r="J2611" s="30" t="s">
        <v>100</v>
      </c>
      <c r="K2611" s="30" t="s">
        <v>65</v>
      </c>
      <c r="L2611" s="30">
        <v>211</v>
      </c>
      <c r="M2611" s="30" t="s">
        <v>66</v>
      </c>
      <c r="N2611" s="30" t="s">
        <v>67</v>
      </c>
      <c r="O2611" s="30" t="s">
        <v>101</v>
      </c>
      <c r="P2611" s="30" t="s">
        <v>1941</v>
      </c>
      <c r="Q2611" s="30" t="s">
        <v>4149</v>
      </c>
      <c r="R2611" s="30" t="s">
        <v>103</v>
      </c>
      <c r="S2611" s="30" t="s">
        <v>104</v>
      </c>
      <c r="T2611" s="29" t="s">
        <v>5414</v>
      </c>
      <c r="U2611" s="30"/>
      <c r="V2611" s="30"/>
      <c r="W2611" s="30" t="s">
        <v>72</v>
      </c>
      <c r="X2611" s="30">
        <v>2</v>
      </c>
      <c r="Y2611" s="30" t="s">
        <v>106</v>
      </c>
      <c r="Z2611" s="18" t="s">
        <v>74</v>
      </c>
      <c r="AA2611" s="30" t="s">
        <v>110</v>
      </c>
      <c r="AB2611" s="30" t="s">
        <v>194</v>
      </c>
      <c r="AC2611" s="30" t="s">
        <v>200</v>
      </c>
      <c r="AD2611" s="30" t="s">
        <v>78</v>
      </c>
      <c r="AE2611" s="19">
        <v>46006</v>
      </c>
      <c r="AF2611" s="31">
        <v>46006</v>
      </c>
      <c r="AG2611" s="24"/>
      <c r="AH2611" s="32" t="s">
        <v>79</v>
      </c>
      <c r="AI2611" s="27"/>
      <c r="AJ2611" s="31">
        <f t="shared" si="103"/>
        <v>46096</v>
      </c>
      <c r="AK2611" s="24"/>
      <c r="AL2611" s="23" t="s">
        <v>81</v>
      </c>
      <c r="AM2611" s="23"/>
      <c r="AN2611" s="24"/>
      <c r="AO2611" s="25"/>
      <c r="AP2611" s="25"/>
      <c r="AQ2611" s="25"/>
      <c r="AR2611" s="25"/>
      <c r="AS2611" s="25"/>
      <c r="AT2611" s="25"/>
      <c r="AU2611" s="25"/>
      <c r="AV2611" s="33"/>
      <c r="AW2611" s="27"/>
      <c r="AX2611" s="27"/>
      <c r="AY2611" s="27"/>
      <c r="AZ2611" s="27"/>
      <c r="BA2611" s="27"/>
      <c r="BB2611" s="27"/>
      <c r="BC2611" s="27"/>
      <c r="BD2611" s="27" t="s">
        <v>113</v>
      </c>
    </row>
    <row r="2612" spans="1:56">
      <c r="A2612" s="28">
        <v>53259</v>
      </c>
      <c r="B2612" s="29" t="s">
        <v>5415</v>
      </c>
      <c r="C2612" s="30" t="s">
        <v>57</v>
      </c>
      <c r="D2612" s="30" t="s">
        <v>5416</v>
      </c>
      <c r="E2612" s="18" t="s">
        <v>95</v>
      </c>
      <c r="F2612" s="18" t="s">
        <v>1941</v>
      </c>
      <c r="G2612" s="18" t="s">
        <v>3430</v>
      </c>
      <c r="H2612" s="18" t="s">
        <v>4241</v>
      </c>
      <c r="I2612" s="30" t="s">
        <v>1870</v>
      </c>
      <c r="J2612" s="30" t="s">
        <v>100</v>
      </c>
      <c r="K2612" s="30" t="s">
        <v>65</v>
      </c>
      <c r="L2612" s="30">
        <v>322</v>
      </c>
      <c r="M2612" s="30" t="s">
        <v>66</v>
      </c>
      <c r="N2612" s="30" t="s">
        <v>67</v>
      </c>
      <c r="O2612" s="30" t="s">
        <v>101</v>
      </c>
      <c r="P2612" s="30" t="s">
        <v>1941</v>
      </c>
      <c r="Q2612" s="30" t="s">
        <v>3430</v>
      </c>
      <c r="R2612" s="30" t="s">
        <v>103</v>
      </c>
      <c r="S2612" s="30">
        <v>322</v>
      </c>
      <c r="T2612" s="29" t="s">
        <v>5417</v>
      </c>
      <c r="U2612" s="30"/>
      <c r="V2612" s="30" t="s">
        <v>145</v>
      </c>
      <c r="W2612" s="30" t="s">
        <v>72</v>
      </c>
      <c r="X2612" s="30">
        <v>3</v>
      </c>
      <c r="Y2612" s="30" t="s">
        <v>106</v>
      </c>
      <c r="Z2612" s="18" t="s">
        <v>74</v>
      </c>
      <c r="AA2612" s="30" t="s">
        <v>113</v>
      </c>
      <c r="AB2612" s="30" t="s">
        <v>146</v>
      </c>
      <c r="AC2612" s="30" t="s">
        <v>112</v>
      </c>
      <c r="AD2612" s="30" t="s">
        <v>78</v>
      </c>
      <c r="AE2612" s="19">
        <v>45915</v>
      </c>
      <c r="AF2612" s="31">
        <v>45915</v>
      </c>
      <c r="AG2612" s="24"/>
      <c r="AH2612" s="32" t="s">
        <v>79</v>
      </c>
      <c r="AI2612" s="27"/>
      <c r="AJ2612" s="31">
        <f t="shared" si="103"/>
        <v>46005</v>
      </c>
      <c r="AK2612" s="24"/>
      <c r="AL2612" s="23" t="s">
        <v>81</v>
      </c>
      <c r="AM2612" s="23"/>
      <c r="AN2612" s="24"/>
      <c r="AO2612" s="25"/>
      <c r="AP2612" s="25"/>
      <c r="AQ2612" s="25"/>
      <c r="AR2612" s="25"/>
      <c r="AS2612" s="25"/>
      <c r="AT2612" s="25"/>
      <c r="AU2612" s="25"/>
      <c r="AV2612" s="84"/>
      <c r="AW2612" s="27"/>
      <c r="AX2612" s="27"/>
      <c r="AY2612" s="27"/>
      <c r="AZ2612" s="27"/>
      <c r="BA2612" s="27"/>
      <c r="BB2612" s="27"/>
      <c r="BC2612" s="27"/>
      <c r="BD2612" s="27" t="s">
        <v>113</v>
      </c>
    </row>
    <row r="2613" spans="1:56">
      <c r="A2613" s="35">
        <v>53259</v>
      </c>
      <c r="B2613" s="29" t="s">
        <v>5415</v>
      </c>
      <c r="C2613" s="30" t="s">
        <v>57</v>
      </c>
      <c r="D2613" s="30" t="s">
        <v>5416</v>
      </c>
      <c r="E2613" s="18" t="s">
        <v>95</v>
      </c>
      <c r="F2613" s="18" t="s">
        <v>1941</v>
      </c>
      <c r="G2613" s="18" t="s">
        <v>3430</v>
      </c>
      <c r="H2613" s="18" t="s">
        <v>4241</v>
      </c>
      <c r="I2613" s="30" t="s">
        <v>1870</v>
      </c>
      <c r="J2613" s="30" t="s">
        <v>100</v>
      </c>
      <c r="K2613" s="30" t="s">
        <v>65</v>
      </c>
      <c r="L2613" s="30">
        <v>322</v>
      </c>
      <c r="M2613" s="30" t="s">
        <v>66</v>
      </c>
      <c r="N2613" s="30" t="s">
        <v>67</v>
      </c>
      <c r="O2613" s="30" t="s">
        <v>101</v>
      </c>
      <c r="P2613" s="30" t="s">
        <v>1941</v>
      </c>
      <c r="Q2613" s="30" t="s">
        <v>3430</v>
      </c>
      <c r="R2613" s="30" t="s">
        <v>103</v>
      </c>
      <c r="S2613" s="30" t="s">
        <v>104</v>
      </c>
      <c r="T2613" s="29" t="s">
        <v>5417</v>
      </c>
      <c r="U2613" s="30"/>
      <c r="V2613" s="30"/>
      <c r="W2613" s="30" t="s">
        <v>72</v>
      </c>
      <c r="X2613" s="30">
        <v>3</v>
      </c>
      <c r="Y2613" s="30" t="s">
        <v>106</v>
      </c>
      <c r="Z2613" s="18" t="s">
        <v>74</v>
      </c>
      <c r="AA2613" s="30" t="s">
        <v>118</v>
      </c>
      <c r="AB2613" s="30" t="s">
        <v>194</v>
      </c>
      <c r="AC2613" s="30" t="s">
        <v>119</v>
      </c>
      <c r="AD2613" s="30" t="s">
        <v>78</v>
      </c>
      <c r="AE2613" s="19">
        <v>46006</v>
      </c>
      <c r="AF2613" s="31">
        <v>46006</v>
      </c>
      <c r="AG2613" s="24"/>
      <c r="AH2613" s="32" t="s">
        <v>79</v>
      </c>
      <c r="AI2613" s="27"/>
      <c r="AJ2613" s="31">
        <f t="shared" si="103"/>
        <v>46096</v>
      </c>
      <c r="AK2613" s="24"/>
      <c r="AL2613" s="23" t="s">
        <v>81</v>
      </c>
      <c r="AM2613" s="23"/>
      <c r="AN2613" s="24"/>
      <c r="AO2613" s="25"/>
      <c r="AP2613" s="25"/>
      <c r="AQ2613" s="25"/>
      <c r="AR2613" s="25"/>
      <c r="AS2613" s="25"/>
      <c r="AT2613" s="25"/>
      <c r="AU2613" s="25"/>
      <c r="AV2613" s="33"/>
      <c r="AW2613" s="27" t="s">
        <v>332</v>
      </c>
      <c r="AX2613" s="27"/>
      <c r="AY2613" s="27"/>
      <c r="AZ2613" s="27"/>
      <c r="BA2613" s="27"/>
      <c r="BB2613" s="27"/>
      <c r="BC2613" s="27"/>
      <c r="BD2613" s="27" t="str">
        <f>AA2613</f>
        <v>SQL</v>
      </c>
    </row>
    <row r="2614" spans="1:56">
      <c r="A2614" s="28">
        <v>52817</v>
      </c>
      <c r="B2614" s="29" t="s">
        <v>4118</v>
      </c>
      <c r="C2614" s="30" t="s">
        <v>57</v>
      </c>
      <c r="D2614" s="30" t="s">
        <v>4119</v>
      </c>
      <c r="E2614" s="18" t="s">
        <v>59</v>
      </c>
      <c r="F2614" s="18" t="s">
        <v>1209</v>
      </c>
      <c r="G2614" s="18" t="s">
        <v>1209</v>
      </c>
      <c r="H2614" s="18" t="s">
        <v>1210</v>
      </c>
      <c r="I2614" s="30" t="s">
        <v>135</v>
      </c>
      <c r="J2614" s="30" t="s">
        <v>143</v>
      </c>
      <c r="K2614" s="30" t="s">
        <v>65</v>
      </c>
      <c r="L2614" s="30">
        <v>311</v>
      </c>
      <c r="M2614" s="30" t="s">
        <v>67</v>
      </c>
      <c r="N2614" s="30" t="s">
        <v>66</v>
      </c>
      <c r="O2614" s="30" t="s">
        <v>68</v>
      </c>
      <c r="P2614" s="30" t="s">
        <v>668</v>
      </c>
      <c r="Q2614" s="30" t="s">
        <v>1209</v>
      </c>
      <c r="R2614" s="30" t="s">
        <v>126</v>
      </c>
      <c r="S2614" s="30" t="s">
        <v>70</v>
      </c>
      <c r="T2614" s="29" t="s">
        <v>4120</v>
      </c>
      <c r="U2614" s="30">
        <v>3</v>
      </c>
      <c r="V2614" s="30"/>
      <c r="W2614" s="30" t="s">
        <v>72</v>
      </c>
      <c r="X2614" s="30">
        <v>2</v>
      </c>
      <c r="Y2614" s="30" t="s">
        <v>73</v>
      </c>
      <c r="Z2614" s="18" t="s">
        <v>74</v>
      </c>
      <c r="AA2614" s="30" t="s">
        <v>75</v>
      </c>
      <c r="AB2614" s="30" t="s">
        <v>550</v>
      </c>
      <c r="AC2614" s="30" t="s">
        <v>77</v>
      </c>
      <c r="AD2614" s="30" t="s">
        <v>78</v>
      </c>
      <c r="AE2614" s="19">
        <v>46188</v>
      </c>
      <c r="AF2614" s="31">
        <v>46188</v>
      </c>
      <c r="AG2614" s="24"/>
      <c r="AH2614" s="32" t="s">
        <v>79</v>
      </c>
      <c r="AI2614" s="22" t="s">
        <v>80</v>
      </c>
      <c r="AJ2614" s="31">
        <f t="shared" si="103"/>
        <v>46278</v>
      </c>
      <c r="AK2614" s="24"/>
      <c r="AL2614" s="23" t="s">
        <v>81</v>
      </c>
      <c r="AM2614" s="23"/>
      <c r="AN2614" s="24" t="s">
        <v>66</v>
      </c>
      <c r="AO2614" s="25"/>
      <c r="AP2614" s="25"/>
      <c r="AQ2614" s="25"/>
      <c r="AR2614" s="25"/>
      <c r="AS2614" s="25"/>
      <c r="AT2614" s="25"/>
      <c r="AU2614" s="25"/>
      <c r="AV2614" s="33"/>
      <c r="AW2614" s="27"/>
      <c r="AX2614" s="27"/>
      <c r="AY2614" s="27"/>
      <c r="AZ2614" s="27"/>
      <c r="BA2614" s="27"/>
      <c r="BB2614" s="27"/>
      <c r="BC2614" s="27" t="s">
        <v>66</v>
      </c>
      <c r="BD2614" s="27" t="str">
        <f>AA2614</f>
        <v>VM</v>
      </c>
    </row>
    <row r="2615" spans="1:56">
      <c r="A2615" s="35">
        <v>23150</v>
      </c>
      <c r="B2615" s="29" t="s">
        <v>5205</v>
      </c>
      <c r="C2615" s="30" t="s">
        <v>57</v>
      </c>
      <c r="D2615" s="30" t="s">
        <v>5206</v>
      </c>
      <c r="E2615" s="18" t="s">
        <v>95</v>
      </c>
      <c r="F2615" s="18" t="s">
        <v>1941</v>
      </c>
      <c r="G2615" s="18" t="s">
        <v>4149</v>
      </c>
      <c r="H2615" s="18" t="s">
        <v>5207</v>
      </c>
      <c r="I2615" s="30" t="s">
        <v>1870</v>
      </c>
      <c r="J2615" s="30" t="s">
        <v>64</v>
      </c>
      <c r="K2615" s="30" t="s">
        <v>65</v>
      </c>
      <c r="L2615" s="30">
        <v>321</v>
      </c>
      <c r="M2615" s="30" t="s">
        <v>66</v>
      </c>
      <c r="N2615" s="30" t="s">
        <v>67</v>
      </c>
      <c r="O2615" s="30" t="s">
        <v>101</v>
      </c>
      <c r="P2615" s="30" t="s">
        <v>1941</v>
      </c>
      <c r="Q2615" s="30" t="s">
        <v>4149</v>
      </c>
      <c r="R2615" s="30" t="s">
        <v>103</v>
      </c>
      <c r="S2615" s="30" t="s">
        <v>104</v>
      </c>
      <c r="T2615" s="29" t="s">
        <v>5208</v>
      </c>
      <c r="U2615" s="30"/>
      <c r="V2615" s="30"/>
      <c r="W2615" s="30" t="s">
        <v>72</v>
      </c>
      <c r="X2615" s="30">
        <v>3</v>
      </c>
      <c r="Y2615" s="30" t="s">
        <v>106</v>
      </c>
      <c r="Z2615" s="18" t="s">
        <v>74</v>
      </c>
      <c r="AA2615" s="30" t="s">
        <v>118</v>
      </c>
      <c r="AB2615" s="30" t="s">
        <v>76</v>
      </c>
      <c r="AC2615" s="30" t="s">
        <v>285</v>
      </c>
      <c r="AD2615" s="30" t="s">
        <v>78</v>
      </c>
      <c r="AE2615" s="19"/>
      <c r="AF2615" s="31"/>
      <c r="AG2615" s="24"/>
      <c r="AH2615" s="32" t="s">
        <v>79</v>
      </c>
      <c r="AI2615" s="27"/>
      <c r="AJ2615" s="31"/>
      <c r="AK2615" s="24"/>
      <c r="AL2615" s="23" t="s">
        <v>81</v>
      </c>
      <c r="AM2615" s="23"/>
      <c r="AN2615" s="24"/>
      <c r="AO2615" s="25"/>
      <c r="AP2615" s="25"/>
      <c r="AQ2615" s="25"/>
      <c r="AR2615" s="25"/>
      <c r="AS2615" s="25"/>
      <c r="AT2615" s="25"/>
      <c r="AU2615" s="25"/>
      <c r="AV2615" s="33"/>
      <c r="AW2615" s="27"/>
      <c r="AX2615" s="27"/>
      <c r="AY2615" s="27"/>
      <c r="AZ2615" s="27"/>
      <c r="BA2615" s="27"/>
      <c r="BB2615" s="27"/>
      <c r="BC2615" s="27"/>
      <c r="BD2615" s="27" t="str">
        <f>AA2615</f>
        <v>SQL</v>
      </c>
    </row>
    <row r="2616" spans="1:56">
      <c r="A2616" s="28">
        <v>10012</v>
      </c>
      <c r="B2616" s="29" t="s">
        <v>4315</v>
      </c>
      <c r="C2616" s="30" t="s">
        <v>57</v>
      </c>
      <c r="D2616" s="30" t="s">
        <v>4316</v>
      </c>
      <c r="E2616" s="18" t="s">
        <v>236</v>
      </c>
      <c r="F2616" s="18" t="s">
        <v>684</v>
      </c>
      <c r="G2616" s="18" t="s">
        <v>685</v>
      </c>
      <c r="H2616" s="18" t="s">
        <v>1947</v>
      </c>
      <c r="I2616" s="30" t="s">
        <v>429</v>
      </c>
      <c r="J2616" s="30" t="s">
        <v>100</v>
      </c>
      <c r="K2616" s="30" t="s">
        <v>65</v>
      </c>
      <c r="L2616" s="30">
        <v>122</v>
      </c>
      <c r="M2616" s="30" t="s">
        <v>66</v>
      </c>
      <c r="N2616" s="30" t="s">
        <v>67</v>
      </c>
      <c r="O2616" s="30" t="s">
        <v>101</v>
      </c>
      <c r="P2616" s="30" t="s">
        <v>687</v>
      </c>
      <c r="Q2616" s="30" t="s">
        <v>685</v>
      </c>
      <c r="R2616" s="30" t="s">
        <v>241</v>
      </c>
      <c r="S2616" s="30" t="s">
        <v>350</v>
      </c>
      <c r="T2616" s="29" t="s">
        <v>4317</v>
      </c>
      <c r="U2616" s="30">
        <v>7</v>
      </c>
      <c r="V2616" s="30"/>
      <c r="W2616" s="30" t="s">
        <v>72</v>
      </c>
      <c r="X2616" s="30">
        <v>4</v>
      </c>
      <c r="Y2616" s="30" t="s">
        <v>243</v>
      </c>
      <c r="Z2616" s="18" t="s">
        <v>299</v>
      </c>
      <c r="AA2616" s="30" t="s">
        <v>75</v>
      </c>
      <c r="AB2616" s="30" t="s">
        <v>550</v>
      </c>
      <c r="AC2616" s="30" t="s">
        <v>91</v>
      </c>
      <c r="AD2616" s="30" t="s">
        <v>78</v>
      </c>
      <c r="AE2616" s="19">
        <v>46188</v>
      </c>
      <c r="AF2616" s="31">
        <v>46188</v>
      </c>
      <c r="AG2616" s="24"/>
      <c r="AH2616" s="32" t="s">
        <v>79</v>
      </c>
      <c r="AI2616" s="27"/>
      <c r="AJ2616" s="31">
        <f t="shared" ref="AJ2616:AJ2623" si="104">AF2616+90</f>
        <v>46278</v>
      </c>
      <c r="AK2616" s="24"/>
      <c r="AL2616" s="23" t="s">
        <v>81</v>
      </c>
      <c r="AM2616" s="23"/>
      <c r="AN2616" s="24" t="s">
        <v>66</v>
      </c>
      <c r="AO2616" s="25"/>
      <c r="AP2616" s="25"/>
      <c r="AQ2616" s="25"/>
      <c r="AR2616" s="25"/>
      <c r="AS2616" s="25"/>
      <c r="AT2616" s="25"/>
      <c r="AU2616" s="25"/>
      <c r="AV2616" s="33"/>
      <c r="AW2616" s="27" t="s">
        <v>92</v>
      </c>
      <c r="AX2616" s="27"/>
      <c r="AY2616" s="27"/>
      <c r="AZ2616" s="27"/>
      <c r="BA2616" s="27"/>
      <c r="BB2616" s="27"/>
      <c r="BC2616" s="27" t="s">
        <v>66</v>
      </c>
      <c r="BD2616" s="27" t="str">
        <f>AA2616</f>
        <v>VM</v>
      </c>
    </row>
    <row r="2617" spans="1:56">
      <c r="A2617" s="28">
        <v>23150</v>
      </c>
      <c r="B2617" s="29" t="s">
        <v>5205</v>
      </c>
      <c r="C2617" s="30" t="s">
        <v>57</v>
      </c>
      <c r="D2617" s="30" t="s">
        <v>5206</v>
      </c>
      <c r="E2617" s="18" t="s">
        <v>95</v>
      </c>
      <c r="F2617" s="18" t="s">
        <v>1941</v>
      </c>
      <c r="G2617" s="18" t="s">
        <v>4149</v>
      </c>
      <c r="H2617" s="18" t="s">
        <v>5207</v>
      </c>
      <c r="I2617" s="30" t="s">
        <v>1870</v>
      </c>
      <c r="J2617" s="30" t="s">
        <v>64</v>
      </c>
      <c r="K2617" s="30" t="s">
        <v>65</v>
      </c>
      <c r="L2617" s="30">
        <v>321</v>
      </c>
      <c r="M2617" s="30" t="s">
        <v>66</v>
      </c>
      <c r="N2617" s="30" t="s">
        <v>67</v>
      </c>
      <c r="O2617" s="30" t="s">
        <v>101</v>
      </c>
      <c r="P2617" s="30" t="s">
        <v>1941</v>
      </c>
      <c r="Q2617" s="30" t="s">
        <v>4149</v>
      </c>
      <c r="R2617" s="30" t="s">
        <v>103</v>
      </c>
      <c r="S2617" s="30" t="s">
        <v>104</v>
      </c>
      <c r="T2617" s="29" t="s">
        <v>5208</v>
      </c>
      <c r="U2617" s="30"/>
      <c r="V2617" s="30"/>
      <c r="W2617" s="30" t="s">
        <v>72</v>
      </c>
      <c r="X2617" s="30">
        <v>3</v>
      </c>
      <c r="Y2617" s="30" t="s">
        <v>106</v>
      </c>
      <c r="Z2617" s="18" t="s">
        <v>74</v>
      </c>
      <c r="AA2617" s="30" t="s">
        <v>110</v>
      </c>
      <c r="AB2617" s="30" t="s">
        <v>331</v>
      </c>
      <c r="AC2617" s="30" t="s">
        <v>117</v>
      </c>
      <c r="AD2617" s="30" t="s">
        <v>109</v>
      </c>
      <c r="AE2617" s="19">
        <v>46371</v>
      </c>
      <c r="AF2617" s="31">
        <v>46371</v>
      </c>
      <c r="AG2617" s="24"/>
      <c r="AH2617" s="32" t="s">
        <v>79</v>
      </c>
      <c r="AI2617" s="27"/>
      <c r="AJ2617" s="31">
        <f t="shared" si="104"/>
        <v>46461</v>
      </c>
      <c r="AK2617" s="24"/>
      <c r="AL2617" s="23" t="s">
        <v>81</v>
      </c>
      <c r="AM2617" s="23"/>
      <c r="AN2617" s="24"/>
      <c r="AO2617" s="25"/>
      <c r="AP2617" s="25"/>
      <c r="AQ2617" s="25"/>
      <c r="AR2617" s="25"/>
      <c r="AS2617" s="25"/>
      <c r="AT2617" s="25"/>
      <c r="AU2617" s="25"/>
      <c r="AV2617" s="33"/>
      <c r="AW2617" s="27"/>
      <c r="AX2617" s="27"/>
      <c r="AY2617" s="27"/>
      <c r="AZ2617" s="27"/>
      <c r="BA2617" s="27"/>
      <c r="BB2617" s="27"/>
      <c r="BC2617" s="27"/>
      <c r="BD2617" s="27" t="s">
        <v>113</v>
      </c>
    </row>
    <row r="2618" spans="1:56">
      <c r="A2618" s="28">
        <v>15407</v>
      </c>
      <c r="B2618" s="29" t="s">
        <v>5418</v>
      </c>
      <c r="C2618" s="30" t="s">
        <v>57</v>
      </c>
      <c r="D2618" s="30" t="s">
        <v>5419</v>
      </c>
      <c r="E2618" s="18" t="s">
        <v>95</v>
      </c>
      <c r="F2618" s="18" t="s">
        <v>1941</v>
      </c>
      <c r="G2618" s="18" t="s">
        <v>4149</v>
      </c>
      <c r="H2618" s="18" t="s">
        <v>5207</v>
      </c>
      <c r="I2618" s="30" t="s">
        <v>1870</v>
      </c>
      <c r="J2618" s="30" t="s">
        <v>100</v>
      </c>
      <c r="K2618" s="30" t="s">
        <v>154</v>
      </c>
      <c r="L2618" s="30">
        <v>332</v>
      </c>
      <c r="M2618" s="30" t="s">
        <v>66</v>
      </c>
      <c r="N2618" s="30" t="s">
        <v>67</v>
      </c>
      <c r="O2618" s="30" t="s">
        <v>101</v>
      </c>
      <c r="P2618" s="30" t="s">
        <v>1941</v>
      </c>
      <c r="Q2618" s="30" t="s">
        <v>4149</v>
      </c>
      <c r="R2618" s="30" t="s">
        <v>103</v>
      </c>
      <c r="S2618" s="30" t="s">
        <v>104</v>
      </c>
      <c r="T2618" s="29" t="s">
        <v>5420</v>
      </c>
      <c r="U2618" s="30"/>
      <c r="V2618" s="30"/>
      <c r="W2618" s="30" t="s">
        <v>72</v>
      </c>
      <c r="X2618" s="30">
        <v>3</v>
      </c>
      <c r="Y2618" s="30" t="s">
        <v>106</v>
      </c>
      <c r="Z2618" s="18" t="s">
        <v>74</v>
      </c>
      <c r="AA2618" s="30" t="s">
        <v>193</v>
      </c>
      <c r="AB2618" s="30" t="s">
        <v>194</v>
      </c>
      <c r="AC2618" s="30" t="s">
        <v>200</v>
      </c>
      <c r="AD2618" s="30" t="s">
        <v>78</v>
      </c>
      <c r="AE2618" s="19">
        <v>46006</v>
      </c>
      <c r="AF2618" s="31">
        <v>46006</v>
      </c>
      <c r="AG2618" s="24"/>
      <c r="AH2618" s="32" t="s">
        <v>79</v>
      </c>
      <c r="AI2618" s="27"/>
      <c r="AJ2618" s="31">
        <f t="shared" si="104"/>
        <v>46096</v>
      </c>
      <c r="AK2618" s="24"/>
      <c r="AL2618" s="23" t="s">
        <v>81</v>
      </c>
      <c r="AM2618" s="23"/>
      <c r="AN2618" s="24"/>
      <c r="AO2618" s="25"/>
      <c r="AP2618" s="25"/>
      <c r="AQ2618" s="25"/>
      <c r="AR2618" s="25"/>
      <c r="AS2618" s="25"/>
      <c r="AT2618" s="25"/>
      <c r="AU2618" s="25"/>
      <c r="AV2618" s="33"/>
      <c r="AW2618" s="27"/>
      <c r="AX2618" s="27"/>
      <c r="AY2618" s="27"/>
      <c r="AZ2618" s="27"/>
      <c r="BA2618" s="27"/>
      <c r="BB2618" s="27"/>
      <c r="BC2618" s="27"/>
      <c r="BD2618" s="27" t="s">
        <v>113</v>
      </c>
    </row>
    <row r="2619" spans="1:56">
      <c r="A2619" s="28">
        <v>15407</v>
      </c>
      <c r="B2619" s="29" t="s">
        <v>5418</v>
      </c>
      <c r="C2619" s="30" t="s">
        <v>57</v>
      </c>
      <c r="D2619" s="30" t="s">
        <v>5419</v>
      </c>
      <c r="E2619" s="18" t="s">
        <v>95</v>
      </c>
      <c r="F2619" s="18" t="s">
        <v>1941</v>
      </c>
      <c r="G2619" s="18" t="s">
        <v>4149</v>
      </c>
      <c r="H2619" s="18" t="s">
        <v>5207</v>
      </c>
      <c r="I2619" s="30" t="s">
        <v>1870</v>
      </c>
      <c r="J2619" s="30" t="s">
        <v>100</v>
      </c>
      <c r="K2619" s="30" t="s">
        <v>154</v>
      </c>
      <c r="L2619" s="30">
        <v>332</v>
      </c>
      <c r="M2619" s="30" t="s">
        <v>66</v>
      </c>
      <c r="N2619" s="30" t="s">
        <v>67</v>
      </c>
      <c r="O2619" s="30" t="s">
        <v>101</v>
      </c>
      <c r="P2619" s="30" t="s">
        <v>1941</v>
      </c>
      <c r="Q2619" s="30" t="s">
        <v>4149</v>
      </c>
      <c r="R2619" s="30" t="s">
        <v>103</v>
      </c>
      <c r="S2619" s="30" t="s">
        <v>104</v>
      </c>
      <c r="T2619" s="29" t="s">
        <v>5420</v>
      </c>
      <c r="U2619" s="30"/>
      <c r="V2619" s="30"/>
      <c r="W2619" s="30" t="s">
        <v>72</v>
      </c>
      <c r="X2619" s="30">
        <v>3</v>
      </c>
      <c r="Y2619" s="30" t="s">
        <v>106</v>
      </c>
      <c r="Z2619" s="18" t="s">
        <v>74</v>
      </c>
      <c r="AA2619" s="30" t="s">
        <v>107</v>
      </c>
      <c r="AB2619" s="30" t="s">
        <v>194</v>
      </c>
      <c r="AC2619" s="30" t="s">
        <v>263</v>
      </c>
      <c r="AD2619" s="30" t="s">
        <v>78</v>
      </c>
      <c r="AE2619" s="19"/>
      <c r="AF2619" s="31"/>
      <c r="AG2619" s="24"/>
      <c r="AH2619" s="32" t="s">
        <v>79</v>
      </c>
      <c r="AI2619" s="27"/>
      <c r="AJ2619" s="31"/>
      <c r="AK2619" s="24"/>
      <c r="AL2619" s="23" t="s">
        <v>81</v>
      </c>
      <c r="AM2619" s="23"/>
      <c r="AN2619" s="24"/>
      <c r="AO2619" s="25"/>
      <c r="AP2619" s="25"/>
      <c r="AQ2619" s="25"/>
      <c r="AR2619" s="25"/>
      <c r="AS2619" s="25"/>
      <c r="AT2619" s="25"/>
      <c r="AU2619" s="25"/>
      <c r="AV2619" s="33"/>
      <c r="AW2619" s="27"/>
      <c r="AX2619" s="27"/>
      <c r="AY2619" s="27"/>
      <c r="AZ2619" s="27"/>
      <c r="BA2619" s="27"/>
      <c r="BB2619" s="27"/>
      <c r="BC2619" s="27"/>
      <c r="BD2619" s="27" t="str">
        <f>AA2619</f>
        <v>Mainframe</v>
      </c>
    </row>
    <row r="2620" spans="1:56">
      <c r="A2620" s="28">
        <v>15407</v>
      </c>
      <c r="B2620" s="29" t="s">
        <v>5418</v>
      </c>
      <c r="C2620" s="30" t="s">
        <v>57</v>
      </c>
      <c r="D2620" s="30" t="s">
        <v>5419</v>
      </c>
      <c r="E2620" s="18" t="s">
        <v>95</v>
      </c>
      <c r="F2620" s="18" t="s">
        <v>1941</v>
      </c>
      <c r="G2620" s="18" t="s">
        <v>4149</v>
      </c>
      <c r="H2620" s="18" t="s">
        <v>5207</v>
      </c>
      <c r="I2620" s="30" t="s">
        <v>1870</v>
      </c>
      <c r="J2620" s="30" t="s">
        <v>100</v>
      </c>
      <c r="K2620" s="30" t="s">
        <v>154</v>
      </c>
      <c r="L2620" s="30">
        <v>332</v>
      </c>
      <c r="M2620" s="30" t="s">
        <v>66</v>
      </c>
      <c r="N2620" s="30" t="s">
        <v>67</v>
      </c>
      <c r="O2620" s="30" t="s">
        <v>101</v>
      </c>
      <c r="P2620" s="30" t="s">
        <v>1941</v>
      </c>
      <c r="Q2620" s="30" t="s">
        <v>4149</v>
      </c>
      <c r="R2620" s="30" t="s">
        <v>103</v>
      </c>
      <c r="S2620" s="30" t="s">
        <v>104</v>
      </c>
      <c r="T2620" s="29" t="s">
        <v>5420</v>
      </c>
      <c r="U2620" s="30"/>
      <c r="V2620" s="30"/>
      <c r="W2620" s="30" t="s">
        <v>72</v>
      </c>
      <c r="X2620" s="30">
        <v>3</v>
      </c>
      <c r="Y2620" s="30" t="s">
        <v>106</v>
      </c>
      <c r="Z2620" s="18" t="s">
        <v>74</v>
      </c>
      <c r="AA2620" s="30" t="s">
        <v>110</v>
      </c>
      <c r="AB2620" s="30" t="s">
        <v>194</v>
      </c>
      <c r="AC2620" s="30" t="s">
        <v>200</v>
      </c>
      <c r="AD2620" s="30" t="s">
        <v>78</v>
      </c>
      <c r="AE2620" s="19">
        <v>46006</v>
      </c>
      <c r="AF2620" s="31">
        <v>46006</v>
      </c>
      <c r="AG2620" s="24"/>
      <c r="AH2620" s="32" t="s">
        <v>79</v>
      </c>
      <c r="AI2620" s="27"/>
      <c r="AJ2620" s="31">
        <f t="shared" si="104"/>
        <v>46096</v>
      </c>
      <c r="AK2620" s="24"/>
      <c r="AL2620" s="23" t="s">
        <v>81</v>
      </c>
      <c r="AM2620" s="23"/>
      <c r="AN2620" s="24"/>
      <c r="AO2620" s="25"/>
      <c r="AP2620" s="25"/>
      <c r="AQ2620" s="25"/>
      <c r="AR2620" s="25"/>
      <c r="AS2620" s="25"/>
      <c r="AT2620" s="25"/>
      <c r="AU2620" s="25"/>
      <c r="AV2620" s="33"/>
      <c r="AW2620" s="27"/>
      <c r="AX2620" s="27"/>
      <c r="AY2620" s="27"/>
      <c r="AZ2620" s="27"/>
      <c r="BA2620" s="27"/>
      <c r="BB2620" s="27"/>
      <c r="BC2620" s="27"/>
      <c r="BD2620" s="27" t="s">
        <v>113</v>
      </c>
    </row>
    <row r="2621" spans="1:56">
      <c r="A2621" s="28">
        <v>15802</v>
      </c>
      <c r="B2621" s="29" t="s">
        <v>5421</v>
      </c>
      <c r="C2621" s="30" t="s">
        <v>57</v>
      </c>
      <c r="D2621" s="30" t="s">
        <v>5422</v>
      </c>
      <c r="E2621" s="18" t="s">
        <v>95</v>
      </c>
      <c r="F2621" s="18" t="s">
        <v>246</v>
      </c>
      <c r="G2621" s="18" t="s">
        <v>1868</v>
      </c>
      <c r="H2621" s="18" t="s">
        <v>1869</v>
      </c>
      <c r="I2621" s="30" t="s">
        <v>1870</v>
      </c>
      <c r="J2621" s="30" t="s">
        <v>100</v>
      </c>
      <c r="K2621" s="30" t="s">
        <v>65</v>
      </c>
      <c r="L2621" s="30">
        <v>212</v>
      </c>
      <c r="M2621" s="30" t="s">
        <v>66</v>
      </c>
      <c r="N2621" s="30" t="s">
        <v>67</v>
      </c>
      <c r="O2621" s="30" t="s">
        <v>101</v>
      </c>
      <c r="P2621" s="30" t="s">
        <v>246</v>
      </c>
      <c r="Q2621" s="30" t="s">
        <v>1868</v>
      </c>
      <c r="R2621" s="30" t="s">
        <v>103</v>
      </c>
      <c r="S2621" s="30" t="s">
        <v>104</v>
      </c>
      <c r="T2621" s="29" t="s">
        <v>5423</v>
      </c>
      <c r="U2621" s="30"/>
      <c r="V2621" s="30"/>
      <c r="W2621" s="30" t="s">
        <v>72</v>
      </c>
      <c r="X2621" s="30">
        <v>1</v>
      </c>
      <c r="Y2621" s="30" t="s">
        <v>106</v>
      </c>
      <c r="Z2621" s="18" t="s">
        <v>74</v>
      </c>
      <c r="AA2621" s="30" t="s">
        <v>107</v>
      </c>
      <c r="AB2621" s="30" t="s">
        <v>331</v>
      </c>
      <c r="AC2621" s="30" t="s">
        <v>117</v>
      </c>
      <c r="AD2621" s="30" t="s">
        <v>109</v>
      </c>
      <c r="AE2621" s="19"/>
      <c r="AF2621" s="31"/>
      <c r="AG2621" s="24"/>
      <c r="AH2621" s="32" t="s">
        <v>79</v>
      </c>
      <c r="AI2621" s="27"/>
      <c r="AJ2621" s="31"/>
      <c r="AK2621" s="24"/>
      <c r="AL2621" s="23" t="s">
        <v>81</v>
      </c>
      <c r="AM2621" s="23"/>
      <c r="AN2621" s="24"/>
      <c r="AO2621" s="25"/>
      <c r="AP2621" s="25"/>
      <c r="AQ2621" s="25"/>
      <c r="AR2621" s="25"/>
      <c r="AS2621" s="25"/>
      <c r="AT2621" s="25"/>
      <c r="AU2621" s="25"/>
      <c r="AV2621" s="33"/>
      <c r="AW2621" s="27"/>
      <c r="AX2621" s="27"/>
      <c r="AY2621" s="27"/>
      <c r="AZ2621" s="27"/>
      <c r="BA2621" s="27"/>
      <c r="BB2621" s="27"/>
      <c r="BC2621" s="27"/>
      <c r="BD2621" s="27" t="str">
        <f>AA2621</f>
        <v>Mainframe</v>
      </c>
    </row>
    <row r="2622" spans="1:56">
      <c r="A2622" s="28">
        <v>15449</v>
      </c>
      <c r="B2622" s="29" t="s">
        <v>5424</v>
      </c>
      <c r="C2622" s="30" t="s">
        <v>57</v>
      </c>
      <c r="D2622" s="30" t="s">
        <v>5425</v>
      </c>
      <c r="E2622" s="18" t="s">
        <v>95</v>
      </c>
      <c r="F2622" s="18" t="s">
        <v>246</v>
      </c>
      <c r="G2622" s="18" t="s">
        <v>1868</v>
      </c>
      <c r="H2622" s="18" t="s">
        <v>1869</v>
      </c>
      <c r="I2622" s="30" t="s">
        <v>1870</v>
      </c>
      <c r="J2622" s="30" t="s">
        <v>310</v>
      </c>
      <c r="K2622" s="30" t="s">
        <v>154</v>
      </c>
      <c r="L2622" s="30">
        <v>332</v>
      </c>
      <c r="M2622" s="30" t="s">
        <v>66</v>
      </c>
      <c r="N2622" s="30" t="s">
        <v>67</v>
      </c>
      <c r="O2622" s="30" t="s">
        <v>101</v>
      </c>
      <c r="P2622" s="30" t="s">
        <v>246</v>
      </c>
      <c r="Q2622" s="30" t="s">
        <v>1868</v>
      </c>
      <c r="R2622" s="30" t="s">
        <v>103</v>
      </c>
      <c r="S2622" s="30" t="s">
        <v>104</v>
      </c>
      <c r="T2622" s="29" t="s">
        <v>5426</v>
      </c>
      <c r="U2622" s="30"/>
      <c r="V2622" s="30"/>
      <c r="W2622" s="30" t="s">
        <v>72</v>
      </c>
      <c r="X2622" s="30">
        <v>1</v>
      </c>
      <c r="Y2622" s="30" t="s">
        <v>106</v>
      </c>
      <c r="Z2622" s="18" t="s">
        <v>74</v>
      </c>
      <c r="AA2622" s="30" t="s">
        <v>107</v>
      </c>
      <c r="AB2622" s="30" t="s">
        <v>194</v>
      </c>
      <c r="AC2622" s="30" t="s">
        <v>263</v>
      </c>
      <c r="AD2622" s="30" t="s">
        <v>78</v>
      </c>
      <c r="AE2622" s="19"/>
      <c r="AF2622" s="31"/>
      <c r="AG2622" s="24"/>
      <c r="AH2622" s="32" t="s">
        <v>79</v>
      </c>
      <c r="AI2622" s="27"/>
      <c r="AJ2622" s="31"/>
      <c r="AK2622" s="24"/>
      <c r="AL2622" s="23" t="s">
        <v>81</v>
      </c>
      <c r="AM2622" s="23"/>
      <c r="AN2622" s="24"/>
      <c r="AO2622" s="25"/>
      <c r="AP2622" s="25"/>
      <c r="AQ2622" s="25"/>
      <c r="AR2622" s="25"/>
      <c r="AS2622" s="25"/>
      <c r="AT2622" s="25"/>
      <c r="AU2622" s="25"/>
      <c r="AV2622" s="33"/>
      <c r="AW2622" s="27"/>
      <c r="AX2622" s="27"/>
      <c r="AY2622" s="27"/>
      <c r="AZ2622" s="27"/>
      <c r="BA2622" s="27"/>
      <c r="BB2622" s="27"/>
      <c r="BC2622" s="27"/>
      <c r="BD2622" s="27" t="str">
        <f>AA2622</f>
        <v>Mainframe</v>
      </c>
    </row>
    <row r="2623" spans="1:56">
      <c r="A2623" s="36">
        <v>15449</v>
      </c>
      <c r="B2623" s="37" t="s">
        <v>5424</v>
      </c>
      <c r="C2623" s="30" t="s">
        <v>57</v>
      </c>
      <c r="D2623" s="30" t="s">
        <v>5425</v>
      </c>
      <c r="E2623" s="18" t="s">
        <v>95</v>
      </c>
      <c r="F2623" s="18" t="s">
        <v>246</v>
      </c>
      <c r="G2623" s="18" t="s">
        <v>1868</v>
      </c>
      <c r="H2623" s="18" t="s">
        <v>1869</v>
      </c>
      <c r="I2623" s="30" t="s">
        <v>1870</v>
      </c>
      <c r="J2623" s="30" t="s">
        <v>310</v>
      </c>
      <c r="K2623" s="30" t="s">
        <v>154</v>
      </c>
      <c r="L2623" s="30">
        <v>332</v>
      </c>
      <c r="M2623" s="30" t="s">
        <v>66</v>
      </c>
      <c r="N2623" s="30" t="s">
        <v>67</v>
      </c>
      <c r="O2623" s="30" t="s">
        <v>101</v>
      </c>
      <c r="P2623" s="30"/>
      <c r="Q2623" s="30"/>
      <c r="R2623" s="30" t="s">
        <v>103</v>
      </c>
      <c r="S2623" s="30" t="s">
        <v>104</v>
      </c>
      <c r="T2623" s="40" t="s">
        <v>5426</v>
      </c>
      <c r="U2623" s="32"/>
      <c r="V2623" s="41" t="s">
        <v>145</v>
      </c>
      <c r="W2623" s="30" t="s">
        <v>72</v>
      </c>
      <c r="X2623" s="30">
        <f>COUNTIF($A$2:$A$3716,A2623)</f>
        <v>2</v>
      </c>
      <c r="Y2623" s="30" t="s">
        <v>106</v>
      </c>
      <c r="Z2623" s="18" t="s">
        <v>74</v>
      </c>
      <c r="AA2623" s="30" t="s">
        <v>113</v>
      </c>
      <c r="AB2623" s="30" t="s">
        <v>194</v>
      </c>
      <c r="AC2623" s="30" t="s">
        <v>112</v>
      </c>
      <c r="AD2623" s="42" t="s">
        <v>78</v>
      </c>
      <c r="AE2623" s="19">
        <v>46006</v>
      </c>
      <c r="AF2623" s="31">
        <v>46006</v>
      </c>
      <c r="AG2623" s="24"/>
      <c r="AH2623" s="32" t="s">
        <v>79</v>
      </c>
      <c r="AI2623" s="27"/>
      <c r="AJ2623" s="31">
        <f t="shared" si="104"/>
        <v>46096</v>
      </c>
      <c r="AK2623" s="24"/>
      <c r="AL2623" s="23" t="s">
        <v>81</v>
      </c>
      <c r="AM2623" s="23"/>
      <c r="AN2623" s="24"/>
      <c r="AO2623" s="25"/>
      <c r="AP2623" s="25"/>
      <c r="AQ2623" s="25"/>
      <c r="AR2623" s="25"/>
      <c r="AS2623" s="25"/>
      <c r="AT2623" s="25"/>
      <c r="AU2623" s="25"/>
      <c r="AV2623" s="33"/>
      <c r="AW2623" s="27"/>
      <c r="AX2623" s="27"/>
      <c r="AY2623" s="27"/>
      <c r="AZ2623" s="27"/>
      <c r="BA2623" s="27"/>
      <c r="BB2623" s="27"/>
      <c r="BC2623" s="27"/>
      <c r="BD2623" s="27" t="s">
        <v>113</v>
      </c>
    </row>
    <row r="2624" spans="1:56">
      <c r="A2624" s="28">
        <v>15665</v>
      </c>
      <c r="B2624" s="29" t="s">
        <v>5427</v>
      </c>
      <c r="C2624" s="30" t="s">
        <v>57</v>
      </c>
      <c r="D2624" s="30" t="s">
        <v>5428</v>
      </c>
      <c r="E2624" s="18" t="s">
        <v>95</v>
      </c>
      <c r="F2624" s="18" t="s">
        <v>246</v>
      </c>
      <c r="G2624" s="18" t="s">
        <v>1255</v>
      </c>
      <c r="H2624" s="18" t="s">
        <v>3934</v>
      </c>
      <c r="I2624" s="30" t="s">
        <v>624</v>
      </c>
      <c r="J2624" s="30" t="s">
        <v>100</v>
      </c>
      <c r="K2624" s="30" t="s">
        <v>154</v>
      </c>
      <c r="L2624" s="30">
        <v>332</v>
      </c>
      <c r="M2624" s="30" t="s">
        <v>66</v>
      </c>
      <c r="N2624" s="30" t="s">
        <v>67</v>
      </c>
      <c r="O2624" s="30" t="s">
        <v>101</v>
      </c>
      <c r="P2624" s="30" t="s">
        <v>246</v>
      </c>
      <c r="Q2624" s="30" t="s">
        <v>1255</v>
      </c>
      <c r="R2624" s="30" t="s">
        <v>103</v>
      </c>
      <c r="S2624" s="30" t="s">
        <v>104</v>
      </c>
      <c r="T2624" s="29" t="s">
        <v>5429</v>
      </c>
      <c r="U2624" s="30"/>
      <c r="V2624" s="30"/>
      <c r="W2624" s="30" t="s">
        <v>72</v>
      </c>
      <c r="X2624" s="30">
        <v>1</v>
      </c>
      <c r="Y2624" s="30" t="s">
        <v>106</v>
      </c>
      <c r="Z2624" s="18" t="s">
        <v>74</v>
      </c>
      <c r="AA2624" s="30" t="s">
        <v>107</v>
      </c>
      <c r="AB2624" s="30" t="s">
        <v>76</v>
      </c>
      <c r="AC2624" s="30" t="s">
        <v>117</v>
      </c>
      <c r="AD2624" s="30" t="s">
        <v>109</v>
      </c>
      <c r="AE2624" s="19"/>
      <c r="AF2624" s="31"/>
      <c r="AG2624" s="24"/>
      <c r="AH2624" s="32" t="s">
        <v>79</v>
      </c>
      <c r="AI2624" s="27"/>
      <c r="AJ2624" s="31"/>
      <c r="AK2624" s="24"/>
      <c r="AL2624" s="23" t="s">
        <v>81</v>
      </c>
      <c r="AM2624" s="23"/>
      <c r="AN2624" s="24"/>
      <c r="AO2624" s="25"/>
      <c r="AP2624" s="25"/>
      <c r="AQ2624" s="25"/>
      <c r="AR2624" s="25"/>
      <c r="AS2624" s="25"/>
      <c r="AT2624" s="25"/>
      <c r="AU2624" s="25"/>
      <c r="AV2624" s="33"/>
      <c r="AW2624" s="27"/>
      <c r="AX2624" s="27"/>
      <c r="AY2624" s="27"/>
      <c r="AZ2624" s="27"/>
      <c r="BA2624" s="27"/>
      <c r="BB2624" s="27"/>
      <c r="BC2624" s="27"/>
      <c r="BD2624" s="27" t="str">
        <f>AA2624</f>
        <v>Mainframe</v>
      </c>
    </row>
    <row r="2625" spans="1:56">
      <c r="A2625" s="35">
        <v>50594</v>
      </c>
      <c r="B2625" s="29" t="s">
        <v>5430</v>
      </c>
      <c r="C2625" s="30" t="s">
        <v>57</v>
      </c>
      <c r="D2625" s="30" t="s">
        <v>5431</v>
      </c>
      <c r="E2625" s="18" t="s">
        <v>95</v>
      </c>
      <c r="F2625" s="18" t="s">
        <v>1941</v>
      </c>
      <c r="G2625" s="18" t="s">
        <v>1942</v>
      </c>
      <c r="H2625" s="18" t="s">
        <v>1943</v>
      </c>
      <c r="I2625" s="30" t="s">
        <v>1870</v>
      </c>
      <c r="J2625" s="30" t="s">
        <v>310</v>
      </c>
      <c r="K2625" s="30" t="s">
        <v>65</v>
      </c>
      <c r="L2625" s="30">
        <v>332</v>
      </c>
      <c r="M2625" s="30" t="s">
        <v>67</v>
      </c>
      <c r="N2625" s="30" t="s">
        <v>66</v>
      </c>
      <c r="O2625" s="30" t="s">
        <v>101</v>
      </c>
      <c r="P2625" s="30" t="s">
        <v>1941</v>
      </c>
      <c r="Q2625" s="30" t="s">
        <v>1942</v>
      </c>
      <c r="R2625" s="30" t="s">
        <v>103</v>
      </c>
      <c r="S2625" s="30" t="s">
        <v>127</v>
      </c>
      <c r="T2625" s="29" t="s">
        <v>5432</v>
      </c>
      <c r="U2625" s="30"/>
      <c r="V2625" s="30"/>
      <c r="W2625" s="30" t="s">
        <v>72</v>
      </c>
      <c r="X2625" s="30">
        <v>2</v>
      </c>
      <c r="Y2625" s="30" t="s">
        <v>106</v>
      </c>
      <c r="Z2625" s="18" t="s">
        <v>74</v>
      </c>
      <c r="AA2625" s="30" t="s">
        <v>118</v>
      </c>
      <c r="AB2625" s="30" t="s">
        <v>271</v>
      </c>
      <c r="AC2625" s="30" t="s">
        <v>285</v>
      </c>
      <c r="AD2625" s="30" t="s">
        <v>78</v>
      </c>
      <c r="AE2625" s="19">
        <v>46096</v>
      </c>
      <c r="AF2625" s="31">
        <v>46096</v>
      </c>
      <c r="AG2625" s="24"/>
      <c r="AH2625" s="32" t="s">
        <v>79</v>
      </c>
      <c r="AI2625" s="27"/>
      <c r="AJ2625" s="31">
        <f t="shared" ref="AJ2625:AJ2631" si="105">AF2625+90</f>
        <v>46186</v>
      </c>
      <c r="AK2625" s="24"/>
      <c r="AL2625" s="23" t="s">
        <v>81</v>
      </c>
      <c r="AM2625" s="23"/>
      <c r="AN2625" s="24"/>
      <c r="AO2625" s="25"/>
      <c r="AP2625" s="25"/>
      <c r="AQ2625" s="25"/>
      <c r="AR2625" s="25"/>
      <c r="AS2625" s="25"/>
      <c r="AT2625" s="25"/>
      <c r="AU2625" s="25"/>
      <c r="AV2625" s="33"/>
      <c r="AW2625" s="27"/>
      <c r="AX2625" s="27"/>
      <c r="AY2625" s="27"/>
      <c r="AZ2625" s="27"/>
      <c r="BA2625" s="27"/>
      <c r="BB2625" s="27"/>
      <c r="BC2625" s="27"/>
      <c r="BD2625" s="27" t="str">
        <f>AA2625</f>
        <v>SQL</v>
      </c>
    </row>
    <row r="2626" spans="1:56">
      <c r="A2626" s="28">
        <v>17702</v>
      </c>
      <c r="B2626" s="29" t="s">
        <v>4452</v>
      </c>
      <c r="C2626" s="30" t="s">
        <v>57</v>
      </c>
      <c r="D2626" s="30" t="s">
        <v>4453</v>
      </c>
      <c r="E2626" s="18" t="s">
        <v>59</v>
      </c>
      <c r="F2626" s="18" t="s">
        <v>60</v>
      </c>
      <c r="G2626" s="18" t="s">
        <v>440</v>
      </c>
      <c r="H2626" s="18" t="s">
        <v>1626</v>
      </c>
      <c r="I2626" s="30" t="s">
        <v>442</v>
      </c>
      <c r="J2626" s="30" t="s">
        <v>100</v>
      </c>
      <c r="K2626" s="30" t="s">
        <v>65</v>
      </c>
      <c r="L2626" s="30">
        <v>111</v>
      </c>
      <c r="M2626" s="30" t="s">
        <v>66</v>
      </c>
      <c r="N2626" s="30" t="s">
        <v>67</v>
      </c>
      <c r="O2626" s="30" t="s">
        <v>101</v>
      </c>
      <c r="P2626" s="30" t="s">
        <v>60</v>
      </c>
      <c r="Q2626" s="30" t="s">
        <v>440</v>
      </c>
      <c r="R2626" s="30" t="s">
        <v>180</v>
      </c>
      <c r="S2626" s="30" t="s">
        <v>127</v>
      </c>
      <c r="T2626" s="29" t="s">
        <v>4454</v>
      </c>
      <c r="U2626" s="30">
        <v>4</v>
      </c>
      <c r="V2626" s="30"/>
      <c r="W2626" s="30" t="s">
        <v>72</v>
      </c>
      <c r="X2626" s="30">
        <v>3</v>
      </c>
      <c r="Y2626" s="30" t="s">
        <v>73</v>
      </c>
      <c r="Z2626" s="18" t="s">
        <v>74</v>
      </c>
      <c r="AA2626" s="30" t="s">
        <v>75</v>
      </c>
      <c r="AB2626" s="30" t="s">
        <v>550</v>
      </c>
      <c r="AC2626" s="30" t="s">
        <v>77</v>
      </c>
      <c r="AD2626" s="30" t="s">
        <v>109</v>
      </c>
      <c r="AE2626" s="19">
        <v>46188</v>
      </c>
      <c r="AF2626" s="31">
        <v>46188</v>
      </c>
      <c r="AG2626" s="24"/>
      <c r="AH2626" s="32" t="s">
        <v>79</v>
      </c>
      <c r="AI2626" s="22" t="s">
        <v>80</v>
      </c>
      <c r="AJ2626" s="31">
        <f t="shared" si="105"/>
        <v>46278</v>
      </c>
      <c r="AK2626" s="24"/>
      <c r="AL2626" s="23" t="s">
        <v>81</v>
      </c>
      <c r="AM2626" s="23"/>
      <c r="AN2626" s="24" t="s">
        <v>66</v>
      </c>
      <c r="AO2626" s="25"/>
      <c r="AP2626" s="25"/>
      <c r="AQ2626" s="25"/>
      <c r="AR2626" s="25"/>
      <c r="AS2626" s="25"/>
      <c r="AT2626" s="25"/>
      <c r="AU2626" s="25"/>
      <c r="AV2626" s="33"/>
      <c r="AW2626" s="27"/>
      <c r="AX2626" s="27"/>
      <c r="AY2626" s="27"/>
      <c r="AZ2626" s="27"/>
      <c r="BA2626" s="27"/>
      <c r="BB2626" s="27"/>
      <c r="BC2626" s="27" t="s">
        <v>66</v>
      </c>
      <c r="BD2626" s="27" t="str">
        <f>AA2626</f>
        <v>VM</v>
      </c>
    </row>
    <row r="2627" spans="1:56">
      <c r="A2627" s="28">
        <v>53773</v>
      </c>
      <c r="B2627" s="29" t="s">
        <v>5433</v>
      </c>
      <c r="C2627" s="30" t="s">
        <v>57</v>
      </c>
      <c r="D2627" s="30" t="s">
        <v>5434</v>
      </c>
      <c r="E2627" s="18" t="s">
        <v>95</v>
      </c>
      <c r="F2627" s="18" t="s">
        <v>96</v>
      </c>
      <c r="G2627" s="18" t="s">
        <v>4149</v>
      </c>
      <c r="H2627" s="18" t="s">
        <v>5207</v>
      </c>
      <c r="I2627" s="30" t="s">
        <v>1870</v>
      </c>
      <c r="J2627" s="30" t="s">
        <v>64</v>
      </c>
      <c r="K2627" s="30" t="s">
        <v>65</v>
      </c>
      <c r="L2627" s="30">
        <v>321</v>
      </c>
      <c r="M2627" s="30" t="s">
        <v>66</v>
      </c>
      <c r="N2627" s="30" t="s">
        <v>67</v>
      </c>
      <c r="O2627" s="30" t="s">
        <v>101</v>
      </c>
      <c r="P2627" s="30" t="e">
        <v>#N/A</v>
      </c>
      <c r="Q2627" s="30" t="e">
        <v>#N/A</v>
      </c>
      <c r="R2627" s="30" t="s">
        <v>103</v>
      </c>
      <c r="S2627" s="30">
        <v>321</v>
      </c>
      <c r="T2627" s="29" t="s">
        <v>5435</v>
      </c>
      <c r="U2627" s="30"/>
      <c r="V2627" s="30" t="s">
        <v>145</v>
      </c>
      <c r="W2627" s="30" t="s">
        <v>72</v>
      </c>
      <c r="X2627" s="30">
        <v>1</v>
      </c>
      <c r="Y2627" s="30" t="s">
        <v>106</v>
      </c>
      <c r="Z2627" s="18" t="s">
        <v>74</v>
      </c>
      <c r="AA2627" s="30" t="s">
        <v>113</v>
      </c>
      <c r="AB2627" s="30" t="s">
        <v>146</v>
      </c>
      <c r="AC2627" s="30" t="s">
        <v>117</v>
      </c>
      <c r="AD2627" s="30" t="s">
        <v>109</v>
      </c>
      <c r="AE2627" s="19">
        <v>45915</v>
      </c>
      <c r="AF2627" s="31">
        <v>45915</v>
      </c>
      <c r="AG2627" s="24"/>
      <c r="AH2627" s="32" t="s">
        <v>79</v>
      </c>
      <c r="AI2627" s="27"/>
      <c r="AJ2627" s="31">
        <f t="shared" si="105"/>
        <v>46005</v>
      </c>
      <c r="AK2627" s="24"/>
      <c r="AL2627" s="23" t="s">
        <v>81</v>
      </c>
      <c r="AM2627" s="23"/>
      <c r="AN2627" s="24"/>
      <c r="AO2627" s="25"/>
      <c r="AP2627" s="25"/>
      <c r="AQ2627" s="25"/>
      <c r="AR2627" s="25"/>
      <c r="AS2627" s="25"/>
      <c r="AT2627" s="25"/>
      <c r="AU2627" s="25"/>
      <c r="AV2627" s="84"/>
      <c r="AW2627" s="27"/>
      <c r="AX2627" s="27"/>
      <c r="AY2627" s="27"/>
      <c r="AZ2627" s="27"/>
      <c r="BA2627" s="27"/>
      <c r="BB2627" s="27"/>
      <c r="BC2627" s="27"/>
      <c r="BD2627" s="27" t="s">
        <v>113</v>
      </c>
    </row>
    <row r="2628" spans="1:56">
      <c r="A2628" s="28">
        <v>18203</v>
      </c>
      <c r="B2628" s="29" t="s">
        <v>5436</v>
      </c>
      <c r="C2628" s="30" t="s">
        <v>57</v>
      </c>
      <c r="D2628" s="30" t="s">
        <v>5437</v>
      </c>
      <c r="E2628" s="18" t="s">
        <v>95</v>
      </c>
      <c r="F2628" s="18" t="s">
        <v>1941</v>
      </c>
      <c r="G2628" s="18" t="s">
        <v>1868</v>
      </c>
      <c r="H2628" s="18" t="s">
        <v>1869</v>
      </c>
      <c r="I2628" s="30" t="s">
        <v>1870</v>
      </c>
      <c r="J2628" s="30" t="s">
        <v>100</v>
      </c>
      <c r="K2628" s="30" t="s">
        <v>65</v>
      </c>
      <c r="L2628" s="30">
        <v>211</v>
      </c>
      <c r="M2628" s="30" t="s">
        <v>66</v>
      </c>
      <c r="N2628" s="30" t="s">
        <v>67</v>
      </c>
      <c r="O2628" s="30" t="s">
        <v>101</v>
      </c>
      <c r="P2628" s="30" t="s">
        <v>1941</v>
      </c>
      <c r="Q2628" s="30" t="s">
        <v>4149</v>
      </c>
      <c r="R2628" s="30" t="s">
        <v>103</v>
      </c>
      <c r="S2628" s="30">
        <v>211</v>
      </c>
      <c r="T2628" s="29" t="s">
        <v>5438</v>
      </c>
      <c r="U2628" s="30"/>
      <c r="V2628" s="30" t="s">
        <v>145</v>
      </c>
      <c r="W2628" s="30" t="s">
        <v>72</v>
      </c>
      <c r="X2628" s="30">
        <v>2</v>
      </c>
      <c r="Y2628" s="30" t="s">
        <v>106</v>
      </c>
      <c r="Z2628" s="18" t="s">
        <v>74</v>
      </c>
      <c r="AA2628" s="30" t="s">
        <v>113</v>
      </c>
      <c r="AB2628" s="30" t="s">
        <v>194</v>
      </c>
      <c r="AC2628" s="30" t="s">
        <v>112</v>
      </c>
      <c r="AD2628" s="30" t="s">
        <v>78</v>
      </c>
      <c r="AE2628" s="19">
        <v>46006</v>
      </c>
      <c r="AF2628" s="31">
        <v>46006</v>
      </c>
      <c r="AG2628" s="24"/>
      <c r="AH2628" s="32" t="s">
        <v>79</v>
      </c>
      <c r="AI2628" s="27"/>
      <c r="AJ2628" s="31">
        <f t="shared" si="105"/>
        <v>46096</v>
      </c>
      <c r="AK2628" s="24"/>
      <c r="AL2628" s="23" t="s">
        <v>81</v>
      </c>
      <c r="AM2628" s="23"/>
      <c r="AN2628" s="24"/>
      <c r="AO2628" s="25"/>
      <c r="AP2628" s="25"/>
      <c r="AQ2628" s="25"/>
      <c r="AR2628" s="25"/>
      <c r="AS2628" s="25"/>
      <c r="AT2628" s="25"/>
      <c r="AU2628" s="25"/>
      <c r="AV2628" s="84"/>
      <c r="AW2628" s="27"/>
      <c r="AX2628" s="27"/>
      <c r="AY2628" s="27"/>
      <c r="AZ2628" s="27"/>
      <c r="BA2628" s="27"/>
      <c r="BB2628" s="27"/>
      <c r="BC2628" s="27"/>
      <c r="BD2628" s="27" t="s">
        <v>113</v>
      </c>
    </row>
    <row r="2629" spans="1:56">
      <c r="A2629" s="28">
        <v>18203</v>
      </c>
      <c r="B2629" s="29" t="s">
        <v>5436</v>
      </c>
      <c r="C2629" s="30" t="s">
        <v>57</v>
      </c>
      <c r="D2629" s="30" t="s">
        <v>5437</v>
      </c>
      <c r="E2629" s="18" t="s">
        <v>95</v>
      </c>
      <c r="F2629" s="18" t="s">
        <v>1941</v>
      </c>
      <c r="G2629" s="18" t="s">
        <v>1868</v>
      </c>
      <c r="H2629" s="18" t="s">
        <v>1869</v>
      </c>
      <c r="I2629" s="30" t="s">
        <v>1870</v>
      </c>
      <c r="J2629" s="30" t="s">
        <v>100</v>
      </c>
      <c r="K2629" s="30" t="s">
        <v>65</v>
      </c>
      <c r="L2629" s="30">
        <v>211</v>
      </c>
      <c r="M2629" s="30" t="s">
        <v>66</v>
      </c>
      <c r="N2629" s="30" t="s">
        <v>67</v>
      </c>
      <c r="O2629" s="30" t="s">
        <v>101</v>
      </c>
      <c r="P2629" s="30" t="s">
        <v>1941</v>
      </c>
      <c r="Q2629" s="30" t="s">
        <v>4149</v>
      </c>
      <c r="R2629" s="30" t="s">
        <v>103</v>
      </c>
      <c r="S2629" s="30" t="s">
        <v>104</v>
      </c>
      <c r="T2629" s="29" t="s">
        <v>5438</v>
      </c>
      <c r="U2629" s="30"/>
      <c r="V2629" s="30"/>
      <c r="W2629" s="30" t="s">
        <v>72</v>
      </c>
      <c r="X2629" s="30">
        <v>2</v>
      </c>
      <c r="Y2629" s="30" t="s">
        <v>106</v>
      </c>
      <c r="Z2629" s="18" t="s">
        <v>74</v>
      </c>
      <c r="AA2629" s="30" t="s">
        <v>107</v>
      </c>
      <c r="AB2629" s="30" t="s">
        <v>331</v>
      </c>
      <c r="AC2629" s="30" t="s">
        <v>117</v>
      </c>
      <c r="AD2629" s="30" t="s">
        <v>109</v>
      </c>
      <c r="AE2629" s="19"/>
      <c r="AF2629" s="31"/>
      <c r="AG2629" s="24"/>
      <c r="AH2629" s="32" t="s">
        <v>79</v>
      </c>
      <c r="AI2629" s="27"/>
      <c r="AJ2629" s="31"/>
      <c r="AK2629" s="24"/>
      <c r="AL2629" s="23" t="s">
        <v>81</v>
      </c>
      <c r="AM2629" s="23"/>
      <c r="AN2629" s="24"/>
      <c r="AO2629" s="25"/>
      <c r="AP2629" s="25"/>
      <c r="AQ2629" s="25"/>
      <c r="AR2629" s="25"/>
      <c r="AS2629" s="25"/>
      <c r="AT2629" s="25"/>
      <c r="AU2629" s="25"/>
      <c r="AV2629" s="33"/>
      <c r="AW2629" s="27"/>
      <c r="AX2629" s="27"/>
      <c r="AY2629" s="27"/>
      <c r="AZ2629" s="27"/>
      <c r="BA2629" s="27"/>
      <c r="BB2629" s="27"/>
      <c r="BC2629" s="27"/>
      <c r="BD2629" s="27" t="str">
        <f>AA2629</f>
        <v>Mainframe</v>
      </c>
    </row>
    <row r="2630" spans="1:56">
      <c r="A2630" s="28">
        <v>51018</v>
      </c>
      <c r="B2630" s="29" t="s">
        <v>5439</v>
      </c>
      <c r="C2630" s="30" t="s">
        <v>57</v>
      </c>
      <c r="D2630" s="30" t="s">
        <v>5440</v>
      </c>
      <c r="E2630" s="18" t="s">
        <v>95</v>
      </c>
      <c r="F2630" s="18" t="s">
        <v>246</v>
      </c>
      <c r="G2630" s="18" t="s">
        <v>1868</v>
      </c>
      <c r="H2630" s="18" t="s">
        <v>1869</v>
      </c>
      <c r="I2630" s="30" t="s">
        <v>1870</v>
      </c>
      <c r="J2630" s="30" t="s">
        <v>100</v>
      </c>
      <c r="K2630" s="30" t="s">
        <v>65</v>
      </c>
      <c r="L2630" s="30">
        <v>332</v>
      </c>
      <c r="M2630" s="30" t="s">
        <v>66</v>
      </c>
      <c r="N2630" s="30" t="s">
        <v>67</v>
      </c>
      <c r="O2630" s="30" t="s">
        <v>101</v>
      </c>
      <c r="P2630" s="30" t="s">
        <v>246</v>
      </c>
      <c r="Q2630" s="30" t="s">
        <v>1868</v>
      </c>
      <c r="R2630" s="30" t="s">
        <v>103</v>
      </c>
      <c r="S2630" s="30">
        <v>332</v>
      </c>
      <c r="T2630" s="29" t="s">
        <v>5441</v>
      </c>
      <c r="U2630" s="30"/>
      <c r="V2630" s="30" t="s">
        <v>145</v>
      </c>
      <c r="W2630" s="30" t="s">
        <v>72</v>
      </c>
      <c r="X2630" s="30">
        <v>3</v>
      </c>
      <c r="Y2630" s="30" t="s">
        <v>106</v>
      </c>
      <c r="Z2630" s="18" t="s">
        <v>74</v>
      </c>
      <c r="AA2630" s="30" t="s">
        <v>113</v>
      </c>
      <c r="AB2630" s="30" t="s">
        <v>331</v>
      </c>
      <c r="AC2630" s="30" t="s">
        <v>112</v>
      </c>
      <c r="AD2630" s="30" t="s">
        <v>78</v>
      </c>
      <c r="AE2630" s="19">
        <v>46371</v>
      </c>
      <c r="AF2630" s="31">
        <v>46371</v>
      </c>
      <c r="AG2630" s="24"/>
      <c r="AH2630" s="32" t="s">
        <v>79</v>
      </c>
      <c r="AI2630" s="27"/>
      <c r="AJ2630" s="31">
        <f t="shared" si="105"/>
        <v>46461</v>
      </c>
      <c r="AK2630" s="24"/>
      <c r="AL2630" s="23" t="s">
        <v>81</v>
      </c>
      <c r="AM2630" s="23"/>
      <c r="AN2630" s="24"/>
      <c r="AO2630" s="25"/>
      <c r="AP2630" s="25"/>
      <c r="AQ2630" s="25"/>
      <c r="AR2630" s="25"/>
      <c r="AS2630" s="25"/>
      <c r="AT2630" s="25"/>
      <c r="AU2630" s="25"/>
      <c r="AV2630" s="84"/>
      <c r="AW2630" s="27"/>
      <c r="AX2630" s="27"/>
      <c r="AY2630" s="27"/>
      <c r="AZ2630" s="27"/>
      <c r="BA2630" s="27"/>
      <c r="BB2630" s="27"/>
      <c r="BC2630" s="27"/>
      <c r="BD2630" s="27" t="s">
        <v>113</v>
      </c>
    </row>
    <row r="2631" spans="1:56">
      <c r="A2631" s="35">
        <v>51018</v>
      </c>
      <c r="B2631" s="29" t="s">
        <v>5439</v>
      </c>
      <c r="C2631" s="30" t="s">
        <v>57</v>
      </c>
      <c r="D2631" s="30" t="s">
        <v>5440</v>
      </c>
      <c r="E2631" s="18" t="s">
        <v>95</v>
      </c>
      <c r="F2631" s="18" t="s">
        <v>246</v>
      </c>
      <c r="G2631" s="18" t="s">
        <v>1868</v>
      </c>
      <c r="H2631" s="18" t="s">
        <v>1869</v>
      </c>
      <c r="I2631" s="30" t="s">
        <v>1870</v>
      </c>
      <c r="J2631" s="30" t="s">
        <v>100</v>
      </c>
      <c r="K2631" s="30" t="s">
        <v>65</v>
      </c>
      <c r="L2631" s="30">
        <v>332</v>
      </c>
      <c r="M2631" s="30" t="s">
        <v>66</v>
      </c>
      <c r="N2631" s="30" t="s">
        <v>67</v>
      </c>
      <c r="O2631" s="30" t="s">
        <v>101</v>
      </c>
      <c r="P2631" s="30" t="s">
        <v>246</v>
      </c>
      <c r="Q2631" s="30" t="s">
        <v>1868</v>
      </c>
      <c r="R2631" s="30" t="s">
        <v>103</v>
      </c>
      <c r="S2631" s="30" t="s">
        <v>104</v>
      </c>
      <c r="T2631" s="29" t="s">
        <v>5441</v>
      </c>
      <c r="U2631" s="30"/>
      <c r="V2631" s="30"/>
      <c r="W2631" s="30" t="s">
        <v>72</v>
      </c>
      <c r="X2631" s="30">
        <v>3</v>
      </c>
      <c r="Y2631" s="30" t="s">
        <v>106</v>
      </c>
      <c r="Z2631" s="18" t="s">
        <v>74</v>
      </c>
      <c r="AA2631" s="30" t="s">
        <v>118</v>
      </c>
      <c r="AB2631" s="30" t="s">
        <v>194</v>
      </c>
      <c r="AC2631" s="30" t="s">
        <v>119</v>
      </c>
      <c r="AD2631" s="30" t="s">
        <v>78</v>
      </c>
      <c r="AE2631" s="19">
        <v>46006</v>
      </c>
      <c r="AF2631" s="31">
        <v>46006</v>
      </c>
      <c r="AG2631" s="24"/>
      <c r="AH2631" s="32" t="s">
        <v>79</v>
      </c>
      <c r="AI2631" s="27"/>
      <c r="AJ2631" s="31">
        <f t="shared" si="105"/>
        <v>46096</v>
      </c>
      <c r="AK2631" s="24"/>
      <c r="AL2631" s="23" t="s">
        <v>81</v>
      </c>
      <c r="AM2631" s="23"/>
      <c r="AN2631" s="24"/>
      <c r="AO2631" s="25"/>
      <c r="AP2631" s="25"/>
      <c r="AQ2631" s="25"/>
      <c r="AR2631" s="25"/>
      <c r="AS2631" s="25"/>
      <c r="AT2631" s="25"/>
      <c r="AU2631" s="25"/>
      <c r="AV2631" s="33"/>
      <c r="AW2631" s="27"/>
      <c r="AX2631" s="27"/>
      <c r="AY2631" s="27"/>
      <c r="AZ2631" s="27"/>
      <c r="BA2631" s="27"/>
      <c r="BB2631" s="27"/>
      <c r="BC2631" s="27"/>
      <c r="BD2631" s="27" t="str">
        <f>AA2631</f>
        <v>SQL</v>
      </c>
    </row>
    <row r="2632" spans="1:56">
      <c r="A2632" s="28">
        <v>14716</v>
      </c>
      <c r="B2632" s="29" t="s">
        <v>4831</v>
      </c>
      <c r="C2632" s="30" t="s">
        <v>57</v>
      </c>
      <c r="D2632" s="30" t="s">
        <v>4832</v>
      </c>
      <c r="E2632" s="18" t="s">
        <v>184</v>
      </c>
      <c r="F2632" s="18" t="s">
        <v>321</v>
      </c>
      <c r="G2632" s="18" t="s">
        <v>768</v>
      </c>
      <c r="H2632" s="18" t="s">
        <v>769</v>
      </c>
      <c r="I2632" s="30" t="s">
        <v>309</v>
      </c>
      <c r="J2632" s="30" t="s">
        <v>100</v>
      </c>
      <c r="K2632" s="30" t="s">
        <v>154</v>
      </c>
      <c r="L2632" s="30">
        <v>232</v>
      </c>
      <c r="M2632" s="30" t="s">
        <v>66</v>
      </c>
      <c r="N2632" s="30" t="s">
        <v>67</v>
      </c>
      <c r="O2632" s="30" t="s">
        <v>101</v>
      </c>
      <c r="P2632" s="30" t="s">
        <v>321</v>
      </c>
      <c r="Q2632" s="30" t="s">
        <v>768</v>
      </c>
      <c r="R2632" s="30" t="s">
        <v>311</v>
      </c>
      <c r="S2632" s="30" t="s">
        <v>191</v>
      </c>
      <c r="T2632" s="29" t="s">
        <v>4833</v>
      </c>
      <c r="U2632" s="30">
        <v>6</v>
      </c>
      <c r="V2632" s="30"/>
      <c r="W2632" s="30" t="s">
        <v>72</v>
      </c>
      <c r="X2632" s="30">
        <v>4</v>
      </c>
      <c r="Y2632" s="30" t="s">
        <v>150</v>
      </c>
      <c r="Z2632" s="18" t="s">
        <v>74</v>
      </c>
      <c r="AA2632" s="30" t="s">
        <v>75</v>
      </c>
      <c r="AB2632" s="30" t="s">
        <v>550</v>
      </c>
      <c r="AC2632" s="30" t="s">
        <v>117</v>
      </c>
      <c r="AD2632" s="30" t="s">
        <v>109</v>
      </c>
      <c r="AE2632" s="19">
        <v>46188</v>
      </c>
      <c r="AF2632" s="31">
        <v>46188</v>
      </c>
      <c r="AG2632" s="24"/>
      <c r="AH2632" s="32" t="s">
        <v>79</v>
      </c>
      <c r="AI2632" s="27"/>
      <c r="AJ2632" s="31">
        <f>AF2632</f>
        <v>46188</v>
      </c>
      <c r="AK2632" s="24"/>
      <c r="AL2632" s="23" t="s">
        <v>81</v>
      </c>
      <c r="AM2632" s="23"/>
      <c r="AN2632" s="24" t="s">
        <v>66</v>
      </c>
      <c r="AO2632" s="25"/>
      <c r="AP2632" s="25"/>
      <c r="AQ2632" s="25"/>
      <c r="AR2632" s="25"/>
      <c r="AS2632" s="25"/>
      <c r="AT2632" s="25"/>
      <c r="AU2632" s="25"/>
      <c r="AV2632" s="33"/>
      <c r="AW2632" s="22" t="s">
        <v>109</v>
      </c>
      <c r="AX2632" s="27"/>
      <c r="AY2632" s="27"/>
      <c r="AZ2632" s="27"/>
      <c r="BA2632" s="27"/>
      <c r="BB2632" s="27"/>
      <c r="BC2632" s="22" t="s">
        <v>66</v>
      </c>
      <c r="BD2632" s="27" t="str">
        <f>AA2632</f>
        <v>VM</v>
      </c>
    </row>
    <row r="2633" spans="1:56">
      <c r="A2633" s="28">
        <v>20051</v>
      </c>
      <c r="B2633" s="29" t="s">
        <v>5442</v>
      </c>
      <c r="C2633" s="77" t="s">
        <v>57</v>
      </c>
      <c r="D2633" s="77" t="s">
        <v>5443</v>
      </c>
      <c r="E2633" s="18" t="s">
        <v>95</v>
      </c>
      <c r="F2633" s="89" t="s">
        <v>246</v>
      </c>
      <c r="G2633" s="89" t="s">
        <v>1868</v>
      </c>
      <c r="H2633" s="89" t="s">
        <v>2428</v>
      </c>
      <c r="I2633" s="77" t="s">
        <v>2429</v>
      </c>
      <c r="J2633" s="77" t="s">
        <v>143</v>
      </c>
      <c r="K2633" s="77" t="s">
        <v>65</v>
      </c>
      <c r="L2633" s="77">
        <v>322</v>
      </c>
      <c r="M2633" s="77" t="s">
        <v>66</v>
      </c>
      <c r="N2633" s="77" t="s">
        <v>67</v>
      </c>
      <c r="O2633" s="77" t="s">
        <v>101</v>
      </c>
      <c r="P2633" s="77" t="s">
        <v>246</v>
      </c>
      <c r="Q2633" s="77" t="s">
        <v>1868</v>
      </c>
      <c r="R2633" s="77" t="s">
        <v>103</v>
      </c>
      <c r="S2633" s="77" t="s">
        <v>104</v>
      </c>
      <c r="T2633" s="90" t="s">
        <v>5444</v>
      </c>
      <c r="U2633" s="77">
        <v>811</v>
      </c>
      <c r="V2633" s="77"/>
      <c r="W2633" s="77" t="s">
        <v>72</v>
      </c>
      <c r="X2633" s="77">
        <v>1</v>
      </c>
      <c r="Y2633" s="77" t="s">
        <v>106</v>
      </c>
      <c r="Z2633" s="18" t="s">
        <v>74</v>
      </c>
      <c r="AA2633" s="30" t="s">
        <v>585</v>
      </c>
      <c r="AB2633" s="69" t="s">
        <v>300</v>
      </c>
      <c r="AC2633" s="30" t="s">
        <v>109</v>
      </c>
      <c r="AD2633" s="30" t="s">
        <v>109</v>
      </c>
      <c r="AE2633" s="19">
        <v>45611</v>
      </c>
      <c r="AF2633" s="91">
        <v>45611</v>
      </c>
      <c r="AG2633" s="91">
        <v>45611</v>
      </c>
      <c r="AH2633" s="85" t="s">
        <v>301</v>
      </c>
      <c r="AI2633" s="27" t="s">
        <v>302</v>
      </c>
      <c r="AJ2633" s="31">
        <v>45626</v>
      </c>
      <c r="AK2633" s="70">
        <v>45626</v>
      </c>
      <c r="AL2633" s="86" t="s">
        <v>301</v>
      </c>
      <c r="AM2633" s="87"/>
      <c r="AN2633" s="24"/>
      <c r="AO2633" s="92"/>
      <c r="AP2633" s="92"/>
      <c r="AQ2633" s="92"/>
      <c r="AR2633" s="92"/>
      <c r="AS2633" s="92"/>
      <c r="AT2633" s="92"/>
      <c r="AU2633" s="92"/>
      <c r="AV2633" s="33"/>
      <c r="AW2633" s="27"/>
      <c r="AX2633" s="27"/>
      <c r="AY2633" s="27"/>
      <c r="AZ2633" s="27"/>
      <c r="BA2633" s="27"/>
      <c r="BB2633" s="27" t="s">
        <v>2049</v>
      </c>
      <c r="BC2633" s="27"/>
      <c r="BD2633" s="27" t="s">
        <v>199</v>
      </c>
    </row>
    <row r="2634" spans="1:56">
      <c r="A2634" s="28">
        <v>19659</v>
      </c>
      <c r="B2634" s="29" t="s">
        <v>5445</v>
      </c>
      <c r="C2634" s="30" t="s">
        <v>57</v>
      </c>
      <c r="D2634" s="30" t="s">
        <v>5446</v>
      </c>
      <c r="E2634" s="18" t="s">
        <v>95</v>
      </c>
      <c r="F2634" s="18" t="s">
        <v>3430</v>
      </c>
      <c r="G2634" s="18" t="s">
        <v>4257</v>
      </c>
      <c r="H2634" s="18" t="s">
        <v>5447</v>
      </c>
      <c r="I2634" s="30" t="s">
        <v>1870</v>
      </c>
      <c r="J2634" s="30" t="s">
        <v>100</v>
      </c>
      <c r="K2634" s="30" t="s">
        <v>65</v>
      </c>
      <c r="L2634" s="30">
        <v>332</v>
      </c>
      <c r="M2634" s="30" t="s">
        <v>66</v>
      </c>
      <c r="N2634" s="30" t="s">
        <v>67</v>
      </c>
      <c r="O2634" s="30" t="s">
        <v>101</v>
      </c>
      <c r="P2634" s="30" t="s">
        <v>3430</v>
      </c>
      <c r="Q2634" s="30" t="s">
        <v>4257</v>
      </c>
      <c r="R2634" s="30" t="s">
        <v>103</v>
      </c>
      <c r="S2634" s="30" t="s">
        <v>104</v>
      </c>
      <c r="T2634" s="29" t="s">
        <v>5448</v>
      </c>
      <c r="U2634" s="30"/>
      <c r="V2634" s="30"/>
      <c r="W2634" s="30" t="s">
        <v>72</v>
      </c>
      <c r="X2634" s="30">
        <v>2</v>
      </c>
      <c r="Y2634" s="30" t="s">
        <v>106</v>
      </c>
      <c r="Z2634" s="18" t="s">
        <v>74</v>
      </c>
      <c r="AA2634" s="30" t="s">
        <v>193</v>
      </c>
      <c r="AB2634" s="30" t="s">
        <v>111</v>
      </c>
      <c r="AC2634" s="30" t="s">
        <v>117</v>
      </c>
      <c r="AD2634" s="30" t="s">
        <v>109</v>
      </c>
      <c r="AE2634" s="19">
        <v>46645</v>
      </c>
      <c r="AF2634" s="31">
        <v>46645</v>
      </c>
      <c r="AG2634" s="24"/>
      <c r="AH2634" s="32" t="s">
        <v>79</v>
      </c>
      <c r="AI2634" s="27"/>
      <c r="AJ2634" s="31">
        <f>AF2634+90</f>
        <v>46735</v>
      </c>
      <c r="AK2634" s="24"/>
      <c r="AL2634" s="23" t="s">
        <v>81</v>
      </c>
      <c r="AM2634" s="23"/>
      <c r="AN2634" s="24"/>
      <c r="AO2634" s="25"/>
      <c r="AP2634" s="25"/>
      <c r="AQ2634" s="25"/>
      <c r="AR2634" s="25"/>
      <c r="AS2634" s="25"/>
      <c r="AT2634" s="25"/>
      <c r="AU2634" s="25"/>
      <c r="AV2634" s="33"/>
      <c r="AW2634" s="27"/>
      <c r="AX2634" s="27"/>
      <c r="AY2634" s="27"/>
      <c r="AZ2634" s="27"/>
      <c r="BA2634" s="27"/>
      <c r="BB2634" s="27"/>
      <c r="BC2634" s="27"/>
      <c r="BD2634" s="27" t="s">
        <v>113</v>
      </c>
    </row>
    <row r="2635" spans="1:56">
      <c r="A2635" s="28">
        <v>19659</v>
      </c>
      <c r="B2635" s="29" t="s">
        <v>5445</v>
      </c>
      <c r="C2635" s="30" t="s">
        <v>57</v>
      </c>
      <c r="D2635" s="30" t="s">
        <v>5446</v>
      </c>
      <c r="E2635" s="18" t="s">
        <v>95</v>
      </c>
      <c r="F2635" s="18" t="s">
        <v>3430</v>
      </c>
      <c r="G2635" s="18" t="s">
        <v>4257</v>
      </c>
      <c r="H2635" s="18" t="s">
        <v>5447</v>
      </c>
      <c r="I2635" s="30" t="s">
        <v>1870</v>
      </c>
      <c r="J2635" s="30" t="s">
        <v>100</v>
      </c>
      <c r="K2635" s="30" t="s">
        <v>65</v>
      </c>
      <c r="L2635" s="30">
        <v>332</v>
      </c>
      <c r="M2635" s="30" t="s">
        <v>66</v>
      </c>
      <c r="N2635" s="30" t="s">
        <v>67</v>
      </c>
      <c r="O2635" s="30" t="s">
        <v>101</v>
      </c>
      <c r="P2635" s="30" t="s">
        <v>3430</v>
      </c>
      <c r="Q2635" s="30" t="s">
        <v>4257</v>
      </c>
      <c r="R2635" s="30" t="s">
        <v>103</v>
      </c>
      <c r="S2635" s="30" t="s">
        <v>104</v>
      </c>
      <c r="T2635" s="29" t="s">
        <v>5448</v>
      </c>
      <c r="U2635" s="30"/>
      <c r="V2635" s="30"/>
      <c r="W2635" s="30" t="s">
        <v>72</v>
      </c>
      <c r="X2635" s="30">
        <v>2</v>
      </c>
      <c r="Y2635" s="30" t="s">
        <v>106</v>
      </c>
      <c r="Z2635" s="18" t="s">
        <v>74</v>
      </c>
      <c r="AA2635" s="30" t="s">
        <v>110</v>
      </c>
      <c r="AB2635" s="30" t="s">
        <v>111</v>
      </c>
      <c r="AC2635" s="30" t="s">
        <v>117</v>
      </c>
      <c r="AD2635" s="30" t="s">
        <v>109</v>
      </c>
      <c r="AE2635" s="19">
        <v>46645</v>
      </c>
      <c r="AF2635" s="31">
        <v>46645</v>
      </c>
      <c r="AG2635" s="24"/>
      <c r="AH2635" s="32" t="s">
        <v>79</v>
      </c>
      <c r="AI2635" s="27"/>
      <c r="AJ2635" s="31">
        <f>AF2635+90</f>
        <v>46735</v>
      </c>
      <c r="AK2635" s="24"/>
      <c r="AL2635" s="23" t="s">
        <v>81</v>
      </c>
      <c r="AM2635" s="23"/>
      <c r="AN2635" s="24"/>
      <c r="AO2635" s="25"/>
      <c r="AP2635" s="25"/>
      <c r="AQ2635" s="25"/>
      <c r="AR2635" s="25"/>
      <c r="AS2635" s="25"/>
      <c r="AT2635" s="25"/>
      <c r="AU2635" s="25"/>
      <c r="AV2635" s="33"/>
      <c r="AW2635" s="27"/>
      <c r="AX2635" s="27"/>
      <c r="AY2635" s="27"/>
      <c r="AZ2635" s="27"/>
      <c r="BA2635" s="27"/>
      <c r="BB2635" s="27"/>
      <c r="BC2635" s="27"/>
      <c r="BD2635" s="27" t="s">
        <v>113</v>
      </c>
    </row>
    <row r="2636" spans="1:56">
      <c r="A2636" s="28">
        <v>15433</v>
      </c>
      <c r="B2636" s="29" t="s">
        <v>5449</v>
      </c>
      <c r="C2636" s="30" t="s">
        <v>57</v>
      </c>
      <c r="D2636" s="30" t="s">
        <v>5450</v>
      </c>
      <c r="E2636" s="18" t="s">
        <v>95</v>
      </c>
      <c r="F2636" s="18" t="s">
        <v>246</v>
      </c>
      <c r="G2636" s="18" t="s">
        <v>1255</v>
      </c>
      <c r="H2636" s="18" t="s">
        <v>2070</v>
      </c>
      <c r="I2636" s="30" t="s">
        <v>283</v>
      </c>
      <c r="J2636" s="30" t="s">
        <v>100</v>
      </c>
      <c r="K2636" s="30" t="s">
        <v>65</v>
      </c>
      <c r="L2636" s="30">
        <v>212</v>
      </c>
      <c r="M2636" s="30" t="s">
        <v>66</v>
      </c>
      <c r="N2636" s="30" t="s">
        <v>67</v>
      </c>
      <c r="O2636" s="30" t="s">
        <v>68</v>
      </c>
      <c r="P2636" s="30" t="s">
        <v>246</v>
      </c>
      <c r="Q2636" s="30" t="s">
        <v>1255</v>
      </c>
      <c r="R2636" s="30" t="s">
        <v>103</v>
      </c>
      <c r="S2636" s="30" t="s">
        <v>104</v>
      </c>
      <c r="T2636" s="29" t="s">
        <v>5451</v>
      </c>
      <c r="U2636" s="30"/>
      <c r="V2636" s="30"/>
      <c r="W2636" s="30" t="s">
        <v>72</v>
      </c>
      <c r="X2636" s="30">
        <v>1</v>
      </c>
      <c r="Y2636" s="30" t="s">
        <v>106</v>
      </c>
      <c r="Z2636" s="18" t="s">
        <v>74</v>
      </c>
      <c r="AA2636" s="30" t="s">
        <v>107</v>
      </c>
      <c r="AB2636" s="30" t="s">
        <v>76</v>
      </c>
      <c r="AC2636" s="30" t="s">
        <v>108</v>
      </c>
      <c r="AD2636" s="30" t="s">
        <v>78</v>
      </c>
      <c r="AE2636" s="19"/>
      <c r="AF2636" s="31"/>
      <c r="AG2636" s="24"/>
      <c r="AH2636" s="32" t="s">
        <v>79</v>
      </c>
      <c r="AI2636" s="27"/>
      <c r="AJ2636" s="31"/>
      <c r="AK2636" s="24"/>
      <c r="AL2636" s="23" t="s">
        <v>81</v>
      </c>
      <c r="AM2636" s="23"/>
      <c r="AN2636" s="24"/>
      <c r="AO2636" s="25"/>
      <c r="AP2636" s="25"/>
      <c r="AQ2636" s="25"/>
      <c r="AR2636" s="25"/>
      <c r="AS2636" s="25"/>
      <c r="AT2636" s="25"/>
      <c r="AU2636" s="25"/>
      <c r="AV2636" s="33"/>
      <c r="AW2636" s="27"/>
      <c r="AX2636" s="27"/>
      <c r="AY2636" s="27"/>
      <c r="AZ2636" s="27"/>
      <c r="BA2636" s="27"/>
      <c r="BB2636" s="27"/>
      <c r="BC2636" s="27"/>
      <c r="BD2636" s="27" t="str">
        <f>AA2636</f>
        <v>Mainframe</v>
      </c>
    </row>
    <row r="2637" spans="1:56">
      <c r="A2637" s="28">
        <v>15782</v>
      </c>
      <c r="B2637" s="29" t="s">
        <v>5452</v>
      </c>
      <c r="C2637" s="30" t="s">
        <v>57</v>
      </c>
      <c r="D2637" s="30" t="s">
        <v>5453</v>
      </c>
      <c r="E2637" s="18" t="s">
        <v>95</v>
      </c>
      <c r="F2637" s="18" t="s">
        <v>1941</v>
      </c>
      <c r="G2637" s="18" t="s">
        <v>4149</v>
      </c>
      <c r="H2637" s="18" t="s">
        <v>5207</v>
      </c>
      <c r="I2637" s="30" t="s">
        <v>1870</v>
      </c>
      <c r="J2637" s="30" t="s">
        <v>100</v>
      </c>
      <c r="K2637" s="30" t="s">
        <v>65</v>
      </c>
      <c r="L2637" s="30">
        <v>312</v>
      </c>
      <c r="M2637" s="30" t="s">
        <v>66</v>
      </c>
      <c r="N2637" s="30" t="s">
        <v>67</v>
      </c>
      <c r="O2637" s="30" t="s">
        <v>101</v>
      </c>
      <c r="P2637" s="30" t="s">
        <v>1941</v>
      </c>
      <c r="Q2637" s="30" t="s">
        <v>4149</v>
      </c>
      <c r="R2637" s="30" t="s">
        <v>103</v>
      </c>
      <c r="S2637" s="30" t="s">
        <v>104</v>
      </c>
      <c r="T2637" s="29" t="s">
        <v>5454</v>
      </c>
      <c r="U2637" s="30"/>
      <c r="V2637" s="30"/>
      <c r="W2637" s="30" t="s">
        <v>72</v>
      </c>
      <c r="X2637" s="30">
        <v>1</v>
      </c>
      <c r="Y2637" s="30" t="s">
        <v>106</v>
      </c>
      <c r="Z2637" s="18" t="s">
        <v>74</v>
      </c>
      <c r="AA2637" s="30" t="s">
        <v>107</v>
      </c>
      <c r="AB2637" s="30" t="s">
        <v>550</v>
      </c>
      <c r="AC2637" s="30" t="s">
        <v>117</v>
      </c>
      <c r="AD2637" s="30" t="s">
        <v>109</v>
      </c>
      <c r="AE2637" s="19"/>
      <c r="AF2637" s="31"/>
      <c r="AG2637" s="24"/>
      <c r="AH2637" s="32" t="s">
        <v>79</v>
      </c>
      <c r="AI2637" s="27"/>
      <c r="AJ2637" s="31"/>
      <c r="AK2637" s="24"/>
      <c r="AL2637" s="23" t="s">
        <v>81</v>
      </c>
      <c r="AM2637" s="23"/>
      <c r="AN2637" s="24"/>
      <c r="AO2637" s="25"/>
      <c r="AP2637" s="25"/>
      <c r="AQ2637" s="25"/>
      <c r="AR2637" s="25"/>
      <c r="AS2637" s="25"/>
      <c r="AT2637" s="25"/>
      <c r="AU2637" s="25"/>
      <c r="AV2637" s="33"/>
      <c r="AW2637" s="27"/>
      <c r="AX2637" s="27"/>
      <c r="AY2637" s="27"/>
      <c r="AZ2637" s="27"/>
      <c r="BA2637" s="27"/>
      <c r="BB2637" s="27"/>
      <c r="BC2637" s="27"/>
      <c r="BD2637" s="27" t="str">
        <f>AA2637</f>
        <v>Mainframe</v>
      </c>
    </row>
    <row r="2638" spans="1:56">
      <c r="A2638" s="35">
        <v>24765</v>
      </c>
      <c r="B2638" s="29" t="s">
        <v>5455</v>
      </c>
      <c r="C2638" s="30" t="s">
        <v>57</v>
      </c>
      <c r="D2638" s="30" t="s">
        <v>5456</v>
      </c>
      <c r="E2638" s="18" t="s">
        <v>95</v>
      </c>
      <c r="F2638" s="18" t="s">
        <v>1941</v>
      </c>
      <c r="G2638" s="18" t="s">
        <v>3430</v>
      </c>
      <c r="H2638" s="18" t="s">
        <v>4241</v>
      </c>
      <c r="I2638" s="30" t="s">
        <v>1870</v>
      </c>
      <c r="J2638" s="30" t="s">
        <v>64</v>
      </c>
      <c r="K2638" s="30" t="s">
        <v>65</v>
      </c>
      <c r="L2638" s="30">
        <v>111</v>
      </c>
      <c r="M2638" s="30" t="s">
        <v>66</v>
      </c>
      <c r="N2638" s="30" t="s">
        <v>67</v>
      </c>
      <c r="O2638" s="30" t="s">
        <v>101</v>
      </c>
      <c r="P2638" s="30" t="s">
        <v>1941</v>
      </c>
      <c r="Q2638" s="30" t="s">
        <v>3430</v>
      </c>
      <c r="R2638" s="30" t="s">
        <v>103</v>
      </c>
      <c r="S2638" s="30" t="s">
        <v>104</v>
      </c>
      <c r="T2638" s="29" t="s">
        <v>5457</v>
      </c>
      <c r="U2638" s="30"/>
      <c r="V2638" s="30"/>
      <c r="W2638" s="30" t="s">
        <v>72</v>
      </c>
      <c r="X2638" s="30">
        <v>1</v>
      </c>
      <c r="Y2638" s="30" t="s">
        <v>106</v>
      </c>
      <c r="Z2638" s="18" t="s">
        <v>74</v>
      </c>
      <c r="AA2638" s="30" t="s">
        <v>118</v>
      </c>
      <c r="AB2638" s="30" t="s">
        <v>194</v>
      </c>
      <c r="AC2638" s="30" t="s">
        <v>119</v>
      </c>
      <c r="AD2638" s="30" t="s">
        <v>78</v>
      </c>
      <c r="AE2638" s="19">
        <v>46006</v>
      </c>
      <c r="AF2638" s="31">
        <v>46006</v>
      </c>
      <c r="AG2638" s="24"/>
      <c r="AH2638" s="32" t="s">
        <v>79</v>
      </c>
      <c r="AI2638" s="27"/>
      <c r="AJ2638" s="31">
        <f>AF2638+90</f>
        <v>46096</v>
      </c>
      <c r="AK2638" s="24"/>
      <c r="AL2638" s="23" t="s">
        <v>81</v>
      </c>
      <c r="AM2638" s="23"/>
      <c r="AN2638" s="24"/>
      <c r="AO2638" s="25"/>
      <c r="AP2638" s="25"/>
      <c r="AQ2638" s="25"/>
      <c r="AR2638" s="25"/>
      <c r="AS2638" s="25"/>
      <c r="AT2638" s="25"/>
      <c r="AU2638" s="25"/>
      <c r="AV2638" s="33"/>
      <c r="AW2638" s="27"/>
      <c r="AX2638" s="27"/>
      <c r="AY2638" s="27"/>
      <c r="AZ2638" s="27"/>
      <c r="BA2638" s="27"/>
      <c r="BB2638" s="27"/>
      <c r="BC2638" s="27"/>
      <c r="BD2638" s="27" t="str">
        <f>AA2638</f>
        <v>SQL</v>
      </c>
    </row>
    <row r="2639" spans="1:56">
      <c r="A2639" s="36">
        <v>24765</v>
      </c>
      <c r="B2639" s="37" t="s">
        <v>5455</v>
      </c>
      <c r="C2639" s="30" t="s">
        <v>57</v>
      </c>
      <c r="D2639" s="30" t="s">
        <v>5456</v>
      </c>
      <c r="E2639" s="18" t="s">
        <v>95</v>
      </c>
      <c r="F2639" s="18" t="s">
        <v>1941</v>
      </c>
      <c r="G2639" s="18" t="s">
        <v>3430</v>
      </c>
      <c r="H2639" s="18" t="s">
        <v>4241</v>
      </c>
      <c r="I2639" s="30" t="s">
        <v>1870</v>
      </c>
      <c r="J2639" s="30" t="s">
        <v>64</v>
      </c>
      <c r="K2639" s="30" t="s">
        <v>65</v>
      </c>
      <c r="L2639" s="30">
        <v>111</v>
      </c>
      <c r="M2639" s="30" t="s">
        <v>66</v>
      </c>
      <c r="N2639" s="30" t="s">
        <v>67</v>
      </c>
      <c r="O2639" s="30" t="s">
        <v>101</v>
      </c>
      <c r="P2639" s="30"/>
      <c r="Q2639" s="30"/>
      <c r="R2639" s="30" t="s">
        <v>103</v>
      </c>
      <c r="S2639" s="30" t="s">
        <v>104</v>
      </c>
      <c r="T2639" s="40" t="s">
        <v>5457</v>
      </c>
      <c r="U2639" s="32"/>
      <c r="V2639" s="41" t="s">
        <v>145</v>
      </c>
      <c r="W2639" s="30" t="s">
        <v>72</v>
      </c>
      <c r="X2639" s="30">
        <f>COUNTIF($A$2:$A$3716,A2639)</f>
        <v>2</v>
      </c>
      <c r="Y2639" s="30" t="s">
        <v>106</v>
      </c>
      <c r="Z2639" s="18" t="s">
        <v>74</v>
      </c>
      <c r="AA2639" s="30" t="s">
        <v>113</v>
      </c>
      <c r="AB2639" s="30" t="s">
        <v>146</v>
      </c>
      <c r="AC2639" s="30" t="s">
        <v>112</v>
      </c>
      <c r="AD2639" s="42" t="s">
        <v>78</v>
      </c>
      <c r="AE2639" s="19">
        <v>45915</v>
      </c>
      <c r="AF2639" s="31">
        <v>45915</v>
      </c>
      <c r="AG2639" s="24"/>
      <c r="AH2639" s="32" t="s">
        <v>79</v>
      </c>
      <c r="AI2639" s="27"/>
      <c r="AJ2639" s="31">
        <f>AF2639+90</f>
        <v>46005</v>
      </c>
      <c r="AK2639" s="24"/>
      <c r="AL2639" s="23" t="s">
        <v>81</v>
      </c>
      <c r="AM2639" s="23"/>
      <c r="AN2639" s="24"/>
      <c r="AO2639" s="25"/>
      <c r="AP2639" s="25"/>
      <c r="AQ2639" s="25"/>
      <c r="AR2639" s="25"/>
      <c r="AS2639" s="25"/>
      <c r="AT2639" s="25"/>
      <c r="AU2639" s="25"/>
      <c r="AV2639" s="33"/>
      <c r="AW2639" s="27"/>
      <c r="AX2639" s="27"/>
      <c r="AY2639" s="27"/>
      <c r="AZ2639" s="27"/>
      <c r="BA2639" s="27"/>
      <c r="BB2639" s="27"/>
      <c r="BC2639" s="27"/>
      <c r="BD2639" s="27" t="s">
        <v>113</v>
      </c>
    </row>
    <row r="2640" spans="1:56">
      <c r="A2640" s="35">
        <v>22032</v>
      </c>
      <c r="B2640" s="29" t="s">
        <v>5209</v>
      </c>
      <c r="C2640" s="30" t="s">
        <v>57</v>
      </c>
      <c r="D2640" s="30" t="s">
        <v>5210</v>
      </c>
      <c r="E2640" s="18" t="s">
        <v>95</v>
      </c>
      <c r="F2640" s="18" t="s">
        <v>1941</v>
      </c>
      <c r="G2640" s="18" t="s">
        <v>4149</v>
      </c>
      <c r="H2640" s="18" t="s">
        <v>5207</v>
      </c>
      <c r="I2640" s="30" t="s">
        <v>1870</v>
      </c>
      <c r="J2640" s="30" t="s">
        <v>143</v>
      </c>
      <c r="K2640" s="30" t="s">
        <v>65</v>
      </c>
      <c r="L2640" s="30">
        <v>321</v>
      </c>
      <c r="M2640" s="30" t="s">
        <v>66</v>
      </c>
      <c r="N2640" s="30" t="s">
        <v>67</v>
      </c>
      <c r="O2640" s="30" t="s">
        <v>101</v>
      </c>
      <c r="P2640" s="30" t="s">
        <v>1941</v>
      </c>
      <c r="Q2640" s="30" t="s">
        <v>4149</v>
      </c>
      <c r="R2640" s="30" t="s">
        <v>103</v>
      </c>
      <c r="S2640" s="30" t="s">
        <v>104</v>
      </c>
      <c r="T2640" s="29" t="s">
        <v>5211</v>
      </c>
      <c r="U2640" s="30"/>
      <c r="V2640" s="30"/>
      <c r="W2640" s="30" t="s">
        <v>72</v>
      </c>
      <c r="X2640" s="30">
        <v>3</v>
      </c>
      <c r="Y2640" s="30" t="s">
        <v>106</v>
      </c>
      <c r="Z2640" s="18" t="s">
        <v>74</v>
      </c>
      <c r="AA2640" s="30" t="s">
        <v>118</v>
      </c>
      <c r="AB2640" s="30" t="s">
        <v>76</v>
      </c>
      <c r="AC2640" s="30" t="s">
        <v>285</v>
      </c>
      <c r="AD2640" s="30" t="s">
        <v>78</v>
      </c>
      <c r="AE2640" s="19"/>
      <c r="AF2640" s="31"/>
      <c r="AG2640" s="24"/>
      <c r="AH2640" s="32" t="s">
        <v>79</v>
      </c>
      <c r="AI2640" s="27"/>
      <c r="AJ2640" s="31"/>
      <c r="AK2640" s="24"/>
      <c r="AL2640" s="23" t="s">
        <v>81</v>
      </c>
      <c r="AM2640" s="23"/>
      <c r="AN2640" s="24"/>
      <c r="AO2640" s="25"/>
      <c r="AP2640" s="25"/>
      <c r="AQ2640" s="25"/>
      <c r="AR2640" s="25"/>
      <c r="AS2640" s="25"/>
      <c r="AT2640" s="25"/>
      <c r="AU2640" s="25"/>
      <c r="AV2640" s="33"/>
      <c r="AW2640" s="27"/>
      <c r="AX2640" s="27"/>
      <c r="AY2640" s="27"/>
      <c r="AZ2640" s="27"/>
      <c r="BA2640" s="27"/>
      <c r="BB2640" s="27"/>
      <c r="BC2640" s="27"/>
      <c r="BD2640" s="27" t="str">
        <f>AA2640</f>
        <v>SQL</v>
      </c>
    </row>
    <row r="2641" spans="1:56">
      <c r="A2641" s="28">
        <v>14711</v>
      </c>
      <c r="B2641" s="29" t="s">
        <v>4837</v>
      </c>
      <c r="C2641" s="30" t="s">
        <v>57</v>
      </c>
      <c r="D2641" s="30" t="s">
        <v>4838</v>
      </c>
      <c r="E2641" s="18" t="s">
        <v>184</v>
      </c>
      <c r="F2641" s="18" t="s">
        <v>321</v>
      </c>
      <c r="G2641" s="18" t="s">
        <v>768</v>
      </c>
      <c r="H2641" s="18" t="s">
        <v>769</v>
      </c>
      <c r="I2641" s="30" t="s">
        <v>309</v>
      </c>
      <c r="J2641" s="30" t="s">
        <v>100</v>
      </c>
      <c r="K2641" s="30" t="s">
        <v>154</v>
      </c>
      <c r="L2641" s="30">
        <v>232</v>
      </c>
      <c r="M2641" s="30" t="s">
        <v>66</v>
      </c>
      <c r="N2641" s="30" t="s">
        <v>67</v>
      </c>
      <c r="O2641" s="30" t="s">
        <v>101</v>
      </c>
      <c r="P2641" s="30" t="s">
        <v>321</v>
      </c>
      <c r="Q2641" s="30" t="s">
        <v>768</v>
      </c>
      <c r="R2641" s="30" t="s">
        <v>311</v>
      </c>
      <c r="S2641" s="30" t="s">
        <v>191</v>
      </c>
      <c r="T2641" s="29" t="s">
        <v>4833</v>
      </c>
      <c r="U2641" s="30">
        <v>30</v>
      </c>
      <c r="V2641" s="30"/>
      <c r="W2641" s="30" t="s">
        <v>72</v>
      </c>
      <c r="X2641" s="30">
        <v>4</v>
      </c>
      <c r="Y2641" s="30" t="s">
        <v>150</v>
      </c>
      <c r="Z2641" s="18" t="s">
        <v>74</v>
      </c>
      <c r="AA2641" s="30" t="s">
        <v>75</v>
      </c>
      <c r="AB2641" s="30" t="s">
        <v>550</v>
      </c>
      <c r="AC2641" s="30" t="s">
        <v>117</v>
      </c>
      <c r="AD2641" s="30" t="s">
        <v>109</v>
      </c>
      <c r="AE2641" s="19">
        <v>46188</v>
      </c>
      <c r="AF2641" s="31">
        <v>46188</v>
      </c>
      <c r="AG2641" s="24"/>
      <c r="AH2641" s="32" t="s">
        <v>79</v>
      </c>
      <c r="AI2641" s="27"/>
      <c r="AJ2641" s="31">
        <f>AF2641</f>
        <v>46188</v>
      </c>
      <c r="AK2641" s="24"/>
      <c r="AL2641" s="23" t="s">
        <v>81</v>
      </c>
      <c r="AM2641" s="23"/>
      <c r="AN2641" s="24" t="s">
        <v>66</v>
      </c>
      <c r="AO2641" s="25"/>
      <c r="AP2641" s="25"/>
      <c r="AQ2641" s="25"/>
      <c r="AR2641" s="25"/>
      <c r="AS2641" s="25"/>
      <c r="AT2641" s="25"/>
      <c r="AU2641" s="25"/>
      <c r="AV2641" s="33"/>
      <c r="AW2641" s="22" t="s">
        <v>109</v>
      </c>
      <c r="AX2641" s="27"/>
      <c r="AY2641" s="27"/>
      <c r="AZ2641" s="27"/>
      <c r="BA2641" s="27"/>
      <c r="BB2641" s="27"/>
      <c r="BC2641" s="22" t="s">
        <v>66</v>
      </c>
      <c r="BD2641" s="27" t="str">
        <f>AA2641</f>
        <v>VM</v>
      </c>
    </row>
    <row r="2642" spans="1:56">
      <c r="A2642" s="28">
        <v>22032</v>
      </c>
      <c r="B2642" s="29" t="s">
        <v>5209</v>
      </c>
      <c r="C2642" s="30" t="s">
        <v>57</v>
      </c>
      <c r="D2642" s="30" t="s">
        <v>5210</v>
      </c>
      <c r="E2642" s="18" t="s">
        <v>95</v>
      </c>
      <c r="F2642" s="18" t="s">
        <v>1941</v>
      </c>
      <c r="G2642" s="18" t="s">
        <v>4149</v>
      </c>
      <c r="H2642" s="18" t="s">
        <v>5207</v>
      </c>
      <c r="I2642" s="30" t="s">
        <v>1870</v>
      </c>
      <c r="J2642" s="30" t="s">
        <v>143</v>
      </c>
      <c r="K2642" s="30" t="s">
        <v>65</v>
      </c>
      <c r="L2642" s="30">
        <v>321</v>
      </c>
      <c r="M2642" s="30" t="s">
        <v>66</v>
      </c>
      <c r="N2642" s="30" t="s">
        <v>67</v>
      </c>
      <c r="O2642" s="30" t="s">
        <v>101</v>
      </c>
      <c r="P2642" s="30" t="s">
        <v>1941</v>
      </c>
      <c r="Q2642" s="30" t="s">
        <v>4149</v>
      </c>
      <c r="R2642" s="30" t="s">
        <v>103</v>
      </c>
      <c r="S2642" s="30" t="s">
        <v>104</v>
      </c>
      <c r="T2642" s="29" t="s">
        <v>5211</v>
      </c>
      <c r="U2642" s="30"/>
      <c r="V2642" s="30"/>
      <c r="W2642" s="30" t="s">
        <v>72</v>
      </c>
      <c r="X2642" s="30">
        <v>3</v>
      </c>
      <c r="Y2642" s="30" t="s">
        <v>106</v>
      </c>
      <c r="Z2642" s="18" t="s">
        <v>74</v>
      </c>
      <c r="AA2642" s="30" t="s">
        <v>110</v>
      </c>
      <c r="AB2642" s="30" t="s">
        <v>146</v>
      </c>
      <c r="AC2642" s="30" t="s">
        <v>117</v>
      </c>
      <c r="AD2642" s="30" t="s">
        <v>109</v>
      </c>
      <c r="AE2642" s="19">
        <v>45915</v>
      </c>
      <c r="AF2642" s="31">
        <v>45915</v>
      </c>
      <c r="AG2642" s="24"/>
      <c r="AH2642" s="32" t="s">
        <v>79</v>
      </c>
      <c r="AI2642" s="27"/>
      <c r="AJ2642" s="31">
        <f>AF2642+90</f>
        <v>46005</v>
      </c>
      <c r="AK2642" s="24"/>
      <c r="AL2642" s="23" t="s">
        <v>81</v>
      </c>
      <c r="AM2642" s="23"/>
      <c r="AN2642" s="24"/>
      <c r="AO2642" s="25"/>
      <c r="AP2642" s="25"/>
      <c r="AQ2642" s="25"/>
      <c r="AR2642" s="25"/>
      <c r="AS2642" s="25"/>
      <c r="AT2642" s="25"/>
      <c r="AU2642" s="25"/>
      <c r="AV2642" s="33"/>
      <c r="AW2642" s="27"/>
      <c r="AX2642" s="27"/>
      <c r="AY2642" s="27"/>
      <c r="AZ2642" s="27"/>
      <c r="BA2642" s="27"/>
      <c r="BB2642" s="27"/>
      <c r="BC2642" s="27"/>
      <c r="BD2642" s="27" t="s">
        <v>113</v>
      </c>
    </row>
    <row r="2643" spans="1:56">
      <c r="A2643" s="28">
        <v>15452</v>
      </c>
      <c r="B2643" s="29" t="s">
        <v>5458</v>
      </c>
      <c r="C2643" s="30" t="s">
        <v>57</v>
      </c>
      <c r="D2643" s="30" t="s">
        <v>5459</v>
      </c>
      <c r="E2643" s="18" t="s">
        <v>95</v>
      </c>
      <c r="F2643" s="18" t="s">
        <v>1941</v>
      </c>
      <c r="G2643" s="18" t="s">
        <v>4149</v>
      </c>
      <c r="H2643" s="18" t="s">
        <v>5207</v>
      </c>
      <c r="I2643" s="30" t="s">
        <v>1870</v>
      </c>
      <c r="J2643" s="30" t="s">
        <v>100</v>
      </c>
      <c r="K2643" s="30" t="s">
        <v>65</v>
      </c>
      <c r="L2643" s="30">
        <v>311</v>
      </c>
      <c r="M2643" s="30" t="s">
        <v>66</v>
      </c>
      <c r="N2643" s="30" t="s">
        <v>67</v>
      </c>
      <c r="O2643" s="30" t="s">
        <v>101</v>
      </c>
      <c r="P2643" s="30" t="s">
        <v>1941</v>
      </c>
      <c r="Q2643" s="30" t="s">
        <v>5378</v>
      </c>
      <c r="R2643" s="30" t="s">
        <v>103</v>
      </c>
      <c r="S2643" s="30" t="s">
        <v>104</v>
      </c>
      <c r="T2643" s="29" t="s">
        <v>5460</v>
      </c>
      <c r="U2643" s="30"/>
      <c r="V2643" s="30"/>
      <c r="W2643" s="30" t="s">
        <v>72</v>
      </c>
      <c r="X2643" s="30">
        <v>1</v>
      </c>
      <c r="Y2643" s="30" t="s">
        <v>106</v>
      </c>
      <c r="Z2643" s="18" t="s">
        <v>74</v>
      </c>
      <c r="AA2643" s="30" t="s">
        <v>107</v>
      </c>
      <c r="AB2643" s="30" t="s">
        <v>331</v>
      </c>
      <c r="AC2643" s="30" t="s">
        <v>117</v>
      </c>
      <c r="AD2643" s="30" t="s">
        <v>109</v>
      </c>
      <c r="AE2643" s="19"/>
      <c r="AF2643" s="31"/>
      <c r="AG2643" s="24"/>
      <c r="AH2643" s="32" t="s">
        <v>79</v>
      </c>
      <c r="AI2643" s="27"/>
      <c r="AJ2643" s="31"/>
      <c r="AK2643" s="24"/>
      <c r="AL2643" s="23" t="s">
        <v>81</v>
      </c>
      <c r="AM2643" s="23"/>
      <c r="AN2643" s="24"/>
      <c r="AO2643" s="25"/>
      <c r="AP2643" s="25"/>
      <c r="AQ2643" s="25"/>
      <c r="AR2643" s="25"/>
      <c r="AS2643" s="25"/>
      <c r="AT2643" s="25"/>
      <c r="AU2643" s="25"/>
      <c r="AV2643" s="33"/>
      <c r="AW2643" s="27"/>
      <c r="AX2643" s="27"/>
      <c r="AY2643" s="27"/>
      <c r="AZ2643" s="27"/>
      <c r="BA2643" s="27"/>
      <c r="BB2643" s="27"/>
      <c r="BC2643" s="27"/>
      <c r="BD2643" s="27" t="str">
        <f>AA2643</f>
        <v>Mainframe</v>
      </c>
    </row>
    <row r="2644" spans="1:56">
      <c r="A2644" s="35">
        <v>54409</v>
      </c>
      <c r="B2644" s="29" t="s">
        <v>5212</v>
      </c>
      <c r="C2644" s="30" t="s">
        <v>57</v>
      </c>
      <c r="D2644" s="30" t="s">
        <v>5213</v>
      </c>
      <c r="E2644" s="18" t="s">
        <v>95</v>
      </c>
      <c r="F2644" s="18" t="s">
        <v>1941</v>
      </c>
      <c r="G2644" s="18" t="s">
        <v>4246</v>
      </c>
      <c r="H2644" s="18" t="s">
        <v>4247</v>
      </c>
      <c r="I2644" s="30" t="s">
        <v>1870</v>
      </c>
      <c r="J2644" s="30" t="s">
        <v>310</v>
      </c>
      <c r="K2644" s="30" t="s">
        <v>65</v>
      </c>
      <c r="L2644" s="30">
        <v>323</v>
      </c>
      <c r="M2644" s="30" t="s">
        <v>66</v>
      </c>
      <c r="N2644" s="30" t="s">
        <v>67</v>
      </c>
      <c r="O2644" s="30" t="s">
        <v>101</v>
      </c>
      <c r="P2644" s="30" t="s">
        <v>1941</v>
      </c>
      <c r="Q2644" s="30" t="s">
        <v>4246</v>
      </c>
      <c r="R2644" s="30" t="s">
        <v>103</v>
      </c>
      <c r="S2644" s="30" t="s">
        <v>104</v>
      </c>
      <c r="T2644" s="29" t="s">
        <v>5214</v>
      </c>
      <c r="U2644" s="30"/>
      <c r="V2644" s="30"/>
      <c r="W2644" s="30" t="s">
        <v>72</v>
      </c>
      <c r="X2644" s="30">
        <v>2</v>
      </c>
      <c r="Y2644" s="30" t="s">
        <v>106</v>
      </c>
      <c r="Z2644" s="18" t="s">
        <v>74</v>
      </c>
      <c r="AA2644" s="30" t="s">
        <v>118</v>
      </c>
      <c r="AB2644" s="30" t="s">
        <v>194</v>
      </c>
      <c r="AC2644" s="30" t="s">
        <v>119</v>
      </c>
      <c r="AD2644" s="30" t="s">
        <v>78</v>
      </c>
      <c r="AE2644" s="19">
        <v>46006</v>
      </c>
      <c r="AF2644" s="31">
        <v>46006</v>
      </c>
      <c r="AG2644" s="24"/>
      <c r="AH2644" s="32" t="s">
        <v>79</v>
      </c>
      <c r="AI2644" s="27"/>
      <c r="AJ2644" s="31">
        <f>AF2644+90</f>
        <v>46096</v>
      </c>
      <c r="AK2644" s="24"/>
      <c r="AL2644" s="23" t="s">
        <v>81</v>
      </c>
      <c r="AM2644" s="23"/>
      <c r="AN2644" s="24"/>
      <c r="AO2644" s="25"/>
      <c r="AP2644" s="25"/>
      <c r="AQ2644" s="25"/>
      <c r="AR2644" s="25"/>
      <c r="AS2644" s="25"/>
      <c r="AT2644" s="25"/>
      <c r="AU2644" s="25"/>
      <c r="AV2644" s="33"/>
      <c r="AW2644" s="27"/>
      <c r="AX2644" s="27"/>
      <c r="AY2644" s="27"/>
      <c r="AZ2644" s="27"/>
      <c r="BA2644" s="27"/>
      <c r="BB2644" s="27"/>
      <c r="BC2644" s="27"/>
      <c r="BD2644" s="27" t="str">
        <f>AA2644</f>
        <v>SQL</v>
      </c>
    </row>
    <row r="2645" spans="1:56">
      <c r="A2645" s="28">
        <v>15652</v>
      </c>
      <c r="B2645" s="29" t="s">
        <v>4842</v>
      </c>
      <c r="C2645" s="30" t="s">
        <v>57</v>
      </c>
      <c r="D2645" s="30" t="s">
        <v>4843</v>
      </c>
      <c r="E2645" s="18" t="s">
        <v>184</v>
      </c>
      <c r="F2645" s="18" t="s">
        <v>321</v>
      </c>
      <c r="G2645" s="18" t="s">
        <v>768</v>
      </c>
      <c r="H2645" s="18" t="s">
        <v>769</v>
      </c>
      <c r="I2645" s="30" t="s">
        <v>309</v>
      </c>
      <c r="J2645" s="30" t="s">
        <v>100</v>
      </c>
      <c r="K2645" s="30" t="s">
        <v>65</v>
      </c>
      <c r="L2645" s="30">
        <v>232</v>
      </c>
      <c r="M2645" s="30" t="s">
        <v>66</v>
      </c>
      <c r="N2645" s="30" t="s">
        <v>67</v>
      </c>
      <c r="O2645" s="30" t="s">
        <v>101</v>
      </c>
      <c r="P2645" s="30"/>
      <c r="Q2645" s="30"/>
      <c r="R2645" s="30" t="s">
        <v>311</v>
      </c>
      <c r="S2645" s="30" t="s">
        <v>191</v>
      </c>
      <c r="T2645" s="29" t="s">
        <v>4844</v>
      </c>
      <c r="U2645" s="30">
        <v>4</v>
      </c>
      <c r="V2645" s="30"/>
      <c r="W2645" s="30" t="s">
        <v>72</v>
      </c>
      <c r="X2645" s="30">
        <v>2</v>
      </c>
      <c r="Y2645" s="30" t="s">
        <v>150</v>
      </c>
      <c r="Z2645" s="18" t="s">
        <v>74</v>
      </c>
      <c r="AA2645" s="30" t="s">
        <v>75</v>
      </c>
      <c r="AB2645" s="30" t="s">
        <v>550</v>
      </c>
      <c r="AC2645" s="30" t="s">
        <v>117</v>
      </c>
      <c r="AD2645" s="30" t="s">
        <v>109</v>
      </c>
      <c r="AE2645" s="19">
        <v>46188</v>
      </c>
      <c r="AF2645" s="31">
        <v>46188</v>
      </c>
      <c r="AG2645" s="24"/>
      <c r="AH2645" s="32" t="s">
        <v>79</v>
      </c>
      <c r="AI2645" s="27"/>
      <c r="AJ2645" s="31">
        <f>AF2645</f>
        <v>46188</v>
      </c>
      <c r="AK2645" s="24"/>
      <c r="AL2645" s="23" t="s">
        <v>81</v>
      </c>
      <c r="AM2645" s="23"/>
      <c r="AN2645" s="24" t="s">
        <v>66</v>
      </c>
      <c r="AO2645" s="25"/>
      <c r="AP2645" s="25"/>
      <c r="AQ2645" s="25"/>
      <c r="AR2645" s="25"/>
      <c r="AS2645" s="25"/>
      <c r="AT2645" s="25"/>
      <c r="AU2645" s="25"/>
      <c r="AV2645" s="33"/>
      <c r="AW2645" s="22" t="s">
        <v>109</v>
      </c>
      <c r="AX2645" s="27"/>
      <c r="AY2645" s="27"/>
      <c r="AZ2645" s="27"/>
      <c r="BA2645" s="27"/>
      <c r="BB2645" s="27"/>
      <c r="BC2645" s="22" t="s">
        <v>66</v>
      </c>
      <c r="BD2645" s="27" t="str">
        <f>AA2645</f>
        <v>VM</v>
      </c>
    </row>
    <row r="2646" spans="1:56">
      <c r="A2646" s="36">
        <v>54409</v>
      </c>
      <c r="B2646" s="37" t="s">
        <v>5212</v>
      </c>
      <c r="C2646" s="30" t="s">
        <v>57</v>
      </c>
      <c r="D2646" s="30" t="s">
        <v>5213</v>
      </c>
      <c r="E2646" s="18" t="s">
        <v>95</v>
      </c>
      <c r="F2646" s="18" t="s">
        <v>1941</v>
      </c>
      <c r="G2646" s="18" t="s">
        <v>4246</v>
      </c>
      <c r="H2646" s="18" t="s">
        <v>4247</v>
      </c>
      <c r="I2646" s="30" t="s">
        <v>1870</v>
      </c>
      <c r="J2646" s="30" t="s">
        <v>310</v>
      </c>
      <c r="K2646" s="30" t="s">
        <v>65</v>
      </c>
      <c r="L2646" s="30">
        <v>323</v>
      </c>
      <c r="M2646" s="30" t="s">
        <v>66</v>
      </c>
      <c r="N2646" s="30" t="s">
        <v>67</v>
      </c>
      <c r="O2646" s="30" t="s">
        <v>101</v>
      </c>
      <c r="P2646" s="30"/>
      <c r="Q2646" s="30"/>
      <c r="R2646" s="30" t="s">
        <v>103</v>
      </c>
      <c r="S2646" s="30" t="s">
        <v>104</v>
      </c>
      <c r="T2646" s="40" t="s">
        <v>5214</v>
      </c>
      <c r="U2646" s="32"/>
      <c r="V2646" s="41" t="s">
        <v>145</v>
      </c>
      <c r="W2646" s="30" t="s">
        <v>72</v>
      </c>
      <c r="X2646" s="30">
        <f>COUNTIF($A$2:$A$3716,A2646)</f>
        <v>3</v>
      </c>
      <c r="Y2646" s="30" t="s">
        <v>106</v>
      </c>
      <c r="Z2646" s="18" t="s">
        <v>74</v>
      </c>
      <c r="AA2646" s="30" t="s">
        <v>113</v>
      </c>
      <c r="AB2646" s="30" t="s">
        <v>194</v>
      </c>
      <c r="AC2646" s="30" t="s">
        <v>112</v>
      </c>
      <c r="AD2646" s="42" t="s">
        <v>78</v>
      </c>
      <c r="AE2646" s="19">
        <v>46006</v>
      </c>
      <c r="AF2646" s="31">
        <v>46006</v>
      </c>
      <c r="AG2646" s="24"/>
      <c r="AH2646" s="32" t="s">
        <v>79</v>
      </c>
      <c r="AI2646" s="27"/>
      <c r="AJ2646" s="31">
        <f t="shared" ref="AJ2646:AJ2652" si="106">AF2646+90</f>
        <v>46096</v>
      </c>
      <c r="AK2646" s="24"/>
      <c r="AL2646" s="23" t="s">
        <v>81</v>
      </c>
      <c r="AM2646" s="23"/>
      <c r="AN2646" s="24"/>
      <c r="AO2646" s="25"/>
      <c r="AP2646" s="25"/>
      <c r="AQ2646" s="25"/>
      <c r="AR2646" s="25"/>
      <c r="AS2646" s="25"/>
      <c r="AT2646" s="25"/>
      <c r="AU2646" s="25"/>
      <c r="AV2646" s="33"/>
      <c r="AW2646" s="27"/>
      <c r="AX2646" s="27"/>
      <c r="AY2646" s="27"/>
      <c r="AZ2646" s="27"/>
      <c r="BA2646" s="27"/>
      <c r="BB2646" s="27"/>
      <c r="BC2646" s="27"/>
      <c r="BD2646" s="27" t="s">
        <v>113</v>
      </c>
    </row>
    <row r="2647" spans="1:56">
      <c r="A2647" s="28">
        <v>15418</v>
      </c>
      <c r="B2647" s="29" t="s">
        <v>5461</v>
      </c>
      <c r="C2647" s="30" t="s">
        <v>57</v>
      </c>
      <c r="D2647" s="30" t="s">
        <v>5462</v>
      </c>
      <c r="E2647" s="18" t="s">
        <v>95</v>
      </c>
      <c r="F2647" s="18" t="s">
        <v>1941</v>
      </c>
      <c r="G2647" s="18" t="s">
        <v>1868</v>
      </c>
      <c r="H2647" s="18" t="s">
        <v>1869</v>
      </c>
      <c r="I2647" s="30" t="s">
        <v>1870</v>
      </c>
      <c r="J2647" s="30" t="s">
        <v>100</v>
      </c>
      <c r="K2647" s="30" t="s">
        <v>65</v>
      </c>
      <c r="L2647" s="30">
        <v>312</v>
      </c>
      <c r="M2647" s="30" t="s">
        <v>66</v>
      </c>
      <c r="N2647" s="30" t="s">
        <v>67</v>
      </c>
      <c r="O2647" s="30" t="s">
        <v>101</v>
      </c>
      <c r="P2647" s="30" t="s">
        <v>1941</v>
      </c>
      <c r="Q2647" s="30" t="s">
        <v>4149</v>
      </c>
      <c r="R2647" s="30" t="s">
        <v>103</v>
      </c>
      <c r="S2647" s="30" t="s">
        <v>104</v>
      </c>
      <c r="T2647" s="29" t="s">
        <v>5463</v>
      </c>
      <c r="U2647" s="30"/>
      <c r="V2647" s="30"/>
      <c r="W2647" s="30" t="s">
        <v>72</v>
      </c>
      <c r="X2647" s="30">
        <v>1</v>
      </c>
      <c r="Y2647" s="30" t="s">
        <v>106</v>
      </c>
      <c r="Z2647" s="18" t="s">
        <v>74</v>
      </c>
      <c r="AA2647" s="30" t="s">
        <v>107</v>
      </c>
      <c r="AB2647" s="30" t="s">
        <v>331</v>
      </c>
      <c r="AC2647" s="30" t="s">
        <v>117</v>
      </c>
      <c r="AD2647" s="30" t="s">
        <v>109</v>
      </c>
      <c r="AE2647" s="19"/>
      <c r="AF2647" s="31"/>
      <c r="AG2647" s="24"/>
      <c r="AH2647" s="32" t="s">
        <v>79</v>
      </c>
      <c r="AI2647" s="27"/>
      <c r="AJ2647" s="31"/>
      <c r="AK2647" s="24"/>
      <c r="AL2647" s="23" t="s">
        <v>81</v>
      </c>
      <c r="AM2647" s="23"/>
      <c r="AN2647" s="24"/>
      <c r="AO2647" s="25"/>
      <c r="AP2647" s="25"/>
      <c r="AQ2647" s="25"/>
      <c r="AR2647" s="25"/>
      <c r="AS2647" s="25"/>
      <c r="AT2647" s="25"/>
      <c r="AU2647" s="25"/>
      <c r="AV2647" s="33"/>
      <c r="AW2647" s="27"/>
      <c r="AX2647" s="27"/>
      <c r="AY2647" s="27"/>
      <c r="AZ2647" s="27"/>
      <c r="BA2647" s="27"/>
      <c r="BB2647" s="27"/>
      <c r="BC2647" s="27"/>
      <c r="BD2647" s="27" t="str">
        <f>AA2647</f>
        <v>Mainframe</v>
      </c>
    </row>
    <row r="2648" spans="1:56">
      <c r="A2648" s="28">
        <v>21107</v>
      </c>
      <c r="B2648" s="29" t="s">
        <v>5464</v>
      </c>
      <c r="C2648" s="30" t="s">
        <v>57</v>
      </c>
      <c r="D2648" s="30" t="s">
        <v>5465</v>
      </c>
      <c r="E2648" s="18" t="s">
        <v>95</v>
      </c>
      <c r="F2648" s="18" t="s">
        <v>246</v>
      </c>
      <c r="G2648" s="18" t="s">
        <v>1868</v>
      </c>
      <c r="H2648" s="18" t="s">
        <v>1869</v>
      </c>
      <c r="I2648" s="30" t="s">
        <v>1870</v>
      </c>
      <c r="J2648" s="30" t="s">
        <v>143</v>
      </c>
      <c r="K2648" s="30" t="s">
        <v>65</v>
      </c>
      <c r="L2648" s="30">
        <v>221</v>
      </c>
      <c r="M2648" s="30" t="s">
        <v>66</v>
      </c>
      <c r="N2648" s="30" t="s">
        <v>67</v>
      </c>
      <c r="O2648" s="30" t="s">
        <v>101</v>
      </c>
      <c r="P2648" s="30" t="s">
        <v>246</v>
      </c>
      <c r="Q2648" s="30" t="s">
        <v>1868</v>
      </c>
      <c r="R2648" s="30" t="s">
        <v>103</v>
      </c>
      <c r="S2648" s="30" t="s">
        <v>104</v>
      </c>
      <c r="T2648" s="29" t="s">
        <v>5466</v>
      </c>
      <c r="U2648" s="30"/>
      <c r="V2648" s="30"/>
      <c r="W2648" s="30" t="s">
        <v>72</v>
      </c>
      <c r="X2648" s="30">
        <v>2</v>
      </c>
      <c r="Y2648" s="30" t="s">
        <v>106</v>
      </c>
      <c r="Z2648" s="18" t="s">
        <v>74</v>
      </c>
      <c r="AA2648" s="30" t="s">
        <v>193</v>
      </c>
      <c r="AB2648" s="30" t="s">
        <v>331</v>
      </c>
      <c r="AC2648" s="30" t="s">
        <v>200</v>
      </c>
      <c r="AD2648" s="30" t="s">
        <v>78</v>
      </c>
      <c r="AE2648" s="19">
        <v>46371</v>
      </c>
      <c r="AF2648" s="31">
        <v>46371</v>
      </c>
      <c r="AG2648" s="24"/>
      <c r="AH2648" s="32" t="s">
        <v>79</v>
      </c>
      <c r="AI2648" s="27"/>
      <c r="AJ2648" s="31">
        <f t="shared" si="106"/>
        <v>46461</v>
      </c>
      <c r="AK2648" s="24"/>
      <c r="AL2648" s="23" t="s">
        <v>81</v>
      </c>
      <c r="AM2648" s="23"/>
      <c r="AN2648" s="24"/>
      <c r="AO2648" s="25"/>
      <c r="AP2648" s="25"/>
      <c r="AQ2648" s="25"/>
      <c r="AR2648" s="25"/>
      <c r="AS2648" s="25"/>
      <c r="AT2648" s="25"/>
      <c r="AU2648" s="25"/>
      <c r="AV2648" s="33"/>
      <c r="AW2648" s="27"/>
      <c r="AX2648" s="27"/>
      <c r="AY2648" s="27"/>
      <c r="AZ2648" s="27"/>
      <c r="BA2648" s="27"/>
      <c r="BB2648" s="27"/>
      <c r="BC2648" s="27"/>
      <c r="BD2648" s="27" t="s">
        <v>113</v>
      </c>
    </row>
    <row r="2649" spans="1:56">
      <c r="A2649" s="28">
        <v>21107</v>
      </c>
      <c r="B2649" s="29" t="s">
        <v>5464</v>
      </c>
      <c r="C2649" s="30" t="s">
        <v>57</v>
      </c>
      <c r="D2649" s="30" t="s">
        <v>5465</v>
      </c>
      <c r="E2649" s="18" t="s">
        <v>95</v>
      </c>
      <c r="F2649" s="18" t="s">
        <v>246</v>
      </c>
      <c r="G2649" s="18" t="s">
        <v>1868</v>
      </c>
      <c r="H2649" s="18" t="s">
        <v>1869</v>
      </c>
      <c r="I2649" s="30" t="s">
        <v>1870</v>
      </c>
      <c r="J2649" s="30" t="s">
        <v>143</v>
      </c>
      <c r="K2649" s="30" t="s">
        <v>65</v>
      </c>
      <c r="L2649" s="30">
        <v>221</v>
      </c>
      <c r="M2649" s="30" t="s">
        <v>66</v>
      </c>
      <c r="N2649" s="30" t="s">
        <v>67</v>
      </c>
      <c r="O2649" s="30" t="s">
        <v>101</v>
      </c>
      <c r="P2649" s="30" t="s">
        <v>246</v>
      </c>
      <c r="Q2649" s="30" t="s">
        <v>1868</v>
      </c>
      <c r="R2649" s="30" t="s">
        <v>103</v>
      </c>
      <c r="S2649" s="30" t="s">
        <v>104</v>
      </c>
      <c r="T2649" s="29" t="s">
        <v>5466</v>
      </c>
      <c r="U2649" s="30"/>
      <c r="V2649" s="30"/>
      <c r="W2649" s="30" t="s">
        <v>72</v>
      </c>
      <c r="X2649" s="30">
        <v>2</v>
      </c>
      <c r="Y2649" s="30" t="s">
        <v>106</v>
      </c>
      <c r="Z2649" s="18" t="s">
        <v>74</v>
      </c>
      <c r="AA2649" s="30" t="s">
        <v>110</v>
      </c>
      <c r="AB2649" s="30" t="s">
        <v>331</v>
      </c>
      <c r="AC2649" s="30" t="s">
        <v>200</v>
      </c>
      <c r="AD2649" s="30" t="s">
        <v>78</v>
      </c>
      <c r="AE2649" s="19">
        <v>46371</v>
      </c>
      <c r="AF2649" s="31">
        <v>46371</v>
      </c>
      <c r="AG2649" s="24"/>
      <c r="AH2649" s="32" t="s">
        <v>79</v>
      </c>
      <c r="AI2649" s="27"/>
      <c r="AJ2649" s="31">
        <f t="shared" si="106"/>
        <v>46461</v>
      </c>
      <c r="AK2649" s="24"/>
      <c r="AL2649" s="23" t="s">
        <v>81</v>
      </c>
      <c r="AM2649" s="23"/>
      <c r="AN2649" s="24"/>
      <c r="AO2649" s="25"/>
      <c r="AP2649" s="25"/>
      <c r="AQ2649" s="25"/>
      <c r="AR2649" s="25"/>
      <c r="AS2649" s="25"/>
      <c r="AT2649" s="25"/>
      <c r="AU2649" s="25"/>
      <c r="AV2649" s="33"/>
      <c r="AW2649" s="27"/>
      <c r="AX2649" s="27"/>
      <c r="AY2649" s="27"/>
      <c r="AZ2649" s="27"/>
      <c r="BA2649" s="27"/>
      <c r="BB2649" s="27"/>
      <c r="BC2649" s="27"/>
      <c r="BD2649" s="27" t="s">
        <v>113</v>
      </c>
    </row>
    <row r="2650" spans="1:56">
      <c r="A2650" s="28">
        <v>19153</v>
      </c>
      <c r="B2650" s="29" t="s">
        <v>5467</v>
      </c>
      <c r="C2650" s="30" t="s">
        <v>57</v>
      </c>
      <c r="D2650" s="30" t="s">
        <v>5468</v>
      </c>
      <c r="E2650" s="18" t="s">
        <v>95</v>
      </c>
      <c r="F2650" s="18" t="s">
        <v>1941</v>
      </c>
      <c r="G2650" s="18" t="s">
        <v>3430</v>
      </c>
      <c r="H2650" s="18" t="s">
        <v>4241</v>
      </c>
      <c r="I2650" s="30" t="s">
        <v>1870</v>
      </c>
      <c r="J2650" s="30" t="s">
        <v>100</v>
      </c>
      <c r="K2650" s="30" t="s">
        <v>154</v>
      </c>
      <c r="L2650" s="30">
        <v>332</v>
      </c>
      <c r="M2650" s="30" t="s">
        <v>66</v>
      </c>
      <c r="N2650" s="30" t="s">
        <v>67</v>
      </c>
      <c r="O2650" s="30" t="s">
        <v>101</v>
      </c>
      <c r="P2650" s="30" t="e">
        <v>#N/A</v>
      </c>
      <c r="Q2650" s="30" t="e">
        <v>#N/A</v>
      </c>
      <c r="R2650" s="30" t="s">
        <v>103</v>
      </c>
      <c r="S2650" s="30">
        <v>332</v>
      </c>
      <c r="T2650" s="29" t="s">
        <v>5469</v>
      </c>
      <c r="U2650" s="30"/>
      <c r="V2650" s="30" t="s">
        <v>145</v>
      </c>
      <c r="W2650" s="30" t="s">
        <v>72</v>
      </c>
      <c r="X2650" s="30">
        <v>1</v>
      </c>
      <c r="Y2650" s="30" t="s">
        <v>106</v>
      </c>
      <c r="Z2650" s="18" t="s">
        <v>74</v>
      </c>
      <c r="AA2650" s="30" t="s">
        <v>113</v>
      </c>
      <c r="AB2650" s="30" t="s">
        <v>146</v>
      </c>
      <c r="AC2650" s="30" t="s">
        <v>112</v>
      </c>
      <c r="AD2650" s="30" t="s">
        <v>78</v>
      </c>
      <c r="AE2650" s="19">
        <v>45915</v>
      </c>
      <c r="AF2650" s="31">
        <v>45915</v>
      </c>
      <c r="AG2650" s="24"/>
      <c r="AH2650" s="32" t="s">
        <v>79</v>
      </c>
      <c r="AI2650" s="27"/>
      <c r="AJ2650" s="31">
        <f t="shared" si="106"/>
        <v>46005</v>
      </c>
      <c r="AK2650" s="24"/>
      <c r="AL2650" s="23" t="s">
        <v>81</v>
      </c>
      <c r="AM2650" s="23"/>
      <c r="AN2650" s="24"/>
      <c r="AO2650" s="25"/>
      <c r="AP2650" s="25"/>
      <c r="AQ2650" s="25"/>
      <c r="AR2650" s="25"/>
      <c r="AS2650" s="25"/>
      <c r="AT2650" s="25"/>
      <c r="AU2650" s="25"/>
      <c r="AV2650" s="33"/>
      <c r="AW2650" s="27"/>
      <c r="AX2650" s="27"/>
      <c r="AY2650" s="27"/>
      <c r="AZ2650" s="27"/>
      <c r="BA2650" s="27"/>
      <c r="BB2650" s="27"/>
      <c r="BC2650" s="27"/>
      <c r="BD2650" s="27" t="s">
        <v>113</v>
      </c>
    </row>
    <row r="2651" spans="1:56">
      <c r="A2651" s="28">
        <v>15414</v>
      </c>
      <c r="B2651" s="29" t="s">
        <v>4255</v>
      </c>
      <c r="C2651" s="30" t="s">
        <v>57</v>
      </c>
      <c r="D2651" s="30" t="s">
        <v>4256</v>
      </c>
      <c r="E2651" s="18" t="s">
        <v>95</v>
      </c>
      <c r="F2651" s="18" t="s">
        <v>3430</v>
      </c>
      <c r="G2651" s="18" t="s">
        <v>4257</v>
      </c>
      <c r="H2651" s="18" t="s">
        <v>4258</v>
      </c>
      <c r="I2651" s="30" t="s">
        <v>1870</v>
      </c>
      <c r="J2651" s="30" t="s">
        <v>100</v>
      </c>
      <c r="K2651" s="30" t="s">
        <v>154</v>
      </c>
      <c r="L2651" s="30">
        <v>332</v>
      </c>
      <c r="M2651" s="30" t="s">
        <v>66</v>
      </c>
      <c r="N2651" s="30" t="s">
        <v>67</v>
      </c>
      <c r="O2651" s="30" t="s">
        <v>101</v>
      </c>
      <c r="P2651" s="30" t="s">
        <v>3430</v>
      </c>
      <c r="Q2651" s="30" t="s">
        <v>4257</v>
      </c>
      <c r="R2651" s="30" t="s">
        <v>103</v>
      </c>
      <c r="S2651" s="30">
        <v>332</v>
      </c>
      <c r="T2651" s="29" t="s">
        <v>4259</v>
      </c>
      <c r="U2651" s="30"/>
      <c r="V2651" s="30" t="s">
        <v>145</v>
      </c>
      <c r="W2651" s="30" t="s">
        <v>72</v>
      </c>
      <c r="X2651" s="30">
        <v>3</v>
      </c>
      <c r="Y2651" s="30" t="s">
        <v>106</v>
      </c>
      <c r="Z2651" s="18" t="s">
        <v>74</v>
      </c>
      <c r="AA2651" s="30" t="s">
        <v>113</v>
      </c>
      <c r="AB2651" s="30" t="s">
        <v>194</v>
      </c>
      <c r="AC2651" s="30" t="s">
        <v>112</v>
      </c>
      <c r="AD2651" s="30" t="s">
        <v>78</v>
      </c>
      <c r="AE2651" s="19">
        <v>46006</v>
      </c>
      <c r="AF2651" s="31">
        <v>46006</v>
      </c>
      <c r="AG2651" s="24"/>
      <c r="AH2651" s="32" t="s">
        <v>79</v>
      </c>
      <c r="AI2651" s="27"/>
      <c r="AJ2651" s="31">
        <f t="shared" si="106"/>
        <v>46096</v>
      </c>
      <c r="AK2651" s="24"/>
      <c r="AL2651" s="23" t="s">
        <v>81</v>
      </c>
      <c r="AM2651" s="23"/>
      <c r="AN2651" s="24"/>
      <c r="AO2651" s="25"/>
      <c r="AP2651" s="25"/>
      <c r="AQ2651" s="25"/>
      <c r="AR2651" s="25"/>
      <c r="AS2651" s="25"/>
      <c r="AT2651" s="25"/>
      <c r="AU2651" s="25"/>
      <c r="AV2651" s="33"/>
      <c r="AW2651" s="27"/>
      <c r="AX2651" s="27"/>
      <c r="AY2651" s="27"/>
      <c r="AZ2651" s="27"/>
      <c r="BA2651" s="27"/>
      <c r="BB2651" s="27"/>
      <c r="BC2651" s="27"/>
      <c r="BD2651" s="27" t="s">
        <v>113</v>
      </c>
    </row>
    <row r="2652" spans="1:56">
      <c r="A2652" s="35">
        <v>15414</v>
      </c>
      <c r="B2652" s="29" t="s">
        <v>4255</v>
      </c>
      <c r="C2652" s="30" t="s">
        <v>57</v>
      </c>
      <c r="D2652" s="30" t="s">
        <v>4256</v>
      </c>
      <c r="E2652" s="18" t="s">
        <v>95</v>
      </c>
      <c r="F2652" s="18" t="s">
        <v>3430</v>
      </c>
      <c r="G2652" s="18" t="s">
        <v>4257</v>
      </c>
      <c r="H2652" s="18" t="s">
        <v>4258</v>
      </c>
      <c r="I2652" s="30" t="s">
        <v>1870</v>
      </c>
      <c r="J2652" s="30" t="s">
        <v>100</v>
      </c>
      <c r="K2652" s="30" t="s">
        <v>154</v>
      </c>
      <c r="L2652" s="30">
        <v>332</v>
      </c>
      <c r="M2652" s="30" t="s">
        <v>66</v>
      </c>
      <c r="N2652" s="30" t="s">
        <v>67</v>
      </c>
      <c r="O2652" s="30" t="s">
        <v>101</v>
      </c>
      <c r="P2652" s="30" t="s">
        <v>3430</v>
      </c>
      <c r="Q2652" s="30" t="s">
        <v>4257</v>
      </c>
      <c r="R2652" s="30" t="s">
        <v>103</v>
      </c>
      <c r="S2652" s="30" t="s">
        <v>104</v>
      </c>
      <c r="T2652" s="29" t="s">
        <v>4259</v>
      </c>
      <c r="U2652" s="30"/>
      <c r="V2652" s="30"/>
      <c r="W2652" s="30" t="s">
        <v>72</v>
      </c>
      <c r="X2652" s="30">
        <v>3</v>
      </c>
      <c r="Y2652" s="30" t="s">
        <v>106</v>
      </c>
      <c r="Z2652" s="18" t="s">
        <v>74</v>
      </c>
      <c r="AA2652" s="30" t="s">
        <v>118</v>
      </c>
      <c r="AB2652" s="30" t="s">
        <v>194</v>
      </c>
      <c r="AC2652" s="30" t="s">
        <v>119</v>
      </c>
      <c r="AD2652" s="30" t="s">
        <v>78</v>
      </c>
      <c r="AE2652" s="19">
        <v>46006</v>
      </c>
      <c r="AF2652" s="31">
        <v>46006</v>
      </c>
      <c r="AG2652" s="24"/>
      <c r="AH2652" s="32" t="s">
        <v>79</v>
      </c>
      <c r="AI2652" s="27"/>
      <c r="AJ2652" s="31">
        <f t="shared" si="106"/>
        <v>46096</v>
      </c>
      <c r="AK2652" s="24"/>
      <c r="AL2652" s="23" t="s">
        <v>81</v>
      </c>
      <c r="AM2652" s="23"/>
      <c r="AN2652" s="24"/>
      <c r="AO2652" s="25"/>
      <c r="AP2652" s="25"/>
      <c r="AQ2652" s="25"/>
      <c r="AR2652" s="25"/>
      <c r="AS2652" s="25"/>
      <c r="AT2652" s="25"/>
      <c r="AU2652" s="25"/>
      <c r="AV2652" s="33"/>
      <c r="AW2652" s="27" t="s">
        <v>332</v>
      </c>
      <c r="AX2652" s="27"/>
      <c r="AY2652" s="27"/>
      <c r="AZ2652" s="27"/>
      <c r="BA2652" s="27"/>
      <c r="BB2652" s="27"/>
      <c r="BC2652" s="27"/>
      <c r="BD2652" s="27" t="str">
        <f>AA2652</f>
        <v>SQL</v>
      </c>
    </row>
    <row r="2653" spans="1:56">
      <c r="A2653" s="28">
        <v>19935</v>
      </c>
      <c r="B2653" s="29" t="s">
        <v>4848</v>
      </c>
      <c r="C2653" s="30" t="s">
        <v>57</v>
      </c>
      <c r="D2653" s="30" t="s">
        <v>4849</v>
      </c>
      <c r="E2653" s="18" t="s">
        <v>184</v>
      </c>
      <c r="F2653" s="18" t="s">
        <v>321</v>
      </c>
      <c r="G2653" s="18" t="s">
        <v>768</v>
      </c>
      <c r="H2653" s="18" t="s">
        <v>769</v>
      </c>
      <c r="I2653" s="30" t="s">
        <v>309</v>
      </c>
      <c r="J2653" s="30" t="s">
        <v>100</v>
      </c>
      <c r="K2653" s="30" t="s">
        <v>65</v>
      </c>
      <c r="L2653" s="30">
        <v>232</v>
      </c>
      <c r="M2653" s="30" t="s">
        <v>66</v>
      </c>
      <c r="N2653" s="30" t="s">
        <v>67</v>
      </c>
      <c r="O2653" s="30" t="s">
        <v>101</v>
      </c>
      <c r="P2653" s="30"/>
      <c r="Q2653" s="30"/>
      <c r="R2653" s="30" t="s">
        <v>311</v>
      </c>
      <c r="S2653" s="30" t="s">
        <v>191</v>
      </c>
      <c r="T2653" s="29" t="s">
        <v>4850</v>
      </c>
      <c r="U2653" s="30">
        <v>4</v>
      </c>
      <c r="V2653" s="30"/>
      <c r="W2653" s="30" t="s">
        <v>72</v>
      </c>
      <c r="X2653" s="30">
        <v>2</v>
      </c>
      <c r="Y2653" s="30" t="s">
        <v>150</v>
      </c>
      <c r="Z2653" s="18" t="s">
        <v>74</v>
      </c>
      <c r="AA2653" s="30" t="s">
        <v>75</v>
      </c>
      <c r="AB2653" s="30" t="s">
        <v>550</v>
      </c>
      <c r="AC2653" s="30" t="s">
        <v>117</v>
      </c>
      <c r="AD2653" s="30" t="s">
        <v>109</v>
      </c>
      <c r="AE2653" s="19">
        <v>46188</v>
      </c>
      <c r="AF2653" s="31">
        <v>46188</v>
      </c>
      <c r="AG2653" s="24"/>
      <c r="AH2653" s="32" t="s">
        <v>79</v>
      </c>
      <c r="AI2653" s="27"/>
      <c r="AJ2653" s="31">
        <f>AF2653</f>
        <v>46188</v>
      </c>
      <c r="AK2653" s="24"/>
      <c r="AL2653" s="23" t="s">
        <v>81</v>
      </c>
      <c r="AM2653" s="23"/>
      <c r="AN2653" s="24" t="s">
        <v>66</v>
      </c>
      <c r="AO2653" s="25"/>
      <c r="AP2653" s="25"/>
      <c r="AQ2653" s="25"/>
      <c r="AR2653" s="25"/>
      <c r="AS2653" s="25"/>
      <c r="AT2653" s="25"/>
      <c r="AU2653" s="25"/>
      <c r="AV2653" s="33"/>
      <c r="AW2653" s="22" t="s">
        <v>109</v>
      </c>
      <c r="AX2653" s="27"/>
      <c r="AY2653" s="27"/>
      <c r="AZ2653" s="27"/>
      <c r="BA2653" s="27"/>
      <c r="BB2653" s="27"/>
      <c r="BC2653" s="27" t="s">
        <v>66</v>
      </c>
      <c r="BD2653" s="27" t="str">
        <f>AA2653</f>
        <v>VM</v>
      </c>
    </row>
    <row r="2654" spans="1:56">
      <c r="A2654" s="35">
        <v>24229</v>
      </c>
      <c r="B2654" s="29" t="s">
        <v>4839</v>
      </c>
      <c r="C2654" s="30" t="s">
        <v>57</v>
      </c>
      <c r="D2654" s="30" t="s">
        <v>4840</v>
      </c>
      <c r="E2654" s="18" t="s">
        <v>95</v>
      </c>
      <c r="F2654" s="18" t="s">
        <v>419</v>
      </c>
      <c r="G2654" s="18" t="s">
        <v>1868</v>
      </c>
      <c r="H2654" s="18" t="s">
        <v>2428</v>
      </c>
      <c r="I2654" s="30" t="s">
        <v>2429</v>
      </c>
      <c r="J2654" s="30" t="s">
        <v>100</v>
      </c>
      <c r="K2654" s="30" t="s">
        <v>65</v>
      </c>
      <c r="L2654" s="30">
        <v>332</v>
      </c>
      <c r="M2654" s="30" t="s">
        <v>66</v>
      </c>
      <c r="N2654" s="30" t="s">
        <v>67</v>
      </c>
      <c r="O2654" s="30" t="s">
        <v>68</v>
      </c>
      <c r="P2654" s="30" t="s">
        <v>419</v>
      </c>
      <c r="Q2654" s="30" t="s">
        <v>1916</v>
      </c>
      <c r="R2654" s="30" t="s">
        <v>103</v>
      </c>
      <c r="S2654" s="30" t="s">
        <v>104</v>
      </c>
      <c r="T2654" s="29" t="s">
        <v>4841</v>
      </c>
      <c r="U2654" s="30"/>
      <c r="V2654" s="30"/>
      <c r="W2654" s="30" t="s">
        <v>72</v>
      </c>
      <c r="X2654" s="30">
        <v>2</v>
      </c>
      <c r="Y2654" s="30" t="s">
        <v>106</v>
      </c>
      <c r="Z2654" s="18" t="s">
        <v>74</v>
      </c>
      <c r="AA2654" s="30" t="s">
        <v>118</v>
      </c>
      <c r="AB2654" s="30" t="s">
        <v>111</v>
      </c>
      <c r="AC2654" s="30" t="s">
        <v>285</v>
      </c>
      <c r="AD2654" s="30" t="s">
        <v>78</v>
      </c>
      <c r="AE2654" s="19">
        <v>46645</v>
      </c>
      <c r="AF2654" s="31">
        <v>46645</v>
      </c>
      <c r="AG2654" s="24"/>
      <c r="AH2654" s="32" t="s">
        <v>79</v>
      </c>
      <c r="AI2654" s="27"/>
      <c r="AJ2654" s="31">
        <f>AF2654+90</f>
        <v>46735</v>
      </c>
      <c r="AK2654" s="24"/>
      <c r="AL2654" s="23" t="s">
        <v>81</v>
      </c>
      <c r="AM2654" s="23"/>
      <c r="AN2654" s="24"/>
      <c r="AO2654" s="25"/>
      <c r="AP2654" s="25"/>
      <c r="AQ2654" s="25"/>
      <c r="AR2654" s="25"/>
      <c r="AS2654" s="25"/>
      <c r="AT2654" s="25"/>
      <c r="AU2654" s="25"/>
      <c r="AV2654" s="33"/>
      <c r="AW2654" s="27"/>
      <c r="AX2654" s="27"/>
      <c r="AY2654" s="27"/>
      <c r="AZ2654" s="27"/>
      <c r="BA2654" s="27"/>
      <c r="BB2654" s="27"/>
      <c r="BC2654" s="27"/>
      <c r="BD2654" s="27" t="str">
        <f>AA2654</f>
        <v>SQL</v>
      </c>
    </row>
    <row r="2655" spans="1:56">
      <c r="A2655" s="28">
        <v>14713</v>
      </c>
      <c r="B2655" s="29" t="s">
        <v>4853</v>
      </c>
      <c r="C2655" s="30" t="s">
        <v>57</v>
      </c>
      <c r="D2655" s="30" t="s">
        <v>4854</v>
      </c>
      <c r="E2655" s="18" t="s">
        <v>184</v>
      </c>
      <c r="F2655" s="18" t="s">
        <v>321</v>
      </c>
      <c r="G2655" s="18" t="s">
        <v>768</v>
      </c>
      <c r="H2655" s="18" t="s">
        <v>769</v>
      </c>
      <c r="I2655" s="30" t="s">
        <v>309</v>
      </c>
      <c r="J2655" s="30" t="s">
        <v>100</v>
      </c>
      <c r="K2655" s="30" t="s">
        <v>154</v>
      </c>
      <c r="L2655" s="30">
        <v>232</v>
      </c>
      <c r="M2655" s="30" t="s">
        <v>66</v>
      </c>
      <c r="N2655" s="30" t="s">
        <v>67</v>
      </c>
      <c r="O2655" s="30" t="s">
        <v>101</v>
      </c>
      <c r="P2655" s="30"/>
      <c r="Q2655" s="30"/>
      <c r="R2655" s="30" t="s">
        <v>311</v>
      </c>
      <c r="S2655" s="30" t="s">
        <v>191</v>
      </c>
      <c r="T2655" s="29" t="s">
        <v>4855</v>
      </c>
      <c r="U2655" s="30">
        <v>4</v>
      </c>
      <c r="V2655" s="30"/>
      <c r="W2655" s="30" t="s">
        <v>72</v>
      </c>
      <c r="X2655" s="30">
        <v>2</v>
      </c>
      <c r="Y2655" s="30" t="s">
        <v>150</v>
      </c>
      <c r="Z2655" s="18" t="s">
        <v>74</v>
      </c>
      <c r="AA2655" s="30" t="s">
        <v>75</v>
      </c>
      <c r="AB2655" s="30" t="s">
        <v>550</v>
      </c>
      <c r="AC2655" s="30" t="s">
        <v>117</v>
      </c>
      <c r="AD2655" s="30" t="s">
        <v>109</v>
      </c>
      <c r="AE2655" s="19">
        <v>46188</v>
      </c>
      <c r="AF2655" s="31">
        <v>46188</v>
      </c>
      <c r="AG2655" s="24"/>
      <c r="AH2655" s="32" t="s">
        <v>79</v>
      </c>
      <c r="AI2655" s="27"/>
      <c r="AJ2655" s="31">
        <f>AF2655</f>
        <v>46188</v>
      </c>
      <c r="AK2655" s="24"/>
      <c r="AL2655" s="23" t="s">
        <v>81</v>
      </c>
      <c r="AM2655" s="23"/>
      <c r="AN2655" s="24" t="s">
        <v>66</v>
      </c>
      <c r="AO2655" s="25"/>
      <c r="AP2655" s="25"/>
      <c r="AQ2655" s="25"/>
      <c r="AR2655" s="25"/>
      <c r="AS2655" s="25"/>
      <c r="AT2655" s="25"/>
      <c r="AU2655" s="25"/>
      <c r="AV2655" s="33"/>
      <c r="AW2655" s="22" t="s">
        <v>109</v>
      </c>
      <c r="AX2655" s="27"/>
      <c r="AY2655" s="27"/>
      <c r="AZ2655" s="27"/>
      <c r="BA2655" s="27"/>
      <c r="BB2655" s="27"/>
      <c r="BC2655" s="27" t="s">
        <v>66</v>
      </c>
      <c r="BD2655" s="27" t="str">
        <f>AA2655</f>
        <v>VM</v>
      </c>
    </row>
    <row r="2656" spans="1:56">
      <c r="A2656" s="28">
        <v>22573</v>
      </c>
      <c r="B2656" s="29" t="s">
        <v>5470</v>
      </c>
      <c r="C2656" s="30" t="s">
        <v>57</v>
      </c>
      <c r="D2656" s="30" t="s">
        <v>5471</v>
      </c>
      <c r="E2656" s="18" t="s">
        <v>95</v>
      </c>
      <c r="F2656" s="18" t="s">
        <v>246</v>
      </c>
      <c r="G2656" s="18" t="s">
        <v>1868</v>
      </c>
      <c r="H2656" s="18" t="s">
        <v>1869</v>
      </c>
      <c r="I2656" s="30" t="s">
        <v>1870</v>
      </c>
      <c r="J2656" s="30" t="s">
        <v>310</v>
      </c>
      <c r="K2656" s="30" t="s">
        <v>65</v>
      </c>
      <c r="L2656" s="30">
        <v>331</v>
      </c>
      <c r="M2656" s="30" t="s">
        <v>66</v>
      </c>
      <c r="N2656" s="30" t="s">
        <v>67</v>
      </c>
      <c r="O2656" s="30" t="s">
        <v>101</v>
      </c>
      <c r="P2656" s="30" t="s">
        <v>246</v>
      </c>
      <c r="Q2656" s="30" t="s">
        <v>1868</v>
      </c>
      <c r="R2656" s="30" t="s">
        <v>103</v>
      </c>
      <c r="S2656" s="30">
        <v>331</v>
      </c>
      <c r="T2656" s="29" t="s">
        <v>5472</v>
      </c>
      <c r="U2656" s="30"/>
      <c r="V2656" s="30" t="s">
        <v>145</v>
      </c>
      <c r="W2656" s="30" t="s">
        <v>72</v>
      </c>
      <c r="X2656" s="30">
        <v>4</v>
      </c>
      <c r="Y2656" s="30" t="s">
        <v>106</v>
      </c>
      <c r="Z2656" s="18" t="s">
        <v>74</v>
      </c>
      <c r="AA2656" s="30" t="s">
        <v>113</v>
      </c>
      <c r="AB2656" s="30" t="s">
        <v>194</v>
      </c>
      <c r="AC2656" s="30" t="s">
        <v>112</v>
      </c>
      <c r="AD2656" s="30" t="s">
        <v>78</v>
      </c>
      <c r="AE2656" s="19">
        <v>46006</v>
      </c>
      <c r="AF2656" s="31">
        <v>46006</v>
      </c>
      <c r="AG2656" s="24"/>
      <c r="AH2656" s="32" t="s">
        <v>79</v>
      </c>
      <c r="AI2656" s="27"/>
      <c r="AJ2656" s="31">
        <f>AF2656+90</f>
        <v>46096</v>
      </c>
      <c r="AK2656" s="24"/>
      <c r="AL2656" s="23" t="s">
        <v>81</v>
      </c>
      <c r="AM2656" s="23"/>
      <c r="AN2656" s="24"/>
      <c r="AO2656" s="25"/>
      <c r="AP2656" s="25"/>
      <c r="AQ2656" s="25"/>
      <c r="AR2656" s="25"/>
      <c r="AS2656" s="25"/>
      <c r="AT2656" s="25"/>
      <c r="AU2656" s="25"/>
      <c r="AV2656" s="84"/>
      <c r="AW2656" s="27"/>
      <c r="AX2656" s="27"/>
      <c r="AY2656" s="27"/>
      <c r="AZ2656" s="27"/>
      <c r="BA2656" s="27"/>
      <c r="BB2656" s="27"/>
      <c r="BC2656" s="27"/>
      <c r="BD2656" s="27" t="s">
        <v>113</v>
      </c>
    </row>
    <row r="2657" spans="1:56">
      <c r="A2657" s="28">
        <v>22573</v>
      </c>
      <c r="B2657" s="29" t="s">
        <v>5470</v>
      </c>
      <c r="C2657" s="30" t="s">
        <v>57</v>
      </c>
      <c r="D2657" s="30" t="s">
        <v>5471</v>
      </c>
      <c r="E2657" s="18" t="s">
        <v>95</v>
      </c>
      <c r="F2657" s="18" t="s">
        <v>246</v>
      </c>
      <c r="G2657" s="18" t="s">
        <v>1868</v>
      </c>
      <c r="H2657" s="18" t="s">
        <v>1869</v>
      </c>
      <c r="I2657" s="30" t="s">
        <v>1870</v>
      </c>
      <c r="J2657" s="30" t="s">
        <v>310</v>
      </c>
      <c r="K2657" s="30" t="s">
        <v>65</v>
      </c>
      <c r="L2657" s="30">
        <v>331</v>
      </c>
      <c r="M2657" s="30" t="s">
        <v>66</v>
      </c>
      <c r="N2657" s="30" t="s">
        <v>67</v>
      </c>
      <c r="O2657" s="30" t="s">
        <v>101</v>
      </c>
      <c r="P2657" s="30" t="s">
        <v>246</v>
      </c>
      <c r="Q2657" s="30" t="s">
        <v>1868</v>
      </c>
      <c r="R2657" s="30" t="s">
        <v>103</v>
      </c>
      <c r="S2657" s="30" t="s">
        <v>104</v>
      </c>
      <c r="T2657" s="29" t="s">
        <v>5472</v>
      </c>
      <c r="U2657" s="30"/>
      <c r="V2657" s="30"/>
      <c r="W2657" s="30" t="s">
        <v>72</v>
      </c>
      <c r="X2657" s="30">
        <v>4</v>
      </c>
      <c r="Y2657" s="30" t="s">
        <v>106</v>
      </c>
      <c r="Z2657" s="18" t="s">
        <v>74</v>
      </c>
      <c r="AA2657" s="30" t="s">
        <v>107</v>
      </c>
      <c r="AB2657" s="30" t="s">
        <v>331</v>
      </c>
      <c r="AC2657" s="30" t="s">
        <v>117</v>
      </c>
      <c r="AD2657" s="30" t="s">
        <v>109</v>
      </c>
      <c r="AE2657" s="19"/>
      <c r="AF2657" s="31"/>
      <c r="AG2657" s="24"/>
      <c r="AH2657" s="32" t="s">
        <v>79</v>
      </c>
      <c r="AI2657" s="27"/>
      <c r="AJ2657" s="31"/>
      <c r="AK2657" s="24"/>
      <c r="AL2657" s="23" t="s">
        <v>81</v>
      </c>
      <c r="AM2657" s="23"/>
      <c r="AN2657" s="24"/>
      <c r="AO2657" s="25"/>
      <c r="AP2657" s="25"/>
      <c r="AQ2657" s="25"/>
      <c r="AR2657" s="25"/>
      <c r="AS2657" s="25"/>
      <c r="AT2657" s="25"/>
      <c r="AU2657" s="25"/>
      <c r="AV2657" s="33"/>
      <c r="AW2657" s="27"/>
      <c r="AX2657" s="27"/>
      <c r="AY2657" s="27"/>
      <c r="AZ2657" s="27"/>
      <c r="BA2657" s="27"/>
      <c r="BB2657" s="27"/>
      <c r="BC2657" s="27"/>
      <c r="BD2657" s="27" t="str">
        <f>AA2657</f>
        <v>Mainframe</v>
      </c>
    </row>
    <row r="2658" spans="1:56">
      <c r="A2658" s="35">
        <v>22573</v>
      </c>
      <c r="B2658" s="29" t="s">
        <v>5470</v>
      </c>
      <c r="C2658" s="30" t="s">
        <v>57</v>
      </c>
      <c r="D2658" s="30" t="s">
        <v>5471</v>
      </c>
      <c r="E2658" s="18" t="s">
        <v>95</v>
      </c>
      <c r="F2658" s="18" t="s">
        <v>246</v>
      </c>
      <c r="G2658" s="18" t="s">
        <v>1868</v>
      </c>
      <c r="H2658" s="18" t="s">
        <v>1869</v>
      </c>
      <c r="I2658" s="30" t="s">
        <v>1870</v>
      </c>
      <c r="J2658" s="30" t="s">
        <v>310</v>
      </c>
      <c r="K2658" s="30" t="s">
        <v>65</v>
      </c>
      <c r="L2658" s="30">
        <v>331</v>
      </c>
      <c r="M2658" s="30" t="s">
        <v>66</v>
      </c>
      <c r="N2658" s="30" t="s">
        <v>67</v>
      </c>
      <c r="O2658" s="30" t="s">
        <v>101</v>
      </c>
      <c r="P2658" s="30" t="s">
        <v>246</v>
      </c>
      <c r="Q2658" s="30" t="s">
        <v>1868</v>
      </c>
      <c r="R2658" s="30" t="s">
        <v>103</v>
      </c>
      <c r="S2658" s="30" t="s">
        <v>104</v>
      </c>
      <c r="T2658" s="29" t="s">
        <v>5472</v>
      </c>
      <c r="U2658" s="30"/>
      <c r="V2658" s="30"/>
      <c r="W2658" s="30" t="s">
        <v>72</v>
      </c>
      <c r="X2658" s="30">
        <v>4</v>
      </c>
      <c r="Y2658" s="30" t="s">
        <v>106</v>
      </c>
      <c r="Z2658" s="18" t="s">
        <v>74</v>
      </c>
      <c r="AA2658" s="30" t="s">
        <v>118</v>
      </c>
      <c r="AB2658" s="30" t="s">
        <v>194</v>
      </c>
      <c r="AC2658" s="30" t="s">
        <v>119</v>
      </c>
      <c r="AD2658" s="30" t="s">
        <v>78</v>
      </c>
      <c r="AE2658" s="19">
        <v>46006</v>
      </c>
      <c r="AF2658" s="31">
        <v>46006</v>
      </c>
      <c r="AG2658" s="24"/>
      <c r="AH2658" s="32" t="s">
        <v>79</v>
      </c>
      <c r="AI2658" s="27"/>
      <c r="AJ2658" s="31">
        <f>AF2658+90</f>
        <v>46096</v>
      </c>
      <c r="AK2658" s="24"/>
      <c r="AL2658" s="23" t="s">
        <v>81</v>
      </c>
      <c r="AM2658" s="23"/>
      <c r="AN2658" s="24"/>
      <c r="AO2658" s="25"/>
      <c r="AP2658" s="25"/>
      <c r="AQ2658" s="25"/>
      <c r="AR2658" s="25"/>
      <c r="AS2658" s="25"/>
      <c r="AT2658" s="25"/>
      <c r="AU2658" s="25"/>
      <c r="AV2658" s="33"/>
      <c r="AW2658" s="27"/>
      <c r="AX2658" s="27"/>
      <c r="AY2658" s="27"/>
      <c r="AZ2658" s="27"/>
      <c r="BA2658" s="27"/>
      <c r="BB2658" s="27"/>
      <c r="BC2658" s="27"/>
      <c r="BD2658" s="27" t="str">
        <f>AA2658</f>
        <v>SQL</v>
      </c>
    </row>
    <row r="2659" spans="1:56">
      <c r="A2659" s="28">
        <v>52013</v>
      </c>
      <c r="B2659" s="29" t="s">
        <v>4990</v>
      </c>
      <c r="C2659" s="30" t="s">
        <v>57</v>
      </c>
      <c r="D2659" s="30" t="s">
        <v>4991</v>
      </c>
      <c r="E2659" s="18" t="s">
        <v>149</v>
      </c>
      <c r="F2659" s="18" t="s">
        <v>558</v>
      </c>
      <c r="G2659" s="18" t="s">
        <v>559</v>
      </c>
      <c r="H2659" s="18" t="s">
        <v>2258</v>
      </c>
      <c r="I2659" s="30" t="s">
        <v>624</v>
      </c>
      <c r="J2659" s="30" t="s">
        <v>100</v>
      </c>
      <c r="K2659" s="30" t="s">
        <v>65</v>
      </c>
      <c r="L2659" s="30">
        <v>311</v>
      </c>
      <c r="M2659" s="30" t="s">
        <v>66</v>
      </c>
      <c r="N2659" s="30" t="s">
        <v>67</v>
      </c>
      <c r="O2659" s="30" t="s">
        <v>324</v>
      </c>
      <c r="P2659" s="30" t="s">
        <v>558</v>
      </c>
      <c r="Q2659" s="30" t="s">
        <v>559</v>
      </c>
      <c r="R2659" s="30" t="s">
        <v>103</v>
      </c>
      <c r="S2659" s="30" t="s">
        <v>104</v>
      </c>
      <c r="T2659" s="29" t="s">
        <v>4992</v>
      </c>
      <c r="U2659" s="30">
        <v>9</v>
      </c>
      <c r="V2659" s="30"/>
      <c r="W2659" s="30" t="s">
        <v>72</v>
      </c>
      <c r="X2659" s="30">
        <v>2</v>
      </c>
      <c r="Y2659" s="30" t="s">
        <v>150</v>
      </c>
      <c r="Z2659" s="18" t="s">
        <v>74</v>
      </c>
      <c r="AA2659" s="30" t="s">
        <v>75</v>
      </c>
      <c r="AB2659" s="30" t="s">
        <v>550</v>
      </c>
      <c r="AC2659" s="30" t="s">
        <v>117</v>
      </c>
      <c r="AD2659" s="30" t="s">
        <v>109</v>
      </c>
      <c r="AE2659" s="19">
        <v>46188</v>
      </c>
      <c r="AF2659" s="31">
        <v>46188</v>
      </c>
      <c r="AG2659" s="24"/>
      <c r="AH2659" s="32" t="s">
        <v>79</v>
      </c>
      <c r="AI2659" s="27"/>
      <c r="AJ2659" s="31">
        <f>AF2659</f>
        <v>46188</v>
      </c>
      <c r="AK2659" s="24"/>
      <c r="AL2659" s="23" t="s">
        <v>81</v>
      </c>
      <c r="AM2659" s="23"/>
      <c r="AN2659" s="24" t="s">
        <v>66</v>
      </c>
      <c r="AO2659" s="25"/>
      <c r="AP2659" s="25"/>
      <c r="AQ2659" s="25"/>
      <c r="AR2659" s="25"/>
      <c r="AS2659" s="25"/>
      <c r="AT2659" s="25"/>
      <c r="AU2659" s="25"/>
      <c r="AV2659" s="33"/>
      <c r="AW2659" s="27"/>
      <c r="AX2659" s="27"/>
      <c r="AY2659" s="27"/>
      <c r="AZ2659" s="27"/>
      <c r="BA2659" s="27"/>
      <c r="BB2659" s="27"/>
      <c r="BC2659" s="22" t="s">
        <v>66</v>
      </c>
      <c r="BD2659" s="27" t="str">
        <f>AA2659</f>
        <v>VM</v>
      </c>
    </row>
    <row r="2660" spans="1:56">
      <c r="A2660" s="28">
        <v>50927</v>
      </c>
      <c r="B2660" s="29" t="s">
        <v>5473</v>
      </c>
      <c r="C2660" s="30" t="s">
        <v>57</v>
      </c>
      <c r="D2660" s="30" t="s">
        <v>5474</v>
      </c>
      <c r="E2660" s="18" t="s">
        <v>95</v>
      </c>
      <c r="F2660" s="18" t="s">
        <v>246</v>
      </c>
      <c r="G2660" s="18" t="s">
        <v>1868</v>
      </c>
      <c r="H2660" s="18" t="s">
        <v>1869</v>
      </c>
      <c r="I2660" s="30" t="s">
        <v>1870</v>
      </c>
      <c r="J2660" s="30" t="s">
        <v>310</v>
      </c>
      <c r="K2660" s="30" t="s">
        <v>65</v>
      </c>
      <c r="L2660" s="30">
        <v>322</v>
      </c>
      <c r="M2660" s="30" t="s">
        <v>66</v>
      </c>
      <c r="N2660" s="30" t="s">
        <v>67</v>
      </c>
      <c r="O2660" s="30" t="s">
        <v>101</v>
      </c>
      <c r="P2660" s="30" t="s">
        <v>246</v>
      </c>
      <c r="Q2660" s="30" t="s">
        <v>1868</v>
      </c>
      <c r="R2660" s="30" t="s">
        <v>103</v>
      </c>
      <c r="S2660" s="30">
        <v>322</v>
      </c>
      <c r="T2660" s="29" t="s">
        <v>5475</v>
      </c>
      <c r="U2660" s="30"/>
      <c r="V2660" s="30" t="s">
        <v>145</v>
      </c>
      <c r="W2660" s="30" t="s">
        <v>72</v>
      </c>
      <c r="X2660" s="30">
        <v>3</v>
      </c>
      <c r="Y2660" s="30" t="s">
        <v>106</v>
      </c>
      <c r="Z2660" s="18" t="s">
        <v>74</v>
      </c>
      <c r="AA2660" s="30" t="s">
        <v>113</v>
      </c>
      <c r="AB2660" s="30" t="s">
        <v>146</v>
      </c>
      <c r="AC2660" s="30" t="s">
        <v>112</v>
      </c>
      <c r="AD2660" s="30" t="s">
        <v>109</v>
      </c>
      <c r="AE2660" s="19">
        <v>45915</v>
      </c>
      <c r="AF2660" s="31">
        <v>45915</v>
      </c>
      <c r="AG2660" s="24"/>
      <c r="AH2660" s="32" t="s">
        <v>79</v>
      </c>
      <c r="AI2660" s="27"/>
      <c r="AJ2660" s="31">
        <f t="shared" ref="AJ2660:AJ2671" si="107">AF2660+90</f>
        <v>46005</v>
      </c>
      <c r="AK2660" s="24"/>
      <c r="AL2660" s="23" t="s">
        <v>81</v>
      </c>
      <c r="AM2660" s="23"/>
      <c r="AN2660" s="24"/>
      <c r="AO2660" s="25"/>
      <c r="AP2660" s="25"/>
      <c r="AQ2660" s="25"/>
      <c r="AR2660" s="25"/>
      <c r="AS2660" s="25"/>
      <c r="AT2660" s="25"/>
      <c r="AU2660" s="25"/>
      <c r="AV2660" s="33"/>
      <c r="AW2660" s="27"/>
      <c r="AX2660" s="27"/>
      <c r="AY2660" s="27"/>
      <c r="AZ2660" s="27"/>
      <c r="BA2660" s="27"/>
      <c r="BB2660" s="27"/>
      <c r="BC2660" s="27"/>
      <c r="BD2660" s="27" t="s">
        <v>113</v>
      </c>
    </row>
    <row r="2661" spans="1:56">
      <c r="A2661" s="35">
        <v>50927</v>
      </c>
      <c r="B2661" s="29" t="s">
        <v>5473</v>
      </c>
      <c r="C2661" s="30" t="s">
        <v>57</v>
      </c>
      <c r="D2661" s="30" t="s">
        <v>5474</v>
      </c>
      <c r="E2661" s="18" t="s">
        <v>95</v>
      </c>
      <c r="F2661" s="18" t="s">
        <v>246</v>
      </c>
      <c r="G2661" s="18" t="s">
        <v>1868</v>
      </c>
      <c r="H2661" s="18" t="s">
        <v>1869</v>
      </c>
      <c r="I2661" s="30" t="s">
        <v>1870</v>
      </c>
      <c r="J2661" s="30" t="s">
        <v>310</v>
      </c>
      <c r="K2661" s="30" t="s">
        <v>65</v>
      </c>
      <c r="L2661" s="30">
        <v>322</v>
      </c>
      <c r="M2661" s="30" t="s">
        <v>66</v>
      </c>
      <c r="N2661" s="30" t="s">
        <v>67</v>
      </c>
      <c r="O2661" s="30" t="s">
        <v>101</v>
      </c>
      <c r="P2661" s="30" t="s">
        <v>246</v>
      </c>
      <c r="Q2661" s="30" t="s">
        <v>1868</v>
      </c>
      <c r="R2661" s="30" t="s">
        <v>103</v>
      </c>
      <c r="S2661" s="30" t="s">
        <v>104</v>
      </c>
      <c r="T2661" s="29" t="s">
        <v>5475</v>
      </c>
      <c r="U2661" s="30"/>
      <c r="V2661" s="30"/>
      <c r="W2661" s="30" t="s">
        <v>72</v>
      </c>
      <c r="X2661" s="30">
        <v>3</v>
      </c>
      <c r="Y2661" s="30" t="s">
        <v>106</v>
      </c>
      <c r="Z2661" s="18" t="s">
        <v>74</v>
      </c>
      <c r="AA2661" s="30" t="s">
        <v>118</v>
      </c>
      <c r="AB2661" s="30" t="s">
        <v>352</v>
      </c>
      <c r="AC2661" s="30" t="s">
        <v>119</v>
      </c>
      <c r="AD2661" s="30" t="s">
        <v>109</v>
      </c>
      <c r="AE2661" s="19">
        <v>45731</v>
      </c>
      <c r="AF2661" s="31">
        <v>45731</v>
      </c>
      <c r="AG2661" s="24"/>
      <c r="AH2661" s="32" t="s">
        <v>215</v>
      </c>
      <c r="AI2661" s="32" t="s">
        <v>80</v>
      </c>
      <c r="AJ2661" s="31">
        <f t="shared" si="107"/>
        <v>45821</v>
      </c>
      <c r="AK2661" s="24"/>
      <c r="AL2661" s="23" t="s">
        <v>81</v>
      </c>
      <c r="AM2661" s="23"/>
      <c r="AN2661" s="24"/>
      <c r="AO2661" s="25"/>
      <c r="AP2661" s="25"/>
      <c r="AQ2661" s="25"/>
      <c r="AR2661" s="25"/>
      <c r="AS2661" s="25"/>
      <c r="AT2661" s="25"/>
      <c r="AU2661" s="25"/>
      <c r="AV2661" s="33"/>
      <c r="AW2661" s="27"/>
      <c r="AX2661" s="27"/>
      <c r="AY2661" s="27"/>
      <c r="AZ2661" s="27"/>
      <c r="BA2661" s="27"/>
      <c r="BB2661" s="27"/>
      <c r="BC2661" s="27"/>
      <c r="BD2661" s="27" t="str">
        <f>AA2661</f>
        <v>SQL</v>
      </c>
    </row>
    <row r="2662" spans="1:56">
      <c r="A2662" s="28">
        <v>24924</v>
      </c>
      <c r="B2662" s="29" t="s">
        <v>5160</v>
      </c>
      <c r="C2662" s="30" t="s">
        <v>754</v>
      </c>
      <c r="D2662" s="30" t="s">
        <v>5161</v>
      </c>
      <c r="E2662" s="18" t="s">
        <v>59</v>
      </c>
      <c r="F2662" s="18" t="s">
        <v>122</v>
      </c>
      <c r="G2662" s="18" t="s">
        <v>5162</v>
      </c>
      <c r="H2662" s="18" t="s">
        <v>5163</v>
      </c>
      <c r="I2662" s="30" t="s">
        <v>442</v>
      </c>
      <c r="J2662" s="30" t="s">
        <v>64</v>
      </c>
      <c r="K2662" s="30" t="s">
        <v>65</v>
      </c>
      <c r="L2662" s="30">
        <v>111</v>
      </c>
      <c r="M2662" s="30" t="s">
        <v>67</v>
      </c>
      <c r="N2662" s="30" t="s">
        <v>66</v>
      </c>
      <c r="O2662" s="30" t="s">
        <v>127</v>
      </c>
      <c r="P2662" s="30" t="s">
        <v>5164</v>
      </c>
      <c r="Q2662" s="30" t="s">
        <v>5162</v>
      </c>
      <c r="R2662" s="30" t="s">
        <v>180</v>
      </c>
      <c r="S2662" s="30" t="s">
        <v>127</v>
      </c>
      <c r="T2662" s="29" t="s">
        <v>5165</v>
      </c>
      <c r="U2662" s="30">
        <v>2</v>
      </c>
      <c r="V2662" s="30"/>
      <c r="W2662" s="30" t="s">
        <v>72</v>
      </c>
      <c r="X2662" s="30">
        <v>2</v>
      </c>
      <c r="Y2662" s="30" t="s">
        <v>73</v>
      </c>
      <c r="Z2662" s="18" t="s">
        <v>74</v>
      </c>
      <c r="AA2662" s="30" t="s">
        <v>75</v>
      </c>
      <c r="AB2662" s="30" t="s">
        <v>550</v>
      </c>
      <c r="AC2662" s="30" t="s">
        <v>77</v>
      </c>
      <c r="AD2662" s="30" t="s">
        <v>78</v>
      </c>
      <c r="AE2662" s="19">
        <v>46188</v>
      </c>
      <c r="AF2662" s="31">
        <v>46188</v>
      </c>
      <c r="AG2662" s="24"/>
      <c r="AH2662" s="32" t="s">
        <v>79</v>
      </c>
      <c r="AI2662" s="22" t="s">
        <v>80</v>
      </c>
      <c r="AJ2662" s="31">
        <f t="shared" si="107"/>
        <v>46278</v>
      </c>
      <c r="AK2662" s="24"/>
      <c r="AL2662" s="23" t="s">
        <v>81</v>
      </c>
      <c r="AM2662" s="23"/>
      <c r="AN2662" s="24" t="s">
        <v>66</v>
      </c>
      <c r="AO2662" s="25"/>
      <c r="AP2662" s="25"/>
      <c r="AQ2662" s="25"/>
      <c r="AR2662" s="25"/>
      <c r="AS2662" s="25"/>
      <c r="AT2662" s="25"/>
      <c r="AU2662" s="25"/>
      <c r="AV2662" s="33"/>
      <c r="AW2662" s="27"/>
      <c r="AX2662" s="27"/>
      <c r="AY2662" s="27"/>
      <c r="AZ2662" s="27"/>
      <c r="BA2662" s="27"/>
      <c r="BB2662" s="27"/>
      <c r="BC2662" s="27" t="s">
        <v>66</v>
      </c>
      <c r="BD2662" s="27" t="str">
        <f>AA2662</f>
        <v>VM</v>
      </c>
    </row>
    <row r="2663" spans="1:56">
      <c r="A2663" s="28">
        <v>16179</v>
      </c>
      <c r="B2663" s="29" t="s">
        <v>5173</v>
      </c>
      <c r="C2663" s="30" t="s">
        <v>57</v>
      </c>
      <c r="D2663" s="30" t="s">
        <v>5174</v>
      </c>
      <c r="E2663" s="18" t="s">
        <v>204</v>
      </c>
      <c r="F2663" s="18" t="s">
        <v>508</v>
      </c>
      <c r="G2663" s="18" t="s">
        <v>509</v>
      </c>
      <c r="H2663" s="18" t="s">
        <v>3335</v>
      </c>
      <c r="I2663" s="30" t="s">
        <v>309</v>
      </c>
      <c r="J2663" s="30" t="s">
        <v>143</v>
      </c>
      <c r="K2663" s="30" t="s">
        <v>65</v>
      </c>
      <c r="L2663" s="30">
        <v>312</v>
      </c>
      <c r="M2663" s="30" t="s">
        <v>66</v>
      </c>
      <c r="N2663" s="30" t="s">
        <v>67</v>
      </c>
      <c r="O2663" s="30" t="s">
        <v>68</v>
      </c>
      <c r="P2663" s="30" t="s">
        <v>512</v>
      </c>
      <c r="Q2663" s="30" t="s">
        <v>509</v>
      </c>
      <c r="R2663" s="30" t="s">
        <v>311</v>
      </c>
      <c r="S2663" s="30" t="s">
        <v>127</v>
      </c>
      <c r="T2663" s="29" t="s">
        <v>5175</v>
      </c>
      <c r="U2663" s="30">
        <v>13</v>
      </c>
      <c r="V2663" s="30"/>
      <c r="W2663" s="30" t="s">
        <v>72</v>
      </c>
      <c r="X2663" s="30">
        <v>2</v>
      </c>
      <c r="Y2663" s="30" t="s">
        <v>212</v>
      </c>
      <c r="Z2663" s="18" t="s">
        <v>74</v>
      </c>
      <c r="AA2663" s="30" t="s">
        <v>75</v>
      </c>
      <c r="AB2663" s="30" t="s">
        <v>550</v>
      </c>
      <c r="AC2663" s="30" t="s">
        <v>159</v>
      </c>
      <c r="AD2663" s="30" t="s">
        <v>78</v>
      </c>
      <c r="AE2663" s="19">
        <v>46188</v>
      </c>
      <c r="AF2663" s="31">
        <v>46188</v>
      </c>
      <c r="AG2663" s="24"/>
      <c r="AH2663" s="32" t="s">
        <v>79</v>
      </c>
      <c r="AI2663" s="27"/>
      <c r="AJ2663" s="31">
        <f t="shared" si="107"/>
        <v>46278</v>
      </c>
      <c r="AK2663" s="24"/>
      <c r="AL2663" s="23" t="s">
        <v>81</v>
      </c>
      <c r="AM2663" s="23"/>
      <c r="AN2663" s="24" t="s">
        <v>66</v>
      </c>
      <c r="AO2663" s="25"/>
      <c r="AP2663" s="25"/>
      <c r="AQ2663" s="25"/>
      <c r="AR2663" s="25"/>
      <c r="AS2663" s="25"/>
      <c r="AT2663" s="25"/>
      <c r="AU2663" s="25"/>
      <c r="AV2663" s="33"/>
      <c r="AW2663" s="27"/>
      <c r="AX2663" s="27"/>
      <c r="AY2663" s="27"/>
      <c r="AZ2663" s="27"/>
      <c r="BA2663" s="27"/>
      <c r="BB2663" s="27"/>
      <c r="BC2663" s="27" t="s">
        <v>66</v>
      </c>
      <c r="BD2663" s="27" t="str">
        <f>AA2663</f>
        <v>VM</v>
      </c>
    </row>
    <row r="2664" spans="1:56">
      <c r="A2664" s="35">
        <v>15989</v>
      </c>
      <c r="B2664" s="29" t="s">
        <v>3428</v>
      </c>
      <c r="C2664" s="30" t="s">
        <v>57</v>
      </c>
      <c r="D2664" s="30" t="s">
        <v>3429</v>
      </c>
      <c r="E2664" s="18" t="s">
        <v>95</v>
      </c>
      <c r="F2664" s="18" t="s">
        <v>3430</v>
      </c>
      <c r="G2664" s="18" t="s">
        <v>3431</v>
      </c>
      <c r="H2664" s="18" t="s">
        <v>3432</v>
      </c>
      <c r="I2664" s="30" t="s">
        <v>1870</v>
      </c>
      <c r="J2664" s="30" t="s">
        <v>100</v>
      </c>
      <c r="K2664" s="30" t="s">
        <v>154</v>
      </c>
      <c r="L2664" s="30">
        <v>332</v>
      </c>
      <c r="M2664" s="30" t="s">
        <v>66</v>
      </c>
      <c r="N2664" s="30" t="s">
        <v>67</v>
      </c>
      <c r="O2664" s="30" t="s">
        <v>101</v>
      </c>
      <c r="P2664" s="30" t="s">
        <v>3430</v>
      </c>
      <c r="Q2664" s="30" t="s">
        <v>3431</v>
      </c>
      <c r="R2664" s="30" t="s">
        <v>103</v>
      </c>
      <c r="S2664" s="30" t="s">
        <v>104</v>
      </c>
      <c r="T2664" s="29" t="s">
        <v>3433</v>
      </c>
      <c r="U2664" s="30"/>
      <c r="V2664" s="30"/>
      <c r="W2664" s="30" t="s">
        <v>72</v>
      </c>
      <c r="X2664" s="30">
        <v>3</v>
      </c>
      <c r="Y2664" s="30" t="s">
        <v>106</v>
      </c>
      <c r="Z2664" s="18" t="s">
        <v>74</v>
      </c>
      <c r="AA2664" s="30" t="s">
        <v>118</v>
      </c>
      <c r="AB2664" s="30" t="s">
        <v>331</v>
      </c>
      <c r="AC2664" s="30" t="s">
        <v>119</v>
      </c>
      <c r="AD2664" s="30" t="s">
        <v>78</v>
      </c>
      <c r="AE2664" s="19">
        <v>46371</v>
      </c>
      <c r="AF2664" s="31">
        <v>46371</v>
      </c>
      <c r="AG2664" s="24"/>
      <c r="AH2664" s="32" t="s">
        <v>79</v>
      </c>
      <c r="AI2664" s="27"/>
      <c r="AJ2664" s="31">
        <f t="shared" si="107"/>
        <v>46461</v>
      </c>
      <c r="AK2664" s="24"/>
      <c r="AL2664" s="23" t="s">
        <v>81</v>
      </c>
      <c r="AM2664" s="23"/>
      <c r="AN2664" s="24"/>
      <c r="AO2664" s="25"/>
      <c r="AP2664" s="25"/>
      <c r="AQ2664" s="25"/>
      <c r="AR2664" s="25"/>
      <c r="AS2664" s="25"/>
      <c r="AT2664" s="25"/>
      <c r="AU2664" s="25"/>
      <c r="AV2664" s="33"/>
      <c r="AW2664" s="27"/>
      <c r="AX2664" s="27"/>
      <c r="AY2664" s="27"/>
      <c r="AZ2664" s="27"/>
      <c r="BA2664" s="27"/>
      <c r="BB2664" s="27"/>
      <c r="BC2664" s="27"/>
      <c r="BD2664" s="27" t="str">
        <f>AA2664</f>
        <v>SQL</v>
      </c>
    </row>
    <row r="2665" spans="1:56">
      <c r="A2665" s="28">
        <v>13547</v>
      </c>
      <c r="B2665" s="29" t="s">
        <v>5186</v>
      </c>
      <c r="C2665" s="30" t="s">
        <v>57</v>
      </c>
      <c r="D2665" s="30" t="s">
        <v>5187</v>
      </c>
      <c r="E2665" s="18" t="s">
        <v>149</v>
      </c>
      <c r="F2665" s="18" t="s">
        <v>558</v>
      </c>
      <c r="G2665" s="18" t="s">
        <v>559</v>
      </c>
      <c r="H2665" s="18" t="s">
        <v>2258</v>
      </c>
      <c r="I2665" s="30" t="s">
        <v>624</v>
      </c>
      <c r="J2665" s="30" t="s">
        <v>143</v>
      </c>
      <c r="K2665" s="30" t="s">
        <v>65</v>
      </c>
      <c r="L2665" s="30">
        <v>311</v>
      </c>
      <c r="M2665" s="30" t="s">
        <v>66</v>
      </c>
      <c r="N2665" s="30" t="s">
        <v>67</v>
      </c>
      <c r="O2665" s="30" t="s">
        <v>101</v>
      </c>
      <c r="P2665" s="30" t="s">
        <v>558</v>
      </c>
      <c r="Q2665" s="30" t="s">
        <v>559</v>
      </c>
      <c r="R2665" s="30" t="s">
        <v>103</v>
      </c>
      <c r="S2665" s="30" t="s">
        <v>104</v>
      </c>
      <c r="T2665" s="29" t="s">
        <v>5188</v>
      </c>
      <c r="U2665" s="30">
        <v>7</v>
      </c>
      <c r="V2665" s="30"/>
      <c r="W2665" s="30" t="s">
        <v>72</v>
      </c>
      <c r="X2665" s="30">
        <v>3</v>
      </c>
      <c r="Y2665" s="30" t="s">
        <v>150</v>
      </c>
      <c r="Z2665" s="18" t="s">
        <v>74</v>
      </c>
      <c r="AA2665" s="30" t="s">
        <v>75</v>
      </c>
      <c r="AB2665" s="30" t="s">
        <v>550</v>
      </c>
      <c r="AC2665" s="30" t="s">
        <v>129</v>
      </c>
      <c r="AD2665" s="30" t="s">
        <v>78</v>
      </c>
      <c r="AE2665" s="19">
        <v>46188</v>
      </c>
      <c r="AF2665" s="31">
        <v>46188</v>
      </c>
      <c r="AG2665" s="24"/>
      <c r="AH2665" s="32" t="s">
        <v>79</v>
      </c>
      <c r="AI2665" s="27"/>
      <c r="AJ2665" s="31">
        <f t="shared" si="107"/>
        <v>46278</v>
      </c>
      <c r="AK2665" s="24"/>
      <c r="AL2665" s="23" t="s">
        <v>81</v>
      </c>
      <c r="AM2665" s="23"/>
      <c r="AN2665" s="24" t="s">
        <v>66</v>
      </c>
      <c r="AO2665" s="25"/>
      <c r="AP2665" s="25"/>
      <c r="AQ2665" s="25"/>
      <c r="AR2665" s="25"/>
      <c r="AS2665" s="25"/>
      <c r="AT2665" s="25"/>
      <c r="AU2665" s="25"/>
      <c r="AV2665" s="33"/>
      <c r="AW2665" s="27" t="s">
        <v>92</v>
      </c>
      <c r="AX2665" s="27"/>
      <c r="AY2665" s="27"/>
      <c r="AZ2665" s="27"/>
      <c r="BA2665" s="27"/>
      <c r="BB2665" s="27"/>
      <c r="BC2665" s="22" t="s">
        <v>66</v>
      </c>
      <c r="BD2665" s="27" t="str">
        <f>AA2665</f>
        <v>VM</v>
      </c>
    </row>
    <row r="2666" spans="1:56">
      <c r="A2666" s="28">
        <v>15989</v>
      </c>
      <c r="B2666" s="29" t="s">
        <v>3428</v>
      </c>
      <c r="C2666" s="30" t="s">
        <v>57</v>
      </c>
      <c r="D2666" s="30" t="s">
        <v>3429</v>
      </c>
      <c r="E2666" s="18" t="s">
        <v>95</v>
      </c>
      <c r="F2666" s="18" t="s">
        <v>3430</v>
      </c>
      <c r="G2666" s="18" t="s">
        <v>3431</v>
      </c>
      <c r="H2666" s="18" t="s">
        <v>3432</v>
      </c>
      <c r="I2666" s="30" t="s">
        <v>1870</v>
      </c>
      <c r="J2666" s="30" t="s">
        <v>100</v>
      </c>
      <c r="K2666" s="30" t="s">
        <v>154</v>
      </c>
      <c r="L2666" s="30">
        <v>332</v>
      </c>
      <c r="M2666" s="30" t="s">
        <v>66</v>
      </c>
      <c r="N2666" s="30" t="s">
        <v>67</v>
      </c>
      <c r="O2666" s="30" t="s">
        <v>101</v>
      </c>
      <c r="P2666" s="30" t="s">
        <v>3430</v>
      </c>
      <c r="Q2666" s="30" t="s">
        <v>3431</v>
      </c>
      <c r="R2666" s="30" t="s">
        <v>103</v>
      </c>
      <c r="S2666" s="30" t="s">
        <v>104</v>
      </c>
      <c r="T2666" s="29" t="s">
        <v>3433</v>
      </c>
      <c r="U2666" s="30"/>
      <c r="V2666" s="30"/>
      <c r="W2666" s="30" t="s">
        <v>72</v>
      </c>
      <c r="X2666" s="30">
        <v>3</v>
      </c>
      <c r="Y2666" s="30" t="s">
        <v>106</v>
      </c>
      <c r="Z2666" s="18" t="s">
        <v>74</v>
      </c>
      <c r="AA2666" s="30" t="s">
        <v>110</v>
      </c>
      <c r="AB2666" s="30" t="s">
        <v>194</v>
      </c>
      <c r="AC2666" s="30" t="s">
        <v>200</v>
      </c>
      <c r="AD2666" s="30" t="s">
        <v>78</v>
      </c>
      <c r="AE2666" s="19">
        <v>46006</v>
      </c>
      <c r="AF2666" s="31">
        <v>46006</v>
      </c>
      <c r="AG2666" s="24"/>
      <c r="AH2666" s="32" t="s">
        <v>79</v>
      </c>
      <c r="AI2666" s="27"/>
      <c r="AJ2666" s="31">
        <f t="shared" si="107"/>
        <v>46096</v>
      </c>
      <c r="AK2666" s="24"/>
      <c r="AL2666" s="23" t="s">
        <v>81</v>
      </c>
      <c r="AM2666" s="23"/>
      <c r="AN2666" s="24"/>
      <c r="AO2666" s="25"/>
      <c r="AP2666" s="25"/>
      <c r="AQ2666" s="25"/>
      <c r="AR2666" s="25"/>
      <c r="AS2666" s="25"/>
      <c r="AT2666" s="25"/>
      <c r="AU2666" s="25"/>
      <c r="AV2666" s="33"/>
      <c r="AW2666" s="27"/>
      <c r="AX2666" s="27"/>
      <c r="AY2666" s="27"/>
      <c r="AZ2666" s="27"/>
      <c r="BA2666" s="27"/>
      <c r="BB2666" s="27"/>
      <c r="BC2666" s="27"/>
      <c r="BD2666" s="27" t="s">
        <v>113</v>
      </c>
    </row>
    <row r="2667" spans="1:56">
      <c r="A2667" s="35">
        <v>53543</v>
      </c>
      <c r="B2667" s="29" t="s">
        <v>5476</v>
      </c>
      <c r="C2667" s="30" t="s">
        <v>754</v>
      </c>
      <c r="D2667" s="30" t="s">
        <v>5477</v>
      </c>
      <c r="E2667" s="18" t="s">
        <v>95</v>
      </c>
      <c r="F2667" s="18" t="s">
        <v>246</v>
      </c>
      <c r="G2667" s="18" t="s">
        <v>2242</v>
      </c>
      <c r="H2667" s="18" t="s">
        <v>3008</v>
      </c>
      <c r="I2667" s="30" t="s">
        <v>1568</v>
      </c>
      <c r="J2667" s="30" t="s">
        <v>310</v>
      </c>
      <c r="K2667" s="30" t="s">
        <v>65</v>
      </c>
      <c r="L2667" s="30">
        <v>211</v>
      </c>
      <c r="M2667" s="30" t="s">
        <v>66</v>
      </c>
      <c r="N2667" s="30" t="s">
        <v>67</v>
      </c>
      <c r="O2667" s="30" t="s">
        <v>101</v>
      </c>
      <c r="P2667" s="30" t="s">
        <v>246</v>
      </c>
      <c r="Q2667" s="30" t="s">
        <v>2242</v>
      </c>
      <c r="R2667" s="30" t="s">
        <v>103</v>
      </c>
      <c r="S2667" s="30" t="s">
        <v>104</v>
      </c>
      <c r="T2667" s="29" t="s">
        <v>5478</v>
      </c>
      <c r="U2667" s="30"/>
      <c r="V2667" s="30"/>
      <c r="W2667" s="30" t="s">
        <v>72</v>
      </c>
      <c r="X2667" s="30">
        <v>1</v>
      </c>
      <c r="Y2667" s="30" t="s">
        <v>106</v>
      </c>
      <c r="Z2667" s="18" t="s">
        <v>74</v>
      </c>
      <c r="AA2667" s="30" t="s">
        <v>118</v>
      </c>
      <c r="AB2667" s="30" t="s">
        <v>352</v>
      </c>
      <c r="AC2667" s="30" t="s">
        <v>119</v>
      </c>
      <c r="AD2667" s="30" t="s">
        <v>78</v>
      </c>
      <c r="AE2667" s="19">
        <v>45731</v>
      </c>
      <c r="AF2667" s="31">
        <v>45731</v>
      </c>
      <c r="AG2667" s="24"/>
      <c r="AH2667" s="32" t="s">
        <v>215</v>
      </c>
      <c r="AI2667" s="32" t="s">
        <v>80</v>
      </c>
      <c r="AJ2667" s="31">
        <f t="shared" si="107"/>
        <v>45821</v>
      </c>
      <c r="AK2667" s="24"/>
      <c r="AL2667" s="23" t="s">
        <v>81</v>
      </c>
      <c r="AM2667" s="23"/>
      <c r="AN2667" s="24"/>
      <c r="AO2667" s="25"/>
      <c r="AP2667" s="25"/>
      <c r="AQ2667" s="25"/>
      <c r="AR2667" s="25"/>
      <c r="AS2667" s="25"/>
      <c r="AT2667" s="25"/>
      <c r="AU2667" s="25"/>
      <c r="AV2667" s="33"/>
      <c r="AW2667" s="27"/>
      <c r="AX2667" s="27"/>
      <c r="AY2667" s="27"/>
      <c r="AZ2667" s="27"/>
      <c r="BA2667" s="27"/>
      <c r="BB2667" s="27"/>
      <c r="BC2667" s="27"/>
      <c r="BD2667" s="27" t="str">
        <f>AA2667</f>
        <v>SQL</v>
      </c>
    </row>
    <row r="2668" spans="1:56">
      <c r="A2668" s="36">
        <v>53543</v>
      </c>
      <c r="B2668" s="37" t="s">
        <v>5476</v>
      </c>
      <c r="C2668" s="30" t="s">
        <v>754</v>
      </c>
      <c r="D2668" s="30" t="s">
        <v>5477</v>
      </c>
      <c r="E2668" s="18" t="s">
        <v>95</v>
      </c>
      <c r="F2668" s="18" t="s">
        <v>246</v>
      </c>
      <c r="G2668" s="18" t="s">
        <v>2242</v>
      </c>
      <c r="H2668" s="18" t="s">
        <v>3008</v>
      </c>
      <c r="I2668" s="30" t="s">
        <v>1568</v>
      </c>
      <c r="J2668" s="30" t="s">
        <v>310</v>
      </c>
      <c r="K2668" s="30" t="s">
        <v>65</v>
      </c>
      <c r="L2668" s="30">
        <v>211</v>
      </c>
      <c r="M2668" s="30" t="s">
        <v>66</v>
      </c>
      <c r="N2668" s="30" t="s">
        <v>67</v>
      </c>
      <c r="O2668" s="30" t="s">
        <v>101</v>
      </c>
      <c r="P2668" s="30"/>
      <c r="Q2668" s="30"/>
      <c r="R2668" s="30" t="s">
        <v>103</v>
      </c>
      <c r="S2668" s="30" t="s">
        <v>104</v>
      </c>
      <c r="T2668" s="40" t="s">
        <v>5478</v>
      </c>
      <c r="U2668" s="32"/>
      <c r="V2668" s="41" t="s">
        <v>145</v>
      </c>
      <c r="W2668" s="30" t="s">
        <v>72</v>
      </c>
      <c r="X2668" s="30">
        <f>COUNTIF($A$2:$A$3716,A2668)</f>
        <v>2</v>
      </c>
      <c r="Y2668" s="30" t="s">
        <v>106</v>
      </c>
      <c r="Z2668" s="18" t="s">
        <v>74</v>
      </c>
      <c r="AA2668" s="30" t="s">
        <v>113</v>
      </c>
      <c r="AB2668" s="30" t="s">
        <v>194</v>
      </c>
      <c r="AC2668" s="30" t="s">
        <v>112</v>
      </c>
      <c r="AD2668" s="42" t="s">
        <v>78</v>
      </c>
      <c r="AE2668" s="19">
        <v>46006</v>
      </c>
      <c r="AF2668" s="31">
        <v>46006</v>
      </c>
      <c r="AG2668" s="24"/>
      <c r="AH2668" s="32" t="s">
        <v>79</v>
      </c>
      <c r="AI2668" s="27"/>
      <c r="AJ2668" s="31">
        <f t="shared" si="107"/>
        <v>46096</v>
      </c>
      <c r="AK2668" s="24"/>
      <c r="AL2668" s="23" t="s">
        <v>81</v>
      </c>
      <c r="AM2668" s="23"/>
      <c r="AN2668" s="24"/>
      <c r="AO2668" s="25"/>
      <c r="AP2668" s="25"/>
      <c r="AQ2668" s="25"/>
      <c r="AR2668" s="25"/>
      <c r="AS2668" s="25"/>
      <c r="AT2668" s="25"/>
      <c r="AU2668" s="25"/>
      <c r="AV2668" s="33"/>
      <c r="AW2668" s="27"/>
      <c r="AX2668" s="27"/>
      <c r="AY2668" s="27"/>
      <c r="AZ2668" s="27"/>
      <c r="BA2668" s="27"/>
      <c r="BB2668" s="27"/>
      <c r="BC2668" s="27"/>
      <c r="BD2668" s="27" t="s">
        <v>113</v>
      </c>
    </row>
    <row r="2669" spans="1:56">
      <c r="A2669" s="35">
        <v>53542</v>
      </c>
      <c r="B2669" s="29" t="s">
        <v>4260</v>
      </c>
      <c r="C2669" s="30" t="s">
        <v>57</v>
      </c>
      <c r="D2669" s="30" t="s">
        <v>4261</v>
      </c>
      <c r="E2669" s="18" t="s">
        <v>95</v>
      </c>
      <c r="F2669" s="18" t="s">
        <v>246</v>
      </c>
      <c r="G2669" s="18" t="s">
        <v>2242</v>
      </c>
      <c r="H2669" s="18" t="s">
        <v>3008</v>
      </c>
      <c r="I2669" s="30" t="s">
        <v>1568</v>
      </c>
      <c r="J2669" s="30" t="s">
        <v>100</v>
      </c>
      <c r="K2669" s="30" t="s">
        <v>65</v>
      </c>
      <c r="L2669" s="30">
        <v>221</v>
      </c>
      <c r="M2669" s="30" t="s">
        <v>66</v>
      </c>
      <c r="N2669" s="30" t="s">
        <v>67</v>
      </c>
      <c r="O2669" s="30" t="s">
        <v>101</v>
      </c>
      <c r="P2669" s="30" t="s">
        <v>246</v>
      </c>
      <c r="Q2669" s="30" t="s">
        <v>2242</v>
      </c>
      <c r="R2669" s="30" t="s">
        <v>103</v>
      </c>
      <c r="S2669" s="30" t="s">
        <v>104</v>
      </c>
      <c r="T2669" s="29" t="s">
        <v>4262</v>
      </c>
      <c r="U2669" s="30"/>
      <c r="V2669" s="30"/>
      <c r="W2669" s="30" t="s">
        <v>72</v>
      </c>
      <c r="X2669" s="30">
        <v>2</v>
      </c>
      <c r="Y2669" s="30" t="s">
        <v>106</v>
      </c>
      <c r="Z2669" s="18" t="s">
        <v>74</v>
      </c>
      <c r="AA2669" s="30" t="s">
        <v>118</v>
      </c>
      <c r="AB2669" s="30" t="s">
        <v>194</v>
      </c>
      <c r="AC2669" s="30" t="s">
        <v>119</v>
      </c>
      <c r="AD2669" s="30" t="s">
        <v>78</v>
      </c>
      <c r="AE2669" s="19">
        <v>46006</v>
      </c>
      <c r="AF2669" s="31">
        <v>46006</v>
      </c>
      <c r="AG2669" s="24"/>
      <c r="AH2669" s="32" t="s">
        <v>79</v>
      </c>
      <c r="AI2669" s="27"/>
      <c r="AJ2669" s="31">
        <f t="shared" si="107"/>
        <v>46096</v>
      </c>
      <c r="AK2669" s="24"/>
      <c r="AL2669" s="23" t="s">
        <v>81</v>
      </c>
      <c r="AM2669" s="23"/>
      <c r="AN2669" s="24"/>
      <c r="AO2669" s="25"/>
      <c r="AP2669" s="25"/>
      <c r="AQ2669" s="25"/>
      <c r="AR2669" s="25"/>
      <c r="AS2669" s="25"/>
      <c r="AT2669" s="25"/>
      <c r="AU2669" s="25"/>
      <c r="AV2669" s="33"/>
      <c r="AW2669" s="27"/>
      <c r="AX2669" s="27"/>
      <c r="AY2669" s="27"/>
      <c r="AZ2669" s="27"/>
      <c r="BA2669" s="27"/>
      <c r="BB2669" s="27"/>
      <c r="BC2669" s="27"/>
      <c r="BD2669" s="27" t="str">
        <f>AA2669</f>
        <v>SQL</v>
      </c>
    </row>
    <row r="2670" spans="1:56">
      <c r="A2670" s="28">
        <v>15421</v>
      </c>
      <c r="B2670" s="29" t="s">
        <v>5189</v>
      </c>
      <c r="C2670" s="30" t="s">
        <v>57</v>
      </c>
      <c r="D2670" s="30" t="s">
        <v>5190</v>
      </c>
      <c r="E2670" s="18" t="s">
        <v>149</v>
      </c>
      <c r="F2670" s="18" t="s">
        <v>558</v>
      </c>
      <c r="G2670" s="18" t="s">
        <v>559</v>
      </c>
      <c r="H2670" s="18" t="s">
        <v>2258</v>
      </c>
      <c r="I2670" s="30" t="s">
        <v>261</v>
      </c>
      <c r="J2670" s="30" t="s">
        <v>143</v>
      </c>
      <c r="K2670" s="30" t="s">
        <v>65</v>
      </c>
      <c r="L2670" s="30">
        <v>222</v>
      </c>
      <c r="M2670" s="30" t="s">
        <v>66</v>
      </c>
      <c r="N2670" s="30" t="s">
        <v>67</v>
      </c>
      <c r="O2670" s="30" t="s">
        <v>101</v>
      </c>
      <c r="P2670" s="30" t="s">
        <v>558</v>
      </c>
      <c r="Q2670" s="30" t="s">
        <v>559</v>
      </c>
      <c r="R2670" s="30" t="s">
        <v>311</v>
      </c>
      <c r="S2670" s="30" t="s">
        <v>104</v>
      </c>
      <c r="T2670" s="29" t="s">
        <v>5191</v>
      </c>
      <c r="U2670" s="30">
        <v>3</v>
      </c>
      <c r="V2670" s="30"/>
      <c r="W2670" s="30" t="s">
        <v>72</v>
      </c>
      <c r="X2670" s="30">
        <v>3</v>
      </c>
      <c r="Y2670" s="30" t="s">
        <v>150</v>
      </c>
      <c r="Z2670" s="18" t="s">
        <v>74</v>
      </c>
      <c r="AA2670" s="30" t="s">
        <v>75</v>
      </c>
      <c r="AB2670" s="30" t="s">
        <v>550</v>
      </c>
      <c r="AC2670" s="30" t="s">
        <v>129</v>
      </c>
      <c r="AD2670" s="30" t="s">
        <v>78</v>
      </c>
      <c r="AE2670" s="19">
        <v>46188</v>
      </c>
      <c r="AF2670" s="31">
        <v>46188</v>
      </c>
      <c r="AG2670" s="24"/>
      <c r="AH2670" s="32" t="s">
        <v>79</v>
      </c>
      <c r="AI2670" s="27"/>
      <c r="AJ2670" s="31">
        <f t="shared" si="107"/>
        <v>46278</v>
      </c>
      <c r="AK2670" s="24"/>
      <c r="AL2670" s="23" t="s">
        <v>81</v>
      </c>
      <c r="AM2670" s="23"/>
      <c r="AN2670" s="24" t="s">
        <v>66</v>
      </c>
      <c r="AO2670" s="25"/>
      <c r="AP2670" s="25"/>
      <c r="AQ2670" s="25"/>
      <c r="AR2670" s="25"/>
      <c r="AS2670" s="25"/>
      <c r="AT2670" s="25"/>
      <c r="AU2670" s="25"/>
      <c r="AV2670" s="33"/>
      <c r="AW2670" s="27" t="s">
        <v>92</v>
      </c>
      <c r="AX2670" s="27"/>
      <c r="AY2670" s="27"/>
      <c r="AZ2670" s="27"/>
      <c r="BA2670" s="27"/>
      <c r="BB2670" s="27"/>
      <c r="BC2670" s="22" t="s">
        <v>66</v>
      </c>
      <c r="BD2670" s="27" t="str">
        <f>AA2670</f>
        <v>VM</v>
      </c>
    </row>
    <row r="2671" spans="1:56">
      <c r="A2671" s="36">
        <v>53542</v>
      </c>
      <c r="B2671" s="37" t="s">
        <v>4260</v>
      </c>
      <c r="C2671" s="30" t="s">
        <v>57</v>
      </c>
      <c r="D2671" s="30" t="s">
        <v>4261</v>
      </c>
      <c r="E2671" s="18" t="s">
        <v>95</v>
      </c>
      <c r="F2671" s="18" t="s">
        <v>246</v>
      </c>
      <c r="G2671" s="18" t="s">
        <v>2242</v>
      </c>
      <c r="H2671" s="18" t="s">
        <v>3008</v>
      </c>
      <c r="I2671" s="30" t="s">
        <v>1568</v>
      </c>
      <c r="J2671" s="30" t="s">
        <v>100</v>
      </c>
      <c r="K2671" s="30" t="s">
        <v>65</v>
      </c>
      <c r="L2671" s="30">
        <v>221</v>
      </c>
      <c r="M2671" s="30" t="s">
        <v>66</v>
      </c>
      <c r="N2671" s="30" t="s">
        <v>67</v>
      </c>
      <c r="O2671" s="30" t="s">
        <v>101</v>
      </c>
      <c r="P2671" s="30"/>
      <c r="Q2671" s="30"/>
      <c r="R2671" s="30" t="s">
        <v>103</v>
      </c>
      <c r="S2671" s="30" t="s">
        <v>104</v>
      </c>
      <c r="T2671" s="40" t="s">
        <v>4262</v>
      </c>
      <c r="U2671" s="32"/>
      <c r="V2671" s="41" t="s">
        <v>145</v>
      </c>
      <c r="W2671" s="30" t="s">
        <v>72</v>
      </c>
      <c r="X2671" s="30">
        <f>COUNTIF($A$2:$A$3716,A2671)</f>
        <v>3</v>
      </c>
      <c r="Y2671" s="30" t="s">
        <v>106</v>
      </c>
      <c r="Z2671" s="18" t="s">
        <v>74</v>
      </c>
      <c r="AA2671" s="30" t="s">
        <v>113</v>
      </c>
      <c r="AB2671" s="30" t="s">
        <v>194</v>
      </c>
      <c r="AC2671" s="30" t="s">
        <v>112</v>
      </c>
      <c r="AD2671" s="42" t="s">
        <v>78</v>
      </c>
      <c r="AE2671" s="19">
        <v>46006</v>
      </c>
      <c r="AF2671" s="31">
        <v>46006</v>
      </c>
      <c r="AG2671" s="24"/>
      <c r="AH2671" s="32" t="s">
        <v>79</v>
      </c>
      <c r="AI2671" s="27"/>
      <c r="AJ2671" s="31">
        <f t="shared" si="107"/>
        <v>46096</v>
      </c>
      <c r="AK2671" s="24"/>
      <c r="AL2671" s="23" t="s">
        <v>81</v>
      </c>
      <c r="AM2671" s="23"/>
      <c r="AN2671" s="24"/>
      <c r="AO2671" s="25"/>
      <c r="AP2671" s="25"/>
      <c r="AQ2671" s="25"/>
      <c r="AR2671" s="25"/>
      <c r="AS2671" s="25"/>
      <c r="AT2671" s="25"/>
      <c r="AU2671" s="25"/>
      <c r="AV2671" s="33"/>
      <c r="AW2671" s="27"/>
      <c r="AX2671" s="27"/>
      <c r="AY2671" s="27"/>
      <c r="AZ2671" s="27"/>
      <c r="BA2671" s="27"/>
      <c r="BB2671" s="27"/>
      <c r="BC2671" s="27"/>
      <c r="BD2671" s="27" t="s">
        <v>113</v>
      </c>
    </row>
    <row r="2672" spans="1:56">
      <c r="A2672" s="28">
        <v>22391</v>
      </c>
      <c r="B2672" s="29" t="s">
        <v>5479</v>
      </c>
      <c r="C2672" s="30" t="s">
        <v>57</v>
      </c>
      <c r="D2672" s="30" t="s">
        <v>5479</v>
      </c>
      <c r="E2672" s="18" t="s">
        <v>95</v>
      </c>
      <c r="F2672" s="18" t="s">
        <v>266</v>
      </c>
      <c r="G2672" s="18" t="s">
        <v>267</v>
      </c>
      <c r="H2672" s="18" t="s">
        <v>2197</v>
      </c>
      <c r="I2672" s="30" t="s">
        <v>269</v>
      </c>
      <c r="J2672" s="30" t="s">
        <v>100</v>
      </c>
      <c r="K2672" s="30" t="s">
        <v>65</v>
      </c>
      <c r="L2672" s="30">
        <v>311</v>
      </c>
      <c r="M2672" s="30" t="s">
        <v>66</v>
      </c>
      <c r="N2672" s="30" t="s">
        <v>67</v>
      </c>
      <c r="O2672" s="30" t="s">
        <v>101</v>
      </c>
      <c r="P2672" s="30" t="s">
        <v>266</v>
      </c>
      <c r="Q2672" s="30" t="s">
        <v>267</v>
      </c>
      <c r="R2672" s="30" t="s">
        <v>103</v>
      </c>
      <c r="S2672" s="30" t="s">
        <v>104</v>
      </c>
      <c r="T2672" s="29" t="s">
        <v>5480</v>
      </c>
      <c r="U2672" s="30"/>
      <c r="V2672" s="30"/>
      <c r="W2672" s="30" t="s">
        <v>72</v>
      </c>
      <c r="X2672" s="30">
        <v>2</v>
      </c>
      <c r="Y2672" s="30" t="s">
        <v>106</v>
      </c>
      <c r="Z2672" s="18" t="s">
        <v>74</v>
      </c>
      <c r="AA2672" s="30" t="s">
        <v>107</v>
      </c>
      <c r="AB2672" s="30" t="s">
        <v>76</v>
      </c>
      <c r="AC2672" s="30" t="s">
        <v>117</v>
      </c>
      <c r="AD2672" s="30" t="s">
        <v>109</v>
      </c>
      <c r="AE2672" s="19"/>
      <c r="AF2672" s="31"/>
      <c r="AG2672" s="24"/>
      <c r="AH2672" s="32" t="s">
        <v>79</v>
      </c>
      <c r="AI2672" s="27"/>
      <c r="AJ2672" s="31"/>
      <c r="AK2672" s="24"/>
      <c r="AL2672" s="23" t="s">
        <v>81</v>
      </c>
      <c r="AM2672" s="23"/>
      <c r="AN2672" s="24"/>
      <c r="AO2672" s="25"/>
      <c r="AP2672" s="25"/>
      <c r="AQ2672" s="25"/>
      <c r="AR2672" s="25"/>
      <c r="AS2672" s="25"/>
      <c r="AT2672" s="25"/>
      <c r="AU2672" s="25"/>
      <c r="AV2672" s="33"/>
      <c r="AW2672" s="27"/>
      <c r="AX2672" s="27"/>
      <c r="AY2672" s="27"/>
      <c r="AZ2672" s="27"/>
      <c r="BA2672" s="27"/>
      <c r="BB2672" s="27"/>
      <c r="BC2672" s="27"/>
      <c r="BD2672" s="27" t="str">
        <f>AA2672</f>
        <v>Mainframe</v>
      </c>
    </row>
    <row r="2673" spans="1:56">
      <c r="A2673" s="28">
        <v>22391</v>
      </c>
      <c r="B2673" s="29" t="s">
        <v>5479</v>
      </c>
      <c r="C2673" s="30" t="s">
        <v>57</v>
      </c>
      <c r="D2673" s="30" t="s">
        <v>5479</v>
      </c>
      <c r="E2673" s="18" t="s">
        <v>95</v>
      </c>
      <c r="F2673" s="18" t="s">
        <v>266</v>
      </c>
      <c r="G2673" s="18" t="s">
        <v>267</v>
      </c>
      <c r="H2673" s="18" t="s">
        <v>2197</v>
      </c>
      <c r="I2673" s="30" t="s">
        <v>269</v>
      </c>
      <c r="J2673" s="30" t="s">
        <v>100</v>
      </c>
      <c r="K2673" s="30" t="s">
        <v>65</v>
      </c>
      <c r="L2673" s="30">
        <v>311</v>
      </c>
      <c r="M2673" s="30" t="s">
        <v>66</v>
      </c>
      <c r="N2673" s="30" t="s">
        <v>67</v>
      </c>
      <c r="O2673" s="30" t="s">
        <v>101</v>
      </c>
      <c r="P2673" s="30" t="s">
        <v>266</v>
      </c>
      <c r="Q2673" s="30" t="s">
        <v>267</v>
      </c>
      <c r="R2673" s="30" t="s">
        <v>103</v>
      </c>
      <c r="S2673" s="30" t="s">
        <v>104</v>
      </c>
      <c r="T2673" s="29" t="s">
        <v>5480</v>
      </c>
      <c r="U2673" s="30"/>
      <c r="V2673" s="30"/>
      <c r="W2673" s="30" t="s">
        <v>72</v>
      </c>
      <c r="X2673" s="30">
        <v>2</v>
      </c>
      <c r="Y2673" s="30" t="s">
        <v>106</v>
      </c>
      <c r="Z2673" s="18" t="s">
        <v>74</v>
      </c>
      <c r="AA2673" s="30" t="s">
        <v>110</v>
      </c>
      <c r="AB2673" s="30" t="s">
        <v>271</v>
      </c>
      <c r="AC2673" s="30" t="s">
        <v>117</v>
      </c>
      <c r="AD2673" s="30" t="s">
        <v>109</v>
      </c>
      <c r="AE2673" s="19">
        <v>46096</v>
      </c>
      <c r="AF2673" s="31">
        <v>46096</v>
      </c>
      <c r="AG2673" s="24"/>
      <c r="AH2673" s="32" t="s">
        <v>79</v>
      </c>
      <c r="AI2673" s="27"/>
      <c r="AJ2673" s="31">
        <f>AF2673+90</f>
        <v>46186</v>
      </c>
      <c r="AK2673" s="24"/>
      <c r="AL2673" s="23" t="s">
        <v>81</v>
      </c>
      <c r="AM2673" s="23"/>
      <c r="AN2673" s="24"/>
      <c r="AO2673" s="25"/>
      <c r="AP2673" s="25"/>
      <c r="AQ2673" s="25"/>
      <c r="AR2673" s="25"/>
      <c r="AS2673" s="25"/>
      <c r="AT2673" s="25"/>
      <c r="AU2673" s="25"/>
      <c r="AV2673" s="33"/>
      <c r="AW2673" s="27"/>
      <c r="AX2673" s="27"/>
      <c r="AY2673" s="27"/>
      <c r="AZ2673" s="27"/>
      <c r="BA2673" s="27"/>
      <c r="BB2673" s="27"/>
      <c r="BC2673" s="27"/>
      <c r="BD2673" s="27" t="s">
        <v>113</v>
      </c>
    </row>
    <row r="2674" spans="1:56">
      <c r="A2674" s="28">
        <v>9956</v>
      </c>
      <c r="B2674" s="29" t="s">
        <v>5481</v>
      </c>
      <c r="C2674" s="30" t="s">
        <v>57</v>
      </c>
      <c r="D2674" s="30" t="s">
        <v>5482</v>
      </c>
      <c r="E2674" s="18" t="s">
        <v>204</v>
      </c>
      <c r="F2674" s="18" t="s">
        <v>205</v>
      </c>
      <c r="G2674" s="18" t="s">
        <v>870</v>
      </c>
      <c r="H2674" s="18" t="s">
        <v>1346</v>
      </c>
      <c r="I2674" s="30" t="s">
        <v>208</v>
      </c>
      <c r="J2674" s="30" t="s">
        <v>64</v>
      </c>
      <c r="K2674" s="30" t="s">
        <v>65</v>
      </c>
      <c r="L2674" s="30">
        <v>221</v>
      </c>
      <c r="M2674" s="30" t="s">
        <v>66</v>
      </c>
      <c r="N2674" s="30" t="s">
        <v>67</v>
      </c>
      <c r="O2674" s="30" t="s">
        <v>101</v>
      </c>
      <c r="P2674" s="30" t="s">
        <v>205</v>
      </c>
      <c r="Q2674" s="30" t="s">
        <v>870</v>
      </c>
      <c r="R2674" s="30" t="s">
        <v>209</v>
      </c>
      <c r="S2674" s="30" t="s">
        <v>210</v>
      </c>
      <c r="T2674" s="29" t="s">
        <v>5483</v>
      </c>
      <c r="U2674" s="30">
        <v>1</v>
      </c>
      <c r="V2674" s="30"/>
      <c r="W2674" s="30" t="s">
        <v>72</v>
      </c>
      <c r="X2674" s="30">
        <v>2</v>
      </c>
      <c r="Y2674" s="30" t="s">
        <v>212</v>
      </c>
      <c r="Z2674" s="18" t="s">
        <v>74</v>
      </c>
      <c r="AA2674" s="30" t="str">
        <f>VLOOKUP(A2674,[1]Dataload!$A$1:$AY$1719,51,0)</f>
        <v>Focus - MF</v>
      </c>
      <c r="AB2674" s="30" t="s">
        <v>1046</v>
      </c>
      <c r="AC2674" s="30"/>
      <c r="AD2674" s="30" t="s">
        <v>78</v>
      </c>
      <c r="AE2674" s="19"/>
      <c r="AF2674" s="31"/>
      <c r="AG2674" s="24"/>
      <c r="AH2674" s="32" t="s">
        <v>79</v>
      </c>
      <c r="AI2674" s="27" t="s">
        <v>80</v>
      </c>
      <c r="AJ2674" s="31"/>
      <c r="AK2674" s="24"/>
      <c r="AL2674" s="23" t="s">
        <v>81</v>
      </c>
      <c r="AM2674" s="23"/>
      <c r="AN2674" s="24" t="s">
        <v>66</v>
      </c>
      <c r="AO2674" s="25"/>
      <c r="AP2674" s="25"/>
      <c r="AQ2674" s="25"/>
      <c r="AR2674" s="25"/>
      <c r="AS2674" s="25"/>
      <c r="AT2674" s="25"/>
      <c r="AU2674" s="25"/>
      <c r="AV2674" s="33"/>
      <c r="AW2674" s="27"/>
      <c r="AX2674" s="27"/>
      <c r="AY2674" s="27"/>
      <c r="AZ2674" s="27"/>
      <c r="BA2674" s="27"/>
      <c r="BB2674" s="27"/>
      <c r="BC2674" s="27" t="s">
        <v>66</v>
      </c>
      <c r="BD2674" s="27" t="s">
        <v>199</v>
      </c>
    </row>
    <row r="2675" spans="1:56">
      <c r="A2675" s="60">
        <v>9956</v>
      </c>
      <c r="B2675" s="61" t="s">
        <v>5481</v>
      </c>
      <c r="C2675" s="30" t="s">
        <v>57</v>
      </c>
      <c r="D2675" s="30" t="s">
        <v>5482</v>
      </c>
      <c r="E2675" s="18" t="s">
        <v>204</v>
      </c>
      <c r="F2675" s="18" t="s">
        <v>205</v>
      </c>
      <c r="G2675" s="18" t="s">
        <v>870</v>
      </c>
      <c r="H2675" s="18" t="s">
        <v>1346</v>
      </c>
      <c r="I2675" s="30" t="s">
        <v>208</v>
      </c>
      <c r="J2675" s="30" t="s">
        <v>64</v>
      </c>
      <c r="K2675" s="30" t="s">
        <v>65</v>
      </c>
      <c r="L2675" s="30">
        <v>221</v>
      </c>
      <c r="M2675" s="30" t="s">
        <v>66</v>
      </c>
      <c r="N2675" s="30" t="s">
        <v>67</v>
      </c>
      <c r="O2675" s="30" t="s">
        <v>101</v>
      </c>
      <c r="P2675" s="30" t="s">
        <v>205</v>
      </c>
      <c r="Q2675" s="30" t="s">
        <v>870</v>
      </c>
      <c r="R2675" s="30" t="s">
        <v>209</v>
      </c>
      <c r="S2675" s="30" t="s">
        <v>210</v>
      </c>
      <c r="T2675" s="29" t="s">
        <v>5483</v>
      </c>
      <c r="U2675" s="30"/>
      <c r="V2675" s="30"/>
      <c r="W2675" s="61" t="s">
        <v>72</v>
      </c>
      <c r="X2675" s="30">
        <v>2</v>
      </c>
      <c r="Y2675" s="30" t="s">
        <v>212</v>
      </c>
      <c r="Z2675" s="18" t="s">
        <v>74</v>
      </c>
      <c r="AA2675" s="61" t="s">
        <v>107</v>
      </c>
      <c r="AB2675" s="30" t="s">
        <v>352</v>
      </c>
      <c r="AC2675" s="61" t="s">
        <v>117</v>
      </c>
      <c r="AD2675" s="61" t="s">
        <v>109</v>
      </c>
      <c r="AE2675" s="19"/>
      <c r="AF2675" s="19"/>
      <c r="AG2675" s="63"/>
      <c r="AH2675" s="32" t="s">
        <v>215</v>
      </c>
      <c r="AI2675" s="32"/>
      <c r="AJ2675" s="31"/>
      <c r="AK2675" s="63"/>
      <c r="AL2675" s="64" t="s">
        <v>81</v>
      </c>
      <c r="AM2675" s="64"/>
      <c r="AN2675" s="24" t="s">
        <v>66</v>
      </c>
      <c r="AO2675" s="65" t="s">
        <v>232</v>
      </c>
      <c r="AP2675" s="65" t="s">
        <v>232</v>
      </c>
      <c r="AQ2675" s="65" t="s">
        <v>232</v>
      </c>
      <c r="AR2675" s="65" t="s">
        <v>232</v>
      </c>
      <c r="AS2675" s="65" t="s">
        <v>232</v>
      </c>
      <c r="AT2675" s="65" t="s">
        <v>232</v>
      </c>
      <c r="AU2675" s="65" t="s">
        <v>232</v>
      </c>
      <c r="AV2675" s="66"/>
      <c r="AW2675" s="32" t="s">
        <v>109</v>
      </c>
      <c r="AX2675" s="32"/>
      <c r="AY2675" s="32"/>
      <c r="AZ2675" s="32"/>
      <c r="BA2675" s="32"/>
      <c r="BB2675" s="32"/>
      <c r="BC2675" s="27" t="s">
        <v>66</v>
      </c>
      <c r="BD2675" s="32" t="str">
        <f>AA2675</f>
        <v>Mainframe</v>
      </c>
    </row>
    <row r="2676" spans="1:56">
      <c r="A2676" s="28">
        <v>13829</v>
      </c>
      <c r="B2676" s="29" t="s">
        <v>5484</v>
      </c>
      <c r="C2676" s="30" t="s">
        <v>57</v>
      </c>
      <c r="D2676" s="30" t="s">
        <v>5485</v>
      </c>
      <c r="E2676" s="18" t="s">
        <v>184</v>
      </c>
      <c r="F2676" s="18" t="s">
        <v>321</v>
      </c>
      <c r="G2676" s="18" t="s">
        <v>713</v>
      </c>
      <c r="H2676" s="18" t="s">
        <v>714</v>
      </c>
      <c r="I2676" s="30" t="s">
        <v>309</v>
      </c>
      <c r="J2676" s="30" t="s">
        <v>143</v>
      </c>
      <c r="K2676" s="30" t="s">
        <v>65</v>
      </c>
      <c r="L2676" s="30">
        <v>111</v>
      </c>
      <c r="M2676" s="30" t="s">
        <v>66</v>
      </c>
      <c r="N2676" s="30" t="s">
        <v>67</v>
      </c>
      <c r="O2676" s="30" t="s">
        <v>101</v>
      </c>
      <c r="P2676" s="30" t="s">
        <v>321</v>
      </c>
      <c r="Q2676" s="30" t="s">
        <v>321</v>
      </c>
      <c r="R2676" s="30" t="s">
        <v>311</v>
      </c>
      <c r="S2676" s="30" t="s">
        <v>191</v>
      </c>
      <c r="T2676" s="29" t="s">
        <v>5486</v>
      </c>
      <c r="U2676" s="30"/>
      <c r="V2676" s="30"/>
      <c r="W2676" s="30" t="s">
        <v>72</v>
      </c>
      <c r="X2676" s="30">
        <v>1</v>
      </c>
      <c r="Y2676" s="30" t="s">
        <v>150</v>
      </c>
      <c r="Z2676" s="18" t="s">
        <v>74</v>
      </c>
      <c r="AA2676" s="30" t="s">
        <v>217</v>
      </c>
      <c r="AB2676" s="30" t="s">
        <v>331</v>
      </c>
      <c r="AC2676" s="30" t="s">
        <v>119</v>
      </c>
      <c r="AD2676" s="30" t="s">
        <v>78</v>
      </c>
      <c r="AE2676" s="19">
        <v>46371</v>
      </c>
      <c r="AF2676" s="31">
        <v>46371</v>
      </c>
      <c r="AG2676" s="24"/>
      <c r="AH2676" s="32" t="s">
        <v>79</v>
      </c>
      <c r="AI2676" s="27"/>
      <c r="AJ2676" s="31">
        <f>AF2676+90</f>
        <v>46461</v>
      </c>
      <c r="AK2676" s="24"/>
      <c r="AL2676" s="23" t="s">
        <v>81</v>
      </c>
      <c r="AM2676" s="23"/>
      <c r="AN2676" s="24" t="s">
        <v>66</v>
      </c>
      <c r="AO2676" s="25"/>
      <c r="AP2676" s="25"/>
      <c r="AQ2676" s="25"/>
      <c r="AR2676" s="25"/>
      <c r="AS2676" s="25"/>
      <c r="AT2676" s="25"/>
      <c r="AU2676" s="25"/>
      <c r="AV2676" s="33"/>
      <c r="AW2676" s="27"/>
      <c r="AX2676" s="27"/>
      <c r="AY2676" s="27"/>
      <c r="AZ2676" s="27"/>
      <c r="BA2676" s="27"/>
      <c r="BB2676" s="27"/>
      <c r="BC2676" s="27" t="s">
        <v>66</v>
      </c>
      <c r="BD2676" s="27" t="str">
        <f>AA2676</f>
        <v>Oracle</v>
      </c>
    </row>
    <row r="2677" spans="1:56">
      <c r="A2677" s="28">
        <v>51638</v>
      </c>
      <c r="B2677" s="29" t="s">
        <v>5487</v>
      </c>
      <c r="C2677" s="30" t="s">
        <v>57</v>
      </c>
      <c r="D2677" s="30" t="s">
        <v>5488</v>
      </c>
      <c r="E2677" s="18" t="s">
        <v>95</v>
      </c>
      <c r="F2677" s="18" t="s">
        <v>266</v>
      </c>
      <c r="G2677" s="18" t="s">
        <v>267</v>
      </c>
      <c r="H2677" s="18" t="s">
        <v>268</v>
      </c>
      <c r="I2677" s="30" t="s">
        <v>269</v>
      </c>
      <c r="J2677" s="30" t="s">
        <v>100</v>
      </c>
      <c r="K2677" s="30" t="s">
        <v>65</v>
      </c>
      <c r="L2677" s="30">
        <v>322</v>
      </c>
      <c r="M2677" s="30" t="s">
        <v>66</v>
      </c>
      <c r="N2677" s="30" t="s">
        <v>67</v>
      </c>
      <c r="O2677" s="30" t="s">
        <v>101</v>
      </c>
      <c r="P2677" s="30" t="s">
        <v>266</v>
      </c>
      <c r="Q2677" s="30" t="s">
        <v>267</v>
      </c>
      <c r="R2677" s="30" t="s">
        <v>103</v>
      </c>
      <c r="S2677" s="30" t="s">
        <v>104</v>
      </c>
      <c r="T2677" s="29" t="s">
        <v>5489</v>
      </c>
      <c r="U2677" s="30"/>
      <c r="V2677" s="30"/>
      <c r="W2677" s="30" t="s">
        <v>72</v>
      </c>
      <c r="X2677" s="30">
        <v>2</v>
      </c>
      <c r="Y2677" s="30" t="s">
        <v>106</v>
      </c>
      <c r="Z2677" s="18" t="s">
        <v>74</v>
      </c>
      <c r="AA2677" s="30" t="s">
        <v>107</v>
      </c>
      <c r="AB2677" s="30" t="s">
        <v>76</v>
      </c>
      <c r="AC2677" s="30" t="s">
        <v>117</v>
      </c>
      <c r="AD2677" s="30" t="s">
        <v>109</v>
      </c>
      <c r="AE2677" s="19"/>
      <c r="AF2677" s="31"/>
      <c r="AG2677" s="24"/>
      <c r="AH2677" s="32" t="s">
        <v>79</v>
      </c>
      <c r="AI2677" s="27"/>
      <c r="AJ2677" s="31"/>
      <c r="AK2677" s="24"/>
      <c r="AL2677" s="23" t="s">
        <v>81</v>
      </c>
      <c r="AM2677" s="23"/>
      <c r="AN2677" s="24"/>
      <c r="AO2677" s="25"/>
      <c r="AP2677" s="25"/>
      <c r="AQ2677" s="25"/>
      <c r="AR2677" s="25"/>
      <c r="AS2677" s="25"/>
      <c r="AT2677" s="25"/>
      <c r="AU2677" s="25"/>
      <c r="AV2677" s="33"/>
      <c r="AW2677" s="27"/>
      <c r="AX2677" s="27"/>
      <c r="AY2677" s="27"/>
      <c r="AZ2677" s="27"/>
      <c r="BA2677" s="27"/>
      <c r="BB2677" s="27"/>
      <c r="BC2677" s="27"/>
      <c r="BD2677" s="27" t="str">
        <f>AA2677</f>
        <v>Mainframe</v>
      </c>
    </row>
    <row r="2678" spans="1:56">
      <c r="A2678" s="28">
        <v>51638</v>
      </c>
      <c r="B2678" s="29" t="s">
        <v>5487</v>
      </c>
      <c r="C2678" s="30" t="s">
        <v>57</v>
      </c>
      <c r="D2678" s="30" t="s">
        <v>5488</v>
      </c>
      <c r="E2678" s="18" t="s">
        <v>95</v>
      </c>
      <c r="F2678" s="18" t="s">
        <v>266</v>
      </c>
      <c r="G2678" s="18" t="s">
        <v>267</v>
      </c>
      <c r="H2678" s="18" t="s">
        <v>268</v>
      </c>
      <c r="I2678" s="30" t="s">
        <v>269</v>
      </c>
      <c r="J2678" s="30" t="s">
        <v>100</v>
      </c>
      <c r="K2678" s="30" t="s">
        <v>65</v>
      </c>
      <c r="L2678" s="30">
        <v>322</v>
      </c>
      <c r="M2678" s="30" t="s">
        <v>66</v>
      </c>
      <c r="N2678" s="30" t="s">
        <v>67</v>
      </c>
      <c r="O2678" s="30" t="s">
        <v>101</v>
      </c>
      <c r="P2678" s="30" t="s">
        <v>266</v>
      </c>
      <c r="Q2678" s="30" t="s">
        <v>267</v>
      </c>
      <c r="R2678" s="30" t="s">
        <v>103</v>
      </c>
      <c r="S2678" s="30" t="s">
        <v>104</v>
      </c>
      <c r="T2678" s="29" t="s">
        <v>5489</v>
      </c>
      <c r="U2678" s="30"/>
      <c r="V2678" s="30"/>
      <c r="W2678" s="30" t="s">
        <v>72</v>
      </c>
      <c r="X2678" s="30">
        <v>2</v>
      </c>
      <c r="Y2678" s="30" t="s">
        <v>106</v>
      </c>
      <c r="Z2678" s="18" t="s">
        <v>74</v>
      </c>
      <c r="AA2678" s="30" t="s">
        <v>110</v>
      </c>
      <c r="AB2678" s="30" t="s">
        <v>271</v>
      </c>
      <c r="AC2678" s="30" t="s">
        <v>117</v>
      </c>
      <c r="AD2678" s="30" t="s">
        <v>109</v>
      </c>
      <c r="AE2678" s="19">
        <v>46096</v>
      </c>
      <c r="AF2678" s="31">
        <v>46096</v>
      </c>
      <c r="AG2678" s="24"/>
      <c r="AH2678" s="32" t="s">
        <v>79</v>
      </c>
      <c r="AI2678" s="27"/>
      <c r="AJ2678" s="31">
        <f>AF2678+90</f>
        <v>46186</v>
      </c>
      <c r="AK2678" s="24"/>
      <c r="AL2678" s="23" t="s">
        <v>81</v>
      </c>
      <c r="AM2678" s="23"/>
      <c r="AN2678" s="24"/>
      <c r="AO2678" s="25"/>
      <c r="AP2678" s="25"/>
      <c r="AQ2678" s="25"/>
      <c r="AR2678" s="25"/>
      <c r="AS2678" s="25"/>
      <c r="AT2678" s="25"/>
      <c r="AU2678" s="25"/>
      <c r="AV2678" s="33"/>
      <c r="AW2678" s="27"/>
      <c r="AX2678" s="27"/>
      <c r="AY2678" s="27"/>
      <c r="AZ2678" s="27"/>
      <c r="BA2678" s="27"/>
      <c r="BB2678" s="27"/>
      <c r="BC2678" s="27"/>
      <c r="BD2678" s="27" t="s">
        <v>113</v>
      </c>
    </row>
    <row r="2679" spans="1:56">
      <c r="A2679" s="28">
        <v>52129</v>
      </c>
      <c r="B2679" s="29" t="s">
        <v>5490</v>
      </c>
      <c r="C2679" s="30" t="s">
        <v>57</v>
      </c>
      <c r="D2679" s="30" t="s">
        <v>5491</v>
      </c>
      <c r="E2679" s="18" t="s">
        <v>95</v>
      </c>
      <c r="F2679" s="18" t="s">
        <v>266</v>
      </c>
      <c r="G2679" s="18" t="s">
        <v>267</v>
      </c>
      <c r="H2679" s="18" t="s">
        <v>4861</v>
      </c>
      <c r="I2679" s="30" t="s">
        <v>269</v>
      </c>
      <c r="J2679" s="30" t="s">
        <v>100</v>
      </c>
      <c r="K2679" s="30" t="s">
        <v>65</v>
      </c>
      <c r="L2679" s="30">
        <v>11</v>
      </c>
      <c r="M2679" s="30" t="s">
        <v>66</v>
      </c>
      <c r="N2679" s="30" t="s">
        <v>67</v>
      </c>
      <c r="O2679" s="30" t="s">
        <v>127</v>
      </c>
      <c r="P2679" s="30" t="s">
        <v>266</v>
      </c>
      <c r="Q2679" s="30" t="s">
        <v>267</v>
      </c>
      <c r="R2679" s="30" t="s">
        <v>103</v>
      </c>
      <c r="S2679" s="30" t="s">
        <v>127</v>
      </c>
      <c r="T2679" s="29" t="s">
        <v>5492</v>
      </c>
      <c r="U2679" s="30"/>
      <c r="V2679" s="30"/>
      <c r="W2679" s="30" t="s">
        <v>72</v>
      </c>
      <c r="X2679" s="30">
        <v>1</v>
      </c>
      <c r="Y2679" s="30" t="s">
        <v>106</v>
      </c>
      <c r="Z2679" s="18" t="s">
        <v>74</v>
      </c>
      <c r="AA2679" s="30" t="s">
        <v>110</v>
      </c>
      <c r="AB2679" s="30" t="s">
        <v>550</v>
      </c>
      <c r="AC2679" s="30" t="s">
        <v>200</v>
      </c>
      <c r="AD2679" s="30" t="s">
        <v>78</v>
      </c>
      <c r="AE2679" s="19">
        <v>46188</v>
      </c>
      <c r="AF2679" s="31">
        <v>46188</v>
      </c>
      <c r="AG2679" s="24"/>
      <c r="AH2679" s="32" t="s">
        <v>79</v>
      </c>
      <c r="AI2679" s="27"/>
      <c r="AJ2679" s="31">
        <f>AF2679+90</f>
        <v>46278</v>
      </c>
      <c r="AK2679" s="24"/>
      <c r="AL2679" s="23" t="s">
        <v>81</v>
      </c>
      <c r="AM2679" s="23"/>
      <c r="AN2679" s="24"/>
      <c r="AO2679" s="25"/>
      <c r="AP2679" s="25"/>
      <c r="AQ2679" s="25"/>
      <c r="AR2679" s="25"/>
      <c r="AS2679" s="25"/>
      <c r="AT2679" s="25"/>
      <c r="AU2679" s="25"/>
      <c r="AV2679" s="33"/>
      <c r="AW2679" s="27"/>
      <c r="AX2679" s="27"/>
      <c r="AY2679" s="27"/>
      <c r="AZ2679" s="27"/>
      <c r="BA2679" s="27"/>
      <c r="BB2679" s="27"/>
      <c r="BC2679" s="27"/>
      <c r="BD2679" s="27" t="s">
        <v>113</v>
      </c>
    </row>
    <row r="2680" spans="1:56">
      <c r="A2680" s="28">
        <v>51612</v>
      </c>
      <c r="B2680" s="29" t="s">
        <v>5493</v>
      </c>
      <c r="C2680" s="30" t="s">
        <v>57</v>
      </c>
      <c r="D2680" s="30" t="s">
        <v>5494</v>
      </c>
      <c r="E2680" s="18" t="s">
        <v>95</v>
      </c>
      <c r="F2680" s="18" t="s">
        <v>266</v>
      </c>
      <c r="G2680" s="18" t="s">
        <v>267</v>
      </c>
      <c r="H2680" s="18" t="s">
        <v>268</v>
      </c>
      <c r="I2680" s="30" t="s">
        <v>269</v>
      </c>
      <c r="J2680" s="30" t="s">
        <v>100</v>
      </c>
      <c r="K2680" s="30" t="s">
        <v>65</v>
      </c>
      <c r="L2680" s="30">
        <v>333</v>
      </c>
      <c r="M2680" s="30" t="s">
        <v>66</v>
      </c>
      <c r="N2680" s="30" t="s">
        <v>67</v>
      </c>
      <c r="O2680" s="30" t="s">
        <v>101</v>
      </c>
      <c r="P2680" s="30" t="s">
        <v>266</v>
      </c>
      <c r="Q2680" s="30" t="s">
        <v>268</v>
      </c>
      <c r="R2680" s="30" t="s">
        <v>103</v>
      </c>
      <c r="S2680" s="30" t="s">
        <v>104</v>
      </c>
      <c r="T2680" s="29" t="s">
        <v>5495</v>
      </c>
      <c r="U2680" s="30"/>
      <c r="V2680" s="30"/>
      <c r="W2680" s="30" t="s">
        <v>72</v>
      </c>
      <c r="X2680" s="30">
        <v>2</v>
      </c>
      <c r="Y2680" s="30" t="s">
        <v>106</v>
      </c>
      <c r="Z2680" s="18" t="s">
        <v>74</v>
      </c>
      <c r="AA2680" s="30" t="s">
        <v>107</v>
      </c>
      <c r="AB2680" s="30" t="s">
        <v>76</v>
      </c>
      <c r="AC2680" s="30" t="s">
        <v>117</v>
      </c>
      <c r="AD2680" s="30" t="s">
        <v>109</v>
      </c>
      <c r="AE2680" s="19"/>
      <c r="AF2680" s="31"/>
      <c r="AG2680" s="24"/>
      <c r="AH2680" s="32" t="s">
        <v>79</v>
      </c>
      <c r="AI2680" s="27"/>
      <c r="AJ2680" s="31"/>
      <c r="AK2680" s="24"/>
      <c r="AL2680" s="23" t="s">
        <v>81</v>
      </c>
      <c r="AM2680" s="23"/>
      <c r="AN2680" s="24"/>
      <c r="AO2680" s="25"/>
      <c r="AP2680" s="25"/>
      <c r="AQ2680" s="25"/>
      <c r="AR2680" s="25"/>
      <c r="AS2680" s="25"/>
      <c r="AT2680" s="25"/>
      <c r="AU2680" s="25"/>
      <c r="AV2680" s="33"/>
      <c r="AW2680" s="27"/>
      <c r="AX2680" s="27"/>
      <c r="AY2680" s="27"/>
      <c r="AZ2680" s="27"/>
      <c r="BA2680" s="27"/>
      <c r="BB2680" s="27"/>
      <c r="BC2680" s="27"/>
      <c r="BD2680" s="27" t="str">
        <f>AA2680</f>
        <v>Mainframe</v>
      </c>
    </row>
    <row r="2681" spans="1:56">
      <c r="A2681" s="28">
        <v>51612</v>
      </c>
      <c r="B2681" s="29" t="s">
        <v>5493</v>
      </c>
      <c r="C2681" s="30" t="s">
        <v>57</v>
      </c>
      <c r="D2681" s="30" t="s">
        <v>5494</v>
      </c>
      <c r="E2681" s="18" t="s">
        <v>95</v>
      </c>
      <c r="F2681" s="18" t="s">
        <v>266</v>
      </c>
      <c r="G2681" s="18" t="s">
        <v>267</v>
      </c>
      <c r="H2681" s="18" t="s">
        <v>268</v>
      </c>
      <c r="I2681" s="30" t="s">
        <v>269</v>
      </c>
      <c r="J2681" s="30" t="s">
        <v>100</v>
      </c>
      <c r="K2681" s="30" t="s">
        <v>65</v>
      </c>
      <c r="L2681" s="30">
        <v>333</v>
      </c>
      <c r="M2681" s="30" t="s">
        <v>66</v>
      </c>
      <c r="N2681" s="30" t="s">
        <v>67</v>
      </c>
      <c r="O2681" s="30" t="s">
        <v>101</v>
      </c>
      <c r="P2681" s="30" t="s">
        <v>266</v>
      </c>
      <c r="Q2681" s="30" t="s">
        <v>268</v>
      </c>
      <c r="R2681" s="30" t="s">
        <v>103</v>
      </c>
      <c r="S2681" s="30" t="s">
        <v>104</v>
      </c>
      <c r="T2681" s="29" t="s">
        <v>5495</v>
      </c>
      <c r="U2681" s="30"/>
      <c r="V2681" s="30"/>
      <c r="W2681" s="30" t="s">
        <v>72</v>
      </c>
      <c r="X2681" s="30">
        <v>2</v>
      </c>
      <c r="Y2681" s="30" t="s">
        <v>106</v>
      </c>
      <c r="Z2681" s="18" t="s">
        <v>74</v>
      </c>
      <c r="AA2681" s="30" t="s">
        <v>110</v>
      </c>
      <c r="AB2681" s="30" t="s">
        <v>271</v>
      </c>
      <c r="AC2681" s="30" t="s">
        <v>117</v>
      </c>
      <c r="AD2681" s="30" t="s">
        <v>109</v>
      </c>
      <c r="AE2681" s="19">
        <v>46096</v>
      </c>
      <c r="AF2681" s="31">
        <v>46096</v>
      </c>
      <c r="AG2681" s="24"/>
      <c r="AH2681" s="32" t="s">
        <v>79</v>
      </c>
      <c r="AI2681" s="27"/>
      <c r="AJ2681" s="31">
        <f>AF2681+90</f>
        <v>46186</v>
      </c>
      <c r="AK2681" s="24"/>
      <c r="AL2681" s="23" t="s">
        <v>81</v>
      </c>
      <c r="AM2681" s="23"/>
      <c r="AN2681" s="24"/>
      <c r="AO2681" s="25"/>
      <c r="AP2681" s="25"/>
      <c r="AQ2681" s="25"/>
      <c r="AR2681" s="25"/>
      <c r="AS2681" s="25"/>
      <c r="AT2681" s="25"/>
      <c r="AU2681" s="25"/>
      <c r="AV2681" s="33"/>
      <c r="AW2681" s="27"/>
      <c r="AX2681" s="27"/>
      <c r="AY2681" s="27"/>
      <c r="AZ2681" s="27"/>
      <c r="BA2681" s="27"/>
      <c r="BB2681" s="27"/>
      <c r="BC2681" s="27"/>
      <c r="BD2681" s="27" t="s">
        <v>113</v>
      </c>
    </row>
    <row r="2682" spans="1:56">
      <c r="A2682" s="28">
        <v>53373</v>
      </c>
      <c r="B2682" s="29" t="s">
        <v>5496</v>
      </c>
      <c r="C2682" s="30" t="s">
        <v>57</v>
      </c>
      <c r="D2682" s="30" t="s">
        <v>5497</v>
      </c>
      <c r="E2682" s="18" t="s">
        <v>95</v>
      </c>
      <c r="F2682" s="18" t="s">
        <v>419</v>
      </c>
      <c r="G2682" s="18" t="s">
        <v>1916</v>
      </c>
      <c r="H2682" s="18" t="s">
        <v>1917</v>
      </c>
      <c r="I2682" s="30" t="s">
        <v>1918</v>
      </c>
      <c r="J2682" s="30" t="s">
        <v>143</v>
      </c>
      <c r="K2682" s="30" t="s">
        <v>65</v>
      </c>
      <c r="L2682" s="30">
        <v>322</v>
      </c>
      <c r="M2682" s="30" t="s">
        <v>66</v>
      </c>
      <c r="N2682" s="30" t="s">
        <v>67</v>
      </c>
      <c r="O2682" s="30" t="s">
        <v>127</v>
      </c>
      <c r="P2682" s="30" t="s">
        <v>419</v>
      </c>
      <c r="Q2682" s="30" t="s">
        <v>1916</v>
      </c>
      <c r="R2682" s="30" t="s">
        <v>103</v>
      </c>
      <c r="S2682" s="30" t="s">
        <v>104</v>
      </c>
      <c r="T2682" s="29" t="s">
        <v>5498</v>
      </c>
      <c r="U2682" s="30">
        <v>3</v>
      </c>
      <c r="V2682" s="30"/>
      <c r="W2682" s="30" t="s">
        <v>72</v>
      </c>
      <c r="X2682" s="30">
        <v>1</v>
      </c>
      <c r="Y2682" s="30" t="s">
        <v>106</v>
      </c>
      <c r="Z2682" s="18" t="s">
        <v>74</v>
      </c>
      <c r="AA2682" s="30" t="s">
        <v>75</v>
      </c>
      <c r="AB2682" s="30" t="s">
        <v>550</v>
      </c>
      <c r="AC2682" s="30" t="s">
        <v>91</v>
      </c>
      <c r="AD2682" s="30" t="s">
        <v>78</v>
      </c>
      <c r="AE2682" s="19">
        <v>46188</v>
      </c>
      <c r="AF2682" s="31">
        <v>46188</v>
      </c>
      <c r="AG2682" s="24"/>
      <c r="AH2682" s="32" t="s">
        <v>79</v>
      </c>
      <c r="AI2682" s="27"/>
      <c r="AJ2682" s="31">
        <f>AF2682+90</f>
        <v>46278</v>
      </c>
      <c r="AK2682" s="24"/>
      <c r="AL2682" s="23" t="s">
        <v>81</v>
      </c>
      <c r="AM2682" s="23"/>
      <c r="AN2682" s="24"/>
      <c r="AO2682" s="25"/>
      <c r="AP2682" s="25"/>
      <c r="AQ2682" s="25"/>
      <c r="AR2682" s="25"/>
      <c r="AS2682" s="25"/>
      <c r="AT2682" s="25"/>
      <c r="AU2682" s="25"/>
      <c r="AV2682" s="33"/>
      <c r="AW2682" s="27" t="s">
        <v>92</v>
      </c>
      <c r="AX2682" s="27"/>
      <c r="AY2682" s="27"/>
      <c r="AZ2682" s="27"/>
      <c r="BA2682" s="27"/>
      <c r="BB2682" s="27"/>
      <c r="BC2682" s="27"/>
      <c r="BD2682" s="27" t="str">
        <f>AA2682</f>
        <v>VM</v>
      </c>
    </row>
    <row r="2683" spans="1:56">
      <c r="A2683" s="36">
        <v>56919</v>
      </c>
      <c r="B2683" s="37" t="s">
        <v>2159</v>
      </c>
      <c r="C2683" s="30" t="s">
        <v>81</v>
      </c>
      <c r="D2683" s="30" t="s">
        <v>2160</v>
      </c>
      <c r="E2683" s="18" t="s">
        <v>95</v>
      </c>
      <c r="F2683" s="18" t="s">
        <v>266</v>
      </c>
      <c r="G2683" s="18" t="s">
        <v>267</v>
      </c>
      <c r="H2683" s="18" t="s">
        <v>2161</v>
      </c>
      <c r="I2683" s="30" t="s">
        <v>269</v>
      </c>
      <c r="J2683" s="30" t="s">
        <v>100</v>
      </c>
      <c r="K2683" s="30" t="s">
        <v>65</v>
      </c>
      <c r="L2683" s="30">
        <v>321</v>
      </c>
      <c r="M2683" s="30" t="s">
        <v>66</v>
      </c>
      <c r="N2683" s="30" t="s">
        <v>67</v>
      </c>
      <c r="O2683" s="30" t="s">
        <v>101</v>
      </c>
      <c r="P2683" s="30"/>
      <c r="Q2683" s="30"/>
      <c r="R2683" s="30" t="s">
        <v>103</v>
      </c>
      <c r="S2683" s="30" t="s">
        <v>104</v>
      </c>
      <c r="T2683" s="40" t="s">
        <v>2162</v>
      </c>
      <c r="U2683" s="32"/>
      <c r="V2683" s="41" t="s">
        <v>145</v>
      </c>
      <c r="W2683" s="30" t="s">
        <v>72</v>
      </c>
      <c r="X2683" s="30">
        <f>COUNTIF($A$2:$A$3716,A2683)</f>
        <v>2</v>
      </c>
      <c r="Y2683" s="30" t="s">
        <v>106</v>
      </c>
      <c r="Z2683" s="18" t="s">
        <v>74</v>
      </c>
      <c r="AA2683" s="30" t="s">
        <v>113</v>
      </c>
      <c r="AB2683" s="30" t="s">
        <v>271</v>
      </c>
      <c r="AC2683" s="30" t="s">
        <v>112</v>
      </c>
      <c r="AD2683" s="42" t="s">
        <v>78</v>
      </c>
      <c r="AE2683" s="19">
        <v>46096</v>
      </c>
      <c r="AF2683" s="31">
        <v>46096</v>
      </c>
      <c r="AG2683" s="24"/>
      <c r="AH2683" s="32" t="s">
        <v>79</v>
      </c>
      <c r="AI2683" s="27"/>
      <c r="AJ2683" s="31">
        <f>AF2683+90</f>
        <v>46186</v>
      </c>
      <c r="AK2683" s="24"/>
      <c r="AL2683" s="23" t="s">
        <v>81</v>
      </c>
      <c r="AM2683" s="23"/>
      <c r="AN2683" s="24"/>
      <c r="AO2683" s="25"/>
      <c r="AP2683" s="25"/>
      <c r="AQ2683" s="25"/>
      <c r="AR2683" s="25"/>
      <c r="AS2683" s="25"/>
      <c r="AT2683" s="25"/>
      <c r="AU2683" s="25"/>
      <c r="AV2683" s="33"/>
      <c r="AW2683" s="27"/>
      <c r="AX2683" s="27"/>
      <c r="AY2683" s="27"/>
      <c r="AZ2683" s="27"/>
      <c r="BA2683" s="27"/>
      <c r="BB2683" s="27"/>
      <c r="BC2683" s="27"/>
      <c r="BD2683" s="27" t="s">
        <v>113</v>
      </c>
    </row>
    <row r="2684" spans="1:56">
      <c r="A2684" s="28">
        <v>56413</v>
      </c>
      <c r="B2684" s="29" t="s">
        <v>5499</v>
      </c>
      <c r="C2684" s="30" t="s">
        <v>57</v>
      </c>
      <c r="D2684" s="30" t="s">
        <v>5500</v>
      </c>
      <c r="E2684" s="18" t="s">
        <v>95</v>
      </c>
      <c r="F2684" s="18" t="s">
        <v>266</v>
      </c>
      <c r="G2684" s="18" t="s">
        <v>267</v>
      </c>
      <c r="H2684" s="18" t="s">
        <v>268</v>
      </c>
      <c r="I2684" s="30" t="s">
        <v>269</v>
      </c>
      <c r="J2684" s="30" t="s">
        <v>100</v>
      </c>
      <c r="K2684" s="30" t="s">
        <v>65</v>
      </c>
      <c r="L2684" s="30">
        <v>312</v>
      </c>
      <c r="M2684" s="30" t="s">
        <v>66</v>
      </c>
      <c r="N2684" s="30" t="s">
        <v>67</v>
      </c>
      <c r="O2684" s="30" t="s">
        <v>127</v>
      </c>
      <c r="P2684" s="30" t="s">
        <v>266</v>
      </c>
      <c r="Q2684" s="30" t="s">
        <v>268</v>
      </c>
      <c r="R2684" s="30" t="s">
        <v>103</v>
      </c>
      <c r="S2684" s="30" t="s">
        <v>104</v>
      </c>
      <c r="T2684" s="29" t="s">
        <v>5501</v>
      </c>
      <c r="U2684" s="30"/>
      <c r="V2684" s="30"/>
      <c r="W2684" s="30" t="s">
        <v>72</v>
      </c>
      <c r="X2684" s="30">
        <v>1</v>
      </c>
      <c r="Y2684" s="30" t="s">
        <v>106</v>
      </c>
      <c r="Z2684" s="18" t="s">
        <v>74</v>
      </c>
      <c r="AA2684" s="30" t="s">
        <v>110</v>
      </c>
      <c r="AB2684" s="30" t="s">
        <v>271</v>
      </c>
      <c r="AC2684" s="30" t="s">
        <v>117</v>
      </c>
      <c r="AD2684" s="30" t="s">
        <v>109</v>
      </c>
      <c r="AE2684" s="19">
        <v>46096</v>
      </c>
      <c r="AF2684" s="31">
        <v>46096</v>
      </c>
      <c r="AG2684" s="24"/>
      <c r="AH2684" s="32" t="s">
        <v>79</v>
      </c>
      <c r="AI2684" s="27"/>
      <c r="AJ2684" s="31">
        <f>AF2684+90</f>
        <v>46186</v>
      </c>
      <c r="AK2684" s="24"/>
      <c r="AL2684" s="23" t="s">
        <v>81</v>
      </c>
      <c r="AM2684" s="23"/>
      <c r="AN2684" s="24"/>
      <c r="AO2684" s="25"/>
      <c r="AP2684" s="25"/>
      <c r="AQ2684" s="25"/>
      <c r="AR2684" s="25"/>
      <c r="AS2684" s="25"/>
      <c r="AT2684" s="25"/>
      <c r="AU2684" s="25"/>
      <c r="AV2684" s="33"/>
      <c r="AW2684" s="27"/>
      <c r="AX2684" s="27"/>
      <c r="AY2684" s="27"/>
      <c r="AZ2684" s="27"/>
      <c r="BA2684" s="27"/>
      <c r="BB2684" s="27"/>
      <c r="BC2684" s="27"/>
      <c r="BD2684" s="27" t="s">
        <v>113</v>
      </c>
    </row>
    <row r="2685" spans="1:56">
      <c r="A2685" s="28">
        <v>50973</v>
      </c>
      <c r="B2685" s="29" t="s">
        <v>3437</v>
      </c>
      <c r="C2685" s="30" t="s">
        <v>57</v>
      </c>
      <c r="D2685" s="30" t="s">
        <v>3438</v>
      </c>
      <c r="E2685" s="18" t="s">
        <v>95</v>
      </c>
      <c r="F2685" s="18" t="s">
        <v>266</v>
      </c>
      <c r="G2685" s="18" t="s">
        <v>267</v>
      </c>
      <c r="H2685" s="18" t="s">
        <v>2197</v>
      </c>
      <c r="I2685" s="30" t="s">
        <v>269</v>
      </c>
      <c r="J2685" s="30" t="s">
        <v>100</v>
      </c>
      <c r="K2685" s="30" t="s">
        <v>65</v>
      </c>
      <c r="L2685" s="30">
        <v>332</v>
      </c>
      <c r="M2685" s="30" t="s">
        <v>66</v>
      </c>
      <c r="N2685" s="30" t="s">
        <v>67</v>
      </c>
      <c r="O2685" s="30" t="s">
        <v>101</v>
      </c>
      <c r="P2685" s="30" t="s">
        <v>266</v>
      </c>
      <c r="Q2685" s="30" t="s">
        <v>267</v>
      </c>
      <c r="R2685" s="30" t="s">
        <v>103</v>
      </c>
      <c r="S2685" s="30">
        <v>332</v>
      </c>
      <c r="T2685" s="29" t="s">
        <v>3439</v>
      </c>
      <c r="U2685" s="30"/>
      <c r="V2685" s="30" t="s">
        <v>145</v>
      </c>
      <c r="W2685" s="30" t="s">
        <v>72</v>
      </c>
      <c r="X2685" s="30">
        <v>3</v>
      </c>
      <c r="Y2685" s="30" t="s">
        <v>106</v>
      </c>
      <c r="Z2685" s="18" t="s">
        <v>74</v>
      </c>
      <c r="AA2685" s="30" t="s">
        <v>113</v>
      </c>
      <c r="AB2685" s="30" t="s">
        <v>331</v>
      </c>
      <c r="AC2685" s="30" t="s">
        <v>117</v>
      </c>
      <c r="AD2685" s="30" t="s">
        <v>109</v>
      </c>
      <c r="AE2685" s="19">
        <v>46371</v>
      </c>
      <c r="AF2685" s="31">
        <v>46371</v>
      </c>
      <c r="AG2685" s="24"/>
      <c r="AH2685" s="32" t="s">
        <v>79</v>
      </c>
      <c r="AI2685" s="27"/>
      <c r="AJ2685" s="31">
        <f>AF2685+90</f>
        <v>46461</v>
      </c>
      <c r="AK2685" s="24"/>
      <c r="AL2685" s="23" t="s">
        <v>81</v>
      </c>
      <c r="AM2685" s="23"/>
      <c r="AN2685" s="24"/>
      <c r="AO2685" s="25"/>
      <c r="AP2685" s="25"/>
      <c r="AQ2685" s="25"/>
      <c r="AR2685" s="25"/>
      <c r="AS2685" s="25"/>
      <c r="AT2685" s="25"/>
      <c r="AU2685" s="25"/>
      <c r="AV2685" s="33"/>
      <c r="AW2685" s="27"/>
      <c r="AX2685" s="27"/>
      <c r="AY2685" s="27"/>
      <c r="AZ2685" s="27"/>
      <c r="BA2685" s="27"/>
      <c r="BB2685" s="27"/>
      <c r="BC2685" s="27"/>
      <c r="BD2685" s="27" t="s">
        <v>113</v>
      </c>
    </row>
    <row r="2686" spans="1:56">
      <c r="A2686" s="35">
        <v>50973</v>
      </c>
      <c r="B2686" s="29" t="s">
        <v>3437</v>
      </c>
      <c r="C2686" s="30" t="s">
        <v>57</v>
      </c>
      <c r="D2686" s="30" t="s">
        <v>3438</v>
      </c>
      <c r="E2686" s="18" t="s">
        <v>95</v>
      </c>
      <c r="F2686" s="18" t="s">
        <v>266</v>
      </c>
      <c r="G2686" s="18" t="s">
        <v>267</v>
      </c>
      <c r="H2686" s="18" t="s">
        <v>2197</v>
      </c>
      <c r="I2686" s="30" t="s">
        <v>269</v>
      </c>
      <c r="J2686" s="30" t="s">
        <v>100</v>
      </c>
      <c r="K2686" s="30" t="s">
        <v>65</v>
      </c>
      <c r="L2686" s="30">
        <v>332</v>
      </c>
      <c r="M2686" s="30" t="s">
        <v>66</v>
      </c>
      <c r="N2686" s="30" t="s">
        <v>67</v>
      </c>
      <c r="O2686" s="30" t="s">
        <v>101</v>
      </c>
      <c r="P2686" s="30" t="s">
        <v>266</v>
      </c>
      <c r="Q2686" s="30" t="s">
        <v>267</v>
      </c>
      <c r="R2686" s="30" t="s">
        <v>103</v>
      </c>
      <c r="S2686" s="30" t="s">
        <v>104</v>
      </c>
      <c r="T2686" s="29" t="s">
        <v>3439</v>
      </c>
      <c r="U2686" s="30"/>
      <c r="V2686" s="30"/>
      <c r="W2686" s="30" t="s">
        <v>72</v>
      </c>
      <c r="X2686" s="30">
        <v>3</v>
      </c>
      <c r="Y2686" s="30" t="s">
        <v>106</v>
      </c>
      <c r="Z2686" s="18" t="s">
        <v>74</v>
      </c>
      <c r="AA2686" s="30" t="s">
        <v>118</v>
      </c>
      <c r="AB2686" s="30" t="s">
        <v>76</v>
      </c>
      <c r="AC2686" s="30" t="s">
        <v>285</v>
      </c>
      <c r="AD2686" s="30" t="s">
        <v>78</v>
      </c>
      <c r="AE2686" s="19"/>
      <c r="AF2686" s="31"/>
      <c r="AG2686" s="24"/>
      <c r="AH2686" s="32" t="s">
        <v>79</v>
      </c>
      <c r="AI2686" s="27"/>
      <c r="AJ2686" s="31"/>
      <c r="AK2686" s="24"/>
      <c r="AL2686" s="23" t="s">
        <v>81</v>
      </c>
      <c r="AM2686" s="23"/>
      <c r="AN2686" s="24"/>
      <c r="AO2686" s="25"/>
      <c r="AP2686" s="25"/>
      <c r="AQ2686" s="25"/>
      <c r="AR2686" s="25"/>
      <c r="AS2686" s="25"/>
      <c r="AT2686" s="25"/>
      <c r="AU2686" s="25"/>
      <c r="AV2686" s="33"/>
      <c r="AW2686" s="27"/>
      <c r="AX2686" s="27"/>
      <c r="AY2686" s="27"/>
      <c r="AZ2686" s="27"/>
      <c r="BA2686" s="27"/>
      <c r="BB2686" s="27"/>
      <c r="BC2686" s="27"/>
      <c r="BD2686" s="27" t="str">
        <f>AA2686</f>
        <v>SQL</v>
      </c>
    </row>
    <row r="2687" spans="1:56">
      <c r="A2687" s="28">
        <v>18488</v>
      </c>
      <c r="B2687" s="29" t="s">
        <v>5502</v>
      </c>
      <c r="C2687" s="30" t="s">
        <v>57</v>
      </c>
      <c r="D2687" s="30" t="s">
        <v>5503</v>
      </c>
      <c r="E2687" s="18" t="s">
        <v>149</v>
      </c>
      <c r="F2687" s="18" t="s">
        <v>558</v>
      </c>
      <c r="G2687" s="18" t="s">
        <v>559</v>
      </c>
      <c r="H2687" s="18" t="s">
        <v>2258</v>
      </c>
      <c r="I2687" s="30" t="s">
        <v>624</v>
      </c>
      <c r="J2687" s="30" t="s">
        <v>143</v>
      </c>
      <c r="K2687" s="30" t="s">
        <v>65</v>
      </c>
      <c r="L2687" s="30">
        <v>111</v>
      </c>
      <c r="M2687" s="30" t="s">
        <v>66</v>
      </c>
      <c r="N2687" s="30" t="s">
        <v>67</v>
      </c>
      <c r="O2687" s="30" t="s">
        <v>101</v>
      </c>
      <c r="P2687" s="30" t="s">
        <v>558</v>
      </c>
      <c r="Q2687" s="30" t="s">
        <v>559</v>
      </c>
      <c r="R2687" s="30" t="s">
        <v>103</v>
      </c>
      <c r="S2687" s="30" t="s">
        <v>104</v>
      </c>
      <c r="T2687" s="29" t="s">
        <v>5504</v>
      </c>
      <c r="U2687" s="30">
        <v>8</v>
      </c>
      <c r="V2687" s="30"/>
      <c r="W2687" s="30" t="s">
        <v>72</v>
      </c>
      <c r="X2687" s="30">
        <v>1</v>
      </c>
      <c r="Y2687" s="30" t="s">
        <v>150</v>
      </c>
      <c r="Z2687" s="18" t="s">
        <v>74</v>
      </c>
      <c r="AA2687" s="30" t="s">
        <v>75</v>
      </c>
      <c r="AB2687" s="30" t="s">
        <v>550</v>
      </c>
      <c r="AC2687" s="30" t="s">
        <v>374</v>
      </c>
      <c r="AD2687" s="30" t="s">
        <v>78</v>
      </c>
      <c r="AE2687" s="19">
        <v>46188</v>
      </c>
      <c r="AF2687" s="31">
        <v>46188</v>
      </c>
      <c r="AG2687" s="24"/>
      <c r="AH2687" s="32" t="s">
        <v>79</v>
      </c>
      <c r="AI2687" s="27"/>
      <c r="AJ2687" s="31">
        <f>AF2687+90</f>
        <v>46278</v>
      </c>
      <c r="AK2687" s="24"/>
      <c r="AL2687" s="23" t="s">
        <v>81</v>
      </c>
      <c r="AM2687" s="23"/>
      <c r="AN2687" s="24" t="s">
        <v>66</v>
      </c>
      <c r="AO2687" s="25"/>
      <c r="AP2687" s="25"/>
      <c r="AQ2687" s="25"/>
      <c r="AR2687" s="25"/>
      <c r="AS2687" s="25"/>
      <c r="AT2687" s="25"/>
      <c r="AU2687" s="25"/>
      <c r="AV2687" s="33"/>
      <c r="AW2687" s="27"/>
      <c r="AX2687" s="27"/>
      <c r="AY2687" s="27"/>
      <c r="AZ2687" s="27"/>
      <c r="BA2687" s="27"/>
      <c r="BB2687" s="27"/>
      <c r="BC2687" s="22" t="s">
        <v>66</v>
      </c>
      <c r="BD2687" s="27" t="str">
        <f>AA2687</f>
        <v>VM</v>
      </c>
    </row>
    <row r="2688" spans="1:56">
      <c r="A2688" s="28">
        <v>12241</v>
      </c>
      <c r="B2688" s="29" t="s">
        <v>5505</v>
      </c>
      <c r="C2688" s="30" t="s">
        <v>57</v>
      </c>
      <c r="D2688" s="30" t="s">
        <v>5506</v>
      </c>
      <c r="E2688" s="18" t="s">
        <v>204</v>
      </c>
      <c r="F2688" s="18" t="s">
        <v>1130</v>
      </c>
      <c r="G2688" s="18" t="s">
        <v>1131</v>
      </c>
      <c r="H2688" s="18" t="s">
        <v>3619</v>
      </c>
      <c r="I2688" s="30" t="s">
        <v>380</v>
      </c>
      <c r="J2688" s="30" t="s">
        <v>100</v>
      </c>
      <c r="K2688" s="30" t="s">
        <v>154</v>
      </c>
      <c r="L2688" s="30">
        <v>222</v>
      </c>
      <c r="M2688" s="30" t="s">
        <v>66</v>
      </c>
      <c r="N2688" s="30" t="s">
        <v>67</v>
      </c>
      <c r="O2688" s="30" t="s">
        <v>101</v>
      </c>
      <c r="P2688" s="30" t="s">
        <v>1130</v>
      </c>
      <c r="Q2688" s="30" t="s">
        <v>1131</v>
      </c>
      <c r="R2688" s="30" t="s">
        <v>209</v>
      </c>
      <c r="S2688" s="30" t="s">
        <v>210</v>
      </c>
      <c r="T2688" s="29" t="s">
        <v>5507</v>
      </c>
      <c r="U2688" s="30">
        <v>53</v>
      </c>
      <c r="V2688" s="30"/>
      <c r="W2688" s="30" t="s">
        <v>72</v>
      </c>
      <c r="X2688" s="30">
        <v>5</v>
      </c>
      <c r="Y2688" s="30" t="s">
        <v>212</v>
      </c>
      <c r="Z2688" s="18" t="s">
        <v>74</v>
      </c>
      <c r="AA2688" s="30" t="s">
        <v>213</v>
      </c>
      <c r="AB2688" s="30" t="s">
        <v>271</v>
      </c>
      <c r="AC2688" s="30" t="s">
        <v>214</v>
      </c>
      <c r="AD2688" s="30" t="s">
        <v>78</v>
      </c>
      <c r="AE2688" s="19">
        <v>46112</v>
      </c>
      <c r="AF2688" s="19">
        <v>46112</v>
      </c>
      <c r="AG2688" s="24"/>
      <c r="AH2688" s="32" t="s">
        <v>215</v>
      </c>
      <c r="AI2688" s="32" t="s">
        <v>80</v>
      </c>
      <c r="AJ2688" s="31">
        <f>AF2688+90</f>
        <v>46202</v>
      </c>
      <c r="AK2688" s="24"/>
      <c r="AL2688" s="23" t="s">
        <v>81</v>
      </c>
      <c r="AM2688" s="23"/>
      <c r="AN2688" s="24" t="s">
        <v>66</v>
      </c>
      <c r="AO2688" s="25"/>
      <c r="AP2688" s="25"/>
      <c r="AQ2688" s="25"/>
      <c r="AR2688" s="25"/>
      <c r="AS2688" s="25"/>
      <c r="AT2688" s="25"/>
      <c r="AU2688" s="25"/>
      <c r="AV2688" s="33"/>
      <c r="AW2688" s="27" t="s">
        <v>216</v>
      </c>
      <c r="AX2688" s="27"/>
      <c r="AY2688" s="27"/>
      <c r="AZ2688" s="27"/>
      <c r="BA2688" s="27"/>
      <c r="BB2688" s="44"/>
      <c r="BC2688" s="27" t="s">
        <v>66</v>
      </c>
      <c r="BD2688" s="27" t="s">
        <v>199</v>
      </c>
    </row>
    <row r="2689" spans="1:56">
      <c r="A2689" s="28">
        <v>12241</v>
      </c>
      <c r="B2689" s="29" t="s">
        <v>5505</v>
      </c>
      <c r="C2689" s="30" t="s">
        <v>57</v>
      </c>
      <c r="D2689" s="30" t="s">
        <v>5506</v>
      </c>
      <c r="E2689" s="18" t="s">
        <v>204</v>
      </c>
      <c r="F2689" s="18" t="s">
        <v>1130</v>
      </c>
      <c r="G2689" s="18" t="s">
        <v>1131</v>
      </c>
      <c r="H2689" s="18" t="s">
        <v>3619</v>
      </c>
      <c r="I2689" s="30" t="s">
        <v>380</v>
      </c>
      <c r="J2689" s="30" t="s">
        <v>100</v>
      </c>
      <c r="K2689" s="30" t="s">
        <v>154</v>
      </c>
      <c r="L2689" s="30">
        <v>222</v>
      </c>
      <c r="M2689" s="30" t="s">
        <v>66</v>
      </c>
      <c r="N2689" s="30" t="s">
        <v>67</v>
      </c>
      <c r="O2689" s="30" t="s">
        <v>101</v>
      </c>
      <c r="P2689" s="30" t="s">
        <v>1130</v>
      </c>
      <c r="Q2689" s="30" t="s">
        <v>1131</v>
      </c>
      <c r="R2689" s="30" t="s">
        <v>209</v>
      </c>
      <c r="S2689" s="30" t="s">
        <v>210</v>
      </c>
      <c r="T2689" s="29" t="s">
        <v>5507</v>
      </c>
      <c r="U2689" s="30"/>
      <c r="V2689" s="30"/>
      <c r="W2689" s="30" t="s">
        <v>72</v>
      </c>
      <c r="X2689" s="30">
        <v>5</v>
      </c>
      <c r="Y2689" s="30" t="s">
        <v>212</v>
      </c>
      <c r="Z2689" s="18" t="s">
        <v>74</v>
      </c>
      <c r="AA2689" s="30" t="s">
        <v>383</v>
      </c>
      <c r="AB2689" s="30"/>
      <c r="AC2689" s="30"/>
      <c r="AD2689" s="30" t="s">
        <v>78</v>
      </c>
      <c r="AE2689" s="19"/>
      <c r="AF2689" s="31"/>
      <c r="AG2689" s="24"/>
      <c r="AH2689" s="32" t="s">
        <v>79</v>
      </c>
      <c r="AI2689" s="27"/>
      <c r="AJ2689" s="31"/>
      <c r="AK2689" s="24"/>
      <c r="AL2689" s="23" t="s">
        <v>81</v>
      </c>
      <c r="AM2689" s="23"/>
      <c r="AN2689" s="24" t="s">
        <v>66</v>
      </c>
      <c r="AO2689" s="25"/>
      <c r="AP2689" s="25"/>
      <c r="AQ2689" s="25"/>
      <c r="AR2689" s="25"/>
      <c r="AS2689" s="25"/>
      <c r="AT2689" s="25"/>
      <c r="AU2689" s="25"/>
      <c r="AV2689" s="33"/>
      <c r="AW2689" s="27"/>
      <c r="AX2689" s="27"/>
      <c r="AY2689" s="27"/>
      <c r="AZ2689" s="27"/>
      <c r="BA2689" s="27"/>
      <c r="BB2689" s="27"/>
      <c r="BC2689" s="27" t="s">
        <v>66</v>
      </c>
      <c r="BD2689" s="27" t="str">
        <f>AA2689</f>
        <v>Mainframe - DB2</v>
      </c>
    </row>
    <row r="2690" spans="1:56">
      <c r="A2690" s="28">
        <v>12241</v>
      </c>
      <c r="B2690" s="29" t="s">
        <v>5505</v>
      </c>
      <c r="C2690" s="30" t="s">
        <v>57</v>
      </c>
      <c r="D2690" s="30" t="s">
        <v>5506</v>
      </c>
      <c r="E2690" s="18" t="s">
        <v>204</v>
      </c>
      <c r="F2690" s="18" t="s">
        <v>1130</v>
      </c>
      <c r="G2690" s="18" t="s">
        <v>1131</v>
      </c>
      <c r="H2690" s="18" t="s">
        <v>3619</v>
      </c>
      <c r="I2690" s="30" t="s">
        <v>380</v>
      </c>
      <c r="J2690" s="30" t="s">
        <v>100</v>
      </c>
      <c r="K2690" s="30" t="s">
        <v>154</v>
      </c>
      <c r="L2690" s="30">
        <v>222</v>
      </c>
      <c r="M2690" s="30" t="s">
        <v>66</v>
      </c>
      <c r="N2690" s="30" t="s">
        <v>67</v>
      </c>
      <c r="O2690" s="30" t="s">
        <v>101</v>
      </c>
      <c r="P2690" s="30" t="s">
        <v>1130</v>
      </c>
      <c r="Q2690" s="30" t="s">
        <v>1131</v>
      </c>
      <c r="R2690" s="30" t="s">
        <v>209</v>
      </c>
      <c r="S2690" s="30" t="s">
        <v>210</v>
      </c>
      <c r="T2690" s="29" t="s">
        <v>5507</v>
      </c>
      <c r="U2690" s="30"/>
      <c r="V2690" s="30"/>
      <c r="W2690" s="30" t="s">
        <v>72</v>
      </c>
      <c r="X2690" s="30">
        <v>5</v>
      </c>
      <c r="Y2690" s="30" t="s">
        <v>212</v>
      </c>
      <c r="Z2690" s="18" t="s">
        <v>74</v>
      </c>
      <c r="AA2690" s="30" t="s">
        <v>193</v>
      </c>
      <c r="AB2690" s="30" t="s">
        <v>194</v>
      </c>
      <c r="AC2690" s="30" t="s">
        <v>200</v>
      </c>
      <c r="AD2690" s="30" t="s">
        <v>78</v>
      </c>
      <c r="AE2690" s="19">
        <v>46006</v>
      </c>
      <c r="AF2690" s="31">
        <v>46006</v>
      </c>
      <c r="AG2690" s="24"/>
      <c r="AH2690" s="32" t="s">
        <v>79</v>
      </c>
      <c r="AI2690" s="27"/>
      <c r="AJ2690" s="31">
        <f>AF2690+90</f>
        <v>46096</v>
      </c>
      <c r="AK2690" s="24"/>
      <c r="AL2690" s="23" t="s">
        <v>81</v>
      </c>
      <c r="AM2690" s="23"/>
      <c r="AN2690" s="24" t="s">
        <v>66</v>
      </c>
      <c r="AO2690" s="25"/>
      <c r="AP2690" s="25"/>
      <c r="AQ2690" s="25"/>
      <c r="AR2690" s="25"/>
      <c r="AS2690" s="25"/>
      <c r="AT2690" s="25"/>
      <c r="AU2690" s="25"/>
      <c r="AV2690" s="33"/>
      <c r="AW2690" s="27"/>
      <c r="AX2690" s="27"/>
      <c r="AY2690" s="27"/>
      <c r="AZ2690" s="27"/>
      <c r="BA2690" s="27"/>
      <c r="BB2690" s="27"/>
      <c r="BC2690" s="27" t="s">
        <v>66</v>
      </c>
      <c r="BD2690" s="27" t="s">
        <v>113</v>
      </c>
    </row>
    <row r="2691" spans="1:56">
      <c r="A2691" s="28">
        <v>12241</v>
      </c>
      <c r="B2691" s="29" t="s">
        <v>5505</v>
      </c>
      <c r="C2691" s="30" t="s">
        <v>57</v>
      </c>
      <c r="D2691" s="30" t="s">
        <v>5506</v>
      </c>
      <c r="E2691" s="18" t="s">
        <v>204</v>
      </c>
      <c r="F2691" s="18" t="s">
        <v>1130</v>
      </c>
      <c r="G2691" s="18" t="s">
        <v>1131</v>
      </c>
      <c r="H2691" s="18" t="s">
        <v>3619</v>
      </c>
      <c r="I2691" s="30" t="s">
        <v>380</v>
      </c>
      <c r="J2691" s="30" t="s">
        <v>100</v>
      </c>
      <c r="K2691" s="30" t="s">
        <v>154</v>
      </c>
      <c r="L2691" s="30">
        <v>222</v>
      </c>
      <c r="M2691" s="30" t="s">
        <v>66</v>
      </c>
      <c r="N2691" s="30" t="s">
        <v>67</v>
      </c>
      <c r="O2691" s="30" t="s">
        <v>101</v>
      </c>
      <c r="P2691" s="30" t="s">
        <v>1130</v>
      </c>
      <c r="Q2691" s="30" t="s">
        <v>1131</v>
      </c>
      <c r="R2691" s="30" t="s">
        <v>209</v>
      </c>
      <c r="S2691" s="30" t="s">
        <v>210</v>
      </c>
      <c r="T2691" s="29" t="s">
        <v>5507</v>
      </c>
      <c r="U2691" s="30"/>
      <c r="V2691" s="30"/>
      <c r="W2691" s="30" t="s">
        <v>72</v>
      </c>
      <c r="X2691" s="30">
        <v>5</v>
      </c>
      <c r="Y2691" s="30" t="s">
        <v>212</v>
      </c>
      <c r="Z2691" s="18" t="s">
        <v>74</v>
      </c>
      <c r="AA2691" s="30" t="s">
        <v>107</v>
      </c>
      <c r="AB2691" s="30" t="s">
        <v>194</v>
      </c>
      <c r="AC2691" s="30" t="s">
        <v>201</v>
      </c>
      <c r="AD2691" s="30" t="s">
        <v>78</v>
      </c>
      <c r="AE2691" s="19"/>
      <c r="AF2691" s="31"/>
      <c r="AG2691" s="24"/>
      <c r="AH2691" s="32" t="s">
        <v>79</v>
      </c>
      <c r="AI2691" s="27"/>
      <c r="AJ2691" s="31"/>
      <c r="AK2691" s="24"/>
      <c r="AL2691" s="23" t="s">
        <v>81</v>
      </c>
      <c r="AM2691" s="23"/>
      <c r="AN2691" s="24" t="s">
        <v>66</v>
      </c>
      <c r="AO2691" s="25"/>
      <c r="AP2691" s="25"/>
      <c r="AQ2691" s="25"/>
      <c r="AR2691" s="25"/>
      <c r="AS2691" s="25"/>
      <c r="AT2691" s="25"/>
      <c r="AU2691" s="25"/>
      <c r="AV2691" s="33"/>
      <c r="AW2691" s="27"/>
      <c r="AX2691" s="27"/>
      <c r="AY2691" s="27"/>
      <c r="AZ2691" s="27"/>
      <c r="BA2691" s="27"/>
      <c r="BB2691" s="27"/>
      <c r="BC2691" s="27" t="s">
        <v>66</v>
      </c>
      <c r="BD2691" s="27" t="str">
        <f>AA2691</f>
        <v>Mainframe</v>
      </c>
    </row>
    <row r="2692" spans="1:56">
      <c r="A2692" s="28">
        <v>12241</v>
      </c>
      <c r="B2692" s="29" t="s">
        <v>5505</v>
      </c>
      <c r="C2692" s="30" t="s">
        <v>57</v>
      </c>
      <c r="D2692" s="30" t="s">
        <v>5506</v>
      </c>
      <c r="E2692" s="18" t="s">
        <v>204</v>
      </c>
      <c r="F2692" s="18" t="s">
        <v>1130</v>
      </c>
      <c r="G2692" s="18" t="s">
        <v>1131</v>
      </c>
      <c r="H2692" s="18" t="s">
        <v>3619</v>
      </c>
      <c r="I2692" s="30" t="s">
        <v>380</v>
      </c>
      <c r="J2692" s="30" t="s">
        <v>100</v>
      </c>
      <c r="K2692" s="30" t="s">
        <v>154</v>
      </c>
      <c r="L2692" s="30">
        <v>222</v>
      </c>
      <c r="M2692" s="30" t="s">
        <v>66</v>
      </c>
      <c r="N2692" s="30" t="s">
        <v>67</v>
      </c>
      <c r="O2692" s="30" t="s">
        <v>101</v>
      </c>
      <c r="P2692" s="30" t="s">
        <v>1130</v>
      </c>
      <c r="Q2692" s="30" t="s">
        <v>1131</v>
      </c>
      <c r="R2692" s="30" t="s">
        <v>209</v>
      </c>
      <c r="S2692" s="30" t="s">
        <v>210</v>
      </c>
      <c r="T2692" s="29" t="s">
        <v>5507</v>
      </c>
      <c r="U2692" s="30"/>
      <c r="V2692" s="30"/>
      <c r="W2692" s="30" t="s">
        <v>72</v>
      </c>
      <c r="X2692" s="30">
        <v>5</v>
      </c>
      <c r="Y2692" s="30" t="s">
        <v>212</v>
      </c>
      <c r="Z2692" s="18" t="s">
        <v>74</v>
      </c>
      <c r="AA2692" s="30" t="s">
        <v>110</v>
      </c>
      <c r="AB2692" s="30" t="s">
        <v>194</v>
      </c>
      <c r="AC2692" s="30" t="s">
        <v>200</v>
      </c>
      <c r="AD2692" s="30" t="s">
        <v>78</v>
      </c>
      <c r="AE2692" s="19">
        <v>46006</v>
      </c>
      <c r="AF2692" s="31">
        <v>46006</v>
      </c>
      <c r="AG2692" s="24"/>
      <c r="AH2692" s="32" t="s">
        <v>79</v>
      </c>
      <c r="AI2692" s="27"/>
      <c r="AJ2692" s="31">
        <f>AF2692+90</f>
        <v>46096</v>
      </c>
      <c r="AK2692" s="24"/>
      <c r="AL2692" s="23" t="s">
        <v>81</v>
      </c>
      <c r="AM2692" s="23"/>
      <c r="AN2692" s="24" t="s">
        <v>66</v>
      </c>
      <c r="AO2692" s="25"/>
      <c r="AP2692" s="25"/>
      <c r="AQ2692" s="25"/>
      <c r="AR2692" s="25"/>
      <c r="AS2692" s="25"/>
      <c r="AT2692" s="25"/>
      <c r="AU2692" s="25"/>
      <c r="AV2692" s="33"/>
      <c r="AW2692" s="27"/>
      <c r="AX2692" s="27"/>
      <c r="AY2692" s="27"/>
      <c r="AZ2692" s="27"/>
      <c r="BA2692" s="27"/>
      <c r="BB2692" s="27"/>
      <c r="BC2692" s="27" t="s">
        <v>66</v>
      </c>
      <c r="BD2692" s="27" t="s">
        <v>113</v>
      </c>
    </row>
    <row r="2693" spans="1:56">
      <c r="A2693" s="28">
        <v>16115</v>
      </c>
      <c r="B2693" s="29" t="s">
        <v>5508</v>
      </c>
      <c r="C2693" s="30" t="s">
        <v>57</v>
      </c>
      <c r="D2693" s="30" t="s">
        <v>5509</v>
      </c>
      <c r="E2693" s="18" t="s">
        <v>149</v>
      </c>
      <c r="F2693" s="18" t="s">
        <v>558</v>
      </c>
      <c r="G2693" s="18" t="s">
        <v>559</v>
      </c>
      <c r="H2693" s="18" t="s">
        <v>2258</v>
      </c>
      <c r="I2693" s="30" t="s">
        <v>624</v>
      </c>
      <c r="J2693" s="30" t="s">
        <v>143</v>
      </c>
      <c r="K2693" s="30" t="s">
        <v>65</v>
      </c>
      <c r="L2693" s="30">
        <v>111</v>
      </c>
      <c r="M2693" s="30" t="s">
        <v>66</v>
      </c>
      <c r="N2693" s="30" t="s">
        <v>67</v>
      </c>
      <c r="O2693" s="30" t="s">
        <v>101</v>
      </c>
      <c r="P2693" s="30" t="s">
        <v>558</v>
      </c>
      <c r="Q2693" s="30" t="s">
        <v>559</v>
      </c>
      <c r="R2693" s="30" t="s">
        <v>103</v>
      </c>
      <c r="S2693" s="30" t="s">
        <v>104</v>
      </c>
      <c r="T2693" s="29" t="s">
        <v>5510</v>
      </c>
      <c r="U2693" s="30">
        <v>8</v>
      </c>
      <c r="V2693" s="30"/>
      <c r="W2693" s="30" t="s">
        <v>72</v>
      </c>
      <c r="X2693" s="30">
        <v>1</v>
      </c>
      <c r="Y2693" s="30" t="s">
        <v>150</v>
      </c>
      <c r="Z2693" s="18" t="s">
        <v>74</v>
      </c>
      <c r="AA2693" s="30" t="s">
        <v>75</v>
      </c>
      <c r="AB2693" s="30" t="s">
        <v>550</v>
      </c>
      <c r="AC2693" s="30" t="s">
        <v>374</v>
      </c>
      <c r="AD2693" s="30" t="s">
        <v>78</v>
      </c>
      <c r="AE2693" s="19">
        <v>46188</v>
      </c>
      <c r="AF2693" s="31">
        <v>46188</v>
      </c>
      <c r="AG2693" s="24"/>
      <c r="AH2693" s="32" t="s">
        <v>79</v>
      </c>
      <c r="AI2693" s="27"/>
      <c r="AJ2693" s="31">
        <f>AF2693+90</f>
        <v>46278</v>
      </c>
      <c r="AK2693" s="24"/>
      <c r="AL2693" s="23" t="s">
        <v>81</v>
      </c>
      <c r="AM2693" s="23"/>
      <c r="AN2693" s="24" t="s">
        <v>66</v>
      </c>
      <c r="AO2693" s="25"/>
      <c r="AP2693" s="25"/>
      <c r="AQ2693" s="25"/>
      <c r="AR2693" s="25"/>
      <c r="AS2693" s="25"/>
      <c r="AT2693" s="25"/>
      <c r="AU2693" s="25"/>
      <c r="AV2693" s="33"/>
      <c r="AW2693" s="27"/>
      <c r="AX2693" s="27"/>
      <c r="AY2693" s="27"/>
      <c r="AZ2693" s="27"/>
      <c r="BA2693" s="27"/>
      <c r="BB2693" s="27"/>
      <c r="BC2693" s="22" t="s">
        <v>66</v>
      </c>
      <c r="BD2693" s="27" t="str">
        <f>AA2693</f>
        <v>VM</v>
      </c>
    </row>
    <row r="2694" spans="1:56">
      <c r="A2694" s="28">
        <v>12876</v>
      </c>
      <c r="B2694" s="29" t="s">
        <v>3443</v>
      </c>
      <c r="C2694" s="30" t="s">
        <v>57</v>
      </c>
      <c r="D2694" s="30" t="s">
        <v>3444</v>
      </c>
      <c r="E2694" s="18" t="s">
        <v>59</v>
      </c>
      <c r="F2694" s="18" t="s">
        <v>60</v>
      </c>
      <c r="G2694" s="18" t="s">
        <v>1154</v>
      </c>
      <c r="H2694" s="18" t="s">
        <v>3190</v>
      </c>
      <c r="I2694" s="30" t="s">
        <v>442</v>
      </c>
      <c r="J2694" s="30" t="s">
        <v>64</v>
      </c>
      <c r="K2694" s="30" t="s">
        <v>65</v>
      </c>
      <c r="L2694" s="30">
        <v>211</v>
      </c>
      <c r="M2694" s="30" t="s">
        <v>66</v>
      </c>
      <c r="N2694" s="30" t="s">
        <v>67</v>
      </c>
      <c r="O2694" s="30" t="s">
        <v>68</v>
      </c>
      <c r="P2694" s="30" t="s">
        <v>60</v>
      </c>
      <c r="Q2694" s="30" t="s">
        <v>60</v>
      </c>
      <c r="R2694" s="30" t="s">
        <v>180</v>
      </c>
      <c r="S2694" s="30" t="s">
        <v>70</v>
      </c>
      <c r="T2694" s="29" t="s">
        <v>3445</v>
      </c>
      <c r="U2694" s="30"/>
      <c r="V2694" s="30"/>
      <c r="W2694" s="30" t="s">
        <v>706</v>
      </c>
      <c r="X2694" s="30">
        <v>3</v>
      </c>
      <c r="Y2694" s="30" t="s">
        <v>73</v>
      </c>
      <c r="Z2694" s="18" t="s">
        <v>74</v>
      </c>
      <c r="AA2694" s="30" t="s">
        <v>217</v>
      </c>
      <c r="AB2694" s="30"/>
      <c r="AC2694" s="30"/>
      <c r="AD2694" s="30" t="s">
        <v>78</v>
      </c>
      <c r="AE2694" s="19"/>
      <c r="AF2694" s="31"/>
      <c r="AG2694" s="24"/>
      <c r="AH2694" s="32" t="s">
        <v>79</v>
      </c>
      <c r="AI2694" s="22" t="s">
        <v>80</v>
      </c>
      <c r="AJ2694" s="31"/>
      <c r="AK2694" s="24"/>
      <c r="AL2694" s="23" t="s">
        <v>81</v>
      </c>
      <c r="AM2694" s="23"/>
      <c r="AN2694" s="24" t="s">
        <v>66</v>
      </c>
      <c r="AO2694" s="25"/>
      <c r="AP2694" s="25"/>
      <c r="AQ2694" s="25"/>
      <c r="AR2694" s="25"/>
      <c r="AS2694" s="25"/>
      <c r="AT2694" s="25"/>
      <c r="AU2694" s="25"/>
      <c r="AV2694" s="33"/>
      <c r="AW2694" s="27"/>
      <c r="AX2694" s="27"/>
      <c r="AY2694" s="27"/>
      <c r="AZ2694" s="27"/>
      <c r="BA2694" s="27"/>
      <c r="BB2694" s="27"/>
      <c r="BC2694" s="22" t="s">
        <v>66</v>
      </c>
      <c r="BD2694" s="27" t="str">
        <f>AA2694</f>
        <v>Oracle</v>
      </c>
    </row>
    <row r="2695" spans="1:56">
      <c r="A2695" s="35">
        <v>12876</v>
      </c>
      <c r="B2695" s="29" t="s">
        <v>3443</v>
      </c>
      <c r="C2695" s="30" t="s">
        <v>57</v>
      </c>
      <c r="D2695" s="30" t="s">
        <v>3444</v>
      </c>
      <c r="E2695" s="18" t="s">
        <v>59</v>
      </c>
      <c r="F2695" s="18" t="s">
        <v>60</v>
      </c>
      <c r="G2695" s="18" t="s">
        <v>1154</v>
      </c>
      <c r="H2695" s="18" t="s">
        <v>3190</v>
      </c>
      <c r="I2695" s="30" t="s">
        <v>442</v>
      </c>
      <c r="J2695" s="30" t="s">
        <v>64</v>
      </c>
      <c r="K2695" s="30" t="s">
        <v>65</v>
      </c>
      <c r="L2695" s="30">
        <v>211</v>
      </c>
      <c r="M2695" s="30" t="s">
        <v>66</v>
      </c>
      <c r="N2695" s="30" t="s">
        <v>67</v>
      </c>
      <c r="O2695" s="30" t="s">
        <v>68</v>
      </c>
      <c r="P2695" s="30" t="s">
        <v>60</v>
      </c>
      <c r="Q2695" s="30" t="s">
        <v>1154</v>
      </c>
      <c r="R2695" s="30" t="s">
        <v>180</v>
      </c>
      <c r="S2695" s="30" t="s">
        <v>70</v>
      </c>
      <c r="T2695" s="29" t="s">
        <v>3445</v>
      </c>
      <c r="U2695" s="30"/>
      <c r="V2695" s="30"/>
      <c r="W2695" s="30" t="s">
        <v>72</v>
      </c>
      <c r="X2695" s="30">
        <v>3</v>
      </c>
      <c r="Y2695" s="30" t="s">
        <v>73</v>
      </c>
      <c r="Z2695" s="18" t="s">
        <v>74</v>
      </c>
      <c r="AA2695" s="30" t="s">
        <v>118</v>
      </c>
      <c r="AB2695" s="30" t="s">
        <v>331</v>
      </c>
      <c r="AC2695" s="30" t="s">
        <v>285</v>
      </c>
      <c r="AD2695" s="30" t="s">
        <v>78</v>
      </c>
      <c r="AE2695" s="19">
        <v>46371</v>
      </c>
      <c r="AF2695" s="31">
        <v>46371</v>
      </c>
      <c r="AG2695" s="31"/>
      <c r="AH2695" s="32" t="s">
        <v>79</v>
      </c>
      <c r="AI2695" s="22" t="s">
        <v>80</v>
      </c>
      <c r="AJ2695" s="31">
        <f>AF2695+90</f>
        <v>46461</v>
      </c>
      <c r="AK2695" s="24"/>
      <c r="AL2695" s="23" t="s">
        <v>81</v>
      </c>
      <c r="AM2695" s="23"/>
      <c r="AN2695" s="24" t="s">
        <v>66</v>
      </c>
      <c r="AO2695" s="25"/>
      <c r="AP2695" s="25"/>
      <c r="AQ2695" s="25"/>
      <c r="AR2695" s="25"/>
      <c r="AS2695" s="25"/>
      <c r="AT2695" s="25"/>
      <c r="AU2695" s="25"/>
      <c r="AV2695" s="33"/>
      <c r="AW2695" s="27"/>
      <c r="AX2695" s="27"/>
      <c r="AY2695" s="27"/>
      <c r="AZ2695" s="27"/>
      <c r="BA2695" s="27"/>
      <c r="BB2695" s="27"/>
      <c r="BC2695" s="22" t="s">
        <v>66</v>
      </c>
      <c r="BD2695" s="27" t="str">
        <f>AA2695</f>
        <v>SQL</v>
      </c>
    </row>
    <row r="2696" spans="1:56">
      <c r="A2696" s="28">
        <v>15425</v>
      </c>
      <c r="B2696" s="29" t="s">
        <v>5367</v>
      </c>
      <c r="C2696" s="30" t="s">
        <v>57</v>
      </c>
      <c r="D2696" s="30" t="s">
        <v>5368</v>
      </c>
      <c r="E2696" s="18" t="s">
        <v>149</v>
      </c>
      <c r="F2696" s="18" t="s">
        <v>558</v>
      </c>
      <c r="G2696" s="18" t="s">
        <v>559</v>
      </c>
      <c r="H2696" s="18" t="s">
        <v>2258</v>
      </c>
      <c r="I2696" s="30" t="s">
        <v>624</v>
      </c>
      <c r="J2696" s="30" t="s">
        <v>100</v>
      </c>
      <c r="K2696" s="30" t="s">
        <v>65</v>
      </c>
      <c r="L2696" s="30">
        <v>322</v>
      </c>
      <c r="M2696" s="30" t="s">
        <v>66</v>
      </c>
      <c r="N2696" s="30" t="s">
        <v>67</v>
      </c>
      <c r="O2696" s="30" t="s">
        <v>101</v>
      </c>
      <c r="P2696" s="30" t="s">
        <v>558</v>
      </c>
      <c r="Q2696" s="30" t="s">
        <v>559</v>
      </c>
      <c r="R2696" s="30" t="s">
        <v>103</v>
      </c>
      <c r="S2696" s="30" t="s">
        <v>104</v>
      </c>
      <c r="T2696" s="29" t="s">
        <v>5369</v>
      </c>
      <c r="U2696" s="30">
        <v>7</v>
      </c>
      <c r="V2696" s="30"/>
      <c r="W2696" s="30" t="s">
        <v>72</v>
      </c>
      <c r="X2696" s="30">
        <v>3</v>
      </c>
      <c r="Y2696" s="30" t="s">
        <v>150</v>
      </c>
      <c r="Z2696" s="18" t="s">
        <v>74</v>
      </c>
      <c r="AA2696" s="30" t="s">
        <v>75</v>
      </c>
      <c r="AB2696" s="30" t="s">
        <v>550</v>
      </c>
      <c r="AC2696" s="30" t="s">
        <v>129</v>
      </c>
      <c r="AD2696" s="30" t="s">
        <v>78</v>
      </c>
      <c r="AE2696" s="19">
        <v>46188</v>
      </c>
      <c r="AF2696" s="31">
        <v>46188</v>
      </c>
      <c r="AG2696" s="24"/>
      <c r="AH2696" s="32" t="s">
        <v>79</v>
      </c>
      <c r="AI2696" s="27"/>
      <c r="AJ2696" s="31">
        <f>AF2696+90</f>
        <v>46278</v>
      </c>
      <c r="AK2696" s="24"/>
      <c r="AL2696" s="23" t="s">
        <v>81</v>
      </c>
      <c r="AM2696" s="23"/>
      <c r="AN2696" s="24" t="s">
        <v>66</v>
      </c>
      <c r="AO2696" s="25"/>
      <c r="AP2696" s="25"/>
      <c r="AQ2696" s="25"/>
      <c r="AR2696" s="25"/>
      <c r="AS2696" s="25"/>
      <c r="AT2696" s="25"/>
      <c r="AU2696" s="25"/>
      <c r="AV2696" s="33"/>
      <c r="AW2696" s="27" t="s">
        <v>92</v>
      </c>
      <c r="AX2696" s="27"/>
      <c r="AY2696" s="27"/>
      <c r="AZ2696" s="27"/>
      <c r="BA2696" s="27"/>
      <c r="BB2696" s="27"/>
      <c r="BC2696" s="22" t="s">
        <v>66</v>
      </c>
      <c r="BD2696" s="27" t="str">
        <f>AA2696</f>
        <v>VM</v>
      </c>
    </row>
    <row r="2697" spans="1:56">
      <c r="A2697" s="28">
        <v>22310</v>
      </c>
      <c r="B2697" s="29" t="s">
        <v>2175</v>
      </c>
      <c r="C2697" s="30" t="s">
        <v>57</v>
      </c>
      <c r="D2697" s="30" t="s">
        <v>2176</v>
      </c>
      <c r="E2697" s="18" t="s">
        <v>184</v>
      </c>
      <c r="F2697" s="18" t="s">
        <v>321</v>
      </c>
      <c r="G2697" s="18" t="s">
        <v>768</v>
      </c>
      <c r="H2697" s="18" t="s">
        <v>769</v>
      </c>
      <c r="I2697" s="30" t="s">
        <v>309</v>
      </c>
      <c r="J2697" s="30" t="s">
        <v>100</v>
      </c>
      <c r="K2697" s="30" t="s">
        <v>65</v>
      </c>
      <c r="L2697" s="30">
        <v>211</v>
      </c>
      <c r="M2697" s="30" t="s">
        <v>66</v>
      </c>
      <c r="N2697" s="30" t="s">
        <v>67</v>
      </c>
      <c r="O2697" s="30" t="s">
        <v>68</v>
      </c>
      <c r="P2697" s="30" t="s">
        <v>321</v>
      </c>
      <c r="Q2697" s="30" t="s">
        <v>768</v>
      </c>
      <c r="R2697" s="30" t="s">
        <v>126</v>
      </c>
      <c r="S2697" s="30" t="s">
        <v>191</v>
      </c>
      <c r="T2697" s="29" t="s">
        <v>2177</v>
      </c>
      <c r="U2697" s="30"/>
      <c r="V2697" s="30"/>
      <c r="W2697" s="30" t="s">
        <v>72</v>
      </c>
      <c r="X2697" s="30">
        <v>3</v>
      </c>
      <c r="Y2697" s="30" t="s">
        <v>150</v>
      </c>
      <c r="Z2697" s="18" t="s">
        <v>74</v>
      </c>
      <c r="AA2697" s="30" t="s">
        <v>193</v>
      </c>
      <c r="AB2697" s="30" t="s">
        <v>76</v>
      </c>
      <c r="AC2697" s="30" t="s">
        <v>200</v>
      </c>
      <c r="AD2697" s="30" t="s">
        <v>78</v>
      </c>
      <c r="AE2697" s="19"/>
      <c r="AF2697" s="31"/>
      <c r="AG2697" s="24"/>
      <c r="AH2697" s="32" t="s">
        <v>79</v>
      </c>
      <c r="AI2697" s="27"/>
      <c r="AJ2697" s="31"/>
      <c r="AK2697" s="24"/>
      <c r="AL2697" s="23" t="s">
        <v>81</v>
      </c>
      <c r="AM2697" s="23"/>
      <c r="AN2697" s="24" t="s">
        <v>66</v>
      </c>
      <c r="AO2697" s="25"/>
      <c r="AP2697" s="25"/>
      <c r="AQ2697" s="25"/>
      <c r="AR2697" s="25"/>
      <c r="AS2697" s="25"/>
      <c r="AT2697" s="25"/>
      <c r="AU2697" s="25"/>
      <c r="AV2697" s="33"/>
      <c r="AW2697" s="27"/>
      <c r="AX2697" s="27"/>
      <c r="AY2697" s="27"/>
      <c r="AZ2697" s="27"/>
      <c r="BA2697" s="27"/>
      <c r="BB2697" s="27"/>
      <c r="BC2697" s="27" t="s">
        <v>66</v>
      </c>
      <c r="BD2697" s="27" t="s">
        <v>113</v>
      </c>
    </row>
    <row r="2698" spans="1:56">
      <c r="A2698" s="35">
        <v>22310</v>
      </c>
      <c r="B2698" s="29" t="s">
        <v>2175</v>
      </c>
      <c r="C2698" s="30" t="s">
        <v>57</v>
      </c>
      <c r="D2698" s="30" t="s">
        <v>2176</v>
      </c>
      <c r="E2698" s="18" t="s">
        <v>184</v>
      </c>
      <c r="F2698" s="18" t="s">
        <v>321</v>
      </c>
      <c r="G2698" s="18" t="s">
        <v>768</v>
      </c>
      <c r="H2698" s="18" t="s">
        <v>769</v>
      </c>
      <c r="I2698" s="30" t="s">
        <v>309</v>
      </c>
      <c r="J2698" s="30" t="s">
        <v>100</v>
      </c>
      <c r="K2698" s="30" t="s">
        <v>65</v>
      </c>
      <c r="L2698" s="30">
        <v>211</v>
      </c>
      <c r="M2698" s="30" t="s">
        <v>66</v>
      </c>
      <c r="N2698" s="30" t="s">
        <v>67</v>
      </c>
      <c r="O2698" s="30" t="s">
        <v>68</v>
      </c>
      <c r="P2698" s="30" t="s">
        <v>321</v>
      </c>
      <c r="Q2698" s="30" t="s">
        <v>768</v>
      </c>
      <c r="R2698" s="30" t="s">
        <v>126</v>
      </c>
      <c r="S2698" s="30" t="s">
        <v>191</v>
      </c>
      <c r="T2698" s="29" t="s">
        <v>2177</v>
      </c>
      <c r="U2698" s="30"/>
      <c r="V2698" s="30"/>
      <c r="W2698" s="30" t="s">
        <v>72</v>
      </c>
      <c r="X2698" s="30">
        <v>3</v>
      </c>
      <c r="Y2698" s="30" t="s">
        <v>150</v>
      </c>
      <c r="Z2698" s="18" t="s">
        <v>74</v>
      </c>
      <c r="AA2698" s="30" t="s">
        <v>118</v>
      </c>
      <c r="AB2698" s="30" t="s">
        <v>76</v>
      </c>
      <c r="AC2698" s="30" t="s">
        <v>285</v>
      </c>
      <c r="AD2698" s="30" t="s">
        <v>78</v>
      </c>
      <c r="AE2698" s="19"/>
      <c r="AF2698" s="31"/>
      <c r="AG2698" s="24"/>
      <c r="AH2698" s="32" t="s">
        <v>79</v>
      </c>
      <c r="AI2698" s="27"/>
      <c r="AJ2698" s="31"/>
      <c r="AK2698" s="24"/>
      <c r="AL2698" s="23" t="s">
        <v>81</v>
      </c>
      <c r="AM2698" s="23"/>
      <c r="AN2698" s="24" t="s">
        <v>66</v>
      </c>
      <c r="AO2698" s="25"/>
      <c r="AP2698" s="25"/>
      <c r="AQ2698" s="25"/>
      <c r="AR2698" s="25"/>
      <c r="AS2698" s="25"/>
      <c r="AT2698" s="25"/>
      <c r="AU2698" s="25"/>
      <c r="AV2698" s="33"/>
      <c r="AW2698" s="27"/>
      <c r="AX2698" s="27"/>
      <c r="AY2698" s="27"/>
      <c r="AZ2698" s="27"/>
      <c r="BA2698" s="27"/>
      <c r="BB2698" s="27"/>
      <c r="BC2698" s="27" t="s">
        <v>66</v>
      </c>
      <c r="BD2698" s="27" t="str">
        <f t="shared" ref="BD2698:BD2706" si="108">AA2698</f>
        <v>SQL</v>
      </c>
    </row>
    <row r="2699" spans="1:56">
      <c r="A2699" s="28">
        <v>11594</v>
      </c>
      <c r="B2699" s="29" t="s">
        <v>5511</v>
      </c>
      <c r="C2699" s="30" t="s">
        <v>57</v>
      </c>
      <c r="D2699" s="30" t="s">
        <v>5512</v>
      </c>
      <c r="E2699" s="18" t="s">
        <v>59</v>
      </c>
      <c r="F2699" s="18" t="s">
        <v>449</v>
      </c>
      <c r="G2699" s="18" t="s">
        <v>450</v>
      </c>
      <c r="H2699" s="18" t="s">
        <v>1068</v>
      </c>
      <c r="I2699" s="30" t="s">
        <v>452</v>
      </c>
      <c r="J2699" s="30" t="s">
        <v>143</v>
      </c>
      <c r="K2699" s="30" t="s">
        <v>65</v>
      </c>
      <c r="L2699" s="30">
        <v>231</v>
      </c>
      <c r="M2699" s="30" t="s">
        <v>66</v>
      </c>
      <c r="N2699" s="30" t="s">
        <v>67</v>
      </c>
      <c r="O2699" s="30" t="s">
        <v>101</v>
      </c>
      <c r="P2699" s="30" t="s">
        <v>449</v>
      </c>
      <c r="Q2699" s="30" t="s">
        <v>450</v>
      </c>
      <c r="R2699" s="30" t="s">
        <v>337</v>
      </c>
      <c r="S2699" s="30" t="s">
        <v>70</v>
      </c>
      <c r="T2699" s="29" t="s">
        <v>5513</v>
      </c>
      <c r="U2699" s="30">
        <v>6</v>
      </c>
      <c r="V2699" s="30"/>
      <c r="W2699" s="30" t="s">
        <v>72</v>
      </c>
      <c r="X2699" s="30">
        <v>4</v>
      </c>
      <c r="Y2699" s="30" t="s">
        <v>73</v>
      </c>
      <c r="Z2699" s="18" t="s">
        <v>74</v>
      </c>
      <c r="AA2699" s="30" t="s">
        <v>75</v>
      </c>
      <c r="AB2699" s="30" t="s">
        <v>550</v>
      </c>
      <c r="AC2699" s="30" t="s">
        <v>117</v>
      </c>
      <c r="AD2699" s="30" t="s">
        <v>109</v>
      </c>
      <c r="AE2699" s="19">
        <v>46188</v>
      </c>
      <c r="AF2699" s="31">
        <v>46188</v>
      </c>
      <c r="AG2699" s="24"/>
      <c r="AH2699" s="32" t="s">
        <v>79</v>
      </c>
      <c r="AI2699" s="22" t="s">
        <v>80</v>
      </c>
      <c r="AJ2699" s="31">
        <f>AF2699</f>
        <v>46188</v>
      </c>
      <c r="AK2699" s="24"/>
      <c r="AL2699" s="23" t="s">
        <v>81</v>
      </c>
      <c r="AM2699" s="23"/>
      <c r="AN2699" s="24" t="s">
        <v>66</v>
      </c>
      <c r="AO2699" s="25"/>
      <c r="AP2699" s="25"/>
      <c r="AQ2699" s="25"/>
      <c r="AR2699" s="25"/>
      <c r="AS2699" s="25"/>
      <c r="AT2699" s="25"/>
      <c r="AU2699" s="25"/>
      <c r="AV2699" s="33"/>
      <c r="AW2699" s="27"/>
      <c r="AX2699" s="27"/>
      <c r="AY2699" s="27"/>
      <c r="AZ2699" s="27"/>
      <c r="BA2699" s="27"/>
      <c r="BB2699" s="27"/>
      <c r="BC2699" s="27" t="s">
        <v>66</v>
      </c>
      <c r="BD2699" s="27" t="str">
        <f t="shared" si="108"/>
        <v>VM</v>
      </c>
    </row>
    <row r="2700" spans="1:56">
      <c r="A2700" s="28">
        <v>9960</v>
      </c>
      <c r="B2700" s="29" t="s">
        <v>5514</v>
      </c>
      <c r="C2700" s="30" t="s">
        <v>57</v>
      </c>
      <c r="D2700" s="30" t="s">
        <v>5515</v>
      </c>
      <c r="E2700" s="18" t="s">
        <v>236</v>
      </c>
      <c r="F2700" s="18" t="s">
        <v>243</v>
      </c>
      <c r="G2700" s="18" t="s">
        <v>582</v>
      </c>
      <c r="H2700" s="18" t="s">
        <v>1937</v>
      </c>
      <c r="I2700" s="30" t="s">
        <v>610</v>
      </c>
      <c r="J2700" s="30" t="s">
        <v>310</v>
      </c>
      <c r="K2700" s="30" t="s">
        <v>65</v>
      </c>
      <c r="L2700" s="30">
        <v>111</v>
      </c>
      <c r="M2700" s="30" t="s">
        <v>66</v>
      </c>
      <c r="N2700" s="30" t="s">
        <v>67</v>
      </c>
      <c r="O2700" s="30" t="s">
        <v>101</v>
      </c>
      <c r="P2700" s="30" t="s">
        <v>243</v>
      </c>
      <c r="Q2700" s="30" t="s">
        <v>582</v>
      </c>
      <c r="R2700" s="30" t="s">
        <v>241</v>
      </c>
      <c r="S2700" s="30" t="s">
        <v>350</v>
      </c>
      <c r="T2700" s="29" t="s">
        <v>5516</v>
      </c>
      <c r="U2700" s="30"/>
      <c r="V2700" s="30"/>
      <c r="W2700" s="30" t="s">
        <v>72</v>
      </c>
      <c r="X2700" s="30">
        <v>2</v>
      </c>
      <c r="Y2700" s="30" t="s">
        <v>243</v>
      </c>
      <c r="Z2700" s="18" t="s">
        <v>74</v>
      </c>
      <c r="AA2700" s="30" t="s">
        <v>107</v>
      </c>
      <c r="AB2700" s="30" t="s">
        <v>331</v>
      </c>
      <c r="AC2700" s="30" t="s">
        <v>117</v>
      </c>
      <c r="AD2700" s="30" t="s">
        <v>109</v>
      </c>
      <c r="AE2700" s="19"/>
      <c r="AF2700" s="31"/>
      <c r="AG2700" s="24"/>
      <c r="AH2700" s="32" t="s">
        <v>79</v>
      </c>
      <c r="AI2700" s="27"/>
      <c r="AJ2700" s="31"/>
      <c r="AK2700" s="24"/>
      <c r="AL2700" s="23" t="s">
        <v>81</v>
      </c>
      <c r="AM2700" s="23"/>
      <c r="AN2700" s="24" t="s">
        <v>66</v>
      </c>
      <c r="AO2700" s="25"/>
      <c r="AP2700" s="25"/>
      <c r="AQ2700" s="25"/>
      <c r="AR2700" s="25"/>
      <c r="AS2700" s="25"/>
      <c r="AT2700" s="25"/>
      <c r="AU2700" s="25"/>
      <c r="AV2700" s="33"/>
      <c r="AW2700" s="27" t="s">
        <v>109</v>
      </c>
      <c r="AX2700" s="27"/>
      <c r="AY2700" s="27"/>
      <c r="AZ2700" s="27"/>
      <c r="BA2700" s="27"/>
      <c r="BB2700" s="27"/>
      <c r="BC2700" s="27" t="s">
        <v>66</v>
      </c>
      <c r="BD2700" s="27" t="str">
        <f t="shared" si="108"/>
        <v>Mainframe</v>
      </c>
    </row>
    <row r="2701" spans="1:56">
      <c r="A2701" s="28">
        <v>9960</v>
      </c>
      <c r="B2701" s="29" t="s">
        <v>5514</v>
      </c>
      <c r="C2701" s="30" t="s">
        <v>57</v>
      </c>
      <c r="D2701" s="30" t="s">
        <v>5515</v>
      </c>
      <c r="E2701" s="18" t="s">
        <v>236</v>
      </c>
      <c r="F2701" s="18" t="s">
        <v>243</v>
      </c>
      <c r="G2701" s="18" t="s">
        <v>582</v>
      </c>
      <c r="H2701" s="18" t="s">
        <v>1937</v>
      </c>
      <c r="I2701" s="30" t="s">
        <v>610</v>
      </c>
      <c r="J2701" s="30" t="s">
        <v>310</v>
      </c>
      <c r="K2701" s="30" t="s">
        <v>65</v>
      </c>
      <c r="L2701" s="30">
        <v>111</v>
      </c>
      <c r="M2701" s="30" t="s">
        <v>66</v>
      </c>
      <c r="N2701" s="30" t="s">
        <v>67</v>
      </c>
      <c r="O2701" s="30" t="s">
        <v>101</v>
      </c>
      <c r="P2701" s="30" t="s">
        <v>243</v>
      </c>
      <c r="Q2701" s="30" t="s">
        <v>582</v>
      </c>
      <c r="R2701" s="30" t="s">
        <v>241</v>
      </c>
      <c r="S2701" s="30" t="s">
        <v>350</v>
      </c>
      <c r="T2701" s="29" t="s">
        <v>5516</v>
      </c>
      <c r="U2701" s="30"/>
      <c r="V2701" s="30"/>
      <c r="W2701" s="30" t="s">
        <v>72</v>
      </c>
      <c r="X2701" s="30">
        <v>2</v>
      </c>
      <c r="Y2701" s="30" t="s">
        <v>243</v>
      </c>
      <c r="Z2701" s="18" t="s">
        <v>74</v>
      </c>
      <c r="AA2701" s="30" t="s">
        <v>383</v>
      </c>
      <c r="AB2701" s="30"/>
      <c r="AC2701" s="30"/>
      <c r="AD2701" s="30" t="s">
        <v>78</v>
      </c>
      <c r="AE2701" s="19"/>
      <c r="AF2701" s="31"/>
      <c r="AG2701" s="24"/>
      <c r="AH2701" s="32" t="s">
        <v>79</v>
      </c>
      <c r="AI2701" s="27"/>
      <c r="AJ2701" s="31"/>
      <c r="AK2701" s="24"/>
      <c r="AL2701" s="23" t="s">
        <v>81</v>
      </c>
      <c r="AM2701" s="23"/>
      <c r="AN2701" s="24" t="s">
        <v>66</v>
      </c>
      <c r="AO2701" s="25"/>
      <c r="AP2701" s="25"/>
      <c r="AQ2701" s="25"/>
      <c r="AR2701" s="25"/>
      <c r="AS2701" s="25"/>
      <c r="AT2701" s="25"/>
      <c r="AU2701" s="25"/>
      <c r="AV2701" s="33"/>
      <c r="AW2701" s="27"/>
      <c r="AX2701" s="27"/>
      <c r="AY2701" s="27"/>
      <c r="AZ2701" s="27"/>
      <c r="BA2701" s="27"/>
      <c r="BB2701" s="27"/>
      <c r="BC2701" s="27" t="s">
        <v>66</v>
      </c>
      <c r="BD2701" s="27" t="str">
        <f t="shared" si="108"/>
        <v>Mainframe - DB2</v>
      </c>
    </row>
    <row r="2702" spans="1:56">
      <c r="A2702" s="28">
        <v>21865</v>
      </c>
      <c r="B2702" s="29" t="s">
        <v>2178</v>
      </c>
      <c r="C2702" s="30" t="s">
        <v>57</v>
      </c>
      <c r="D2702" s="30" t="s">
        <v>2179</v>
      </c>
      <c r="E2702" s="18" t="s">
        <v>59</v>
      </c>
      <c r="F2702" s="18" t="s">
        <v>139</v>
      </c>
      <c r="G2702" s="18" t="s">
        <v>140</v>
      </c>
      <c r="H2702" s="18" t="s">
        <v>2180</v>
      </c>
      <c r="I2702" s="30" t="s">
        <v>135</v>
      </c>
      <c r="J2702" s="30" t="s">
        <v>64</v>
      </c>
      <c r="K2702" s="30" t="s">
        <v>65</v>
      </c>
      <c r="L2702" s="30">
        <v>211</v>
      </c>
      <c r="M2702" s="30" t="s">
        <v>67</v>
      </c>
      <c r="N2702" s="30" t="s">
        <v>66</v>
      </c>
      <c r="O2702" s="30" t="s">
        <v>101</v>
      </c>
      <c r="P2702" s="30" t="s">
        <v>132</v>
      </c>
      <c r="Q2702" s="30" t="s">
        <v>132</v>
      </c>
      <c r="R2702" s="30" t="s">
        <v>126</v>
      </c>
      <c r="S2702" s="30" t="s">
        <v>127</v>
      </c>
      <c r="T2702" s="29" t="s">
        <v>2181</v>
      </c>
      <c r="U2702" s="30"/>
      <c r="V2702" s="30"/>
      <c r="W2702" s="30" t="s">
        <v>72</v>
      </c>
      <c r="X2702" s="30">
        <v>2</v>
      </c>
      <c r="Y2702" s="30" t="s">
        <v>73</v>
      </c>
      <c r="Z2702" s="18" t="s">
        <v>74</v>
      </c>
      <c r="AA2702" s="30" t="s">
        <v>217</v>
      </c>
      <c r="AB2702" s="30" t="s">
        <v>76</v>
      </c>
      <c r="AC2702" s="30" t="s">
        <v>117</v>
      </c>
      <c r="AD2702" s="30" t="s">
        <v>109</v>
      </c>
      <c r="AE2702" s="19"/>
      <c r="AF2702" s="31"/>
      <c r="AG2702" s="24"/>
      <c r="AH2702" s="32" t="s">
        <v>79</v>
      </c>
      <c r="AI2702" s="22" t="s">
        <v>80</v>
      </c>
      <c r="AJ2702" s="31"/>
      <c r="AK2702" s="24"/>
      <c r="AL2702" s="23" t="s">
        <v>81</v>
      </c>
      <c r="AM2702" s="23"/>
      <c r="AN2702" s="24" t="s">
        <v>66</v>
      </c>
      <c r="AO2702" s="25"/>
      <c r="AP2702" s="25"/>
      <c r="AQ2702" s="25"/>
      <c r="AR2702" s="25"/>
      <c r="AS2702" s="25"/>
      <c r="AT2702" s="25"/>
      <c r="AU2702" s="25"/>
      <c r="AV2702" s="33"/>
      <c r="AW2702" s="27"/>
      <c r="AX2702" s="27"/>
      <c r="AY2702" s="27"/>
      <c r="AZ2702" s="27"/>
      <c r="BA2702" s="27"/>
      <c r="BB2702" s="27"/>
      <c r="BC2702" s="22" t="s">
        <v>66</v>
      </c>
      <c r="BD2702" s="27" t="str">
        <f t="shared" si="108"/>
        <v>Oracle</v>
      </c>
    </row>
    <row r="2703" spans="1:56">
      <c r="A2703" s="28">
        <v>23041</v>
      </c>
      <c r="B2703" s="29" t="s">
        <v>5517</v>
      </c>
      <c r="C2703" s="30" t="s">
        <v>57</v>
      </c>
      <c r="D2703" s="30" t="s">
        <v>5518</v>
      </c>
      <c r="E2703" s="18" t="s">
        <v>204</v>
      </c>
      <c r="F2703" s="18" t="s">
        <v>377</v>
      </c>
      <c r="G2703" s="18" t="s">
        <v>3715</v>
      </c>
      <c r="H2703" s="18" t="s">
        <v>3716</v>
      </c>
      <c r="I2703" s="30" t="s">
        <v>5519</v>
      </c>
      <c r="J2703" s="30" t="s">
        <v>100</v>
      </c>
      <c r="K2703" s="30" t="s">
        <v>65</v>
      </c>
      <c r="L2703" s="30">
        <v>322</v>
      </c>
      <c r="M2703" s="30" t="s">
        <v>66</v>
      </c>
      <c r="N2703" s="30" t="s">
        <v>67</v>
      </c>
      <c r="O2703" s="30" t="s">
        <v>101</v>
      </c>
      <c r="P2703" s="30" t="s">
        <v>377</v>
      </c>
      <c r="Q2703" s="30" t="s">
        <v>3715</v>
      </c>
      <c r="R2703" s="30" t="s">
        <v>209</v>
      </c>
      <c r="S2703" s="30" t="s">
        <v>210</v>
      </c>
      <c r="T2703" s="29" t="s">
        <v>5520</v>
      </c>
      <c r="U2703" s="30">
        <v>61</v>
      </c>
      <c r="V2703" s="30"/>
      <c r="W2703" s="30" t="s">
        <v>72</v>
      </c>
      <c r="X2703" s="30">
        <v>1</v>
      </c>
      <c r="Y2703" s="30" t="s">
        <v>212</v>
      </c>
      <c r="Z2703" s="18" t="s">
        <v>74</v>
      </c>
      <c r="AA2703" s="30" t="s">
        <v>75</v>
      </c>
      <c r="AB2703" s="30" t="s">
        <v>550</v>
      </c>
      <c r="AC2703" s="30" t="s">
        <v>159</v>
      </c>
      <c r="AD2703" s="30" t="s">
        <v>78</v>
      </c>
      <c r="AE2703" s="19">
        <v>46188</v>
      </c>
      <c r="AF2703" s="31">
        <v>46188</v>
      </c>
      <c r="AG2703" s="24"/>
      <c r="AH2703" s="32" t="s">
        <v>79</v>
      </c>
      <c r="AI2703" s="27"/>
      <c r="AJ2703" s="31">
        <f>AF2703+90</f>
        <v>46278</v>
      </c>
      <c r="AK2703" s="24"/>
      <c r="AL2703" s="23" t="s">
        <v>81</v>
      </c>
      <c r="AM2703" s="23"/>
      <c r="AN2703" s="24" t="s">
        <v>66</v>
      </c>
      <c r="AO2703" s="25"/>
      <c r="AP2703" s="25"/>
      <c r="AQ2703" s="25"/>
      <c r="AR2703" s="25"/>
      <c r="AS2703" s="25"/>
      <c r="AT2703" s="25"/>
      <c r="AU2703" s="25"/>
      <c r="AV2703" s="33"/>
      <c r="AW2703" s="27"/>
      <c r="AX2703" s="27"/>
      <c r="AY2703" s="27"/>
      <c r="AZ2703" s="27"/>
      <c r="BA2703" s="27"/>
      <c r="BB2703" s="27"/>
      <c r="BC2703" s="27" t="s">
        <v>66</v>
      </c>
      <c r="BD2703" s="27" t="str">
        <f t="shared" si="108"/>
        <v>VM</v>
      </c>
    </row>
    <row r="2704" spans="1:56">
      <c r="A2704" s="28">
        <v>401</v>
      </c>
      <c r="B2704" s="29" t="s">
        <v>5521</v>
      </c>
      <c r="C2704" s="30" t="s">
        <v>57</v>
      </c>
      <c r="D2704" s="30" t="s">
        <v>5522</v>
      </c>
      <c r="E2704" s="18" t="s">
        <v>59</v>
      </c>
      <c r="F2704" s="18" t="s">
        <v>176</v>
      </c>
      <c r="G2704" s="18" t="s">
        <v>177</v>
      </c>
      <c r="H2704" s="18" t="s">
        <v>531</v>
      </c>
      <c r="I2704" s="30" t="s">
        <v>179</v>
      </c>
      <c r="J2704" s="30" t="s">
        <v>310</v>
      </c>
      <c r="K2704" s="30" t="s">
        <v>65</v>
      </c>
      <c r="L2704" s="30">
        <v>111</v>
      </c>
      <c r="M2704" s="30" t="s">
        <v>66</v>
      </c>
      <c r="N2704" s="30" t="s">
        <v>67</v>
      </c>
      <c r="O2704" s="30" t="s">
        <v>101</v>
      </c>
      <c r="P2704" s="30" t="s">
        <v>424</v>
      </c>
      <c r="Q2704" s="30" t="s">
        <v>177</v>
      </c>
      <c r="R2704" s="30" t="s">
        <v>180</v>
      </c>
      <c r="S2704" s="30" t="s">
        <v>70</v>
      </c>
      <c r="T2704" s="29" t="s">
        <v>5523</v>
      </c>
      <c r="U2704" s="30"/>
      <c r="V2704" s="30"/>
      <c r="W2704" s="30" t="s">
        <v>72</v>
      </c>
      <c r="X2704" s="30">
        <v>1</v>
      </c>
      <c r="Y2704" s="30" t="s">
        <v>73</v>
      </c>
      <c r="Z2704" s="18" t="s">
        <v>74</v>
      </c>
      <c r="AA2704" s="30" t="s">
        <v>107</v>
      </c>
      <c r="AB2704" s="30" t="s">
        <v>331</v>
      </c>
      <c r="AC2704" s="30" t="s">
        <v>5524</v>
      </c>
      <c r="AD2704" s="30" t="s">
        <v>78</v>
      </c>
      <c r="AE2704" s="19"/>
      <c r="AF2704" s="31"/>
      <c r="AG2704" s="31"/>
      <c r="AH2704" s="41" t="s">
        <v>79</v>
      </c>
      <c r="AI2704" s="22"/>
      <c r="AJ2704" s="31"/>
      <c r="AK2704" s="24"/>
      <c r="AL2704" s="23" t="s">
        <v>81</v>
      </c>
      <c r="AM2704" s="23"/>
      <c r="AN2704" s="24" t="s">
        <v>66</v>
      </c>
      <c r="AO2704" s="25"/>
      <c r="AP2704" s="25"/>
      <c r="AQ2704" s="25"/>
      <c r="AR2704" s="25"/>
      <c r="AS2704" s="25"/>
      <c r="AT2704" s="25"/>
      <c r="AU2704" s="25"/>
      <c r="AV2704" s="33"/>
      <c r="AW2704" s="27"/>
      <c r="AX2704" s="27"/>
      <c r="AY2704" s="27"/>
      <c r="AZ2704" s="43"/>
      <c r="BA2704" s="27"/>
      <c r="BB2704" s="27"/>
      <c r="BC2704" s="22" t="s">
        <v>66</v>
      </c>
      <c r="BD2704" s="27" t="str">
        <f t="shared" si="108"/>
        <v>Mainframe</v>
      </c>
    </row>
    <row r="2705" spans="1:56">
      <c r="A2705" s="28">
        <v>15094</v>
      </c>
      <c r="B2705" s="29" t="s">
        <v>5525</v>
      </c>
      <c r="C2705" s="30" t="s">
        <v>57</v>
      </c>
      <c r="D2705" s="30" t="s">
        <v>5526</v>
      </c>
      <c r="E2705" s="18" t="s">
        <v>59</v>
      </c>
      <c r="F2705" s="18" t="s">
        <v>176</v>
      </c>
      <c r="G2705" s="18" t="s">
        <v>177</v>
      </c>
      <c r="H2705" s="18" t="s">
        <v>1028</v>
      </c>
      <c r="I2705" s="30" t="s">
        <v>179</v>
      </c>
      <c r="J2705" s="30" t="s">
        <v>310</v>
      </c>
      <c r="K2705" s="30" t="s">
        <v>65</v>
      </c>
      <c r="L2705" s="30">
        <v>222</v>
      </c>
      <c r="M2705" s="30" t="s">
        <v>66</v>
      </c>
      <c r="N2705" s="30" t="s">
        <v>67</v>
      </c>
      <c r="O2705" s="30" t="s">
        <v>101</v>
      </c>
      <c r="P2705" s="30" t="s">
        <v>424</v>
      </c>
      <c r="Q2705" s="30" t="s">
        <v>678</v>
      </c>
      <c r="R2705" s="30" t="s">
        <v>180</v>
      </c>
      <c r="S2705" s="30" t="s">
        <v>70</v>
      </c>
      <c r="T2705" s="29" t="s">
        <v>5527</v>
      </c>
      <c r="U2705" s="30"/>
      <c r="V2705" s="30"/>
      <c r="W2705" s="30" t="s">
        <v>72</v>
      </c>
      <c r="X2705" s="30">
        <v>1</v>
      </c>
      <c r="Y2705" s="30" t="s">
        <v>73</v>
      </c>
      <c r="Z2705" s="18" t="s">
        <v>74</v>
      </c>
      <c r="AA2705" s="30" t="s">
        <v>107</v>
      </c>
      <c r="AB2705" s="30" t="s">
        <v>111</v>
      </c>
      <c r="AC2705" s="30" t="s">
        <v>1030</v>
      </c>
      <c r="AD2705" s="30" t="s">
        <v>78</v>
      </c>
      <c r="AE2705" s="19"/>
      <c r="AF2705" s="31"/>
      <c r="AG2705" s="31"/>
      <c r="AH2705" s="41" t="s">
        <v>79</v>
      </c>
      <c r="AI2705" s="22"/>
      <c r="AJ2705" s="31"/>
      <c r="AK2705" s="24"/>
      <c r="AL2705" s="23" t="s">
        <v>81</v>
      </c>
      <c r="AM2705" s="23"/>
      <c r="AN2705" s="24" t="s">
        <v>66</v>
      </c>
      <c r="AO2705" s="25"/>
      <c r="AP2705" s="25"/>
      <c r="AQ2705" s="25"/>
      <c r="AR2705" s="25"/>
      <c r="AS2705" s="25"/>
      <c r="AT2705" s="25"/>
      <c r="AU2705" s="25"/>
      <c r="AV2705" s="33"/>
      <c r="AW2705" s="27"/>
      <c r="AX2705" s="27"/>
      <c r="AY2705" s="27"/>
      <c r="AZ2705" s="43"/>
      <c r="BA2705" s="27"/>
      <c r="BB2705" s="27"/>
      <c r="BC2705" s="22" t="s">
        <v>66</v>
      </c>
      <c r="BD2705" s="27" t="str">
        <f t="shared" si="108"/>
        <v>Mainframe</v>
      </c>
    </row>
    <row r="2706" spans="1:56">
      <c r="A2706" s="35">
        <v>51416</v>
      </c>
      <c r="B2706" s="29" t="s">
        <v>5528</v>
      </c>
      <c r="C2706" s="30" t="s">
        <v>57</v>
      </c>
      <c r="D2706" s="30" t="s">
        <v>5529</v>
      </c>
      <c r="E2706" s="18" t="s">
        <v>59</v>
      </c>
      <c r="F2706" s="18" t="s">
        <v>139</v>
      </c>
      <c r="G2706" s="18" t="s">
        <v>140</v>
      </c>
      <c r="H2706" s="18" t="s">
        <v>1143</v>
      </c>
      <c r="I2706" s="30" t="s">
        <v>135</v>
      </c>
      <c r="J2706" s="30" t="s">
        <v>143</v>
      </c>
      <c r="K2706" s="30" t="s">
        <v>65</v>
      </c>
      <c r="L2706" s="30">
        <v>231</v>
      </c>
      <c r="M2706" s="30" t="s">
        <v>66</v>
      </c>
      <c r="N2706" s="30" t="s">
        <v>67</v>
      </c>
      <c r="O2706" s="30" t="s">
        <v>101</v>
      </c>
      <c r="P2706" s="30" t="s">
        <v>139</v>
      </c>
      <c r="Q2706" s="30" t="s">
        <v>140</v>
      </c>
      <c r="R2706" s="30" t="s">
        <v>209</v>
      </c>
      <c r="S2706" s="30" t="s">
        <v>70</v>
      </c>
      <c r="T2706" s="29" t="s">
        <v>5530</v>
      </c>
      <c r="U2706" s="30"/>
      <c r="V2706" s="30"/>
      <c r="W2706" s="30" t="s">
        <v>72</v>
      </c>
      <c r="X2706" s="30">
        <v>1</v>
      </c>
      <c r="Y2706" s="30" t="s">
        <v>73</v>
      </c>
      <c r="Z2706" s="18" t="s">
        <v>299</v>
      </c>
      <c r="AA2706" s="30" t="s">
        <v>118</v>
      </c>
      <c r="AB2706" s="30" t="s">
        <v>76</v>
      </c>
      <c r="AC2706" s="30" t="s">
        <v>119</v>
      </c>
      <c r="AD2706" s="30" t="s">
        <v>78</v>
      </c>
      <c r="AE2706" s="19"/>
      <c r="AF2706" s="31"/>
      <c r="AG2706" s="24"/>
      <c r="AH2706" s="32" t="s">
        <v>79</v>
      </c>
      <c r="AI2706" s="22" t="s">
        <v>80</v>
      </c>
      <c r="AJ2706" s="31"/>
      <c r="AK2706" s="24"/>
      <c r="AL2706" s="23" t="s">
        <v>81</v>
      </c>
      <c r="AM2706" s="23"/>
      <c r="AN2706" s="24" t="s">
        <v>66</v>
      </c>
      <c r="AO2706" s="25"/>
      <c r="AP2706" s="25"/>
      <c r="AQ2706" s="25"/>
      <c r="AR2706" s="25"/>
      <c r="AS2706" s="25"/>
      <c r="AT2706" s="25"/>
      <c r="AU2706" s="25"/>
      <c r="AV2706" s="33"/>
      <c r="AW2706" s="27"/>
      <c r="AX2706" s="27"/>
      <c r="AY2706" s="27"/>
      <c r="AZ2706" s="27"/>
      <c r="BA2706" s="27"/>
      <c r="BB2706" s="27"/>
      <c r="BC2706" s="22" t="s">
        <v>66</v>
      </c>
      <c r="BD2706" s="27" t="str">
        <f t="shared" si="108"/>
        <v>SQL</v>
      </c>
    </row>
    <row r="2707" spans="1:56">
      <c r="A2707" s="36">
        <v>51416</v>
      </c>
      <c r="B2707" s="37" t="s">
        <v>5528</v>
      </c>
      <c r="C2707" s="30" t="s">
        <v>57</v>
      </c>
      <c r="D2707" s="30" t="s">
        <v>5529</v>
      </c>
      <c r="E2707" s="18" t="s">
        <v>59</v>
      </c>
      <c r="F2707" s="18" t="s">
        <v>139</v>
      </c>
      <c r="G2707" s="18" t="s">
        <v>140</v>
      </c>
      <c r="H2707" s="18" t="s">
        <v>1143</v>
      </c>
      <c r="I2707" s="39" t="s">
        <v>135</v>
      </c>
      <c r="J2707" s="30" t="s">
        <v>143</v>
      </c>
      <c r="K2707" s="30" t="s">
        <v>65</v>
      </c>
      <c r="L2707" s="30">
        <v>231</v>
      </c>
      <c r="M2707" s="30" t="s">
        <v>66</v>
      </c>
      <c r="N2707" s="30" t="s">
        <v>67</v>
      </c>
      <c r="O2707" s="30" t="s">
        <v>101</v>
      </c>
      <c r="P2707" s="30"/>
      <c r="Q2707" s="30"/>
      <c r="R2707" s="30" t="s">
        <v>209</v>
      </c>
      <c r="S2707" s="30" t="s">
        <v>70</v>
      </c>
      <c r="T2707" s="40" t="s">
        <v>5530</v>
      </c>
      <c r="U2707" s="32"/>
      <c r="V2707" s="41" t="s">
        <v>145</v>
      </c>
      <c r="W2707" s="30" t="s">
        <v>72</v>
      </c>
      <c r="X2707" s="30">
        <f>COUNTIF($A$2:$A$3716,A2707)</f>
        <v>2</v>
      </c>
      <c r="Y2707" s="30" t="s">
        <v>73</v>
      </c>
      <c r="Z2707" s="18" t="s">
        <v>299</v>
      </c>
      <c r="AA2707" s="30" t="s">
        <v>113</v>
      </c>
      <c r="AB2707" s="30" t="s">
        <v>76</v>
      </c>
      <c r="AC2707" s="30" t="s">
        <v>200</v>
      </c>
      <c r="AD2707" s="42" t="s">
        <v>78</v>
      </c>
      <c r="AE2707" s="19"/>
      <c r="AF2707" s="31"/>
      <c r="AG2707" s="24"/>
      <c r="AH2707" s="32" t="s">
        <v>79</v>
      </c>
      <c r="AI2707" s="22" t="s">
        <v>80</v>
      </c>
      <c r="AJ2707" s="31"/>
      <c r="AK2707" s="24"/>
      <c r="AL2707" s="23" t="s">
        <v>81</v>
      </c>
      <c r="AM2707" s="23"/>
      <c r="AN2707" s="24" t="s">
        <v>66</v>
      </c>
      <c r="AO2707" s="25"/>
      <c r="AP2707" s="25"/>
      <c r="AQ2707" s="25"/>
      <c r="AR2707" s="25"/>
      <c r="AS2707" s="25"/>
      <c r="AT2707" s="25"/>
      <c r="AU2707" s="25"/>
      <c r="AV2707" s="33"/>
      <c r="AW2707" s="27"/>
      <c r="AX2707" s="27"/>
      <c r="AY2707" s="27"/>
      <c r="AZ2707" s="27"/>
      <c r="BA2707" s="27"/>
      <c r="BB2707" s="27"/>
      <c r="BC2707" s="22" t="s">
        <v>66</v>
      </c>
      <c r="BD2707" s="27" t="s">
        <v>113</v>
      </c>
    </row>
    <row r="2708" spans="1:56">
      <c r="A2708" s="28">
        <v>50816</v>
      </c>
      <c r="B2708" s="29" t="s">
        <v>5531</v>
      </c>
      <c r="C2708" s="30" t="s">
        <v>57</v>
      </c>
      <c r="D2708" s="30" t="s">
        <v>5532</v>
      </c>
      <c r="E2708" s="18" t="s">
        <v>569</v>
      </c>
      <c r="F2708" s="18" t="s">
        <v>960</v>
      </c>
      <c r="G2708" s="18" t="s">
        <v>2455</v>
      </c>
      <c r="H2708" s="18" t="s">
        <v>5533</v>
      </c>
      <c r="I2708" s="30" t="s">
        <v>5534</v>
      </c>
      <c r="J2708" s="30" t="s">
        <v>492</v>
      </c>
      <c r="K2708" s="30" t="s">
        <v>65</v>
      </c>
      <c r="L2708" s="30">
        <v>222</v>
      </c>
      <c r="M2708" s="30" t="s">
        <v>66</v>
      </c>
      <c r="N2708" s="30" t="s">
        <v>67</v>
      </c>
      <c r="O2708" s="30" t="s">
        <v>127</v>
      </c>
      <c r="P2708" s="30" t="e">
        <v>#N/A</v>
      </c>
      <c r="Q2708" s="30" t="e">
        <v>#N/A</v>
      </c>
      <c r="R2708" s="30" t="s">
        <v>89</v>
      </c>
      <c r="S2708" s="30">
        <v>222</v>
      </c>
      <c r="T2708" s="29" t="s">
        <v>5535</v>
      </c>
      <c r="U2708" s="30"/>
      <c r="V2708" s="30" t="s">
        <v>145</v>
      </c>
      <c r="W2708" s="30" t="s">
        <v>72</v>
      </c>
      <c r="X2708" s="30">
        <v>1</v>
      </c>
      <c r="Y2708" s="30" t="s">
        <v>575</v>
      </c>
      <c r="Z2708" s="18" t="s">
        <v>74</v>
      </c>
      <c r="AA2708" s="30" t="s">
        <v>113</v>
      </c>
      <c r="AB2708" s="30" t="s">
        <v>76</v>
      </c>
      <c r="AC2708" s="30">
        <v>0</v>
      </c>
      <c r="AD2708" s="30" t="s">
        <v>78</v>
      </c>
      <c r="AE2708" s="19"/>
      <c r="AF2708" s="31"/>
      <c r="AG2708" s="24"/>
      <c r="AH2708" s="32" t="s">
        <v>79</v>
      </c>
      <c r="AI2708" s="27"/>
      <c r="AJ2708" s="31"/>
      <c r="AK2708" s="24"/>
      <c r="AL2708" s="23" t="s">
        <v>81</v>
      </c>
      <c r="AM2708" s="23"/>
      <c r="AN2708" s="24"/>
      <c r="AO2708" s="25"/>
      <c r="AP2708" s="25"/>
      <c r="AQ2708" s="25"/>
      <c r="AR2708" s="25"/>
      <c r="AS2708" s="25"/>
      <c r="AT2708" s="25"/>
      <c r="AU2708" s="25"/>
      <c r="AV2708" s="33"/>
      <c r="AW2708" s="27"/>
      <c r="AX2708" s="27"/>
      <c r="AY2708" s="27"/>
      <c r="AZ2708" s="27"/>
      <c r="BA2708" s="27"/>
      <c r="BB2708" s="27"/>
      <c r="BC2708" s="27"/>
      <c r="BD2708" s="27" t="s">
        <v>113</v>
      </c>
    </row>
    <row r="2709" spans="1:56">
      <c r="A2709" s="28">
        <v>12627</v>
      </c>
      <c r="B2709" s="29" t="s">
        <v>5536</v>
      </c>
      <c r="C2709" s="30" t="s">
        <v>57</v>
      </c>
      <c r="D2709" s="30" t="s">
        <v>5537</v>
      </c>
      <c r="E2709" s="18" t="s">
        <v>204</v>
      </c>
      <c r="F2709" s="18" t="s">
        <v>212</v>
      </c>
      <c r="G2709" s="18" t="s">
        <v>1246</v>
      </c>
      <c r="H2709" s="18" t="s">
        <v>1247</v>
      </c>
      <c r="I2709" s="30" t="s">
        <v>380</v>
      </c>
      <c r="J2709" s="30" t="s">
        <v>143</v>
      </c>
      <c r="K2709" s="30" t="s">
        <v>65</v>
      </c>
      <c r="L2709" s="30">
        <v>111</v>
      </c>
      <c r="M2709" s="30" t="s">
        <v>66</v>
      </c>
      <c r="N2709" s="30" t="s">
        <v>67</v>
      </c>
      <c r="O2709" s="30" t="s">
        <v>101</v>
      </c>
      <c r="P2709" s="30" t="s">
        <v>205</v>
      </c>
      <c r="Q2709" s="30" t="s">
        <v>1246</v>
      </c>
      <c r="R2709" s="30" t="s">
        <v>1248</v>
      </c>
      <c r="S2709" s="30" t="s">
        <v>210</v>
      </c>
      <c r="T2709" s="29" t="s">
        <v>5538</v>
      </c>
      <c r="U2709" s="30">
        <v>20</v>
      </c>
      <c r="V2709" s="30"/>
      <c r="W2709" s="30" t="s">
        <v>72</v>
      </c>
      <c r="X2709" s="30">
        <v>4</v>
      </c>
      <c r="Y2709" s="30" t="s">
        <v>212</v>
      </c>
      <c r="Z2709" s="18" t="s">
        <v>74</v>
      </c>
      <c r="AA2709" s="30" t="s">
        <v>75</v>
      </c>
      <c r="AB2709" s="30" t="s">
        <v>550</v>
      </c>
      <c r="AC2709" s="30" t="s">
        <v>117</v>
      </c>
      <c r="AD2709" s="30" t="s">
        <v>109</v>
      </c>
      <c r="AE2709" s="19">
        <v>46188</v>
      </c>
      <c r="AF2709" s="31">
        <v>46188</v>
      </c>
      <c r="AG2709" s="24"/>
      <c r="AH2709" s="32" t="s">
        <v>79</v>
      </c>
      <c r="AI2709" s="27"/>
      <c r="AJ2709" s="31">
        <f>AF2709</f>
        <v>46188</v>
      </c>
      <c r="AK2709" s="24"/>
      <c r="AL2709" s="23" t="s">
        <v>81</v>
      </c>
      <c r="AM2709" s="23"/>
      <c r="AN2709" s="24" t="s">
        <v>66</v>
      </c>
      <c r="AO2709" s="25"/>
      <c r="AP2709" s="25"/>
      <c r="AQ2709" s="25"/>
      <c r="AR2709" s="25"/>
      <c r="AS2709" s="25"/>
      <c r="AT2709" s="25"/>
      <c r="AU2709" s="25"/>
      <c r="AV2709" s="33"/>
      <c r="AW2709" s="32" t="s">
        <v>109</v>
      </c>
      <c r="AX2709" s="27"/>
      <c r="AY2709" s="27"/>
      <c r="AZ2709" s="27"/>
      <c r="BA2709" s="27"/>
      <c r="BB2709" s="27"/>
      <c r="BC2709" s="27" t="s">
        <v>66</v>
      </c>
      <c r="BD2709" s="27" t="str">
        <f>AA2709</f>
        <v>VM</v>
      </c>
    </row>
    <row r="2710" spans="1:56">
      <c r="A2710" s="35">
        <v>11850</v>
      </c>
      <c r="B2710" s="29" t="s">
        <v>2182</v>
      </c>
      <c r="C2710" s="30" t="s">
        <v>57</v>
      </c>
      <c r="D2710" s="30" t="s">
        <v>2183</v>
      </c>
      <c r="E2710" s="18" t="s">
        <v>59</v>
      </c>
      <c r="F2710" s="18" t="s">
        <v>1209</v>
      </c>
      <c r="G2710" s="18" t="s">
        <v>1209</v>
      </c>
      <c r="H2710" s="18" t="s">
        <v>1583</v>
      </c>
      <c r="I2710" s="30" t="s">
        <v>135</v>
      </c>
      <c r="J2710" s="30" t="s">
        <v>64</v>
      </c>
      <c r="K2710" s="30" t="s">
        <v>65</v>
      </c>
      <c r="L2710" s="30">
        <v>111</v>
      </c>
      <c r="M2710" s="30" t="s">
        <v>67</v>
      </c>
      <c r="N2710" s="30" t="s">
        <v>66</v>
      </c>
      <c r="O2710" s="30" t="s">
        <v>101</v>
      </c>
      <c r="P2710" s="30" t="s">
        <v>668</v>
      </c>
      <c r="Q2710" s="30" t="s">
        <v>1209</v>
      </c>
      <c r="R2710" s="30" t="s">
        <v>126</v>
      </c>
      <c r="S2710" s="30" t="s">
        <v>70</v>
      </c>
      <c r="T2710" s="29" t="s">
        <v>2184</v>
      </c>
      <c r="U2710" s="30"/>
      <c r="V2710" s="30"/>
      <c r="W2710" s="30" t="s">
        <v>72</v>
      </c>
      <c r="X2710" s="30">
        <v>2</v>
      </c>
      <c r="Y2710" s="30" t="s">
        <v>73</v>
      </c>
      <c r="Z2710" s="18" t="s">
        <v>74</v>
      </c>
      <c r="AA2710" s="30" t="s">
        <v>118</v>
      </c>
      <c r="AB2710" s="30" t="s">
        <v>76</v>
      </c>
      <c r="AC2710" s="30" t="s">
        <v>285</v>
      </c>
      <c r="AD2710" s="30" t="s">
        <v>78</v>
      </c>
      <c r="AE2710" s="19"/>
      <c r="AF2710" s="31"/>
      <c r="AG2710" s="31"/>
      <c r="AH2710" s="32" t="s">
        <v>79</v>
      </c>
      <c r="AI2710" s="22" t="s">
        <v>80</v>
      </c>
      <c r="AJ2710" s="31"/>
      <c r="AK2710" s="24"/>
      <c r="AL2710" s="23" t="s">
        <v>81</v>
      </c>
      <c r="AM2710" s="23"/>
      <c r="AN2710" s="24" t="s">
        <v>66</v>
      </c>
      <c r="AO2710" s="25"/>
      <c r="AP2710" s="25"/>
      <c r="AQ2710" s="25"/>
      <c r="AR2710" s="25"/>
      <c r="AS2710" s="25"/>
      <c r="AT2710" s="25"/>
      <c r="AU2710" s="25"/>
      <c r="AV2710" s="33"/>
      <c r="AW2710" s="27"/>
      <c r="AX2710" s="27"/>
      <c r="AY2710" s="27"/>
      <c r="AZ2710" s="27"/>
      <c r="BA2710" s="27"/>
      <c r="BB2710" s="27"/>
      <c r="BC2710" s="22" t="s">
        <v>66</v>
      </c>
      <c r="BD2710" s="27" t="str">
        <f>AA2710</f>
        <v>SQL</v>
      </c>
    </row>
    <row r="2711" spans="1:56">
      <c r="A2711" s="28">
        <v>16720</v>
      </c>
      <c r="B2711" s="29" t="s">
        <v>5539</v>
      </c>
      <c r="C2711" s="30" t="s">
        <v>57</v>
      </c>
      <c r="D2711" s="30" t="s">
        <v>5539</v>
      </c>
      <c r="E2711" s="18" t="s">
        <v>59</v>
      </c>
      <c r="F2711" s="18" t="s">
        <v>60</v>
      </c>
      <c r="G2711" s="18" t="s">
        <v>440</v>
      </c>
      <c r="H2711" s="18" t="s">
        <v>441</v>
      </c>
      <c r="I2711" s="30" t="s">
        <v>442</v>
      </c>
      <c r="J2711" s="30" t="s">
        <v>100</v>
      </c>
      <c r="K2711" s="30" t="s">
        <v>65</v>
      </c>
      <c r="L2711" s="30">
        <v>211</v>
      </c>
      <c r="M2711" s="30" t="s">
        <v>66</v>
      </c>
      <c r="N2711" s="30" t="s">
        <v>67</v>
      </c>
      <c r="O2711" s="30" t="s">
        <v>68</v>
      </c>
      <c r="P2711" s="30" t="s">
        <v>60</v>
      </c>
      <c r="Q2711" s="30" t="s">
        <v>440</v>
      </c>
      <c r="R2711" s="30" t="s">
        <v>172</v>
      </c>
      <c r="S2711" s="30" t="s">
        <v>70</v>
      </c>
      <c r="T2711" s="29" t="s">
        <v>5540</v>
      </c>
      <c r="U2711" s="30">
        <v>68</v>
      </c>
      <c r="V2711" s="30"/>
      <c r="W2711" s="30" t="s">
        <v>72</v>
      </c>
      <c r="X2711" s="30">
        <v>2</v>
      </c>
      <c r="Y2711" s="30" t="s">
        <v>73</v>
      </c>
      <c r="Z2711" s="18" t="s">
        <v>74</v>
      </c>
      <c r="AA2711" s="30" t="s">
        <v>75</v>
      </c>
      <c r="AB2711" s="30" t="s">
        <v>550</v>
      </c>
      <c r="AC2711" s="30" t="s">
        <v>77</v>
      </c>
      <c r="AD2711" s="30" t="s">
        <v>78</v>
      </c>
      <c r="AE2711" s="19">
        <v>46188</v>
      </c>
      <c r="AF2711" s="31">
        <v>46188</v>
      </c>
      <c r="AG2711" s="24"/>
      <c r="AH2711" s="32" t="s">
        <v>79</v>
      </c>
      <c r="AI2711" s="22" t="s">
        <v>80</v>
      </c>
      <c r="AJ2711" s="31">
        <f>AF2711+90</f>
        <v>46278</v>
      </c>
      <c r="AK2711" s="24"/>
      <c r="AL2711" s="23" t="s">
        <v>81</v>
      </c>
      <c r="AM2711" s="23"/>
      <c r="AN2711" s="24" t="s">
        <v>66</v>
      </c>
      <c r="AO2711" s="25"/>
      <c r="AP2711" s="25"/>
      <c r="AQ2711" s="25"/>
      <c r="AR2711" s="25"/>
      <c r="AS2711" s="25"/>
      <c r="AT2711" s="25"/>
      <c r="AU2711" s="25"/>
      <c r="AV2711" s="33"/>
      <c r="AW2711" s="27"/>
      <c r="AX2711" s="27"/>
      <c r="AY2711" s="27"/>
      <c r="AZ2711" s="27"/>
      <c r="BA2711" s="27"/>
      <c r="BB2711" s="27"/>
      <c r="BC2711" s="22" t="s">
        <v>66</v>
      </c>
      <c r="BD2711" s="27" t="str">
        <f>AA2711</f>
        <v>VM</v>
      </c>
    </row>
    <row r="2712" spans="1:56">
      <c r="A2712" s="28">
        <v>13905</v>
      </c>
      <c r="B2712" s="29" t="s">
        <v>5541</v>
      </c>
      <c r="C2712" s="30" t="s">
        <v>57</v>
      </c>
      <c r="D2712" s="30" t="s">
        <v>5542</v>
      </c>
      <c r="E2712" s="18" t="s">
        <v>59</v>
      </c>
      <c r="F2712" s="18" t="s">
        <v>449</v>
      </c>
      <c r="G2712" s="18" t="s">
        <v>450</v>
      </c>
      <c r="H2712" s="18" t="s">
        <v>451</v>
      </c>
      <c r="I2712" s="30" t="s">
        <v>452</v>
      </c>
      <c r="J2712" s="30" t="s">
        <v>143</v>
      </c>
      <c r="K2712" s="30" t="s">
        <v>65</v>
      </c>
      <c r="L2712" s="30">
        <v>111</v>
      </c>
      <c r="M2712" s="30" t="s">
        <v>66</v>
      </c>
      <c r="N2712" s="30" t="s">
        <v>67</v>
      </c>
      <c r="O2712" s="30" t="s">
        <v>101</v>
      </c>
      <c r="P2712" s="30" t="e">
        <v>#N/A</v>
      </c>
      <c r="Q2712" s="30" t="e">
        <v>#N/A</v>
      </c>
      <c r="R2712" s="30" t="s">
        <v>337</v>
      </c>
      <c r="S2712" s="30">
        <v>111</v>
      </c>
      <c r="T2712" s="29" t="s">
        <v>5543</v>
      </c>
      <c r="U2712" s="30"/>
      <c r="V2712" s="30" t="s">
        <v>145</v>
      </c>
      <c r="W2712" s="30" t="s">
        <v>72</v>
      </c>
      <c r="X2712" s="30">
        <v>1</v>
      </c>
      <c r="Y2712" s="30" t="s">
        <v>73</v>
      </c>
      <c r="Z2712" s="18" t="s">
        <v>74</v>
      </c>
      <c r="AA2712" s="30" t="s">
        <v>113</v>
      </c>
      <c r="AB2712" s="30" t="s">
        <v>137</v>
      </c>
      <c r="AC2712" s="30" t="s">
        <v>112</v>
      </c>
      <c r="AD2712" s="42" t="s">
        <v>78</v>
      </c>
      <c r="AE2712" s="19">
        <v>46736</v>
      </c>
      <c r="AF2712" s="31">
        <v>46736</v>
      </c>
      <c r="AG2712" s="31"/>
      <c r="AH2712" s="32" t="s">
        <v>79</v>
      </c>
      <c r="AI2712" s="22" t="s">
        <v>80</v>
      </c>
      <c r="AJ2712" s="31">
        <f>AF2712</f>
        <v>46736</v>
      </c>
      <c r="AK2712" s="31"/>
      <c r="AL2712" s="23" t="s">
        <v>81</v>
      </c>
      <c r="AM2712" s="23"/>
      <c r="AN2712" s="24" t="s">
        <v>66</v>
      </c>
      <c r="AO2712" s="25"/>
      <c r="AP2712" s="25"/>
      <c r="AQ2712" s="25"/>
      <c r="AR2712" s="25"/>
      <c r="AS2712" s="25"/>
      <c r="AT2712" s="25"/>
      <c r="AU2712" s="25"/>
      <c r="AV2712" s="33"/>
      <c r="AW2712" s="27"/>
      <c r="AX2712" s="27"/>
      <c r="AY2712" s="27"/>
      <c r="AZ2712" s="27"/>
      <c r="BA2712" s="27"/>
      <c r="BB2712" s="27"/>
      <c r="BC2712" s="22" t="s">
        <v>66</v>
      </c>
      <c r="BD2712" s="27" t="s">
        <v>113</v>
      </c>
    </row>
    <row r="2713" spans="1:56">
      <c r="A2713" s="28">
        <v>755</v>
      </c>
      <c r="B2713" s="29" t="s">
        <v>447</v>
      </c>
      <c r="C2713" s="30" t="s">
        <v>57</v>
      </c>
      <c r="D2713" s="30" t="s">
        <v>448</v>
      </c>
      <c r="E2713" s="18" t="s">
        <v>59</v>
      </c>
      <c r="F2713" s="18" t="s">
        <v>449</v>
      </c>
      <c r="G2713" s="18" t="s">
        <v>450</v>
      </c>
      <c r="H2713" s="18" t="s">
        <v>451</v>
      </c>
      <c r="I2713" s="30" t="s">
        <v>452</v>
      </c>
      <c r="J2713" s="30" t="s">
        <v>143</v>
      </c>
      <c r="K2713" s="30" t="s">
        <v>65</v>
      </c>
      <c r="L2713" s="30">
        <v>211</v>
      </c>
      <c r="M2713" s="30" t="s">
        <v>66</v>
      </c>
      <c r="N2713" s="30" t="s">
        <v>67</v>
      </c>
      <c r="O2713" s="30" t="s">
        <v>101</v>
      </c>
      <c r="P2713" s="30" t="s">
        <v>449</v>
      </c>
      <c r="Q2713" s="30" t="s">
        <v>450</v>
      </c>
      <c r="R2713" s="30" t="s">
        <v>337</v>
      </c>
      <c r="S2713" s="30" t="s">
        <v>70</v>
      </c>
      <c r="T2713" s="29" t="s">
        <v>453</v>
      </c>
      <c r="U2713" s="30">
        <v>5</v>
      </c>
      <c r="V2713" s="30"/>
      <c r="W2713" s="30" t="s">
        <v>72</v>
      </c>
      <c r="X2713" s="30">
        <v>4</v>
      </c>
      <c r="Y2713" s="30" t="s">
        <v>73</v>
      </c>
      <c r="Z2713" s="18" t="s">
        <v>74</v>
      </c>
      <c r="AA2713" s="30" t="s">
        <v>75</v>
      </c>
      <c r="AB2713" s="30" t="s">
        <v>550</v>
      </c>
      <c r="AC2713" s="30" t="s">
        <v>77</v>
      </c>
      <c r="AD2713" s="30" t="s">
        <v>78</v>
      </c>
      <c r="AE2713" s="19"/>
      <c r="AF2713" s="31">
        <v>46188</v>
      </c>
      <c r="AG2713" s="24"/>
      <c r="AH2713" s="32" t="s">
        <v>79</v>
      </c>
      <c r="AI2713" s="27" t="s">
        <v>80</v>
      </c>
      <c r="AJ2713" s="31">
        <f>AF2713+90</f>
        <v>46278</v>
      </c>
      <c r="AK2713" s="24"/>
      <c r="AL2713" s="23" t="s">
        <v>81</v>
      </c>
      <c r="AM2713" s="23"/>
      <c r="AN2713" s="24" t="s">
        <v>66</v>
      </c>
      <c r="AO2713" s="25"/>
      <c r="AP2713" s="25"/>
      <c r="AQ2713" s="25"/>
      <c r="AR2713" s="25"/>
      <c r="AS2713" s="25"/>
      <c r="AT2713" s="25"/>
      <c r="AU2713" s="25"/>
      <c r="AV2713" s="33"/>
      <c r="AW2713" s="43"/>
      <c r="AX2713" s="27" t="s">
        <v>303</v>
      </c>
      <c r="AY2713" s="57">
        <v>45722</v>
      </c>
      <c r="AZ2713" s="27"/>
      <c r="BA2713" s="27"/>
      <c r="BB2713" s="160" t="s">
        <v>5544</v>
      </c>
      <c r="BC2713" s="27" t="s">
        <v>66</v>
      </c>
      <c r="BD2713" s="27" t="str">
        <f>AA2713</f>
        <v>VM</v>
      </c>
    </row>
    <row r="2714" spans="1:56">
      <c r="A2714" s="28">
        <v>9083</v>
      </c>
      <c r="B2714" s="29" t="s">
        <v>5545</v>
      </c>
      <c r="C2714" s="30" t="s">
        <v>57</v>
      </c>
      <c r="D2714" s="30" t="s">
        <v>5546</v>
      </c>
      <c r="E2714" s="18" t="s">
        <v>236</v>
      </c>
      <c r="F2714" s="18" t="s">
        <v>684</v>
      </c>
      <c r="G2714" s="18" t="s">
        <v>685</v>
      </c>
      <c r="H2714" s="18" t="s">
        <v>3410</v>
      </c>
      <c r="I2714" s="30" t="s">
        <v>429</v>
      </c>
      <c r="J2714" s="30" t="s">
        <v>100</v>
      </c>
      <c r="K2714" s="30" t="s">
        <v>65</v>
      </c>
      <c r="L2714" s="30">
        <v>211</v>
      </c>
      <c r="M2714" s="30" t="s">
        <v>66</v>
      </c>
      <c r="N2714" s="30" t="s">
        <v>67</v>
      </c>
      <c r="O2714" s="30" t="s">
        <v>101</v>
      </c>
      <c r="P2714" s="30" t="s">
        <v>684</v>
      </c>
      <c r="Q2714" s="30" t="s">
        <v>3028</v>
      </c>
      <c r="R2714" s="30" t="s">
        <v>241</v>
      </c>
      <c r="S2714" s="30" t="s">
        <v>350</v>
      </c>
      <c r="T2714" s="29" t="s">
        <v>5547</v>
      </c>
      <c r="U2714" s="30"/>
      <c r="V2714" s="30"/>
      <c r="W2714" s="30" t="s">
        <v>72</v>
      </c>
      <c r="X2714" s="30">
        <v>3</v>
      </c>
      <c r="Y2714" s="30" t="s">
        <v>243</v>
      </c>
      <c r="Z2714" s="18" t="s">
        <v>74</v>
      </c>
      <c r="AA2714" s="30" t="s">
        <v>217</v>
      </c>
      <c r="AB2714" s="30" t="s">
        <v>300</v>
      </c>
      <c r="AC2714" s="30" t="s">
        <v>119</v>
      </c>
      <c r="AD2714" s="30" t="s">
        <v>78</v>
      </c>
      <c r="AE2714" s="19">
        <v>45641</v>
      </c>
      <c r="AF2714" s="31">
        <v>45641</v>
      </c>
      <c r="AG2714" s="31">
        <v>45641</v>
      </c>
      <c r="AH2714" s="119" t="s">
        <v>301</v>
      </c>
      <c r="AI2714" s="27" t="s">
        <v>302</v>
      </c>
      <c r="AJ2714" s="31">
        <v>45641</v>
      </c>
      <c r="AK2714" s="31">
        <v>45641</v>
      </c>
      <c r="AL2714" s="23" t="s">
        <v>301</v>
      </c>
      <c r="AM2714" s="23"/>
      <c r="AN2714" s="24" t="s">
        <v>66</v>
      </c>
      <c r="AO2714" s="25">
        <v>1</v>
      </c>
      <c r="AP2714" s="25">
        <v>1</v>
      </c>
      <c r="AQ2714" s="25">
        <v>1</v>
      </c>
      <c r="AR2714" s="25">
        <v>1</v>
      </c>
      <c r="AS2714" s="25">
        <v>1</v>
      </c>
      <c r="AT2714" s="25">
        <v>1</v>
      </c>
      <c r="AU2714" s="25">
        <v>1</v>
      </c>
      <c r="AV2714" s="33"/>
      <c r="AW2714" s="27" t="s">
        <v>332</v>
      </c>
      <c r="AX2714" s="27"/>
      <c r="AY2714" s="27"/>
      <c r="AZ2714" s="27"/>
      <c r="BA2714" s="27"/>
      <c r="BB2714" s="27"/>
      <c r="BC2714" s="27" t="s">
        <v>66</v>
      </c>
      <c r="BD2714" s="27" t="str">
        <f>AA2714</f>
        <v>Oracle</v>
      </c>
    </row>
    <row r="2715" spans="1:56">
      <c r="A2715" s="28">
        <v>9083</v>
      </c>
      <c r="B2715" s="29" t="s">
        <v>5545</v>
      </c>
      <c r="C2715" s="30" t="s">
        <v>57</v>
      </c>
      <c r="D2715" s="30" t="s">
        <v>5546</v>
      </c>
      <c r="E2715" s="18" t="s">
        <v>236</v>
      </c>
      <c r="F2715" s="18" t="s">
        <v>684</v>
      </c>
      <c r="G2715" s="18" t="s">
        <v>685</v>
      </c>
      <c r="H2715" s="18" t="s">
        <v>3410</v>
      </c>
      <c r="I2715" s="30" t="s">
        <v>429</v>
      </c>
      <c r="J2715" s="30" t="s">
        <v>100</v>
      </c>
      <c r="K2715" s="30" t="s">
        <v>65</v>
      </c>
      <c r="L2715" s="30">
        <v>211</v>
      </c>
      <c r="M2715" s="30" t="s">
        <v>66</v>
      </c>
      <c r="N2715" s="30" t="s">
        <v>67</v>
      </c>
      <c r="O2715" s="30" t="s">
        <v>101</v>
      </c>
      <c r="P2715" s="30" t="s">
        <v>684</v>
      </c>
      <c r="Q2715" s="30" t="s">
        <v>3028</v>
      </c>
      <c r="R2715" s="30" t="s">
        <v>241</v>
      </c>
      <c r="S2715" s="30" t="s">
        <v>350</v>
      </c>
      <c r="T2715" s="29" t="s">
        <v>5547</v>
      </c>
      <c r="U2715" s="30"/>
      <c r="V2715" s="30"/>
      <c r="W2715" s="30" t="s">
        <v>72</v>
      </c>
      <c r="X2715" s="30">
        <v>3</v>
      </c>
      <c r="Y2715" s="30" t="s">
        <v>243</v>
      </c>
      <c r="Z2715" s="18" t="s">
        <v>74</v>
      </c>
      <c r="AA2715" s="30" t="s">
        <v>193</v>
      </c>
      <c r="AB2715" s="30" t="s">
        <v>300</v>
      </c>
      <c r="AC2715" s="30" t="s">
        <v>200</v>
      </c>
      <c r="AD2715" s="30" t="s">
        <v>78</v>
      </c>
      <c r="AE2715" s="19">
        <v>45641</v>
      </c>
      <c r="AF2715" s="31">
        <v>45641</v>
      </c>
      <c r="AG2715" s="31">
        <v>45641</v>
      </c>
      <c r="AH2715" s="119" t="s">
        <v>301</v>
      </c>
      <c r="AI2715" s="27" t="s">
        <v>302</v>
      </c>
      <c r="AJ2715" s="31">
        <v>45641</v>
      </c>
      <c r="AK2715" s="31">
        <v>45641</v>
      </c>
      <c r="AL2715" s="23" t="s">
        <v>301</v>
      </c>
      <c r="AM2715" s="23"/>
      <c r="AN2715" s="24" t="s">
        <v>66</v>
      </c>
      <c r="AO2715" s="25">
        <v>1</v>
      </c>
      <c r="AP2715" s="25">
        <v>1</v>
      </c>
      <c r="AQ2715" s="25">
        <v>1</v>
      </c>
      <c r="AR2715" s="25">
        <v>1</v>
      </c>
      <c r="AS2715" s="25">
        <v>1</v>
      </c>
      <c r="AT2715" s="25">
        <v>1</v>
      </c>
      <c r="AU2715" s="25">
        <v>1</v>
      </c>
      <c r="AV2715" s="33"/>
      <c r="AW2715" s="27"/>
      <c r="AX2715" s="27"/>
      <c r="AY2715" s="27"/>
      <c r="AZ2715" s="27"/>
      <c r="BA2715" s="27"/>
      <c r="BB2715" s="27"/>
      <c r="BC2715" s="27" t="s">
        <v>66</v>
      </c>
      <c r="BD2715" s="27" t="s">
        <v>113</v>
      </c>
    </row>
    <row r="2716" spans="1:56">
      <c r="A2716" s="28">
        <v>9083</v>
      </c>
      <c r="B2716" s="29" t="s">
        <v>5545</v>
      </c>
      <c r="C2716" s="30" t="s">
        <v>57</v>
      </c>
      <c r="D2716" s="30" t="s">
        <v>5546</v>
      </c>
      <c r="E2716" s="18" t="s">
        <v>236</v>
      </c>
      <c r="F2716" s="18" t="s">
        <v>684</v>
      </c>
      <c r="G2716" s="18" t="s">
        <v>685</v>
      </c>
      <c r="H2716" s="18" t="s">
        <v>3410</v>
      </c>
      <c r="I2716" s="30" t="s">
        <v>429</v>
      </c>
      <c r="J2716" s="30" t="s">
        <v>100</v>
      </c>
      <c r="K2716" s="30" t="s">
        <v>65</v>
      </c>
      <c r="L2716" s="30">
        <v>211</v>
      </c>
      <c r="M2716" s="30" t="s">
        <v>66</v>
      </c>
      <c r="N2716" s="30" t="s">
        <v>67</v>
      </c>
      <c r="O2716" s="30" t="s">
        <v>101</v>
      </c>
      <c r="P2716" s="30" t="s">
        <v>684</v>
      </c>
      <c r="Q2716" s="30" t="s">
        <v>3028</v>
      </c>
      <c r="R2716" s="30" t="s">
        <v>241</v>
      </c>
      <c r="S2716" s="30" t="s">
        <v>350</v>
      </c>
      <c r="T2716" s="29" t="s">
        <v>5547</v>
      </c>
      <c r="U2716" s="30"/>
      <c r="V2716" s="30"/>
      <c r="W2716" s="30" t="s">
        <v>72</v>
      </c>
      <c r="X2716" s="30">
        <v>3</v>
      </c>
      <c r="Y2716" s="30" t="s">
        <v>243</v>
      </c>
      <c r="Z2716" s="18" t="s">
        <v>74</v>
      </c>
      <c r="AA2716" s="30" t="s">
        <v>110</v>
      </c>
      <c r="AB2716" s="30" t="s">
        <v>300</v>
      </c>
      <c r="AC2716" s="30" t="s">
        <v>200</v>
      </c>
      <c r="AD2716" s="30" t="s">
        <v>78</v>
      </c>
      <c r="AE2716" s="19">
        <v>45641</v>
      </c>
      <c r="AF2716" s="31">
        <v>45641</v>
      </c>
      <c r="AG2716" s="31">
        <v>45641</v>
      </c>
      <c r="AH2716" s="119" t="s">
        <v>301</v>
      </c>
      <c r="AI2716" s="27" t="s">
        <v>302</v>
      </c>
      <c r="AJ2716" s="31">
        <v>45641</v>
      </c>
      <c r="AK2716" s="31">
        <v>45641</v>
      </c>
      <c r="AL2716" s="23" t="s">
        <v>301</v>
      </c>
      <c r="AM2716" s="23"/>
      <c r="AN2716" s="24" t="s">
        <v>66</v>
      </c>
      <c r="AO2716" s="25">
        <v>1</v>
      </c>
      <c r="AP2716" s="25">
        <v>1</v>
      </c>
      <c r="AQ2716" s="25">
        <v>1</v>
      </c>
      <c r="AR2716" s="25">
        <v>1</v>
      </c>
      <c r="AS2716" s="25">
        <v>1</v>
      </c>
      <c r="AT2716" s="25">
        <v>1</v>
      </c>
      <c r="AU2716" s="25">
        <v>1</v>
      </c>
      <c r="AV2716" s="33"/>
      <c r="AW2716" s="27"/>
      <c r="AX2716" s="27"/>
      <c r="AY2716" s="27"/>
      <c r="AZ2716" s="27"/>
      <c r="BA2716" s="27"/>
      <c r="BB2716" s="27"/>
      <c r="BC2716" s="27" t="s">
        <v>66</v>
      </c>
      <c r="BD2716" s="27" t="s">
        <v>113</v>
      </c>
    </row>
    <row r="2717" spans="1:56">
      <c r="A2717" s="28">
        <v>497</v>
      </c>
      <c r="B2717" s="29" t="s">
        <v>5548</v>
      </c>
      <c r="C2717" s="30" t="s">
        <v>57</v>
      </c>
      <c r="D2717" s="30" t="s">
        <v>5549</v>
      </c>
      <c r="E2717" s="18" t="s">
        <v>184</v>
      </c>
      <c r="F2717" s="18" t="s">
        <v>321</v>
      </c>
      <c r="G2717" s="18" t="s">
        <v>713</v>
      </c>
      <c r="H2717" s="18" t="s">
        <v>714</v>
      </c>
      <c r="I2717" s="30" t="s">
        <v>309</v>
      </c>
      <c r="J2717" s="30" t="s">
        <v>310</v>
      </c>
      <c r="K2717" s="30" t="s">
        <v>65</v>
      </c>
      <c r="L2717" s="30">
        <v>111</v>
      </c>
      <c r="M2717" s="30" t="s">
        <v>66</v>
      </c>
      <c r="N2717" s="30" t="s">
        <v>67</v>
      </c>
      <c r="O2717" s="30" t="s">
        <v>101</v>
      </c>
      <c r="P2717" s="30" t="s">
        <v>321</v>
      </c>
      <c r="Q2717" s="30" t="s">
        <v>713</v>
      </c>
      <c r="R2717" s="30" t="s">
        <v>311</v>
      </c>
      <c r="S2717" s="30" t="s">
        <v>191</v>
      </c>
      <c r="T2717" s="29" t="s">
        <v>5550</v>
      </c>
      <c r="U2717" s="30"/>
      <c r="V2717" s="30"/>
      <c r="W2717" s="30" t="s">
        <v>72</v>
      </c>
      <c r="X2717" s="30">
        <v>1</v>
      </c>
      <c r="Y2717" s="30" t="s">
        <v>150</v>
      </c>
      <c r="Z2717" s="18" t="s">
        <v>74</v>
      </c>
      <c r="AA2717" s="30" t="s">
        <v>107</v>
      </c>
      <c r="AB2717" s="30" t="s">
        <v>331</v>
      </c>
      <c r="AC2717" s="30" t="s">
        <v>1030</v>
      </c>
      <c r="AD2717" s="30" t="s">
        <v>78</v>
      </c>
      <c r="AE2717" s="19"/>
      <c r="AF2717" s="31"/>
      <c r="AG2717" s="24"/>
      <c r="AH2717" s="32" t="s">
        <v>79</v>
      </c>
      <c r="AI2717" s="27"/>
      <c r="AJ2717" s="31"/>
      <c r="AK2717" s="24"/>
      <c r="AL2717" s="23" t="s">
        <v>81</v>
      </c>
      <c r="AM2717" s="23"/>
      <c r="AN2717" s="24" t="s">
        <v>66</v>
      </c>
      <c r="AO2717" s="25"/>
      <c r="AP2717" s="25"/>
      <c r="AQ2717" s="25"/>
      <c r="AR2717" s="25"/>
      <c r="AS2717" s="25"/>
      <c r="AT2717" s="25"/>
      <c r="AU2717" s="25"/>
      <c r="AV2717" s="33"/>
      <c r="AW2717" s="27"/>
      <c r="AX2717" s="27"/>
      <c r="AY2717" s="27"/>
      <c r="AZ2717" s="27"/>
      <c r="BA2717" s="27"/>
      <c r="BB2717" s="27"/>
      <c r="BC2717" s="27" t="s">
        <v>66</v>
      </c>
      <c r="BD2717" s="27" t="str">
        <f>AA2717</f>
        <v>Mainframe</v>
      </c>
    </row>
    <row r="2718" spans="1:56">
      <c r="A2718" s="28">
        <v>50526</v>
      </c>
      <c r="B2718" s="29" t="s">
        <v>5551</v>
      </c>
      <c r="C2718" s="30" t="s">
        <v>57</v>
      </c>
      <c r="D2718" s="30" t="s">
        <v>5552</v>
      </c>
      <c r="E2718" s="18" t="s">
        <v>569</v>
      </c>
      <c r="F2718" s="18" t="s">
        <v>3600</v>
      </c>
      <c r="G2718" s="18" t="s">
        <v>3601</v>
      </c>
      <c r="H2718" s="18" t="s">
        <v>5553</v>
      </c>
      <c r="I2718" s="30" t="s">
        <v>1883</v>
      </c>
      <c r="J2718" s="30" t="s">
        <v>100</v>
      </c>
      <c r="K2718" s="30" t="s">
        <v>65</v>
      </c>
      <c r="L2718" s="30">
        <v>321</v>
      </c>
      <c r="M2718" s="30" t="s">
        <v>66</v>
      </c>
      <c r="N2718" s="30" t="s">
        <v>67</v>
      </c>
      <c r="O2718" s="30" t="s">
        <v>101</v>
      </c>
      <c r="P2718" s="30" t="e">
        <v>#N/A</v>
      </c>
      <c r="Q2718" s="30" t="e">
        <v>#N/A</v>
      </c>
      <c r="R2718" s="30" t="s">
        <v>209</v>
      </c>
      <c r="S2718" s="30">
        <v>321</v>
      </c>
      <c r="T2718" s="29" t="s">
        <v>5554</v>
      </c>
      <c r="U2718" s="30"/>
      <c r="V2718" s="30" t="s">
        <v>145</v>
      </c>
      <c r="W2718" s="30" t="s">
        <v>72</v>
      </c>
      <c r="X2718" s="30">
        <v>1</v>
      </c>
      <c r="Y2718" s="30" t="s">
        <v>575</v>
      </c>
      <c r="Z2718" s="18" t="s">
        <v>74</v>
      </c>
      <c r="AA2718" s="30" t="s">
        <v>113</v>
      </c>
      <c r="AB2718" s="30" t="s">
        <v>76</v>
      </c>
      <c r="AC2718" s="30">
        <v>0</v>
      </c>
      <c r="AD2718" s="30" t="s">
        <v>78</v>
      </c>
      <c r="AE2718" s="19"/>
      <c r="AF2718" s="31"/>
      <c r="AG2718" s="24"/>
      <c r="AH2718" s="32" t="s">
        <v>79</v>
      </c>
      <c r="AI2718" s="27"/>
      <c r="AJ2718" s="31"/>
      <c r="AK2718" s="24"/>
      <c r="AL2718" s="23" t="s">
        <v>81</v>
      </c>
      <c r="AM2718" s="23"/>
      <c r="AN2718" s="24"/>
      <c r="AO2718" s="25"/>
      <c r="AP2718" s="25"/>
      <c r="AQ2718" s="25"/>
      <c r="AR2718" s="25"/>
      <c r="AS2718" s="25"/>
      <c r="AT2718" s="25"/>
      <c r="AU2718" s="25"/>
      <c r="AV2718" s="33"/>
      <c r="AW2718" s="27"/>
      <c r="AX2718" s="27"/>
      <c r="AY2718" s="27"/>
      <c r="AZ2718" s="27"/>
      <c r="BA2718" s="27"/>
      <c r="BB2718" s="27"/>
      <c r="BC2718" s="27"/>
      <c r="BD2718" s="27" t="s">
        <v>113</v>
      </c>
    </row>
    <row r="2719" spans="1:56">
      <c r="A2719" s="28">
        <v>50292</v>
      </c>
      <c r="B2719" s="29" t="s">
        <v>5555</v>
      </c>
      <c r="C2719" s="30" t="s">
        <v>57</v>
      </c>
      <c r="D2719" s="30" t="s">
        <v>5556</v>
      </c>
      <c r="E2719" s="18" t="s">
        <v>569</v>
      </c>
      <c r="F2719" s="18" t="s">
        <v>1815</v>
      </c>
      <c r="G2719" s="18" t="s">
        <v>5557</v>
      </c>
      <c r="H2719" s="18" t="s">
        <v>5558</v>
      </c>
      <c r="I2719" s="30" t="s">
        <v>5559</v>
      </c>
      <c r="J2719" s="30" t="s">
        <v>310</v>
      </c>
      <c r="K2719" s="30" t="s">
        <v>65</v>
      </c>
      <c r="L2719" s="30">
        <v>211</v>
      </c>
      <c r="M2719" s="30" t="s">
        <v>66</v>
      </c>
      <c r="N2719" s="30" t="s">
        <v>67</v>
      </c>
      <c r="O2719" s="30" t="s">
        <v>101</v>
      </c>
      <c r="P2719" s="30" t="e">
        <v>#N/A</v>
      </c>
      <c r="Q2719" s="30" t="e">
        <v>#N/A</v>
      </c>
      <c r="R2719" s="30" t="s">
        <v>89</v>
      </c>
      <c r="S2719" s="30">
        <v>211</v>
      </c>
      <c r="T2719" s="29" t="s">
        <v>5560</v>
      </c>
      <c r="U2719" s="30"/>
      <c r="V2719" s="30" t="s">
        <v>145</v>
      </c>
      <c r="W2719" s="30" t="s">
        <v>72</v>
      </c>
      <c r="X2719" s="30">
        <v>1</v>
      </c>
      <c r="Y2719" s="30" t="s">
        <v>575</v>
      </c>
      <c r="Z2719" s="18" t="s">
        <v>74</v>
      </c>
      <c r="AA2719" s="30" t="s">
        <v>113</v>
      </c>
      <c r="AB2719" s="30" t="s">
        <v>76</v>
      </c>
      <c r="AC2719" s="30">
        <v>0</v>
      </c>
      <c r="AD2719" s="30" t="s">
        <v>78</v>
      </c>
      <c r="AE2719" s="19"/>
      <c r="AF2719" s="31"/>
      <c r="AG2719" s="24"/>
      <c r="AH2719" s="32" t="s">
        <v>79</v>
      </c>
      <c r="AI2719" s="27"/>
      <c r="AJ2719" s="31"/>
      <c r="AK2719" s="24"/>
      <c r="AL2719" s="23" t="s">
        <v>81</v>
      </c>
      <c r="AM2719" s="23"/>
      <c r="AN2719" s="24"/>
      <c r="AO2719" s="25"/>
      <c r="AP2719" s="25"/>
      <c r="AQ2719" s="25"/>
      <c r="AR2719" s="25"/>
      <c r="AS2719" s="25"/>
      <c r="AT2719" s="25"/>
      <c r="AU2719" s="25"/>
      <c r="AV2719" s="33"/>
      <c r="AW2719" s="27"/>
      <c r="AX2719" s="27"/>
      <c r="AY2719" s="27"/>
      <c r="AZ2719" s="27"/>
      <c r="BA2719" s="27"/>
      <c r="BB2719" s="27"/>
      <c r="BC2719" s="27"/>
      <c r="BD2719" s="27" t="s">
        <v>113</v>
      </c>
    </row>
    <row r="2720" spans="1:56">
      <c r="A2720" s="28">
        <v>54036</v>
      </c>
      <c r="B2720" s="29" t="s">
        <v>5561</v>
      </c>
      <c r="C2720" s="30" t="s">
        <v>57</v>
      </c>
      <c r="D2720" s="30" t="s">
        <v>5562</v>
      </c>
      <c r="E2720" s="18" t="s">
        <v>569</v>
      </c>
      <c r="F2720" s="18" t="s">
        <v>993</v>
      </c>
      <c r="G2720" s="18" t="s">
        <v>1000</v>
      </c>
      <c r="H2720" s="18" t="s">
        <v>5563</v>
      </c>
      <c r="I2720" s="30" t="s">
        <v>5564</v>
      </c>
      <c r="J2720" s="30" t="s">
        <v>100</v>
      </c>
      <c r="K2720" s="30" t="s">
        <v>65</v>
      </c>
      <c r="L2720" s="30">
        <v>221</v>
      </c>
      <c r="M2720" s="30" t="s">
        <v>66</v>
      </c>
      <c r="N2720" s="30" t="s">
        <v>67</v>
      </c>
      <c r="O2720" s="30" t="s">
        <v>101</v>
      </c>
      <c r="P2720" s="30" t="e">
        <v>#N/A</v>
      </c>
      <c r="Q2720" s="30" t="e">
        <v>#N/A</v>
      </c>
      <c r="R2720" s="30" t="s">
        <v>89</v>
      </c>
      <c r="S2720" s="30">
        <v>221</v>
      </c>
      <c r="T2720" s="29" t="s">
        <v>5565</v>
      </c>
      <c r="U2720" s="30"/>
      <c r="V2720" s="30" t="s">
        <v>145</v>
      </c>
      <c r="W2720" s="30" t="s">
        <v>72</v>
      </c>
      <c r="X2720" s="30">
        <v>1</v>
      </c>
      <c r="Y2720" s="30" t="s">
        <v>575</v>
      </c>
      <c r="Z2720" s="18" t="s">
        <v>74</v>
      </c>
      <c r="AA2720" s="30" t="s">
        <v>113</v>
      </c>
      <c r="AB2720" s="30" t="s">
        <v>76</v>
      </c>
      <c r="AC2720" s="30">
        <v>0</v>
      </c>
      <c r="AD2720" s="30" t="s">
        <v>78</v>
      </c>
      <c r="AE2720" s="19"/>
      <c r="AF2720" s="31"/>
      <c r="AG2720" s="31"/>
      <c r="AH2720" s="32" t="s">
        <v>79</v>
      </c>
      <c r="AI2720" s="27"/>
      <c r="AJ2720" s="31"/>
      <c r="AK2720" s="31"/>
      <c r="AL2720" s="23" t="s">
        <v>81</v>
      </c>
      <c r="AM2720" s="23"/>
      <c r="AN2720" s="24"/>
      <c r="AO2720" s="25"/>
      <c r="AP2720" s="25"/>
      <c r="AQ2720" s="25"/>
      <c r="AR2720" s="25"/>
      <c r="AS2720" s="25"/>
      <c r="AT2720" s="25"/>
      <c r="AU2720" s="25"/>
      <c r="AV2720" s="33"/>
      <c r="AW2720" s="27"/>
      <c r="AX2720" s="27"/>
      <c r="AY2720" s="27"/>
      <c r="AZ2720" s="27"/>
      <c r="BA2720" s="27"/>
      <c r="BB2720" s="27"/>
      <c r="BC2720" s="27"/>
      <c r="BD2720" s="27" t="s">
        <v>113</v>
      </c>
    </row>
    <row r="2721" spans="1:56">
      <c r="A2721" s="28">
        <v>6316</v>
      </c>
      <c r="B2721" s="29" t="s">
        <v>5566</v>
      </c>
      <c r="C2721" s="30" t="s">
        <v>3120</v>
      </c>
      <c r="D2721" s="30"/>
      <c r="E2721" s="18" t="s">
        <v>122</v>
      </c>
      <c r="F2721" s="18" t="s">
        <v>122</v>
      </c>
      <c r="G2721" s="18" t="s">
        <v>3121</v>
      </c>
      <c r="H2721" s="18" t="s">
        <v>3121</v>
      </c>
      <c r="I2721" s="30" t="s">
        <v>3121</v>
      </c>
      <c r="J2721" s="30"/>
      <c r="K2721" s="30"/>
      <c r="L2721" s="30" t="s">
        <v>127</v>
      </c>
      <c r="M2721" s="30" t="s">
        <v>66</v>
      </c>
      <c r="N2721" s="30" t="s">
        <v>67</v>
      </c>
      <c r="O2721" s="30" t="s">
        <v>127</v>
      </c>
      <c r="P2721" s="30"/>
      <c r="Q2721" s="30"/>
      <c r="R2721" s="30"/>
      <c r="S2721" s="30" t="s">
        <v>3884</v>
      </c>
      <c r="T2721" s="29"/>
      <c r="U2721" s="30"/>
      <c r="V2721" s="30"/>
      <c r="W2721" s="30" t="s">
        <v>72</v>
      </c>
      <c r="X2721" s="30">
        <v>1</v>
      </c>
      <c r="Y2721" s="30" t="s">
        <v>122</v>
      </c>
      <c r="Z2721" s="18" t="s">
        <v>74</v>
      </c>
      <c r="AA2721" s="30" t="s">
        <v>107</v>
      </c>
      <c r="AB2721" s="30" t="s">
        <v>76</v>
      </c>
      <c r="AC2721" s="30"/>
      <c r="AD2721" s="30" t="s">
        <v>78</v>
      </c>
      <c r="AE2721" s="19"/>
      <c r="AF2721" s="31"/>
      <c r="AG2721" s="24"/>
      <c r="AH2721" s="32" t="s">
        <v>79</v>
      </c>
      <c r="AI2721" s="27"/>
      <c r="AJ2721" s="31"/>
      <c r="AK2721" s="24"/>
      <c r="AL2721" s="23" t="s">
        <v>81</v>
      </c>
      <c r="AM2721" s="23"/>
      <c r="AN2721" s="24"/>
      <c r="AO2721" s="25"/>
      <c r="AP2721" s="25"/>
      <c r="AQ2721" s="25"/>
      <c r="AR2721" s="25"/>
      <c r="AS2721" s="25"/>
      <c r="AT2721" s="25"/>
      <c r="AU2721" s="25"/>
      <c r="AV2721" s="33"/>
      <c r="AW2721" s="27"/>
      <c r="AX2721" s="27"/>
      <c r="AY2721" s="27"/>
      <c r="AZ2721" s="27"/>
      <c r="BA2721" s="27"/>
      <c r="BB2721" s="27"/>
      <c r="BC2721" s="27"/>
      <c r="BD2721" s="27" t="str">
        <f>AA2721</f>
        <v>Mainframe</v>
      </c>
    </row>
    <row r="2722" spans="1:56">
      <c r="A2722" s="28">
        <v>11479</v>
      </c>
      <c r="B2722" s="29" t="s">
        <v>5567</v>
      </c>
      <c r="C2722" s="30" t="s">
        <v>57</v>
      </c>
      <c r="D2722" s="30" t="s">
        <v>5568</v>
      </c>
      <c r="E2722" s="18" t="s">
        <v>184</v>
      </c>
      <c r="F2722" s="18" t="s">
        <v>321</v>
      </c>
      <c r="G2722" s="18" t="s">
        <v>322</v>
      </c>
      <c r="H2722" s="18" t="s">
        <v>323</v>
      </c>
      <c r="I2722" s="30" t="s">
        <v>309</v>
      </c>
      <c r="J2722" s="30" t="s">
        <v>310</v>
      </c>
      <c r="K2722" s="30" t="s">
        <v>154</v>
      </c>
      <c r="L2722" s="30">
        <v>132</v>
      </c>
      <c r="M2722" s="30" t="s">
        <v>66</v>
      </c>
      <c r="N2722" s="30" t="s">
        <v>67</v>
      </c>
      <c r="O2722" s="30" t="s">
        <v>101</v>
      </c>
      <c r="P2722" s="30" t="s">
        <v>321</v>
      </c>
      <c r="Q2722" s="30" t="s">
        <v>325</v>
      </c>
      <c r="R2722" s="30" t="s">
        <v>311</v>
      </c>
      <c r="S2722" s="30" t="s">
        <v>191</v>
      </c>
      <c r="T2722" s="29" t="s">
        <v>5569</v>
      </c>
      <c r="U2722" s="30">
        <v>99</v>
      </c>
      <c r="V2722" s="30"/>
      <c r="W2722" s="30" t="s">
        <v>72</v>
      </c>
      <c r="X2722" s="30">
        <v>2</v>
      </c>
      <c r="Y2722" s="30" t="s">
        <v>150</v>
      </c>
      <c r="Z2722" s="18" t="s">
        <v>74</v>
      </c>
      <c r="AA2722" s="30" t="s">
        <v>585</v>
      </c>
      <c r="AB2722" s="30" t="s">
        <v>300</v>
      </c>
      <c r="AC2722" s="30" t="s">
        <v>214</v>
      </c>
      <c r="AD2722" s="30" t="s">
        <v>78</v>
      </c>
      <c r="AE2722" s="19">
        <v>45641</v>
      </c>
      <c r="AF2722" s="31">
        <v>45641</v>
      </c>
      <c r="AG2722" s="31">
        <v>45641</v>
      </c>
      <c r="AH2722" s="85" t="s">
        <v>301</v>
      </c>
      <c r="AI2722" s="27" t="s">
        <v>302</v>
      </c>
      <c r="AJ2722" s="31">
        <v>45656</v>
      </c>
      <c r="AK2722" s="31">
        <v>45656</v>
      </c>
      <c r="AL2722" s="86" t="s">
        <v>301</v>
      </c>
      <c r="AM2722" s="87"/>
      <c r="AN2722" s="24" t="s">
        <v>66</v>
      </c>
      <c r="AO2722" s="25">
        <v>1</v>
      </c>
      <c r="AP2722" s="25">
        <v>1</v>
      </c>
      <c r="AQ2722" s="25">
        <v>1</v>
      </c>
      <c r="AR2722" s="25">
        <v>1</v>
      </c>
      <c r="AS2722" s="25">
        <v>1</v>
      </c>
      <c r="AT2722" s="25">
        <v>1</v>
      </c>
      <c r="AU2722" s="25">
        <v>1</v>
      </c>
      <c r="AV2722" s="33"/>
      <c r="AW2722" s="27" t="s">
        <v>216</v>
      </c>
      <c r="AX2722" s="27"/>
      <c r="AY2722" s="27"/>
      <c r="AZ2722" s="27"/>
      <c r="BA2722" s="27"/>
      <c r="BB2722" s="27"/>
      <c r="BC2722" s="27" t="s">
        <v>66</v>
      </c>
      <c r="BD2722" s="27" t="s">
        <v>199</v>
      </c>
    </row>
    <row r="2723" spans="1:56">
      <c r="A2723" s="28">
        <v>11479</v>
      </c>
      <c r="B2723" s="29" t="s">
        <v>5567</v>
      </c>
      <c r="C2723" s="30" t="s">
        <v>57</v>
      </c>
      <c r="D2723" s="30" t="s">
        <v>5568</v>
      </c>
      <c r="E2723" s="18" t="s">
        <v>184</v>
      </c>
      <c r="F2723" s="18" t="s">
        <v>321</v>
      </c>
      <c r="G2723" s="18" t="s">
        <v>322</v>
      </c>
      <c r="H2723" s="18" t="s">
        <v>323</v>
      </c>
      <c r="I2723" s="30" t="s">
        <v>309</v>
      </c>
      <c r="J2723" s="30" t="s">
        <v>310</v>
      </c>
      <c r="K2723" s="30" t="s">
        <v>154</v>
      </c>
      <c r="L2723" s="30">
        <v>132</v>
      </c>
      <c r="M2723" s="30" t="s">
        <v>66</v>
      </c>
      <c r="N2723" s="30" t="s">
        <v>67</v>
      </c>
      <c r="O2723" s="30" t="s">
        <v>101</v>
      </c>
      <c r="P2723" s="30" t="s">
        <v>321</v>
      </c>
      <c r="Q2723" s="30" t="s">
        <v>325</v>
      </c>
      <c r="R2723" s="30" t="s">
        <v>311</v>
      </c>
      <c r="S2723" s="30" t="s">
        <v>191</v>
      </c>
      <c r="T2723" s="29" t="s">
        <v>5569</v>
      </c>
      <c r="U2723" s="30"/>
      <c r="V2723" s="30"/>
      <c r="W2723" s="30" t="s">
        <v>72</v>
      </c>
      <c r="X2723" s="30">
        <v>2</v>
      </c>
      <c r="Y2723" s="30" t="s">
        <v>150</v>
      </c>
      <c r="Z2723" s="18" t="s">
        <v>74</v>
      </c>
      <c r="AA2723" s="30" t="s">
        <v>107</v>
      </c>
      <c r="AB2723" s="30" t="s">
        <v>550</v>
      </c>
      <c r="AC2723" s="30" t="s">
        <v>117</v>
      </c>
      <c r="AD2723" s="30" t="s">
        <v>109</v>
      </c>
      <c r="AE2723" s="19"/>
      <c r="AF2723" s="31"/>
      <c r="AG2723" s="24"/>
      <c r="AH2723" s="32" t="s">
        <v>79</v>
      </c>
      <c r="AI2723" s="27"/>
      <c r="AJ2723" s="31"/>
      <c r="AK2723" s="24"/>
      <c r="AL2723" s="23" t="s">
        <v>81</v>
      </c>
      <c r="AM2723" s="23"/>
      <c r="AN2723" s="24" t="s">
        <v>66</v>
      </c>
      <c r="AO2723" s="25"/>
      <c r="AP2723" s="25"/>
      <c r="AQ2723" s="25"/>
      <c r="AR2723" s="25"/>
      <c r="AS2723" s="25"/>
      <c r="AT2723" s="25"/>
      <c r="AU2723" s="25"/>
      <c r="AV2723" s="33"/>
      <c r="AW2723" s="22" t="s">
        <v>109</v>
      </c>
      <c r="AX2723" s="27"/>
      <c r="AY2723" s="27"/>
      <c r="AZ2723" s="27"/>
      <c r="BA2723" s="27"/>
      <c r="BB2723" s="27"/>
      <c r="BC2723" s="27" t="s">
        <v>66</v>
      </c>
      <c r="BD2723" s="27" t="str">
        <f t="shared" ref="BD2723:BD2732" si="109">AA2723</f>
        <v>Mainframe</v>
      </c>
    </row>
    <row r="2724" spans="1:56">
      <c r="A2724" s="35">
        <v>53514</v>
      </c>
      <c r="B2724" s="29" t="s">
        <v>2188</v>
      </c>
      <c r="C2724" s="30" t="s">
        <v>754</v>
      </c>
      <c r="D2724" s="30" t="s">
        <v>2188</v>
      </c>
      <c r="E2724" s="18" t="s">
        <v>569</v>
      </c>
      <c r="F2724" s="18" t="s">
        <v>896</v>
      </c>
      <c r="G2724" s="18" t="s">
        <v>2189</v>
      </c>
      <c r="H2724" s="18" t="s">
        <v>2190</v>
      </c>
      <c r="I2724" s="30" t="s">
        <v>2190</v>
      </c>
      <c r="J2724" s="30" t="s">
        <v>143</v>
      </c>
      <c r="K2724" s="30" t="s">
        <v>65</v>
      </c>
      <c r="L2724" s="30" t="s">
        <v>127</v>
      </c>
      <c r="M2724" s="30" t="s">
        <v>66</v>
      </c>
      <c r="N2724" s="30" t="s">
        <v>67</v>
      </c>
      <c r="O2724" s="30" t="s">
        <v>127</v>
      </c>
      <c r="P2724" s="30" t="s">
        <v>896</v>
      </c>
      <c r="Q2724" s="30" t="s">
        <v>2189</v>
      </c>
      <c r="R2724" s="30" t="s">
        <v>89</v>
      </c>
      <c r="S2724" s="30" t="s">
        <v>127</v>
      </c>
      <c r="T2724" s="29" t="s">
        <v>2191</v>
      </c>
      <c r="U2724" s="30"/>
      <c r="V2724" s="30"/>
      <c r="W2724" s="30" t="s">
        <v>72</v>
      </c>
      <c r="X2724" s="30">
        <v>2</v>
      </c>
      <c r="Y2724" s="30" t="s">
        <v>575</v>
      </c>
      <c r="Z2724" s="18" t="s">
        <v>74</v>
      </c>
      <c r="AA2724" s="30" t="s">
        <v>118</v>
      </c>
      <c r="AB2724" s="30" t="s">
        <v>76</v>
      </c>
      <c r="AC2724" s="30"/>
      <c r="AD2724" s="30" t="s">
        <v>78</v>
      </c>
      <c r="AE2724" s="19"/>
      <c r="AF2724" s="31"/>
      <c r="AG2724" s="24"/>
      <c r="AH2724" s="32" t="s">
        <v>79</v>
      </c>
      <c r="AI2724" s="27"/>
      <c r="AJ2724" s="31"/>
      <c r="AK2724" s="24"/>
      <c r="AL2724" s="23" t="s">
        <v>81</v>
      </c>
      <c r="AM2724" s="23"/>
      <c r="AN2724" s="24"/>
      <c r="AO2724" s="25"/>
      <c r="AP2724" s="25"/>
      <c r="AQ2724" s="25"/>
      <c r="AR2724" s="25"/>
      <c r="AS2724" s="25"/>
      <c r="AT2724" s="25"/>
      <c r="AU2724" s="25"/>
      <c r="AV2724" s="33"/>
      <c r="AW2724" s="27"/>
      <c r="AX2724" s="27"/>
      <c r="AY2724" s="27"/>
      <c r="AZ2724" s="27"/>
      <c r="BA2724" s="27"/>
      <c r="BB2724" s="27"/>
      <c r="BC2724" s="27"/>
      <c r="BD2724" s="27" t="str">
        <f t="shared" si="109"/>
        <v>SQL</v>
      </c>
    </row>
    <row r="2725" spans="1:56">
      <c r="A2725" s="28">
        <v>12700</v>
      </c>
      <c r="B2725" s="29" t="s">
        <v>5570</v>
      </c>
      <c r="C2725" s="30" t="s">
        <v>57</v>
      </c>
      <c r="D2725" s="30" t="s">
        <v>5571</v>
      </c>
      <c r="E2725" s="18" t="s">
        <v>204</v>
      </c>
      <c r="F2725" s="18" t="s">
        <v>205</v>
      </c>
      <c r="G2725" s="18" t="s">
        <v>744</v>
      </c>
      <c r="H2725" s="18" t="s">
        <v>765</v>
      </c>
      <c r="I2725" s="30" t="s">
        <v>746</v>
      </c>
      <c r="J2725" s="30" t="s">
        <v>310</v>
      </c>
      <c r="K2725" s="30" t="s">
        <v>65</v>
      </c>
      <c r="L2725" s="30">
        <v>311</v>
      </c>
      <c r="M2725" s="30" t="s">
        <v>66</v>
      </c>
      <c r="N2725" s="30" t="s">
        <v>67</v>
      </c>
      <c r="O2725" s="30" t="s">
        <v>101</v>
      </c>
      <c r="P2725" s="30" t="s">
        <v>205</v>
      </c>
      <c r="Q2725" s="30" t="s">
        <v>744</v>
      </c>
      <c r="R2725" s="30" t="s">
        <v>209</v>
      </c>
      <c r="S2725" s="30" t="s">
        <v>210</v>
      </c>
      <c r="T2725" s="29" t="s">
        <v>5572</v>
      </c>
      <c r="U2725" s="30">
        <v>3</v>
      </c>
      <c r="V2725" s="30"/>
      <c r="W2725" s="30" t="s">
        <v>72</v>
      </c>
      <c r="X2725" s="30">
        <v>2</v>
      </c>
      <c r="Y2725" s="30" t="s">
        <v>212</v>
      </c>
      <c r="Z2725" s="18" t="s">
        <v>74</v>
      </c>
      <c r="AA2725" s="30" t="s">
        <v>75</v>
      </c>
      <c r="AB2725" s="30" t="s">
        <v>550</v>
      </c>
      <c r="AC2725" s="30" t="s">
        <v>117</v>
      </c>
      <c r="AD2725" s="30" t="s">
        <v>109</v>
      </c>
      <c r="AE2725" s="19">
        <v>46188</v>
      </c>
      <c r="AF2725" s="31">
        <v>46188</v>
      </c>
      <c r="AG2725" s="24"/>
      <c r="AH2725" s="32" t="s">
        <v>79</v>
      </c>
      <c r="AI2725" s="27"/>
      <c r="AJ2725" s="31">
        <f>AF2725</f>
        <v>46188</v>
      </c>
      <c r="AK2725" s="24"/>
      <c r="AL2725" s="23" t="s">
        <v>81</v>
      </c>
      <c r="AM2725" s="23"/>
      <c r="AN2725" s="24" t="s">
        <v>66</v>
      </c>
      <c r="AO2725" s="25"/>
      <c r="AP2725" s="25"/>
      <c r="AQ2725" s="25"/>
      <c r="AR2725" s="25"/>
      <c r="AS2725" s="25"/>
      <c r="AT2725" s="25"/>
      <c r="AU2725" s="25"/>
      <c r="AV2725" s="33"/>
      <c r="AW2725" s="32" t="s">
        <v>109</v>
      </c>
      <c r="AX2725" s="27"/>
      <c r="AY2725" s="27"/>
      <c r="AZ2725" s="27"/>
      <c r="BA2725" s="27"/>
      <c r="BB2725" s="27"/>
      <c r="BC2725" s="27" t="s">
        <v>66</v>
      </c>
      <c r="BD2725" s="27" t="str">
        <f t="shared" si="109"/>
        <v>VM</v>
      </c>
    </row>
    <row r="2726" spans="1:56">
      <c r="A2726" s="35">
        <v>12345</v>
      </c>
      <c r="B2726" s="29" t="s">
        <v>5573</v>
      </c>
      <c r="C2726" s="30" t="s">
        <v>57</v>
      </c>
      <c r="D2726" s="30" t="s">
        <v>5574</v>
      </c>
      <c r="E2726" s="18" t="s">
        <v>236</v>
      </c>
      <c r="F2726" s="18" t="s">
        <v>588</v>
      </c>
      <c r="G2726" s="18" t="s">
        <v>5051</v>
      </c>
      <c r="H2726" s="18" t="s">
        <v>5052</v>
      </c>
      <c r="I2726" s="30" t="s">
        <v>1749</v>
      </c>
      <c r="J2726" s="30" t="s">
        <v>100</v>
      </c>
      <c r="K2726" s="30" t="s">
        <v>65</v>
      </c>
      <c r="L2726" s="30">
        <v>211</v>
      </c>
      <c r="M2726" s="30" t="s">
        <v>66</v>
      </c>
      <c r="N2726" s="30" t="s">
        <v>67</v>
      </c>
      <c r="O2726" s="30" t="s">
        <v>101</v>
      </c>
      <c r="P2726" s="30" t="s">
        <v>588</v>
      </c>
      <c r="Q2726" s="30" t="s">
        <v>5051</v>
      </c>
      <c r="R2726" s="30" t="s">
        <v>209</v>
      </c>
      <c r="S2726" s="30" t="s">
        <v>127</v>
      </c>
      <c r="T2726" s="29" t="s">
        <v>5575</v>
      </c>
      <c r="U2726" s="30"/>
      <c r="V2726" s="30"/>
      <c r="W2726" s="30" t="s">
        <v>72</v>
      </c>
      <c r="X2726" s="30">
        <v>2</v>
      </c>
      <c r="Y2726" s="30" t="s">
        <v>243</v>
      </c>
      <c r="Z2726" s="18" t="s">
        <v>299</v>
      </c>
      <c r="AA2726" s="30" t="s">
        <v>118</v>
      </c>
      <c r="AB2726" s="30" t="s">
        <v>352</v>
      </c>
      <c r="AC2726" s="30" t="s">
        <v>119</v>
      </c>
      <c r="AD2726" s="30" t="s">
        <v>78</v>
      </c>
      <c r="AE2726" s="19">
        <v>45731</v>
      </c>
      <c r="AF2726" s="31">
        <v>45747</v>
      </c>
      <c r="AG2726" s="31">
        <v>45726</v>
      </c>
      <c r="AH2726" s="32" t="s">
        <v>301</v>
      </c>
      <c r="AI2726" s="32" t="s">
        <v>302</v>
      </c>
      <c r="AJ2726" s="31">
        <f>AF2726+90</f>
        <v>45837</v>
      </c>
      <c r="AK2726" s="31">
        <v>45688</v>
      </c>
      <c r="AL2726" s="23" t="s">
        <v>301</v>
      </c>
      <c r="AM2726" s="23"/>
      <c r="AN2726" s="24" t="s">
        <v>66</v>
      </c>
      <c r="AO2726" s="25">
        <v>1</v>
      </c>
      <c r="AP2726" s="25">
        <v>1</v>
      </c>
      <c r="AQ2726" s="25">
        <v>1</v>
      </c>
      <c r="AR2726" s="25">
        <v>1</v>
      </c>
      <c r="AS2726" s="25">
        <v>1</v>
      </c>
      <c r="AT2726" s="25">
        <v>1</v>
      </c>
      <c r="AU2726" s="25">
        <v>1</v>
      </c>
      <c r="AV2726" s="33"/>
      <c r="AW2726" s="27" t="s">
        <v>332</v>
      </c>
      <c r="AX2726" s="27"/>
      <c r="AY2726" s="27"/>
      <c r="AZ2726" s="27"/>
      <c r="BA2726" s="27"/>
      <c r="BB2726" s="27" t="s">
        <v>5576</v>
      </c>
      <c r="BC2726" s="27" t="s">
        <v>66</v>
      </c>
      <c r="BD2726" s="27" t="str">
        <f t="shared" si="109"/>
        <v>SQL</v>
      </c>
    </row>
    <row r="2727" spans="1:56">
      <c r="A2727" s="28">
        <v>20897</v>
      </c>
      <c r="B2727" s="29" t="s">
        <v>5577</v>
      </c>
      <c r="C2727" s="30" t="s">
        <v>57</v>
      </c>
      <c r="D2727" s="30" t="s">
        <v>5578</v>
      </c>
      <c r="E2727" s="18" t="s">
        <v>59</v>
      </c>
      <c r="F2727" s="18" t="s">
        <v>60</v>
      </c>
      <c r="G2727" s="18" t="s">
        <v>440</v>
      </c>
      <c r="H2727" s="18" t="s">
        <v>1624</v>
      </c>
      <c r="I2727" s="30" t="s">
        <v>442</v>
      </c>
      <c r="J2727" s="30" t="s">
        <v>143</v>
      </c>
      <c r="K2727" s="30" t="s">
        <v>65</v>
      </c>
      <c r="L2727" s="30">
        <v>211</v>
      </c>
      <c r="M2727" s="30" t="s">
        <v>66</v>
      </c>
      <c r="N2727" s="30" t="s">
        <v>67</v>
      </c>
      <c r="O2727" s="30" t="s">
        <v>68</v>
      </c>
      <c r="P2727" s="30" t="s">
        <v>1209</v>
      </c>
      <c r="Q2727" s="30" t="s">
        <v>5228</v>
      </c>
      <c r="R2727" s="30" t="s">
        <v>172</v>
      </c>
      <c r="S2727" s="30" t="s">
        <v>70</v>
      </c>
      <c r="T2727" s="29" t="s">
        <v>5579</v>
      </c>
      <c r="U2727" s="30">
        <v>4</v>
      </c>
      <c r="V2727" s="30"/>
      <c r="W2727" s="30" t="s">
        <v>72</v>
      </c>
      <c r="X2727" s="30">
        <v>2</v>
      </c>
      <c r="Y2727" s="30" t="s">
        <v>73</v>
      </c>
      <c r="Z2727" s="18" t="s">
        <v>74</v>
      </c>
      <c r="AA2727" s="30" t="s">
        <v>75</v>
      </c>
      <c r="AB2727" s="30" t="s">
        <v>550</v>
      </c>
      <c r="AC2727" s="30" t="s">
        <v>77</v>
      </c>
      <c r="AD2727" s="30" t="s">
        <v>78</v>
      </c>
      <c r="AE2727" s="19">
        <v>46188</v>
      </c>
      <c r="AF2727" s="31">
        <v>46188</v>
      </c>
      <c r="AG2727" s="24"/>
      <c r="AH2727" s="32" t="s">
        <v>79</v>
      </c>
      <c r="AI2727" s="22" t="s">
        <v>80</v>
      </c>
      <c r="AJ2727" s="31">
        <f>AF2727+90</f>
        <v>46278</v>
      </c>
      <c r="AK2727" s="24"/>
      <c r="AL2727" s="23" t="s">
        <v>81</v>
      </c>
      <c r="AM2727" s="23"/>
      <c r="AN2727" s="24" t="s">
        <v>66</v>
      </c>
      <c r="AO2727" s="25"/>
      <c r="AP2727" s="25"/>
      <c r="AQ2727" s="25"/>
      <c r="AR2727" s="25"/>
      <c r="AS2727" s="25"/>
      <c r="AT2727" s="25"/>
      <c r="AU2727" s="25"/>
      <c r="AV2727" s="33"/>
      <c r="AW2727" s="27"/>
      <c r="AX2727" s="27"/>
      <c r="AY2727" s="27"/>
      <c r="AZ2727" s="27"/>
      <c r="BA2727" s="27"/>
      <c r="BB2727" s="27"/>
      <c r="BC2727" s="27" t="s">
        <v>66</v>
      </c>
      <c r="BD2727" s="27" t="str">
        <f t="shared" si="109"/>
        <v>VM</v>
      </c>
    </row>
    <row r="2728" spans="1:56">
      <c r="A2728" s="28">
        <v>9104</v>
      </c>
      <c r="B2728" s="29" t="s">
        <v>5580</v>
      </c>
      <c r="C2728" s="30" t="s">
        <v>57</v>
      </c>
      <c r="D2728" s="30" t="s">
        <v>5581</v>
      </c>
      <c r="E2728" s="18" t="s">
        <v>204</v>
      </c>
      <c r="F2728" s="18" t="s">
        <v>205</v>
      </c>
      <c r="G2728" s="18" t="s">
        <v>744</v>
      </c>
      <c r="H2728" s="18" t="s">
        <v>745</v>
      </c>
      <c r="I2728" s="30" t="s">
        <v>746</v>
      </c>
      <c r="J2728" s="30" t="s">
        <v>310</v>
      </c>
      <c r="K2728" s="30" t="s">
        <v>154</v>
      </c>
      <c r="L2728" s="30">
        <v>232</v>
      </c>
      <c r="M2728" s="30" t="s">
        <v>66</v>
      </c>
      <c r="N2728" s="30" t="s">
        <v>67</v>
      </c>
      <c r="O2728" s="30" t="s">
        <v>101</v>
      </c>
      <c r="P2728" s="30" t="s">
        <v>205</v>
      </c>
      <c r="Q2728" s="30" t="s">
        <v>744</v>
      </c>
      <c r="R2728" s="30" t="s">
        <v>209</v>
      </c>
      <c r="S2728" s="30" t="s">
        <v>210</v>
      </c>
      <c r="T2728" s="29" t="s">
        <v>5582</v>
      </c>
      <c r="U2728" s="30"/>
      <c r="V2728" s="30"/>
      <c r="W2728" s="30" t="s">
        <v>72</v>
      </c>
      <c r="X2728" s="30">
        <v>2</v>
      </c>
      <c r="Y2728" s="30" t="s">
        <v>212</v>
      </c>
      <c r="Z2728" s="18" t="s">
        <v>74</v>
      </c>
      <c r="AA2728" s="30" t="s">
        <v>107</v>
      </c>
      <c r="AB2728" s="30" t="s">
        <v>76</v>
      </c>
      <c r="AC2728" s="30" t="s">
        <v>1030</v>
      </c>
      <c r="AD2728" s="30" t="s">
        <v>78</v>
      </c>
      <c r="AE2728" s="19"/>
      <c r="AF2728" s="31"/>
      <c r="AG2728" s="24"/>
      <c r="AH2728" s="32" t="s">
        <v>79</v>
      </c>
      <c r="AI2728" s="27"/>
      <c r="AJ2728" s="31"/>
      <c r="AK2728" s="24"/>
      <c r="AL2728" s="23" t="s">
        <v>81</v>
      </c>
      <c r="AM2728" s="23"/>
      <c r="AN2728" s="24" t="s">
        <v>66</v>
      </c>
      <c r="AO2728" s="25"/>
      <c r="AP2728" s="25"/>
      <c r="AQ2728" s="25"/>
      <c r="AR2728" s="25"/>
      <c r="AS2728" s="25"/>
      <c r="AT2728" s="25"/>
      <c r="AU2728" s="25"/>
      <c r="AV2728" s="33"/>
      <c r="AW2728" s="27"/>
      <c r="AX2728" s="27"/>
      <c r="AY2728" s="27"/>
      <c r="AZ2728" s="27"/>
      <c r="BA2728" s="27"/>
      <c r="BB2728" s="27"/>
      <c r="BC2728" s="27" t="s">
        <v>66</v>
      </c>
      <c r="BD2728" s="27" t="str">
        <f t="shared" si="109"/>
        <v>Mainframe</v>
      </c>
    </row>
    <row r="2729" spans="1:56">
      <c r="A2729" s="28">
        <v>9104</v>
      </c>
      <c r="B2729" s="29" t="s">
        <v>5580</v>
      </c>
      <c r="C2729" s="30" t="s">
        <v>57</v>
      </c>
      <c r="D2729" s="30" t="s">
        <v>5581</v>
      </c>
      <c r="E2729" s="18" t="s">
        <v>204</v>
      </c>
      <c r="F2729" s="18" t="s">
        <v>205</v>
      </c>
      <c r="G2729" s="18" t="s">
        <v>744</v>
      </c>
      <c r="H2729" s="18" t="s">
        <v>745</v>
      </c>
      <c r="I2729" s="30" t="s">
        <v>746</v>
      </c>
      <c r="J2729" s="30" t="s">
        <v>310</v>
      </c>
      <c r="K2729" s="30" t="s">
        <v>154</v>
      </c>
      <c r="L2729" s="30">
        <v>232</v>
      </c>
      <c r="M2729" s="30" t="s">
        <v>66</v>
      </c>
      <c r="N2729" s="30" t="s">
        <v>67</v>
      </c>
      <c r="O2729" s="30" t="s">
        <v>101</v>
      </c>
      <c r="P2729" s="30" t="s">
        <v>205</v>
      </c>
      <c r="Q2729" s="30" t="s">
        <v>744</v>
      </c>
      <c r="R2729" s="30" t="s">
        <v>209</v>
      </c>
      <c r="S2729" s="30" t="s">
        <v>210</v>
      </c>
      <c r="T2729" s="29" t="s">
        <v>5582</v>
      </c>
      <c r="U2729" s="30"/>
      <c r="V2729" s="30"/>
      <c r="W2729" s="30" t="s">
        <v>72</v>
      </c>
      <c r="X2729" s="30">
        <v>2</v>
      </c>
      <c r="Y2729" s="30" t="s">
        <v>212</v>
      </c>
      <c r="Z2729" s="18" t="s">
        <v>74</v>
      </c>
      <c r="AA2729" s="30" t="s">
        <v>383</v>
      </c>
      <c r="AB2729" s="30"/>
      <c r="AC2729" s="30"/>
      <c r="AD2729" s="30" t="s">
        <v>78</v>
      </c>
      <c r="AE2729" s="19"/>
      <c r="AF2729" s="31"/>
      <c r="AG2729" s="24"/>
      <c r="AH2729" s="32" t="s">
        <v>79</v>
      </c>
      <c r="AI2729" s="27"/>
      <c r="AJ2729" s="31"/>
      <c r="AK2729" s="24"/>
      <c r="AL2729" s="23" t="s">
        <v>81</v>
      </c>
      <c r="AM2729" s="23"/>
      <c r="AN2729" s="24" t="s">
        <v>66</v>
      </c>
      <c r="AO2729" s="25"/>
      <c r="AP2729" s="25"/>
      <c r="AQ2729" s="25"/>
      <c r="AR2729" s="25"/>
      <c r="AS2729" s="25"/>
      <c r="AT2729" s="25"/>
      <c r="AU2729" s="25"/>
      <c r="AV2729" s="33"/>
      <c r="AW2729" s="27"/>
      <c r="AX2729" s="27"/>
      <c r="AY2729" s="27"/>
      <c r="AZ2729" s="27"/>
      <c r="BA2729" s="27"/>
      <c r="BB2729" s="27"/>
      <c r="BC2729" s="27" t="s">
        <v>66</v>
      </c>
      <c r="BD2729" s="27" t="str">
        <f t="shared" si="109"/>
        <v>Mainframe - DB2</v>
      </c>
    </row>
    <row r="2730" spans="1:56">
      <c r="A2730" s="28">
        <v>933</v>
      </c>
      <c r="B2730" s="29" t="s">
        <v>5583</v>
      </c>
      <c r="C2730" s="30" t="s">
        <v>57</v>
      </c>
      <c r="D2730" s="30" t="s">
        <v>5584</v>
      </c>
      <c r="E2730" s="18" t="s">
        <v>184</v>
      </c>
      <c r="F2730" s="18" t="s">
        <v>321</v>
      </c>
      <c r="G2730" s="18" t="s">
        <v>341</v>
      </c>
      <c r="H2730" s="18" t="s">
        <v>342</v>
      </c>
      <c r="I2730" s="30" t="s">
        <v>309</v>
      </c>
      <c r="J2730" s="30" t="s">
        <v>310</v>
      </c>
      <c r="K2730" s="30" t="s">
        <v>154</v>
      </c>
      <c r="L2730" s="30">
        <v>232</v>
      </c>
      <c r="M2730" s="30" t="s">
        <v>66</v>
      </c>
      <c r="N2730" s="30" t="s">
        <v>67</v>
      </c>
      <c r="O2730" s="30" t="s">
        <v>101</v>
      </c>
      <c r="P2730" s="30" t="s">
        <v>321</v>
      </c>
      <c r="Q2730" s="30" t="s">
        <v>341</v>
      </c>
      <c r="R2730" s="30" t="s">
        <v>311</v>
      </c>
      <c r="S2730" s="30" t="s">
        <v>191</v>
      </c>
      <c r="T2730" s="29" t="s">
        <v>5585</v>
      </c>
      <c r="U2730" s="30"/>
      <c r="V2730" s="30"/>
      <c r="W2730" s="30" t="s">
        <v>72</v>
      </c>
      <c r="X2730" s="30">
        <v>1</v>
      </c>
      <c r="Y2730" s="30" t="s">
        <v>150</v>
      </c>
      <c r="Z2730" s="18" t="s">
        <v>74</v>
      </c>
      <c r="AA2730" s="30" t="s">
        <v>107</v>
      </c>
      <c r="AB2730" s="30" t="s">
        <v>76</v>
      </c>
      <c r="AC2730" s="30" t="s">
        <v>263</v>
      </c>
      <c r="AD2730" s="30" t="s">
        <v>78</v>
      </c>
      <c r="AE2730" s="19"/>
      <c r="AF2730" s="31"/>
      <c r="AG2730" s="24"/>
      <c r="AH2730" s="32" t="s">
        <v>79</v>
      </c>
      <c r="AI2730" s="27"/>
      <c r="AJ2730" s="31"/>
      <c r="AK2730" s="24"/>
      <c r="AL2730" s="23" t="s">
        <v>81</v>
      </c>
      <c r="AM2730" s="23"/>
      <c r="AN2730" s="24" t="s">
        <v>66</v>
      </c>
      <c r="AO2730" s="25"/>
      <c r="AP2730" s="25"/>
      <c r="AQ2730" s="25"/>
      <c r="AR2730" s="25"/>
      <c r="AS2730" s="25"/>
      <c r="AT2730" s="25"/>
      <c r="AU2730" s="25"/>
      <c r="AV2730" s="33"/>
      <c r="AW2730" s="27"/>
      <c r="AX2730" s="27"/>
      <c r="AY2730" s="27"/>
      <c r="AZ2730" s="27"/>
      <c r="BA2730" s="27"/>
      <c r="BB2730" s="27"/>
      <c r="BC2730" s="27" t="s">
        <v>66</v>
      </c>
      <c r="BD2730" s="27" t="str">
        <f t="shared" si="109"/>
        <v>Mainframe</v>
      </c>
    </row>
    <row r="2731" spans="1:56">
      <c r="A2731" s="28">
        <v>609</v>
      </c>
      <c r="B2731" s="29" t="s">
        <v>5586</v>
      </c>
      <c r="C2731" s="30" t="s">
        <v>57</v>
      </c>
      <c r="D2731" s="30" t="s">
        <v>5587</v>
      </c>
      <c r="E2731" s="18" t="s">
        <v>184</v>
      </c>
      <c r="F2731" s="18" t="s">
        <v>321</v>
      </c>
      <c r="G2731" s="18" t="s">
        <v>322</v>
      </c>
      <c r="H2731" s="18" t="s">
        <v>323</v>
      </c>
      <c r="I2731" s="30" t="s">
        <v>309</v>
      </c>
      <c r="J2731" s="30" t="s">
        <v>310</v>
      </c>
      <c r="K2731" s="30" t="s">
        <v>65</v>
      </c>
      <c r="L2731" s="30">
        <v>211</v>
      </c>
      <c r="M2731" s="30" t="s">
        <v>66</v>
      </c>
      <c r="N2731" s="30" t="s">
        <v>67</v>
      </c>
      <c r="O2731" s="30" t="s">
        <v>101</v>
      </c>
      <c r="P2731" s="30" t="s">
        <v>321</v>
      </c>
      <c r="Q2731" s="30" t="s">
        <v>325</v>
      </c>
      <c r="R2731" s="30" t="s">
        <v>156</v>
      </c>
      <c r="S2731" s="30" t="s">
        <v>191</v>
      </c>
      <c r="T2731" s="29" t="s">
        <v>5588</v>
      </c>
      <c r="U2731" s="30"/>
      <c r="V2731" s="30"/>
      <c r="W2731" s="30" t="s">
        <v>72</v>
      </c>
      <c r="X2731" s="30">
        <v>1</v>
      </c>
      <c r="Y2731" s="30" t="s">
        <v>150</v>
      </c>
      <c r="Z2731" s="18" t="s">
        <v>74</v>
      </c>
      <c r="AA2731" s="30" t="s">
        <v>107</v>
      </c>
      <c r="AB2731" s="30" t="s">
        <v>111</v>
      </c>
      <c r="AC2731" s="30" t="s">
        <v>117</v>
      </c>
      <c r="AD2731" s="30" t="s">
        <v>109</v>
      </c>
      <c r="AE2731" s="19"/>
      <c r="AF2731" s="31"/>
      <c r="AG2731" s="24"/>
      <c r="AH2731" s="32" t="s">
        <v>79</v>
      </c>
      <c r="AI2731" s="27"/>
      <c r="AJ2731" s="31"/>
      <c r="AK2731" s="24"/>
      <c r="AL2731" s="23" t="s">
        <v>81</v>
      </c>
      <c r="AM2731" s="23"/>
      <c r="AN2731" s="24" t="s">
        <v>66</v>
      </c>
      <c r="AO2731" s="25"/>
      <c r="AP2731" s="25"/>
      <c r="AQ2731" s="25"/>
      <c r="AR2731" s="25"/>
      <c r="AS2731" s="25"/>
      <c r="AT2731" s="25"/>
      <c r="AU2731" s="25"/>
      <c r="AV2731" s="33"/>
      <c r="AW2731" s="22" t="s">
        <v>109</v>
      </c>
      <c r="AX2731" s="27"/>
      <c r="AY2731" s="27"/>
      <c r="AZ2731" s="27"/>
      <c r="BA2731" s="27"/>
      <c r="BB2731" s="27"/>
      <c r="BC2731" s="27" t="s">
        <v>66</v>
      </c>
      <c r="BD2731" s="27" t="str">
        <f t="shared" si="109"/>
        <v>Mainframe</v>
      </c>
    </row>
    <row r="2732" spans="1:56">
      <c r="A2732" s="28">
        <v>13551</v>
      </c>
      <c r="B2732" s="29" t="s">
        <v>5589</v>
      </c>
      <c r="C2732" s="30" t="s">
        <v>57</v>
      </c>
      <c r="D2732" s="30" t="s">
        <v>5590</v>
      </c>
      <c r="E2732" s="18" t="s">
        <v>59</v>
      </c>
      <c r="F2732" s="18" t="s">
        <v>176</v>
      </c>
      <c r="G2732" s="18" t="s">
        <v>678</v>
      </c>
      <c r="H2732" s="18" t="s">
        <v>679</v>
      </c>
      <c r="I2732" s="30" t="s">
        <v>680</v>
      </c>
      <c r="J2732" s="30" t="s">
        <v>310</v>
      </c>
      <c r="K2732" s="30" t="s">
        <v>65</v>
      </c>
      <c r="L2732" s="30">
        <v>111</v>
      </c>
      <c r="M2732" s="30" t="s">
        <v>66</v>
      </c>
      <c r="N2732" s="30" t="s">
        <v>67</v>
      </c>
      <c r="O2732" s="30" t="s">
        <v>101</v>
      </c>
      <c r="P2732" s="30" t="s">
        <v>424</v>
      </c>
      <c r="Q2732" s="30" t="s">
        <v>678</v>
      </c>
      <c r="R2732" s="30" t="s">
        <v>180</v>
      </c>
      <c r="S2732" s="30" t="s">
        <v>70</v>
      </c>
      <c r="T2732" s="29" t="s">
        <v>5591</v>
      </c>
      <c r="U2732" s="30"/>
      <c r="V2732" s="30"/>
      <c r="W2732" s="30" t="s">
        <v>72</v>
      </c>
      <c r="X2732" s="30">
        <v>1</v>
      </c>
      <c r="Y2732" s="30" t="s">
        <v>73</v>
      </c>
      <c r="Z2732" s="18" t="s">
        <v>74</v>
      </c>
      <c r="AA2732" s="30" t="s">
        <v>107</v>
      </c>
      <c r="AB2732" s="30" t="s">
        <v>76</v>
      </c>
      <c r="AC2732" s="30" t="s">
        <v>117</v>
      </c>
      <c r="AD2732" s="30" t="s">
        <v>109</v>
      </c>
      <c r="AE2732" s="19"/>
      <c r="AF2732" s="31"/>
      <c r="AG2732" s="31"/>
      <c r="AH2732" s="41" t="s">
        <v>79</v>
      </c>
      <c r="AI2732" s="22"/>
      <c r="AJ2732" s="31"/>
      <c r="AK2732" s="24"/>
      <c r="AL2732" s="23" t="s">
        <v>81</v>
      </c>
      <c r="AM2732" s="23"/>
      <c r="AN2732" s="24" t="s">
        <v>66</v>
      </c>
      <c r="AO2732" s="25"/>
      <c r="AP2732" s="25"/>
      <c r="AQ2732" s="25"/>
      <c r="AR2732" s="25"/>
      <c r="AS2732" s="25"/>
      <c r="AT2732" s="25"/>
      <c r="AU2732" s="25"/>
      <c r="AV2732" s="33"/>
      <c r="AW2732" s="27"/>
      <c r="AX2732" s="27"/>
      <c r="AY2732" s="27"/>
      <c r="AZ2732" s="43"/>
      <c r="BA2732" s="27"/>
      <c r="BB2732" s="27"/>
      <c r="BC2732" s="22" t="s">
        <v>66</v>
      </c>
      <c r="BD2732" s="27" t="str">
        <f t="shared" si="109"/>
        <v>Mainframe</v>
      </c>
    </row>
    <row r="2733" spans="1:56">
      <c r="A2733" s="28">
        <v>15051</v>
      </c>
      <c r="B2733" s="29" t="s">
        <v>5592</v>
      </c>
      <c r="C2733" s="30" t="s">
        <v>57</v>
      </c>
      <c r="D2733" s="30" t="s">
        <v>5593</v>
      </c>
      <c r="E2733" s="18" t="s">
        <v>59</v>
      </c>
      <c r="F2733" s="18" t="s">
        <v>132</v>
      </c>
      <c r="G2733" s="18" t="s">
        <v>133</v>
      </c>
      <c r="H2733" s="18" t="s">
        <v>291</v>
      </c>
      <c r="I2733" s="30" t="s">
        <v>135</v>
      </c>
      <c r="J2733" s="30" t="s">
        <v>64</v>
      </c>
      <c r="K2733" s="30" t="s">
        <v>65</v>
      </c>
      <c r="L2733" s="30">
        <v>211</v>
      </c>
      <c r="M2733" s="30" t="s">
        <v>66</v>
      </c>
      <c r="N2733" s="30" t="s">
        <v>67</v>
      </c>
      <c r="O2733" s="30" t="s">
        <v>101</v>
      </c>
      <c r="P2733" s="30" t="e">
        <v>#N/A</v>
      </c>
      <c r="Q2733" s="30" t="e">
        <v>#N/A</v>
      </c>
      <c r="R2733" s="30" t="s">
        <v>126</v>
      </c>
      <c r="S2733" s="30" t="s">
        <v>70</v>
      </c>
      <c r="T2733" s="29" t="s">
        <v>5594</v>
      </c>
      <c r="U2733" s="30"/>
      <c r="V2733" s="30"/>
      <c r="W2733" s="30" t="s">
        <v>72</v>
      </c>
      <c r="X2733" s="30">
        <v>1</v>
      </c>
      <c r="Y2733" s="30" t="s">
        <v>73</v>
      </c>
      <c r="Z2733" s="18" t="s">
        <v>74</v>
      </c>
      <c r="AA2733" s="30" t="s">
        <v>193</v>
      </c>
      <c r="AB2733" s="30" t="s">
        <v>194</v>
      </c>
      <c r="AC2733" s="30" t="s">
        <v>200</v>
      </c>
      <c r="AD2733" s="30" t="s">
        <v>78</v>
      </c>
      <c r="AE2733" s="19">
        <v>46006</v>
      </c>
      <c r="AF2733" s="31">
        <v>46006</v>
      </c>
      <c r="AG2733" s="31"/>
      <c r="AH2733" s="41" t="s">
        <v>79</v>
      </c>
      <c r="AI2733" s="22" t="s">
        <v>80</v>
      </c>
      <c r="AJ2733" s="31">
        <f>AF2733+90</f>
        <v>46096</v>
      </c>
      <c r="AK2733" s="24"/>
      <c r="AL2733" s="23" t="s">
        <v>81</v>
      </c>
      <c r="AM2733" s="23"/>
      <c r="AN2733" s="24" t="s">
        <v>66</v>
      </c>
      <c r="AO2733" s="25"/>
      <c r="AP2733" s="25"/>
      <c r="AQ2733" s="25"/>
      <c r="AR2733" s="25"/>
      <c r="AS2733" s="25"/>
      <c r="AT2733" s="25"/>
      <c r="AU2733" s="25"/>
      <c r="AV2733" s="33"/>
      <c r="AW2733" s="27"/>
      <c r="AX2733" s="27"/>
      <c r="AY2733" s="27"/>
      <c r="AZ2733" s="43"/>
      <c r="BA2733" s="27"/>
      <c r="BB2733" s="27"/>
      <c r="BC2733" s="22" t="s">
        <v>66</v>
      </c>
      <c r="BD2733" s="27" t="s">
        <v>113</v>
      </c>
    </row>
    <row r="2734" spans="1:56">
      <c r="A2734" s="28">
        <v>22510</v>
      </c>
      <c r="B2734" s="29" t="s">
        <v>5595</v>
      </c>
      <c r="C2734" s="30" t="s">
        <v>57</v>
      </c>
      <c r="D2734" s="30" t="s">
        <v>5596</v>
      </c>
      <c r="E2734" s="18" t="s">
        <v>95</v>
      </c>
      <c r="F2734" s="18" t="s">
        <v>246</v>
      </c>
      <c r="G2734" s="18" t="s">
        <v>1868</v>
      </c>
      <c r="H2734" s="18" t="s">
        <v>2428</v>
      </c>
      <c r="I2734" s="30" t="s">
        <v>2429</v>
      </c>
      <c r="J2734" s="30" t="s">
        <v>143</v>
      </c>
      <c r="K2734" s="30" t="s">
        <v>65</v>
      </c>
      <c r="L2734" s="30">
        <v>322</v>
      </c>
      <c r="M2734" s="30" t="s">
        <v>66</v>
      </c>
      <c r="N2734" s="30" t="s">
        <v>67</v>
      </c>
      <c r="O2734" s="30" t="s">
        <v>101</v>
      </c>
      <c r="P2734" s="30" t="s">
        <v>246</v>
      </c>
      <c r="Q2734" s="30" t="s">
        <v>1868</v>
      </c>
      <c r="R2734" s="30" t="s">
        <v>103</v>
      </c>
      <c r="S2734" s="30" t="s">
        <v>104</v>
      </c>
      <c r="T2734" s="29" t="s">
        <v>5597</v>
      </c>
      <c r="U2734" s="30"/>
      <c r="V2734" s="30"/>
      <c r="W2734" s="30" t="s">
        <v>72</v>
      </c>
      <c r="X2734" s="30">
        <v>1</v>
      </c>
      <c r="Y2734" s="30" t="s">
        <v>106</v>
      </c>
      <c r="Z2734" s="18" t="s">
        <v>74</v>
      </c>
      <c r="AA2734" s="30" t="s">
        <v>110</v>
      </c>
      <c r="AB2734" s="30" t="s">
        <v>76</v>
      </c>
      <c r="AC2734" s="30" t="s">
        <v>117</v>
      </c>
      <c r="AD2734" s="30" t="s">
        <v>109</v>
      </c>
      <c r="AE2734" s="19"/>
      <c r="AF2734" s="31"/>
      <c r="AG2734" s="24"/>
      <c r="AH2734" s="32" t="s">
        <v>79</v>
      </c>
      <c r="AI2734" s="27"/>
      <c r="AJ2734" s="31"/>
      <c r="AK2734" s="24"/>
      <c r="AL2734" s="23" t="s">
        <v>81</v>
      </c>
      <c r="AM2734" s="23"/>
      <c r="AN2734" s="24"/>
      <c r="AO2734" s="25"/>
      <c r="AP2734" s="25"/>
      <c r="AQ2734" s="25"/>
      <c r="AR2734" s="25"/>
      <c r="AS2734" s="25"/>
      <c r="AT2734" s="25"/>
      <c r="AU2734" s="25"/>
      <c r="AV2734" s="33"/>
      <c r="AW2734" s="27"/>
      <c r="AX2734" s="27"/>
      <c r="AY2734" s="27"/>
      <c r="AZ2734" s="27"/>
      <c r="BA2734" s="27"/>
      <c r="BB2734" s="27"/>
      <c r="BC2734" s="27"/>
      <c r="BD2734" s="27" t="s">
        <v>113</v>
      </c>
    </row>
    <row r="2735" spans="1:56">
      <c r="A2735" s="28">
        <v>9825</v>
      </c>
      <c r="B2735" s="29" t="s">
        <v>5598</v>
      </c>
      <c r="C2735" s="30" t="s">
        <v>57</v>
      </c>
      <c r="D2735" s="30" t="s">
        <v>5599</v>
      </c>
      <c r="E2735" s="18" t="s">
        <v>204</v>
      </c>
      <c r="F2735" s="18" t="s">
        <v>205</v>
      </c>
      <c r="G2735" s="18" t="s">
        <v>206</v>
      </c>
      <c r="H2735" s="18" t="s">
        <v>1960</v>
      </c>
      <c r="I2735" s="30" t="s">
        <v>208</v>
      </c>
      <c r="J2735" s="30" t="s">
        <v>100</v>
      </c>
      <c r="K2735" s="30" t="s">
        <v>65</v>
      </c>
      <c r="L2735" s="30">
        <v>221</v>
      </c>
      <c r="M2735" s="30" t="s">
        <v>66</v>
      </c>
      <c r="N2735" s="30" t="s">
        <v>67</v>
      </c>
      <c r="O2735" s="30" t="s">
        <v>101</v>
      </c>
      <c r="P2735" s="30" t="s">
        <v>205</v>
      </c>
      <c r="Q2735" s="30" t="s">
        <v>206</v>
      </c>
      <c r="R2735" s="30" t="s">
        <v>209</v>
      </c>
      <c r="S2735" s="30" t="s">
        <v>210</v>
      </c>
      <c r="T2735" s="29" t="s">
        <v>5600</v>
      </c>
      <c r="U2735" s="30"/>
      <c r="V2735" s="30"/>
      <c r="W2735" s="30" t="s">
        <v>72</v>
      </c>
      <c r="X2735" s="30">
        <v>2</v>
      </c>
      <c r="Y2735" s="30" t="s">
        <v>212</v>
      </c>
      <c r="Z2735" s="18" t="s">
        <v>74</v>
      </c>
      <c r="AA2735" s="30" t="s">
        <v>107</v>
      </c>
      <c r="AB2735" s="30" t="s">
        <v>137</v>
      </c>
      <c r="AC2735" s="30" t="s">
        <v>263</v>
      </c>
      <c r="AD2735" s="30" t="s">
        <v>78</v>
      </c>
      <c r="AE2735" s="19"/>
      <c r="AF2735" s="31"/>
      <c r="AG2735" s="24"/>
      <c r="AH2735" s="32" t="s">
        <v>79</v>
      </c>
      <c r="AI2735" s="27"/>
      <c r="AJ2735" s="31"/>
      <c r="AK2735" s="24"/>
      <c r="AL2735" s="23" t="s">
        <v>81</v>
      </c>
      <c r="AM2735" s="23"/>
      <c r="AN2735" s="24" t="s">
        <v>66</v>
      </c>
      <c r="AO2735" s="25"/>
      <c r="AP2735" s="25"/>
      <c r="AQ2735" s="25"/>
      <c r="AR2735" s="25"/>
      <c r="AS2735" s="25"/>
      <c r="AT2735" s="25"/>
      <c r="AU2735" s="25"/>
      <c r="AV2735" s="33"/>
      <c r="AW2735" s="27"/>
      <c r="AX2735" s="27"/>
      <c r="AY2735" s="27"/>
      <c r="AZ2735" s="27"/>
      <c r="BA2735" s="27"/>
      <c r="BB2735" s="27"/>
      <c r="BC2735" s="27" t="s">
        <v>66</v>
      </c>
      <c r="BD2735" s="27" t="str">
        <f>AA2735</f>
        <v>Mainframe</v>
      </c>
    </row>
    <row r="2736" spans="1:56">
      <c r="A2736" s="28">
        <v>9825</v>
      </c>
      <c r="B2736" s="29" t="s">
        <v>5598</v>
      </c>
      <c r="C2736" s="30" t="s">
        <v>57</v>
      </c>
      <c r="D2736" s="30" t="s">
        <v>5599</v>
      </c>
      <c r="E2736" s="18" t="s">
        <v>204</v>
      </c>
      <c r="F2736" s="18" t="s">
        <v>205</v>
      </c>
      <c r="G2736" s="18" t="s">
        <v>206</v>
      </c>
      <c r="H2736" s="18" t="s">
        <v>1960</v>
      </c>
      <c r="I2736" s="30" t="s">
        <v>208</v>
      </c>
      <c r="J2736" s="30" t="s">
        <v>100</v>
      </c>
      <c r="K2736" s="30" t="s">
        <v>65</v>
      </c>
      <c r="L2736" s="30">
        <v>221</v>
      </c>
      <c r="M2736" s="30" t="s">
        <v>66</v>
      </c>
      <c r="N2736" s="30" t="s">
        <v>67</v>
      </c>
      <c r="O2736" s="30" t="s">
        <v>101</v>
      </c>
      <c r="P2736" s="30" t="s">
        <v>205</v>
      </c>
      <c r="Q2736" s="30" t="s">
        <v>206</v>
      </c>
      <c r="R2736" s="30" t="s">
        <v>209</v>
      </c>
      <c r="S2736" s="30" t="s">
        <v>210</v>
      </c>
      <c r="T2736" s="29" t="s">
        <v>5600</v>
      </c>
      <c r="U2736" s="30"/>
      <c r="V2736" s="30"/>
      <c r="W2736" s="30" t="s">
        <v>72</v>
      </c>
      <c r="X2736" s="30">
        <v>2</v>
      </c>
      <c r="Y2736" s="30" t="s">
        <v>212</v>
      </c>
      <c r="Z2736" s="18" t="s">
        <v>74</v>
      </c>
      <c r="AA2736" s="30" t="s">
        <v>383</v>
      </c>
      <c r="AB2736" s="30"/>
      <c r="AC2736" s="30"/>
      <c r="AD2736" s="30" t="s">
        <v>78</v>
      </c>
      <c r="AE2736" s="19"/>
      <c r="AF2736" s="31"/>
      <c r="AG2736" s="24"/>
      <c r="AH2736" s="32" t="s">
        <v>79</v>
      </c>
      <c r="AI2736" s="27"/>
      <c r="AJ2736" s="31"/>
      <c r="AK2736" s="24"/>
      <c r="AL2736" s="23" t="s">
        <v>81</v>
      </c>
      <c r="AM2736" s="23"/>
      <c r="AN2736" s="24" t="s">
        <v>66</v>
      </c>
      <c r="AO2736" s="25"/>
      <c r="AP2736" s="25"/>
      <c r="AQ2736" s="25"/>
      <c r="AR2736" s="25"/>
      <c r="AS2736" s="25"/>
      <c r="AT2736" s="25"/>
      <c r="AU2736" s="25"/>
      <c r="AV2736" s="33"/>
      <c r="AW2736" s="27"/>
      <c r="AX2736" s="27"/>
      <c r="AY2736" s="27"/>
      <c r="AZ2736" s="27"/>
      <c r="BA2736" s="27"/>
      <c r="BB2736" s="27"/>
      <c r="BC2736" s="27" t="s">
        <v>66</v>
      </c>
      <c r="BD2736" s="27" t="str">
        <f>AA2736</f>
        <v>Mainframe - DB2</v>
      </c>
    </row>
    <row r="2737" spans="1:56">
      <c r="A2737" s="28">
        <v>13668</v>
      </c>
      <c r="B2737" s="29" t="s">
        <v>5601</v>
      </c>
      <c r="C2737" s="30" t="s">
        <v>57</v>
      </c>
      <c r="D2737" s="30" t="s">
        <v>5602</v>
      </c>
      <c r="E2737" s="18" t="s">
        <v>184</v>
      </c>
      <c r="F2737" s="18" t="s">
        <v>321</v>
      </c>
      <c r="G2737" s="18" t="s">
        <v>341</v>
      </c>
      <c r="H2737" s="18" t="s">
        <v>875</v>
      </c>
      <c r="I2737" s="30" t="s">
        <v>309</v>
      </c>
      <c r="J2737" s="30" t="s">
        <v>143</v>
      </c>
      <c r="K2737" s="30" t="s">
        <v>65</v>
      </c>
      <c r="L2737" s="30">
        <v>211</v>
      </c>
      <c r="M2737" s="30" t="s">
        <v>66</v>
      </c>
      <c r="N2737" s="30" t="s">
        <v>67</v>
      </c>
      <c r="O2737" s="30" t="s">
        <v>101</v>
      </c>
      <c r="P2737" s="30" t="s">
        <v>321</v>
      </c>
      <c r="Q2737" s="30" t="s">
        <v>341</v>
      </c>
      <c r="R2737" s="30" t="s">
        <v>209</v>
      </c>
      <c r="S2737" s="30" t="s">
        <v>191</v>
      </c>
      <c r="T2737" s="29" t="s">
        <v>5603</v>
      </c>
      <c r="U2737" s="30">
        <v>152</v>
      </c>
      <c r="V2737" s="30"/>
      <c r="W2737" s="30" t="s">
        <v>72</v>
      </c>
      <c r="X2737" s="30">
        <v>2</v>
      </c>
      <c r="Y2737" s="30" t="s">
        <v>150</v>
      </c>
      <c r="Z2737" s="18" t="s">
        <v>74</v>
      </c>
      <c r="AA2737" s="30" t="s">
        <v>584</v>
      </c>
      <c r="AB2737" s="30" t="s">
        <v>300</v>
      </c>
      <c r="AC2737" s="30" t="s">
        <v>5604</v>
      </c>
      <c r="AD2737" s="30" t="s">
        <v>78</v>
      </c>
      <c r="AE2737" s="19">
        <v>45641</v>
      </c>
      <c r="AF2737" s="31">
        <v>45641</v>
      </c>
      <c r="AG2737" s="31">
        <v>45641</v>
      </c>
      <c r="AH2737" s="32" t="s">
        <v>301</v>
      </c>
      <c r="AI2737" s="27" t="s">
        <v>302</v>
      </c>
      <c r="AJ2737" s="31">
        <v>45641</v>
      </c>
      <c r="AK2737" s="24"/>
      <c r="AL2737" s="23" t="s">
        <v>81</v>
      </c>
      <c r="AM2737" s="23"/>
      <c r="AN2737" s="24" t="s">
        <v>66</v>
      </c>
      <c r="AO2737" s="25">
        <v>1</v>
      </c>
      <c r="AP2737" s="25">
        <v>1</v>
      </c>
      <c r="AQ2737" s="25">
        <v>1</v>
      </c>
      <c r="AR2737" s="25">
        <v>1</v>
      </c>
      <c r="AS2737" s="25">
        <v>1</v>
      </c>
      <c r="AT2737" s="25">
        <v>1</v>
      </c>
      <c r="AU2737" s="25">
        <v>1</v>
      </c>
      <c r="AV2737" s="33"/>
      <c r="AW2737" s="27" t="s">
        <v>5605</v>
      </c>
      <c r="AX2737" s="27" t="s">
        <v>467</v>
      </c>
      <c r="AY2737" s="59">
        <v>45722</v>
      </c>
      <c r="AZ2737" s="27"/>
      <c r="BA2737" s="27"/>
      <c r="BB2737" s="161" t="s">
        <v>5606</v>
      </c>
      <c r="BC2737" s="27" t="s">
        <v>66</v>
      </c>
      <c r="BD2737" s="27" t="s">
        <v>199</v>
      </c>
    </row>
    <row r="2738" spans="1:56">
      <c r="A2738" s="28">
        <v>13668</v>
      </c>
      <c r="B2738" s="29" t="s">
        <v>5601</v>
      </c>
      <c r="C2738" s="30" t="s">
        <v>57</v>
      </c>
      <c r="D2738" s="30" t="s">
        <v>5602</v>
      </c>
      <c r="E2738" s="18" t="s">
        <v>184</v>
      </c>
      <c r="F2738" s="18" t="s">
        <v>321</v>
      </c>
      <c r="G2738" s="18" t="s">
        <v>341</v>
      </c>
      <c r="H2738" s="18" t="s">
        <v>875</v>
      </c>
      <c r="I2738" s="30" t="s">
        <v>309</v>
      </c>
      <c r="J2738" s="30" t="s">
        <v>143</v>
      </c>
      <c r="K2738" s="30" t="s">
        <v>65</v>
      </c>
      <c r="L2738" s="30">
        <v>211</v>
      </c>
      <c r="M2738" s="30" t="s">
        <v>66</v>
      </c>
      <c r="N2738" s="30" t="s">
        <v>67</v>
      </c>
      <c r="O2738" s="30" t="s">
        <v>101</v>
      </c>
      <c r="P2738" s="30" t="s">
        <v>321</v>
      </c>
      <c r="Q2738" s="30" t="s">
        <v>341</v>
      </c>
      <c r="R2738" s="30" t="s">
        <v>209</v>
      </c>
      <c r="S2738" s="30" t="s">
        <v>191</v>
      </c>
      <c r="T2738" s="29" t="s">
        <v>5603</v>
      </c>
      <c r="U2738" s="30">
        <v>2759</v>
      </c>
      <c r="V2738" s="30"/>
      <c r="W2738" s="30" t="s">
        <v>72</v>
      </c>
      <c r="X2738" s="30">
        <v>2</v>
      </c>
      <c r="Y2738" s="30" t="s">
        <v>150</v>
      </c>
      <c r="Z2738" s="18" t="s">
        <v>74</v>
      </c>
      <c r="AA2738" s="30" t="s">
        <v>585</v>
      </c>
      <c r="AB2738" s="30" t="s">
        <v>300</v>
      </c>
      <c r="AC2738" s="30" t="s">
        <v>5604</v>
      </c>
      <c r="AD2738" s="30" t="s">
        <v>78</v>
      </c>
      <c r="AE2738" s="19">
        <v>45641</v>
      </c>
      <c r="AF2738" s="31">
        <v>45641</v>
      </c>
      <c r="AG2738" s="31">
        <v>45641</v>
      </c>
      <c r="AH2738" s="85" t="s">
        <v>301</v>
      </c>
      <c r="AI2738" s="27" t="s">
        <v>302</v>
      </c>
      <c r="AJ2738" s="31">
        <v>45656</v>
      </c>
      <c r="AK2738" s="31">
        <v>45656</v>
      </c>
      <c r="AL2738" s="86" t="s">
        <v>301</v>
      </c>
      <c r="AM2738" s="87"/>
      <c r="AN2738" s="24" t="s">
        <v>66</v>
      </c>
      <c r="AO2738" s="25">
        <v>1</v>
      </c>
      <c r="AP2738" s="25">
        <v>1</v>
      </c>
      <c r="AQ2738" s="25">
        <v>1</v>
      </c>
      <c r="AR2738" s="25">
        <v>1</v>
      </c>
      <c r="AS2738" s="25">
        <v>1</v>
      </c>
      <c r="AT2738" s="25">
        <v>1</v>
      </c>
      <c r="AU2738" s="25">
        <v>1</v>
      </c>
      <c r="AV2738" s="33"/>
      <c r="AW2738" s="27" t="s">
        <v>5605</v>
      </c>
      <c r="AX2738" s="27"/>
      <c r="AY2738" s="59"/>
      <c r="AZ2738" s="27"/>
      <c r="BA2738" s="27"/>
      <c r="BB2738" s="161" t="s">
        <v>5606</v>
      </c>
      <c r="BC2738" s="27" t="s">
        <v>66</v>
      </c>
      <c r="BD2738" s="27" t="s">
        <v>199</v>
      </c>
    </row>
    <row r="2739" spans="1:56">
      <c r="A2739" s="28">
        <v>8624</v>
      </c>
      <c r="B2739" s="29" t="s">
        <v>5607</v>
      </c>
      <c r="C2739" s="30" t="s">
        <v>57</v>
      </c>
      <c r="D2739" s="30" t="s">
        <v>5608</v>
      </c>
      <c r="E2739" s="18" t="s">
        <v>184</v>
      </c>
      <c r="F2739" s="18" t="s">
        <v>321</v>
      </c>
      <c r="G2739" s="18" t="s">
        <v>341</v>
      </c>
      <c r="H2739" s="18" t="s">
        <v>875</v>
      </c>
      <c r="I2739" s="30" t="s">
        <v>309</v>
      </c>
      <c r="J2739" s="30" t="s">
        <v>100</v>
      </c>
      <c r="K2739" s="30" t="s">
        <v>154</v>
      </c>
      <c r="L2739" s="30">
        <v>231</v>
      </c>
      <c r="M2739" s="30" t="s">
        <v>66</v>
      </c>
      <c r="N2739" s="30" t="s">
        <v>67</v>
      </c>
      <c r="O2739" s="30" t="s">
        <v>101</v>
      </c>
      <c r="P2739" s="30" t="s">
        <v>321</v>
      </c>
      <c r="Q2739" s="30" t="s">
        <v>341</v>
      </c>
      <c r="R2739" s="30" t="s">
        <v>209</v>
      </c>
      <c r="S2739" s="30" t="s">
        <v>191</v>
      </c>
      <c r="T2739" s="29" t="s">
        <v>5609</v>
      </c>
      <c r="U2739" s="30"/>
      <c r="V2739" s="30"/>
      <c r="W2739" s="30" t="s">
        <v>72</v>
      </c>
      <c r="X2739" s="30">
        <v>2</v>
      </c>
      <c r="Y2739" s="30" t="s">
        <v>150</v>
      </c>
      <c r="Z2739" s="18" t="s">
        <v>74</v>
      </c>
      <c r="AA2739" s="30" t="s">
        <v>107</v>
      </c>
      <c r="AB2739" s="30" t="s">
        <v>76</v>
      </c>
      <c r="AC2739" s="30" t="s">
        <v>263</v>
      </c>
      <c r="AD2739" s="30" t="s">
        <v>78</v>
      </c>
      <c r="AE2739" s="19"/>
      <c r="AF2739" s="31"/>
      <c r="AG2739" s="24"/>
      <c r="AH2739" s="32" t="s">
        <v>79</v>
      </c>
      <c r="AI2739" s="27"/>
      <c r="AJ2739" s="31"/>
      <c r="AK2739" s="24"/>
      <c r="AL2739" s="23" t="s">
        <v>81</v>
      </c>
      <c r="AM2739" s="23"/>
      <c r="AN2739" s="24" t="s">
        <v>66</v>
      </c>
      <c r="AO2739" s="25"/>
      <c r="AP2739" s="25"/>
      <c r="AQ2739" s="25"/>
      <c r="AR2739" s="25"/>
      <c r="AS2739" s="25"/>
      <c r="AT2739" s="25"/>
      <c r="AU2739" s="25"/>
      <c r="AV2739" s="33"/>
      <c r="AW2739" s="27"/>
      <c r="AX2739" s="27"/>
      <c r="AY2739" s="27"/>
      <c r="AZ2739" s="27"/>
      <c r="BA2739" s="27"/>
      <c r="BB2739" s="27"/>
      <c r="BC2739" s="27" t="s">
        <v>66</v>
      </c>
      <c r="BD2739" s="27" t="str">
        <f>AA2739</f>
        <v>Mainframe</v>
      </c>
    </row>
    <row r="2740" spans="1:56">
      <c r="A2740" s="28">
        <v>8624</v>
      </c>
      <c r="B2740" s="29" t="s">
        <v>5607</v>
      </c>
      <c r="C2740" s="30" t="s">
        <v>57</v>
      </c>
      <c r="D2740" s="30" t="s">
        <v>5608</v>
      </c>
      <c r="E2740" s="18" t="s">
        <v>184</v>
      </c>
      <c r="F2740" s="18" t="s">
        <v>321</v>
      </c>
      <c r="G2740" s="18" t="s">
        <v>341</v>
      </c>
      <c r="H2740" s="18" t="s">
        <v>875</v>
      </c>
      <c r="I2740" s="30" t="s">
        <v>309</v>
      </c>
      <c r="J2740" s="30" t="s">
        <v>100</v>
      </c>
      <c r="K2740" s="30" t="s">
        <v>154</v>
      </c>
      <c r="L2740" s="30">
        <v>231</v>
      </c>
      <c r="M2740" s="30" t="s">
        <v>66</v>
      </c>
      <c r="N2740" s="30" t="s">
        <v>67</v>
      </c>
      <c r="O2740" s="30" t="s">
        <v>101</v>
      </c>
      <c r="P2740" s="30" t="s">
        <v>321</v>
      </c>
      <c r="Q2740" s="30" t="s">
        <v>341</v>
      </c>
      <c r="R2740" s="30" t="s">
        <v>209</v>
      </c>
      <c r="S2740" s="30" t="s">
        <v>191</v>
      </c>
      <c r="T2740" s="29" t="s">
        <v>5609</v>
      </c>
      <c r="U2740" s="30"/>
      <c r="V2740" s="30"/>
      <c r="W2740" s="30" t="s">
        <v>72</v>
      </c>
      <c r="X2740" s="30">
        <v>2</v>
      </c>
      <c r="Y2740" s="30" t="s">
        <v>150</v>
      </c>
      <c r="Z2740" s="18" t="s">
        <v>299</v>
      </c>
      <c r="AA2740" s="30" t="s">
        <v>110</v>
      </c>
      <c r="AB2740" s="30" t="s">
        <v>231</v>
      </c>
      <c r="AC2740" s="30" t="s">
        <v>200</v>
      </c>
      <c r="AD2740" s="30" t="s">
        <v>78</v>
      </c>
      <c r="AE2740" s="19">
        <v>45823</v>
      </c>
      <c r="AF2740" s="31">
        <v>45792</v>
      </c>
      <c r="AG2740" s="24"/>
      <c r="AH2740" s="32" t="s">
        <v>215</v>
      </c>
      <c r="AI2740" s="32" t="s">
        <v>5610</v>
      </c>
      <c r="AJ2740" s="31">
        <f>AF2740+90</f>
        <v>45882</v>
      </c>
      <c r="AK2740" s="24"/>
      <c r="AL2740" s="23" t="s">
        <v>81</v>
      </c>
      <c r="AM2740" s="23"/>
      <c r="AN2740" s="24" t="s">
        <v>67</v>
      </c>
      <c r="AO2740" s="25">
        <v>1</v>
      </c>
      <c r="AP2740" s="25">
        <v>0.5</v>
      </c>
      <c r="AQ2740" s="25">
        <v>0.25</v>
      </c>
      <c r="AR2740" s="25"/>
      <c r="AS2740" s="25"/>
      <c r="AT2740" s="25"/>
      <c r="AU2740" s="25">
        <v>0.25</v>
      </c>
      <c r="AV2740" s="33"/>
      <c r="AW2740" s="22" t="s">
        <v>92</v>
      </c>
      <c r="AX2740" s="27" t="s">
        <v>467</v>
      </c>
      <c r="AY2740" s="59">
        <v>45722</v>
      </c>
      <c r="AZ2740" s="27"/>
      <c r="BA2740" s="27"/>
      <c r="BB2740" s="27"/>
      <c r="BC2740" s="27" t="s">
        <v>66</v>
      </c>
      <c r="BD2740" s="27" t="s">
        <v>113</v>
      </c>
    </row>
    <row r="2741" spans="1:56">
      <c r="A2741" s="28">
        <v>6312</v>
      </c>
      <c r="B2741" s="29" t="s">
        <v>5611</v>
      </c>
      <c r="C2741" s="30" t="s">
        <v>57</v>
      </c>
      <c r="D2741" s="30" t="s">
        <v>5612</v>
      </c>
      <c r="E2741" s="18" t="s">
        <v>184</v>
      </c>
      <c r="F2741" s="18" t="s">
        <v>321</v>
      </c>
      <c r="G2741" s="18" t="s">
        <v>325</v>
      </c>
      <c r="H2741" s="18" t="s">
        <v>2522</v>
      </c>
      <c r="I2741" s="30" t="s">
        <v>309</v>
      </c>
      <c r="J2741" s="30" t="s">
        <v>310</v>
      </c>
      <c r="K2741" s="30" t="s">
        <v>154</v>
      </c>
      <c r="L2741" s="30">
        <v>332</v>
      </c>
      <c r="M2741" s="30" t="s">
        <v>66</v>
      </c>
      <c r="N2741" s="30" t="s">
        <v>67</v>
      </c>
      <c r="O2741" s="30" t="s">
        <v>101</v>
      </c>
      <c r="P2741" s="30" t="s">
        <v>321</v>
      </c>
      <c r="Q2741" s="30" t="s">
        <v>325</v>
      </c>
      <c r="R2741" s="30" t="s">
        <v>311</v>
      </c>
      <c r="S2741" s="30" t="s">
        <v>191</v>
      </c>
      <c r="T2741" s="29" t="s">
        <v>5613</v>
      </c>
      <c r="U2741" s="30"/>
      <c r="V2741" s="30"/>
      <c r="W2741" s="30" t="s">
        <v>72</v>
      </c>
      <c r="X2741" s="30">
        <v>1</v>
      </c>
      <c r="Y2741" s="30" t="s">
        <v>150</v>
      </c>
      <c r="Z2741" s="18" t="s">
        <v>74</v>
      </c>
      <c r="AA2741" s="30" t="s">
        <v>107</v>
      </c>
      <c r="AB2741" s="30" t="s">
        <v>111</v>
      </c>
      <c r="AC2741" s="30" t="s">
        <v>117</v>
      </c>
      <c r="AD2741" s="30" t="s">
        <v>109</v>
      </c>
      <c r="AE2741" s="19"/>
      <c r="AF2741" s="31"/>
      <c r="AG2741" s="24"/>
      <c r="AH2741" s="32" t="s">
        <v>79</v>
      </c>
      <c r="AI2741" s="27"/>
      <c r="AJ2741" s="31"/>
      <c r="AK2741" s="24"/>
      <c r="AL2741" s="23" t="s">
        <v>81</v>
      </c>
      <c r="AM2741" s="23"/>
      <c r="AN2741" s="24" t="s">
        <v>66</v>
      </c>
      <c r="AO2741" s="25"/>
      <c r="AP2741" s="25"/>
      <c r="AQ2741" s="25"/>
      <c r="AR2741" s="25"/>
      <c r="AS2741" s="25"/>
      <c r="AT2741" s="25"/>
      <c r="AU2741" s="25"/>
      <c r="AV2741" s="33"/>
      <c r="AW2741" s="22" t="s">
        <v>109</v>
      </c>
      <c r="AX2741" s="27"/>
      <c r="AY2741" s="27"/>
      <c r="AZ2741" s="27"/>
      <c r="BA2741" s="27"/>
      <c r="BB2741" s="27"/>
      <c r="BC2741" s="27" t="s">
        <v>66</v>
      </c>
      <c r="BD2741" s="27" t="str">
        <f t="shared" ref="BD2741:BD2746" si="110">AA2741</f>
        <v>Mainframe</v>
      </c>
    </row>
    <row r="2742" spans="1:56">
      <c r="A2742" s="28">
        <v>510</v>
      </c>
      <c r="B2742" s="29" t="s">
        <v>5614</v>
      </c>
      <c r="C2742" s="30" t="s">
        <v>57</v>
      </c>
      <c r="D2742" s="30" t="s">
        <v>5615</v>
      </c>
      <c r="E2742" s="18" t="s">
        <v>59</v>
      </c>
      <c r="F2742" s="18" t="s">
        <v>176</v>
      </c>
      <c r="G2742" s="18" t="s">
        <v>678</v>
      </c>
      <c r="H2742" s="18" t="s">
        <v>679</v>
      </c>
      <c r="I2742" s="30" t="s">
        <v>680</v>
      </c>
      <c r="J2742" s="30" t="s">
        <v>310</v>
      </c>
      <c r="K2742" s="30" t="s">
        <v>65</v>
      </c>
      <c r="L2742" s="30">
        <v>111</v>
      </c>
      <c r="M2742" s="30" t="s">
        <v>66</v>
      </c>
      <c r="N2742" s="30" t="s">
        <v>67</v>
      </c>
      <c r="O2742" s="30" t="s">
        <v>101</v>
      </c>
      <c r="P2742" s="30" t="s">
        <v>424</v>
      </c>
      <c r="Q2742" s="30" t="s">
        <v>678</v>
      </c>
      <c r="R2742" s="30" t="s">
        <v>180</v>
      </c>
      <c r="S2742" s="30" t="s">
        <v>70</v>
      </c>
      <c r="T2742" s="29" t="s">
        <v>5616</v>
      </c>
      <c r="U2742" s="30"/>
      <c r="V2742" s="30"/>
      <c r="W2742" s="30" t="s">
        <v>72</v>
      </c>
      <c r="X2742" s="30">
        <v>1</v>
      </c>
      <c r="Y2742" s="30" t="s">
        <v>73</v>
      </c>
      <c r="Z2742" s="18" t="s">
        <v>74</v>
      </c>
      <c r="AA2742" s="30" t="s">
        <v>107</v>
      </c>
      <c r="AB2742" s="30" t="s">
        <v>137</v>
      </c>
      <c r="AC2742" s="30" t="s">
        <v>117</v>
      </c>
      <c r="AD2742" s="30" t="s">
        <v>109</v>
      </c>
      <c r="AE2742" s="19"/>
      <c r="AF2742" s="31"/>
      <c r="AG2742" s="31"/>
      <c r="AH2742" s="41" t="s">
        <v>79</v>
      </c>
      <c r="AI2742" s="22"/>
      <c r="AJ2742" s="31"/>
      <c r="AK2742" s="24"/>
      <c r="AL2742" s="23" t="s">
        <v>81</v>
      </c>
      <c r="AM2742" s="23"/>
      <c r="AN2742" s="24" t="s">
        <v>66</v>
      </c>
      <c r="AO2742" s="25"/>
      <c r="AP2742" s="25"/>
      <c r="AQ2742" s="25"/>
      <c r="AR2742" s="25"/>
      <c r="AS2742" s="25"/>
      <c r="AT2742" s="25"/>
      <c r="AU2742" s="25"/>
      <c r="AV2742" s="33"/>
      <c r="AW2742" s="27"/>
      <c r="AX2742" s="27"/>
      <c r="AY2742" s="27"/>
      <c r="AZ2742" s="43"/>
      <c r="BA2742" s="27"/>
      <c r="BB2742" s="27"/>
      <c r="BC2742" s="22" t="s">
        <v>66</v>
      </c>
      <c r="BD2742" s="27" t="str">
        <f t="shared" si="110"/>
        <v>Mainframe</v>
      </c>
    </row>
    <row r="2743" spans="1:56">
      <c r="A2743" s="28">
        <v>53008</v>
      </c>
      <c r="B2743" s="29" t="s">
        <v>5617</v>
      </c>
      <c r="C2743" s="30" t="s">
        <v>57</v>
      </c>
      <c r="D2743" s="30" t="s">
        <v>5618</v>
      </c>
      <c r="E2743" s="18" t="s">
        <v>59</v>
      </c>
      <c r="F2743" s="18" t="s">
        <v>1209</v>
      </c>
      <c r="G2743" s="18" t="s">
        <v>1209</v>
      </c>
      <c r="H2743" s="18" t="s">
        <v>1210</v>
      </c>
      <c r="I2743" s="30" t="s">
        <v>135</v>
      </c>
      <c r="J2743" s="30" t="s">
        <v>143</v>
      </c>
      <c r="K2743" s="30" t="s">
        <v>65</v>
      </c>
      <c r="L2743" s="30">
        <v>111</v>
      </c>
      <c r="M2743" s="30" t="s">
        <v>67</v>
      </c>
      <c r="N2743" s="30" t="s">
        <v>66</v>
      </c>
      <c r="O2743" s="30" t="s">
        <v>68</v>
      </c>
      <c r="P2743" s="30" t="s">
        <v>668</v>
      </c>
      <c r="Q2743" s="30" t="s">
        <v>1209</v>
      </c>
      <c r="R2743" s="30" t="s">
        <v>126</v>
      </c>
      <c r="S2743" s="30" t="s">
        <v>70</v>
      </c>
      <c r="T2743" s="29" t="s">
        <v>5619</v>
      </c>
      <c r="U2743" s="30">
        <v>4</v>
      </c>
      <c r="V2743" s="30"/>
      <c r="W2743" s="30" t="s">
        <v>72</v>
      </c>
      <c r="X2743" s="30">
        <v>2</v>
      </c>
      <c r="Y2743" s="30" t="s">
        <v>73</v>
      </c>
      <c r="Z2743" s="18" t="s">
        <v>74</v>
      </c>
      <c r="AA2743" s="30" t="s">
        <v>75</v>
      </c>
      <c r="AB2743" s="30" t="s">
        <v>550</v>
      </c>
      <c r="AC2743" s="30" t="s">
        <v>77</v>
      </c>
      <c r="AD2743" s="30" t="s">
        <v>78</v>
      </c>
      <c r="AE2743" s="19">
        <v>46188</v>
      </c>
      <c r="AF2743" s="31">
        <v>46188</v>
      </c>
      <c r="AG2743" s="24"/>
      <c r="AH2743" s="32" t="s">
        <v>79</v>
      </c>
      <c r="AI2743" s="22" t="s">
        <v>80</v>
      </c>
      <c r="AJ2743" s="31">
        <f>AF2743+90</f>
        <v>46278</v>
      </c>
      <c r="AK2743" s="24"/>
      <c r="AL2743" s="23" t="s">
        <v>81</v>
      </c>
      <c r="AM2743" s="23"/>
      <c r="AN2743" s="24" t="s">
        <v>66</v>
      </c>
      <c r="AO2743" s="25"/>
      <c r="AP2743" s="25"/>
      <c r="AQ2743" s="25"/>
      <c r="AR2743" s="25"/>
      <c r="AS2743" s="25"/>
      <c r="AT2743" s="25"/>
      <c r="AU2743" s="25"/>
      <c r="AV2743" s="33"/>
      <c r="AW2743" s="27"/>
      <c r="AX2743" s="27"/>
      <c r="AY2743" s="27"/>
      <c r="AZ2743" s="27"/>
      <c r="BA2743" s="27"/>
      <c r="BB2743" s="27"/>
      <c r="BC2743" s="22" t="s">
        <v>66</v>
      </c>
      <c r="BD2743" s="27" t="str">
        <f t="shared" si="110"/>
        <v>VM</v>
      </c>
    </row>
    <row r="2744" spans="1:56">
      <c r="A2744" s="28">
        <v>22364</v>
      </c>
      <c r="B2744" s="29" t="s">
        <v>5620</v>
      </c>
      <c r="C2744" s="30" t="s">
        <v>57</v>
      </c>
      <c r="D2744" s="30" t="s">
        <v>5621</v>
      </c>
      <c r="E2744" s="18" t="s">
        <v>204</v>
      </c>
      <c r="F2744" s="18" t="s">
        <v>508</v>
      </c>
      <c r="G2744" s="18" t="s">
        <v>509</v>
      </c>
      <c r="H2744" s="18" t="s">
        <v>510</v>
      </c>
      <c r="I2744" s="30" t="s">
        <v>511</v>
      </c>
      <c r="J2744" s="30" t="s">
        <v>100</v>
      </c>
      <c r="K2744" s="30" t="s">
        <v>65</v>
      </c>
      <c r="L2744" s="30">
        <v>211</v>
      </c>
      <c r="M2744" s="30" t="s">
        <v>66</v>
      </c>
      <c r="N2744" s="30" t="s">
        <v>67</v>
      </c>
      <c r="O2744" s="30" t="s">
        <v>101</v>
      </c>
      <c r="P2744" s="30" t="s">
        <v>684</v>
      </c>
      <c r="Q2744" s="30" t="s">
        <v>685</v>
      </c>
      <c r="R2744" s="30" t="s">
        <v>209</v>
      </c>
      <c r="S2744" s="30" t="s">
        <v>210</v>
      </c>
      <c r="T2744" s="29" t="s">
        <v>5622</v>
      </c>
      <c r="U2744" s="30">
        <v>12</v>
      </c>
      <c r="V2744" s="30"/>
      <c r="W2744" s="30" t="s">
        <v>72</v>
      </c>
      <c r="X2744" s="30">
        <v>1</v>
      </c>
      <c r="Y2744" s="30" t="s">
        <v>212</v>
      </c>
      <c r="Z2744" s="18" t="s">
        <v>74</v>
      </c>
      <c r="AA2744" s="30" t="s">
        <v>75</v>
      </c>
      <c r="AB2744" s="30" t="s">
        <v>550</v>
      </c>
      <c r="AC2744" s="30" t="s">
        <v>91</v>
      </c>
      <c r="AD2744" s="30" t="s">
        <v>78</v>
      </c>
      <c r="AE2744" s="19">
        <v>46188</v>
      </c>
      <c r="AF2744" s="31">
        <v>46188</v>
      </c>
      <c r="AG2744" s="24"/>
      <c r="AH2744" s="32" t="s">
        <v>79</v>
      </c>
      <c r="AI2744" s="27"/>
      <c r="AJ2744" s="31">
        <f>AF2744+90</f>
        <v>46278</v>
      </c>
      <c r="AK2744" s="24"/>
      <c r="AL2744" s="23" t="s">
        <v>81</v>
      </c>
      <c r="AM2744" s="23"/>
      <c r="AN2744" s="24" t="s">
        <v>66</v>
      </c>
      <c r="AO2744" s="25"/>
      <c r="AP2744" s="25"/>
      <c r="AQ2744" s="25"/>
      <c r="AR2744" s="25"/>
      <c r="AS2744" s="25"/>
      <c r="AT2744" s="25"/>
      <c r="AU2744" s="25"/>
      <c r="AV2744" s="33"/>
      <c r="AW2744" s="27" t="s">
        <v>92</v>
      </c>
      <c r="AX2744" s="27"/>
      <c r="AY2744" s="27"/>
      <c r="AZ2744" s="27"/>
      <c r="BA2744" s="27"/>
      <c r="BB2744" s="27"/>
      <c r="BC2744" s="27" t="s">
        <v>66</v>
      </c>
      <c r="BD2744" s="27" t="str">
        <f t="shared" si="110"/>
        <v>VM</v>
      </c>
    </row>
    <row r="2745" spans="1:56" ht="67.5">
      <c r="A2745" s="35">
        <v>13128</v>
      </c>
      <c r="B2745" s="29" t="s">
        <v>2211</v>
      </c>
      <c r="C2745" s="30" t="s">
        <v>57</v>
      </c>
      <c r="D2745" s="30" t="s">
        <v>2212</v>
      </c>
      <c r="E2745" s="18" t="s">
        <v>59</v>
      </c>
      <c r="F2745" s="18" t="s">
        <v>665</v>
      </c>
      <c r="G2745" s="18" t="s">
        <v>666</v>
      </c>
      <c r="H2745" s="18" t="s">
        <v>1562</v>
      </c>
      <c r="I2745" s="30" t="s">
        <v>63</v>
      </c>
      <c r="J2745" s="30" t="s">
        <v>64</v>
      </c>
      <c r="K2745" s="30" t="s">
        <v>65</v>
      </c>
      <c r="L2745" s="30">
        <v>121</v>
      </c>
      <c r="M2745" s="30" t="s">
        <v>66</v>
      </c>
      <c r="N2745" s="30" t="s">
        <v>67</v>
      </c>
      <c r="O2745" s="30" t="s">
        <v>101</v>
      </c>
      <c r="P2745" s="30" t="s">
        <v>668</v>
      </c>
      <c r="Q2745" s="30" t="s">
        <v>666</v>
      </c>
      <c r="R2745" s="30" t="s">
        <v>180</v>
      </c>
      <c r="S2745" s="30" t="s">
        <v>70</v>
      </c>
      <c r="T2745" s="29" t="s">
        <v>2213</v>
      </c>
      <c r="U2745" s="30"/>
      <c r="V2745" s="30"/>
      <c r="W2745" s="30" t="s">
        <v>72</v>
      </c>
      <c r="X2745" s="30">
        <v>2</v>
      </c>
      <c r="Y2745" s="30" t="s">
        <v>73</v>
      </c>
      <c r="Z2745" s="18" t="s">
        <v>74</v>
      </c>
      <c r="AA2745" s="30" t="s">
        <v>118</v>
      </c>
      <c r="AB2745" s="30" t="s">
        <v>76</v>
      </c>
      <c r="AC2745" s="30" t="s">
        <v>285</v>
      </c>
      <c r="AD2745" s="30" t="s">
        <v>78</v>
      </c>
      <c r="AE2745" s="19"/>
      <c r="AF2745" s="31"/>
      <c r="AG2745" s="31"/>
      <c r="AH2745" s="41" t="s">
        <v>79</v>
      </c>
      <c r="AI2745" s="22" t="s">
        <v>80</v>
      </c>
      <c r="AJ2745" s="31"/>
      <c r="AK2745" s="24"/>
      <c r="AL2745" s="23" t="s">
        <v>81</v>
      </c>
      <c r="AM2745" s="23"/>
      <c r="AN2745" s="24" t="s">
        <v>66</v>
      </c>
      <c r="AO2745" s="25"/>
      <c r="AP2745" s="25"/>
      <c r="AQ2745" s="25"/>
      <c r="AR2745" s="25"/>
      <c r="AS2745" s="25"/>
      <c r="AT2745" s="25"/>
      <c r="AU2745" s="25"/>
      <c r="AV2745" s="33"/>
      <c r="AW2745" s="43" t="s">
        <v>118</v>
      </c>
      <c r="AX2745" s="27" t="s">
        <v>303</v>
      </c>
      <c r="AY2745" s="57">
        <v>45721</v>
      </c>
      <c r="AZ2745" s="27"/>
      <c r="BA2745" s="27"/>
      <c r="BB2745" s="162" t="s">
        <v>5623</v>
      </c>
      <c r="BC2745" s="22" t="s">
        <v>66</v>
      </c>
      <c r="BD2745" s="27" t="str">
        <f t="shared" si="110"/>
        <v>SQL</v>
      </c>
    </row>
    <row r="2746" spans="1:56">
      <c r="A2746" s="28">
        <v>12877</v>
      </c>
      <c r="B2746" s="29" t="s">
        <v>5624</v>
      </c>
      <c r="C2746" s="30" t="s">
        <v>57</v>
      </c>
      <c r="D2746" s="30" t="s">
        <v>5625</v>
      </c>
      <c r="E2746" s="18" t="s">
        <v>184</v>
      </c>
      <c r="F2746" s="18" t="s">
        <v>321</v>
      </c>
      <c r="G2746" s="18" t="s">
        <v>713</v>
      </c>
      <c r="H2746" s="18" t="s">
        <v>714</v>
      </c>
      <c r="I2746" s="30" t="s">
        <v>366</v>
      </c>
      <c r="J2746" s="30" t="s">
        <v>310</v>
      </c>
      <c r="K2746" s="30" t="s">
        <v>65</v>
      </c>
      <c r="L2746" s="30">
        <v>11</v>
      </c>
      <c r="M2746" s="30" t="s">
        <v>66</v>
      </c>
      <c r="N2746" s="30" t="s">
        <v>67</v>
      </c>
      <c r="O2746" s="30" t="s">
        <v>68</v>
      </c>
      <c r="P2746" s="30" t="s">
        <v>321</v>
      </c>
      <c r="Q2746" s="30" t="s">
        <v>713</v>
      </c>
      <c r="R2746" s="30" t="s">
        <v>311</v>
      </c>
      <c r="S2746" s="30" t="s">
        <v>191</v>
      </c>
      <c r="T2746" s="29" t="s">
        <v>5626</v>
      </c>
      <c r="U2746" s="30">
        <v>6</v>
      </c>
      <c r="V2746" s="30"/>
      <c r="W2746" s="30" t="s">
        <v>72</v>
      </c>
      <c r="X2746" s="30">
        <v>3</v>
      </c>
      <c r="Y2746" s="30" t="s">
        <v>150</v>
      </c>
      <c r="Z2746" s="18" t="s">
        <v>74</v>
      </c>
      <c r="AA2746" s="30" t="s">
        <v>75</v>
      </c>
      <c r="AB2746" s="30" t="s">
        <v>550</v>
      </c>
      <c r="AC2746" s="30" t="s">
        <v>129</v>
      </c>
      <c r="AD2746" s="30" t="s">
        <v>78</v>
      </c>
      <c r="AE2746" s="19">
        <v>46188</v>
      </c>
      <c r="AF2746" s="31">
        <v>46188</v>
      </c>
      <c r="AG2746" s="24"/>
      <c r="AH2746" s="32" t="s">
        <v>79</v>
      </c>
      <c r="AI2746" s="27"/>
      <c r="AJ2746" s="31">
        <f>AF2746+90</f>
        <v>46278</v>
      </c>
      <c r="AK2746" s="24"/>
      <c r="AL2746" s="23" t="s">
        <v>81</v>
      </c>
      <c r="AM2746" s="23"/>
      <c r="AN2746" s="24" t="s">
        <v>66</v>
      </c>
      <c r="AO2746" s="25"/>
      <c r="AP2746" s="25"/>
      <c r="AQ2746" s="25"/>
      <c r="AR2746" s="25"/>
      <c r="AS2746" s="25"/>
      <c r="AT2746" s="25"/>
      <c r="AU2746" s="25"/>
      <c r="AV2746" s="33"/>
      <c r="AW2746" s="27" t="s">
        <v>92</v>
      </c>
      <c r="AX2746" s="27"/>
      <c r="AY2746" s="27"/>
      <c r="AZ2746" s="27"/>
      <c r="BA2746" s="27"/>
      <c r="BB2746" s="27"/>
      <c r="BC2746" s="27" t="s">
        <v>66</v>
      </c>
      <c r="BD2746" s="27" t="str">
        <f t="shared" si="110"/>
        <v>VM</v>
      </c>
    </row>
    <row r="2747" spans="1:56" ht="10.5" customHeight="1">
      <c r="A2747" s="28">
        <v>94</v>
      </c>
      <c r="B2747" s="29" t="s">
        <v>5627</v>
      </c>
      <c r="C2747" s="30" t="s">
        <v>57</v>
      </c>
      <c r="D2747" s="30" t="s">
        <v>5628</v>
      </c>
      <c r="E2747" s="18" t="s">
        <v>236</v>
      </c>
      <c r="F2747" s="18" t="s">
        <v>684</v>
      </c>
      <c r="G2747" s="18" t="s">
        <v>2776</v>
      </c>
      <c r="H2747" s="18" t="s">
        <v>5629</v>
      </c>
      <c r="I2747" s="30" t="s">
        <v>610</v>
      </c>
      <c r="J2747" s="30" t="s">
        <v>100</v>
      </c>
      <c r="K2747" s="30" t="s">
        <v>154</v>
      </c>
      <c r="L2747" s="30">
        <v>231</v>
      </c>
      <c r="M2747" s="30" t="s">
        <v>66</v>
      </c>
      <c r="N2747" s="30" t="s">
        <v>67</v>
      </c>
      <c r="O2747" s="30" t="s">
        <v>101</v>
      </c>
      <c r="P2747" s="30" t="s">
        <v>578</v>
      </c>
      <c r="Q2747" s="30" t="s">
        <v>2779</v>
      </c>
      <c r="R2747" s="30" t="s">
        <v>241</v>
      </c>
      <c r="S2747" s="30" t="s">
        <v>350</v>
      </c>
      <c r="T2747" s="29" t="s">
        <v>5630</v>
      </c>
      <c r="U2747" s="30"/>
      <c r="V2747" s="30"/>
      <c r="W2747" s="30" t="s">
        <v>72</v>
      </c>
      <c r="X2747" s="30">
        <v>6</v>
      </c>
      <c r="Y2747" s="30" t="s">
        <v>243</v>
      </c>
      <c r="Z2747" s="18" t="s">
        <v>299</v>
      </c>
      <c r="AA2747" s="30" t="s">
        <v>193</v>
      </c>
      <c r="AB2747" s="30" t="s">
        <v>194</v>
      </c>
      <c r="AC2747" s="30" t="s">
        <v>200</v>
      </c>
      <c r="AD2747" s="30" t="s">
        <v>78</v>
      </c>
      <c r="AE2747" s="19">
        <v>46006</v>
      </c>
      <c r="AF2747" s="31">
        <v>46021</v>
      </c>
      <c r="AG2747" s="24"/>
      <c r="AH2747" s="32" t="s">
        <v>215</v>
      </c>
      <c r="AI2747" s="27" t="s">
        <v>80</v>
      </c>
      <c r="AJ2747" s="31">
        <f>AF2747+90</f>
        <v>46111</v>
      </c>
      <c r="AK2747" s="24"/>
      <c r="AL2747" s="23" t="s">
        <v>81</v>
      </c>
      <c r="AM2747" s="23"/>
      <c r="AN2747" s="24" t="s">
        <v>66</v>
      </c>
      <c r="AO2747" s="25">
        <v>1</v>
      </c>
      <c r="AP2747" s="25">
        <v>0.25</v>
      </c>
      <c r="AQ2747" s="25"/>
      <c r="AR2747" s="25"/>
      <c r="AS2747" s="25"/>
      <c r="AT2747" s="25"/>
      <c r="AU2747" s="25"/>
      <c r="AV2747" s="33"/>
      <c r="AW2747" s="27" t="s">
        <v>466</v>
      </c>
      <c r="AX2747" s="27"/>
      <c r="AY2747" s="27"/>
      <c r="AZ2747" s="27"/>
      <c r="BA2747" s="27"/>
      <c r="BB2747" s="27"/>
      <c r="BC2747" s="27" t="s">
        <v>66</v>
      </c>
      <c r="BD2747" s="27" t="s">
        <v>113</v>
      </c>
    </row>
    <row r="2748" spans="1:56" ht="10.5" customHeight="1">
      <c r="A2748" s="28">
        <v>94</v>
      </c>
      <c r="B2748" s="29" t="s">
        <v>5627</v>
      </c>
      <c r="C2748" s="30" t="s">
        <v>57</v>
      </c>
      <c r="D2748" s="30" t="s">
        <v>5628</v>
      </c>
      <c r="E2748" s="18" t="s">
        <v>236</v>
      </c>
      <c r="F2748" s="18" t="s">
        <v>684</v>
      </c>
      <c r="G2748" s="18" t="s">
        <v>2776</v>
      </c>
      <c r="H2748" s="18" t="s">
        <v>5629</v>
      </c>
      <c r="I2748" s="30" t="s">
        <v>610</v>
      </c>
      <c r="J2748" s="30" t="s">
        <v>100</v>
      </c>
      <c r="K2748" s="30" t="s">
        <v>154</v>
      </c>
      <c r="L2748" s="30">
        <v>231</v>
      </c>
      <c r="M2748" s="30" t="s">
        <v>66</v>
      </c>
      <c r="N2748" s="30" t="s">
        <v>67</v>
      </c>
      <c r="O2748" s="30" t="s">
        <v>101</v>
      </c>
      <c r="P2748" s="30" t="s">
        <v>578</v>
      </c>
      <c r="Q2748" s="30" t="s">
        <v>2779</v>
      </c>
      <c r="R2748" s="30" t="s">
        <v>241</v>
      </c>
      <c r="S2748" s="30" t="s">
        <v>350</v>
      </c>
      <c r="T2748" s="29" t="s">
        <v>5630</v>
      </c>
      <c r="U2748" s="30"/>
      <c r="V2748" s="30"/>
      <c r="W2748" s="30" t="s">
        <v>72</v>
      </c>
      <c r="X2748" s="30">
        <v>6</v>
      </c>
      <c r="Y2748" s="30" t="s">
        <v>243</v>
      </c>
      <c r="Z2748" s="18" t="s">
        <v>74</v>
      </c>
      <c r="AA2748" s="30" t="s">
        <v>107</v>
      </c>
      <c r="AB2748" s="30" t="s">
        <v>76</v>
      </c>
      <c r="AC2748" s="30" t="s">
        <v>201</v>
      </c>
      <c r="AD2748" s="30" t="s">
        <v>78</v>
      </c>
      <c r="AE2748" s="19"/>
      <c r="AF2748" s="31"/>
      <c r="AG2748" s="24"/>
      <c r="AH2748" s="32" t="s">
        <v>79</v>
      </c>
      <c r="AI2748" s="27"/>
      <c r="AJ2748" s="31"/>
      <c r="AK2748" s="24"/>
      <c r="AL2748" s="23" t="s">
        <v>81</v>
      </c>
      <c r="AM2748" s="23"/>
      <c r="AN2748" s="24" t="s">
        <v>66</v>
      </c>
      <c r="AO2748" s="25"/>
      <c r="AP2748" s="25"/>
      <c r="AQ2748" s="25"/>
      <c r="AR2748" s="25"/>
      <c r="AS2748" s="25"/>
      <c r="AT2748" s="25"/>
      <c r="AU2748" s="25"/>
      <c r="AV2748" s="33"/>
      <c r="AW2748" s="27"/>
      <c r="AX2748" s="27"/>
      <c r="AY2748" s="27"/>
      <c r="AZ2748" s="27"/>
      <c r="BA2748" s="27"/>
      <c r="BB2748" s="27"/>
      <c r="BC2748" s="27" t="s">
        <v>66</v>
      </c>
      <c r="BD2748" s="27" t="str">
        <f>AA2748</f>
        <v>Mainframe</v>
      </c>
    </row>
    <row r="2749" spans="1:56" ht="10.5" customHeight="1">
      <c r="A2749" s="28">
        <v>94</v>
      </c>
      <c r="B2749" s="29" t="s">
        <v>5627</v>
      </c>
      <c r="C2749" s="30" t="s">
        <v>57</v>
      </c>
      <c r="D2749" s="30" t="s">
        <v>5628</v>
      </c>
      <c r="E2749" s="18" t="s">
        <v>236</v>
      </c>
      <c r="F2749" s="18" t="s">
        <v>684</v>
      </c>
      <c r="G2749" s="18" t="s">
        <v>2776</v>
      </c>
      <c r="H2749" s="18" t="s">
        <v>5629</v>
      </c>
      <c r="I2749" s="30" t="s">
        <v>610</v>
      </c>
      <c r="J2749" s="30" t="s">
        <v>100</v>
      </c>
      <c r="K2749" s="30" t="s">
        <v>154</v>
      </c>
      <c r="L2749" s="30">
        <v>231</v>
      </c>
      <c r="M2749" s="30" t="s">
        <v>66</v>
      </c>
      <c r="N2749" s="30" t="s">
        <v>67</v>
      </c>
      <c r="O2749" s="30" t="s">
        <v>101</v>
      </c>
      <c r="P2749" s="30" t="s">
        <v>578</v>
      </c>
      <c r="Q2749" s="30" t="s">
        <v>2779</v>
      </c>
      <c r="R2749" s="30" t="s">
        <v>241</v>
      </c>
      <c r="S2749" s="30" t="s">
        <v>350</v>
      </c>
      <c r="T2749" s="29" t="s">
        <v>5630</v>
      </c>
      <c r="U2749" s="30"/>
      <c r="V2749" s="30"/>
      <c r="W2749" s="30" t="s">
        <v>72</v>
      </c>
      <c r="X2749" s="30">
        <v>6</v>
      </c>
      <c r="Y2749" s="30" t="s">
        <v>243</v>
      </c>
      <c r="Z2749" s="18" t="s">
        <v>74</v>
      </c>
      <c r="AA2749" s="30" t="s">
        <v>383</v>
      </c>
      <c r="AB2749" s="30"/>
      <c r="AC2749" s="30"/>
      <c r="AD2749" s="30" t="s">
        <v>78</v>
      </c>
      <c r="AE2749" s="19"/>
      <c r="AF2749" s="31"/>
      <c r="AG2749" s="24"/>
      <c r="AH2749" s="32" t="s">
        <v>79</v>
      </c>
      <c r="AI2749" s="27"/>
      <c r="AJ2749" s="31"/>
      <c r="AK2749" s="24"/>
      <c r="AL2749" s="23" t="s">
        <v>81</v>
      </c>
      <c r="AM2749" s="23"/>
      <c r="AN2749" s="24" t="s">
        <v>66</v>
      </c>
      <c r="AO2749" s="25"/>
      <c r="AP2749" s="25"/>
      <c r="AQ2749" s="25"/>
      <c r="AR2749" s="25"/>
      <c r="AS2749" s="25"/>
      <c r="AT2749" s="25"/>
      <c r="AU2749" s="25"/>
      <c r="AV2749" s="33"/>
      <c r="AW2749" s="27"/>
      <c r="AX2749" s="27"/>
      <c r="AY2749" s="27"/>
      <c r="AZ2749" s="27"/>
      <c r="BA2749" s="27"/>
      <c r="BB2749" s="27"/>
      <c r="BC2749" s="27" t="s">
        <v>66</v>
      </c>
      <c r="BD2749" s="27" t="str">
        <f>AA2749</f>
        <v>Mainframe - DB2</v>
      </c>
    </row>
    <row r="2750" spans="1:56">
      <c r="A2750" s="35">
        <v>94</v>
      </c>
      <c r="B2750" s="29" t="s">
        <v>5627</v>
      </c>
      <c r="C2750" s="30" t="s">
        <v>57</v>
      </c>
      <c r="D2750" s="30" t="s">
        <v>5628</v>
      </c>
      <c r="E2750" s="18" t="s">
        <v>236</v>
      </c>
      <c r="F2750" s="18" t="s">
        <v>684</v>
      </c>
      <c r="G2750" s="18" t="s">
        <v>2776</v>
      </c>
      <c r="H2750" s="18" t="s">
        <v>5629</v>
      </c>
      <c r="I2750" s="30" t="s">
        <v>610</v>
      </c>
      <c r="J2750" s="30" t="s">
        <v>100</v>
      </c>
      <c r="K2750" s="30" t="s">
        <v>154</v>
      </c>
      <c r="L2750" s="30">
        <v>231</v>
      </c>
      <c r="M2750" s="30" t="s">
        <v>66</v>
      </c>
      <c r="N2750" s="30" t="s">
        <v>67</v>
      </c>
      <c r="O2750" s="30" t="s">
        <v>101</v>
      </c>
      <c r="P2750" s="30" t="s">
        <v>578</v>
      </c>
      <c r="Q2750" s="30" t="s">
        <v>2779</v>
      </c>
      <c r="R2750" s="30" t="s">
        <v>241</v>
      </c>
      <c r="S2750" s="30" t="s">
        <v>350</v>
      </c>
      <c r="T2750" s="29" t="s">
        <v>5630</v>
      </c>
      <c r="U2750" s="30"/>
      <c r="V2750" s="30"/>
      <c r="W2750" s="30" t="s">
        <v>706</v>
      </c>
      <c r="X2750" s="30">
        <v>6</v>
      </c>
      <c r="Y2750" s="30" t="s">
        <v>243</v>
      </c>
      <c r="Z2750" s="18" t="s">
        <v>299</v>
      </c>
      <c r="AA2750" s="30" t="s">
        <v>118</v>
      </c>
      <c r="AB2750" s="73"/>
      <c r="AC2750" s="73"/>
      <c r="AD2750" s="30" t="s">
        <v>78</v>
      </c>
      <c r="AE2750" s="19"/>
      <c r="AF2750" s="31"/>
      <c r="AG2750" s="24"/>
      <c r="AH2750" s="32" t="s">
        <v>79</v>
      </c>
      <c r="AI2750" s="27"/>
      <c r="AJ2750" s="31"/>
      <c r="AK2750" s="24"/>
      <c r="AL2750" s="23" t="s">
        <v>81</v>
      </c>
      <c r="AM2750" s="23"/>
      <c r="AN2750" s="24" t="s">
        <v>66</v>
      </c>
      <c r="AO2750" s="25"/>
      <c r="AP2750" s="25"/>
      <c r="AQ2750" s="25"/>
      <c r="AR2750" s="25"/>
      <c r="AS2750" s="25"/>
      <c r="AT2750" s="25"/>
      <c r="AU2750" s="25"/>
      <c r="AV2750" s="33"/>
      <c r="AW2750" s="27"/>
      <c r="AX2750" s="27"/>
      <c r="AY2750" s="27"/>
      <c r="AZ2750" s="27"/>
      <c r="BA2750" s="27"/>
      <c r="BB2750" s="27"/>
      <c r="BC2750" s="27" t="s">
        <v>66</v>
      </c>
      <c r="BD2750" s="27" t="str">
        <f>AA2750</f>
        <v>SQL</v>
      </c>
    </row>
    <row r="2751" spans="1:56">
      <c r="A2751" s="28">
        <v>22891</v>
      </c>
      <c r="B2751" s="29" t="s">
        <v>5631</v>
      </c>
      <c r="C2751" s="30" t="s">
        <v>57</v>
      </c>
      <c r="D2751" s="30" t="s">
        <v>5632</v>
      </c>
      <c r="E2751" s="18" t="s">
        <v>59</v>
      </c>
      <c r="F2751" s="18" t="s">
        <v>60</v>
      </c>
      <c r="G2751" s="18" t="s">
        <v>440</v>
      </c>
      <c r="H2751" s="18" t="s">
        <v>1626</v>
      </c>
      <c r="I2751" s="30" t="s">
        <v>442</v>
      </c>
      <c r="J2751" s="30" t="s">
        <v>100</v>
      </c>
      <c r="K2751" s="30" t="s">
        <v>65</v>
      </c>
      <c r="L2751" s="30">
        <v>322</v>
      </c>
      <c r="M2751" s="30" t="s">
        <v>66</v>
      </c>
      <c r="N2751" s="30" t="s">
        <v>67</v>
      </c>
      <c r="O2751" s="30" t="s">
        <v>101</v>
      </c>
      <c r="P2751" s="30" t="s">
        <v>60</v>
      </c>
      <c r="Q2751" s="30" t="s">
        <v>440</v>
      </c>
      <c r="R2751" s="30" t="s">
        <v>172</v>
      </c>
      <c r="S2751" s="30" t="s">
        <v>70</v>
      </c>
      <c r="T2751" s="29" t="s">
        <v>5633</v>
      </c>
      <c r="U2751" s="30">
        <v>5</v>
      </c>
      <c r="V2751" s="30"/>
      <c r="W2751" s="30" t="s">
        <v>72</v>
      </c>
      <c r="X2751" s="30">
        <v>1</v>
      </c>
      <c r="Y2751" s="30" t="s">
        <v>73</v>
      </c>
      <c r="Z2751" s="18" t="s">
        <v>74</v>
      </c>
      <c r="AA2751" s="30" t="s">
        <v>75</v>
      </c>
      <c r="AB2751" s="30" t="s">
        <v>550</v>
      </c>
      <c r="AC2751" s="30" t="s">
        <v>77</v>
      </c>
      <c r="AD2751" s="30" t="s">
        <v>78</v>
      </c>
      <c r="AE2751" s="19">
        <v>46188</v>
      </c>
      <c r="AF2751" s="31">
        <v>46188</v>
      </c>
      <c r="AG2751" s="24"/>
      <c r="AH2751" s="32" t="s">
        <v>79</v>
      </c>
      <c r="AI2751" s="22" t="s">
        <v>80</v>
      </c>
      <c r="AJ2751" s="31">
        <f>AF2751+90</f>
        <v>46278</v>
      </c>
      <c r="AK2751" s="24"/>
      <c r="AL2751" s="23" t="s">
        <v>81</v>
      </c>
      <c r="AM2751" s="23"/>
      <c r="AN2751" s="24" t="s">
        <v>66</v>
      </c>
      <c r="AO2751" s="25"/>
      <c r="AP2751" s="25"/>
      <c r="AQ2751" s="25"/>
      <c r="AR2751" s="25"/>
      <c r="AS2751" s="25"/>
      <c r="AT2751" s="25"/>
      <c r="AU2751" s="25"/>
      <c r="AV2751" s="33"/>
      <c r="AW2751" s="27"/>
      <c r="AX2751" s="27"/>
      <c r="AY2751" s="27"/>
      <c r="AZ2751" s="27"/>
      <c r="BA2751" s="27"/>
      <c r="BB2751" s="27"/>
      <c r="BC2751" s="27" t="s">
        <v>66</v>
      </c>
      <c r="BD2751" s="27" t="str">
        <f>AA2751</f>
        <v>VM</v>
      </c>
    </row>
    <row r="2752" spans="1:56">
      <c r="A2752" s="28">
        <v>94</v>
      </c>
      <c r="B2752" s="29" t="s">
        <v>5627</v>
      </c>
      <c r="C2752" s="30" t="s">
        <v>57</v>
      </c>
      <c r="D2752" s="30" t="s">
        <v>5628</v>
      </c>
      <c r="E2752" s="18" t="s">
        <v>236</v>
      </c>
      <c r="F2752" s="18" t="s">
        <v>684</v>
      </c>
      <c r="G2752" s="18" t="s">
        <v>2776</v>
      </c>
      <c r="H2752" s="18" t="s">
        <v>5629</v>
      </c>
      <c r="I2752" s="30" t="s">
        <v>610</v>
      </c>
      <c r="J2752" s="30" t="s">
        <v>100</v>
      </c>
      <c r="K2752" s="30" t="s">
        <v>154</v>
      </c>
      <c r="L2752" s="30">
        <v>231</v>
      </c>
      <c r="M2752" s="30" t="s">
        <v>66</v>
      </c>
      <c r="N2752" s="30" t="s">
        <v>67</v>
      </c>
      <c r="O2752" s="30" t="s">
        <v>101</v>
      </c>
      <c r="P2752" s="30" t="s">
        <v>578</v>
      </c>
      <c r="Q2752" s="30" t="s">
        <v>2779</v>
      </c>
      <c r="R2752" s="30" t="s">
        <v>241</v>
      </c>
      <c r="S2752" s="30" t="s">
        <v>350</v>
      </c>
      <c r="T2752" s="29" t="s">
        <v>5630</v>
      </c>
      <c r="U2752" s="30"/>
      <c r="V2752" s="30"/>
      <c r="W2752" s="30" t="s">
        <v>72</v>
      </c>
      <c r="X2752" s="30">
        <v>6</v>
      </c>
      <c r="Y2752" s="30" t="s">
        <v>243</v>
      </c>
      <c r="Z2752" s="18" t="s">
        <v>299</v>
      </c>
      <c r="AA2752" s="30" t="s">
        <v>110</v>
      </c>
      <c r="AB2752" s="30" t="s">
        <v>194</v>
      </c>
      <c r="AC2752" s="30" t="s">
        <v>200</v>
      </c>
      <c r="AD2752" s="30" t="s">
        <v>78</v>
      </c>
      <c r="AE2752" s="19">
        <v>46006</v>
      </c>
      <c r="AF2752" s="31">
        <v>46021</v>
      </c>
      <c r="AG2752" s="24"/>
      <c r="AH2752" s="32" t="s">
        <v>215</v>
      </c>
      <c r="AI2752" s="27" t="s">
        <v>80</v>
      </c>
      <c r="AJ2752" s="31">
        <f>AF2752+90</f>
        <v>46111</v>
      </c>
      <c r="AK2752" s="24"/>
      <c r="AL2752" s="23" t="s">
        <v>81</v>
      </c>
      <c r="AM2752" s="23"/>
      <c r="AN2752" s="24" t="s">
        <v>66</v>
      </c>
      <c r="AO2752" s="25">
        <v>1</v>
      </c>
      <c r="AP2752" s="25">
        <v>0.25</v>
      </c>
      <c r="AQ2752" s="25"/>
      <c r="AR2752" s="25"/>
      <c r="AS2752" s="25"/>
      <c r="AT2752" s="25"/>
      <c r="AU2752" s="25"/>
      <c r="AV2752" s="33"/>
      <c r="AW2752" s="27" t="s">
        <v>466</v>
      </c>
      <c r="AX2752" s="27"/>
      <c r="AY2752" s="27"/>
      <c r="AZ2752" s="27"/>
      <c r="BA2752" s="27"/>
      <c r="BB2752" s="27"/>
      <c r="BC2752" s="27" t="s">
        <v>66</v>
      </c>
      <c r="BD2752" s="27" t="s">
        <v>113</v>
      </c>
    </row>
    <row r="2753" spans="1:56" ht="45">
      <c r="A2753" s="28">
        <v>11180</v>
      </c>
      <c r="B2753" s="29" t="s">
        <v>5634</v>
      </c>
      <c r="C2753" s="30" t="s">
        <v>57</v>
      </c>
      <c r="D2753" s="30" t="s">
        <v>5635</v>
      </c>
      <c r="E2753" s="18" t="s">
        <v>236</v>
      </c>
      <c r="F2753" s="18" t="s">
        <v>578</v>
      </c>
      <c r="G2753" s="18" t="s">
        <v>579</v>
      </c>
      <c r="H2753" s="18" t="s">
        <v>580</v>
      </c>
      <c r="I2753" s="30" t="s">
        <v>581</v>
      </c>
      <c r="J2753" s="30" t="s">
        <v>100</v>
      </c>
      <c r="K2753" s="30" t="s">
        <v>154</v>
      </c>
      <c r="L2753" s="30">
        <v>231</v>
      </c>
      <c r="M2753" s="30" t="s">
        <v>66</v>
      </c>
      <c r="N2753" s="30" t="s">
        <v>67</v>
      </c>
      <c r="O2753" s="30" t="s">
        <v>101</v>
      </c>
      <c r="P2753" s="30" t="s">
        <v>4108</v>
      </c>
      <c r="Q2753" s="30" t="s">
        <v>1990</v>
      </c>
      <c r="R2753" s="30" t="s">
        <v>241</v>
      </c>
      <c r="S2753" s="30" t="s">
        <v>350</v>
      </c>
      <c r="T2753" s="29" t="s">
        <v>5636</v>
      </c>
      <c r="U2753" s="30">
        <v>119</v>
      </c>
      <c r="V2753" s="30"/>
      <c r="W2753" s="30" t="s">
        <v>72</v>
      </c>
      <c r="X2753" s="30">
        <v>5</v>
      </c>
      <c r="Y2753" s="30" t="s">
        <v>243</v>
      </c>
      <c r="Z2753" s="18" t="s">
        <v>74</v>
      </c>
      <c r="AA2753" s="30" t="s">
        <v>213</v>
      </c>
      <c r="AB2753" s="30" t="s">
        <v>231</v>
      </c>
      <c r="AC2753" s="30" t="s">
        <v>214</v>
      </c>
      <c r="AD2753" s="30" t="s">
        <v>78</v>
      </c>
      <c r="AE2753" s="19">
        <v>46295</v>
      </c>
      <c r="AF2753" s="19">
        <v>46295</v>
      </c>
      <c r="AG2753" s="24"/>
      <c r="AH2753" s="32" t="s">
        <v>215</v>
      </c>
      <c r="AI2753" s="32" t="s">
        <v>80</v>
      </c>
      <c r="AJ2753" s="31">
        <f>AF2753+90</f>
        <v>46385</v>
      </c>
      <c r="AK2753" s="24"/>
      <c r="AL2753" s="23" t="s">
        <v>81</v>
      </c>
      <c r="AM2753" s="23"/>
      <c r="AN2753" s="24" t="s">
        <v>66</v>
      </c>
      <c r="AO2753" s="25"/>
      <c r="AP2753" s="25"/>
      <c r="AQ2753" s="25"/>
      <c r="AR2753" s="25"/>
      <c r="AS2753" s="25"/>
      <c r="AT2753" s="25"/>
      <c r="AU2753" s="25"/>
      <c r="AV2753" s="33"/>
      <c r="AW2753" s="27" t="s">
        <v>216</v>
      </c>
      <c r="AX2753" s="27"/>
      <c r="AY2753" s="27"/>
      <c r="AZ2753" s="27"/>
      <c r="BA2753" s="27"/>
      <c r="BB2753" s="44" t="s">
        <v>5637</v>
      </c>
      <c r="BC2753" s="27" t="s">
        <v>66</v>
      </c>
      <c r="BD2753" s="27" t="s">
        <v>199</v>
      </c>
    </row>
    <row r="2754" spans="1:56">
      <c r="A2754" s="28">
        <v>11180</v>
      </c>
      <c r="B2754" s="29" t="s">
        <v>5634</v>
      </c>
      <c r="C2754" s="30" t="s">
        <v>57</v>
      </c>
      <c r="D2754" s="30" t="s">
        <v>5635</v>
      </c>
      <c r="E2754" s="18" t="s">
        <v>236</v>
      </c>
      <c r="F2754" s="18" t="s">
        <v>578</v>
      </c>
      <c r="G2754" s="18" t="s">
        <v>579</v>
      </c>
      <c r="H2754" s="18" t="s">
        <v>580</v>
      </c>
      <c r="I2754" s="30" t="s">
        <v>581</v>
      </c>
      <c r="J2754" s="30" t="s">
        <v>100</v>
      </c>
      <c r="K2754" s="30" t="s">
        <v>154</v>
      </c>
      <c r="L2754" s="30">
        <v>231</v>
      </c>
      <c r="M2754" s="30" t="s">
        <v>66</v>
      </c>
      <c r="N2754" s="30" t="s">
        <v>67</v>
      </c>
      <c r="O2754" s="30" t="s">
        <v>101</v>
      </c>
      <c r="P2754" s="30" t="s">
        <v>4108</v>
      </c>
      <c r="Q2754" s="30" t="s">
        <v>1990</v>
      </c>
      <c r="R2754" s="30" t="s">
        <v>241</v>
      </c>
      <c r="S2754" s="30" t="s">
        <v>350</v>
      </c>
      <c r="T2754" s="29" t="s">
        <v>5636</v>
      </c>
      <c r="U2754" s="30">
        <v>99</v>
      </c>
      <c r="V2754" s="30"/>
      <c r="W2754" s="30" t="s">
        <v>72</v>
      </c>
      <c r="X2754" s="30">
        <v>5</v>
      </c>
      <c r="Y2754" s="30" t="s">
        <v>243</v>
      </c>
      <c r="Z2754" s="18" t="s">
        <v>74</v>
      </c>
      <c r="AA2754" s="30" t="s">
        <v>584</v>
      </c>
      <c r="AB2754" s="30" t="s">
        <v>146</v>
      </c>
      <c r="AC2754" s="30" t="s">
        <v>78</v>
      </c>
      <c r="AD2754" s="30" t="s">
        <v>78</v>
      </c>
      <c r="AE2754" s="19">
        <v>45915</v>
      </c>
      <c r="AF2754"/>
      <c r="AG2754" s="24"/>
      <c r="AH2754" s="32" t="s">
        <v>215</v>
      </c>
      <c r="AI2754" s="27" t="s">
        <v>80</v>
      </c>
      <c r="AJ2754" s="31">
        <f>AF2754+90</f>
        <v>90</v>
      </c>
      <c r="AK2754" s="24"/>
      <c r="AL2754" s="23" t="s">
        <v>81</v>
      </c>
      <c r="AM2754" s="23"/>
      <c r="AN2754" s="24" t="s">
        <v>66</v>
      </c>
      <c r="AO2754" s="25"/>
      <c r="AP2754" s="25"/>
      <c r="AQ2754" s="25"/>
      <c r="AR2754" s="25"/>
      <c r="AS2754" s="25"/>
      <c r="AT2754" s="25"/>
      <c r="AU2754" s="25"/>
      <c r="AV2754" s="33"/>
      <c r="AW2754" s="27"/>
      <c r="AX2754" s="27"/>
      <c r="AY2754" s="27"/>
      <c r="AZ2754" s="27"/>
      <c r="BA2754" s="27"/>
      <c r="BB2754" s="27"/>
      <c r="BC2754" s="27" t="s">
        <v>66</v>
      </c>
      <c r="BD2754" s="27" t="s">
        <v>199</v>
      </c>
    </row>
    <row r="2755" spans="1:56">
      <c r="A2755" s="28">
        <v>11180</v>
      </c>
      <c r="B2755" s="29" t="s">
        <v>5634</v>
      </c>
      <c r="C2755" s="30" t="s">
        <v>57</v>
      </c>
      <c r="D2755" s="30" t="s">
        <v>5635</v>
      </c>
      <c r="E2755" s="18" t="s">
        <v>236</v>
      </c>
      <c r="F2755" s="18" t="s">
        <v>578</v>
      </c>
      <c r="G2755" s="18" t="s">
        <v>579</v>
      </c>
      <c r="H2755" s="18" t="s">
        <v>580</v>
      </c>
      <c r="I2755" s="30" t="s">
        <v>581</v>
      </c>
      <c r="J2755" s="30" t="s">
        <v>100</v>
      </c>
      <c r="K2755" s="30" t="s">
        <v>154</v>
      </c>
      <c r="L2755" s="30">
        <v>231</v>
      </c>
      <c r="M2755" s="30" t="s">
        <v>66</v>
      </c>
      <c r="N2755" s="30" t="s">
        <v>67</v>
      </c>
      <c r="O2755" s="30" t="s">
        <v>101</v>
      </c>
      <c r="P2755" s="30" t="s">
        <v>4108</v>
      </c>
      <c r="Q2755" s="30" t="s">
        <v>1990</v>
      </c>
      <c r="R2755" s="30" t="s">
        <v>241</v>
      </c>
      <c r="S2755" s="30" t="s">
        <v>350</v>
      </c>
      <c r="T2755" s="29" t="s">
        <v>5636</v>
      </c>
      <c r="U2755" s="30"/>
      <c r="V2755" s="30"/>
      <c r="W2755" s="30" t="s">
        <v>72</v>
      </c>
      <c r="X2755" s="30">
        <v>5</v>
      </c>
      <c r="Y2755" s="30" t="s">
        <v>243</v>
      </c>
      <c r="Z2755" s="18" t="s">
        <v>74</v>
      </c>
      <c r="AA2755" s="30" t="s">
        <v>107</v>
      </c>
      <c r="AB2755" s="30" t="s">
        <v>231</v>
      </c>
      <c r="AC2755" s="30" t="s">
        <v>201</v>
      </c>
      <c r="AD2755" s="30" t="s">
        <v>78</v>
      </c>
      <c r="AE2755" s="19"/>
      <c r="AF2755" s="163"/>
      <c r="AG2755" s="24"/>
      <c r="AH2755" s="32" t="s">
        <v>79</v>
      </c>
      <c r="AI2755" s="32"/>
      <c r="AJ2755" s="31"/>
      <c r="AK2755" s="24"/>
      <c r="AL2755" s="23" t="s">
        <v>81</v>
      </c>
      <c r="AM2755" s="23"/>
      <c r="AN2755" s="24" t="s">
        <v>66</v>
      </c>
      <c r="AO2755" s="25"/>
      <c r="AP2755" s="25"/>
      <c r="AQ2755" s="25"/>
      <c r="AR2755" s="25"/>
      <c r="AS2755" s="25"/>
      <c r="AT2755" s="25"/>
      <c r="AU2755" s="25"/>
      <c r="AV2755" s="33"/>
      <c r="AW2755" s="27"/>
      <c r="AX2755" s="27"/>
      <c r="AY2755" s="27"/>
      <c r="AZ2755" s="27"/>
      <c r="BA2755" s="27"/>
      <c r="BB2755" s="27" t="s">
        <v>5638</v>
      </c>
      <c r="BC2755" s="27" t="s">
        <v>66</v>
      </c>
      <c r="BD2755" s="27" t="str">
        <f>AA2755</f>
        <v>Mainframe</v>
      </c>
    </row>
    <row r="2756" spans="1:56">
      <c r="A2756" s="28">
        <v>11180</v>
      </c>
      <c r="B2756" s="29" t="s">
        <v>5634</v>
      </c>
      <c r="C2756" s="30" t="s">
        <v>57</v>
      </c>
      <c r="D2756" s="30" t="s">
        <v>5635</v>
      </c>
      <c r="E2756" s="18" t="s">
        <v>236</v>
      </c>
      <c r="F2756" s="18" t="s">
        <v>578</v>
      </c>
      <c r="G2756" s="18" t="s">
        <v>579</v>
      </c>
      <c r="H2756" s="18" t="s">
        <v>580</v>
      </c>
      <c r="I2756" s="30" t="s">
        <v>581</v>
      </c>
      <c r="J2756" s="30" t="s">
        <v>100</v>
      </c>
      <c r="K2756" s="30" t="s">
        <v>154</v>
      </c>
      <c r="L2756" s="30">
        <v>231</v>
      </c>
      <c r="M2756" s="30" t="s">
        <v>66</v>
      </c>
      <c r="N2756" s="30" t="s">
        <v>67</v>
      </c>
      <c r="O2756" s="30" t="s">
        <v>101</v>
      </c>
      <c r="P2756" s="30" t="s">
        <v>4108</v>
      </c>
      <c r="Q2756" s="30" t="s">
        <v>1990</v>
      </c>
      <c r="R2756" s="30" t="s">
        <v>241</v>
      </c>
      <c r="S2756" s="30" t="s">
        <v>350</v>
      </c>
      <c r="T2756" s="29" t="s">
        <v>5636</v>
      </c>
      <c r="U2756" s="30"/>
      <c r="V2756" s="30"/>
      <c r="W2756" s="30" t="s">
        <v>72</v>
      </c>
      <c r="X2756" s="30">
        <v>5</v>
      </c>
      <c r="Y2756" s="30" t="s">
        <v>243</v>
      </c>
      <c r="Z2756" s="18" t="s">
        <v>74</v>
      </c>
      <c r="AA2756" s="30" t="s">
        <v>383</v>
      </c>
      <c r="AB2756" s="30"/>
      <c r="AC2756" s="30"/>
      <c r="AD2756" s="30" t="s">
        <v>78</v>
      </c>
      <c r="AE2756" s="19"/>
      <c r="AF2756" s="31"/>
      <c r="AG2756" s="24"/>
      <c r="AH2756" s="32" t="s">
        <v>79</v>
      </c>
      <c r="AI2756" s="27"/>
      <c r="AJ2756" s="31"/>
      <c r="AK2756" s="24"/>
      <c r="AL2756" s="23" t="s">
        <v>81</v>
      </c>
      <c r="AM2756" s="23"/>
      <c r="AN2756" s="24" t="s">
        <v>66</v>
      </c>
      <c r="AO2756" s="25"/>
      <c r="AP2756" s="25"/>
      <c r="AQ2756" s="25"/>
      <c r="AR2756" s="25"/>
      <c r="AS2756" s="25"/>
      <c r="AT2756" s="25"/>
      <c r="AU2756" s="25"/>
      <c r="AV2756" s="33"/>
      <c r="AW2756" s="27"/>
      <c r="AX2756" s="27"/>
      <c r="AY2756" s="27"/>
      <c r="AZ2756" s="27"/>
      <c r="BA2756" s="27"/>
      <c r="BB2756" s="27"/>
      <c r="BC2756" s="27" t="s">
        <v>66</v>
      </c>
      <c r="BD2756" s="27" t="str">
        <f>AA2756</f>
        <v>Mainframe - DB2</v>
      </c>
    </row>
    <row r="2757" spans="1:56">
      <c r="A2757" s="28">
        <v>11180</v>
      </c>
      <c r="B2757" s="29" t="s">
        <v>5634</v>
      </c>
      <c r="C2757" s="30" t="s">
        <v>57</v>
      </c>
      <c r="D2757" s="30" t="s">
        <v>5635</v>
      </c>
      <c r="E2757" s="18" t="s">
        <v>236</v>
      </c>
      <c r="F2757" s="18" t="s">
        <v>578</v>
      </c>
      <c r="G2757" s="18" t="s">
        <v>579</v>
      </c>
      <c r="H2757" s="18" t="s">
        <v>580</v>
      </c>
      <c r="I2757" s="30" t="s">
        <v>581</v>
      </c>
      <c r="J2757" s="30" t="s">
        <v>100</v>
      </c>
      <c r="K2757" s="30" t="s">
        <v>154</v>
      </c>
      <c r="L2757" s="30">
        <v>231</v>
      </c>
      <c r="M2757" s="30" t="s">
        <v>66</v>
      </c>
      <c r="N2757" s="30" t="s">
        <v>67</v>
      </c>
      <c r="O2757" s="30" t="s">
        <v>101</v>
      </c>
      <c r="P2757" s="30" t="s">
        <v>4108</v>
      </c>
      <c r="Q2757" s="30" t="s">
        <v>1990</v>
      </c>
      <c r="R2757" s="30" t="s">
        <v>241</v>
      </c>
      <c r="S2757" s="30" t="s">
        <v>350</v>
      </c>
      <c r="T2757" s="29" t="s">
        <v>5636</v>
      </c>
      <c r="U2757" s="30"/>
      <c r="V2757" s="30"/>
      <c r="W2757" s="30" t="s">
        <v>72</v>
      </c>
      <c r="X2757" s="30">
        <v>5</v>
      </c>
      <c r="Y2757" s="30" t="s">
        <v>243</v>
      </c>
      <c r="Z2757" s="18" t="s">
        <v>299</v>
      </c>
      <c r="AA2757" s="30" t="s">
        <v>110</v>
      </c>
      <c r="AB2757" s="30" t="s">
        <v>231</v>
      </c>
      <c r="AC2757" s="30" t="s">
        <v>117</v>
      </c>
      <c r="AD2757" s="30" t="s">
        <v>109</v>
      </c>
      <c r="AE2757" s="19">
        <v>45823</v>
      </c>
      <c r="AF2757" s="31">
        <v>45838</v>
      </c>
      <c r="AG2757" s="24"/>
      <c r="AH2757" s="32" t="s">
        <v>215</v>
      </c>
      <c r="AI2757" s="32" t="s">
        <v>80</v>
      </c>
      <c r="AJ2757" s="31">
        <f t="shared" ref="AJ2757:AJ2764" si="111">AF2757+90</f>
        <v>45928</v>
      </c>
      <c r="AK2757" s="24"/>
      <c r="AL2757" s="23" t="s">
        <v>81</v>
      </c>
      <c r="AM2757" s="23"/>
      <c r="AN2757" s="24" t="s">
        <v>66</v>
      </c>
      <c r="AO2757" s="25"/>
      <c r="AP2757" s="25"/>
      <c r="AQ2757" s="25"/>
      <c r="AR2757" s="25"/>
      <c r="AS2757" s="25"/>
      <c r="AT2757" s="25"/>
      <c r="AU2757" s="25"/>
      <c r="AV2757" s="33"/>
      <c r="AW2757" s="27" t="s">
        <v>109</v>
      </c>
      <c r="AX2757" s="27"/>
      <c r="AY2757" s="27"/>
      <c r="AZ2757" s="27"/>
      <c r="BA2757" s="27"/>
      <c r="BB2757" s="27" t="s">
        <v>5639</v>
      </c>
      <c r="BC2757" s="27" t="s">
        <v>66</v>
      </c>
      <c r="BD2757" s="27" t="s">
        <v>113</v>
      </c>
    </row>
    <row r="2758" spans="1:56">
      <c r="A2758" s="28">
        <v>13509</v>
      </c>
      <c r="B2758" s="29" t="s">
        <v>5640</v>
      </c>
      <c r="C2758" s="30" t="s">
        <v>57</v>
      </c>
      <c r="D2758" s="30" t="s">
        <v>5641</v>
      </c>
      <c r="E2758" s="18" t="s">
        <v>236</v>
      </c>
      <c r="F2758" s="18" t="s">
        <v>684</v>
      </c>
      <c r="G2758" s="18" t="s">
        <v>2776</v>
      </c>
      <c r="H2758" s="18" t="s">
        <v>5642</v>
      </c>
      <c r="I2758" s="30" t="s">
        <v>2488</v>
      </c>
      <c r="J2758" s="30" t="s">
        <v>100</v>
      </c>
      <c r="K2758" s="30" t="s">
        <v>65</v>
      </c>
      <c r="L2758" s="30">
        <v>221</v>
      </c>
      <c r="M2758" s="30" t="s">
        <v>66</v>
      </c>
      <c r="N2758" s="30" t="s">
        <v>67</v>
      </c>
      <c r="O2758" s="30" t="s">
        <v>101</v>
      </c>
      <c r="P2758" s="30" t="s">
        <v>578</v>
      </c>
      <c r="Q2758" s="30" t="s">
        <v>2779</v>
      </c>
      <c r="R2758" s="30" t="s">
        <v>241</v>
      </c>
      <c r="S2758" s="30" t="s">
        <v>350</v>
      </c>
      <c r="T2758" s="29" t="s">
        <v>5643</v>
      </c>
      <c r="U2758" s="30"/>
      <c r="V2758" s="30"/>
      <c r="W2758" s="30" t="s">
        <v>72</v>
      </c>
      <c r="X2758" s="30">
        <v>3</v>
      </c>
      <c r="Y2758" s="30" t="s">
        <v>243</v>
      </c>
      <c r="Z2758" s="18" t="s">
        <v>299</v>
      </c>
      <c r="AA2758" s="30" t="s">
        <v>193</v>
      </c>
      <c r="AB2758" s="30" t="s">
        <v>231</v>
      </c>
      <c r="AC2758" s="30" t="s">
        <v>200</v>
      </c>
      <c r="AD2758" s="30" t="s">
        <v>78</v>
      </c>
      <c r="AE2758" s="19">
        <v>45823</v>
      </c>
      <c r="AF2758" s="31">
        <v>45838</v>
      </c>
      <c r="AG2758" s="24"/>
      <c r="AH2758" s="32" t="s">
        <v>215</v>
      </c>
      <c r="AI2758" s="32" t="s">
        <v>80</v>
      </c>
      <c r="AJ2758" s="31">
        <f t="shared" si="111"/>
        <v>45928</v>
      </c>
      <c r="AK2758" s="24"/>
      <c r="AL2758" s="23" t="s">
        <v>81</v>
      </c>
      <c r="AM2758" s="23"/>
      <c r="AN2758" s="24" t="s">
        <v>66</v>
      </c>
      <c r="AO2758" s="25">
        <v>1</v>
      </c>
      <c r="AP2758" s="25">
        <v>0.5</v>
      </c>
      <c r="AQ2758" s="25">
        <v>0.5</v>
      </c>
      <c r="AR2758" s="25"/>
      <c r="AS2758" s="25"/>
      <c r="AT2758" s="25"/>
      <c r="AU2758" s="25">
        <v>0.75</v>
      </c>
      <c r="AV2758" s="33"/>
      <c r="AW2758" s="27" t="s">
        <v>466</v>
      </c>
      <c r="AX2758" s="27"/>
      <c r="AY2758" s="27"/>
      <c r="AZ2758" s="27"/>
      <c r="BA2758" s="27"/>
      <c r="BB2758" s="27"/>
      <c r="BC2758" s="27" t="s">
        <v>66</v>
      </c>
      <c r="BD2758" s="27" t="s">
        <v>113</v>
      </c>
    </row>
    <row r="2759" spans="1:56">
      <c r="A2759" s="28">
        <v>13509</v>
      </c>
      <c r="B2759" s="29" t="s">
        <v>5640</v>
      </c>
      <c r="C2759" s="30" t="s">
        <v>57</v>
      </c>
      <c r="D2759" s="30" t="s">
        <v>5641</v>
      </c>
      <c r="E2759" s="18" t="s">
        <v>236</v>
      </c>
      <c r="F2759" s="18" t="s">
        <v>684</v>
      </c>
      <c r="G2759" s="18" t="s">
        <v>2776</v>
      </c>
      <c r="H2759" s="18" t="s">
        <v>5642</v>
      </c>
      <c r="I2759" s="30" t="s">
        <v>2488</v>
      </c>
      <c r="J2759" s="30" t="s">
        <v>100</v>
      </c>
      <c r="K2759" s="30" t="s">
        <v>65</v>
      </c>
      <c r="L2759" s="30">
        <v>221</v>
      </c>
      <c r="M2759" s="30" t="s">
        <v>66</v>
      </c>
      <c r="N2759" s="30" t="s">
        <v>67</v>
      </c>
      <c r="O2759" s="30" t="s">
        <v>101</v>
      </c>
      <c r="P2759" s="30" t="s">
        <v>578</v>
      </c>
      <c r="Q2759" s="30" t="s">
        <v>578</v>
      </c>
      <c r="R2759" s="30" t="s">
        <v>241</v>
      </c>
      <c r="S2759" s="30" t="s">
        <v>350</v>
      </c>
      <c r="T2759" s="29" t="s">
        <v>5643</v>
      </c>
      <c r="U2759" s="30"/>
      <c r="V2759" s="30"/>
      <c r="W2759" s="30" t="s">
        <v>72</v>
      </c>
      <c r="X2759" s="30">
        <v>3</v>
      </c>
      <c r="Y2759" s="30" t="s">
        <v>243</v>
      </c>
      <c r="Z2759" s="18" t="s">
        <v>299</v>
      </c>
      <c r="AA2759" s="30" t="s">
        <v>217</v>
      </c>
      <c r="AB2759" s="30" t="s">
        <v>352</v>
      </c>
      <c r="AC2759" s="30" t="s">
        <v>119</v>
      </c>
      <c r="AD2759" s="30" t="s">
        <v>78</v>
      </c>
      <c r="AE2759" s="19">
        <v>45731</v>
      </c>
      <c r="AF2759" s="31">
        <v>45747</v>
      </c>
      <c r="AG2759" s="31">
        <v>45726</v>
      </c>
      <c r="AH2759" s="32" t="s">
        <v>301</v>
      </c>
      <c r="AI2759" s="32" t="s">
        <v>302</v>
      </c>
      <c r="AJ2759" s="31">
        <f t="shared" si="111"/>
        <v>45837</v>
      </c>
      <c r="AK2759" s="24"/>
      <c r="AL2759" s="23" t="s">
        <v>81</v>
      </c>
      <c r="AM2759" s="23"/>
      <c r="AN2759" s="24" t="s">
        <v>66</v>
      </c>
      <c r="AO2759" s="25">
        <v>1</v>
      </c>
      <c r="AP2759" s="25">
        <v>1</v>
      </c>
      <c r="AQ2759" s="25">
        <v>1</v>
      </c>
      <c r="AR2759" s="25">
        <v>1</v>
      </c>
      <c r="AS2759" s="25">
        <v>1</v>
      </c>
      <c r="AT2759" s="25">
        <v>1</v>
      </c>
      <c r="AU2759" s="25">
        <v>1</v>
      </c>
      <c r="AV2759" s="33"/>
      <c r="AW2759" s="27" t="s">
        <v>332</v>
      </c>
      <c r="AX2759" s="27"/>
      <c r="AY2759" s="27"/>
      <c r="AZ2759" s="27"/>
      <c r="BA2759" s="27"/>
      <c r="BB2759" s="27" t="s">
        <v>5644</v>
      </c>
      <c r="BC2759" s="27" t="s">
        <v>66</v>
      </c>
      <c r="BD2759" s="27" t="str">
        <f>AA2759</f>
        <v>Oracle</v>
      </c>
    </row>
    <row r="2760" spans="1:56">
      <c r="A2760" s="28">
        <v>13509</v>
      </c>
      <c r="B2760" s="29" t="s">
        <v>5640</v>
      </c>
      <c r="C2760" s="30" t="s">
        <v>57</v>
      </c>
      <c r="D2760" s="30" t="s">
        <v>5641</v>
      </c>
      <c r="E2760" s="18" t="s">
        <v>236</v>
      </c>
      <c r="F2760" s="18" t="s">
        <v>684</v>
      </c>
      <c r="G2760" s="18" t="s">
        <v>2776</v>
      </c>
      <c r="H2760" s="18" t="s">
        <v>5642</v>
      </c>
      <c r="I2760" s="30" t="s">
        <v>2488</v>
      </c>
      <c r="J2760" s="30" t="s">
        <v>100</v>
      </c>
      <c r="K2760" s="30" t="s">
        <v>65</v>
      </c>
      <c r="L2760" s="30">
        <v>221</v>
      </c>
      <c r="M2760" s="30" t="s">
        <v>66</v>
      </c>
      <c r="N2760" s="30" t="s">
        <v>67</v>
      </c>
      <c r="O2760" s="30" t="s">
        <v>101</v>
      </c>
      <c r="P2760" s="30" t="s">
        <v>578</v>
      </c>
      <c r="Q2760" s="30" t="s">
        <v>2779</v>
      </c>
      <c r="R2760" s="30" t="s">
        <v>241</v>
      </c>
      <c r="S2760" s="30" t="s">
        <v>350</v>
      </c>
      <c r="T2760" s="29" t="s">
        <v>5643</v>
      </c>
      <c r="U2760" s="30"/>
      <c r="V2760" s="30"/>
      <c r="W2760" s="30" t="s">
        <v>72</v>
      </c>
      <c r="X2760" s="30">
        <v>3</v>
      </c>
      <c r="Y2760" s="30" t="s">
        <v>243</v>
      </c>
      <c r="Z2760" s="18" t="s">
        <v>299</v>
      </c>
      <c r="AA2760" s="30" t="s">
        <v>110</v>
      </c>
      <c r="AB2760" s="30" t="s">
        <v>231</v>
      </c>
      <c r="AC2760" s="30" t="s">
        <v>200</v>
      </c>
      <c r="AD2760" s="30" t="s">
        <v>78</v>
      </c>
      <c r="AE2760" s="19">
        <v>45823</v>
      </c>
      <c r="AF2760" s="31">
        <v>45838</v>
      </c>
      <c r="AG2760" s="24"/>
      <c r="AH2760" s="32" t="s">
        <v>215</v>
      </c>
      <c r="AI2760" s="32" t="s">
        <v>80</v>
      </c>
      <c r="AJ2760" s="31">
        <f t="shared" si="111"/>
        <v>45928</v>
      </c>
      <c r="AK2760" s="24"/>
      <c r="AL2760" s="23" t="s">
        <v>81</v>
      </c>
      <c r="AM2760" s="23"/>
      <c r="AN2760" s="24" t="s">
        <v>66</v>
      </c>
      <c r="AO2760" s="25">
        <v>1</v>
      </c>
      <c r="AP2760" s="25">
        <v>0.5</v>
      </c>
      <c r="AQ2760" s="25">
        <v>0.5</v>
      </c>
      <c r="AR2760" s="25"/>
      <c r="AS2760" s="25"/>
      <c r="AT2760" s="25"/>
      <c r="AU2760" s="25">
        <v>0.75</v>
      </c>
      <c r="AV2760" s="33"/>
      <c r="AW2760" s="27" t="s">
        <v>466</v>
      </c>
      <c r="AX2760" s="27"/>
      <c r="AY2760" s="27"/>
      <c r="AZ2760" s="27"/>
      <c r="BA2760" s="27"/>
      <c r="BB2760" s="27"/>
      <c r="BC2760" s="27" t="s">
        <v>66</v>
      </c>
      <c r="BD2760" s="27" t="s">
        <v>113</v>
      </c>
    </row>
    <row r="2761" spans="1:56">
      <c r="A2761" s="35">
        <v>21809</v>
      </c>
      <c r="B2761" s="29" t="s">
        <v>4283</v>
      </c>
      <c r="C2761" s="30" t="s">
        <v>57</v>
      </c>
      <c r="D2761" s="30" t="s">
        <v>4284</v>
      </c>
      <c r="E2761" s="18" t="s">
        <v>149</v>
      </c>
      <c r="F2761" s="18" t="s">
        <v>558</v>
      </c>
      <c r="G2761" s="18" t="s">
        <v>559</v>
      </c>
      <c r="H2761" s="18" t="s">
        <v>856</v>
      </c>
      <c r="I2761" s="30" t="s">
        <v>561</v>
      </c>
      <c r="J2761" s="30" t="s">
        <v>64</v>
      </c>
      <c r="K2761" s="30" t="s">
        <v>65</v>
      </c>
      <c r="L2761" s="30">
        <v>311</v>
      </c>
      <c r="M2761" s="30" t="s">
        <v>66</v>
      </c>
      <c r="N2761" s="30" t="s">
        <v>67</v>
      </c>
      <c r="O2761" s="30" t="s">
        <v>101</v>
      </c>
      <c r="P2761" s="30" t="s">
        <v>558</v>
      </c>
      <c r="Q2761" s="30" t="s">
        <v>559</v>
      </c>
      <c r="R2761" s="30" t="s">
        <v>156</v>
      </c>
      <c r="S2761" s="30" t="s">
        <v>127</v>
      </c>
      <c r="T2761" s="29" t="s">
        <v>4285</v>
      </c>
      <c r="U2761" s="30"/>
      <c r="V2761" s="30"/>
      <c r="W2761" s="30" t="s">
        <v>72</v>
      </c>
      <c r="X2761" s="30">
        <v>3</v>
      </c>
      <c r="Y2761" s="30" t="s">
        <v>150</v>
      </c>
      <c r="Z2761" s="18" t="s">
        <v>299</v>
      </c>
      <c r="AA2761" s="30" t="s">
        <v>118</v>
      </c>
      <c r="AB2761" s="30" t="s">
        <v>194</v>
      </c>
      <c r="AC2761" s="30" t="s">
        <v>117</v>
      </c>
      <c r="AD2761" s="30" t="s">
        <v>109</v>
      </c>
      <c r="AE2761" s="19">
        <v>46006</v>
      </c>
      <c r="AF2761" s="31">
        <v>46006</v>
      </c>
      <c r="AG2761" s="24"/>
      <c r="AH2761" s="32" t="s">
        <v>79</v>
      </c>
      <c r="AI2761" s="27"/>
      <c r="AJ2761" s="31">
        <f t="shared" si="111"/>
        <v>46096</v>
      </c>
      <c r="AK2761" s="24"/>
      <c r="AL2761" s="23" t="s">
        <v>81</v>
      </c>
      <c r="AM2761" s="23"/>
      <c r="AN2761" s="24" t="s">
        <v>66</v>
      </c>
      <c r="AO2761" s="25"/>
      <c r="AP2761" s="25"/>
      <c r="AQ2761" s="25"/>
      <c r="AR2761" s="25"/>
      <c r="AS2761" s="25"/>
      <c r="AT2761" s="25"/>
      <c r="AU2761" s="25"/>
      <c r="AV2761" s="33"/>
      <c r="AW2761" s="27" t="s">
        <v>109</v>
      </c>
      <c r="AX2761" s="27"/>
      <c r="AY2761" s="27"/>
      <c r="AZ2761" s="27"/>
      <c r="BA2761" s="27"/>
      <c r="BB2761" s="27"/>
      <c r="BC2761" s="22" t="s">
        <v>66</v>
      </c>
      <c r="BD2761" s="27" t="str">
        <f>AA2761</f>
        <v>SQL</v>
      </c>
    </row>
    <row r="2762" spans="1:56">
      <c r="A2762" s="28">
        <v>9868</v>
      </c>
      <c r="B2762" s="29" t="s">
        <v>5645</v>
      </c>
      <c r="C2762" s="30" t="s">
        <v>57</v>
      </c>
      <c r="D2762" s="30" t="s">
        <v>5646</v>
      </c>
      <c r="E2762" s="18" t="s">
        <v>59</v>
      </c>
      <c r="F2762" s="18" t="s">
        <v>220</v>
      </c>
      <c r="G2762" s="18" t="s">
        <v>221</v>
      </c>
      <c r="H2762" s="18" t="s">
        <v>2435</v>
      </c>
      <c r="I2762" s="30" t="s">
        <v>223</v>
      </c>
      <c r="J2762" s="30" t="s">
        <v>143</v>
      </c>
      <c r="K2762" s="30" t="s">
        <v>65</v>
      </c>
      <c r="L2762" s="30">
        <v>111</v>
      </c>
      <c r="M2762" s="30" t="s">
        <v>66</v>
      </c>
      <c r="N2762" s="30" t="s">
        <v>67</v>
      </c>
      <c r="O2762" s="30" t="s">
        <v>101</v>
      </c>
      <c r="P2762" s="30" t="s">
        <v>220</v>
      </c>
      <c r="Q2762" s="30" t="s">
        <v>221</v>
      </c>
      <c r="R2762" s="30" t="s">
        <v>224</v>
      </c>
      <c r="S2762" s="30" t="s">
        <v>70</v>
      </c>
      <c r="T2762" s="29" t="s">
        <v>5647</v>
      </c>
      <c r="U2762" s="30">
        <v>1</v>
      </c>
      <c r="V2762" s="30"/>
      <c r="W2762" s="30" t="s">
        <v>72</v>
      </c>
      <c r="X2762" s="30">
        <v>2</v>
      </c>
      <c r="Y2762" s="30" t="s">
        <v>73</v>
      </c>
      <c r="Z2762" s="18" t="s">
        <v>74</v>
      </c>
      <c r="AA2762" s="30" t="s">
        <v>75</v>
      </c>
      <c r="AB2762" s="30" t="s">
        <v>550</v>
      </c>
      <c r="AC2762" s="30" t="s">
        <v>91</v>
      </c>
      <c r="AD2762" s="30" t="s">
        <v>78</v>
      </c>
      <c r="AE2762" s="19">
        <v>46188</v>
      </c>
      <c r="AF2762" s="31">
        <v>46188</v>
      </c>
      <c r="AG2762" s="24"/>
      <c r="AH2762" s="32" t="s">
        <v>79</v>
      </c>
      <c r="AI2762" s="22" t="s">
        <v>80</v>
      </c>
      <c r="AJ2762" s="31">
        <f t="shared" si="111"/>
        <v>46278</v>
      </c>
      <c r="AK2762" s="24"/>
      <c r="AL2762" s="23" t="s">
        <v>81</v>
      </c>
      <c r="AM2762" s="23"/>
      <c r="AN2762" s="24" t="s">
        <v>66</v>
      </c>
      <c r="AO2762" s="25"/>
      <c r="AP2762" s="25"/>
      <c r="AQ2762" s="25"/>
      <c r="AR2762" s="25"/>
      <c r="AS2762" s="25"/>
      <c r="AT2762" s="25"/>
      <c r="AU2762" s="25"/>
      <c r="AV2762" s="33"/>
      <c r="AW2762" s="27" t="s">
        <v>92</v>
      </c>
      <c r="AX2762" s="27"/>
      <c r="AY2762" s="27"/>
      <c r="AZ2762" s="27"/>
      <c r="BA2762" s="27"/>
      <c r="BB2762" s="27"/>
      <c r="BC2762" s="27" t="s">
        <v>66</v>
      </c>
      <c r="BD2762" s="27" t="str">
        <f>AA2762</f>
        <v>VM</v>
      </c>
    </row>
    <row r="2763" spans="1:56">
      <c r="A2763" s="28">
        <v>21809</v>
      </c>
      <c r="B2763" s="29" t="s">
        <v>4283</v>
      </c>
      <c r="C2763" s="30" t="s">
        <v>57</v>
      </c>
      <c r="D2763" s="30" t="s">
        <v>4284</v>
      </c>
      <c r="E2763" s="18" t="s">
        <v>149</v>
      </c>
      <c r="F2763" s="18" t="s">
        <v>558</v>
      </c>
      <c r="G2763" s="18" t="s">
        <v>559</v>
      </c>
      <c r="H2763" s="18" t="s">
        <v>856</v>
      </c>
      <c r="I2763" s="30" t="s">
        <v>561</v>
      </c>
      <c r="J2763" s="30" t="s">
        <v>64</v>
      </c>
      <c r="K2763" s="30" t="s">
        <v>65</v>
      </c>
      <c r="L2763" s="30">
        <v>311</v>
      </c>
      <c r="M2763" s="30" t="s">
        <v>66</v>
      </c>
      <c r="N2763" s="30" t="s">
        <v>67</v>
      </c>
      <c r="O2763" s="30" t="s">
        <v>101</v>
      </c>
      <c r="P2763" s="30" t="s">
        <v>558</v>
      </c>
      <c r="Q2763" s="30" t="s">
        <v>559</v>
      </c>
      <c r="R2763" s="30" t="s">
        <v>156</v>
      </c>
      <c r="S2763" s="30" t="s">
        <v>127</v>
      </c>
      <c r="T2763" s="29" t="s">
        <v>4285</v>
      </c>
      <c r="U2763" s="30"/>
      <c r="V2763" s="30"/>
      <c r="W2763" s="30" t="s">
        <v>72</v>
      </c>
      <c r="X2763" s="30">
        <v>3</v>
      </c>
      <c r="Y2763" s="30" t="s">
        <v>150</v>
      </c>
      <c r="Z2763" s="18" t="s">
        <v>299</v>
      </c>
      <c r="AA2763" s="30" t="s">
        <v>110</v>
      </c>
      <c r="AB2763" s="30" t="s">
        <v>194</v>
      </c>
      <c r="AC2763" s="30" t="s">
        <v>117</v>
      </c>
      <c r="AD2763" s="30" t="s">
        <v>109</v>
      </c>
      <c r="AE2763" s="19">
        <v>46006</v>
      </c>
      <c r="AF2763" s="31">
        <v>46006</v>
      </c>
      <c r="AG2763" s="24"/>
      <c r="AH2763" s="32" t="s">
        <v>79</v>
      </c>
      <c r="AI2763" s="27"/>
      <c r="AJ2763" s="31">
        <f t="shared" si="111"/>
        <v>46096</v>
      </c>
      <c r="AK2763" s="24"/>
      <c r="AL2763" s="23" t="s">
        <v>81</v>
      </c>
      <c r="AM2763" s="23"/>
      <c r="AN2763" s="24" t="s">
        <v>66</v>
      </c>
      <c r="AO2763" s="25"/>
      <c r="AP2763" s="25"/>
      <c r="AQ2763" s="25"/>
      <c r="AR2763" s="25"/>
      <c r="AS2763" s="25"/>
      <c r="AT2763" s="25"/>
      <c r="AU2763" s="25"/>
      <c r="AV2763" s="33"/>
      <c r="AW2763" s="27" t="s">
        <v>109</v>
      </c>
      <c r="AX2763" s="27"/>
      <c r="AY2763" s="27"/>
      <c r="AZ2763" s="27"/>
      <c r="BA2763" s="27"/>
      <c r="BB2763" s="27"/>
      <c r="BC2763" s="22" t="s">
        <v>66</v>
      </c>
      <c r="BD2763" s="27" t="s">
        <v>113</v>
      </c>
    </row>
    <row r="2764" spans="1:56">
      <c r="A2764" s="28">
        <v>51711</v>
      </c>
      <c r="B2764" s="29" t="s">
        <v>5648</v>
      </c>
      <c r="C2764" s="30" t="s">
        <v>57</v>
      </c>
      <c r="D2764" s="30" t="s">
        <v>5649</v>
      </c>
      <c r="E2764" s="18" t="s">
        <v>59</v>
      </c>
      <c r="F2764" s="18" t="s">
        <v>5650</v>
      </c>
      <c r="G2764" s="18" t="s">
        <v>5651</v>
      </c>
      <c r="H2764" s="18" t="s">
        <v>5651</v>
      </c>
      <c r="I2764" s="30" t="s">
        <v>88</v>
      </c>
      <c r="J2764" s="30" t="s">
        <v>143</v>
      </c>
      <c r="K2764" s="30" t="s">
        <v>65</v>
      </c>
      <c r="L2764" s="30">
        <v>311</v>
      </c>
      <c r="M2764" s="30" t="s">
        <v>66</v>
      </c>
      <c r="N2764" s="30" t="s">
        <v>67</v>
      </c>
      <c r="O2764" s="30" t="s">
        <v>68</v>
      </c>
      <c r="P2764" s="30" t="s">
        <v>315</v>
      </c>
      <c r="Q2764" s="30" t="s">
        <v>316</v>
      </c>
      <c r="R2764" s="30" t="s">
        <v>89</v>
      </c>
      <c r="S2764" s="30" t="s">
        <v>70</v>
      </c>
      <c r="T2764" s="29" t="s">
        <v>5652</v>
      </c>
      <c r="U2764" s="30">
        <v>156</v>
      </c>
      <c r="V2764" s="30"/>
      <c r="W2764" s="30" t="s">
        <v>72</v>
      </c>
      <c r="X2764" s="30">
        <v>2</v>
      </c>
      <c r="Y2764" s="30" t="s">
        <v>73</v>
      </c>
      <c r="Z2764" s="18" t="s">
        <v>74</v>
      </c>
      <c r="AA2764" s="30" t="s">
        <v>75</v>
      </c>
      <c r="AB2764" s="30" t="s">
        <v>550</v>
      </c>
      <c r="AC2764" s="30" t="s">
        <v>77</v>
      </c>
      <c r="AD2764" s="30" t="s">
        <v>78</v>
      </c>
      <c r="AE2764" s="19">
        <v>46188</v>
      </c>
      <c r="AF2764" s="31">
        <v>46188</v>
      </c>
      <c r="AG2764" s="24"/>
      <c r="AH2764" s="32" t="s">
        <v>79</v>
      </c>
      <c r="AI2764" s="22" t="s">
        <v>80</v>
      </c>
      <c r="AJ2764" s="31">
        <f t="shared" si="111"/>
        <v>46278</v>
      </c>
      <c r="AK2764" s="24"/>
      <c r="AL2764" s="23" t="s">
        <v>81</v>
      </c>
      <c r="AM2764" s="23"/>
      <c r="AN2764" s="24" t="s">
        <v>66</v>
      </c>
      <c r="AO2764" s="25"/>
      <c r="AP2764" s="25"/>
      <c r="AQ2764" s="25"/>
      <c r="AR2764" s="25"/>
      <c r="AS2764" s="25"/>
      <c r="AT2764" s="25"/>
      <c r="AU2764" s="25"/>
      <c r="AV2764" s="33"/>
      <c r="AW2764" s="27"/>
      <c r="AX2764" s="27"/>
      <c r="AY2764" s="27"/>
      <c r="AZ2764" s="27"/>
      <c r="BA2764" s="27"/>
      <c r="BB2764" s="27"/>
      <c r="BC2764" s="27" t="s">
        <v>66</v>
      </c>
      <c r="BD2764" s="27" t="str">
        <f>AA2764</f>
        <v>VM</v>
      </c>
    </row>
    <row r="2765" spans="1:56">
      <c r="A2765" s="28">
        <v>12698</v>
      </c>
      <c r="B2765" s="29" t="s">
        <v>5653</v>
      </c>
      <c r="C2765" s="30" t="s">
        <v>57</v>
      </c>
      <c r="D2765" s="30" t="s">
        <v>5654</v>
      </c>
      <c r="E2765" s="18" t="s">
        <v>236</v>
      </c>
      <c r="F2765" s="18" t="s">
        <v>684</v>
      </c>
      <c r="G2765" s="18" t="s">
        <v>2776</v>
      </c>
      <c r="H2765" s="18" t="s">
        <v>5655</v>
      </c>
      <c r="I2765" s="30" t="s">
        <v>2778</v>
      </c>
      <c r="J2765" s="30" t="s">
        <v>100</v>
      </c>
      <c r="K2765" s="30" t="s">
        <v>65</v>
      </c>
      <c r="L2765" s="30">
        <v>211</v>
      </c>
      <c r="M2765" s="30" t="s">
        <v>66</v>
      </c>
      <c r="N2765" s="30" t="s">
        <v>67</v>
      </c>
      <c r="O2765" s="30" t="s">
        <v>101</v>
      </c>
      <c r="P2765" s="30" t="s">
        <v>684</v>
      </c>
      <c r="Q2765" s="30" t="s">
        <v>578</v>
      </c>
      <c r="R2765" s="30" t="s">
        <v>241</v>
      </c>
      <c r="S2765" s="30" t="s">
        <v>350</v>
      </c>
      <c r="T2765" s="29" t="s">
        <v>5656</v>
      </c>
      <c r="U2765" s="30"/>
      <c r="V2765" s="30"/>
      <c r="W2765" s="30" t="s">
        <v>72</v>
      </c>
      <c r="X2765" s="30">
        <v>5</v>
      </c>
      <c r="Y2765" s="30" t="s">
        <v>243</v>
      </c>
      <c r="Z2765" s="18" t="s">
        <v>74</v>
      </c>
      <c r="AA2765" s="30" t="s">
        <v>198</v>
      </c>
      <c r="AB2765" s="30"/>
      <c r="AC2765" s="30"/>
      <c r="AD2765" s="30" t="s">
        <v>78</v>
      </c>
      <c r="AE2765" s="19"/>
      <c r="AF2765" s="31"/>
      <c r="AG2765" s="24"/>
      <c r="AH2765" s="32" t="s">
        <v>79</v>
      </c>
      <c r="AI2765" s="27"/>
      <c r="AJ2765" s="31"/>
      <c r="AK2765" s="24"/>
      <c r="AL2765" s="23" t="s">
        <v>81</v>
      </c>
      <c r="AM2765" s="23"/>
      <c r="AN2765" s="24" t="s">
        <v>66</v>
      </c>
      <c r="AO2765" s="25"/>
      <c r="AP2765" s="25"/>
      <c r="AQ2765" s="25"/>
      <c r="AR2765" s="25"/>
      <c r="AS2765" s="25"/>
      <c r="AT2765" s="25"/>
      <c r="AU2765" s="25"/>
      <c r="AV2765" s="33"/>
      <c r="AW2765" s="27"/>
      <c r="AX2765" s="27"/>
      <c r="AY2765" s="27"/>
      <c r="AZ2765" s="27"/>
      <c r="BA2765" s="27"/>
      <c r="BB2765" s="27"/>
      <c r="BC2765" s="27" t="s">
        <v>66</v>
      </c>
      <c r="BD2765" s="27" t="s">
        <v>199</v>
      </c>
    </row>
    <row r="2766" spans="1:56">
      <c r="A2766" s="28">
        <v>12698</v>
      </c>
      <c r="B2766" s="29" t="s">
        <v>5653</v>
      </c>
      <c r="C2766" s="30" t="s">
        <v>57</v>
      </c>
      <c r="D2766" s="30" t="s">
        <v>5654</v>
      </c>
      <c r="E2766" s="18" t="s">
        <v>236</v>
      </c>
      <c r="F2766" s="18" t="s">
        <v>684</v>
      </c>
      <c r="G2766" s="18" t="s">
        <v>2776</v>
      </c>
      <c r="H2766" s="18" t="s">
        <v>5655</v>
      </c>
      <c r="I2766" s="30" t="s">
        <v>2778</v>
      </c>
      <c r="J2766" s="30" t="s">
        <v>100</v>
      </c>
      <c r="K2766" s="30" t="s">
        <v>65</v>
      </c>
      <c r="L2766" s="30">
        <v>211</v>
      </c>
      <c r="M2766" s="30" t="s">
        <v>66</v>
      </c>
      <c r="N2766" s="30" t="s">
        <v>67</v>
      </c>
      <c r="O2766" s="30" t="s">
        <v>101</v>
      </c>
      <c r="P2766" s="30" t="s">
        <v>578</v>
      </c>
      <c r="Q2766" s="30" t="s">
        <v>2779</v>
      </c>
      <c r="R2766" s="30" t="s">
        <v>241</v>
      </c>
      <c r="S2766" s="30" t="s">
        <v>350</v>
      </c>
      <c r="T2766" s="29" t="s">
        <v>5656</v>
      </c>
      <c r="U2766" s="30"/>
      <c r="V2766" s="30"/>
      <c r="W2766" s="30" t="s">
        <v>72</v>
      </c>
      <c r="X2766" s="30">
        <v>5</v>
      </c>
      <c r="Y2766" s="30" t="s">
        <v>243</v>
      </c>
      <c r="Z2766" s="18" t="s">
        <v>74</v>
      </c>
      <c r="AA2766" s="30" t="s">
        <v>193</v>
      </c>
      <c r="AB2766" s="30" t="s">
        <v>271</v>
      </c>
      <c r="AC2766" s="30" t="s">
        <v>117</v>
      </c>
      <c r="AD2766" s="30" t="s">
        <v>109</v>
      </c>
      <c r="AE2766" s="19">
        <v>46096</v>
      </c>
      <c r="AF2766" s="31">
        <v>46096</v>
      </c>
      <c r="AG2766" s="24"/>
      <c r="AH2766" s="32" t="s">
        <v>79</v>
      </c>
      <c r="AI2766" s="27"/>
      <c r="AJ2766" s="31">
        <f t="shared" ref="AJ2766:AJ2771" si="112">AF2766+90</f>
        <v>46186</v>
      </c>
      <c r="AK2766" s="24"/>
      <c r="AL2766" s="23" t="s">
        <v>81</v>
      </c>
      <c r="AM2766" s="23"/>
      <c r="AN2766" s="24" t="s">
        <v>66</v>
      </c>
      <c r="AO2766" s="25"/>
      <c r="AP2766" s="25"/>
      <c r="AQ2766" s="25"/>
      <c r="AR2766" s="25"/>
      <c r="AS2766" s="25"/>
      <c r="AT2766" s="25"/>
      <c r="AU2766" s="25"/>
      <c r="AV2766" s="33"/>
      <c r="AW2766" s="27" t="s">
        <v>109</v>
      </c>
      <c r="AX2766" s="27"/>
      <c r="AY2766" s="27"/>
      <c r="AZ2766" s="27"/>
      <c r="BA2766" s="27"/>
      <c r="BB2766" s="27"/>
      <c r="BC2766" s="27" t="s">
        <v>66</v>
      </c>
      <c r="BD2766" s="27" t="s">
        <v>113</v>
      </c>
    </row>
    <row r="2767" spans="1:56">
      <c r="A2767" s="28">
        <v>12698</v>
      </c>
      <c r="B2767" s="29" t="s">
        <v>5653</v>
      </c>
      <c r="C2767" s="30" t="s">
        <v>57</v>
      </c>
      <c r="D2767" s="30" t="s">
        <v>5654</v>
      </c>
      <c r="E2767" s="18" t="s">
        <v>236</v>
      </c>
      <c r="F2767" s="18" t="s">
        <v>684</v>
      </c>
      <c r="G2767" s="18" t="s">
        <v>2776</v>
      </c>
      <c r="H2767" s="18" t="s">
        <v>5655</v>
      </c>
      <c r="I2767" s="30" t="s">
        <v>2778</v>
      </c>
      <c r="J2767" s="30" t="s">
        <v>100</v>
      </c>
      <c r="K2767" s="30" t="s">
        <v>65</v>
      </c>
      <c r="L2767" s="30">
        <v>211</v>
      </c>
      <c r="M2767" s="30" t="s">
        <v>66</v>
      </c>
      <c r="N2767" s="30" t="s">
        <v>67</v>
      </c>
      <c r="O2767" s="30" t="s">
        <v>101</v>
      </c>
      <c r="P2767" s="30" t="s">
        <v>578</v>
      </c>
      <c r="Q2767" s="30" t="s">
        <v>578</v>
      </c>
      <c r="R2767" s="30" t="s">
        <v>241</v>
      </c>
      <c r="S2767" s="30" t="s">
        <v>350</v>
      </c>
      <c r="T2767" s="29" t="s">
        <v>5656</v>
      </c>
      <c r="U2767" s="30"/>
      <c r="V2767" s="30"/>
      <c r="W2767" s="30" t="s">
        <v>72</v>
      </c>
      <c r="X2767" s="30">
        <v>5</v>
      </c>
      <c r="Y2767" s="30" t="s">
        <v>243</v>
      </c>
      <c r="Z2767" s="18" t="s">
        <v>74</v>
      </c>
      <c r="AA2767" s="30" t="s">
        <v>217</v>
      </c>
      <c r="AB2767" s="30" t="s">
        <v>550</v>
      </c>
      <c r="AC2767" s="30" t="s">
        <v>285</v>
      </c>
      <c r="AD2767" s="30" t="s">
        <v>78</v>
      </c>
      <c r="AE2767" s="19">
        <v>46188</v>
      </c>
      <c r="AF2767" s="31">
        <v>46188</v>
      </c>
      <c r="AG2767" s="24"/>
      <c r="AH2767" s="32" t="s">
        <v>79</v>
      </c>
      <c r="AI2767" s="27"/>
      <c r="AJ2767" s="31">
        <f t="shared" si="112"/>
        <v>46278</v>
      </c>
      <c r="AK2767" s="24"/>
      <c r="AL2767" s="23" t="s">
        <v>81</v>
      </c>
      <c r="AM2767" s="23"/>
      <c r="AN2767" s="24" t="s">
        <v>66</v>
      </c>
      <c r="AO2767" s="25"/>
      <c r="AP2767" s="25"/>
      <c r="AQ2767" s="25"/>
      <c r="AR2767" s="25"/>
      <c r="AS2767" s="25"/>
      <c r="AT2767" s="25"/>
      <c r="AU2767" s="25"/>
      <c r="AV2767" s="33"/>
      <c r="AW2767" s="27"/>
      <c r="AX2767" s="27"/>
      <c r="AY2767" s="27"/>
      <c r="AZ2767" s="27"/>
      <c r="BA2767" s="27"/>
      <c r="BB2767" s="27"/>
      <c r="BC2767" s="27" t="s">
        <v>66</v>
      </c>
      <c r="BD2767" s="27" t="str">
        <f>AA2767</f>
        <v>Oracle</v>
      </c>
    </row>
    <row r="2768" spans="1:56">
      <c r="A2768" s="28">
        <v>22481</v>
      </c>
      <c r="B2768" s="29" t="s">
        <v>5657</v>
      </c>
      <c r="C2768" s="30" t="s">
        <v>57</v>
      </c>
      <c r="D2768" s="30" t="s">
        <v>5658</v>
      </c>
      <c r="E2768" s="18" t="s">
        <v>163</v>
      </c>
      <c r="F2768" s="18" t="s">
        <v>275</v>
      </c>
      <c r="G2768" s="18" t="s">
        <v>276</v>
      </c>
      <c r="H2768" s="18" t="s">
        <v>3226</v>
      </c>
      <c r="I2768" s="30" t="s">
        <v>3226</v>
      </c>
      <c r="J2768" s="30" t="s">
        <v>143</v>
      </c>
      <c r="K2768" s="30" t="s">
        <v>65</v>
      </c>
      <c r="L2768" s="30">
        <v>111</v>
      </c>
      <c r="M2768" s="30" t="s">
        <v>67</v>
      </c>
      <c r="N2768" s="30" t="s">
        <v>66</v>
      </c>
      <c r="O2768" s="30" t="s">
        <v>127</v>
      </c>
      <c r="P2768" s="30" t="s">
        <v>275</v>
      </c>
      <c r="Q2768" s="30" t="s">
        <v>276</v>
      </c>
      <c r="R2768" s="30" t="s">
        <v>69</v>
      </c>
      <c r="S2768" s="30" t="s">
        <v>163</v>
      </c>
      <c r="T2768" s="29" t="s">
        <v>5659</v>
      </c>
      <c r="U2768" s="30">
        <v>5</v>
      </c>
      <c r="V2768" s="30"/>
      <c r="W2768" s="30" t="s">
        <v>72</v>
      </c>
      <c r="X2768" s="30">
        <v>1</v>
      </c>
      <c r="Y2768" s="30" t="s">
        <v>169</v>
      </c>
      <c r="Z2768" s="18" t="s">
        <v>74</v>
      </c>
      <c r="AA2768" s="30" t="s">
        <v>75</v>
      </c>
      <c r="AB2768" s="30" t="s">
        <v>231</v>
      </c>
      <c r="AC2768" s="30" t="s">
        <v>77</v>
      </c>
      <c r="AD2768" s="30" t="s">
        <v>78</v>
      </c>
      <c r="AE2768" s="19">
        <v>45823</v>
      </c>
      <c r="AF2768" s="31">
        <v>45823</v>
      </c>
      <c r="AG2768" s="24"/>
      <c r="AH2768" s="32" t="s">
        <v>215</v>
      </c>
      <c r="AI2768" s="32" t="s">
        <v>80</v>
      </c>
      <c r="AJ2768" s="31">
        <f t="shared" si="112"/>
        <v>45913</v>
      </c>
      <c r="AK2768" s="24"/>
      <c r="AL2768" s="23" t="s">
        <v>81</v>
      </c>
      <c r="AM2768" s="23"/>
      <c r="AN2768" s="24"/>
      <c r="AO2768" s="25"/>
      <c r="AP2768" s="25"/>
      <c r="AQ2768" s="25"/>
      <c r="AR2768" s="25"/>
      <c r="AS2768" s="25"/>
      <c r="AT2768" s="25"/>
      <c r="AU2768" s="25"/>
      <c r="AV2768" s="33"/>
      <c r="AW2768" s="27"/>
      <c r="AX2768" s="27"/>
      <c r="AY2768" s="27"/>
      <c r="AZ2768" s="27"/>
      <c r="BA2768" s="27"/>
      <c r="BB2768" s="27"/>
      <c r="BC2768" s="27"/>
      <c r="BD2768" s="27" t="str">
        <f>AA2768</f>
        <v>VM</v>
      </c>
    </row>
    <row r="2769" spans="1:56">
      <c r="A2769" s="28">
        <v>12698</v>
      </c>
      <c r="B2769" s="29" t="s">
        <v>5653</v>
      </c>
      <c r="C2769" s="30" t="s">
        <v>57</v>
      </c>
      <c r="D2769" s="30" t="s">
        <v>5654</v>
      </c>
      <c r="E2769" s="18" t="s">
        <v>236</v>
      </c>
      <c r="F2769" s="18" t="s">
        <v>684</v>
      </c>
      <c r="G2769" s="18" t="s">
        <v>2776</v>
      </c>
      <c r="H2769" s="18" t="s">
        <v>5655</v>
      </c>
      <c r="I2769" s="30" t="s">
        <v>2778</v>
      </c>
      <c r="J2769" s="30" t="s">
        <v>100</v>
      </c>
      <c r="K2769" s="30" t="s">
        <v>65</v>
      </c>
      <c r="L2769" s="30">
        <v>211</v>
      </c>
      <c r="M2769" s="30" t="s">
        <v>66</v>
      </c>
      <c r="N2769" s="30" t="s">
        <v>67</v>
      </c>
      <c r="O2769" s="30" t="s">
        <v>101</v>
      </c>
      <c r="P2769" s="30" t="s">
        <v>578</v>
      </c>
      <c r="Q2769" s="30" t="s">
        <v>2779</v>
      </c>
      <c r="R2769" s="30" t="s">
        <v>241</v>
      </c>
      <c r="S2769" s="30" t="s">
        <v>350</v>
      </c>
      <c r="T2769" s="29" t="s">
        <v>5656</v>
      </c>
      <c r="U2769" s="30"/>
      <c r="V2769" s="30"/>
      <c r="W2769" s="30" t="s">
        <v>72</v>
      </c>
      <c r="X2769" s="30">
        <v>5</v>
      </c>
      <c r="Y2769" s="30" t="s">
        <v>243</v>
      </c>
      <c r="Z2769" s="18" t="s">
        <v>74</v>
      </c>
      <c r="AA2769" s="30" t="s">
        <v>110</v>
      </c>
      <c r="AB2769" s="30" t="s">
        <v>271</v>
      </c>
      <c r="AC2769" s="30" t="s">
        <v>117</v>
      </c>
      <c r="AD2769" s="30" t="s">
        <v>109</v>
      </c>
      <c r="AE2769" s="19">
        <v>46096</v>
      </c>
      <c r="AF2769" s="31">
        <v>46096</v>
      </c>
      <c r="AG2769" s="24"/>
      <c r="AH2769" s="32" t="s">
        <v>79</v>
      </c>
      <c r="AI2769" s="27"/>
      <c r="AJ2769" s="31">
        <f t="shared" si="112"/>
        <v>46186</v>
      </c>
      <c r="AK2769" s="24"/>
      <c r="AL2769" s="23" t="s">
        <v>81</v>
      </c>
      <c r="AM2769" s="23"/>
      <c r="AN2769" s="24" t="s">
        <v>66</v>
      </c>
      <c r="AO2769" s="25"/>
      <c r="AP2769" s="25"/>
      <c r="AQ2769" s="25"/>
      <c r="AR2769" s="25"/>
      <c r="AS2769" s="25"/>
      <c r="AT2769" s="25"/>
      <c r="AU2769" s="25"/>
      <c r="AV2769" s="33"/>
      <c r="AW2769" s="27" t="s">
        <v>109</v>
      </c>
      <c r="AX2769" s="27"/>
      <c r="AY2769" s="27"/>
      <c r="AZ2769" s="27"/>
      <c r="BA2769" s="27"/>
      <c r="BB2769" s="27"/>
      <c r="BC2769" s="27" t="s">
        <v>66</v>
      </c>
      <c r="BD2769" s="27" t="s">
        <v>113</v>
      </c>
    </row>
    <row r="2770" spans="1:56">
      <c r="A2770" s="35">
        <v>20981</v>
      </c>
      <c r="B2770" s="29" t="s">
        <v>3446</v>
      </c>
      <c r="C2770" s="30" t="s">
        <v>57</v>
      </c>
      <c r="D2770" s="30" t="s">
        <v>3447</v>
      </c>
      <c r="E2770" s="18" t="s">
        <v>236</v>
      </c>
      <c r="F2770" s="18" t="s">
        <v>684</v>
      </c>
      <c r="G2770" s="18" t="s">
        <v>2776</v>
      </c>
      <c r="H2770" s="18" t="s">
        <v>2777</v>
      </c>
      <c r="I2770" s="30" t="s">
        <v>2778</v>
      </c>
      <c r="J2770" s="30" t="s">
        <v>100</v>
      </c>
      <c r="K2770" s="30" t="s">
        <v>65</v>
      </c>
      <c r="L2770" s="30">
        <v>221</v>
      </c>
      <c r="M2770" s="30" t="s">
        <v>66</v>
      </c>
      <c r="N2770" s="30" t="s">
        <v>67</v>
      </c>
      <c r="O2770" s="30" t="s">
        <v>101</v>
      </c>
      <c r="P2770" s="30" t="s">
        <v>578</v>
      </c>
      <c r="Q2770" s="30" t="s">
        <v>2779</v>
      </c>
      <c r="R2770" s="30" t="s">
        <v>241</v>
      </c>
      <c r="S2770" s="30" t="s">
        <v>350</v>
      </c>
      <c r="T2770" s="29" t="s">
        <v>3448</v>
      </c>
      <c r="U2770" s="30"/>
      <c r="V2770" s="30"/>
      <c r="W2770" s="30" t="s">
        <v>72</v>
      </c>
      <c r="X2770" s="30">
        <v>2</v>
      </c>
      <c r="Y2770" s="30" t="s">
        <v>243</v>
      </c>
      <c r="Z2770" s="18" t="s">
        <v>74</v>
      </c>
      <c r="AA2770" s="30" t="s">
        <v>118</v>
      </c>
      <c r="AB2770" s="30" t="s">
        <v>331</v>
      </c>
      <c r="AC2770" s="30" t="s">
        <v>117</v>
      </c>
      <c r="AD2770" s="30" t="s">
        <v>109</v>
      </c>
      <c r="AE2770" s="19">
        <v>46371</v>
      </c>
      <c r="AF2770" s="31">
        <v>46371</v>
      </c>
      <c r="AG2770" s="24"/>
      <c r="AH2770" s="32" t="s">
        <v>79</v>
      </c>
      <c r="AI2770" s="27"/>
      <c r="AJ2770" s="31">
        <f t="shared" si="112"/>
        <v>46461</v>
      </c>
      <c r="AK2770" s="24"/>
      <c r="AL2770" s="23" t="s">
        <v>81</v>
      </c>
      <c r="AM2770" s="23"/>
      <c r="AN2770" s="24" t="s">
        <v>66</v>
      </c>
      <c r="AO2770" s="25"/>
      <c r="AP2770" s="25"/>
      <c r="AQ2770" s="25"/>
      <c r="AR2770" s="25"/>
      <c r="AS2770" s="25"/>
      <c r="AT2770" s="25"/>
      <c r="AU2770" s="25"/>
      <c r="AV2770" s="33"/>
      <c r="AW2770" s="27" t="s">
        <v>109</v>
      </c>
      <c r="AX2770" s="27"/>
      <c r="AY2770" s="27"/>
      <c r="AZ2770" s="27"/>
      <c r="BA2770" s="27"/>
      <c r="BB2770" s="27"/>
      <c r="BC2770" s="27" t="s">
        <v>66</v>
      </c>
      <c r="BD2770" s="27" t="str">
        <f t="shared" ref="BD2770:BD2784" si="113">AA2770</f>
        <v>SQL</v>
      </c>
    </row>
    <row r="2771" spans="1:56">
      <c r="A2771" s="28">
        <v>53138</v>
      </c>
      <c r="B2771" s="29" t="s">
        <v>161</v>
      </c>
      <c r="C2771" s="30" t="s">
        <v>81</v>
      </c>
      <c r="D2771" s="30" t="s">
        <v>162</v>
      </c>
      <c r="E2771" s="18" t="s">
        <v>163</v>
      </c>
      <c r="F2771" s="18" t="s">
        <v>164</v>
      </c>
      <c r="G2771" s="18" t="s">
        <v>165</v>
      </c>
      <c r="H2771" s="18" t="s">
        <v>166</v>
      </c>
      <c r="I2771" s="30" t="s">
        <v>167</v>
      </c>
      <c r="J2771" s="30" t="s">
        <v>143</v>
      </c>
      <c r="K2771" s="30" t="s">
        <v>65</v>
      </c>
      <c r="L2771" s="30" t="s">
        <v>127</v>
      </c>
      <c r="M2771" s="30" t="s">
        <v>66</v>
      </c>
      <c r="N2771" s="30" t="s">
        <v>67</v>
      </c>
      <c r="O2771" s="30" t="s">
        <v>101</v>
      </c>
      <c r="P2771" s="30" t="s">
        <v>164</v>
      </c>
      <c r="Q2771" s="30" t="s">
        <v>165</v>
      </c>
      <c r="R2771" s="30" t="s">
        <v>69</v>
      </c>
      <c r="S2771" s="30" t="s">
        <v>163</v>
      </c>
      <c r="T2771" s="29" t="s">
        <v>168</v>
      </c>
      <c r="U2771" s="30">
        <v>1</v>
      </c>
      <c r="V2771" s="30"/>
      <c r="W2771" s="30" t="s">
        <v>72</v>
      </c>
      <c r="X2771" s="30">
        <v>2</v>
      </c>
      <c r="Y2771" s="30" t="s">
        <v>169</v>
      </c>
      <c r="Z2771" s="18" t="s">
        <v>74</v>
      </c>
      <c r="AA2771" s="30" t="s">
        <v>75</v>
      </c>
      <c r="AB2771" s="30" t="s">
        <v>231</v>
      </c>
      <c r="AC2771" s="30" t="s">
        <v>91</v>
      </c>
      <c r="AD2771" s="30" t="s">
        <v>78</v>
      </c>
      <c r="AE2771" s="19">
        <v>45823</v>
      </c>
      <c r="AF2771" s="31">
        <v>45823</v>
      </c>
      <c r="AG2771" s="24"/>
      <c r="AH2771" s="32" t="s">
        <v>215</v>
      </c>
      <c r="AI2771" s="32" t="s">
        <v>80</v>
      </c>
      <c r="AJ2771" s="31">
        <f t="shared" si="112"/>
        <v>45913</v>
      </c>
      <c r="AK2771" s="24"/>
      <c r="AL2771" s="23" t="s">
        <v>81</v>
      </c>
      <c r="AM2771" s="23"/>
      <c r="AN2771" s="24"/>
      <c r="AO2771" s="25"/>
      <c r="AP2771" s="25"/>
      <c r="AQ2771" s="25"/>
      <c r="AR2771" s="25"/>
      <c r="AS2771" s="25"/>
      <c r="AT2771" s="25"/>
      <c r="AU2771" s="25"/>
      <c r="AV2771" s="33"/>
      <c r="AW2771" s="27" t="s">
        <v>92</v>
      </c>
      <c r="AX2771" s="27"/>
      <c r="AY2771" s="27"/>
      <c r="AZ2771" s="27"/>
      <c r="BA2771" s="27"/>
      <c r="BB2771" s="27"/>
      <c r="BC2771" s="27"/>
      <c r="BD2771" s="27" t="str">
        <f t="shared" si="113"/>
        <v>VM</v>
      </c>
    </row>
    <row r="2772" spans="1:56">
      <c r="A2772" s="28">
        <v>12122</v>
      </c>
      <c r="B2772" s="29" t="s">
        <v>2217</v>
      </c>
      <c r="C2772" s="30" t="s">
        <v>57</v>
      </c>
      <c r="D2772" s="30" t="s">
        <v>2218</v>
      </c>
      <c r="E2772" s="18" t="s">
        <v>59</v>
      </c>
      <c r="F2772" s="18" t="s">
        <v>60</v>
      </c>
      <c r="G2772" s="18" t="s">
        <v>61</v>
      </c>
      <c r="H2772" s="18" t="s">
        <v>171</v>
      </c>
      <c r="I2772" s="30" t="s">
        <v>63</v>
      </c>
      <c r="J2772" s="30" t="s">
        <v>64</v>
      </c>
      <c r="K2772" s="30" t="s">
        <v>65</v>
      </c>
      <c r="L2772" s="30">
        <v>111</v>
      </c>
      <c r="M2772" s="30" t="s">
        <v>67</v>
      </c>
      <c r="N2772" s="30" t="s">
        <v>66</v>
      </c>
      <c r="O2772" s="30" t="s">
        <v>324</v>
      </c>
      <c r="P2772" s="30" t="s">
        <v>60</v>
      </c>
      <c r="Q2772" s="30" t="s">
        <v>60</v>
      </c>
      <c r="R2772" s="30" t="s">
        <v>172</v>
      </c>
      <c r="S2772" s="30" t="s">
        <v>70</v>
      </c>
      <c r="T2772" s="29" t="s">
        <v>2219</v>
      </c>
      <c r="U2772" s="30"/>
      <c r="V2772" s="30"/>
      <c r="W2772" s="30" t="s">
        <v>72</v>
      </c>
      <c r="X2772" s="30">
        <v>2</v>
      </c>
      <c r="Y2772" s="30" t="s">
        <v>73</v>
      </c>
      <c r="Z2772" s="18" t="s">
        <v>74</v>
      </c>
      <c r="AA2772" s="30" t="s">
        <v>217</v>
      </c>
      <c r="AB2772" s="30" t="s">
        <v>76</v>
      </c>
      <c r="AC2772" s="30" t="s">
        <v>285</v>
      </c>
      <c r="AD2772" s="30" t="s">
        <v>78</v>
      </c>
      <c r="AE2772" s="19"/>
      <c r="AF2772" s="31"/>
      <c r="AG2772" s="24"/>
      <c r="AH2772" s="32" t="s">
        <v>79</v>
      </c>
      <c r="AI2772" s="22" t="s">
        <v>80</v>
      </c>
      <c r="AJ2772" s="31"/>
      <c r="AK2772" s="24"/>
      <c r="AL2772" s="23" t="s">
        <v>81</v>
      </c>
      <c r="AM2772" s="23"/>
      <c r="AN2772" s="24" t="s">
        <v>66</v>
      </c>
      <c r="AO2772" s="25"/>
      <c r="AP2772" s="25"/>
      <c r="AQ2772" s="25"/>
      <c r="AR2772" s="25"/>
      <c r="AS2772" s="25"/>
      <c r="AT2772" s="25"/>
      <c r="AU2772" s="25"/>
      <c r="AV2772" s="33"/>
      <c r="AW2772" s="27"/>
      <c r="AX2772" s="27"/>
      <c r="AY2772" s="27"/>
      <c r="AZ2772" s="27"/>
      <c r="BA2772" s="27"/>
      <c r="BB2772" s="27"/>
      <c r="BC2772" s="22" t="s">
        <v>66</v>
      </c>
      <c r="BD2772" s="27" t="str">
        <f t="shared" si="113"/>
        <v>Oracle</v>
      </c>
    </row>
    <row r="2773" spans="1:56">
      <c r="A2773" s="28">
        <v>24501</v>
      </c>
      <c r="B2773" s="29" t="s">
        <v>5660</v>
      </c>
      <c r="C2773" s="30" t="s">
        <v>57</v>
      </c>
      <c r="D2773" s="30" t="s">
        <v>5661</v>
      </c>
      <c r="E2773" s="18" t="s">
        <v>163</v>
      </c>
      <c r="F2773" s="18" t="s">
        <v>275</v>
      </c>
      <c r="G2773" s="18" t="s">
        <v>276</v>
      </c>
      <c r="H2773" s="18" t="s">
        <v>3221</v>
      </c>
      <c r="I2773" s="30" t="s">
        <v>3222</v>
      </c>
      <c r="J2773" s="30" t="s">
        <v>64</v>
      </c>
      <c r="K2773" s="30" t="s">
        <v>65</v>
      </c>
      <c r="L2773" s="30">
        <v>11</v>
      </c>
      <c r="M2773" s="30" t="s">
        <v>66</v>
      </c>
      <c r="N2773" s="30" t="s">
        <v>67</v>
      </c>
      <c r="O2773" s="30" t="s">
        <v>68</v>
      </c>
      <c r="P2773" s="30"/>
      <c r="Q2773" s="30"/>
      <c r="R2773" s="30" t="s">
        <v>69</v>
      </c>
      <c r="S2773" s="30" t="s">
        <v>163</v>
      </c>
      <c r="T2773" s="29" t="s">
        <v>5662</v>
      </c>
      <c r="U2773" s="30">
        <v>1</v>
      </c>
      <c r="V2773" s="30"/>
      <c r="W2773" s="30" t="s">
        <v>72</v>
      </c>
      <c r="X2773" s="30">
        <v>1</v>
      </c>
      <c r="Y2773" s="30" t="s">
        <v>169</v>
      </c>
      <c r="Z2773" s="18" t="s">
        <v>74</v>
      </c>
      <c r="AA2773" s="30" t="s">
        <v>75</v>
      </c>
      <c r="AB2773" s="30" t="s">
        <v>231</v>
      </c>
      <c r="AC2773" s="30" t="s">
        <v>77</v>
      </c>
      <c r="AD2773" s="30" t="s">
        <v>78</v>
      </c>
      <c r="AE2773" s="19">
        <v>45823</v>
      </c>
      <c r="AF2773" s="31">
        <v>45823</v>
      </c>
      <c r="AG2773" s="24"/>
      <c r="AH2773" s="32" t="s">
        <v>215</v>
      </c>
      <c r="AI2773" s="32" t="s">
        <v>80</v>
      </c>
      <c r="AJ2773" s="31">
        <f>AF2773+90</f>
        <v>45913</v>
      </c>
      <c r="AK2773" s="24"/>
      <c r="AL2773" s="23" t="s">
        <v>81</v>
      </c>
      <c r="AM2773" s="23"/>
      <c r="AN2773" s="24"/>
      <c r="AO2773" s="25"/>
      <c r="AP2773" s="25"/>
      <c r="AQ2773" s="25"/>
      <c r="AR2773" s="25"/>
      <c r="AS2773" s="25"/>
      <c r="AT2773" s="25"/>
      <c r="AU2773" s="25"/>
      <c r="AV2773" s="33"/>
      <c r="AW2773" s="27"/>
      <c r="AX2773" s="27"/>
      <c r="AY2773" s="27"/>
      <c r="AZ2773" s="27"/>
      <c r="BA2773" s="27"/>
      <c r="BB2773" s="27"/>
      <c r="BC2773" s="22"/>
      <c r="BD2773" s="27" t="str">
        <f t="shared" si="113"/>
        <v>VM</v>
      </c>
    </row>
    <row r="2774" spans="1:56">
      <c r="A2774" s="28">
        <v>54144</v>
      </c>
      <c r="B2774" s="29" t="s">
        <v>405</v>
      </c>
      <c r="C2774" s="30" t="s">
        <v>81</v>
      </c>
      <c r="D2774" s="30" t="s">
        <v>406</v>
      </c>
      <c r="E2774" s="18" t="s">
        <v>95</v>
      </c>
      <c r="F2774" s="18" t="s">
        <v>407</v>
      </c>
      <c r="G2774" s="18" t="s">
        <v>408</v>
      </c>
      <c r="H2774" s="18" t="s">
        <v>409</v>
      </c>
      <c r="I2774" s="30" t="s">
        <v>409</v>
      </c>
      <c r="J2774" s="30" t="s">
        <v>127</v>
      </c>
      <c r="K2774" s="30" t="s">
        <v>154</v>
      </c>
      <c r="L2774" s="30" t="s">
        <v>127</v>
      </c>
      <c r="M2774" s="30" t="s">
        <v>67</v>
      </c>
      <c r="N2774" s="30" t="s">
        <v>66</v>
      </c>
      <c r="O2774" s="30" t="s">
        <v>68</v>
      </c>
      <c r="P2774" s="30" t="s">
        <v>407</v>
      </c>
      <c r="Q2774" s="30" t="s">
        <v>408</v>
      </c>
      <c r="R2774" s="30" t="s">
        <v>103</v>
      </c>
      <c r="S2774" s="30" t="s">
        <v>127</v>
      </c>
      <c r="T2774" s="29" t="s">
        <v>410</v>
      </c>
      <c r="U2774" s="30">
        <v>3</v>
      </c>
      <c r="V2774" s="30"/>
      <c r="W2774" s="30" t="s">
        <v>72</v>
      </c>
      <c r="X2774" s="30">
        <v>2</v>
      </c>
      <c r="Y2774" s="30" t="s">
        <v>106</v>
      </c>
      <c r="Z2774" s="18" t="s">
        <v>74</v>
      </c>
      <c r="AA2774" s="30" t="s">
        <v>75</v>
      </c>
      <c r="AB2774" s="30" t="s">
        <v>231</v>
      </c>
      <c r="AC2774" s="30" t="s">
        <v>91</v>
      </c>
      <c r="AD2774" s="30" t="s">
        <v>78</v>
      </c>
      <c r="AE2774" s="19">
        <v>45823</v>
      </c>
      <c r="AF2774" s="31">
        <v>45823</v>
      </c>
      <c r="AG2774" s="24"/>
      <c r="AH2774" s="32" t="s">
        <v>215</v>
      </c>
      <c r="AI2774" s="32" t="s">
        <v>80</v>
      </c>
      <c r="AJ2774" s="31">
        <f>AF2774+90</f>
        <v>45913</v>
      </c>
      <c r="AK2774" s="24"/>
      <c r="AL2774" s="23" t="s">
        <v>81</v>
      </c>
      <c r="AM2774" s="23"/>
      <c r="AN2774" s="24"/>
      <c r="AO2774" s="25"/>
      <c r="AP2774" s="25"/>
      <c r="AQ2774" s="25"/>
      <c r="AR2774" s="25"/>
      <c r="AS2774" s="25"/>
      <c r="AT2774" s="25"/>
      <c r="AU2774" s="25"/>
      <c r="AV2774" s="33"/>
      <c r="AW2774" s="27" t="s">
        <v>92</v>
      </c>
      <c r="AX2774" s="27"/>
      <c r="AY2774" s="27"/>
      <c r="AZ2774" s="27"/>
      <c r="BA2774" s="27"/>
      <c r="BB2774" s="27"/>
      <c r="BC2774" s="27"/>
      <c r="BD2774" s="27" t="str">
        <f t="shared" si="113"/>
        <v>VM</v>
      </c>
    </row>
    <row r="2775" spans="1:56">
      <c r="A2775" s="28">
        <v>11002</v>
      </c>
      <c r="B2775" s="29" t="s">
        <v>5663</v>
      </c>
      <c r="C2775" s="30" t="s">
        <v>57</v>
      </c>
      <c r="D2775" s="30" t="s">
        <v>5664</v>
      </c>
      <c r="E2775" s="18" t="s">
        <v>184</v>
      </c>
      <c r="F2775" s="18" t="s">
        <v>321</v>
      </c>
      <c r="G2775" s="18" t="s">
        <v>325</v>
      </c>
      <c r="H2775" s="18" t="s">
        <v>2522</v>
      </c>
      <c r="I2775" s="30" t="s">
        <v>309</v>
      </c>
      <c r="J2775" s="30" t="s">
        <v>310</v>
      </c>
      <c r="K2775" s="30" t="s">
        <v>154</v>
      </c>
      <c r="L2775" s="30">
        <v>232</v>
      </c>
      <c r="M2775" s="30" t="s">
        <v>66</v>
      </c>
      <c r="N2775" s="30" t="s">
        <v>67</v>
      </c>
      <c r="O2775" s="30" t="s">
        <v>101</v>
      </c>
      <c r="P2775" s="30" t="s">
        <v>321</v>
      </c>
      <c r="Q2775" s="30" t="s">
        <v>325</v>
      </c>
      <c r="R2775" s="30" t="s">
        <v>311</v>
      </c>
      <c r="S2775" s="30" t="s">
        <v>191</v>
      </c>
      <c r="T2775" s="29" t="s">
        <v>5665</v>
      </c>
      <c r="U2775" s="30"/>
      <c r="V2775" s="30"/>
      <c r="W2775" s="30" t="s">
        <v>72</v>
      </c>
      <c r="X2775" s="30">
        <v>1</v>
      </c>
      <c r="Y2775" s="30" t="s">
        <v>150</v>
      </c>
      <c r="Z2775" s="18" t="s">
        <v>74</v>
      </c>
      <c r="AA2775" s="30" t="s">
        <v>107</v>
      </c>
      <c r="AB2775" s="30" t="s">
        <v>111</v>
      </c>
      <c r="AC2775" s="30" t="s">
        <v>117</v>
      </c>
      <c r="AD2775" s="30" t="s">
        <v>109</v>
      </c>
      <c r="AE2775" s="19"/>
      <c r="AF2775" s="31"/>
      <c r="AG2775" s="24"/>
      <c r="AH2775" s="32" t="s">
        <v>79</v>
      </c>
      <c r="AI2775" s="27"/>
      <c r="AJ2775" s="31"/>
      <c r="AK2775" s="24"/>
      <c r="AL2775" s="23" t="s">
        <v>81</v>
      </c>
      <c r="AM2775" s="23"/>
      <c r="AN2775" s="24" t="s">
        <v>66</v>
      </c>
      <c r="AO2775" s="25"/>
      <c r="AP2775" s="25"/>
      <c r="AQ2775" s="25"/>
      <c r="AR2775" s="25"/>
      <c r="AS2775" s="25"/>
      <c r="AT2775" s="25"/>
      <c r="AU2775" s="25"/>
      <c r="AV2775" s="33"/>
      <c r="AW2775" s="22" t="s">
        <v>109</v>
      </c>
      <c r="AX2775" s="27"/>
      <c r="AY2775" s="27"/>
      <c r="AZ2775" s="27"/>
      <c r="BA2775" s="27"/>
      <c r="BB2775" s="27"/>
      <c r="BC2775" s="27" t="s">
        <v>66</v>
      </c>
      <c r="BD2775" s="27" t="str">
        <f t="shared" si="113"/>
        <v>Mainframe</v>
      </c>
    </row>
    <row r="2776" spans="1:56">
      <c r="A2776" s="35">
        <v>12606</v>
      </c>
      <c r="B2776" s="29" t="s">
        <v>4296</v>
      </c>
      <c r="C2776" s="30" t="s">
        <v>57</v>
      </c>
      <c r="D2776" s="30" t="s">
        <v>4296</v>
      </c>
      <c r="E2776" s="18" t="s">
        <v>236</v>
      </c>
      <c r="F2776" s="18" t="s">
        <v>588</v>
      </c>
      <c r="G2776" s="18" t="s">
        <v>1543</v>
      </c>
      <c r="H2776" s="18" t="s">
        <v>1544</v>
      </c>
      <c r="I2776" s="30" t="s">
        <v>4297</v>
      </c>
      <c r="J2776" s="30" t="s">
        <v>100</v>
      </c>
      <c r="K2776" s="30" t="s">
        <v>65</v>
      </c>
      <c r="L2776" s="30">
        <v>321</v>
      </c>
      <c r="M2776" s="30" t="s">
        <v>66</v>
      </c>
      <c r="N2776" s="30" t="s">
        <v>67</v>
      </c>
      <c r="O2776" s="30" t="s">
        <v>101</v>
      </c>
      <c r="P2776" s="30" t="s">
        <v>588</v>
      </c>
      <c r="Q2776" s="30" t="s">
        <v>1543</v>
      </c>
      <c r="R2776" s="30" t="s">
        <v>209</v>
      </c>
      <c r="S2776" s="30" t="s">
        <v>210</v>
      </c>
      <c r="T2776" s="29" t="s">
        <v>4298</v>
      </c>
      <c r="U2776" s="30"/>
      <c r="V2776" s="30"/>
      <c r="W2776" s="30" t="s">
        <v>72</v>
      </c>
      <c r="X2776" s="30">
        <v>2</v>
      </c>
      <c r="Y2776" s="30" t="s">
        <v>243</v>
      </c>
      <c r="Z2776" s="18" t="s">
        <v>74</v>
      </c>
      <c r="AA2776" s="30" t="s">
        <v>118</v>
      </c>
      <c r="AB2776" s="30" t="s">
        <v>231</v>
      </c>
      <c r="AC2776" s="30" t="s">
        <v>119</v>
      </c>
      <c r="AD2776" s="30" t="s">
        <v>78</v>
      </c>
      <c r="AE2776" s="19">
        <v>45823</v>
      </c>
      <c r="AF2776" s="31">
        <v>45838</v>
      </c>
      <c r="AG2776" s="31">
        <v>45693</v>
      </c>
      <c r="AH2776" s="32" t="s">
        <v>301</v>
      </c>
      <c r="AI2776" s="32" t="s">
        <v>302</v>
      </c>
      <c r="AJ2776" s="31">
        <f>AF2776+90</f>
        <v>45928</v>
      </c>
      <c r="AK2776" s="24"/>
      <c r="AL2776" s="23" t="s">
        <v>81</v>
      </c>
      <c r="AM2776" s="23"/>
      <c r="AN2776" s="24" t="s">
        <v>66</v>
      </c>
      <c r="AO2776" s="25">
        <v>1</v>
      </c>
      <c r="AP2776" s="25">
        <v>1</v>
      </c>
      <c r="AQ2776" s="25">
        <v>1</v>
      </c>
      <c r="AR2776" s="25">
        <v>1</v>
      </c>
      <c r="AS2776" s="25">
        <v>1</v>
      </c>
      <c r="AT2776" s="25">
        <v>1</v>
      </c>
      <c r="AU2776" s="25">
        <v>1</v>
      </c>
      <c r="AV2776" s="33"/>
      <c r="AW2776" s="27" t="s">
        <v>606</v>
      </c>
      <c r="AX2776" s="27"/>
      <c r="AY2776" s="27"/>
      <c r="AZ2776" s="27"/>
      <c r="BA2776" s="27"/>
      <c r="BB2776" s="27"/>
      <c r="BC2776" s="27" t="s">
        <v>66</v>
      </c>
      <c r="BD2776" s="27" t="str">
        <f t="shared" si="113"/>
        <v>SQL</v>
      </c>
    </row>
    <row r="2777" spans="1:56">
      <c r="A2777" s="28">
        <v>52496</v>
      </c>
      <c r="B2777" s="29" t="s">
        <v>753</v>
      </c>
      <c r="C2777" s="30" t="s">
        <v>754</v>
      </c>
      <c r="D2777" s="30" t="s">
        <v>755</v>
      </c>
      <c r="E2777" s="18" t="s">
        <v>59</v>
      </c>
      <c r="F2777" s="18" t="s">
        <v>315</v>
      </c>
      <c r="G2777" s="18" t="s">
        <v>316</v>
      </c>
      <c r="H2777" s="18" t="s">
        <v>756</v>
      </c>
      <c r="I2777" s="30" t="s">
        <v>88</v>
      </c>
      <c r="J2777" s="30" t="s">
        <v>100</v>
      </c>
      <c r="K2777" s="30" t="s">
        <v>65</v>
      </c>
      <c r="L2777" s="30" t="s">
        <v>127</v>
      </c>
      <c r="M2777" s="30" t="s">
        <v>67</v>
      </c>
      <c r="N2777" s="30" t="s">
        <v>66</v>
      </c>
      <c r="O2777" s="30" t="s">
        <v>101</v>
      </c>
      <c r="P2777" s="30" t="s">
        <v>315</v>
      </c>
      <c r="Q2777" s="30" t="s">
        <v>316</v>
      </c>
      <c r="R2777" s="30" t="s">
        <v>89</v>
      </c>
      <c r="S2777" s="30" t="s">
        <v>70</v>
      </c>
      <c r="T2777" s="29" t="s">
        <v>757</v>
      </c>
      <c r="U2777" s="30">
        <v>1</v>
      </c>
      <c r="V2777" s="30"/>
      <c r="W2777" s="30" t="s">
        <v>72</v>
      </c>
      <c r="X2777" s="30">
        <v>2</v>
      </c>
      <c r="Y2777" s="30" t="s">
        <v>73</v>
      </c>
      <c r="Z2777" s="18" t="s">
        <v>74</v>
      </c>
      <c r="AA2777" s="30" t="s">
        <v>75</v>
      </c>
      <c r="AB2777" s="30" t="s">
        <v>231</v>
      </c>
      <c r="AC2777" s="30" t="s">
        <v>91</v>
      </c>
      <c r="AD2777" s="30" t="s">
        <v>78</v>
      </c>
      <c r="AE2777" s="31">
        <v>45747</v>
      </c>
      <c r="AF2777" s="31">
        <v>45747</v>
      </c>
      <c r="AG2777" s="24"/>
      <c r="AH2777" s="32" t="s">
        <v>215</v>
      </c>
      <c r="AI2777" s="32" t="s">
        <v>80</v>
      </c>
      <c r="AJ2777" s="31">
        <v>45761</v>
      </c>
      <c r="AK2777" s="24"/>
      <c r="AL2777" s="23" t="s">
        <v>81</v>
      </c>
      <c r="AM2777" s="23"/>
      <c r="AN2777" s="24" t="s">
        <v>66</v>
      </c>
      <c r="AO2777" s="25">
        <v>1</v>
      </c>
      <c r="AP2777" s="25">
        <v>0.5</v>
      </c>
      <c r="AQ2777" s="25">
        <v>0.25</v>
      </c>
      <c r="AR2777" s="25"/>
      <c r="AS2777" s="25"/>
      <c r="AT2777" s="25"/>
      <c r="AU2777" s="25">
        <v>0.25</v>
      </c>
      <c r="AV2777" s="33"/>
      <c r="AW2777" s="27" t="s">
        <v>92</v>
      </c>
      <c r="AX2777" s="27" t="s">
        <v>758</v>
      </c>
      <c r="AY2777" s="57">
        <v>45727</v>
      </c>
      <c r="AZ2777" s="27"/>
      <c r="BA2777" s="27"/>
      <c r="BB2777" s="27" t="s">
        <v>759</v>
      </c>
      <c r="BC2777" s="27" t="s">
        <v>66</v>
      </c>
      <c r="BD2777" s="27" t="str">
        <f t="shared" si="113"/>
        <v>VM</v>
      </c>
    </row>
    <row r="2778" spans="1:56">
      <c r="A2778" s="35">
        <v>52851</v>
      </c>
      <c r="B2778" s="29" t="s">
        <v>2223</v>
      </c>
      <c r="C2778" s="30" t="s">
        <v>57</v>
      </c>
      <c r="D2778" s="30" t="s">
        <v>2224</v>
      </c>
      <c r="E2778" s="18" t="s">
        <v>59</v>
      </c>
      <c r="F2778" s="18" t="s">
        <v>60</v>
      </c>
      <c r="G2778" s="18" t="s">
        <v>955</v>
      </c>
      <c r="H2778" s="18" t="s">
        <v>1165</v>
      </c>
      <c r="I2778" s="30" t="s">
        <v>63</v>
      </c>
      <c r="J2778" s="30" t="s">
        <v>143</v>
      </c>
      <c r="K2778" s="30" t="s">
        <v>65</v>
      </c>
      <c r="L2778" s="30">
        <v>211</v>
      </c>
      <c r="M2778" s="30" t="s">
        <v>66</v>
      </c>
      <c r="N2778" s="30" t="s">
        <v>67</v>
      </c>
      <c r="O2778" s="30" t="s">
        <v>68</v>
      </c>
      <c r="P2778" s="30" t="s">
        <v>60</v>
      </c>
      <c r="Q2778" s="30" t="s">
        <v>955</v>
      </c>
      <c r="R2778" s="30" t="s">
        <v>172</v>
      </c>
      <c r="S2778" s="30" t="s">
        <v>70</v>
      </c>
      <c r="T2778" s="29" t="s">
        <v>2225</v>
      </c>
      <c r="U2778" s="30"/>
      <c r="V2778" s="30"/>
      <c r="W2778" s="30" t="s">
        <v>72</v>
      </c>
      <c r="X2778" s="30">
        <v>2</v>
      </c>
      <c r="Y2778" s="30" t="s">
        <v>73</v>
      </c>
      <c r="Z2778" s="18" t="s">
        <v>74</v>
      </c>
      <c r="AA2778" s="30" t="s">
        <v>118</v>
      </c>
      <c r="AB2778" s="30" t="s">
        <v>76</v>
      </c>
      <c r="AC2778" s="30"/>
      <c r="AD2778" s="30" t="s">
        <v>78</v>
      </c>
      <c r="AE2778" s="19"/>
      <c r="AF2778" s="31"/>
      <c r="AG2778" s="24"/>
      <c r="AH2778" s="32" t="s">
        <v>79</v>
      </c>
      <c r="AI2778" s="22" t="s">
        <v>80</v>
      </c>
      <c r="AJ2778" s="31">
        <f>AF2778</f>
        <v>0</v>
      </c>
      <c r="AK2778" s="24"/>
      <c r="AL2778" s="23" t="s">
        <v>81</v>
      </c>
      <c r="AM2778" s="23"/>
      <c r="AN2778" s="24" t="s">
        <v>66</v>
      </c>
      <c r="AO2778" s="25"/>
      <c r="AP2778" s="25"/>
      <c r="AQ2778" s="25"/>
      <c r="AR2778" s="25"/>
      <c r="AS2778" s="25"/>
      <c r="AT2778" s="25"/>
      <c r="AU2778" s="25"/>
      <c r="AV2778" s="33"/>
      <c r="AW2778" s="27"/>
      <c r="AX2778" s="27"/>
      <c r="AY2778" s="27"/>
      <c r="AZ2778" s="27"/>
      <c r="BA2778" s="27"/>
      <c r="BB2778" s="27"/>
      <c r="BC2778" s="22" t="s">
        <v>66</v>
      </c>
      <c r="BD2778" s="27" t="str">
        <f t="shared" si="113"/>
        <v>SQL</v>
      </c>
    </row>
    <row r="2779" spans="1:56">
      <c r="A2779" s="71">
        <v>53465</v>
      </c>
      <c r="B2779" s="29" t="s">
        <v>1075</v>
      </c>
      <c r="C2779" s="30" t="s">
        <v>57</v>
      </c>
      <c r="D2779" s="30" t="s">
        <v>1076</v>
      </c>
      <c r="E2779" s="18" t="s">
        <v>149</v>
      </c>
      <c r="F2779" s="18" t="s">
        <v>150</v>
      </c>
      <c r="G2779" s="18" t="s">
        <v>355</v>
      </c>
      <c r="H2779" s="18" t="s">
        <v>1077</v>
      </c>
      <c r="I2779" s="30" t="s">
        <v>357</v>
      </c>
      <c r="J2779" s="30" t="s">
        <v>310</v>
      </c>
      <c r="K2779" s="30" t="s">
        <v>65</v>
      </c>
      <c r="L2779" s="30">
        <v>322</v>
      </c>
      <c r="M2779" s="30" t="s">
        <v>66</v>
      </c>
      <c r="N2779" s="30" t="s">
        <v>67</v>
      </c>
      <c r="O2779" s="30" t="s">
        <v>101</v>
      </c>
      <c r="P2779" s="30" t="s">
        <v>155</v>
      </c>
      <c r="Q2779" s="30" t="s">
        <v>355</v>
      </c>
      <c r="R2779" s="30" t="s">
        <v>69</v>
      </c>
      <c r="S2779" s="30" t="s">
        <v>157</v>
      </c>
      <c r="T2779" s="29" t="s">
        <v>1078</v>
      </c>
      <c r="U2779" s="30">
        <v>3</v>
      </c>
      <c r="V2779" s="30"/>
      <c r="W2779" s="30" t="s">
        <v>72</v>
      </c>
      <c r="X2779" s="30">
        <v>2</v>
      </c>
      <c r="Y2779" s="30" t="s">
        <v>150</v>
      </c>
      <c r="Z2779" s="18" t="s">
        <v>299</v>
      </c>
      <c r="AA2779" s="30" t="s">
        <v>75</v>
      </c>
      <c r="AB2779" s="30" t="s">
        <v>231</v>
      </c>
      <c r="AC2779" s="30" t="s">
        <v>117</v>
      </c>
      <c r="AD2779" s="30" t="s">
        <v>109</v>
      </c>
      <c r="AE2779" s="19">
        <v>45823</v>
      </c>
      <c r="AF2779" s="31">
        <v>45823</v>
      </c>
      <c r="AG2779" s="24"/>
      <c r="AH2779" s="32" t="s">
        <v>215</v>
      </c>
      <c r="AI2779" s="32" t="s">
        <v>80</v>
      </c>
      <c r="AJ2779" s="31">
        <v>45823</v>
      </c>
      <c r="AK2779" s="24"/>
      <c r="AL2779" s="23" t="s">
        <v>81</v>
      </c>
      <c r="AM2779" s="23"/>
      <c r="AN2779" s="24" t="s">
        <v>66</v>
      </c>
      <c r="AO2779" s="25" t="s">
        <v>232</v>
      </c>
      <c r="AP2779" s="25" t="s">
        <v>232</v>
      </c>
      <c r="AQ2779" s="25" t="s">
        <v>232</v>
      </c>
      <c r="AR2779" s="25" t="s">
        <v>232</v>
      </c>
      <c r="AS2779" s="25" t="s">
        <v>232</v>
      </c>
      <c r="AT2779" s="25" t="s">
        <v>232</v>
      </c>
      <c r="AU2779" s="25" t="s">
        <v>232</v>
      </c>
      <c r="AV2779" s="33"/>
      <c r="AW2779" s="27" t="s">
        <v>109</v>
      </c>
      <c r="AX2779" s="27"/>
      <c r="AY2779" s="27"/>
      <c r="AZ2779" s="27"/>
      <c r="BA2779" s="27"/>
      <c r="BB2779" s="27"/>
      <c r="BC2779" s="22" t="s">
        <v>66</v>
      </c>
      <c r="BD2779" s="27" t="str">
        <f t="shared" si="113"/>
        <v>VM</v>
      </c>
    </row>
    <row r="2780" spans="1:56">
      <c r="A2780" s="35">
        <v>20722</v>
      </c>
      <c r="B2780" s="29" t="s">
        <v>5666</v>
      </c>
      <c r="C2780" s="30" t="s">
        <v>57</v>
      </c>
      <c r="D2780" s="30" t="s">
        <v>5667</v>
      </c>
      <c r="E2780" s="18" t="s">
        <v>163</v>
      </c>
      <c r="F2780" s="18" t="s">
        <v>370</v>
      </c>
      <c r="G2780" s="18" t="s">
        <v>2968</v>
      </c>
      <c r="H2780" s="18" t="s">
        <v>2984</v>
      </c>
      <c r="I2780" s="30" t="s">
        <v>473</v>
      </c>
      <c r="J2780" s="30" t="s">
        <v>100</v>
      </c>
      <c r="K2780" s="30" t="s">
        <v>65</v>
      </c>
      <c r="L2780" s="30">
        <v>322</v>
      </c>
      <c r="M2780" s="30" t="s">
        <v>67</v>
      </c>
      <c r="N2780" s="30" t="s">
        <v>66</v>
      </c>
      <c r="O2780" s="30" t="s">
        <v>68</v>
      </c>
      <c r="P2780" s="30" t="s">
        <v>370</v>
      </c>
      <c r="Q2780" s="30" t="s">
        <v>370</v>
      </c>
      <c r="R2780" s="30" t="s">
        <v>69</v>
      </c>
      <c r="S2780" s="30" t="s">
        <v>127</v>
      </c>
      <c r="T2780" s="29" t="s">
        <v>5668</v>
      </c>
      <c r="U2780" s="30"/>
      <c r="V2780" s="30"/>
      <c r="W2780" s="30" t="s">
        <v>72</v>
      </c>
      <c r="X2780" s="30">
        <v>2</v>
      </c>
      <c r="Y2780" s="30" t="s">
        <v>169</v>
      </c>
      <c r="Z2780" s="18" t="s">
        <v>74</v>
      </c>
      <c r="AA2780" s="30" t="s">
        <v>118</v>
      </c>
      <c r="AB2780" s="30" t="s">
        <v>194</v>
      </c>
      <c r="AC2780" s="30" t="s">
        <v>117</v>
      </c>
      <c r="AD2780" s="30" t="s">
        <v>109</v>
      </c>
      <c r="AE2780" s="19">
        <v>46006</v>
      </c>
      <c r="AF2780" s="31">
        <v>46006</v>
      </c>
      <c r="AG2780" s="24"/>
      <c r="AH2780" s="32" t="s">
        <v>79</v>
      </c>
      <c r="AI2780" s="27"/>
      <c r="AJ2780" s="31">
        <f>AF2780+90</f>
        <v>46096</v>
      </c>
      <c r="AK2780" s="24"/>
      <c r="AL2780" s="23" t="s">
        <v>81</v>
      </c>
      <c r="AM2780" s="23"/>
      <c r="AN2780" s="24"/>
      <c r="AO2780" s="25"/>
      <c r="AP2780" s="25"/>
      <c r="AQ2780" s="25"/>
      <c r="AR2780" s="25"/>
      <c r="AS2780" s="25"/>
      <c r="AT2780" s="25"/>
      <c r="AU2780" s="25"/>
      <c r="AV2780" s="33"/>
      <c r="AW2780" s="27"/>
      <c r="AX2780" s="27"/>
      <c r="AY2780" s="27"/>
      <c r="AZ2780" s="27"/>
      <c r="BA2780" s="27"/>
      <c r="BB2780" s="27"/>
      <c r="BC2780" s="27"/>
      <c r="BD2780" s="27" t="str">
        <f t="shared" si="113"/>
        <v>SQL</v>
      </c>
    </row>
    <row r="2781" spans="1:56">
      <c r="A2781" s="28">
        <v>13425</v>
      </c>
      <c r="B2781" s="29" t="s">
        <v>1084</v>
      </c>
      <c r="C2781" s="30" t="s">
        <v>57</v>
      </c>
      <c r="D2781" s="30" t="s">
        <v>1085</v>
      </c>
      <c r="E2781" s="18" t="s">
        <v>95</v>
      </c>
      <c r="F2781" s="18" t="s">
        <v>258</v>
      </c>
      <c r="G2781" s="18" t="s">
        <v>422</v>
      </c>
      <c r="H2781" s="18" t="s">
        <v>1086</v>
      </c>
      <c r="I2781" s="30" t="s">
        <v>283</v>
      </c>
      <c r="J2781" s="30" t="s">
        <v>100</v>
      </c>
      <c r="K2781" s="30" t="s">
        <v>154</v>
      </c>
      <c r="L2781" s="30">
        <v>232</v>
      </c>
      <c r="M2781" s="30" t="s">
        <v>66</v>
      </c>
      <c r="N2781" s="30" t="s">
        <v>67</v>
      </c>
      <c r="O2781" s="30" t="s">
        <v>101</v>
      </c>
      <c r="P2781" s="30" t="s">
        <v>258</v>
      </c>
      <c r="Q2781" s="30" t="s">
        <v>259</v>
      </c>
      <c r="R2781" s="30" t="s">
        <v>209</v>
      </c>
      <c r="S2781" s="30" t="s">
        <v>104</v>
      </c>
      <c r="T2781" s="29" t="s">
        <v>1087</v>
      </c>
      <c r="U2781" s="30">
        <v>4</v>
      </c>
      <c r="V2781" s="30"/>
      <c r="W2781" s="30" t="s">
        <v>72</v>
      </c>
      <c r="X2781" s="30">
        <v>4</v>
      </c>
      <c r="Y2781" s="30" t="s">
        <v>106</v>
      </c>
      <c r="Z2781" s="18" t="s">
        <v>74</v>
      </c>
      <c r="AA2781" s="30" t="s">
        <v>75</v>
      </c>
      <c r="AB2781" s="30" t="s">
        <v>231</v>
      </c>
      <c r="AC2781" s="30" t="s">
        <v>77</v>
      </c>
      <c r="AD2781" s="30" t="s">
        <v>109</v>
      </c>
      <c r="AE2781" s="19">
        <v>45823</v>
      </c>
      <c r="AF2781" s="31">
        <v>45823</v>
      </c>
      <c r="AG2781" s="24"/>
      <c r="AH2781" s="32" t="s">
        <v>215</v>
      </c>
      <c r="AI2781" s="32" t="s">
        <v>80</v>
      </c>
      <c r="AJ2781" s="31">
        <f>AF2781+90</f>
        <v>45913</v>
      </c>
      <c r="AK2781" s="24"/>
      <c r="AL2781" s="23" t="s">
        <v>81</v>
      </c>
      <c r="AM2781" s="23"/>
      <c r="AN2781" s="24"/>
      <c r="AO2781" s="25"/>
      <c r="AP2781" s="25"/>
      <c r="AQ2781" s="25"/>
      <c r="AR2781" s="25"/>
      <c r="AS2781" s="25"/>
      <c r="AT2781" s="25"/>
      <c r="AU2781" s="25"/>
      <c r="AV2781" s="33"/>
      <c r="AW2781" s="27"/>
      <c r="AX2781" s="27"/>
      <c r="AY2781" s="27"/>
      <c r="AZ2781" s="27"/>
      <c r="BA2781" s="27"/>
      <c r="BB2781" s="27"/>
      <c r="BC2781" s="27"/>
      <c r="BD2781" s="27" t="str">
        <f t="shared" si="113"/>
        <v>VM</v>
      </c>
    </row>
    <row r="2782" spans="1:56">
      <c r="A2782" s="28">
        <v>11592</v>
      </c>
      <c r="B2782" s="29" t="s">
        <v>5669</v>
      </c>
      <c r="C2782" s="30" t="s">
        <v>57</v>
      </c>
      <c r="D2782" s="30" t="s">
        <v>5670</v>
      </c>
      <c r="E2782" s="18" t="s">
        <v>59</v>
      </c>
      <c r="F2782" s="18" t="s">
        <v>139</v>
      </c>
      <c r="G2782" s="18" t="s">
        <v>140</v>
      </c>
      <c r="H2782" s="18" t="s">
        <v>141</v>
      </c>
      <c r="I2782" s="30" t="s">
        <v>142</v>
      </c>
      <c r="J2782" s="30" t="s">
        <v>64</v>
      </c>
      <c r="K2782" s="30" t="s">
        <v>65</v>
      </c>
      <c r="L2782" s="30">
        <v>211</v>
      </c>
      <c r="M2782" s="30" t="s">
        <v>66</v>
      </c>
      <c r="N2782" s="30" t="s">
        <v>67</v>
      </c>
      <c r="O2782" s="30" t="s">
        <v>101</v>
      </c>
      <c r="P2782" s="30" t="s">
        <v>139</v>
      </c>
      <c r="Q2782" s="30" t="s">
        <v>140</v>
      </c>
      <c r="R2782" s="30" t="s">
        <v>311</v>
      </c>
      <c r="S2782" s="30" t="s">
        <v>70</v>
      </c>
      <c r="T2782" s="29" t="s">
        <v>5671</v>
      </c>
      <c r="U2782" s="30"/>
      <c r="V2782" s="30"/>
      <c r="W2782" s="30" t="s">
        <v>72</v>
      </c>
      <c r="X2782" s="30">
        <v>1</v>
      </c>
      <c r="Y2782" s="30" t="s">
        <v>73</v>
      </c>
      <c r="Z2782" s="18" t="s">
        <v>74</v>
      </c>
      <c r="AA2782" s="30" t="s">
        <v>107</v>
      </c>
      <c r="AB2782" s="30" t="s">
        <v>76</v>
      </c>
      <c r="AC2782" s="30" t="s">
        <v>201</v>
      </c>
      <c r="AD2782" s="30" t="s">
        <v>78</v>
      </c>
      <c r="AE2782" s="19"/>
      <c r="AF2782" s="31"/>
      <c r="AG2782" s="31"/>
      <c r="AH2782" s="41" t="s">
        <v>79</v>
      </c>
      <c r="AI2782" s="22"/>
      <c r="AJ2782" s="31"/>
      <c r="AK2782" s="24"/>
      <c r="AL2782" s="23" t="s">
        <v>81</v>
      </c>
      <c r="AM2782" s="23"/>
      <c r="AN2782" s="24" t="s">
        <v>66</v>
      </c>
      <c r="AO2782" s="25"/>
      <c r="AP2782" s="25"/>
      <c r="AQ2782" s="25"/>
      <c r="AR2782" s="25"/>
      <c r="AS2782" s="25"/>
      <c r="AT2782" s="25"/>
      <c r="AU2782" s="25"/>
      <c r="AV2782" s="33"/>
      <c r="AW2782" s="27"/>
      <c r="AX2782" s="27"/>
      <c r="AY2782" s="27"/>
      <c r="AZ2782" s="43"/>
      <c r="BA2782" s="27"/>
      <c r="BB2782" s="27"/>
      <c r="BC2782" s="22" t="s">
        <v>66</v>
      </c>
      <c r="BD2782" s="27" t="str">
        <f t="shared" si="113"/>
        <v>Mainframe</v>
      </c>
    </row>
    <row r="2783" spans="1:56">
      <c r="A2783" s="35">
        <v>23641</v>
      </c>
      <c r="B2783" s="29" t="s">
        <v>2800</v>
      </c>
      <c r="C2783" s="30" t="s">
        <v>57</v>
      </c>
      <c r="D2783" s="30" t="s">
        <v>2801</v>
      </c>
      <c r="E2783" s="18" t="s">
        <v>149</v>
      </c>
      <c r="F2783" s="18" t="s">
        <v>558</v>
      </c>
      <c r="G2783" s="18" t="s">
        <v>559</v>
      </c>
      <c r="H2783" s="18" t="s">
        <v>856</v>
      </c>
      <c r="I2783" s="30" t="s">
        <v>561</v>
      </c>
      <c r="J2783" s="30" t="s">
        <v>100</v>
      </c>
      <c r="K2783" s="30" t="s">
        <v>65</v>
      </c>
      <c r="L2783" s="30">
        <v>311</v>
      </c>
      <c r="M2783" s="30" t="s">
        <v>66</v>
      </c>
      <c r="N2783" s="30" t="s">
        <v>67</v>
      </c>
      <c r="O2783" s="30" t="s">
        <v>101</v>
      </c>
      <c r="P2783" s="30" t="s">
        <v>558</v>
      </c>
      <c r="Q2783" s="30" t="s">
        <v>559</v>
      </c>
      <c r="R2783" s="30" t="s">
        <v>311</v>
      </c>
      <c r="S2783" s="30" t="s">
        <v>127</v>
      </c>
      <c r="T2783" s="29" t="s">
        <v>2802</v>
      </c>
      <c r="U2783" s="30"/>
      <c r="V2783" s="30"/>
      <c r="W2783" s="30" t="s">
        <v>72</v>
      </c>
      <c r="X2783" s="30">
        <v>3</v>
      </c>
      <c r="Y2783" s="30" t="s">
        <v>150</v>
      </c>
      <c r="Z2783" s="18" t="s">
        <v>74</v>
      </c>
      <c r="AA2783" s="30" t="s">
        <v>118</v>
      </c>
      <c r="AB2783" s="30" t="s">
        <v>137</v>
      </c>
      <c r="AC2783" s="30" t="s">
        <v>117</v>
      </c>
      <c r="AD2783" s="30" t="s">
        <v>109</v>
      </c>
      <c r="AE2783" s="19">
        <v>46736</v>
      </c>
      <c r="AF2783" s="31">
        <v>46736</v>
      </c>
      <c r="AG2783" s="24"/>
      <c r="AH2783" s="32" t="s">
        <v>79</v>
      </c>
      <c r="AI2783" s="27"/>
      <c r="AJ2783" s="31">
        <f>AF2783</f>
        <v>46736</v>
      </c>
      <c r="AK2783" s="24"/>
      <c r="AL2783" s="23" t="s">
        <v>81</v>
      </c>
      <c r="AM2783" s="23"/>
      <c r="AN2783" s="24" t="s">
        <v>66</v>
      </c>
      <c r="AO2783" s="25"/>
      <c r="AP2783" s="25"/>
      <c r="AQ2783" s="25"/>
      <c r="AR2783" s="25"/>
      <c r="AS2783" s="25"/>
      <c r="AT2783" s="25"/>
      <c r="AU2783" s="25"/>
      <c r="AV2783" s="33"/>
      <c r="AW2783" s="27" t="s">
        <v>109</v>
      </c>
      <c r="AX2783" s="27"/>
      <c r="AY2783" s="27"/>
      <c r="AZ2783" s="27"/>
      <c r="BA2783" s="27"/>
      <c r="BB2783" s="27"/>
      <c r="BC2783" s="22" t="s">
        <v>66</v>
      </c>
      <c r="BD2783" s="27" t="str">
        <f t="shared" si="113"/>
        <v>SQL</v>
      </c>
    </row>
    <row r="2784" spans="1:56">
      <c r="A2784" s="28">
        <v>22436</v>
      </c>
      <c r="B2784" s="29" t="s">
        <v>5672</v>
      </c>
      <c r="C2784" s="30" t="s">
        <v>57</v>
      </c>
      <c r="D2784" s="30" t="s">
        <v>5673</v>
      </c>
      <c r="E2784" s="18" t="s">
        <v>204</v>
      </c>
      <c r="F2784" s="18" t="s">
        <v>508</v>
      </c>
      <c r="G2784" s="18" t="s">
        <v>509</v>
      </c>
      <c r="H2784" s="18" t="s">
        <v>510</v>
      </c>
      <c r="I2784" s="30" t="s">
        <v>511</v>
      </c>
      <c r="J2784" s="30" t="s">
        <v>100</v>
      </c>
      <c r="K2784" s="30" t="s">
        <v>65</v>
      </c>
      <c r="L2784" s="30">
        <v>211</v>
      </c>
      <c r="M2784" s="30" t="s">
        <v>66</v>
      </c>
      <c r="N2784" s="30" t="s">
        <v>67</v>
      </c>
      <c r="O2784" s="30" t="s">
        <v>101</v>
      </c>
      <c r="P2784" s="30" t="s">
        <v>684</v>
      </c>
      <c r="Q2784" s="30" t="s">
        <v>685</v>
      </c>
      <c r="R2784" s="30" t="s">
        <v>241</v>
      </c>
      <c r="S2784" s="30" t="s">
        <v>210</v>
      </c>
      <c r="T2784" s="29" t="s">
        <v>5674</v>
      </c>
      <c r="U2784" s="30">
        <v>13</v>
      </c>
      <c r="V2784" s="30"/>
      <c r="W2784" s="30" t="s">
        <v>72</v>
      </c>
      <c r="X2784" s="30">
        <v>1</v>
      </c>
      <c r="Y2784" s="30" t="s">
        <v>212</v>
      </c>
      <c r="Z2784" s="18" t="s">
        <v>74</v>
      </c>
      <c r="AA2784" s="30" t="s">
        <v>75</v>
      </c>
      <c r="AB2784" s="30" t="s">
        <v>231</v>
      </c>
      <c r="AC2784" s="30" t="s">
        <v>91</v>
      </c>
      <c r="AD2784" s="30" t="s">
        <v>78</v>
      </c>
      <c r="AE2784" s="19">
        <v>45823</v>
      </c>
      <c r="AF2784" s="31">
        <v>45833</v>
      </c>
      <c r="AG2784" s="24"/>
      <c r="AH2784" s="32" t="s">
        <v>215</v>
      </c>
      <c r="AI2784" s="32" t="s">
        <v>80</v>
      </c>
      <c r="AJ2784" s="31">
        <f t="shared" ref="AJ2784:AJ2789" si="114">AF2784+90</f>
        <v>45923</v>
      </c>
      <c r="AK2784" s="24"/>
      <c r="AL2784" s="23" t="s">
        <v>81</v>
      </c>
      <c r="AM2784" s="23"/>
      <c r="AN2784" s="24" t="s">
        <v>66</v>
      </c>
      <c r="AO2784" s="25">
        <v>0.75</v>
      </c>
      <c r="AP2784" s="25">
        <v>0.25</v>
      </c>
      <c r="AQ2784" s="25"/>
      <c r="AR2784" s="25"/>
      <c r="AS2784" s="25"/>
      <c r="AT2784" s="25"/>
      <c r="AU2784" s="25"/>
      <c r="AV2784" s="33"/>
      <c r="AW2784" s="27" t="s">
        <v>92</v>
      </c>
      <c r="AX2784" s="27"/>
      <c r="AY2784" s="27"/>
      <c r="AZ2784" s="27"/>
      <c r="BA2784" s="27"/>
      <c r="BB2784" s="27" t="s">
        <v>5675</v>
      </c>
      <c r="BC2784" s="27" t="s">
        <v>66</v>
      </c>
      <c r="BD2784" s="27" t="str">
        <f t="shared" si="113"/>
        <v>VM</v>
      </c>
    </row>
    <row r="2785" spans="1:56">
      <c r="A2785" s="28">
        <v>23641</v>
      </c>
      <c r="B2785" s="29" t="s">
        <v>2800</v>
      </c>
      <c r="C2785" s="30" t="s">
        <v>57</v>
      </c>
      <c r="D2785" s="30" t="s">
        <v>2801</v>
      </c>
      <c r="E2785" s="18" t="s">
        <v>149</v>
      </c>
      <c r="F2785" s="18" t="s">
        <v>558</v>
      </c>
      <c r="G2785" s="18" t="s">
        <v>559</v>
      </c>
      <c r="H2785" s="18" t="s">
        <v>856</v>
      </c>
      <c r="I2785" s="30" t="s">
        <v>561</v>
      </c>
      <c r="J2785" s="30" t="s">
        <v>100</v>
      </c>
      <c r="K2785" s="30" t="s">
        <v>65</v>
      </c>
      <c r="L2785" s="30">
        <v>311</v>
      </c>
      <c r="M2785" s="30" t="s">
        <v>66</v>
      </c>
      <c r="N2785" s="30" t="s">
        <v>67</v>
      </c>
      <c r="O2785" s="30" t="s">
        <v>101</v>
      </c>
      <c r="P2785" s="30" t="s">
        <v>558</v>
      </c>
      <c r="Q2785" s="30" t="s">
        <v>559</v>
      </c>
      <c r="R2785" s="30" t="s">
        <v>311</v>
      </c>
      <c r="S2785" s="30" t="s">
        <v>127</v>
      </c>
      <c r="T2785" s="29" t="s">
        <v>2802</v>
      </c>
      <c r="U2785" s="30"/>
      <c r="V2785" s="30"/>
      <c r="W2785" s="30" t="s">
        <v>72</v>
      </c>
      <c r="X2785" s="30">
        <v>3</v>
      </c>
      <c r="Y2785" s="30" t="s">
        <v>150</v>
      </c>
      <c r="Z2785" s="18" t="s">
        <v>74</v>
      </c>
      <c r="AA2785" s="30" t="s">
        <v>110</v>
      </c>
      <c r="AB2785" s="30" t="s">
        <v>233</v>
      </c>
      <c r="AC2785" s="30" t="s">
        <v>117</v>
      </c>
      <c r="AD2785" s="30" t="s">
        <v>109</v>
      </c>
      <c r="AE2785" s="19">
        <v>46461</v>
      </c>
      <c r="AF2785" s="31">
        <v>46461</v>
      </c>
      <c r="AG2785" s="24"/>
      <c r="AH2785" s="32" t="s">
        <v>79</v>
      </c>
      <c r="AI2785" s="27"/>
      <c r="AJ2785" s="31">
        <f t="shared" si="114"/>
        <v>46551</v>
      </c>
      <c r="AK2785" s="24"/>
      <c r="AL2785" s="23" t="s">
        <v>81</v>
      </c>
      <c r="AM2785" s="23"/>
      <c r="AN2785" s="24" t="s">
        <v>66</v>
      </c>
      <c r="AO2785" s="25"/>
      <c r="AP2785" s="25"/>
      <c r="AQ2785" s="25"/>
      <c r="AR2785" s="25"/>
      <c r="AS2785" s="25"/>
      <c r="AT2785" s="25"/>
      <c r="AU2785" s="25"/>
      <c r="AV2785" s="33"/>
      <c r="AW2785" s="27"/>
      <c r="AX2785" s="27"/>
      <c r="AY2785" s="27"/>
      <c r="AZ2785" s="27"/>
      <c r="BA2785" s="27"/>
      <c r="BB2785" s="27"/>
      <c r="BC2785" s="22" t="s">
        <v>66</v>
      </c>
      <c r="BD2785" s="27" t="s">
        <v>113</v>
      </c>
    </row>
    <row r="2786" spans="1:56">
      <c r="A2786" s="28">
        <v>11459</v>
      </c>
      <c r="B2786" s="29" t="s">
        <v>5676</v>
      </c>
      <c r="C2786" s="30" t="s">
        <v>57</v>
      </c>
      <c r="D2786" s="30" t="s">
        <v>5677</v>
      </c>
      <c r="E2786" s="18" t="s">
        <v>184</v>
      </c>
      <c r="F2786" s="18" t="s">
        <v>321</v>
      </c>
      <c r="G2786" s="18" t="s">
        <v>325</v>
      </c>
      <c r="H2786" s="18" t="s">
        <v>2522</v>
      </c>
      <c r="I2786" s="30" t="s">
        <v>309</v>
      </c>
      <c r="J2786" s="30" t="s">
        <v>143</v>
      </c>
      <c r="K2786" s="30" t="s">
        <v>65</v>
      </c>
      <c r="L2786" s="30">
        <v>211</v>
      </c>
      <c r="M2786" s="30" t="s">
        <v>66</v>
      </c>
      <c r="N2786" s="30" t="s">
        <v>67</v>
      </c>
      <c r="O2786" s="30" t="s">
        <v>101</v>
      </c>
      <c r="P2786" s="30" t="s">
        <v>321</v>
      </c>
      <c r="Q2786" s="30" t="s">
        <v>321</v>
      </c>
      <c r="R2786" s="30" t="s">
        <v>311</v>
      </c>
      <c r="S2786" s="30" t="s">
        <v>191</v>
      </c>
      <c r="T2786" s="29" t="s">
        <v>5678</v>
      </c>
      <c r="U2786" s="30"/>
      <c r="V2786" s="30"/>
      <c r="W2786" s="30" t="s">
        <v>72</v>
      </c>
      <c r="X2786" s="30">
        <v>4</v>
      </c>
      <c r="Y2786" s="30" t="s">
        <v>150</v>
      </c>
      <c r="Z2786" s="18" t="s">
        <v>74</v>
      </c>
      <c r="AA2786" s="30" t="s">
        <v>217</v>
      </c>
      <c r="AB2786" s="30" t="s">
        <v>231</v>
      </c>
      <c r="AC2786" s="30" t="s">
        <v>119</v>
      </c>
      <c r="AD2786" s="30" t="s">
        <v>78</v>
      </c>
      <c r="AE2786" s="19">
        <v>45823</v>
      </c>
      <c r="AF2786" s="31">
        <v>45792</v>
      </c>
      <c r="AG2786" s="31"/>
      <c r="AH2786" s="32" t="s">
        <v>215</v>
      </c>
      <c r="AI2786" s="32" t="s">
        <v>80</v>
      </c>
      <c r="AJ2786" s="31">
        <f t="shared" si="114"/>
        <v>45882</v>
      </c>
      <c r="AK2786" s="31"/>
      <c r="AL2786" s="23" t="s">
        <v>81</v>
      </c>
      <c r="AM2786" s="23"/>
      <c r="AN2786" s="24" t="s">
        <v>66</v>
      </c>
      <c r="AO2786" s="25">
        <v>1</v>
      </c>
      <c r="AP2786" s="25">
        <v>1</v>
      </c>
      <c r="AQ2786" s="25">
        <v>0.75</v>
      </c>
      <c r="AR2786" s="25">
        <v>0.5</v>
      </c>
      <c r="AS2786" s="25">
        <v>0.75</v>
      </c>
      <c r="AT2786" s="25"/>
      <c r="AU2786" s="25">
        <v>0.75</v>
      </c>
      <c r="AV2786" s="33"/>
      <c r="AW2786" s="22" t="s">
        <v>332</v>
      </c>
      <c r="AX2786" s="27" t="s">
        <v>467</v>
      </c>
      <c r="AY2786" s="59">
        <v>45722</v>
      </c>
      <c r="AZ2786" s="27"/>
      <c r="BA2786" s="27"/>
      <c r="BB2786" s="27"/>
      <c r="BC2786" s="27" t="s">
        <v>66</v>
      </c>
      <c r="BD2786" s="27" t="str">
        <f>AA2786</f>
        <v>Oracle</v>
      </c>
    </row>
    <row r="2787" spans="1:56">
      <c r="A2787" s="28">
        <v>11459</v>
      </c>
      <c r="B2787" s="29" t="s">
        <v>5676</v>
      </c>
      <c r="C2787" s="30" t="s">
        <v>57</v>
      </c>
      <c r="D2787" s="30" t="s">
        <v>5677</v>
      </c>
      <c r="E2787" s="18" t="s">
        <v>184</v>
      </c>
      <c r="F2787" s="18" t="s">
        <v>321</v>
      </c>
      <c r="G2787" s="18" t="s">
        <v>325</v>
      </c>
      <c r="H2787" s="18" t="s">
        <v>2522</v>
      </c>
      <c r="I2787" s="30" t="s">
        <v>309</v>
      </c>
      <c r="J2787" s="30" t="s">
        <v>143</v>
      </c>
      <c r="K2787" s="30" t="s">
        <v>65</v>
      </c>
      <c r="L2787" s="30">
        <v>211</v>
      </c>
      <c r="M2787" s="30" t="s">
        <v>66</v>
      </c>
      <c r="N2787" s="30" t="s">
        <v>67</v>
      </c>
      <c r="O2787" s="30" t="s">
        <v>101</v>
      </c>
      <c r="P2787" s="30" t="s">
        <v>321</v>
      </c>
      <c r="Q2787" s="30" t="s">
        <v>325</v>
      </c>
      <c r="R2787" s="30" t="s">
        <v>311</v>
      </c>
      <c r="S2787" s="30" t="s">
        <v>191</v>
      </c>
      <c r="T2787" s="29" t="s">
        <v>5678</v>
      </c>
      <c r="U2787" s="30"/>
      <c r="V2787" s="30"/>
      <c r="W2787" s="30" t="s">
        <v>72</v>
      </c>
      <c r="X2787" s="30">
        <v>4</v>
      </c>
      <c r="Y2787" s="30" t="s">
        <v>150</v>
      </c>
      <c r="Z2787" s="18" t="s">
        <v>74</v>
      </c>
      <c r="AA2787" s="30" t="s">
        <v>193</v>
      </c>
      <c r="AB2787" s="30" t="s">
        <v>231</v>
      </c>
      <c r="AC2787" s="30" t="s">
        <v>200</v>
      </c>
      <c r="AD2787" s="30" t="s">
        <v>78</v>
      </c>
      <c r="AE2787" s="19">
        <v>45823</v>
      </c>
      <c r="AF2787" s="31">
        <v>45792</v>
      </c>
      <c r="AG2787" s="24"/>
      <c r="AH2787" s="32" t="s">
        <v>215</v>
      </c>
      <c r="AI2787" s="32" t="s">
        <v>80</v>
      </c>
      <c r="AJ2787" s="31">
        <f t="shared" si="114"/>
        <v>45882</v>
      </c>
      <c r="AK2787" s="24"/>
      <c r="AL2787" s="23" t="s">
        <v>81</v>
      </c>
      <c r="AM2787" s="23"/>
      <c r="AN2787" s="24" t="s">
        <v>66</v>
      </c>
      <c r="AO2787" s="25">
        <v>1</v>
      </c>
      <c r="AP2787" s="25">
        <v>1</v>
      </c>
      <c r="AQ2787" s="25">
        <v>0.75</v>
      </c>
      <c r="AR2787" s="25">
        <v>0.5</v>
      </c>
      <c r="AS2787" s="25">
        <v>0.75</v>
      </c>
      <c r="AT2787" s="25"/>
      <c r="AU2787" s="25">
        <v>0.75</v>
      </c>
      <c r="AV2787" s="33"/>
      <c r="AW2787" s="22" t="s">
        <v>466</v>
      </c>
      <c r="AX2787" s="27" t="s">
        <v>467</v>
      </c>
      <c r="AY2787" s="59">
        <v>45722</v>
      </c>
      <c r="AZ2787" s="27"/>
      <c r="BA2787" s="27"/>
      <c r="BB2787" s="27"/>
      <c r="BC2787" s="27" t="s">
        <v>66</v>
      </c>
      <c r="BD2787" s="27" t="s">
        <v>113</v>
      </c>
    </row>
    <row r="2788" spans="1:56">
      <c r="A2788" s="28">
        <v>21179</v>
      </c>
      <c r="B2788" s="29" t="s">
        <v>1134</v>
      </c>
      <c r="C2788" s="30" t="s">
        <v>57</v>
      </c>
      <c r="D2788" s="30" t="s">
        <v>1134</v>
      </c>
      <c r="E2788" s="18" t="s">
        <v>1135</v>
      </c>
      <c r="F2788" s="18" t="s">
        <v>1136</v>
      </c>
      <c r="G2788" s="18" t="s">
        <v>1137</v>
      </c>
      <c r="H2788" s="18" t="s">
        <v>1138</v>
      </c>
      <c r="I2788" s="30" t="s">
        <v>820</v>
      </c>
      <c r="J2788" s="30" t="s">
        <v>143</v>
      </c>
      <c r="K2788" s="30" t="s">
        <v>65</v>
      </c>
      <c r="L2788" s="30">
        <v>211</v>
      </c>
      <c r="M2788" s="30" t="s">
        <v>66</v>
      </c>
      <c r="N2788" s="30" t="s">
        <v>67</v>
      </c>
      <c r="O2788" s="30" t="s">
        <v>68</v>
      </c>
      <c r="P2788" s="30" t="s">
        <v>1136</v>
      </c>
      <c r="Q2788" s="30" t="s">
        <v>1137</v>
      </c>
      <c r="R2788" s="30" t="s">
        <v>69</v>
      </c>
      <c r="S2788" s="30" t="s">
        <v>127</v>
      </c>
      <c r="T2788" s="29" t="s">
        <v>1139</v>
      </c>
      <c r="U2788" s="30">
        <v>22</v>
      </c>
      <c r="V2788" s="30"/>
      <c r="W2788" s="30" t="s">
        <v>72</v>
      </c>
      <c r="X2788" s="30">
        <v>3</v>
      </c>
      <c r="Y2788" s="30" t="s">
        <v>1140</v>
      </c>
      <c r="Z2788" s="18" t="s">
        <v>74</v>
      </c>
      <c r="AA2788" s="30" t="s">
        <v>75</v>
      </c>
      <c r="AB2788" s="30" t="s">
        <v>231</v>
      </c>
      <c r="AC2788" s="30" t="s">
        <v>117</v>
      </c>
      <c r="AD2788" s="30" t="s">
        <v>109</v>
      </c>
      <c r="AE2788" s="19">
        <v>45823</v>
      </c>
      <c r="AF2788" s="31">
        <v>45823</v>
      </c>
      <c r="AG2788" s="24"/>
      <c r="AH2788" s="32" t="s">
        <v>215</v>
      </c>
      <c r="AI2788" s="32" t="s">
        <v>80</v>
      </c>
      <c r="AJ2788" s="31">
        <f t="shared" si="114"/>
        <v>45913</v>
      </c>
      <c r="AK2788" s="24"/>
      <c r="AL2788" s="23" t="s">
        <v>81</v>
      </c>
      <c r="AM2788" s="23"/>
      <c r="AN2788" s="24"/>
      <c r="AO2788" s="25"/>
      <c r="AP2788" s="25"/>
      <c r="AQ2788" s="25"/>
      <c r="AR2788" s="25"/>
      <c r="AS2788" s="25"/>
      <c r="AT2788" s="25"/>
      <c r="AU2788" s="25"/>
      <c r="AV2788" s="33"/>
      <c r="AW2788" s="27"/>
      <c r="AX2788" s="27"/>
      <c r="AY2788" s="27"/>
      <c r="AZ2788" s="27"/>
      <c r="BA2788" s="27"/>
      <c r="BB2788" s="27"/>
      <c r="BC2788" s="27"/>
      <c r="BD2788" s="27" t="str">
        <f>AA2788</f>
        <v>VM</v>
      </c>
    </row>
    <row r="2789" spans="1:56">
      <c r="A2789" s="28">
        <v>11459</v>
      </c>
      <c r="B2789" s="29" t="s">
        <v>5676</v>
      </c>
      <c r="C2789" s="30" t="s">
        <v>57</v>
      </c>
      <c r="D2789" s="30" t="s">
        <v>5677</v>
      </c>
      <c r="E2789" s="18" t="s">
        <v>184</v>
      </c>
      <c r="F2789" s="18" t="s">
        <v>321</v>
      </c>
      <c r="G2789" s="18" t="s">
        <v>325</v>
      </c>
      <c r="H2789" s="18" t="s">
        <v>2522</v>
      </c>
      <c r="I2789" s="30" t="s">
        <v>309</v>
      </c>
      <c r="J2789" s="30" t="s">
        <v>143</v>
      </c>
      <c r="K2789" s="30" t="s">
        <v>65</v>
      </c>
      <c r="L2789" s="30">
        <v>211</v>
      </c>
      <c r="M2789" s="30" t="s">
        <v>66</v>
      </c>
      <c r="N2789" s="30" t="s">
        <v>67</v>
      </c>
      <c r="O2789" s="30" t="s">
        <v>101</v>
      </c>
      <c r="P2789" s="30" t="s">
        <v>321</v>
      </c>
      <c r="Q2789" s="30" t="s">
        <v>325</v>
      </c>
      <c r="R2789" s="30" t="s">
        <v>311</v>
      </c>
      <c r="S2789" s="30" t="s">
        <v>191</v>
      </c>
      <c r="T2789" s="29" t="s">
        <v>5678</v>
      </c>
      <c r="U2789" s="30"/>
      <c r="V2789" s="30"/>
      <c r="W2789" s="30" t="s">
        <v>72</v>
      </c>
      <c r="X2789" s="30">
        <v>4</v>
      </c>
      <c r="Y2789" s="30" t="s">
        <v>150</v>
      </c>
      <c r="Z2789" s="18" t="s">
        <v>74</v>
      </c>
      <c r="AA2789" s="30" t="s">
        <v>110</v>
      </c>
      <c r="AB2789" s="30" t="s">
        <v>231</v>
      </c>
      <c r="AC2789" s="30" t="s">
        <v>200</v>
      </c>
      <c r="AD2789" s="30" t="s">
        <v>78</v>
      </c>
      <c r="AE2789" s="19">
        <v>45823</v>
      </c>
      <c r="AF2789" s="31">
        <v>45792</v>
      </c>
      <c r="AG2789" s="24"/>
      <c r="AH2789" s="32" t="s">
        <v>215</v>
      </c>
      <c r="AI2789" s="32" t="s">
        <v>80</v>
      </c>
      <c r="AJ2789" s="31">
        <f t="shared" si="114"/>
        <v>45882</v>
      </c>
      <c r="AK2789" s="24"/>
      <c r="AL2789" s="23" t="s">
        <v>81</v>
      </c>
      <c r="AM2789" s="23"/>
      <c r="AN2789" s="24" t="s">
        <v>66</v>
      </c>
      <c r="AO2789" s="25">
        <v>1</v>
      </c>
      <c r="AP2789" s="25">
        <v>1</v>
      </c>
      <c r="AQ2789" s="25">
        <v>0.75</v>
      </c>
      <c r="AR2789" s="25">
        <v>0.5</v>
      </c>
      <c r="AS2789" s="25">
        <v>0.75</v>
      </c>
      <c r="AT2789" s="25"/>
      <c r="AU2789" s="25">
        <v>0.75</v>
      </c>
      <c r="AV2789" s="33"/>
      <c r="AW2789" s="22" t="s">
        <v>92</v>
      </c>
      <c r="AX2789" s="27" t="s">
        <v>467</v>
      </c>
      <c r="AY2789" s="59">
        <v>45722</v>
      </c>
      <c r="AZ2789" s="27"/>
      <c r="BA2789" s="27"/>
      <c r="BB2789" s="27"/>
      <c r="BC2789" s="27" t="s">
        <v>66</v>
      </c>
      <c r="BD2789" s="27" t="s">
        <v>113</v>
      </c>
    </row>
    <row r="2790" spans="1:56">
      <c r="A2790" s="28">
        <v>6304</v>
      </c>
      <c r="B2790" s="29" t="s">
        <v>2232</v>
      </c>
      <c r="C2790" s="30" t="s">
        <v>57</v>
      </c>
      <c r="D2790" s="30" t="s">
        <v>2233</v>
      </c>
      <c r="E2790" s="18" t="s">
        <v>149</v>
      </c>
      <c r="F2790" s="18" t="s">
        <v>150</v>
      </c>
      <c r="G2790" s="18" t="s">
        <v>322</v>
      </c>
      <c r="H2790" s="18" t="s">
        <v>2234</v>
      </c>
      <c r="I2790" s="30" t="s">
        <v>309</v>
      </c>
      <c r="J2790" s="30" t="s">
        <v>64</v>
      </c>
      <c r="K2790" s="30" t="s">
        <v>65</v>
      </c>
      <c r="L2790" s="30">
        <v>131</v>
      </c>
      <c r="M2790" s="30" t="s">
        <v>66</v>
      </c>
      <c r="N2790" s="30" t="s">
        <v>67</v>
      </c>
      <c r="O2790" s="30" t="s">
        <v>68</v>
      </c>
      <c r="P2790" s="30" t="s">
        <v>155</v>
      </c>
      <c r="Q2790" s="30" t="s">
        <v>155</v>
      </c>
      <c r="R2790" s="30" t="s">
        <v>311</v>
      </c>
      <c r="S2790" s="30" t="s">
        <v>157</v>
      </c>
      <c r="T2790" s="29" t="s">
        <v>2235</v>
      </c>
      <c r="U2790" s="30"/>
      <c r="V2790" s="30"/>
      <c r="W2790" s="30" t="s">
        <v>72</v>
      </c>
      <c r="X2790" s="30">
        <v>2</v>
      </c>
      <c r="Y2790" s="30" t="s">
        <v>150</v>
      </c>
      <c r="Z2790" s="18" t="s">
        <v>74</v>
      </c>
      <c r="AA2790" s="30" t="s">
        <v>217</v>
      </c>
      <c r="AB2790" s="30" t="s">
        <v>76</v>
      </c>
      <c r="AC2790" s="30" t="s">
        <v>117</v>
      </c>
      <c r="AD2790" s="30" t="s">
        <v>109</v>
      </c>
      <c r="AE2790" s="19"/>
      <c r="AF2790" s="31"/>
      <c r="AG2790" s="24"/>
      <c r="AH2790" s="32" t="s">
        <v>79</v>
      </c>
      <c r="AI2790" s="27"/>
      <c r="AJ2790" s="31"/>
      <c r="AK2790" s="24"/>
      <c r="AL2790" s="23" t="s">
        <v>81</v>
      </c>
      <c r="AM2790" s="23"/>
      <c r="AN2790" s="24" t="s">
        <v>66</v>
      </c>
      <c r="AO2790" s="25"/>
      <c r="AP2790" s="25"/>
      <c r="AQ2790" s="25"/>
      <c r="AR2790" s="25"/>
      <c r="AS2790" s="25"/>
      <c r="AT2790" s="25"/>
      <c r="AU2790" s="25"/>
      <c r="AV2790" s="33"/>
      <c r="AW2790" s="27" t="s">
        <v>109</v>
      </c>
      <c r="AX2790" s="27"/>
      <c r="AY2790" s="27"/>
      <c r="AZ2790" s="27"/>
      <c r="BA2790" s="27"/>
      <c r="BB2790" s="27"/>
      <c r="BC2790" s="22" t="s">
        <v>66</v>
      </c>
      <c r="BD2790" s="27" t="str">
        <f>AA2790</f>
        <v>Oracle</v>
      </c>
    </row>
    <row r="2791" spans="1:56">
      <c r="A2791" s="28">
        <v>55058</v>
      </c>
      <c r="B2791" s="29" t="s">
        <v>5679</v>
      </c>
      <c r="C2791" s="30" t="s">
        <v>81</v>
      </c>
      <c r="D2791" s="30" t="s">
        <v>5680</v>
      </c>
      <c r="E2791" s="18" t="s">
        <v>163</v>
      </c>
      <c r="F2791" s="18" t="s">
        <v>275</v>
      </c>
      <c r="G2791" s="18" t="s">
        <v>3222</v>
      </c>
      <c r="H2791" s="18" t="s">
        <v>5681</v>
      </c>
      <c r="I2791" s="30" t="s">
        <v>3222</v>
      </c>
      <c r="J2791" s="30" t="s">
        <v>143</v>
      </c>
      <c r="K2791" s="30" t="s">
        <v>65</v>
      </c>
      <c r="L2791" s="30">
        <v>111</v>
      </c>
      <c r="M2791" s="30" t="s">
        <v>66</v>
      </c>
      <c r="N2791" s="30" t="s">
        <v>67</v>
      </c>
      <c r="O2791" s="30" t="s">
        <v>324</v>
      </c>
      <c r="P2791" s="30" t="s">
        <v>275</v>
      </c>
      <c r="Q2791" s="30" t="s">
        <v>3222</v>
      </c>
      <c r="R2791" s="30" t="s">
        <v>69</v>
      </c>
      <c r="S2791" s="30" t="s">
        <v>163</v>
      </c>
      <c r="T2791" s="29" t="s">
        <v>5682</v>
      </c>
      <c r="U2791" s="30">
        <v>1</v>
      </c>
      <c r="V2791" s="30"/>
      <c r="W2791" s="30" t="s">
        <v>72</v>
      </c>
      <c r="X2791" s="30">
        <v>1</v>
      </c>
      <c r="Y2791" s="30" t="s">
        <v>169</v>
      </c>
      <c r="Z2791" s="18" t="s">
        <v>74</v>
      </c>
      <c r="AA2791" s="30" t="s">
        <v>75</v>
      </c>
      <c r="AB2791" s="30" t="s">
        <v>231</v>
      </c>
      <c r="AC2791" s="30" t="s">
        <v>77</v>
      </c>
      <c r="AD2791" s="30" t="s">
        <v>78</v>
      </c>
      <c r="AE2791" s="19">
        <v>45823</v>
      </c>
      <c r="AF2791" s="31">
        <v>45823</v>
      </c>
      <c r="AG2791" s="24"/>
      <c r="AH2791" s="32" t="s">
        <v>215</v>
      </c>
      <c r="AI2791" s="32" t="s">
        <v>80</v>
      </c>
      <c r="AJ2791" s="31">
        <f>AF2791+90</f>
        <v>45913</v>
      </c>
      <c r="AK2791" s="24"/>
      <c r="AL2791" s="23" t="s">
        <v>81</v>
      </c>
      <c r="AM2791" s="23"/>
      <c r="AN2791" s="24"/>
      <c r="AO2791" s="25"/>
      <c r="AP2791" s="25"/>
      <c r="AQ2791" s="25"/>
      <c r="AR2791" s="25"/>
      <c r="AS2791" s="25"/>
      <c r="AT2791" s="25"/>
      <c r="AU2791" s="25"/>
      <c r="AV2791" s="33"/>
      <c r="AW2791" s="27"/>
      <c r="AX2791" s="27"/>
      <c r="AY2791" s="27"/>
      <c r="AZ2791" s="27"/>
      <c r="BA2791" s="27"/>
      <c r="BB2791" s="27"/>
      <c r="BC2791" s="27"/>
      <c r="BD2791" s="27" t="str">
        <f>AA2791</f>
        <v>VM</v>
      </c>
    </row>
    <row r="2792" spans="1:56">
      <c r="A2792" s="28">
        <v>19809</v>
      </c>
      <c r="B2792" s="29" t="s">
        <v>5683</v>
      </c>
      <c r="C2792" s="30" t="s">
        <v>57</v>
      </c>
      <c r="D2792" s="30" t="s">
        <v>5684</v>
      </c>
      <c r="E2792" s="18" t="s">
        <v>569</v>
      </c>
      <c r="F2792" s="18" t="s">
        <v>863</v>
      </c>
      <c r="G2792" s="18" t="s">
        <v>879</v>
      </c>
      <c r="H2792" s="18" t="s">
        <v>4633</v>
      </c>
      <c r="I2792" s="30" t="s">
        <v>4633</v>
      </c>
      <c r="J2792" s="30" t="s">
        <v>64</v>
      </c>
      <c r="K2792" s="30" t="s">
        <v>65</v>
      </c>
      <c r="L2792" s="30">
        <v>111</v>
      </c>
      <c r="M2792" s="30" t="s">
        <v>66</v>
      </c>
      <c r="N2792" s="30" t="s">
        <v>67</v>
      </c>
      <c r="O2792" s="30" t="s">
        <v>101</v>
      </c>
      <c r="P2792" s="30" t="s">
        <v>863</v>
      </c>
      <c r="Q2792" s="30" t="s">
        <v>879</v>
      </c>
      <c r="R2792" s="30" t="s">
        <v>89</v>
      </c>
      <c r="S2792" s="30" t="s">
        <v>127</v>
      </c>
      <c r="T2792" s="29" t="s">
        <v>5685</v>
      </c>
      <c r="U2792" s="30"/>
      <c r="V2792" s="30"/>
      <c r="W2792" s="30" t="s">
        <v>72</v>
      </c>
      <c r="X2792" s="30">
        <v>1</v>
      </c>
      <c r="Y2792" s="30" t="s">
        <v>575</v>
      </c>
      <c r="Z2792" s="18" t="s">
        <v>74</v>
      </c>
      <c r="AA2792" s="30" t="s">
        <v>110</v>
      </c>
      <c r="AB2792" s="30" t="s">
        <v>76</v>
      </c>
      <c r="AC2792" s="30">
        <v>0</v>
      </c>
      <c r="AD2792" s="30" t="s">
        <v>78</v>
      </c>
      <c r="AE2792" s="19"/>
      <c r="AF2792" s="31"/>
      <c r="AG2792" s="24"/>
      <c r="AH2792" s="32" t="s">
        <v>79</v>
      </c>
      <c r="AI2792" s="27"/>
      <c r="AJ2792" s="31"/>
      <c r="AK2792" s="24"/>
      <c r="AL2792" s="23" t="s">
        <v>81</v>
      </c>
      <c r="AM2792" s="23"/>
      <c r="AN2792" s="24"/>
      <c r="AO2792" s="25"/>
      <c r="AP2792" s="25"/>
      <c r="AQ2792" s="25"/>
      <c r="AR2792" s="25"/>
      <c r="AS2792" s="25"/>
      <c r="AT2792" s="25"/>
      <c r="AU2792" s="25"/>
      <c r="AV2792" s="33"/>
      <c r="AW2792" s="27"/>
      <c r="AX2792" s="27"/>
      <c r="AY2792" s="27"/>
      <c r="AZ2792" s="27"/>
      <c r="BA2792" s="27"/>
      <c r="BB2792" s="27"/>
      <c r="BC2792" s="27"/>
      <c r="BD2792" s="27" t="s">
        <v>113</v>
      </c>
    </row>
    <row r="2793" spans="1:56">
      <c r="A2793" s="35">
        <v>52177</v>
      </c>
      <c r="B2793" s="29" t="s">
        <v>5686</v>
      </c>
      <c r="C2793" s="30" t="s">
        <v>57</v>
      </c>
      <c r="D2793" s="30" t="s">
        <v>5687</v>
      </c>
      <c r="E2793" s="18" t="s">
        <v>59</v>
      </c>
      <c r="F2793" s="18" t="s">
        <v>449</v>
      </c>
      <c r="G2793" s="18" t="s">
        <v>450</v>
      </c>
      <c r="H2793" s="18" t="s">
        <v>1160</v>
      </c>
      <c r="I2793" s="30" t="s">
        <v>452</v>
      </c>
      <c r="J2793" s="30" t="s">
        <v>100</v>
      </c>
      <c r="K2793" s="30" t="s">
        <v>65</v>
      </c>
      <c r="L2793" s="30">
        <v>222</v>
      </c>
      <c r="M2793" s="30" t="s">
        <v>66</v>
      </c>
      <c r="N2793" s="30" t="s">
        <v>67</v>
      </c>
      <c r="O2793" s="30" t="s">
        <v>101</v>
      </c>
      <c r="P2793" s="30" t="s">
        <v>449</v>
      </c>
      <c r="Q2793" s="30" t="s">
        <v>450</v>
      </c>
      <c r="R2793" s="30" t="s">
        <v>126</v>
      </c>
      <c r="S2793" s="30" t="s">
        <v>70</v>
      </c>
      <c r="T2793" s="29" t="s">
        <v>5688</v>
      </c>
      <c r="U2793" s="30"/>
      <c r="V2793" s="30"/>
      <c r="W2793" s="30" t="s">
        <v>72</v>
      </c>
      <c r="X2793" s="30">
        <v>2</v>
      </c>
      <c r="Y2793" s="30" t="s">
        <v>73</v>
      </c>
      <c r="Z2793" s="18" t="s">
        <v>74</v>
      </c>
      <c r="AA2793" s="30" t="s">
        <v>118</v>
      </c>
      <c r="AB2793" s="30" t="s">
        <v>76</v>
      </c>
      <c r="AC2793" s="30" t="s">
        <v>119</v>
      </c>
      <c r="AD2793" s="30" t="s">
        <v>78</v>
      </c>
      <c r="AE2793" s="19">
        <v>45566</v>
      </c>
      <c r="AF2793" s="19">
        <v>45566</v>
      </c>
      <c r="AG2793" s="19">
        <v>45434</v>
      </c>
      <c r="AH2793" s="32" t="s">
        <v>301</v>
      </c>
      <c r="AI2793" s="22" t="s">
        <v>302</v>
      </c>
      <c r="AJ2793" s="31">
        <v>45504</v>
      </c>
      <c r="AK2793" s="31">
        <v>45503</v>
      </c>
      <c r="AL2793" s="23" t="s">
        <v>301</v>
      </c>
      <c r="AM2793" s="23"/>
      <c r="AN2793" s="24" t="s">
        <v>66</v>
      </c>
      <c r="AO2793" s="25"/>
      <c r="AP2793" s="25"/>
      <c r="AQ2793" s="25"/>
      <c r="AR2793" s="25"/>
      <c r="AS2793" s="25"/>
      <c r="AT2793" s="25"/>
      <c r="AU2793" s="25"/>
      <c r="AV2793" s="33"/>
      <c r="AW2793" s="27" t="s">
        <v>332</v>
      </c>
      <c r="AX2793" s="27"/>
      <c r="AY2793" s="27"/>
      <c r="AZ2793" s="27"/>
      <c r="BA2793" s="27"/>
      <c r="BB2793" s="27"/>
      <c r="BC2793" s="22" t="s">
        <v>66</v>
      </c>
      <c r="BD2793" s="27" t="str">
        <f>AA2793</f>
        <v>SQL</v>
      </c>
    </row>
    <row r="2794" spans="1:56" ht="22.5">
      <c r="A2794" s="28">
        <v>22403</v>
      </c>
      <c r="B2794" s="29" t="s">
        <v>5689</v>
      </c>
      <c r="C2794" s="30" t="s">
        <v>57</v>
      </c>
      <c r="D2794" s="30" t="s">
        <v>5690</v>
      </c>
      <c r="E2794" s="18" t="s">
        <v>204</v>
      </c>
      <c r="F2794" s="18" t="s">
        <v>508</v>
      </c>
      <c r="G2794" s="18" t="s">
        <v>509</v>
      </c>
      <c r="H2794" s="18" t="s">
        <v>510</v>
      </c>
      <c r="I2794" s="30" t="s">
        <v>511</v>
      </c>
      <c r="J2794" s="30" t="s">
        <v>100</v>
      </c>
      <c r="K2794" s="30" t="s">
        <v>65</v>
      </c>
      <c r="L2794" s="30">
        <v>211</v>
      </c>
      <c r="M2794" s="30" t="s">
        <v>66</v>
      </c>
      <c r="N2794" s="30" t="s">
        <v>67</v>
      </c>
      <c r="O2794" s="30" t="s">
        <v>101</v>
      </c>
      <c r="P2794" s="30" t="s">
        <v>684</v>
      </c>
      <c r="Q2794" s="30" t="s">
        <v>685</v>
      </c>
      <c r="R2794" s="30" t="s">
        <v>209</v>
      </c>
      <c r="S2794" s="30" t="s">
        <v>210</v>
      </c>
      <c r="T2794" s="29" t="s">
        <v>5691</v>
      </c>
      <c r="U2794" s="30">
        <v>13</v>
      </c>
      <c r="V2794" s="30"/>
      <c r="W2794" s="30" t="s">
        <v>72</v>
      </c>
      <c r="X2794" s="30">
        <v>1</v>
      </c>
      <c r="Y2794" s="30" t="s">
        <v>212</v>
      </c>
      <c r="Z2794" s="18" t="s">
        <v>74</v>
      </c>
      <c r="AA2794" s="30" t="s">
        <v>75</v>
      </c>
      <c r="AB2794" s="30" t="s">
        <v>231</v>
      </c>
      <c r="AC2794" s="30" t="s">
        <v>91</v>
      </c>
      <c r="AD2794" s="30" t="s">
        <v>78</v>
      </c>
      <c r="AE2794" s="19">
        <v>45823</v>
      </c>
      <c r="AF2794" s="31">
        <v>45823</v>
      </c>
      <c r="AG2794" s="24"/>
      <c r="AH2794" s="32" t="s">
        <v>215</v>
      </c>
      <c r="AI2794" s="32" t="s">
        <v>80</v>
      </c>
      <c r="AJ2794" s="31">
        <f>AF2794+90</f>
        <v>45913</v>
      </c>
      <c r="AK2794" s="24"/>
      <c r="AL2794" s="23" t="s">
        <v>81</v>
      </c>
      <c r="AM2794" s="23"/>
      <c r="AN2794" s="24" t="s">
        <v>66</v>
      </c>
      <c r="AO2794" s="25">
        <v>0.75</v>
      </c>
      <c r="AP2794" s="25">
        <v>0.25</v>
      </c>
      <c r="AQ2794" s="25"/>
      <c r="AR2794" s="25"/>
      <c r="AS2794" s="25"/>
      <c r="AT2794" s="25"/>
      <c r="AU2794" s="25"/>
      <c r="AV2794" s="33"/>
      <c r="AW2794" s="27" t="s">
        <v>92</v>
      </c>
      <c r="AX2794" s="27"/>
      <c r="AY2794" s="27"/>
      <c r="AZ2794" s="27"/>
      <c r="BA2794" s="27"/>
      <c r="BB2794" s="43" t="s">
        <v>5692</v>
      </c>
      <c r="BC2794" s="27" t="s">
        <v>66</v>
      </c>
      <c r="BD2794" s="27" t="str">
        <f>AA2794</f>
        <v>VM</v>
      </c>
    </row>
    <row r="2795" spans="1:56">
      <c r="A2795" s="36">
        <v>52177</v>
      </c>
      <c r="B2795" s="37" t="s">
        <v>5686</v>
      </c>
      <c r="C2795" s="30" t="s">
        <v>57</v>
      </c>
      <c r="D2795" s="38" t="s">
        <v>5687</v>
      </c>
      <c r="E2795" s="18" t="s">
        <v>59</v>
      </c>
      <c r="F2795" s="18" t="s">
        <v>449</v>
      </c>
      <c r="G2795" s="18" t="s">
        <v>450</v>
      </c>
      <c r="H2795" s="18" t="s">
        <v>1160</v>
      </c>
      <c r="I2795" s="30" t="s">
        <v>452</v>
      </c>
      <c r="J2795" s="30" t="s">
        <v>100</v>
      </c>
      <c r="K2795" s="30" t="s">
        <v>65</v>
      </c>
      <c r="L2795" s="30">
        <v>222</v>
      </c>
      <c r="M2795" s="30" t="s">
        <v>66</v>
      </c>
      <c r="N2795" s="30" t="s">
        <v>67</v>
      </c>
      <c r="O2795" s="30" t="s">
        <v>101</v>
      </c>
      <c r="P2795" s="30"/>
      <c r="Q2795" s="30"/>
      <c r="R2795" s="30" t="s">
        <v>126</v>
      </c>
      <c r="S2795" s="30" t="s">
        <v>70</v>
      </c>
      <c r="T2795" s="40" t="s">
        <v>5688</v>
      </c>
      <c r="U2795" s="32"/>
      <c r="V2795" s="41" t="s">
        <v>145</v>
      </c>
      <c r="W2795" s="30" t="s">
        <v>72</v>
      </c>
      <c r="X2795" s="30">
        <f>COUNTIF($A$2:$A$3716,A2795)</f>
        <v>3</v>
      </c>
      <c r="Y2795" s="30" t="s">
        <v>73</v>
      </c>
      <c r="Z2795" s="18" t="s">
        <v>74</v>
      </c>
      <c r="AA2795" s="30" t="s">
        <v>113</v>
      </c>
      <c r="AB2795" s="30" t="s">
        <v>76</v>
      </c>
      <c r="AC2795" s="30" t="s">
        <v>112</v>
      </c>
      <c r="AD2795" s="42" t="s">
        <v>78</v>
      </c>
      <c r="AE2795" s="19">
        <v>45566</v>
      </c>
      <c r="AF2795" s="19">
        <v>45566</v>
      </c>
      <c r="AG2795" s="19">
        <v>45434</v>
      </c>
      <c r="AH2795" s="32" t="s">
        <v>301</v>
      </c>
      <c r="AI2795" s="22" t="s">
        <v>302</v>
      </c>
      <c r="AJ2795" s="31">
        <v>45504</v>
      </c>
      <c r="AK2795" s="31">
        <v>45503</v>
      </c>
      <c r="AL2795" s="23" t="s">
        <v>301</v>
      </c>
      <c r="AM2795" s="23"/>
      <c r="AN2795" s="24" t="s">
        <v>66</v>
      </c>
      <c r="AO2795" s="25"/>
      <c r="AP2795" s="25"/>
      <c r="AQ2795" s="25"/>
      <c r="AR2795" s="25"/>
      <c r="AS2795" s="25"/>
      <c r="AT2795" s="25"/>
      <c r="AU2795" s="25"/>
      <c r="AV2795" s="33"/>
      <c r="AW2795" s="27" t="s">
        <v>361</v>
      </c>
      <c r="AX2795" s="27"/>
      <c r="AY2795" s="27"/>
      <c r="AZ2795" s="27"/>
      <c r="BA2795" s="27"/>
      <c r="BB2795" s="27"/>
      <c r="BC2795" s="22" t="s">
        <v>66</v>
      </c>
      <c r="BD2795" s="27" t="s">
        <v>113</v>
      </c>
    </row>
    <row r="2796" spans="1:56">
      <c r="A2796" s="28">
        <v>50986</v>
      </c>
      <c r="B2796" s="29" t="s">
        <v>3837</v>
      </c>
      <c r="C2796" s="30" t="s">
        <v>57</v>
      </c>
      <c r="D2796" s="30" t="s">
        <v>3838</v>
      </c>
      <c r="E2796" s="18" t="s">
        <v>59</v>
      </c>
      <c r="F2796" s="18" t="s">
        <v>176</v>
      </c>
      <c r="G2796" s="18" t="s">
        <v>177</v>
      </c>
      <c r="H2796" s="18" t="s">
        <v>3839</v>
      </c>
      <c r="I2796" s="30" t="s">
        <v>179</v>
      </c>
      <c r="J2796" s="30" t="s">
        <v>100</v>
      </c>
      <c r="K2796" s="30" t="s">
        <v>65</v>
      </c>
      <c r="L2796" s="30">
        <v>122</v>
      </c>
      <c r="M2796" s="30" t="s">
        <v>66</v>
      </c>
      <c r="N2796" s="30" t="s">
        <v>67</v>
      </c>
      <c r="O2796" s="30" t="s">
        <v>101</v>
      </c>
      <c r="P2796" s="30" t="s">
        <v>424</v>
      </c>
      <c r="Q2796" s="30" t="s">
        <v>177</v>
      </c>
      <c r="R2796" s="30" t="s">
        <v>180</v>
      </c>
      <c r="S2796" s="30" t="s">
        <v>70</v>
      </c>
      <c r="T2796" s="29" t="s">
        <v>3840</v>
      </c>
      <c r="U2796" s="30">
        <v>3</v>
      </c>
      <c r="V2796" s="30"/>
      <c r="W2796" s="30" t="s">
        <v>72</v>
      </c>
      <c r="X2796" s="30">
        <v>3</v>
      </c>
      <c r="Y2796" s="30" t="s">
        <v>73</v>
      </c>
      <c r="Z2796" s="18" t="s">
        <v>74</v>
      </c>
      <c r="AA2796" s="30" t="s">
        <v>75</v>
      </c>
      <c r="AB2796" s="30" t="s">
        <v>300</v>
      </c>
      <c r="AC2796" s="30" t="s">
        <v>91</v>
      </c>
      <c r="AD2796" s="30" t="s">
        <v>78</v>
      </c>
      <c r="AE2796" s="19">
        <v>45565</v>
      </c>
      <c r="AF2796" s="31">
        <v>45642</v>
      </c>
      <c r="AG2796" s="31">
        <v>45635</v>
      </c>
      <c r="AH2796" s="32" t="s">
        <v>301</v>
      </c>
      <c r="AI2796" s="27" t="s">
        <v>302</v>
      </c>
      <c r="AJ2796" s="31">
        <v>45688</v>
      </c>
      <c r="AK2796" s="31">
        <v>45688</v>
      </c>
      <c r="AL2796" s="23" t="s">
        <v>301</v>
      </c>
      <c r="AM2796" s="23"/>
      <c r="AN2796" s="24" t="s">
        <v>66</v>
      </c>
      <c r="AO2796" s="25">
        <v>1</v>
      </c>
      <c r="AP2796" s="25">
        <v>1</v>
      </c>
      <c r="AQ2796" s="25">
        <v>1</v>
      </c>
      <c r="AR2796" s="25">
        <v>1</v>
      </c>
      <c r="AS2796" s="25">
        <v>1</v>
      </c>
      <c r="AT2796" s="25">
        <v>1</v>
      </c>
      <c r="AU2796" s="25">
        <v>1</v>
      </c>
      <c r="AV2796" s="33"/>
      <c r="AW2796" s="27" t="s">
        <v>92</v>
      </c>
      <c r="AX2796" s="27" t="s">
        <v>758</v>
      </c>
      <c r="AY2796" s="57">
        <v>45726</v>
      </c>
      <c r="AZ2796" s="27"/>
      <c r="BA2796" s="27"/>
      <c r="BB2796" s="27"/>
      <c r="BC2796" s="22" t="s">
        <v>66</v>
      </c>
      <c r="BD2796" s="27" t="str">
        <f t="shared" ref="BD2796:BD2804" si="115">AA2796</f>
        <v>VM</v>
      </c>
    </row>
    <row r="2797" spans="1:56">
      <c r="A2797" s="35">
        <v>51092</v>
      </c>
      <c r="B2797" s="29" t="s">
        <v>3950</v>
      </c>
      <c r="C2797" s="30" t="s">
        <v>57</v>
      </c>
      <c r="D2797" s="30" t="s">
        <v>3951</v>
      </c>
      <c r="E2797" s="18" t="s">
        <v>59</v>
      </c>
      <c r="F2797" s="18" t="s">
        <v>176</v>
      </c>
      <c r="G2797" s="18" t="s">
        <v>177</v>
      </c>
      <c r="H2797" s="18" t="s">
        <v>3839</v>
      </c>
      <c r="I2797" s="30" t="s">
        <v>179</v>
      </c>
      <c r="J2797" s="30" t="s">
        <v>100</v>
      </c>
      <c r="K2797" s="30" t="s">
        <v>65</v>
      </c>
      <c r="L2797" s="30">
        <v>211</v>
      </c>
      <c r="M2797" s="30" t="s">
        <v>66</v>
      </c>
      <c r="N2797" s="30" t="s">
        <v>67</v>
      </c>
      <c r="O2797" s="30" t="s">
        <v>101</v>
      </c>
      <c r="P2797" s="30" t="s">
        <v>424</v>
      </c>
      <c r="Q2797" s="30" t="s">
        <v>177</v>
      </c>
      <c r="R2797" s="30" t="s">
        <v>180</v>
      </c>
      <c r="S2797" s="30" t="s">
        <v>70</v>
      </c>
      <c r="T2797" s="29" t="s">
        <v>3952</v>
      </c>
      <c r="U2797" s="30"/>
      <c r="V2797" s="30"/>
      <c r="W2797" s="30" t="s">
        <v>72</v>
      </c>
      <c r="X2797" s="30">
        <v>2</v>
      </c>
      <c r="Y2797" s="30" t="s">
        <v>73</v>
      </c>
      <c r="Z2797" s="18" t="s">
        <v>74</v>
      </c>
      <c r="AA2797" s="30" t="s">
        <v>118</v>
      </c>
      <c r="AB2797" s="30" t="s">
        <v>300</v>
      </c>
      <c r="AC2797" s="30" t="s">
        <v>119</v>
      </c>
      <c r="AD2797" s="30" t="s">
        <v>78</v>
      </c>
      <c r="AE2797" s="19">
        <v>45641</v>
      </c>
      <c r="AF2797" s="31">
        <v>45641</v>
      </c>
      <c r="AG2797" s="24"/>
      <c r="AH2797" s="32" t="s">
        <v>215</v>
      </c>
      <c r="AI2797" s="27" t="s">
        <v>80</v>
      </c>
      <c r="AJ2797" s="31">
        <v>45641</v>
      </c>
      <c r="AK2797" s="24"/>
      <c r="AL2797" s="23" t="s">
        <v>81</v>
      </c>
      <c r="AM2797" s="23"/>
      <c r="AN2797" s="24" t="s">
        <v>66</v>
      </c>
      <c r="AO2797" s="25"/>
      <c r="AP2797" s="25"/>
      <c r="AQ2797" s="25"/>
      <c r="AR2797" s="25"/>
      <c r="AS2797" s="25"/>
      <c r="AT2797" s="25"/>
      <c r="AU2797" s="25"/>
      <c r="AV2797" s="33"/>
      <c r="AW2797" s="27"/>
      <c r="AX2797" s="27"/>
      <c r="AY2797" s="27"/>
      <c r="AZ2797" s="27"/>
      <c r="BA2797" s="27"/>
      <c r="BB2797" s="27"/>
      <c r="BC2797" s="22" t="s">
        <v>66</v>
      </c>
      <c r="BD2797" s="27" t="str">
        <f t="shared" si="115"/>
        <v>SQL</v>
      </c>
    </row>
    <row r="2798" spans="1:56" ht="56.25">
      <c r="A2798" s="60">
        <v>22361</v>
      </c>
      <c r="B2798" s="61" t="s">
        <v>5693</v>
      </c>
      <c r="C2798" s="30" t="s">
        <v>57</v>
      </c>
      <c r="D2798" s="30" t="s">
        <v>5694</v>
      </c>
      <c r="E2798" s="18" t="s">
        <v>204</v>
      </c>
      <c r="F2798" s="18" t="s">
        <v>508</v>
      </c>
      <c r="G2798" s="18" t="s">
        <v>509</v>
      </c>
      <c r="H2798" s="18" t="s">
        <v>510</v>
      </c>
      <c r="I2798" s="30" t="s">
        <v>511</v>
      </c>
      <c r="J2798" s="30" t="s">
        <v>100</v>
      </c>
      <c r="K2798" s="30" t="s">
        <v>65</v>
      </c>
      <c r="L2798" s="30">
        <v>211</v>
      </c>
      <c r="M2798" s="30" t="s">
        <v>66</v>
      </c>
      <c r="N2798" s="30" t="s">
        <v>67</v>
      </c>
      <c r="O2798" s="30" t="s">
        <v>101</v>
      </c>
      <c r="P2798" s="30" t="s">
        <v>684</v>
      </c>
      <c r="Q2798" s="30" t="s">
        <v>685</v>
      </c>
      <c r="R2798" s="30" t="s">
        <v>241</v>
      </c>
      <c r="S2798" s="30" t="s">
        <v>210</v>
      </c>
      <c r="T2798" s="29" t="s">
        <v>5695</v>
      </c>
      <c r="U2798" s="30">
        <v>13</v>
      </c>
      <c r="V2798" s="30"/>
      <c r="W2798" s="61" t="s">
        <v>72</v>
      </c>
      <c r="X2798" s="30">
        <v>1</v>
      </c>
      <c r="Y2798" s="30" t="s">
        <v>212</v>
      </c>
      <c r="Z2798" s="18" t="s">
        <v>74</v>
      </c>
      <c r="AA2798" s="61" t="s">
        <v>75</v>
      </c>
      <c r="AB2798" s="61" t="s">
        <v>231</v>
      </c>
      <c r="AC2798" s="61" t="s">
        <v>117</v>
      </c>
      <c r="AD2798" s="61" t="s">
        <v>109</v>
      </c>
      <c r="AE2798" s="19">
        <v>45823</v>
      </c>
      <c r="AF2798" s="31">
        <v>45823</v>
      </c>
      <c r="AG2798" s="63"/>
      <c r="AH2798" s="32" t="s">
        <v>215</v>
      </c>
      <c r="AI2798" s="32" t="s">
        <v>80</v>
      </c>
      <c r="AJ2798" s="31">
        <f>AF2798+90</f>
        <v>45913</v>
      </c>
      <c r="AK2798" s="63"/>
      <c r="AL2798" s="64" t="s">
        <v>81</v>
      </c>
      <c r="AM2798" s="64"/>
      <c r="AN2798" s="24" t="s">
        <v>66</v>
      </c>
      <c r="AO2798" s="65" t="s">
        <v>232</v>
      </c>
      <c r="AP2798" s="65" t="s">
        <v>232</v>
      </c>
      <c r="AQ2798" s="65" t="s">
        <v>232</v>
      </c>
      <c r="AR2798" s="65" t="s">
        <v>232</v>
      </c>
      <c r="AS2798" s="65" t="s">
        <v>232</v>
      </c>
      <c r="AT2798" s="65" t="s">
        <v>232</v>
      </c>
      <c r="AU2798" s="65" t="s">
        <v>232</v>
      </c>
      <c r="AV2798" s="66"/>
      <c r="AW2798" s="32" t="s">
        <v>109</v>
      </c>
      <c r="AX2798" s="32"/>
      <c r="AY2798" s="32"/>
      <c r="AZ2798" s="32"/>
      <c r="BA2798" s="32"/>
      <c r="BB2798" s="152" t="s">
        <v>5696</v>
      </c>
      <c r="BC2798" s="27" t="s">
        <v>66</v>
      </c>
      <c r="BD2798" s="32" t="str">
        <f t="shared" si="115"/>
        <v>VM</v>
      </c>
    </row>
    <row r="2799" spans="1:56">
      <c r="A2799" s="28">
        <v>24255</v>
      </c>
      <c r="B2799" s="29" t="s">
        <v>1420</v>
      </c>
      <c r="C2799" s="30" t="s">
        <v>57</v>
      </c>
      <c r="D2799" s="30" t="s">
        <v>1420</v>
      </c>
      <c r="E2799" s="18" t="s">
        <v>1135</v>
      </c>
      <c r="F2799" s="18" t="s">
        <v>1136</v>
      </c>
      <c r="G2799" s="18" t="s">
        <v>1137</v>
      </c>
      <c r="H2799" s="18" t="s">
        <v>1421</v>
      </c>
      <c r="I2799" s="30" t="s">
        <v>820</v>
      </c>
      <c r="J2799" s="30" t="s">
        <v>143</v>
      </c>
      <c r="K2799" s="30" t="s">
        <v>65</v>
      </c>
      <c r="L2799" s="30">
        <v>211</v>
      </c>
      <c r="M2799" s="30" t="s">
        <v>66</v>
      </c>
      <c r="N2799" s="30" t="s">
        <v>67</v>
      </c>
      <c r="O2799" s="30" t="s">
        <v>68</v>
      </c>
      <c r="P2799" s="30" t="s">
        <v>1136</v>
      </c>
      <c r="Q2799" s="30" t="s">
        <v>1137</v>
      </c>
      <c r="R2799" s="30" t="s">
        <v>69</v>
      </c>
      <c r="S2799" s="30" t="s">
        <v>822</v>
      </c>
      <c r="T2799" s="29" t="s">
        <v>1422</v>
      </c>
      <c r="U2799" s="30">
        <v>9</v>
      </c>
      <c r="V2799" s="30"/>
      <c r="W2799" s="30" t="s">
        <v>72</v>
      </c>
      <c r="X2799" s="30">
        <v>2</v>
      </c>
      <c r="Y2799" s="30" t="s">
        <v>1140</v>
      </c>
      <c r="Z2799" s="18" t="s">
        <v>74</v>
      </c>
      <c r="AA2799" s="30" t="s">
        <v>75</v>
      </c>
      <c r="AB2799" s="30" t="s">
        <v>231</v>
      </c>
      <c r="AC2799" s="30" t="s">
        <v>159</v>
      </c>
      <c r="AD2799" s="30" t="s">
        <v>78</v>
      </c>
      <c r="AE2799" s="19">
        <v>45823</v>
      </c>
      <c r="AF2799" s="31">
        <v>45823</v>
      </c>
      <c r="AG2799" s="24"/>
      <c r="AH2799" s="32" t="s">
        <v>215</v>
      </c>
      <c r="AI2799" s="32" t="s">
        <v>80</v>
      </c>
      <c r="AJ2799" s="31">
        <f>AF2799+90</f>
        <v>45913</v>
      </c>
      <c r="AK2799" s="24"/>
      <c r="AL2799" s="23" t="s">
        <v>81</v>
      </c>
      <c r="AM2799" s="23"/>
      <c r="AN2799" s="24"/>
      <c r="AO2799" s="25"/>
      <c r="AP2799" s="25"/>
      <c r="AQ2799" s="25"/>
      <c r="AR2799" s="25"/>
      <c r="AS2799" s="25"/>
      <c r="AT2799" s="25"/>
      <c r="AU2799" s="25"/>
      <c r="AV2799" s="33"/>
      <c r="AW2799" s="27"/>
      <c r="AX2799" s="27"/>
      <c r="AY2799" s="27"/>
      <c r="AZ2799" s="27"/>
      <c r="BA2799" s="27"/>
      <c r="BB2799" s="27"/>
      <c r="BC2799" s="27"/>
      <c r="BD2799" s="27" t="str">
        <f t="shared" si="115"/>
        <v>VM</v>
      </c>
    </row>
    <row r="2800" spans="1:56">
      <c r="A2800" s="28">
        <v>20910</v>
      </c>
      <c r="B2800" s="29" t="s">
        <v>5697</v>
      </c>
      <c r="C2800" s="30" t="s">
        <v>57</v>
      </c>
      <c r="D2800" s="30" t="s">
        <v>5698</v>
      </c>
      <c r="E2800" s="18" t="s">
        <v>236</v>
      </c>
      <c r="F2800" s="18" t="s">
        <v>802</v>
      </c>
      <c r="G2800" s="18" t="s">
        <v>685</v>
      </c>
      <c r="H2800" s="18" t="s">
        <v>3467</v>
      </c>
      <c r="I2800" s="30" t="s">
        <v>429</v>
      </c>
      <c r="J2800" s="30" t="s">
        <v>100</v>
      </c>
      <c r="K2800" s="30" t="s">
        <v>154</v>
      </c>
      <c r="L2800" s="30">
        <v>232</v>
      </c>
      <c r="M2800" s="30" t="s">
        <v>66</v>
      </c>
      <c r="N2800" s="30" t="s">
        <v>67</v>
      </c>
      <c r="O2800" s="30" t="s">
        <v>68</v>
      </c>
      <c r="P2800" s="30" t="s">
        <v>687</v>
      </c>
      <c r="Q2800" s="30" t="s">
        <v>804</v>
      </c>
      <c r="R2800" s="30" t="s">
        <v>241</v>
      </c>
      <c r="S2800" s="30" t="s">
        <v>350</v>
      </c>
      <c r="T2800" s="29" t="s">
        <v>5699</v>
      </c>
      <c r="U2800" s="30">
        <v>13</v>
      </c>
      <c r="V2800" s="30"/>
      <c r="W2800" s="30" t="s">
        <v>72</v>
      </c>
      <c r="X2800" s="30">
        <v>1</v>
      </c>
      <c r="Y2800" s="30" t="s">
        <v>243</v>
      </c>
      <c r="Z2800" s="18" t="s">
        <v>74</v>
      </c>
      <c r="AA2800" s="30" t="s">
        <v>75</v>
      </c>
      <c r="AB2800" s="30" t="s">
        <v>231</v>
      </c>
      <c r="AC2800" s="30" t="s">
        <v>117</v>
      </c>
      <c r="AD2800" s="30" t="s">
        <v>109</v>
      </c>
      <c r="AE2800" s="19">
        <v>45823</v>
      </c>
      <c r="AF2800" s="31">
        <v>45838</v>
      </c>
      <c r="AG2800" s="24"/>
      <c r="AH2800" s="32" t="s">
        <v>215</v>
      </c>
      <c r="AI2800" s="32" t="s">
        <v>80</v>
      </c>
      <c r="AJ2800" s="31">
        <f>AF2800+90</f>
        <v>45928</v>
      </c>
      <c r="AK2800" s="24"/>
      <c r="AL2800" s="23" t="s">
        <v>81</v>
      </c>
      <c r="AM2800" s="23"/>
      <c r="AN2800" s="24" t="s">
        <v>66</v>
      </c>
      <c r="AO2800" s="25"/>
      <c r="AP2800" s="25"/>
      <c r="AQ2800" s="25"/>
      <c r="AR2800" s="25"/>
      <c r="AS2800" s="25"/>
      <c r="AT2800" s="25"/>
      <c r="AU2800" s="25"/>
      <c r="AV2800" s="33"/>
      <c r="AW2800" s="27" t="s">
        <v>109</v>
      </c>
      <c r="AX2800" s="27"/>
      <c r="AY2800" s="27"/>
      <c r="AZ2800" s="27"/>
      <c r="BA2800" s="27"/>
      <c r="BB2800" s="27" t="s">
        <v>5700</v>
      </c>
      <c r="BC2800" s="27" t="s">
        <v>66</v>
      </c>
      <c r="BD2800" s="27" t="str">
        <f t="shared" si="115"/>
        <v>VM</v>
      </c>
    </row>
    <row r="2801" spans="1:56">
      <c r="A2801" s="35">
        <v>20459</v>
      </c>
      <c r="B2801" s="29" t="s">
        <v>5215</v>
      </c>
      <c r="C2801" s="30" t="s">
        <v>273</v>
      </c>
      <c r="D2801" s="30" t="s">
        <v>5216</v>
      </c>
      <c r="E2801" s="18" t="s">
        <v>163</v>
      </c>
      <c r="F2801" s="18" t="s">
        <v>470</v>
      </c>
      <c r="G2801" s="18" t="s">
        <v>1669</v>
      </c>
      <c r="H2801" s="18" t="s">
        <v>3180</v>
      </c>
      <c r="I2801" s="30" t="s">
        <v>5217</v>
      </c>
      <c r="J2801" s="30" t="s">
        <v>100</v>
      </c>
      <c r="K2801" s="30" t="s">
        <v>65</v>
      </c>
      <c r="L2801" s="30" t="s">
        <v>127</v>
      </c>
      <c r="M2801" s="30" t="s">
        <v>66</v>
      </c>
      <c r="N2801" s="30" t="s">
        <v>67</v>
      </c>
      <c r="O2801" s="30" t="s">
        <v>127</v>
      </c>
      <c r="P2801" s="30" t="s">
        <v>474</v>
      </c>
      <c r="Q2801" s="30" t="s">
        <v>1669</v>
      </c>
      <c r="R2801" s="30" t="s">
        <v>475</v>
      </c>
      <c r="S2801" s="30" t="s">
        <v>279</v>
      </c>
      <c r="T2801" s="29" t="e">
        <v>#N/A</v>
      </c>
      <c r="U2801" s="30"/>
      <c r="V2801" s="30"/>
      <c r="W2801" s="30" t="s">
        <v>72</v>
      </c>
      <c r="X2801" s="30">
        <v>2</v>
      </c>
      <c r="Y2801" s="30" t="s">
        <v>169</v>
      </c>
      <c r="Z2801" s="18" t="s">
        <v>74</v>
      </c>
      <c r="AA2801" s="30" t="s">
        <v>118</v>
      </c>
      <c r="AB2801" s="30" t="s">
        <v>76</v>
      </c>
      <c r="AC2801" s="30" t="s">
        <v>285</v>
      </c>
      <c r="AD2801" s="30" t="s">
        <v>78</v>
      </c>
      <c r="AE2801" s="19"/>
      <c r="AF2801" s="31"/>
      <c r="AG2801" s="24"/>
      <c r="AH2801" s="32" t="s">
        <v>79</v>
      </c>
      <c r="AI2801" s="27"/>
      <c r="AJ2801" s="31"/>
      <c r="AK2801" s="24"/>
      <c r="AL2801" s="23" t="s">
        <v>81</v>
      </c>
      <c r="AM2801" s="23"/>
      <c r="AN2801" s="24"/>
      <c r="AO2801" s="25"/>
      <c r="AP2801" s="25"/>
      <c r="AQ2801" s="25"/>
      <c r="AR2801" s="25"/>
      <c r="AS2801" s="25"/>
      <c r="AT2801" s="25"/>
      <c r="AU2801" s="25"/>
      <c r="AV2801" s="33"/>
      <c r="AW2801" s="27"/>
      <c r="AX2801" s="27"/>
      <c r="AY2801" s="27"/>
      <c r="AZ2801" s="27"/>
      <c r="BA2801" s="27"/>
      <c r="BB2801" s="27"/>
      <c r="BC2801" s="27"/>
      <c r="BD2801" s="27" t="str">
        <f t="shared" si="115"/>
        <v>SQL</v>
      </c>
    </row>
    <row r="2802" spans="1:56" ht="22.5">
      <c r="A2802" s="71">
        <v>11034</v>
      </c>
      <c r="B2802" s="29" t="s">
        <v>1491</v>
      </c>
      <c r="C2802" s="30" t="s">
        <v>57</v>
      </c>
      <c r="D2802" s="30" t="s">
        <v>1492</v>
      </c>
      <c r="E2802" s="18" t="s">
        <v>149</v>
      </c>
      <c r="F2802" s="18" t="s">
        <v>150</v>
      </c>
      <c r="G2802" s="18" t="s">
        <v>355</v>
      </c>
      <c r="H2802" s="18" t="s">
        <v>943</v>
      </c>
      <c r="I2802" s="30" t="s">
        <v>153</v>
      </c>
      <c r="J2802" s="30" t="s">
        <v>143</v>
      </c>
      <c r="K2802" s="30" t="s">
        <v>65</v>
      </c>
      <c r="L2802" s="30">
        <v>311</v>
      </c>
      <c r="M2802" s="30" t="s">
        <v>66</v>
      </c>
      <c r="N2802" s="30" t="s">
        <v>67</v>
      </c>
      <c r="O2802" s="30" t="s">
        <v>101</v>
      </c>
      <c r="P2802" s="30" t="s">
        <v>155</v>
      </c>
      <c r="Q2802" s="30" t="s">
        <v>355</v>
      </c>
      <c r="R2802" s="30" t="s">
        <v>337</v>
      </c>
      <c r="S2802" s="30" t="s">
        <v>157</v>
      </c>
      <c r="T2802" s="29" t="s">
        <v>1493</v>
      </c>
      <c r="U2802" s="30">
        <v>6</v>
      </c>
      <c r="V2802" s="30"/>
      <c r="W2802" s="30" t="s">
        <v>72</v>
      </c>
      <c r="X2802" s="30">
        <v>2</v>
      </c>
      <c r="Y2802" s="30" t="s">
        <v>150</v>
      </c>
      <c r="Z2802" s="18" t="s">
        <v>74</v>
      </c>
      <c r="AA2802" s="30" t="s">
        <v>75</v>
      </c>
      <c r="AB2802" s="30" t="s">
        <v>231</v>
      </c>
      <c r="AC2802" s="30" t="s">
        <v>91</v>
      </c>
      <c r="AD2802" s="30" t="s">
        <v>78</v>
      </c>
      <c r="AE2802" s="19">
        <v>45823</v>
      </c>
      <c r="AF2802" s="31">
        <v>45823</v>
      </c>
      <c r="AG2802" s="24"/>
      <c r="AH2802" s="32" t="s">
        <v>215</v>
      </c>
      <c r="AI2802" s="32" t="s">
        <v>80</v>
      </c>
      <c r="AJ2802" s="31">
        <f>AF2802+90</f>
        <v>45913</v>
      </c>
      <c r="AK2802" s="24"/>
      <c r="AL2802" s="23" t="s">
        <v>81</v>
      </c>
      <c r="AM2802" s="23"/>
      <c r="AN2802" s="24" t="s">
        <v>66</v>
      </c>
      <c r="AO2802" s="25">
        <v>1</v>
      </c>
      <c r="AP2802" s="25">
        <v>1</v>
      </c>
      <c r="AQ2802" s="25">
        <v>1</v>
      </c>
      <c r="AR2802" s="25">
        <v>1</v>
      </c>
      <c r="AS2802" s="25">
        <v>1</v>
      </c>
      <c r="AT2802" s="25">
        <v>1</v>
      </c>
      <c r="AU2802" s="25">
        <v>1</v>
      </c>
      <c r="AV2802" s="33"/>
      <c r="AW2802" s="27" t="s">
        <v>92</v>
      </c>
      <c r="AX2802" s="27"/>
      <c r="AY2802" s="27"/>
      <c r="AZ2802" s="27"/>
      <c r="BA2802" s="27"/>
      <c r="BB2802" s="43" t="s">
        <v>1494</v>
      </c>
      <c r="BC2802" s="22" t="s">
        <v>66</v>
      </c>
      <c r="BD2802" s="27" t="str">
        <f t="shared" si="115"/>
        <v>VM</v>
      </c>
    </row>
    <row r="2803" spans="1:56">
      <c r="A2803" s="35">
        <v>51931</v>
      </c>
      <c r="B2803" s="29" t="s">
        <v>5219</v>
      </c>
      <c r="C2803" s="30" t="s">
        <v>57</v>
      </c>
      <c r="D2803" s="30" t="s">
        <v>5220</v>
      </c>
      <c r="E2803" s="18" t="s">
        <v>163</v>
      </c>
      <c r="F2803" s="18" t="s">
        <v>164</v>
      </c>
      <c r="G2803" s="18" t="s">
        <v>481</v>
      </c>
      <c r="H2803" s="18" t="s">
        <v>4306</v>
      </c>
      <c r="I2803" s="30" t="s">
        <v>483</v>
      </c>
      <c r="J2803" s="30" t="s">
        <v>100</v>
      </c>
      <c r="K2803" s="30" t="s">
        <v>65</v>
      </c>
      <c r="L2803" s="30">
        <v>111</v>
      </c>
      <c r="M2803" s="30" t="s">
        <v>66</v>
      </c>
      <c r="N2803" s="30" t="s">
        <v>67</v>
      </c>
      <c r="O2803" s="30" t="s">
        <v>101</v>
      </c>
      <c r="P2803" s="30" t="s">
        <v>164</v>
      </c>
      <c r="Q2803" s="30" t="s">
        <v>481</v>
      </c>
      <c r="R2803" s="30" t="s">
        <v>69</v>
      </c>
      <c r="S2803" s="30" t="s">
        <v>163</v>
      </c>
      <c r="T2803" s="29" t="s">
        <v>5221</v>
      </c>
      <c r="U2803" s="30"/>
      <c r="V2803" s="30"/>
      <c r="W2803" s="30" t="s">
        <v>72</v>
      </c>
      <c r="X2803" s="30">
        <v>2</v>
      </c>
      <c r="Y2803" s="30" t="s">
        <v>169</v>
      </c>
      <c r="Z2803" s="18" t="s">
        <v>74</v>
      </c>
      <c r="AA2803" s="30" t="s">
        <v>118</v>
      </c>
      <c r="AB2803" s="30" t="s">
        <v>76</v>
      </c>
      <c r="AC2803" s="30" t="s">
        <v>285</v>
      </c>
      <c r="AD2803" s="30" t="s">
        <v>78</v>
      </c>
      <c r="AE2803" s="19"/>
      <c r="AF2803" s="31"/>
      <c r="AG2803" s="24"/>
      <c r="AH2803" s="32" t="s">
        <v>79</v>
      </c>
      <c r="AI2803" s="27"/>
      <c r="AJ2803" s="31"/>
      <c r="AK2803" s="24"/>
      <c r="AL2803" s="23" t="s">
        <v>81</v>
      </c>
      <c r="AM2803" s="23"/>
      <c r="AN2803" s="24"/>
      <c r="AO2803" s="25"/>
      <c r="AP2803" s="25"/>
      <c r="AQ2803" s="25"/>
      <c r="AR2803" s="25"/>
      <c r="AS2803" s="25"/>
      <c r="AT2803" s="25"/>
      <c r="AU2803" s="25"/>
      <c r="AV2803" s="33"/>
      <c r="AW2803" s="27"/>
      <c r="AX2803" s="27"/>
      <c r="AY2803" s="27"/>
      <c r="AZ2803" s="27"/>
      <c r="BA2803" s="27"/>
      <c r="BB2803" s="27"/>
      <c r="BC2803" s="27"/>
      <c r="BD2803" s="27" t="str">
        <f t="shared" si="115"/>
        <v>SQL</v>
      </c>
    </row>
    <row r="2804" spans="1:56">
      <c r="A2804" s="28">
        <v>20565</v>
      </c>
      <c r="B2804" s="29" t="s">
        <v>1522</v>
      </c>
      <c r="C2804" s="30" t="s">
        <v>57</v>
      </c>
      <c r="D2804" s="30" t="s">
        <v>1523</v>
      </c>
      <c r="E2804" s="18" t="s">
        <v>184</v>
      </c>
      <c r="F2804" s="18" t="s">
        <v>185</v>
      </c>
      <c r="G2804" s="18" t="s">
        <v>364</v>
      </c>
      <c r="H2804" s="18" t="s">
        <v>1510</v>
      </c>
      <c r="I2804" s="30" t="s">
        <v>188</v>
      </c>
      <c r="J2804" s="30" t="s">
        <v>100</v>
      </c>
      <c r="K2804" s="30" t="s">
        <v>65</v>
      </c>
      <c r="L2804" s="30">
        <v>211</v>
      </c>
      <c r="M2804" s="30" t="s">
        <v>66</v>
      </c>
      <c r="N2804" s="30" t="s">
        <v>67</v>
      </c>
      <c r="O2804" s="30" t="s">
        <v>101</v>
      </c>
      <c r="P2804" s="30" t="s">
        <v>185</v>
      </c>
      <c r="Q2804" s="30" t="s">
        <v>364</v>
      </c>
      <c r="R2804" s="30" t="s">
        <v>190</v>
      </c>
      <c r="S2804" s="30" t="s">
        <v>191</v>
      </c>
      <c r="T2804" s="29" t="s">
        <v>1524</v>
      </c>
      <c r="U2804" s="30">
        <v>4</v>
      </c>
      <c r="V2804" s="30"/>
      <c r="W2804" s="30" t="s">
        <v>72</v>
      </c>
      <c r="X2804" s="30">
        <v>6</v>
      </c>
      <c r="Y2804" s="30" t="s">
        <v>150</v>
      </c>
      <c r="Z2804" s="18" t="s">
        <v>74</v>
      </c>
      <c r="AA2804" s="30" t="s">
        <v>75</v>
      </c>
      <c r="AB2804" s="30" t="s">
        <v>231</v>
      </c>
      <c r="AC2804" s="30" t="s">
        <v>91</v>
      </c>
      <c r="AD2804" s="30" t="s">
        <v>78</v>
      </c>
      <c r="AE2804" s="19">
        <v>45823</v>
      </c>
      <c r="AF2804" s="31">
        <v>45823</v>
      </c>
      <c r="AG2804" s="24"/>
      <c r="AH2804" s="32" t="s">
        <v>215</v>
      </c>
      <c r="AI2804" s="32" t="s">
        <v>80</v>
      </c>
      <c r="AJ2804" s="31">
        <f>AF2804+90</f>
        <v>45913</v>
      </c>
      <c r="AK2804" s="24"/>
      <c r="AL2804" s="23" t="s">
        <v>81</v>
      </c>
      <c r="AM2804" s="23"/>
      <c r="AN2804" s="24" t="s">
        <v>66</v>
      </c>
      <c r="AO2804" s="25"/>
      <c r="AP2804" s="25"/>
      <c r="AQ2804" s="25"/>
      <c r="AR2804" s="25"/>
      <c r="AS2804" s="25"/>
      <c r="AT2804" s="25"/>
      <c r="AU2804" s="25"/>
      <c r="AV2804" s="33"/>
      <c r="AW2804" s="27" t="s">
        <v>92</v>
      </c>
      <c r="AX2804" s="27"/>
      <c r="AY2804" s="27"/>
      <c r="AZ2804" s="27"/>
      <c r="BA2804" s="27"/>
      <c r="BB2804" s="27"/>
      <c r="BC2804" s="27" t="s">
        <v>66</v>
      </c>
      <c r="BD2804" s="27" t="str">
        <f t="shared" si="115"/>
        <v>VM</v>
      </c>
    </row>
    <row r="2805" spans="1:56">
      <c r="A2805" s="28">
        <v>19636</v>
      </c>
      <c r="B2805" s="29" t="s">
        <v>5701</v>
      </c>
      <c r="C2805" s="30" t="s">
        <v>57</v>
      </c>
      <c r="D2805" s="30" t="s">
        <v>5702</v>
      </c>
      <c r="E2805" s="18" t="s">
        <v>149</v>
      </c>
      <c r="F2805" s="18" t="s">
        <v>519</v>
      </c>
      <c r="G2805" s="18" t="s">
        <v>520</v>
      </c>
      <c r="H2805" s="18" t="s">
        <v>521</v>
      </c>
      <c r="I2805" s="30" t="s">
        <v>522</v>
      </c>
      <c r="J2805" s="30" t="s">
        <v>64</v>
      </c>
      <c r="K2805" s="30" t="s">
        <v>65</v>
      </c>
      <c r="L2805" s="30">
        <v>221</v>
      </c>
      <c r="M2805" s="30" t="s">
        <v>66</v>
      </c>
      <c r="N2805" s="30" t="s">
        <v>67</v>
      </c>
      <c r="O2805" s="30" t="s">
        <v>101</v>
      </c>
      <c r="P2805" s="30"/>
      <c r="Q2805" s="30"/>
      <c r="R2805" s="30" t="s">
        <v>311</v>
      </c>
      <c r="S2805" s="30" t="s">
        <v>822</v>
      </c>
      <c r="T2805" s="30" t="s">
        <v>5703</v>
      </c>
      <c r="U2805" s="30"/>
      <c r="V2805" s="30" t="s">
        <v>110</v>
      </c>
      <c r="W2805" s="30" t="s">
        <v>72</v>
      </c>
      <c r="X2805" s="30">
        <v>1</v>
      </c>
      <c r="Y2805" s="30" t="s">
        <v>150</v>
      </c>
      <c r="Z2805" s="18" t="s">
        <v>74</v>
      </c>
      <c r="AA2805" s="30" t="s">
        <v>110</v>
      </c>
      <c r="AB2805" s="30" t="s">
        <v>360</v>
      </c>
      <c r="AC2805" s="30" t="s">
        <v>200</v>
      </c>
      <c r="AD2805" s="30" t="s">
        <v>78</v>
      </c>
      <c r="AE2805" s="19">
        <v>46280</v>
      </c>
      <c r="AF2805" s="31">
        <v>46280</v>
      </c>
      <c r="AG2805" s="24"/>
      <c r="AH2805" s="32" t="s">
        <v>79</v>
      </c>
      <c r="AI2805" s="27"/>
      <c r="AJ2805" s="31">
        <f>AF2805+90</f>
        <v>46370</v>
      </c>
      <c r="AK2805" s="24"/>
      <c r="AL2805" s="23" t="s">
        <v>81</v>
      </c>
      <c r="AM2805" s="23"/>
      <c r="AN2805" s="24" t="s">
        <v>66</v>
      </c>
      <c r="AO2805" s="25"/>
      <c r="AP2805" s="25"/>
      <c r="AQ2805" s="25"/>
      <c r="AR2805" s="25"/>
      <c r="AS2805" s="25"/>
      <c r="AT2805" s="25"/>
      <c r="AU2805" s="25"/>
      <c r="AV2805" s="33"/>
      <c r="AW2805" s="27"/>
      <c r="AX2805" s="27"/>
      <c r="AY2805" s="27"/>
      <c r="AZ2805" s="27"/>
      <c r="BA2805" s="27"/>
      <c r="BB2805" s="27"/>
      <c r="BC2805" s="22" t="s">
        <v>66</v>
      </c>
      <c r="BD2805" s="27" t="s">
        <v>113</v>
      </c>
    </row>
    <row r="2806" spans="1:56">
      <c r="A2806" s="28">
        <v>53665</v>
      </c>
      <c r="B2806" s="29" t="s">
        <v>5704</v>
      </c>
      <c r="C2806" s="30" t="s">
        <v>273</v>
      </c>
      <c r="D2806" s="30" t="s">
        <v>5705</v>
      </c>
      <c r="E2806" s="18" t="s">
        <v>163</v>
      </c>
      <c r="F2806" s="18" t="s">
        <v>275</v>
      </c>
      <c r="G2806" s="18" t="s">
        <v>1578</v>
      </c>
      <c r="H2806" s="18" t="s">
        <v>5706</v>
      </c>
      <c r="I2806" s="30" t="s">
        <v>1578</v>
      </c>
      <c r="J2806" s="30" t="s">
        <v>64</v>
      </c>
      <c r="K2806" s="30" t="s">
        <v>65</v>
      </c>
      <c r="L2806" s="30" t="s">
        <v>127</v>
      </c>
      <c r="M2806" s="30" t="s">
        <v>66</v>
      </c>
      <c r="N2806" s="30" t="s">
        <v>67</v>
      </c>
      <c r="O2806" s="30" t="s">
        <v>127</v>
      </c>
      <c r="P2806" s="30" t="s">
        <v>275</v>
      </c>
      <c r="Q2806" s="30" t="s">
        <v>1578</v>
      </c>
      <c r="R2806" s="30" t="s">
        <v>69</v>
      </c>
      <c r="S2806" s="30" t="s">
        <v>279</v>
      </c>
      <c r="T2806" s="29" t="s">
        <v>5707</v>
      </c>
      <c r="U2806" s="30">
        <v>4</v>
      </c>
      <c r="V2806" s="30"/>
      <c r="W2806" s="30" t="s">
        <v>72</v>
      </c>
      <c r="X2806" s="30">
        <v>1</v>
      </c>
      <c r="Y2806" s="30" t="s">
        <v>169</v>
      </c>
      <c r="Z2806" s="18" t="s">
        <v>74</v>
      </c>
      <c r="AA2806" s="30" t="s">
        <v>75</v>
      </c>
      <c r="AB2806" s="30" t="s">
        <v>231</v>
      </c>
      <c r="AC2806" s="30" t="s">
        <v>77</v>
      </c>
      <c r="AD2806" s="30" t="s">
        <v>78</v>
      </c>
      <c r="AE2806" s="19">
        <v>45823</v>
      </c>
      <c r="AF2806" s="31">
        <v>45823</v>
      </c>
      <c r="AG2806" s="24"/>
      <c r="AH2806" s="32" t="s">
        <v>215</v>
      </c>
      <c r="AI2806" s="32" t="s">
        <v>80</v>
      </c>
      <c r="AJ2806" s="31">
        <f>AF2806+90</f>
        <v>45913</v>
      </c>
      <c r="AK2806" s="24"/>
      <c r="AL2806" s="23" t="s">
        <v>81</v>
      </c>
      <c r="AM2806" s="23"/>
      <c r="AN2806" s="24"/>
      <c r="AO2806" s="25"/>
      <c r="AP2806" s="25"/>
      <c r="AQ2806" s="25"/>
      <c r="AR2806" s="25"/>
      <c r="AS2806" s="25"/>
      <c r="AT2806" s="25"/>
      <c r="AU2806" s="25"/>
      <c r="AV2806" s="33"/>
      <c r="AW2806" s="27"/>
      <c r="AX2806" s="27"/>
      <c r="AY2806" s="27"/>
      <c r="AZ2806" s="27"/>
      <c r="BA2806" s="27"/>
      <c r="BB2806" s="27"/>
      <c r="BC2806" s="27"/>
      <c r="BD2806" s="27" t="str">
        <f>AA2806</f>
        <v>VM</v>
      </c>
    </row>
    <row r="2807" spans="1:56">
      <c r="A2807" s="35">
        <v>51093</v>
      </c>
      <c r="B2807" s="29" t="s">
        <v>5222</v>
      </c>
      <c r="C2807" s="30" t="s">
        <v>57</v>
      </c>
      <c r="D2807" s="30" t="s">
        <v>5223</v>
      </c>
      <c r="E2807" s="18" t="s">
        <v>163</v>
      </c>
      <c r="F2807" s="18" t="s">
        <v>1481</v>
      </c>
      <c r="G2807" s="18" t="s">
        <v>2010</v>
      </c>
      <c r="H2807" s="18" t="s">
        <v>2011</v>
      </c>
      <c r="I2807" s="30" t="s">
        <v>483</v>
      </c>
      <c r="J2807" s="30" t="s">
        <v>100</v>
      </c>
      <c r="K2807" s="30" t="s">
        <v>65</v>
      </c>
      <c r="L2807" s="30">
        <v>231</v>
      </c>
      <c r="M2807" s="30" t="s">
        <v>66</v>
      </c>
      <c r="N2807" s="30" t="s">
        <v>67</v>
      </c>
      <c r="O2807" s="30" t="s">
        <v>324</v>
      </c>
      <c r="P2807" s="30" t="s">
        <v>1481</v>
      </c>
      <c r="Q2807" s="30" t="s">
        <v>2010</v>
      </c>
      <c r="R2807" s="30" t="s">
        <v>69</v>
      </c>
      <c r="S2807" s="30" t="s">
        <v>163</v>
      </c>
      <c r="T2807" s="29" t="s">
        <v>5224</v>
      </c>
      <c r="U2807" s="30"/>
      <c r="V2807" s="30"/>
      <c r="W2807" s="30" t="s">
        <v>72</v>
      </c>
      <c r="X2807" s="30">
        <v>2</v>
      </c>
      <c r="Y2807" s="30" t="s">
        <v>169</v>
      </c>
      <c r="Z2807" s="18" t="s">
        <v>74</v>
      </c>
      <c r="AA2807" s="30" t="s">
        <v>118</v>
      </c>
      <c r="AB2807" s="30" t="s">
        <v>76</v>
      </c>
      <c r="AC2807" s="30" t="s">
        <v>285</v>
      </c>
      <c r="AD2807" s="30" t="s">
        <v>78</v>
      </c>
      <c r="AE2807" s="19"/>
      <c r="AF2807" s="31"/>
      <c r="AG2807" s="24"/>
      <c r="AH2807" s="32" t="s">
        <v>79</v>
      </c>
      <c r="AI2807" s="27"/>
      <c r="AJ2807" s="31"/>
      <c r="AK2807" s="24"/>
      <c r="AL2807" s="23" t="s">
        <v>81</v>
      </c>
      <c r="AM2807" s="23"/>
      <c r="AN2807" s="24"/>
      <c r="AO2807" s="25"/>
      <c r="AP2807" s="25"/>
      <c r="AQ2807" s="25"/>
      <c r="AR2807" s="25"/>
      <c r="AS2807" s="25"/>
      <c r="AT2807" s="25"/>
      <c r="AU2807" s="25"/>
      <c r="AV2807" s="33"/>
      <c r="AW2807" s="27"/>
      <c r="AX2807" s="27"/>
      <c r="AY2807" s="27"/>
      <c r="AZ2807" s="27"/>
      <c r="BA2807" s="27"/>
      <c r="BB2807" s="27"/>
      <c r="BC2807" s="27"/>
      <c r="BD2807" s="27" t="str">
        <f>AA2807</f>
        <v>SQL</v>
      </c>
    </row>
    <row r="2808" spans="1:56">
      <c r="A2808" s="28">
        <v>53663</v>
      </c>
      <c r="B2808" s="29" t="s">
        <v>5708</v>
      </c>
      <c r="C2808" s="30" t="s">
        <v>273</v>
      </c>
      <c r="D2808" s="30" t="s">
        <v>5709</v>
      </c>
      <c r="E2808" s="18" t="s">
        <v>163</v>
      </c>
      <c r="F2808" s="18" t="s">
        <v>275</v>
      </c>
      <c r="G2808" s="18" t="s">
        <v>1578</v>
      </c>
      <c r="H2808" s="18" t="s">
        <v>5710</v>
      </c>
      <c r="I2808" s="30" t="s">
        <v>1578</v>
      </c>
      <c r="J2808" s="30" t="s">
        <v>143</v>
      </c>
      <c r="K2808" s="30" t="s">
        <v>65</v>
      </c>
      <c r="L2808" s="30" t="s">
        <v>127</v>
      </c>
      <c r="M2808" s="30" t="s">
        <v>66</v>
      </c>
      <c r="N2808" s="30" t="s">
        <v>67</v>
      </c>
      <c r="O2808" s="30" t="s">
        <v>127</v>
      </c>
      <c r="P2808" s="30" t="s">
        <v>275</v>
      </c>
      <c r="Q2808" s="30" t="s">
        <v>1578</v>
      </c>
      <c r="R2808" s="30" t="s">
        <v>69</v>
      </c>
      <c r="S2808" s="30" t="s">
        <v>279</v>
      </c>
      <c r="T2808" s="29" t="s">
        <v>5711</v>
      </c>
      <c r="U2808" s="30">
        <v>94</v>
      </c>
      <c r="V2808" s="30"/>
      <c r="W2808" s="30" t="s">
        <v>72</v>
      </c>
      <c r="X2808" s="30">
        <v>1</v>
      </c>
      <c r="Y2808" s="30" t="s">
        <v>169</v>
      </c>
      <c r="Z2808" s="18" t="s">
        <v>74</v>
      </c>
      <c r="AA2808" s="30" t="s">
        <v>75</v>
      </c>
      <c r="AB2808" s="30" t="s">
        <v>231</v>
      </c>
      <c r="AC2808" s="30" t="s">
        <v>77</v>
      </c>
      <c r="AD2808" s="30" t="s">
        <v>78</v>
      </c>
      <c r="AE2808" s="19">
        <v>45823</v>
      </c>
      <c r="AF2808" s="31">
        <v>45823</v>
      </c>
      <c r="AG2808" s="24"/>
      <c r="AH2808" s="32" t="s">
        <v>215</v>
      </c>
      <c r="AI2808" s="32" t="s">
        <v>80</v>
      </c>
      <c r="AJ2808" s="31">
        <f>AF2808+90</f>
        <v>45913</v>
      </c>
      <c r="AK2808" s="24"/>
      <c r="AL2808" s="23" t="s">
        <v>81</v>
      </c>
      <c r="AM2808" s="23"/>
      <c r="AN2808" s="24"/>
      <c r="AO2808" s="25"/>
      <c r="AP2808" s="25"/>
      <c r="AQ2808" s="25"/>
      <c r="AR2808" s="25"/>
      <c r="AS2808" s="25"/>
      <c r="AT2808" s="25"/>
      <c r="AU2808" s="25"/>
      <c r="AV2808" s="33"/>
      <c r="AW2808" s="27"/>
      <c r="AX2808" s="27"/>
      <c r="AY2808" s="27"/>
      <c r="AZ2808" s="27"/>
      <c r="BA2808" s="27"/>
      <c r="BB2808" s="27"/>
      <c r="BC2808" s="27"/>
      <c r="BD2808" s="27" t="str">
        <f>AA2808</f>
        <v>VM</v>
      </c>
    </row>
    <row r="2809" spans="1:56">
      <c r="A2809" s="28">
        <v>13865</v>
      </c>
      <c r="B2809" s="29" t="s">
        <v>4657</v>
      </c>
      <c r="C2809" s="30" t="s">
        <v>57</v>
      </c>
      <c r="D2809" s="30" t="s">
        <v>4658</v>
      </c>
      <c r="E2809" s="18" t="s">
        <v>149</v>
      </c>
      <c r="F2809" s="18" t="s">
        <v>519</v>
      </c>
      <c r="G2809" s="18" t="s">
        <v>520</v>
      </c>
      <c r="H2809" s="18" t="s">
        <v>4659</v>
      </c>
      <c r="I2809" s="30" t="s">
        <v>522</v>
      </c>
      <c r="J2809" s="30" t="s">
        <v>64</v>
      </c>
      <c r="K2809" s="30" t="s">
        <v>65</v>
      </c>
      <c r="L2809" s="30">
        <v>211</v>
      </c>
      <c r="M2809" s="30" t="s">
        <v>66</v>
      </c>
      <c r="N2809" s="30" t="s">
        <v>67</v>
      </c>
      <c r="O2809" s="30" t="s">
        <v>101</v>
      </c>
      <c r="P2809" s="30" t="s">
        <v>519</v>
      </c>
      <c r="Q2809" s="30" t="s">
        <v>5712</v>
      </c>
      <c r="R2809" s="30" t="s">
        <v>69</v>
      </c>
      <c r="S2809" s="30" t="s">
        <v>822</v>
      </c>
      <c r="T2809" s="29" t="s">
        <v>4660</v>
      </c>
      <c r="U2809" s="30">
        <v>42</v>
      </c>
      <c r="V2809" s="30"/>
      <c r="W2809" s="30" t="s">
        <v>72</v>
      </c>
      <c r="X2809" s="30">
        <v>4</v>
      </c>
      <c r="Y2809" s="30" t="s">
        <v>150</v>
      </c>
      <c r="Z2809" s="18" t="s">
        <v>74</v>
      </c>
      <c r="AA2809" s="30" t="s">
        <v>585</v>
      </c>
      <c r="AB2809" s="30" t="s">
        <v>300</v>
      </c>
      <c r="AC2809" s="30" t="s">
        <v>214</v>
      </c>
      <c r="AD2809" s="30" t="s">
        <v>78</v>
      </c>
      <c r="AE2809" s="19">
        <v>45641</v>
      </c>
      <c r="AF2809" s="31">
        <v>45641</v>
      </c>
      <c r="AG2809" s="31">
        <v>45641</v>
      </c>
      <c r="AH2809" s="85" t="s">
        <v>301</v>
      </c>
      <c r="AI2809" s="27" t="s">
        <v>302</v>
      </c>
      <c r="AJ2809" s="31">
        <v>45656</v>
      </c>
      <c r="AK2809" s="31">
        <v>45656</v>
      </c>
      <c r="AL2809" s="86" t="s">
        <v>301</v>
      </c>
      <c r="AM2809" s="87"/>
      <c r="AN2809" s="24" t="s">
        <v>66</v>
      </c>
      <c r="AO2809" s="25">
        <v>1</v>
      </c>
      <c r="AP2809" s="25">
        <v>1</v>
      </c>
      <c r="AQ2809" s="25">
        <v>1</v>
      </c>
      <c r="AR2809" s="25">
        <v>1</v>
      </c>
      <c r="AS2809" s="25">
        <v>1</v>
      </c>
      <c r="AT2809" s="25">
        <v>1</v>
      </c>
      <c r="AU2809" s="25">
        <v>1</v>
      </c>
      <c r="AV2809" s="33"/>
      <c r="AW2809" s="27" t="s">
        <v>216</v>
      </c>
      <c r="AX2809" s="27"/>
      <c r="AY2809" s="27"/>
      <c r="AZ2809" s="27"/>
      <c r="BA2809" s="27"/>
      <c r="BB2809" s="27"/>
      <c r="BC2809" s="22" t="s">
        <v>66</v>
      </c>
      <c r="BD2809" s="27" t="s">
        <v>199</v>
      </c>
    </row>
    <row r="2810" spans="1:56">
      <c r="A2810" s="28">
        <v>13865</v>
      </c>
      <c r="B2810" s="29" t="s">
        <v>4657</v>
      </c>
      <c r="C2810" s="30" t="s">
        <v>57</v>
      </c>
      <c r="D2810" s="30" t="s">
        <v>4658</v>
      </c>
      <c r="E2810" s="18" t="s">
        <v>149</v>
      </c>
      <c r="F2810" s="18" t="s">
        <v>519</v>
      </c>
      <c r="G2810" s="18" t="s">
        <v>520</v>
      </c>
      <c r="H2810" s="18" t="s">
        <v>4659</v>
      </c>
      <c r="I2810" s="30" t="s">
        <v>522</v>
      </c>
      <c r="J2810" s="30" t="s">
        <v>64</v>
      </c>
      <c r="K2810" s="30" t="s">
        <v>65</v>
      </c>
      <c r="L2810" s="30">
        <v>211</v>
      </c>
      <c r="M2810" s="30" t="s">
        <v>66</v>
      </c>
      <c r="N2810" s="30" t="s">
        <v>67</v>
      </c>
      <c r="O2810" s="30" t="s">
        <v>101</v>
      </c>
      <c r="P2810" s="30" t="s">
        <v>519</v>
      </c>
      <c r="Q2810" s="30" t="s">
        <v>1369</v>
      </c>
      <c r="R2810" s="30" t="s">
        <v>69</v>
      </c>
      <c r="S2810" s="30" t="s">
        <v>822</v>
      </c>
      <c r="T2810" s="29" t="s">
        <v>4660</v>
      </c>
      <c r="U2810" s="30"/>
      <c r="V2810" s="30"/>
      <c r="W2810" s="30" t="s">
        <v>72</v>
      </c>
      <c r="X2810" s="30">
        <v>4</v>
      </c>
      <c r="Y2810" s="30" t="s">
        <v>150</v>
      </c>
      <c r="Z2810" s="18" t="s">
        <v>74</v>
      </c>
      <c r="AA2810" s="30" t="s">
        <v>193</v>
      </c>
      <c r="AB2810" s="30" t="s">
        <v>146</v>
      </c>
      <c r="AC2810" s="30" t="s">
        <v>200</v>
      </c>
      <c r="AD2810" s="30" t="s">
        <v>78</v>
      </c>
      <c r="AE2810" s="19">
        <v>45915</v>
      </c>
      <c r="AF2810" s="31">
        <v>45915</v>
      </c>
      <c r="AG2810" s="24"/>
      <c r="AH2810" s="32" t="s">
        <v>79</v>
      </c>
      <c r="AI2810" s="27"/>
      <c r="AJ2810" s="31">
        <f t="shared" ref="AJ2810:AJ2816" si="116">AF2810+90</f>
        <v>46005</v>
      </c>
      <c r="AK2810" s="24"/>
      <c r="AL2810" s="23" t="s">
        <v>81</v>
      </c>
      <c r="AM2810" s="23"/>
      <c r="AN2810" s="24" t="s">
        <v>66</v>
      </c>
      <c r="AO2810" s="25"/>
      <c r="AP2810" s="25"/>
      <c r="AQ2810" s="25"/>
      <c r="AR2810" s="25"/>
      <c r="AS2810" s="25"/>
      <c r="AT2810" s="25"/>
      <c r="AU2810" s="25"/>
      <c r="AV2810" s="33"/>
      <c r="AW2810" s="22" t="s">
        <v>466</v>
      </c>
      <c r="AX2810" s="27"/>
      <c r="AY2810" s="27"/>
      <c r="AZ2810" s="27"/>
      <c r="BA2810" s="27"/>
      <c r="BB2810" s="27"/>
      <c r="BC2810" s="22" t="s">
        <v>66</v>
      </c>
      <c r="BD2810" s="27" t="s">
        <v>113</v>
      </c>
    </row>
    <row r="2811" spans="1:56">
      <c r="A2811" s="28">
        <v>13865</v>
      </c>
      <c r="B2811" s="29" t="s">
        <v>4657</v>
      </c>
      <c r="C2811" s="30" t="s">
        <v>57</v>
      </c>
      <c r="D2811" s="30" t="s">
        <v>4658</v>
      </c>
      <c r="E2811" s="18" t="s">
        <v>149</v>
      </c>
      <c r="F2811" s="18" t="s">
        <v>519</v>
      </c>
      <c r="G2811" s="18" t="s">
        <v>520</v>
      </c>
      <c r="H2811" s="18" t="s">
        <v>4659</v>
      </c>
      <c r="I2811" s="30" t="s">
        <v>522</v>
      </c>
      <c r="J2811" s="30" t="s">
        <v>64</v>
      </c>
      <c r="K2811" s="30" t="s">
        <v>65</v>
      </c>
      <c r="L2811" s="30">
        <v>211</v>
      </c>
      <c r="M2811" s="30" t="s">
        <v>66</v>
      </c>
      <c r="N2811" s="30" t="s">
        <v>67</v>
      </c>
      <c r="O2811" s="30" t="s">
        <v>101</v>
      </c>
      <c r="P2811" s="30" t="s">
        <v>519</v>
      </c>
      <c r="Q2811" s="30" t="s">
        <v>519</v>
      </c>
      <c r="R2811" s="30" t="s">
        <v>69</v>
      </c>
      <c r="S2811" s="30" t="s">
        <v>822</v>
      </c>
      <c r="T2811" s="29" t="s">
        <v>4660</v>
      </c>
      <c r="U2811" s="30"/>
      <c r="V2811" s="30"/>
      <c r="W2811" s="30" t="s">
        <v>72</v>
      </c>
      <c r="X2811" s="30">
        <v>4</v>
      </c>
      <c r="Y2811" s="30" t="s">
        <v>150</v>
      </c>
      <c r="Z2811" s="18" t="s">
        <v>74</v>
      </c>
      <c r="AA2811" s="30" t="s">
        <v>217</v>
      </c>
      <c r="AB2811" s="30" t="s">
        <v>233</v>
      </c>
      <c r="AC2811" s="30" t="s">
        <v>117</v>
      </c>
      <c r="AD2811" s="30" t="s">
        <v>109</v>
      </c>
      <c r="AE2811" s="19">
        <v>46461</v>
      </c>
      <c r="AF2811" s="31">
        <v>46461</v>
      </c>
      <c r="AG2811" s="24"/>
      <c r="AH2811" s="32" t="s">
        <v>79</v>
      </c>
      <c r="AI2811" s="27"/>
      <c r="AJ2811" s="31">
        <f t="shared" si="116"/>
        <v>46551</v>
      </c>
      <c r="AK2811" s="24"/>
      <c r="AL2811" s="23" t="s">
        <v>81</v>
      </c>
      <c r="AM2811" s="23"/>
      <c r="AN2811" s="24" t="s">
        <v>66</v>
      </c>
      <c r="AO2811" s="25"/>
      <c r="AP2811" s="25"/>
      <c r="AQ2811" s="25"/>
      <c r="AR2811" s="25"/>
      <c r="AS2811" s="25"/>
      <c r="AT2811" s="25"/>
      <c r="AU2811" s="25"/>
      <c r="AV2811" s="33"/>
      <c r="AW2811" s="27" t="s">
        <v>109</v>
      </c>
      <c r="AX2811" s="27"/>
      <c r="AY2811" s="27"/>
      <c r="AZ2811" s="27"/>
      <c r="BA2811" s="27"/>
      <c r="BB2811" s="27"/>
      <c r="BC2811" s="22" t="s">
        <v>66</v>
      </c>
      <c r="BD2811" s="27" t="str">
        <f>AA2811</f>
        <v>Oracle</v>
      </c>
    </row>
    <row r="2812" spans="1:56">
      <c r="A2812" s="28">
        <v>53664</v>
      </c>
      <c r="B2812" s="29" t="s">
        <v>5713</v>
      </c>
      <c r="C2812" s="30" t="s">
        <v>273</v>
      </c>
      <c r="D2812" s="30" t="s">
        <v>5714</v>
      </c>
      <c r="E2812" s="18" t="s">
        <v>163</v>
      </c>
      <c r="F2812" s="18" t="s">
        <v>275</v>
      </c>
      <c r="G2812" s="18" t="s">
        <v>1578</v>
      </c>
      <c r="H2812" s="18" t="s">
        <v>5710</v>
      </c>
      <c r="I2812" s="30" t="s">
        <v>1578</v>
      </c>
      <c r="J2812" s="30" t="s">
        <v>64</v>
      </c>
      <c r="K2812" s="30" t="s">
        <v>65</v>
      </c>
      <c r="L2812" s="30" t="s">
        <v>127</v>
      </c>
      <c r="M2812" s="30" t="s">
        <v>66</v>
      </c>
      <c r="N2812" s="30" t="s">
        <v>67</v>
      </c>
      <c r="O2812" s="30" t="s">
        <v>127</v>
      </c>
      <c r="P2812" s="30" t="s">
        <v>275</v>
      </c>
      <c r="Q2812" s="30" t="s">
        <v>1578</v>
      </c>
      <c r="R2812" s="30" t="s">
        <v>69</v>
      </c>
      <c r="S2812" s="30" t="s">
        <v>279</v>
      </c>
      <c r="T2812" s="29" t="s">
        <v>5715</v>
      </c>
      <c r="U2812" s="30">
        <v>13</v>
      </c>
      <c r="V2812" s="30"/>
      <c r="W2812" s="30" t="s">
        <v>72</v>
      </c>
      <c r="X2812" s="30">
        <v>1</v>
      </c>
      <c r="Y2812" s="30" t="s">
        <v>169</v>
      </c>
      <c r="Z2812" s="18" t="s">
        <v>74</v>
      </c>
      <c r="AA2812" s="30" t="s">
        <v>75</v>
      </c>
      <c r="AB2812" s="30" t="s">
        <v>231</v>
      </c>
      <c r="AC2812" s="30" t="s">
        <v>77</v>
      </c>
      <c r="AD2812" s="30" t="s">
        <v>78</v>
      </c>
      <c r="AE2812" s="19">
        <v>45823</v>
      </c>
      <c r="AF2812" s="31">
        <v>45823</v>
      </c>
      <c r="AG2812" s="24"/>
      <c r="AH2812" s="32" t="s">
        <v>215</v>
      </c>
      <c r="AI2812" s="32" t="s">
        <v>80</v>
      </c>
      <c r="AJ2812" s="31">
        <f t="shared" si="116"/>
        <v>45913</v>
      </c>
      <c r="AK2812" s="24"/>
      <c r="AL2812" s="23" t="s">
        <v>81</v>
      </c>
      <c r="AM2812" s="23"/>
      <c r="AN2812" s="24"/>
      <c r="AO2812" s="25"/>
      <c r="AP2812" s="25"/>
      <c r="AQ2812" s="25"/>
      <c r="AR2812" s="25"/>
      <c r="AS2812" s="25"/>
      <c r="AT2812" s="25"/>
      <c r="AU2812" s="25"/>
      <c r="AV2812" s="33"/>
      <c r="AW2812" s="27"/>
      <c r="AX2812" s="27"/>
      <c r="AY2812" s="27"/>
      <c r="AZ2812" s="27"/>
      <c r="BA2812" s="27"/>
      <c r="BB2812" s="27"/>
      <c r="BC2812" s="27"/>
      <c r="BD2812" s="27" t="str">
        <f>AA2812</f>
        <v>VM</v>
      </c>
    </row>
    <row r="2813" spans="1:56">
      <c r="A2813" s="35">
        <v>23712</v>
      </c>
      <c r="B2813" s="29" t="s">
        <v>3462</v>
      </c>
      <c r="C2813" s="30" t="s">
        <v>57</v>
      </c>
      <c r="D2813" s="30" t="s">
        <v>3463</v>
      </c>
      <c r="E2813" s="18" t="s">
        <v>184</v>
      </c>
      <c r="F2813" s="18" t="s">
        <v>321</v>
      </c>
      <c r="G2813" s="18" t="s">
        <v>321</v>
      </c>
      <c r="H2813" s="18" t="s">
        <v>768</v>
      </c>
      <c r="I2813" s="30" t="s">
        <v>309</v>
      </c>
      <c r="J2813" s="30" t="s">
        <v>64</v>
      </c>
      <c r="K2813" s="30" t="s">
        <v>65</v>
      </c>
      <c r="L2813" s="30">
        <v>321</v>
      </c>
      <c r="M2813" s="30" t="s">
        <v>66</v>
      </c>
      <c r="N2813" s="30" t="s">
        <v>67</v>
      </c>
      <c r="O2813" s="30" t="s">
        <v>68</v>
      </c>
      <c r="P2813" s="30" t="s">
        <v>150</v>
      </c>
      <c r="Q2813" s="30" t="s">
        <v>321</v>
      </c>
      <c r="R2813" s="30" t="s">
        <v>311</v>
      </c>
      <c r="S2813" s="30" t="s">
        <v>2344</v>
      </c>
      <c r="T2813" s="29" t="s">
        <v>3464</v>
      </c>
      <c r="U2813" s="30"/>
      <c r="V2813" s="30"/>
      <c r="W2813" s="30" t="s">
        <v>72</v>
      </c>
      <c r="X2813" s="30">
        <v>2</v>
      </c>
      <c r="Y2813" s="30" t="s">
        <v>150</v>
      </c>
      <c r="Z2813" s="18" t="s">
        <v>74</v>
      </c>
      <c r="AA2813" s="30" t="s">
        <v>118</v>
      </c>
      <c r="AB2813" s="30" t="s">
        <v>331</v>
      </c>
      <c r="AC2813" s="30" t="s">
        <v>285</v>
      </c>
      <c r="AD2813" s="30" t="s">
        <v>78</v>
      </c>
      <c r="AE2813" s="19">
        <v>46371</v>
      </c>
      <c r="AF2813" s="31">
        <v>46371</v>
      </c>
      <c r="AG2813" s="24"/>
      <c r="AH2813" s="32" t="s">
        <v>79</v>
      </c>
      <c r="AI2813" s="27"/>
      <c r="AJ2813" s="31">
        <f t="shared" si="116"/>
        <v>46461</v>
      </c>
      <c r="AK2813" s="24"/>
      <c r="AL2813" s="23" t="s">
        <v>81</v>
      </c>
      <c r="AM2813" s="23"/>
      <c r="AN2813" s="24" t="s">
        <v>66</v>
      </c>
      <c r="AO2813" s="25"/>
      <c r="AP2813" s="25"/>
      <c r="AQ2813" s="25"/>
      <c r="AR2813" s="25"/>
      <c r="AS2813" s="25"/>
      <c r="AT2813" s="25"/>
      <c r="AU2813" s="25"/>
      <c r="AV2813" s="33"/>
      <c r="AW2813" s="27"/>
      <c r="AX2813" s="27"/>
      <c r="AY2813" s="27"/>
      <c r="AZ2813" s="27"/>
      <c r="BA2813" s="27"/>
      <c r="BB2813" s="27"/>
      <c r="BC2813" s="27" t="s">
        <v>66</v>
      </c>
      <c r="BD2813" s="27" t="str">
        <f>AA2813</f>
        <v>SQL</v>
      </c>
    </row>
    <row r="2814" spans="1:56">
      <c r="A2814" s="28">
        <v>53068</v>
      </c>
      <c r="B2814" s="29" t="s">
        <v>1866</v>
      </c>
      <c r="C2814" s="30" t="s">
        <v>57</v>
      </c>
      <c r="D2814" s="30" t="s">
        <v>1867</v>
      </c>
      <c r="E2814" s="18" t="s">
        <v>95</v>
      </c>
      <c r="F2814" s="18" t="s">
        <v>246</v>
      </c>
      <c r="G2814" s="18" t="s">
        <v>1868</v>
      </c>
      <c r="H2814" s="18" t="s">
        <v>1869</v>
      </c>
      <c r="I2814" s="30" t="s">
        <v>1870</v>
      </c>
      <c r="J2814" s="30" t="s">
        <v>100</v>
      </c>
      <c r="K2814" s="30" t="s">
        <v>65</v>
      </c>
      <c r="L2814" s="30">
        <v>311</v>
      </c>
      <c r="M2814" s="30" t="s">
        <v>66</v>
      </c>
      <c r="N2814" s="30" t="s">
        <v>67</v>
      </c>
      <c r="O2814" s="30" t="s">
        <v>101</v>
      </c>
      <c r="P2814" s="30" t="s">
        <v>246</v>
      </c>
      <c r="Q2814" s="30" t="s">
        <v>1868</v>
      </c>
      <c r="R2814" s="30" t="s">
        <v>103</v>
      </c>
      <c r="S2814" s="30" t="s">
        <v>104</v>
      </c>
      <c r="T2814" s="29" t="s">
        <v>1871</v>
      </c>
      <c r="U2814" s="30">
        <v>4</v>
      </c>
      <c r="V2814" s="30"/>
      <c r="W2814" s="30" t="s">
        <v>72</v>
      </c>
      <c r="X2814" s="30">
        <v>3</v>
      </c>
      <c r="Y2814" s="30" t="s">
        <v>106</v>
      </c>
      <c r="Z2814" s="18" t="s">
        <v>74</v>
      </c>
      <c r="AA2814" s="30" t="s">
        <v>75</v>
      </c>
      <c r="AB2814" s="30" t="s">
        <v>231</v>
      </c>
      <c r="AC2814" s="30" t="s">
        <v>91</v>
      </c>
      <c r="AD2814" s="30" t="s">
        <v>78</v>
      </c>
      <c r="AE2814" s="19">
        <v>45823</v>
      </c>
      <c r="AF2814" s="31">
        <v>45823</v>
      </c>
      <c r="AG2814" s="24"/>
      <c r="AH2814" s="32" t="s">
        <v>215</v>
      </c>
      <c r="AI2814" s="32" t="s">
        <v>80</v>
      </c>
      <c r="AJ2814" s="31">
        <f t="shared" si="116"/>
        <v>45913</v>
      </c>
      <c r="AK2814" s="24"/>
      <c r="AL2814" s="23" t="s">
        <v>81</v>
      </c>
      <c r="AM2814" s="23"/>
      <c r="AN2814" s="24"/>
      <c r="AO2814" s="25"/>
      <c r="AP2814" s="25"/>
      <c r="AQ2814" s="25"/>
      <c r="AR2814" s="25"/>
      <c r="AS2814" s="25"/>
      <c r="AT2814" s="25"/>
      <c r="AU2814" s="25"/>
      <c r="AV2814" s="33"/>
      <c r="AW2814" s="27" t="s">
        <v>92</v>
      </c>
      <c r="AX2814" s="27"/>
      <c r="AY2814" s="27"/>
      <c r="AZ2814" s="27"/>
      <c r="BA2814" s="27"/>
      <c r="BB2814" s="27"/>
      <c r="BC2814" s="27"/>
      <c r="BD2814" s="27" t="str">
        <f>AA2814</f>
        <v>VM</v>
      </c>
    </row>
    <row r="2815" spans="1:56">
      <c r="A2815" s="28">
        <v>19622</v>
      </c>
      <c r="B2815" s="29" t="s">
        <v>1907</v>
      </c>
      <c r="C2815" s="30" t="s">
        <v>57</v>
      </c>
      <c r="D2815" s="30" t="s">
        <v>1908</v>
      </c>
      <c r="E2815" s="18" t="s">
        <v>163</v>
      </c>
      <c r="F2815" s="18" t="s">
        <v>275</v>
      </c>
      <c r="G2815" s="18" t="s">
        <v>460</v>
      </c>
      <c r="H2815" s="18" t="s">
        <v>461</v>
      </c>
      <c r="I2815" s="30" t="s">
        <v>1909</v>
      </c>
      <c r="J2815" s="30" t="s">
        <v>100</v>
      </c>
      <c r="K2815" s="30" t="s">
        <v>65</v>
      </c>
      <c r="L2815" s="30">
        <v>111</v>
      </c>
      <c r="M2815" s="30" t="s">
        <v>66</v>
      </c>
      <c r="N2815" s="30" t="s">
        <v>67</v>
      </c>
      <c r="O2815" s="30" t="s">
        <v>101</v>
      </c>
      <c r="P2815" s="30" t="s">
        <v>275</v>
      </c>
      <c r="Q2815" s="30" t="s">
        <v>460</v>
      </c>
      <c r="R2815" s="30" t="s">
        <v>69</v>
      </c>
      <c r="S2815" s="30" t="s">
        <v>163</v>
      </c>
      <c r="T2815" s="29" t="s">
        <v>1910</v>
      </c>
      <c r="U2815" s="30">
        <v>10</v>
      </c>
      <c r="V2815" s="30"/>
      <c r="W2815" s="30" t="s">
        <v>72</v>
      </c>
      <c r="X2815" s="30">
        <v>2</v>
      </c>
      <c r="Y2815" s="30" t="s">
        <v>169</v>
      </c>
      <c r="Z2815" s="18" t="s">
        <v>74</v>
      </c>
      <c r="AA2815" s="30" t="s">
        <v>75</v>
      </c>
      <c r="AB2815" s="30" t="s">
        <v>231</v>
      </c>
      <c r="AC2815" s="30" t="s">
        <v>91</v>
      </c>
      <c r="AD2815" s="30" t="s">
        <v>78</v>
      </c>
      <c r="AE2815" s="19">
        <v>45823</v>
      </c>
      <c r="AF2815" s="31">
        <v>45823</v>
      </c>
      <c r="AG2815" s="24"/>
      <c r="AH2815" s="32" t="s">
        <v>215</v>
      </c>
      <c r="AI2815" s="32" t="s">
        <v>80</v>
      </c>
      <c r="AJ2815" s="31">
        <f t="shared" si="116"/>
        <v>45913</v>
      </c>
      <c r="AK2815" s="24"/>
      <c r="AL2815" s="23" t="s">
        <v>81</v>
      </c>
      <c r="AM2815" s="23"/>
      <c r="AN2815" s="24"/>
      <c r="AO2815" s="25"/>
      <c r="AP2815" s="25"/>
      <c r="AQ2815" s="25"/>
      <c r="AR2815" s="25"/>
      <c r="AS2815" s="25"/>
      <c r="AT2815" s="25"/>
      <c r="AU2815" s="25"/>
      <c r="AV2815" s="33"/>
      <c r="AW2815" s="27" t="s">
        <v>92</v>
      </c>
      <c r="AX2815" s="27"/>
      <c r="AY2815" s="27"/>
      <c r="AZ2815" s="27"/>
      <c r="BA2815" s="27"/>
      <c r="BB2815" s="27"/>
      <c r="BC2815" s="27"/>
      <c r="BD2815" s="27" t="str">
        <f>AA2815</f>
        <v>VM</v>
      </c>
    </row>
    <row r="2816" spans="1:56">
      <c r="A2816" s="28">
        <v>18728</v>
      </c>
      <c r="B2816" s="29" t="s">
        <v>5716</v>
      </c>
      <c r="C2816" s="30" t="s">
        <v>57</v>
      </c>
      <c r="D2816" s="30" t="s">
        <v>5717</v>
      </c>
      <c r="E2816" s="18" t="s">
        <v>149</v>
      </c>
      <c r="F2816" s="18" t="s">
        <v>519</v>
      </c>
      <c r="G2816" s="18" t="s">
        <v>520</v>
      </c>
      <c r="H2816" s="18" t="s">
        <v>521</v>
      </c>
      <c r="I2816" s="30" t="s">
        <v>522</v>
      </c>
      <c r="J2816" s="30" t="s">
        <v>143</v>
      </c>
      <c r="K2816" s="30" t="s">
        <v>65</v>
      </c>
      <c r="L2816" s="30">
        <v>212</v>
      </c>
      <c r="M2816" s="30" t="s">
        <v>66</v>
      </c>
      <c r="N2816" s="30" t="s">
        <v>67</v>
      </c>
      <c r="O2816" s="30" t="s">
        <v>101</v>
      </c>
      <c r="P2816" s="30" t="s">
        <v>519</v>
      </c>
      <c r="Q2816" s="30" t="s">
        <v>1369</v>
      </c>
      <c r="R2816" s="30" t="s">
        <v>311</v>
      </c>
      <c r="S2816" s="30" t="s">
        <v>822</v>
      </c>
      <c r="T2816" s="29" t="s">
        <v>5718</v>
      </c>
      <c r="U2816" s="30"/>
      <c r="V2816" s="30"/>
      <c r="W2816" s="30" t="s">
        <v>72</v>
      </c>
      <c r="X2816" s="30">
        <v>2</v>
      </c>
      <c r="Y2816" s="30" t="s">
        <v>150</v>
      </c>
      <c r="Z2816" s="18" t="s">
        <v>74</v>
      </c>
      <c r="AA2816" s="30" t="s">
        <v>110</v>
      </c>
      <c r="AB2816" s="30" t="s">
        <v>360</v>
      </c>
      <c r="AC2816" s="30" t="s">
        <v>200</v>
      </c>
      <c r="AD2816" s="30" t="s">
        <v>78</v>
      </c>
      <c r="AE2816" s="19">
        <v>46280</v>
      </c>
      <c r="AF2816" s="31">
        <v>46280</v>
      </c>
      <c r="AG2816" s="24"/>
      <c r="AH2816" s="32" t="s">
        <v>79</v>
      </c>
      <c r="AI2816" s="27"/>
      <c r="AJ2816" s="31">
        <f t="shared" si="116"/>
        <v>46370</v>
      </c>
      <c r="AK2816" s="24"/>
      <c r="AL2816" s="23" t="s">
        <v>81</v>
      </c>
      <c r="AM2816" s="23"/>
      <c r="AN2816" s="24" t="s">
        <v>66</v>
      </c>
      <c r="AO2816" s="25"/>
      <c r="AP2816" s="25"/>
      <c r="AQ2816" s="25"/>
      <c r="AR2816" s="25"/>
      <c r="AS2816" s="25"/>
      <c r="AT2816" s="25"/>
      <c r="AU2816" s="25"/>
      <c r="AV2816" s="33"/>
      <c r="AW2816" s="27"/>
      <c r="AX2816" s="27"/>
      <c r="AY2816" s="27"/>
      <c r="AZ2816" s="27"/>
      <c r="BA2816" s="27"/>
      <c r="BB2816" s="27"/>
      <c r="BC2816" s="22" t="s">
        <v>66</v>
      </c>
      <c r="BD2816" s="27" t="s">
        <v>113</v>
      </c>
    </row>
    <row r="2817" spans="1:56">
      <c r="A2817" s="28">
        <v>19103</v>
      </c>
      <c r="B2817" s="29" t="s">
        <v>4304</v>
      </c>
      <c r="C2817" s="30" t="s">
        <v>57</v>
      </c>
      <c r="D2817" s="30" t="s">
        <v>4305</v>
      </c>
      <c r="E2817" s="18" t="s">
        <v>163</v>
      </c>
      <c r="F2817" s="18" t="s">
        <v>164</v>
      </c>
      <c r="G2817" s="18" t="s">
        <v>481</v>
      </c>
      <c r="H2817" s="18" t="s">
        <v>4306</v>
      </c>
      <c r="I2817" s="30" t="s">
        <v>483</v>
      </c>
      <c r="J2817" s="30" t="s">
        <v>100</v>
      </c>
      <c r="K2817" s="30" t="s">
        <v>65</v>
      </c>
      <c r="L2817" s="30">
        <v>322</v>
      </c>
      <c r="M2817" s="30" t="s">
        <v>66</v>
      </c>
      <c r="N2817" s="30" t="s">
        <v>67</v>
      </c>
      <c r="O2817" s="30" t="s">
        <v>68</v>
      </c>
      <c r="P2817" s="30" t="s">
        <v>164</v>
      </c>
      <c r="Q2817" s="30" t="s">
        <v>164</v>
      </c>
      <c r="R2817" s="30" t="s">
        <v>69</v>
      </c>
      <c r="S2817" s="30" t="s">
        <v>163</v>
      </c>
      <c r="T2817" s="29" t="s">
        <v>4307</v>
      </c>
      <c r="U2817" s="30"/>
      <c r="V2817" s="30"/>
      <c r="W2817" s="30" t="s">
        <v>72</v>
      </c>
      <c r="X2817" s="30">
        <v>3</v>
      </c>
      <c r="Y2817" s="30" t="s">
        <v>169</v>
      </c>
      <c r="Z2817" s="18" t="s">
        <v>74</v>
      </c>
      <c r="AA2817" s="30" t="s">
        <v>217</v>
      </c>
      <c r="AB2817" s="30" t="s">
        <v>76</v>
      </c>
      <c r="AC2817" s="30" t="s">
        <v>285</v>
      </c>
      <c r="AD2817" s="30" t="s">
        <v>78</v>
      </c>
      <c r="AE2817" s="19"/>
      <c r="AF2817" s="31"/>
      <c r="AG2817" s="24"/>
      <c r="AH2817" s="32" t="s">
        <v>79</v>
      </c>
      <c r="AI2817" s="27"/>
      <c r="AJ2817" s="31"/>
      <c r="AK2817" s="24"/>
      <c r="AL2817" s="23" t="s">
        <v>81</v>
      </c>
      <c r="AM2817" s="23"/>
      <c r="AN2817" s="24"/>
      <c r="AO2817" s="25"/>
      <c r="AP2817" s="25"/>
      <c r="AQ2817" s="25"/>
      <c r="AR2817" s="25"/>
      <c r="AS2817" s="25"/>
      <c r="AT2817" s="25"/>
      <c r="AU2817" s="25"/>
      <c r="AV2817" s="33"/>
      <c r="AW2817" s="27"/>
      <c r="AX2817" s="27"/>
      <c r="AY2817" s="27"/>
      <c r="AZ2817" s="27"/>
      <c r="BA2817" s="27"/>
      <c r="BB2817" s="27"/>
      <c r="BC2817" s="27"/>
      <c r="BD2817" s="27" t="str">
        <f>AA2817</f>
        <v>Oracle</v>
      </c>
    </row>
    <row r="2818" spans="1:56">
      <c r="A2818" s="28">
        <v>56878</v>
      </c>
      <c r="B2818" s="29" t="s">
        <v>5719</v>
      </c>
      <c r="C2818" s="30" t="s">
        <v>81</v>
      </c>
      <c r="D2818" s="30" t="s">
        <v>5720</v>
      </c>
      <c r="E2818" s="18" t="s">
        <v>163</v>
      </c>
      <c r="F2818" s="18" t="s">
        <v>1176</v>
      </c>
      <c r="G2818" s="18" t="s">
        <v>1177</v>
      </c>
      <c r="H2818" s="18" t="s">
        <v>5721</v>
      </c>
      <c r="I2818" s="30" t="s">
        <v>5722</v>
      </c>
      <c r="J2818" s="30" t="s">
        <v>100</v>
      </c>
      <c r="K2818" s="30" t="s">
        <v>65</v>
      </c>
      <c r="L2818" s="30" t="s">
        <v>127</v>
      </c>
      <c r="M2818" s="30" t="s">
        <v>66</v>
      </c>
      <c r="N2818" s="30" t="s">
        <v>67</v>
      </c>
      <c r="O2818" s="30" t="s">
        <v>68</v>
      </c>
      <c r="P2818" s="30" t="s">
        <v>1176</v>
      </c>
      <c r="Q2818" s="30" t="s">
        <v>1177</v>
      </c>
      <c r="R2818" s="30" t="s">
        <v>69</v>
      </c>
      <c r="S2818" s="30" t="s">
        <v>127</v>
      </c>
      <c r="T2818" s="29" t="s">
        <v>5723</v>
      </c>
      <c r="U2818" s="30">
        <v>23</v>
      </c>
      <c r="V2818" s="30"/>
      <c r="W2818" s="30" t="s">
        <v>72</v>
      </c>
      <c r="X2818" s="30">
        <v>1</v>
      </c>
      <c r="Y2818" s="30" t="s">
        <v>169</v>
      </c>
      <c r="Z2818" s="18" t="s">
        <v>74</v>
      </c>
      <c r="AA2818" s="30" t="s">
        <v>75</v>
      </c>
      <c r="AB2818" s="30" t="s">
        <v>231</v>
      </c>
      <c r="AC2818" s="30" t="s">
        <v>77</v>
      </c>
      <c r="AD2818" s="30" t="s">
        <v>78</v>
      </c>
      <c r="AE2818" s="19">
        <v>45823</v>
      </c>
      <c r="AF2818" s="31">
        <v>45823</v>
      </c>
      <c r="AG2818" s="24"/>
      <c r="AH2818" s="32" t="s">
        <v>215</v>
      </c>
      <c r="AI2818" s="32" t="s">
        <v>80</v>
      </c>
      <c r="AJ2818" s="31">
        <f>AF2818+90</f>
        <v>45913</v>
      </c>
      <c r="AK2818" s="24"/>
      <c r="AL2818" s="23" t="s">
        <v>81</v>
      </c>
      <c r="AM2818" s="23"/>
      <c r="AN2818" s="24"/>
      <c r="AO2818" s="25"/>
      <c r="AP2818" s="25"/>
      <c r="AQ2818" s="25"/>
      <c r="AR2818" s="25"/>
      <c r="AS2818" s="25"/>
      <c r="AT2818" s="25"/>
      <c r="AU2818" s="25"/>
      <c r="AV2818" s="33"/>
      <c r="AW2818" s="27"/>
      <c r="AX2818" s="27"/>
      <c r="AY2818" s="27"/>
      <c r="AZ2818" s="27"/>
      <c r="BA2818" s="27"/>
      <c r="BB2818" s="27"/>
      <c r="BC2818" s="27"/>
      <c r="BD2818" s="27" t="str">
        <f>AA2818</f>
        <v>VM</v>
      </c>
    </row>
    <row r="2819" spans="1:56">
      <c r="A2819" s="28">
        <v>19103</v>
      </c>
      <c r="B2819" s="29" t="s">
        <v>4304</v>
      </c>
      <c r="C2819" s="30" t="s">
        <v>57</v>
      </c>
      <c r="D2819" s="30" t="s">
        <v>4305</v>
      </c>
      <c r="E2819" s="18" t="s">
        <v>163</v>
      </c>
      <c r="F2819" s="18" t="s">
        <v>164</v>
      </c>
      <c r="G2819" s="18" t="s">
        <v>481</v>
      </c>
      <c r="H2819" s="18" t="s">
        <v>4306</v>
      </c>
      <c r="I2819" s="30" t="s">
        <v>483</v>
      </c>
      <c r="J2819" s="30" t="s">
        <v>100</v>
      </c>
      <c r="K2819" s="30" t="s">
        <v>65</v>
      </c>
      <c r="L2819" s="30">
        <v>322</v>
      </c>
      <c r="M2819" s="30" t="s">
        <v>66</v>
      </c>
      <c r="N2819" s="30" t="s">
        <v>67</v>
      </c>
      <c r="O2819" s="30" t="s">
        <v>68</v>
      </c>
      <c r="P2819" s="30" t="s">
        <v>164</v>
      </c>
      <c r="Q2819" s="30" t="s">
        <v>481</v>
      </c>
      <c r="R2819" s="30" t="s">
        <v>69</v>
      </c>
      <c r="S2819" s="30" t="s">
        <v>163</v>
      </c>
      <c r="T2819" s="29" t="s">
        <v>4307</v>
      </c>
      <c r="U2819" s="30"/>
      <c r="V2819" s="30"/>
      <c r="W2819" s="30" t="s">
        <v>72</v>
      </c>
      <c r="X2819" s="30">
        <v>3</v>
      </c>
      <c r="Y2819" s="30" t="s">
        <v>169</v>
      </c>
      <c r="Z2819" s="18" t="s">
        <v>74</v>
      </c>
      <c r="AA2819" s="30" t="s">
        <v>110</v>
      </c>
      <c r="AB2819" s="30" t="s">
        <v>76</v>
      </c>
      <c r="AC2819" s="30" t="s">
        <v>200</v>
      </c>
      <c r="AD2819" s="30" t="s">
        <v>78</v>
      </c>
      <c r="AE2819" s="19"/>
      <c r="AF2819" s="31"/>
      <c r="AG2819" s="24"/>
      <c r="AH2819" s="32" t="s">
        <v>79</v>
      </c>
      <c r="AI2819" s="27"/>
      <c r="AJ2819" s="31"/>
      <c r="AK2819" s="24"/>
      <c r="AL2819" s="23" t="s">
        <v>81</v>
      </c>
      <c r="AM2819" s="23"/>
      <c r="AN2819" s="24"/>
      <c r="AO2819" s="25"/>
      <c r="AP2819" s="25"/>
      <c r="AQ2819" s="25"/>
      <c r="AR2819" s="25"/>
      <c r="AS2819" s="25"/>
      <c r="AT2819" s="25"/>
      <c r="AU2819" s="25"/>
      <c r="AV2819" s="33"/>
      <c r="AW2819" s="27"/>
      <c r="AX2819" s="27"/>
      <c r="AY2819" s="27"/>
      <c r="AZ2819" s="27"/>
      <c r="BA2819" s="27"/>
      <c r="BB2819" s="27"/>
      <c r="BC2819" s="27"/>
      <c r="BD2819" s="27" t="s">
        <v>113</v>
      </c>
    </row>
    <row r="2820" spans="1:56">
      <c r="A2820" s="28">
        <v>15918</v>
      </c>
      <c r="B2820" s="29" t="s">
        <v>5724</v>
      </c>
      <c r="C2820" s="30" t="s">
        <v>57</v>
      </c>
      <c r="D2820" s="30" t="s">
        <v>5725</v>
      </c>
      <c r="E2820" s="18" t="s">
        <v>95</v>
      </c>
      <c r="F2820" s="18" t="s">
        <v>246</v>
      </c>
      <c r="G2820" s="18" t="s">
        <v>2154</v>
      </c>
      <c r="H2820" s="18" t="s">
        <v>3728</v>
      </c>
      <c r="I2820" s="30" t="s">
        <v>1918</v>
      </c>
      <c r="J2820" s="30" t="s">
        <v>143</v>
      </c>
      <c r="K2820" s="30" t="s">
        <v>65</v>
      </c>
      <c r="L2820" s="30">
        <v>323</v>
      </c>
      <c r="M2820" s="30" t="s">
        <v>66</v>
      </c>
      <c r="N2820" s="30" t="s">
        <v>67</v>
      </c>
      <c r="O2820" s="30" t="s">
        <v>101</v>
      </c>
      <c r="P2820" s="30" t="s">
        <v>246</v>
      </c>
      <c r="Q2820" s="30" t="s">
        <v>2154</v>
      </c>
      <c r="R2820" s="30" t="s">
        <v>103</v>
      </c>
      <c r="S2820" s="30" t="s">
        <v>104</v>
      </c>
      <c r="T2820" s="29" t="s">
        <v>5726</v>
      </c>
      <c r="U2820" s="30"/>
      <c r="V2820" s="30"/>
      <c r="W2820" s="30" t="s">
        <v>72</v>
      </c>
      <c r="X2820" s="30">
        <v>2</v>
      </c>
      <c r="Y2820" s="30" t="s">
        <v>106</v>
      </c>
      <c r="Z2820" s="18" t="s">
        <v>74</v>
      </c>
      <c r="AA2820" s="30" t="s">
        <v>107</v>
      </c>
      <c r="AB2820" s="30" t="s">
        <v>76</v>
      </c>
      <c r="AC2820" s="30" t="s">
        <v>201</v>
      </c>
      <c r="AD2820" s="30" t="s">
        <v>78</v>
      </c>
      <c r="AE2820" s="19"/>
      <c r="AF2820" s="31"/>
      <c r="AG2820" s="24"/>
      <c r="AH2820" s="32" t="s">
        <v>79</v>
      </c>
      <c r="AI2820" s="27"/>
      <c r="AJ2820" s="31"/>
      <c r="AK2820" s="24"/>
      <c r="AL2820" s="23" t="s">
        <v>81</v>
      </c>
      <c r="AM2820" s="23"/>
      <c r="AN2820" s="24"/>
      <c r="AO2820" s="25"/>
      <c r="AP2820" s="25"/>
      <c r="AQ2820" s="25"/>
      <c r="AR2820" s="25"/>
      <c r="AS2820" s="25"/>
      <c r="AT2820" s="25"/>
      <c r="AU2820" s="25"/>
      <c r="AV2820" s="33"/>
      <c r="AW2820" s="27"/>
      <c r="AX2820" s="27"/>
      <c r="AY2820" s="27"/>
      <c r="AZ2820" s="27"/>
      <c r="BA2820" s="27"/>
      <c r="BB2820" s="27"/>
      <c r="BC2820" s="27"/>
      <c r="BD2820" s="27" t="str">
        <f>AA2820</f>
        <v>Mainframe</v>
      </c>
    </row>
    <row r="2821" spans="1:56">
      <c r="A2821" s="28">
        <v>20670</v>
      </c>
      <c r="B2821" s="29" t="s">
        <v>1971</v>
      </c>
      <c r="C2821" s="30" t="s">
        <v>57</v>
      </c>
      <c r="D2821" s="30" t="s">
        <v>1972</v>
      </c>
      <c r="E2821" s="18" t="s">
        <v>204</v>
      </c>
      <c r="F2821" s="18" t="s">
        <v>212</v>
      </c>
      <c r="G2821" s="18" t="s">
        <v>1973</v>
      </c>
      <c r="H2821" s="18" t="s">
        <v>1974</v>
      </c>
      <c r="I2821" s="30" t="s">
        <v>610</v>
      </c>
      <c r="J2821" s="30" t="s">
        <v>100</v>
      </c>
      <c r="K2821" s="30" t="s">
        <v>65</v>
      </c>
      <c r="L2821" s="30">
        <v>211</v>
      </c>
      <c r="M2821" s="30" t="s">
        <v>66</v>
      </c>
      <c r="N2821" s="30" t="s">
        <v>67</v>
      </c>
      <c r="O2821" s="30" t="s">
        <v>101</v>
      </c>
      <c r="P2821" s="30" t="s">
        <v>1933</v>
      </c>
      <c r="Q2821" s="30" t="s">
        <v>1930</v>
      </c>
      <c r="R2821" s="30" t="s">
        <v>209</v>
      </c>
      <c r="S2821" s="30" t="s">
        <v>210</v>
      </c>
      <c r="T2821" s="29" t="s">
        <v>1975</v>
      </c>
      <c r="U2821" s="30">
        <v>4</v>
      </c>
      <c r="V2821" s="30"/>
      <c r="W2821" s="30" t="s">
        <v>72</v>
      </c>
      <c r="X2821" s="30">
        <v>6</v>
      </c>
      <c r="Y2821" s="30" t="s">
        <v>212</v>
      </c>
      <c r="Z2821" s="18" t="s">
        <v>74</v>
      </c>
      <c r="AA2821" s="30" t="s">
        <v>75</v>
      </c>
      <c r="AB2821" s="30" t="s">
        <v>231</v>
      </c>
      <c r="AC2821" s="30" t="s">
        <v>91</v>
      </c>
      <c r="AD2821" s="30" t="s">
        <v>78</v>
      </c>
      <c r="AE2821" s="19">
        <v>45823</v>
      </c>
      <c r="AF2821" s="31">
        <v>45823</v>
      </c>
      <c r="AG2821" s="24"/>
      <c r="AH2821" s="32" t="s">
        <v>215</v>
      </c>
      <c r="AI2821" s="32" t="s">
        <v>80</v>
      </c>
      <c r="AJ2821" s="31">
        <f>AF2821+90</f>
        <v>45913</v>
      </c>
      <c r="AK2821" s="24"/>
      <c r="AL2821" s="23" t="s">
        <v>81</v>
      </c>
      <c r="AM2821" s="23"/>
      <c r="AN2821" s="24" t="s">
        <v>66</v>
      </c>
      <c r="AO2821" s="25">
        <v>0.75</v>
      </c>
      <c r="AP2821" s="25">
        <v>0.25</v>
      </c>
      <c r="AQ2821" s="25"/>
      <c r="AR2821" s="25"/>
      <c r="AS2821" s="25"/>
      <c r="AT2821" s="25"/>
      <c r="AU2821" s="25"/>
      <c r="AV2821" s="33"/>
      <c r="AW2821" s="27" t="s">
        <v>92</v>
      </c>
      <c r="AX2821" s="27"/>
      <c r="AY2821" s="27"/>
      <c r="AZ2821" s="27"/>
      <c r="BA2821" s="27"/>
      <c r="BB2821" s="27"/>
      <c r="BC2821" s="27" t="s">
        <v>66</v>
      </c>
      <c r="BD2821" s="27" t="str">
        <f>AA2821</f>
        <v>VM</v>
      </c>
    </row>
    <row r="2822" spans="1:56">
      <c r="A2822" s="28">
        <v>18609</v>
      </c>
      <c r="B2822" s="29" t="s">
        <v>5727</v>
      </c>
      <c r="C2822" s="30" t="s">
        <v>57</v>
      </c>
      <c r="D2822" s="30" t="s">
        <v>5728</v>
      </c>
      <c r="E2822" s="18" t="s">
        <v>184</v>
      </c>
      <c r="F2822" s="18" t="s">
        <v>185</v>
      </c>
      <c r="G2822" s="18" t="s">
        <v>364</v>
      </c>
      <c r="H2822" s="18" t="s">
        <v>365</v>
      </c>
      <c r="I2822" s="30" t="s">
        <v>188</v>
      </c>
      <c r="J2822" s="30" t="s">
        <v>143</v>
      </c>
      <c r="K2822" s="30" t="s">
        <v>65</v>
      </c>
      <c r="L2822" s="30">
        <v>211</v>
      </c>
      <c r="M2822" s="30" t="s">
        <v>66</v>
      </c>
      <c r="N2822" s="30" t="s">
        <v>67</v>
      </c>
      <c r="O2822" s="30" t="s">
        <v>101</v>
      </c>
      <c r="P2822" s="30" t="s">
        <v>185</v>
      </c>
      <c r="Q2822" s="30" t="s">
        <v>364</v>
      </c>
      <c r="R2822" s="30" t="s">
        <v>190</v>
      </c>
      <c r="S2822" s="30" t="s">
        <v>191</v>
      </c>
      <c r="T2822" s="29" t="s">
        <v>5729</v>
      </c>
      <c r="U2822" s="30">
        <v>263</v>
      </c>
      <c r="V2822" s="30"/>
      <c r="W2822" s="30" t="s">
        <v>72</v>
      </c>
      <c r="X2822" s="30">
        <v>2</v>
      </c>
      <c r="Y2822" s="30" t="s">
        <v>150</v>
      </c>
      <c r="Z2822" s="18" t="s">
        <v>74</v>
      </c>
      <c r="AA2822" s="30" t="s">
        <v>584</v>
      </c>
      <c r="AB2822" s="30" t="s">
        <v>231</v>
      </c>
      <c r="AC2822" s="30" t="s">
        <v>117</v>
      </c>
      <c r="AD2822" s="30" t="s">
        <v>109</v>
      </c>
      <c r="AE2822" s="19">
        <v>45823</v>
      </c>
      <c r="AF2822" s="31">
        <v>45838</v>
      </c>
      <c r="AG2822" s="24"/>
      <c r="AH2822" s="32" t="s">
        <v>215</v>
      </c>
      <c r="AI2822" s="32" t="s">
        <v>80</v>
      </c>
      <c r="AJ2822" s="31">
        <f>AF2822+90</f>
        <v>45928</v>
      </c>
      <c r="AK2822" s="24"/>
      <c r="AL2822" s="23" t="s">
        <v>81</v>
      </c>
      <c r="AM2822" s="23"/>
      <c r="AN2822" s="24" t="s">
        <v>66</v>
      </c>
      <c r="AO2822" s="25"/>
      <c r="AP2822" s="25"/>
      <c r="AQ2822" s="25"/>
      <c r="AR2822" s="25"/>
      <c r="AS2822" s="25"/>
      <c r="AT2822" s="25"/>
      <c r="AU2822" s="25"/>
      <c r="AV2822" s="33"/>
      <c r="AW2822" s="22" t="s">
        <v>109</v>
      </c>
      <c r="AX2822" s="27"/>
      <c r="AY2822" s="27"/>
      <c r="AZ2822" s="27"/>
      <c r="BA2822" s="27"/>
      <c r="BB2822" s="27"/>
      <c r="BC2822" s="27" t="s">
        <v>66</v>
      </c>
      <c r="BD2822" s="27" t="s">
        <v>199</v>
      </c>
    </row>
    <row r="2823" spans="1:56">
      <c r="A2823" s="28">
        <v>18609</v>
      </c>
      <c r="B2823" s="29" t="s">
        <v>5727</v>
      </c>
      <c r="C2823" s="30" t="s">
        <v>57</v>
      </c>
      <c r="D2823" s="30" t="s">
        <v>5728</v>
      </c>
      <c r="E2823" s="18" t="s">
        <v>184</v>
      </c>
      <c r="F2823" s="18" t="s">
        <v>185</v>
      </c>
      <c r="G2823" s="18" t="s">
        <v>364</v>
      </c>
      <c r="H2823" s="18" t="s">
        <v>365</v>
      </c>
      <c r="I2823" s="30" t="s">
        <v>188</v>
      </c>
      <c r="J2823" s="30" t="s">
        <v>143</v>
      </c>
      <c r="K2823" s="30" t="s">
        <v>65</v>
      </c>
      <c r="L2823" s="30">
        <v>211</v>
      </c>
      <c r="M2823" s="30" t="s">
        <v>66</v>
      </c>
      <c r="N2823" s="30" t="s">
        <v>67</v>
      </c>
      <c r="O2823" s="30" t="s">
        <v>101</v>
      </c>
      <c r="P2823" s="30" t="s">
        <v>185</v>
      </c>
      <c r="Q2823" s="30" t="s">
        <v>364</v>
      </c>
      <c r="R2823" s="30" t="s">
        <v>190</v>
      </c>
      <c r="S2823" s="30" t="s">
        <v>191</v>
      </c>
      <c r="T2823" s="29" t="s">
        <v>5729</v>
      </c>
      <c r="U2823" s="30"/>
      <c r="V2823" s="30"/>
      <c r="W2823" s="30" t="s">
        <v>72</v>
      </c>
      <c r="X2823" s="30">
        <v>2</v>
      </c>
      <c r="Y2823" s="30" t="s">
        <v>150</v>
      </c>
      <c r="Z2823" s="18" t="s">
        <v>74</v>
      </c>
      <c r="AA2823" s="30" t="s">
        <v>107</v>
      </c>
      <c r="AB2823" s="30" t="s">
        <v>352</v>
      </c>
      <c r="AC2823" s="30" t="s">
        <v>117</v>
      </c>
      <c r="AD2823" s="30" t="s">
        <v>109</v>
      </c>
      <c r="AE2823" s="19"/>
      <c r="AF2823" s="31"/>
      <c r="AG2823" s="24"/>
      <c r="AH2823" s="32" t="s">
        <v>215</v>
      </c>
      <c r="AI2823" s="32"/>
      <c r="AJ2823" s="31"/>
      <c r="AK2823" s="24"/>
      <c r="AL2823" s="23" t="s">
        <v>81</v>
      </c>
      <c r="AM2823" s="23"/>
      <c r="AN2823" s="24" t="s">
        <v>66</v>
      </c>
      <c r="AO2823" s="25"/>
      <c r="AP2823" s="25"/>
      <c r="AQ2823" s="25"/>
      <c r="AR2823" s="25"/>
      <c r="AS2823" s="25"/>
      <c r="AT2823" s="25"/>
      <c r="AU2823" s="25"/>
      <c r="AV2823" s="33"/>
      <c r="AW2823" s="22" t="s">
        <v>109</v>
      </c>
      <c r="AX2823" s="27"/>
      <c r="AY2823" s="27"/>
      <c r="AZ2823" s="27"/>
      <c r="BA2823" s="27"/>
      <c r="BB2823" s="27"/>
      <c r="BC2823" s="27" t="s">
        <v>66</v>
      </c>
      <c r="BD2823" s="27" t="str">
        <f>AA2823</f>
        <v>Mainframe</v>
      </c>
    </row>
    <row r="2824" spans="1:56">
      <c r="A2824" s="35">
        <v>23081</v>
      </c>
      <c r="B2824" s="29" t="s">
        <v>3470</v>
      </c>
      <c r="C2824" s="30" t="s">
        <v>57</v>
      </c>
      <c r="D2824" s="30" t="s">
        <v>3471</v>
      </c>
      <c r="E2824" s="18" t="s">
        <v>149</v>
      </c>
      <c r="F2824" s="18" t="s">
        <v>519</v>
      </c>
      <c r="G2824" s="18" t="s">
        <v>1366</v>
      </c>
      <c r="H2824" s="18" t="s">
        <v>3472</v>
      </c>
      <c r="I2824" s="30" t="s">
        <v>1368</v>
      </c>
      <c r="J2824" s="30" t="s">
        <v>100</v>
      </c>
      <c r="K2824" s="30" t="s">
        <v>65</v>
      </c>
      <c r="L2824" s="30">
        <v>211</v>
      </c>
      <c r="M2824" s="30" t="s">
        <v>66</v>
      </c>
      <c r="N2824" s="30" t="s">
        <v>67</v>
      </c>
      <c r="O2824" s="30" t="s">
        <v>68</v>
      </c>
      <c r="P2824" s="30" t="s">
        <v>1369</v>
      </c>
      <c r="Q2824" s="30" t="s">
        <v>1366</v>
      </c>
      <c r="R2824" s="30" t="s">
        <v>69</v>
      </c>
      <c r="S2824" s="30" t="s">
        <v>822</v>
      </c>
      <c r="T2824" s="29" t="s">
        <v>3473</v>
      </c>
      <c r="U2824" s="30"/>
      <c r="V2824" s="30"/>
      <c r="W2824" s="30" t="s">
        <v>72</v>
      </c>
      <c r="X2824" s="30">
        <v>3</v>
      </c>
      <c r="Y2824" s="30" t="s">
        <v>150</v>
      </c>
      <c r="Z2824" s="18" t="s">
        <v>74</v>
      </c>
      <c r="AA2824" s="30" t="s">
        <v>118</v>
      </c>
      <c r="AB2824" s="30" t="s">
        <v>331</v>
      </c>
      <c r="AC2824" s="30" t="s">
        <v>117</v>
      </c>
      <c r="AD2824" s="30" t="s">
        <v>109</v>
      </c>
      <c r="AE2824" s="19">
        <v>46371</v>
      </c>
      <c r="AF2824" s="31">
        <v>46371</v>
      </c>
      <c r="AG2824" s="24"/>
      <c r="AH2824" s="32" t="s">
        <v>79</v>
      </c>
      <c r="AI2824" s="27"/>
      <c r="AJ2824" s="31">
        <f>AF2824+90</f>
        <v>46461</v>
      </c>
      <c r="AK2824" s="24"/>
      <c r="AL2824" s="23" t="s">
        <v>81</v>
      </c>
      <c r="AM2824" s="23"/>
      <c r="AN2824" s="24" t="s">
        <v>66</v>
      </c>
      <c r="AO2824" s="25"/>
      <c r="AP2824" s="25"/>
      <c r="AQ2824" s="25"/>
      <c r="AR2824" s="25"/>
      <c r="AS2824" s="25"/>
      <c r="AT2824" s="25"/>
      <c r="AU2824" s="25"/>
      <c r="AV2824" s="33"/>
      <c r="AW2824" s="27" t="s">
        <v>109</v>
      </c>
      <c r="AX2824" s="27"/>
      <c r="AY2824" s="27"/>
      <c r="AZ2824" s="27"/>
      <c r="BA2824" s="27"/>
      <c r="BB2824" s="27"/>
      <c r="BC2824" s="22" t="s">
        <v>66</v>
      </c>
      <c r="BD2824" s="27" t="str">
        <f>AA2824</f>
        <v>SQL</v>
      </c>
    </row>
    <row r="2825" spans="1:56">
      <c r="A2825" s="28">
        <v>57586</v>
      </c>
      <c r="B2825" s="29" t="s">
        <v>5730</v>
      </c>
      <c r="C2825" s="30" t="s">
        <v>273</v>
      </c>
      <c r="D2825" s="30" t="s">
        <v>5730</v>
      </c>
      <c r="E2825" s="18" t="s">
        <v>163</v>
      </c>
      <c r="F2825" s="18" t="s">
        <v>470</v>
      </c>
      <c r="G2825" s="18" t="s">
        <v>1669</v>
      </c>
      <c r="H2825" s="18" t="s">
        <v>5147</v>
      </c>
      <c r="I2825" s="30" t="s">
        <v>5147</v>
      </c>
      <c r="J2825" s="30" t="s">
        <v>64</v>
      </c>
      <c r="K2825" s="30" t="s">
        <v>65</v>
      </c>
      <c r="L2825" s="30">
        <v>0</v>
      </c>
      <c r="M2825" s="30" t="s">
        <v>66</v>
      </c>
      <c r="N2825" s="30" t="s">
        <v>67</v>
      </c>
      <c r="O2825" s="30" t="s">
        <v>324</v>
      </c>
      <c r="P2825" s="30"/>
      <c r="Q2825" s="30"/>
      <c r="R2825" s="30" t="s">
        <v>69</v>
      </c>
      <c r="S2825" s="30" t="s">
        <v>163</v>
      </c>
      <c r="T2825" s="29" t="s">
        <v>5731</v>
      </c>
      <c r="U2825" s="30">
        <v>6</v>
      </c>
      <c r="V2825" s="30"/>
      <c r="W2825" s="30" t="s">
        <v>72</v>
      </c>
      <c r="X2825" s="30">
        <v>1</v>
      </c>
      <c r="Y2825" s="30" t="s">
        <v>169</v>
      </c>
      <c r="Z2825" s="18" t="s">
        <v>74</v>
      </c>
      <c r="AA2825" s="30" t="s">
        <v>75</v>
      </c>
      <c r="AB2825" s="30" t="s">
        <v>231</v>
      </c>
      <c r="AC2825" s="30" t="s">
        <v>77</v>
      </c>
      <c r="AD2825" s="30" t="s">
        <v>78</v>
      </c>
      <c r="AE2825" s="19">
        <v>45823</v>
      </c>
      <c r="AF2825" s="31">
        <v>45823</v>
      </c>
      <c r="AG2825" s="24"/>
      <c r="AH2825" s="32" t="s">
        <v>215</v>
      </c>
      <c r="AI2825" s="32" t="s">
        <v>80</v>
      </c>
      <c r="AJ2825" s="31">
        <f>AF2825+90</f>
        <v>45913</v>
      </c>
      <c r="AK2825" s="24"/>
      <c r="AL2825" s="23" t="s">
        <v>81</v>
      </c>
      <c r="AM2825" s="23"/>
      <c r="AN2825" s="24"/>
      <c r="AO2825" s="25"/>
      <c r="AP2825" s="25"/>
      <c r="AQ2825" s="25"/>
      <c r="AR2825" s="25"/>
      <c r="AS2825" s="25"/>
      <c r="AT2825" s="25"/>
      <c r="AU2825" s="25"/>
      <c r="AV2825" s="33"/>
      <c r="AW2825" s="27"/>
      <c r="AX2825" s="27"/>
      <c r="AY2825" s="27"/>
      <c r="AZ2825" s="27"/>
      <c r="BA2825" s="27"/>
      <c r="BB2825" s="27"/>
      <c r="BC2825" s="27"/>
      <c r="BD2825" s="27" t="str">
        <f>AA2825</f>
        <v>VM</v>
      </c>
    </row>
    <row r="2826" spans="1:56">
      <c r="A2826" s="28">
        <v>23081</v>
      </c>
      <c r="B2826" s="29" t="s">
        <v>3470</v>
      </c>
      <c r="C2826" s="30" t="s">
        <v>57</v>
      </c>
      <c r="D2826" s="30" t="s">
        <v>3471</v>
      </c>
      <c r="E2826" s="18" t="s">
        <v>149</v>
      </c>
      <c r="F2826" s="18" t="s">
        <v>519</v>
      </c>
      <c r="G2826" s="18" t="s">
        <v>1366</v>
      </c>
      <c r="H2826" s="18" t="s">
        <v>3472</v>
      </c>
      <c r="I2826" s="30" t="s">
        <v>1368</v>
      </c>
      <c r="J2826" s="30" t="s">
        <v>100</v>
      </c>
      <c r="K2826" s="30" t="s">
        <v>65</v>
      </c>
      <c r="L2826" s="30">
        <v>211</v>
      </c>
      <c r="M2826" s="30" t="s">
        <v>66</v>
      </c>
      <c r="N2826" s="30" t="s">
        <v>67</v>
      </c>
      <c r="O2826" s="30" t="s">
        <v>68</v>
      </c>
      <c r="P2826" s="30" t="s">
        <v>1369</v>
      </c>
      <c r="Q2826" s="30" t="s">
        <v>1366</v>
      </c>
      <c r="R2826" s="30" t="s">
        <v>69</v>
      </c>
      <c r="S2826" s="30" t="s">
        <v>822</v>
      </c>
      <c r="T2826" s="29" t="s">
        <v>3473</v>
      </c>
      <c r="U2826" s="30"/>
      <c r="V2826" s="30"/>
      <c r="W2826" s="30" t="s">
        <v>72</v>
      </c>
      <c r="X2826" s="30">
        <v>3</v>
      </c>
      <c r="Y2826" s="30" t="s">
        <v>150</v>
      </c>
      <c r="Z2826" s="18" t="s">
        <v>74</v>
      </c>
      <c r="AA2826" s="30" t="s">
        <v>110</v>
      </c>
      <c r="AB2826" s="30" t="s">
        <v>331</v>
      </c>
      <c r="AC2826" s="30" t="s">
        <v>117</v>
      </c>
      <c r="AD2826" s="30" t="s">
        <v>109</v>
      </c>
      <c r="AE2826" s="19">
        <v>46371</v>
      </c>
      <c r="AF2826" s="31">
        <v>46371</v>
      </c>
      <c r="AG2826" s="24"/>
      <c r="AH2826" s="32" t="s">
        <v>79</v>
      </c>
      <c r="AI2826" s="27"/>
      <c r="AJ2826" s="31">
        <f>AF2826+90</f>
        <v>46461</v>
      </c>
      <c r="AK2826" s="24"/>
      <c r="AL2826" s="23" t="s">
        <v>81</v>
      </c>
      <c r="AM2826" s="23"/>
      <c r="AN2826" s="24" t="s">
        <v>66</v>
      </c>
      <c r="AO2826" s="25"/>
      <c r="AP2826" s="25"/>
      <c r="AQ2826" s="25"/>
      <c r="AR2826" s="25"/>
      <c r="AS2826" s="25"/>
      <c r="AT2826" s="25"/>
      <c r="AU2826" s="25"/>
      <c r="AV2826" s="33"/>
      <c r="AW2826" s="27"/>
      <c r="AX2826" s="27"/>
      <c r="AY2826" s="27"/>
      <c r="AZ2826" s="27"/>
      <c r="BA2826" s="27"/>
      <c r="BB2826" s="27"/>
      <c r="BC2826" s="22" t="s">
        <v>66</v>
      </c>
      <c r="BD2826" s="27" t="s">
        <v>113</v>
      </c>
    </row>
    <row r="2827" spans="1:56">
      <c r="A2827" s="28">
        <v>51107</v>
      </c>
      <c r="B2827" s="29" t="s">
        <v>5732</v>
      </c>
      <c r="C2827" s="30" t="s">
        <v>57</v>
      </c>
      <c r="D2827" s="30" t="s">
        <v>5733</v>
      </c>
      <c r="E2827" s="18" t="s">
        <v>569</v>
      </c>
      <c r="F2827" s="18" t="s">
        <v>993</v>
      </c>
      <c r="G2827" s="18" t="s">
        <v>993</v>
      </c>
      <c r="H2827" s="18" t="s">
        <v>994</v>
      </c>
      <c r="I2827" s="30" t="s">
        <v>5734</v>
      </c>
      <c r="J2827" s="30" t="s">
        <v>310</v>
      </c>
      <c r="K2827" s="30" t="s">
        <v>65</v>
      </c>
      <c r="L2827" s="30">
        <v>221</v>
      </c>
      <c r="M2827" s="30" t="s">
        <v>66</v>
      </c>
      <c r="N2827" s="30" t="s">
        <v>67</v>
      </c>
      <c r="O2827" s="30" t="s">
        <v>101</v>
      </c>
      <c r="P2827" s="30" t="e">
        <v>#N/A</v>
      </c>
      <c r="Q2827" s="30" t="e">
        <v>#N/A</v>
      </c>
      <c r="R2827" s="30" t="s">
        <v>89</v>
      </c>
      <c r="S2827" s="30">
        <v>221</v>
      </c>
      <c r="T2827" s="29" t="s">
        <v>5735</v>
      </c>
      <c r="U2827" s="30"/>
      <c r="V2827" s="30" t="s">
        <v>145</v>
      </c>
      <c r="W2827" s="30" t="s">
        <v>72</v>
      </c>
      <c r="X2827" s="30">
        <v>1</v>
      </c>
      <c r="Y2827" s="30" t="s">
        <v>575</v>
      </c>
      <c r="Z2827" s="18" t="s">
        <v>74</v>
      </c>
      <c r="AA2827" s="30" t="s">
        <v>113</v>
      </c>
      <c r="AB2827" s="30" t="s">
        <v>76</v>
      </c>
      <c r="AC2827" s="30">
        <v>0</v>
      </c>
      <c r="AD2827" s="30" t="s">
        <v>78</v>
      </c>
      <c r="AE2827" s="19"/>
      <c r="AF2827" s="31"/>
      <c r="AG2827" s="31"/>
      <c r="AH2827" s="32" t="s">
        <v>79</v>
      </c>
      <c r="AI2827" s="27"/>
      <c r="AJ2827" s="31"/>
      <c r="AK2827" s="31"/>
      <c r="AL2827" s="23" t="s">
        <v>81</v>
      </c>
      <c r="AM2827" s="23"/>
      <c r="AN2827" s="24"/>
      <c r="AO2827" s="25"/>
      <c r="AP2827" s="25"/>
      <c r="AQ2827" s="25"/>
      <c r="AR2827" s="25"/>
      <c r="AS2827" s="25"/>
      <c r="AT2827" s="25"/>
      <c r="AU2827" s="25"/>
      <c r="AV2827" s="33"/>
      <c r="AW2827" s="27"/>
      <c r="AX2827" s="27"/>
      <c r="AY2827" s="27"/>
      <c r="AZ2827" s="27"/>
      <c r="BA2827" s="27"/>
      <c r="BB2827" s="27"/>
      <c r="BC2827" s="27"/>
      <c r="BD2827" s="27" t="s">
        <v>113</v>
      </c>
    </row>
    <row r="2828" spans="1:56">
      <c r="A2828" s="35">
        <v>20388</v>
      </c>
      <c r="B2828" s="29" t="s">
        <v>2248</v>
      </c>
      <c r="C2828" s="30" t="s">
        <v>57</v>
      </c>
      <c r="D2828" s="30" t="s">
        <v>2249</v>
      </c>
      <c r="E2828" s="18" t="s">
        <v>59</v>
      </c>
      <c r="F2828" s="18" t="s">
        <v>122</v>
      </c>
      <c r="G2828" s="18" t="s">
        <v>2250</v>
      </c>
      <c r="H2828" s="18" t="s">
        <v>2251</v>
      </c>
      <c r="I2828" s="30" t="s">
        <v>135</v>
      </c>
      <c r="J2828" s="30" t="s">
        <v>100</v>
      </c>
      <c r="K2828" s="30" t="s">
        <v>65</v>
      </c>
      <c r="L2828" s="30">
        <v>312</v>
      </c>
      <c r="M2828" s="30" t="s">
        <v>67</v>
      </c>
      <c r="N2828" s="30" t="s">
        <v>66</v>
      </c>
      <c r="O2828" s="30" t="s">
        <v>101</v>
      </c>
      <c r="P2828" s="30" t="s">
        <v>386</v>
      </c>
      <c r="Q2828" s="30" t="s">
        <v>2250</v>
      </c>
      <c r="R2828" s="30" t="s">
        <v>126</v>
      </c>
      <c r="S2828" s="30" t="s">
        <v>127</v>
      </c>
      <c r="T2828" s="29" t="s">
        <v>2252</v>
      </c>
      <c r="U2828" s="30"/>
      <c r="V2828" s="30"/>
      <c r="W2828" s="30" t="s">
        <v>72</v>
      </c>
      <c r="X2828" s="30">
        <v>2</v>
      </c>
      <c r="Y2828" s="30" t="s">
        <v>73</v>
      </c>
      <c r="Z2828" s="18" t="s">
        <v>74</v>
      </c>
      <c r="AA2828" s="30" t="s">
        <v>118</v>
      </c>
      <c r="AB2828" s="30" t="s">
        <v>76</v>
      </c>
      <c r="AC2828" s="30" t="s">
        <v>285</v>
      </c>
      <c r="AD2828" s="30" t="s">
        <v>78</v>
      </c>
      <c r="AE2828" s="19"/>
      <c r="AF2828" s="31"/>
      <c r="AG2828" s="24"/>
      <c r="AH2828" s="32" t="s">
        <v>79</v>
      </c>
      <c r="AI2828" s="22" t="s">
        <v>80</v>
      </c>
      <c r="AJ2828" s="31"/>
      <c r="AK2828" s="24"/>
      <c r="AL2828" s="23" t="s">
        <v>81</v>
      </c>
      <c r="AM2828" s="23"/>
      <c r="AN2828" s="24" t="s">
        <v>66</v>
      </c>
      <c r="AO2828" s="25"/>
      <c r="AP2828" s="25"/>
      <c r="AQ2828" s="25"/>
      <c r="AR2828" s="25"/>
      <c r="AS2828" s="25"/>
      <c r="AT2828" s="25"/>
      <c r="AU2828" s="25"/>
      <c r="AV2828" s="33"/>
      <c r="AW2828" s="27"/>
      <c r="AX2828" s="27"/>
      <c r="AY2828" s="27"/>
      <c r="AZ2828" s="27"/>
      <c r="BA2828" s="27"/>
      <c r="BB2828" s="27"/>
      <c r="BC2828" s="22" t="s">
        <v>66</v>
      </c>
      <c r="BD2828" s="27" t="str">
        <f>AA2828</f>
        <v>SQL</v>
      </c>
    </row>
    <row r="2829" spans="1:56">
      <c r="A2829" s="28">
        <v>51064</v>
      </c>
      <c r="B2829" s="29" t="s">
        <v>5736</v>
      </c>
      <c r="C2829" s="30" t="s">
        <v>57</v>
      </c>
      <c r="D2829" s="30" t="s">
        <v>5737</v>
      </c>
      <c r="E2829" s="18" t="s">
        <v>163</v>
      </c>
      <c r="F2829" s="18" t="s">
        <v>275</v>
      </c>
      <c r="G2829" s="18" t="s">
        <v>276</v>
      </c>
      <c r="H2829" s="18" t="s">
        <v>3221</v>
      </c>
      <c r="I2829" s="30" t="s">
        <v>3221</v>
      </c>
      <c r="J2829" s="30" t="s">
        <v>100</v>
      </c>
      <c r="K2829" s="30" t="s">
        <v>65</v>
      </c>
      <c r="L2829" s="30">
        <v>111</v>
      </c>
      <c r="M2829" s="30" t="s">
        <v>66</v>
      </c>
      <c r="N2829" s="30" t="s">
        <v>67</v>
      </c>
      <c r="O2829" s="30" t="s">
        <v>127</v>
      </c>
      <c r="P2829" s="30" t="s">
        <v>275</v>
      </c>
      <c r="Q2829" s="30" t="s">
        <v>276</v>
      </c>
      <c r="R2829" s="30" t="s">
        <v>69</v>
      </c>
      <c r="S2829" s="30" t="s">
        <v>163</v>
      </c>
      <c r="T2829" s="29" t="s">
        <v>5738</v>
      </c>
      <c r="U2829" s="30">
        <v>8</v>
      </c>
      <c r="V2829" s="30"/>
      <c r="W2829" s="30" t="s">
        <v>72</v>
      </c>
      <c r="X2829" s="30">
        <v>1</v>
      </c>
      <c r="Y2829" s="30" t="s">
        <v>169</v>
      </c>
      <c r="Z2829" s="18" t="s">
        <v>74</v>
      </c>
      <c r="AA2829" s="30" t="s">
        <v>75</v>
      </c>
      <c r="AB2829" s="30" t="s">
        <v>231</v>
      </c>
      <c r="AC2829" s="30" t="s">
        <v>77</v>
      </c>
      <c r="AD2829" s="30" t="s">
        <v>78</v>
      </c>
      <c r="AE2829" s="19">
        <v>45823</v>
      </c>
      <c r="AF2829" s="31">
        <v>45823</v>
      </c>
      <c r="AG2829" s="24"/>
      <c r="AH2829" s="32" t="s">
        <v>215</v>
      </c>
      <c r="AI2829" s="32" t="s">
        <v>80</v>
      </c>
      <c r="AJ2829" s="31">
        <f>AF2829+90</f>
        <v>45913</v>
      </c>
      <c r="AK2829" s="24"/>
      <c r="AL2829" s="23" t="s">
        <v>81</v>
      </c>
      <c r="AM2829" s="23"/>
      <c r="AN2829" s="24"/>
      <c r="AO2829" s="25"/>
      <c r="AP2829" s="25"/>
      <c r="AQ2829" s="25"/>
      <c r="AR2829" s="25"/>
      <c r="AS2829" s="25"/>
      <c r="AT2829" s="25"/>
      <c r="AU2829" s="25"/>
      <c r="AV2829" s="33"/>
      <c r="AW2829" s="27"/>
      <c r="AX2829" s="27"/>
      <c r="AY2829" s="27"/>
      <c r="AZ2829" s="27"/>
      <c r="BA2829" s="27"/>
      <c r="BB2829" s="27"/>
      <c r="BC2829" s="22"/>
      <c r="BD2829" s="27" t="str">
        <f>AA2829</f>
        <v>VM</v>
      </c>
    </row>
    <row r="2830" spans="1:56">
      <c r="A2830" s="35">
        <v>21023</v>
      </c>
      <c r="B2830" s="29" t="s">
        <v>4554</v>
      </c>
      <c r="C2830" s="30" t="s">
        <v>57</v>
      </c>
      <c r="D2830" s="30" t="s">
        <v>4555</v>
      </c>
      <c r="E2830" s="18" t="s">
        <v>59</v>
      </c>
      <c r="F2830" s="18" t="s">
        <v>132</v>
      </c>
      <c r="G2830" s="18" t="s">
        <v>536</v>
      </c>
      <c r="H2830" s="18" t="s">
        <v>537</v>
      </c>
      <c r="I2830" s="30" t="s">
        <v>135</v>
      </c>
      <c r="J2830" s="30" t="s">
        <v>100</v>
      </c>
      <c r="K2830" s="30" t="s">
        <v>65</v>
      </c>
      <c r="L2830" s="30">
        <v>311</v>
      </c>
      <c r="M2830" s="30" t="s">
        <v>66</v>
      </c>
      <c r="N2830" s="30" t="s">
        <v>67</v>
      </c>
      <c r="O2830" s="30" t="s">
        <v>101</v>
      </c>
      <c r="P2830" s="30" t="s">
        <v>139</v>
      </c>
      <c r="Q2830" s="30" t="s">
        <v>140</v>
      </c>
      <c r="R2830" s="30" t="s">
        <v>69</v>
      </c>
      <c r="S2830" s="30" t="s">
        <v>70</v>
      </c>
      <c r="T2830" s="29" t="s">
        <v>4556</v>
      </c>
      <c r="U2830" s="30"/>
      <c r="V2830" s="30"/>
      <c r="W2830" s="30" t="s">
        <v>72</v>
      </c>
      <c r="X2830" s="30">
        <v>3</v>
      </c>
      <c r="Y2830" s="30" t="s">
        <v>73</v>
      </c>
      <c r="Z2830" s="18" t="s">
        <v>74</v>
      </c>
      <c r="AA2830" s="30" t="s">
        <v>118</v>
      </c>
      <c r="AB2830" s="30" t="s">
        <v>76</v>
      </c>
      <c r="AC2830" s="30" t="s">
        <v>119</v>
      </c>
      <c r="AD2830" s="30" t="s">
        <v>78</v>
      </c>
      <c r="AE2830" s="19">
        <v>45611</v>
      </c>
      <c r="AF2830" s="31">
        <v>45611</v>
      </c>
      <c r="AG2830" s="24">
        <v>45607</v>
      </c>
      <c r="AH2830" s="32" t="s">
        <v>301</v>
      </c>
      <c r="AI2830" s="22" t="s">
        <v>302</v>
      </c>
      <c r="AJ2830" s="24">
        <v>45657</v>
      </c>
      <c r="AK2830" s="24">
        <v>45644</v>
      </c>
      <c r="AL2830" s="23" t="s">
        <v>301</v>
      </c>
      <c r="AM2830" s="23"/>
      <c r="AN2830" s="24" t="s">
        <v>66</v>
      </c>
      <c r="AO2830" s="25">
        <v>1</v>
      </c>
      <c r="AP2830" s="25">
        <v>1</v>
      </c>
      <c r="AQ2830" s="25">
        <v>1</v>
      </c>
      <c r="AR2830" s="25">
        <v>1</v>
      </c>
      <c r="AS2830" s="25">
        <v>1</v>
      </c>
      <c r="AT2830" s="25">
        <v>1</v>
      </c>
      <c r="AU2830" s="25">
        <v>1</v>
      </c>
      <c r="AV2830" s="33"/>
      <c r="AW2830" s="27" t="s">
        <v>332</v>
      </c>
      <c r="AX2830" s="27" t="s">
        <v>5739</v>
      </c>
      <c r="AY2830" s="57">
        <v>45729</v>
      </c>
      <c r="AZ2830" s="27"/>
      <c r="BA2830" s="27"/>
      <c r="BB2830" s="27"/>
      <c r="BC2830" s="22" t="s">
        <v>66</v>
      </c>
      <c r="BD2830" s="27" t="str">
        <f>AA2830</f>
        <v>SQL</v>
      </c>
    </row>
    <row r="2831" spans="1:56">
      <c r="A2831" s="28">
        <v>24451</v>
      </c>
      <c r="B2831" s="29" t="s">
        <v>2615</v>
      </c>
      <c r="C2831" s="30" t="s">
        <v>57</v>
      </c>
      <c r="D2831" s="30" t="s">
        <v>2616</v>
      </c>
      <c r="E2831" s="18" t="s">
        <v>163</v>
      </c>
      <c r="F2831" s="18" t="s">
        <v>370</v>
      </c>
      <c r="G2831" s="18" t="s">
        <v>2617</v>
      </c>
      <c r="H2831" s="18" t="s">
        <v>2618</v>
      </c>
      <c r="I2831" s="30" t="s">
        <v>2619</v>
      </c>
      <c r="J2831" s="30" t="s">
        <v>64</v>
      </c>
      <c r="K2831" s="30" t="s">
        <v>65</v>
      </c>
      <c r="L2831" s="30">
        <v>121</v>
      </c>
      <c r="M2831" s="30" t="s">
        <v>66</v>
      </c>
      <c r="N2831" s="30" t="s">
        <v>67</v>
      </c>
      <c r="O2831" s="30" t="s">
        <v>101</v>
      </c>
      <c r="P2831" s="30" t="s">
        <v>370</v>
      </c>
      <c r="Q2831" s="30" t="s">
        <v>2617</v>
      </c>
      <c r="R2831" s="30" t="s">
        <v>69</v>
      </c>
      <c r="S2831" s="30" t="s">
        <v>163</v>
      </c>
      <c r="T2831" s="29" t="s">
        <v>2620</v>
      </c>
      <c r="U2831" s="30">
        <v>3</v>
      </c>
      <c r="V2831" s="30"/>
      <c r="W2831" s="30" t="s">
        <v>72</v>
      </c>
      <c r="X2831" s="30">
        <v>2</v>
      </c>
      <c r="Y2831" s="30" t="s">
        <v>169</v>
      </c>
      <c r="Z2831" s="18" t="s">
        <v>74</v>
      </c>
      <c r="AA2831" s="30" t="s">
        <v>75</v>
      </c>
      <c r="AB2831" s="30" t="s">
        <v>231</v>
      </c>
      <c r="AC2831" s="30" t="s">
        <v>91</v>
      </c>
      <c r="AD2831" s="30" t="s">
        <v>78</v>
      </c>
      <c r="AE2831" s="19">
        <v>45823</v>
      </c>
      <c r="AF2831" s="31">
        <v>45823</v>
      </c>
      <c r="AG2831" s="24"/>
      <c r="AH2831" s="32" t="s">
        <v>215</v>
      </c>
      <c r="AI2831" s="32" t="s">
        <v>80</v>
      </c>
      <c r="AJ2831" s="31">
        <f>AF2831+90</f>
        <v>45913</v>
      </c>
      <c r="AK2831" s="24"/>
      <c r="AL2831" s="23" t="s">
        <v>81</v>
      </c>
      <c r="AM2831" s="23"/>
      <c r="AN2831" s="24"/>
      <c r="AO2831" s="25"/>
      <c r="AP2831" s="25"/>
      <c r="AQ2831" s="25"/>
      <c r="AR2831" s="25"/>
      <c r="AS2831" s="25"/>
      <c r="AT2831" s="25"/>
      <c r="AU2831" s="25"/>
      <c r="AV2831" s="33"/>
      <c r="AW2831" s="27" t="s">
        <v>92</v>
      </c>
      <c r="AX2831" s="27"/>
      <c r="AY2831" s="27"/>
      <c r="AZ2831" s="27"/>
      <c r="BA2831" s="27"/>
      <c r="BB2831" s="27"/>
      <c r="BC2831" s="22"/>
      <c r="BD2831" s="27" t="str">
        <f>AA2831</f>
        <v>VM</v>
      </c>
    </row>
    <row r="2832" spans="1:56">
      <c r="A2832" s="28">
        <v>21023</v>
      </c>
      <c r="B2832" s="29" t="s">
        <v>4554</v>
      </c>
      <c r="C2832" s="30" t="s">
        <v>57</v>
      </c>
      <c r="D2832" s="30" t="s">
        <v>4555</v>
      </c>
      <c r="E2832" s="18" t="s">
        <v>59</v>
      </c>
      <c r="F2832" s="18" t="s">
        <v>132</v>
      </c>
      <c r="G2832" s="18" t="s">
        <v>536</v>
      </c>
      <c r="H2832" s="18" t="s">
        <v>537</v>
      </c>
      <c r="I2832" s="30" t="s">
        <v>135</v>
      </c>
      <c r="J2832" s="30" t="s">
        <v>100</v>
      </c>
      <c r="K2832" s="30" t="s">
        <v>65</v>
      </c>
      <c r="L2832" s="30">
        <v>311</v>
      </c>
      <c r="M2832" s="30" t="s">
        <v>66</v>
      </c>
      <c r="N2832" s="30" t="s">
        <v>67</v>
      </c>
      <c r="O2832" s="30" t="s">
        <v>101</v>
      </c>
      <c r="P2832" s="30" t="s">
        <v>139</v>
      </c>
      <c r="Q2832" s="30" t="s">
        <v>140</v>
      </c>
      <c r="R2832" s="30" t="s">
        <v>69</v>
      </c>
      <c r="S2832" s="30" t="s">
        <v>70</v>
      </c>
      <c r="T2832" s="29" t="s">
        <v>4556</v>
      </c>
      <c r="U2832" s="30"/>
      <c r="V2832" s="30"/>
      <c r="W2832" s="30" t="s">
        <v>72</v>
      </c>
      <c r="X2832" s="30">
        <v>3</v>
      </c>
      <c r="Y2832" s="30" t="s">
        <v>73</v>
      </c>
      <c r="Z2832" s="18" t="s">
        <v>74</v>
      </c>
      <c r="AA2832" s="30" t="s">
        <v>110</v>
      </c>
      <c r="AB2832" s="30" t="s">
        <v>331</v>
      </c>
      <c r="AC2832" s="30" t="s">
        <v>200</v>
      </c>
      <c r="AD2832" s="30" t="s">
        <v>78</v>
      </c>
      <c r="AE2832" s="19">
        <v>46371</v>
      </c>
      <c r="AF2832" s="31">
        <v>46371</v>
      </c>
      <c r="AG2832" s="24"/>
      <c r="AH2832" s="32" t="s">
        <v>79</v>
      </c>
      <c r="AI2832" s="22" t="s">
        <v>80</v>
      </c>
      <c r="AJ2832" s="31">
        <f>AF2832+90</f>
        <v>46461</v>
      </c>
      <c r="AK2832" s="24"/>
      <c r="AL2832" s="23" t="s">
        <v>81</v>
      </c>
      <c r="AM2832" s="23"/>
      <c r="AN2832" s="24" t="s">
        <v>66</v>
      </c>
      <c r="AO2832" s="25"/>
      <c r="AP2832" s="25"/>
      <c r="AQ2832" s="25"/>
      <c r="AR2832" s="25"/>
      <c r="AS2832" s="25"/>
      <c r="AT2832" s="25"/>
      <c r="AU2832" s="25"/>
      <c r="AV2832" s="33"/>
      <c r="AW2832" s="27"/>
      <c r="AX2832" s="27"/>
      <c r="AY2832" s="27"/>
      <c r="AZ2832" s="27"/>
      <c r="BA2832" s="27"/>
      <c r="BB2832" s="27"/>
      <c r="BC2832" s="22" t="s">
        <v>66</v>
      </c>
      <c r="BD2832" s="27" t="s">
        <v>113</v>
      </c>
    </row>
    <row r="2833" spans="1:56">
      <c r="A2833" s="28">
        <v>17375</v>
      </c>
      <c r="B2833" s="29" t="s">
        <v>4312</v>
      </c>
      <c r="C2833" s="30" t="s">
        <v>57</v>
      </c>
      <c r="D2833" s="30" t="s">
        <v>4313</v>
      </c>
      <c r="E2833" s="18" t="s">
        <v>149</v>
      </c>
      <c r="F2833" s="18" t="s">
        <v>558</v>
      </c>
      <c r="G2833" s="18" t="s">
        <v>559</v>
      </c>
      <c r="H2833" s="18" t="s">
        <v>560</v>
      </c>
      <c r="I2833" s="30" t="s">
        <v>561</v>
      </c>
      <c r="J2833" s="30" t="s">
        <v>100</v>
      </c>
      <c r="K2833" s="30" t="s">
        <v>65</v>
      </c>
      <c r="L2833" s="30">
        <v>211</v>
      </c>
      <c r="M2833" s="30" t="s">
        <v>66</v>
      </c>
      <c r="N2833" s="30" t="s">
        <v>67</v>
      </c>
      <c r="O2833" s="30" t="s">
        <v>101</v>
      </c>
      <c r="P2833" s="30" t="s">
        <v>558</v>
      </c>
      <c r="Q2833" s="30" t="s">
        <v>558</v>
      </c>
      <c r="R2833" s="30" t="s">
        <v>311</v>
      </c>
      <c r="S2833" s="30" t="s">
        <v>127</v>
      </c>
      <c r="T2833" s="29" t="s">
        <v>4314</v>
      </c>
      <c r="U2833" s="30"/>
      <c r="V2833" s="30"/>
      <c r="W2833" s="30" t="s">
        <v>72</v>
      </c>
      <c r="X2833" s="30">
        <v>2</v>
      </c>
      <c r="Y2833" s="30" t="s">
        <v>150</v>
      </c>
      <c r="Z2833" s="18" t="s">
        <v>299</v>
      </c>
      <c r="AA2833" s="30" t="s">
        <v>217</v>
      </c>
      <c r="AB2833" s="30" t="s">
        <v>352</v>
      </c>
      <c r="AC2833" s="30" t="s">
        <v>119</v>
      </c>
      <c r="AD2833" s="30" t="s">
        <v>78</v>
      </c>
      <c r="AE2833" s="19">
        <v>45731</v>
      </c>
      <c r="AF2833" s="31">
        <v>45731</v>
      </c>
      <c r="AG2833" s="24">
        <v>45688</v>
      </c>
      <c r="AH2833" s="32" t="s">
        <v>301</v>
      </c>
      <c r="AI2833" s="32" t="s">
        <v>302</v>
      </c>
      <c r="AJ2833" s="31">
        <f>AF2833+90</f>
        <v>45821</v>
      </c>
      <c r="AK2833" s="24">
        <v>45716</v>
      </c>
      <c r="AL2833" s="23" t="s">
        <v>301</v>
      </c>
      <c r="AM2833" s="23"/>
      <c r="AN2833" s="24" t="s">
        <v>66</v>
      </c>
      <c r="AO2833" s="25"/>
      <c r="AP2833" s="25">
        <v>1</v>
      </c>
      <c r="AQ2833" s="25">
        <v>1</v>
      </c>
      <c r="AR2833" s="25">
        <v>1</v>
      </c>
      <c r="AS2833" s="25">
        <v>1</v>
      </c>
      <c r="AT2833" s="25">
        <v>1</v>
      </c>
      <c r="AU2833" s="25">
        <v>1</v>
      </c>
      <c r="AV2833" s="33"/>
      <c r="AW2833" s="27" t="s">
        <v>332</v>
      </c>
      <c r="AX2833" s="27"/>
      <c r="AY2833" s="27"/>
      <c r="AZ2833" s="27"/>
      <c r="BA2833" s="27"/>
      <c r="BB2833" s="72" t="s">
        <v>5740</v>
      </c>
      <c r="BC2833" s="22" t="s">
        <v>66</v>
      </c>
      <c r="BD2833" s="27" t="str">
        <f>AA2833</f>
        <v>Oracle</v>
      </c>
    </row>
    <row r="2834" spans="1:56">
      <c r="A2834" s="28">
        <v>20423</v>
      </c>
      <c r="B2834" s="29" t="s">
        <v>2726</v>
      </c>
      <c r="C2834" s="30" t="s">
        <v>273</v>
      </c>
      <c r="D2834" s="30" t="s">
        <v>2727</v>
      </c>
      <c r="E2834" s="18" t="s">
        <v>163</v>
      </c>
      <c r="F2834" s="18" t="s">
        <v>164</v>
      </c>
      <c r="G2834" s="18" t="s">
        <v>481</v>
      </c>
      <c r="H2834" s="18" t="s">
        <v>2728</v>
      </c>
      <c r="I2834" s="30" t="s">
        <v>2729</v>
      </c>
      <c r="J2834" s="30" t="s">
        <v>64</v>
      </c>
      <c r="K2834" s="30" t="s">
        <v>65</v>
      </c>
      <c r="L2834" s="30" t="s">
        <v>127</v>
      </c>
      <c r="M2834" s="30" t="s">
        <v>66</v>
      </c>
      <c r="N2834" s="30" t="s">
        <v>67</v>
      </c>
      <c r="O2834" s="30" t="s">
        <v>127</v>
      </c>
      <c r="P2834" s="30" t="s">
        <v>164</v>
      </c>
      <c r="Q2834" s="30" t="s">
        <v>481</v>
      </c>
      <c r="R2834" s="30" t="s">
        <v>69</v>
      </c>
      <c r="S2834" s="30" t="s">
        <v>127</v>
      </c>
      <c r="T2834" s="29" t="s">
        <v>5741</v>
      </c>
      <c r="U2834" s="30">
        <v>12</v>
      </c>
      <c r="V2834" s="30"/>
      <c r="W2834" s="30" t="s">
        <v>72</v>
      </c>
      <c r="X2834" s="30">
        <v>2</v>
      </c>
      <c r="Y2834" s="30" t="s">
        <v>169</v>
      </c>
      <c r="Z2834" s="18" t="s">
        <v>74</v>
      </c>
      <c r="AA2834" s="30" t="s">
        <v>75</v>
      </c>
      <c r="AB2834" s="30" t="s">
        <v>231</v>
      </c>
      <c r="AC2834" s="30" t="s">
        <v>117</v>
      </c>
      <c r="AD2834" s="30" t="s">
        <v>109</v>
      </c>
      <c r="AE2834" s="19">
        <v>45823</v>
      </c>
      <c r="AF2834" s="31">
        <v>45823</v>
      </c>
      <c r="AG2834" s="24"/>
      <c r="AH2834" s="32" t="s">
        <v>215</v>
      </c>
      <c r="AI2834" s="32" t="s">
        <v>80</v>
      </c>
      <c r="AJ2834" s="31">
        <f>AF2834+90</f>
        <v>45913</v>
      </c>
      <c r="AK2834" s="24"/>
      <c r="AL2834" s="23" t="s">
        <v>81</v>
      </c>
      <c r="AM2834" s="23"/>
      <c r="AN2834" s="24"/>
      <c r="AO2834" s="25"/>
      <c r="AP2834" s="25"/>
      <c r="AQ2834" s="25"/>
      <c r="AR2834" s="25"/>
      <c r="AS2834" s="25"/>
      <c r="AT2834" s="25"/>
      <c r="AU2834" s="25"/>
      <c r="AV2834" s="33"/>
      <c r="AW2834" s="27"/>
      <c r="AX2834" s="27"/>
      <c r="AY2834" s="27"/>
      <c r="AZ2834" s="27"/>
      <c r="BA2834" s="27"/>
      <c r="BB2834" s="27"/>
      <c r="BC2834" s="27"/>
      <c r="BD2834" s="27" t="str">
        <f>AA2834</f>
        <v>VM</v>
      </c>
    </row>
    <row r="2835" spans="1:56">
      <c r="A2835" s="28">
        <v>1405</v>
      </c>
      <c r="B2835" s="29" t="s">
        <v>5742</v>
      </c>
      <c r="C2835" s="30" t="s">
        <v>3120</v>
      </c>
      <c r="D2835" s="30"/>
      <c r="E2835" s="18" t="s">
        <v>122</v>
      </c>
      <c r="F2835" s="18" t="s">
        <v>122</v>
      </c>
      <c r="G2835" s="18" t="s">
        <v>3121</v>
      </c>
      <c r="H2835" s="18" t="s">
        <v>3121</v>
      </c>
      <c r="I2835" s="30" t="s">
        <v>3121</v>
      </c>
      <c r="J2835" s="30"/>
      <c r="K2835" s="30"/>
      <c r="L2835" s="30" t="s">
        <v>127</v>
      </c>
      <c r="M2835" s="30" t="s">
        <v>66</v>
      </c>
      <c r="N2835" s="30" t="s">
        <v>67</v>
      </c>
      <c r="O2835" s="30" t="s">
        <v>127</v>
      </c>
      <c r="P2835" s="30" t="s">
        <v>122</v>
      </c>
      <c r="Q2835" s="30" t="s">
        <v>122</v>
      </c>
      <c r="R2835" s="30" t="s">
        <v>126</v>
      </c>
      <c r="S2835" s="30"/>
      <c r="T2835" s="29"/>
      <c r="U2835" s="30"/>
      <c r="V2835" s="30"/>
      <c r="W2835" s="30" t="s">
        <v>72</v>
      </c>
      <c r="X2835" s="30">
        <v>1</v>
      </c>
      <c r="Y2835" s="30" t="s">
        <v>122</v>
      </c>
      <c r="Z2835" s="18" t="s">
        <v>74</v>
      </c>
      <c r="AA2835" s="30" t="s">
        <v>198</v>
      </c>
      <c r="AB2835" s="30"/>
      <c r="AC2835" s="30"/>
      <c r="AD2835" s="30" t="s">
        <v>78</v>
      </c>
      <c r="AE2835" s="19"/>
      <c r="AF2835" s="31"/>
      <c r="AG2835" s="24"/>
      <c r="AH2835" s="32" t="s">
        <v>79</v>
      </c>
      <c r="AI2835" s="27"/>
      <c r="AJ2835" s="31"/>
      <c r="AK2835" s="24"/>
      <c r="AL2835" s="23" t="s">
        <v>81</v>
      </c>
      <c r="AM2835" s="23"/>
      <c r="AN2835" s="24"/>
      <c r="AO2835" s="25"/>
      <c r="AP2835" s="25"/>
      <c r="AQ2835" s="25"/>
      <c r="AR2835" s="25"/>
      <c r="AS2835" s="25"/>
      <c r="AT2835" s="25"/>
      <c r="AU2835" s="25"/>
      <c r="AV2835" s="33"/>
      <c r="AW2835" s="27"/>
      <c r="AX2835" s="27"/>
      <c r="AY2835" s="27"/>
      <c r="AZ2835" s="27"/>
      <c r="BA2835" s="27"/>
      <c r="BB2835" s="27"/>
      <c r="BC2835" s="27"/>
      <c r="BD2835" s="27" t="s">
        <v>199</v>
      </c>
    </row>
    <row r="2836" spans="1:56">
      <c r="A2836" s="28">
        <v>20305</v>
      </c>
      <c r="B2836" s="29" t="s">
        <v>5743</v>
      </c>
      <c r="C2836" s="30" t="s">
        <v>273</v>
      </c>
      <c r="D2836" s="30" t="s">
        <v>5744</v>
      </c>
      <c r="E2836" s="18" t="s">
        <v>163</v>
      </c>
      <c r="F2836" s="18" t="s">
        <v>470</v>
      </c>
      <c r="G2836" s="18" t="s">
        <v>1677</v>
      </c>
      <c r="H2836" s="18" t="s">
        <v>5745</v>
      </c>
      <c r="I2836" s="30" t="s">
        <v>5745</v>
      </c>
      <c r="J2836" s="30" t="s">
        <v>64</v>
      </c>
      <c r="K2836" s="30" t="s">
        <v>65</v>
      </c>
      <c r="L2836" s="30" t="s">
        <v>127</v>
      </c>
      <c r="M2836" s="30" t="s">
        <v>66</v>
      </c>
      <c r="N2836" s="30" t="s">
        <v>127</v>
      </c>
      <c r="O2836" s="30" t="s">
        <v>127</v>
      </c>
      <c r="P2836" s="30" t="s">
        <v>474</v>
      </c>
      <c r="Q2836" s="30" t="s">
        <v>1677</v>
      </c>
      <c r="R2836" s="30" t="s">
        <v>524</v>
      </c>
      <c r="S2836" s="30" t="s">
        <v>279</v>
      </c>
      <c r="T2836" s="29" t="s">
        <v>5746</v>
      </c>
      <c r="U2836" s="30"/>
      <c r="V2836" s="30"/>
      <c r="W2836" s="30" t="s">
        <v>72</v>
      </c>
      <c r="X2836" s="30">
        <v>1</v>
      </c>
      <c r="Y2836" s="30" t="s">
        <v>169</v>
      </c>
      <c r="Z2836" s="18" t="s">
        <v>74</v>
      </c>
      <c r="AA2836" s="30" t="s">
        <v>107</v>
      </c>
      <c r="AB2836" s="30" t="s">
        <v>76</v>
      </c>
      <c r="AC2836" s="30"/>
      <c r="AD2836" s="30" t="s">
        <v>78</v>
      </c>
      <c r="AE2836" s="19"/>
      <c r="AF2836" s="31"/>
      <c r="AG2836" s="24"/>
      <c r="AH2836" s="32" t="s">
        <v>79</v>
      </c>
      <c r="AI2836" s="27"/>
      <c r="AJ2836" s="31"/>
      <c r="AK2836" s="24"/>
      <c r="AL2836" s="23" t="s">
        <v>81</v>
      </c>
      <c r="AM2836" s="23"/>
      <c r="AN2836" s="24"/>
      <c r="AO2836" s="25"/>
      <c r="AP2836" s="25"/>
      <c r="AQ2836" s="25"/>
      <c r="AR2836" s="25"/>
      <c r="AS2836" s="25"/>
      <c r="AT2836" s="25"/>
      <c r="AU2836" s="25"/>
      <c r="AV2836" s="33"/>
      <c r="AW2836" s="27"/>
      <c r="AX2836" s="27"/>
      <c r="AY2836" s="27"/>
      <c r="AZ2836" s="27"/>
      <c r="BA2836" s="27"/>
      <c r="BB2836" s="27"/>
      <c r="BC2836" s="27"/>
      <c r="BD2836" s="27" t="str">
        <f>AA2836</f>
        <v>Mainframe</v>
      </c>
    </row>
    <row r="2837" spans="1:56">
      <c r="A2837" s="28">
        <v>23011</v>
      </c>
      <c r="B2837" s="29" t="s">
        <v>5747</v>
      </c>
      <c r="C2837" s="30" t="s">
        <v>57</v>
      </c>
      <c r="D2837" s="30" t="s">
        <v>5748</v>
      </c>
      <c r="E2837" s="18" t="s">
        <v>163</v>
      </c>
      <c r="F2837" s="18" t="s">
        <v>164</v>
      </c>
      <c r="G2837" s="18" t="s">
        <v>481</v>
      </c>
      <c r="H2837" s="18" t="s">
        <v>4306</v>
      </c>
      <c r="I2837" s="30" t="s">
        <v>483</v>
      </c>
      <c r="J2837" s="30" t="s">
        <v>100</v>
      </c>
      <c r="K2837" s="30" t="s">
        <v>65</v>
      </c>
      <c r="L2837" s="30">
        <v>222</v>
      </c>
      <c r="M2837" s="30" t="s">
        <v>66</v>
      </c>
      <c r="N2837" s="30" t="s">
        <v>67</v>
      </c>
      <c r="O2837" s="30" t="s">
        <v>68</v>
      </c>
      <c r="P2837" s="30"/>
      <c r="Q2837" s="30"/>
      <c r="R2837" s="30" t="s">
        <v>69</v>
      </c>
      <c r="S2837" s="30" t="s">
        <v>163</v>
      </c>
      <c r="T2837" s="29" t="s">
        <v>5749</v>
      </c>
      <c r="U2837" s="30">
        <v>4</v>
      </c>
      <c r="V2837" s="30"/>
      <c r="W2837" s="30" t="s">
        <v>72</v>
      </c>
      <c r="X2837" s="30">
        <v>1</v>
      </c>
      <c r="Y2837" s="30" t="s">
        <v>169</v>
      </c>
      <c r="Z2837" s="18" t="s">
        <v>74</v>
      </c>
      <c r="AA2837" s="30" t="s">
        <v>75</v>
      </c>
      <c r="AB2837" s="30" t="s">
        <v>231</v>
      </c>
      <c r="AC2837" s="30" t="s">
        <v>77</v>
      </c>
      <c r="AD2837" s="30" t="s">
        <v>78</v>
      </c>
      <c r="AE2837" s="19">
        <v>45823</v>
      </c>
      <c r="AF2837" s="31">
        <v>45823</v>
      </c>
      <c r="AG2837" s="24"/>
      <c r="AH2837" s="32" t="s">
        <v>215</v>
      </c>
      <c r="AI2837" s="32" t="s">
        <v>80</v>
      </c>
      <c r="AJ2837" s="31">
        <f>AF2837+90</f>
        <v>45913</v>
      </c>
      <c r="AK2837" s="24"/>
      <c r="AL2837" s="23" t="s">
        <v>81</v>
      </c>
      <c r="AM2837" s="23"/>
      <c r="AN2837" s="24"/>
      <c r="AO2837" s="25"/>
      <c r="AP2837" s="25"/>
      <c r="AQ2837" s="25"/>
      <c r="AR2837" s="25"/>
      <c r="AS2837" s="25"/>
      <c r="AT2837" s="25"/>
      <c r="AU2837" s="25"/>
      <c r="AV2837" s="33"/>
      <c r="AW2837" s="27"/>
      <c r="AX2837" s="27"/>
      <c r="AY2837" s="27"/>
      <c r="AZ2837" s="27"/>
      <c r="BA2837" s="27"/>
      <c r="BB2837" s="27"/>
      <c r="BC2837" s="27"/>
      <c r="BD2837" s="27" t="str">
        <f>AA2837</f>
        <v>VM</v>
      </c>
    </row>
    <row r="2838" spans="1:56">
      <c r="A2838" s="71">
        <v>21328</v>
      </c>
      <c r="B2838" s="29" t="s">
        <v>5750</v>
      </c>
      <c r="C2838" s="30" t="s">
        <v>57</v>
      </c>
      <c r="D2838" s="30" t="s">
        <v>5751</v>
      </c>
      <c r="E2838" s="18" t="s">
        <v>149</v>
      </c>
      <c r="F2838" s="18" t="s">
        <v>558</v>
      </c>
      <c r="G2838" s="18" t="s">
        <v>595</v>
      </c>
      <c r="H2838" s="18" t="s">
        <v>912</v>
      </c>
      <c r="I2838" s="30" t="s">
        <v>561</v>
      </c>
      <c r="J2838" s="30" t="s">
        <v>100</v>
      </c>
      <c r="K2838" s="30" t="s">
        <v>65</v>
      </c>
      <c r="L2838" s="30">
        <v>211</v>
      </c>
      <c r="M2838" s="30" t="s">
        <v>66</v>
      </c>
      <c r="N2838" s="30" t="s">
        <v>67</v>
      </c>
      <c r="O2838" s="30" t="s">
        <v>101</v>
      </c>
      <c r="P2838" s="30" t="s">
        <v>558</v>
      </c>
      <c r="Q2838" s="30" t="s">
        <v>595</v>
      </c>
      <c r="R2838" s="30" t="s">
        <v>209</v>
      </c>
      <c r="S2838" s="30" t="s">
        <v>127</v>
      </c>
      <c r="T2838" s="29" t="s">
        <v>5752</v>
      </c>
      <c r="U2838" s="30"/>
      <c r="V2838" s="30"/>
      <c r="W2838" s="30" t="s">
        <v>72</v>
      </c>
      <c r="X2838" s="30">
        <v>4</v>
      </c>
      <c r="Y2838" s="30" t="s">
        <v>150</v>
      </c>
      <c r="Z2838" s="18" t="s">
        <v>74</v>
      </c>
      <c r="AA2838" s="30" t="s">
        <v>193</v>
      </c>
      <c r="AB2838" s="30" t="s">
        <v>231</v>
      </c>
      <c r="AC2838" s="30" t="s">
        <v>117</v>
      </c>
      <c r="AD2838" s="30" t="s">
        <v>109</v>
      </c>
      <c r="AE2838" s="19">
        <v>45823</v>
      </c>
      <c r="AF2838" s="31">
        <v>45777</v>
      </c>
      <c r="AG2838" s="24"/>
      <c r="AH2838" s="32" t="s">
        <v>215</v>
      </c>
      <c r="AI2838" s="32" t="s">
        <v>80</v>
      </c>
      <c r="AJ2838" s="31">
        <v>45777</v>
      </c>
      <c r="AK2838" s="24"/>
      <c r="AL2838" s="23" t="s">
        <v>81</v>
      </c>
      <c r="AM2838" s="23"/>
      <c r="AN2838" s="24" t="s">
        <v>66</v>
      </c>
      <c r="AO2838" s="25" t="s">
        <v>232</v>
      </c>
      <c r="AP2838" s="25" t="s">
        <v>232</v>
      </c>
      <c r="AQ2838" s="25" t="s">
        <v>232</v>
      </c>
      <c r="AR2838" s="25" t="s">
        <v>232</v>
      </c>
      <c r="AS2838" s="25" t="s">
        <v>232</v>
      </c>
      <c r="AT2838" s="25" t="s">
        <v>232</v>
      </c>
      <c r="AU2838" s="25" t="s">
        <v>232</v>
      </c>
      <c r="AV2838" s="33"/>
      <c r="AW2838" s="27" t="s">
        <v>109</v>
      </c>
      <c r="AX2838" s="27"/>
      <c r="AY2838" s="27"/>
      <c r="AZ2838" s="27"/>
      <c r="BA2838" s="27"/>
      <c r="BB2838" s="27"/>
      <c r="BC2838" s="22" t="s">
        <v>66</v>
      </c>
      <c r="BD2838" s="27" t="s">
        <v>113</v>
      </c>
    </row>
    <row r="2839" spans="1:56">
      <c r="A2839" s="71">
        <v>21328</v>
      </c>
      <c r="B2839" s="29" t="s">
        <v>5750</v>
      </c>
      <c r="C2839" s="30" t="s">
        <v>57</v>
      </c>
      <c r="D2839" s="30" t="s">
        <v>5751</v>
      </c>
      <c r="E2839" s="18" t="s">
        <v>149</v>
      </c>
      <c r="F2839" s="18" t="s">
        <v>558</v>
      </c>
      <c r="G2839" s="18" t="s">
        <v>595</v>
      </c>
      <c r="H2839" s="18" t="s">
        <v>912</v>
      </c>
      <c r="I2839" s="30" t="s">
        <v>561</v>
      </c>
      <c r="J2839" s="30" t="s">
        <v>100</v>
      </c>
      <c r="K2839" s="30" t="s">
        <v>65</v>
      </c>
      <c r="L2839" s="30">
        <v>211</v>
      </c>
      <c r="M2839" s="30" t="s">
        <v>66</v>
      </c>
      <c r="N2839" s="30" t="s">
        <v>67</v>
      </c>
      <c r="O2839" s="30" t="s">
        <v>101</v>
      </c>
      <c r="P2839" s="30" t="s">
        <v>558</v>
      </c>
      <c r="Q2839" s="30" t="s">
        <v>595</v>
      </c>
      <c r="R2839" s="30" t="s">
        <v>209</v>
      </c>
      <c r="S2839" s="30" t="s">
        <v>127</v>
      </c>
      <c r="T2839" s="29" t="s">
        <v>5752</v>
      </c>
      <c r="U2839" s="30"/>
      <c r="V2839" s="30"/>
      <c r="W2839" s="30" t="s">
        <v>72</v>
      </c>
      <c r="X2839" s="30">
        <v>4</v>
      </c>
      <c r="Y2839" s="30" t="s">
        <v>150</v>
      </c>
      <c r="Z2839" s="18" t="s">
        <v>74</v>
      </c>
      <c r="AA2839" s="30" t="s">
        <v>118</v>
      </c>
      <c r="AB2839" s="30" t="s">
        <v>231</v>
      </c>
      <c r="AC2839" s="30" t="s">
        <v>117</v>
      </c>
      <c r="AD2839" s="30" t="s">
        <v>109</v>
      </c>
      <c r="AE2839" s="19">
        <v>45823</v>
      </c>
      <c r="AF2839" s="31">
        <v>45777</v>
      </c>
      <c r="AG2839" s="24"/>
      <c r="AH2839" s="32" t="s">
        <v>215</v>
      </c>
      <c r="AI2839" s="32" t="s">
        <v>80</v>
      </c>
      <c r="AJ2839" s="31">
        <v>45777</v>
      </c>
      <c r="AK2839" s="24"/>
      <c r="AL2839" s="23" t="s">
        <v>81</v>
      </c>
      <c r="AM2839" s="23"/>
      <c r="AN2839" s="24" t="s">
        <v>66</v>
      </c>
      <c r="AO2839" s="25" t="s">
        <v>232</v>
      </c>
      <c r="AP2839" s="25" t="s">
        <v>232</v>
      </c>
      <c r="AQ2839" s="25" t="s">
        <v>232</v>
      </c>
      <c r="AR2839" s="25" t="s">
        <v>232</v>
      </c>
      <c r="AS2839" s="25" t="s">
        <v>232</v>
      </c>
      <c r="AT2839" s="25" t="s">
        <v>232</v>
      </c>
      <c r="AU2839" s="25" t="s">
        <v>232</v>
      </c>
      <c r="AV2839" s="33"/>
      <c r="AW2839" s="27" t="s">
        <v>109</v>
      </c>
      <c r="AX2839" s="27"/>
      <c r="AY2839" s="27"/>
      <c r="AZ2839" s="27"/>
      <c r="BA2839" s="27"/>
      <c r="BB2839" s="27"/>
      <c r="BC2839" s="22" t="s">
        <v>66</v>
      </c>
      <c r="BD2839" s="27" t="str">
        <f>AA2839</f>
        <v>SQL</v>
      </c>
    </row>
    <row r="2840" spans="1:56">
      <c r="A2840" s="28">
        <v>24562</v>
      </c>
      <c r="B2840" s="29" t="s">
        <v>2915</v>
      </c>
      <c r="C2840" s="30" t="s">
        <v>57</v>
      </c>
      <c r="D2840" s="30" t="s">
        <v>2916</v>
      </c>
      <c r="E2840" s="18" t="s">
        <v>95</v>
      </c>
      <c r="F2840" s="18" t="s">
        <v>2770</v>
      </c>
      <c r="G2840" s="18" t="s">
        <v>2917</v>
      </c>
      <c r="H2840" s="18" t="s">
        <v>2918</v>
      </c>
      <c r="I2840" s="30" t="s">
        <v>2772</v>
      </c>
      <c r="J2840" s="30" t="s">
        <v>143</v>
      </c>
      <c r="K2840" s="30" t="s">
        <v>65</v>
      </c>
      <c r="L2840" s="30">
        <v>311</v>
      </c>
      <c r="M2840" s="30" t="s">
        <v>66</v>
      </c>
      <c r="N2840" s="30" t="s">
        <v>67</v>
      </c>
      <c r="O2840" s="30" t="s">
        <v>101</v>
      </c>
      <c r="P2840" s="30" t="s">
        <v>2770</v>
      </c>
      <c r="Q2840" s="30" t="s">
        <v>2919</v>
      </c>
      <c r="R2840" s="30" t="s">
        <v>103</v>
      </c>
      <c r="S2840" s="30" t="s">
        <v>104</v>
      </c>
      <c r="T2840" s="29" t="s">
        <v>2920</v>
      </c>
      <c r="U2840" s="30">
        <v>7</v>
      </c>
      <c r="V2840" s="30"/>
      <c r="W2840" s="30" t="s">
        <v>72</v>
      </c>
      <c r="X2840" s="30">
        <v>4</v>
      </c>
      <c r="Y2840" s="30" t="s">
        <v>106</v>
      </c>
      <c r="Z2840" s="18" t="s">
        <v>74</v>
      </c>
      <c r="AA2840" s="30" t="s">
        <v>75</v>
      </c>
      <c r="AB2840" s="30" t="s">
        <v>231</v>
      </c>
      <c r="AC2840" s="30" t="s">
        <v>77</v>
      </c>
      <c r="AD2840" s="30" t="s">
        <v>109</v>
      </c>
      <c r="AE2840" s="19">
        <v>45823</v>
      </c>
      <c r="AF2840" s="31">
        <v>45823</v>
      </c>
      <c r="AG2840" s="24"/>
      <c r="AH2840" s="32" t="s">
        <v>215</v>
      </c>
      <c r="AI2840" s="32" t="s">
        <v>80</v>
      </c>
      <c r="AJ2840" s="31">
        <f>AF2840+90</f>
        <v>45913</v>
      </c>
      <c r="AK2840" s="24"/>
      <c r="AL2840" s="23" t="s">
        <v>81</v>
      </c>
      <c r="AM2840" s="23"/>
      <c r="AN2840" s="24"/>
      <c r="AO2840" s="25"/>
      <c r="AP2840" s="25"/>
      <c r="AQ2840" s="25"/>
      <c r="AR2840" s="25"/>
      <c r="AS2840" s="25"/>
      <c r="AT2840" s="25"/>
      <c r="AU2840" s="25"/>
      <c r="AV2840" s="33"/>
      <c r="AW2840" s="27"/>
      <c r="AX2840" s="27"/>
      <c r="AY2840" s="27"/>
      <c r="AZ2840" s="27"/>
      <c r="BA2840" s="27"/>
      <c r="BB2840" s="27"/>
      <c r="BC2840" s="27"/>
      <c r="BD2840" s="27" t="str">
        <f>AA2840</f>
        <v>VM</v>
      </c>
    </row>
    <row r="2841" spans="1:56">
      <c r="A2841" s="71">
        <v>21328</v>
      </c>
      <c r="B2841" s="29" t="s">
        <v>5750</v>
      </c>
      <c r="C2841" s="30" t="s">
        <v>57</v>
      </c>
      <c r="D2841" s="30" t="s">
        <v>5751</v>
      </c>
      <c r="E2841" s="18" t="s">
        <v>149</v>
      </c>
      <c r="F2841" s="18" t="s">
        <v>558</v>
      </c>
      <c r="G2841" s="18" t="s">
        <v>595</v>
      </c>
      <c r="H2841" s="18" t="s">
        <v>912</v>
      </c>
      <c r="I2841" s="30" t="s">
        <v>561</v>
      </c>
      <c r="J2841" s="30" t="s">
        <v>100</v>
      </c>
      <c r="K2841" s="30" t="s">
        <v>65</v>
      </c>
      <c r="L2841" s="30">
        <v>211</v>
      </c>
      <c r="M2841" s="30" t="s">
        <v>66</v>
      </c>
      <c r="N2841" s="30" t="s">
        <v>67</v>
      </c>
      <c r="O2841" s="30" t="s">
        <v>101</v>
      </c>
      <c r="P2841" s="30" t="s">
        <v>558</v>
      </c>
      <c r="Q2841" s="30" t="s">
        <v>595</v>
      </c>
      <c r="R2841" s="30" t="s">
        <v>209</v>
      </c>
      <c r="S2841" s="30" t="s">
        <v>127</v>
      </c>
      <c r="T2841" s="29" t="s">
        <v>5752</v>
      </c>
      <c r="U2841" s="30"/>
      <c r="V2841" s="30"/>
      <c r="W2841" s="30" t="s">
        <v>72</v>
      </c>
      <c r="X2841" s="30">
        <v>4</v>
      </c>
      <c r="Y2841" s="30" t="s">
        <v>150</v>
      </c>
      <c r="Z2841" s="18" t="s">
        <v>74</v>
      </c>
      <c r="AA2841" s="30" t="s">
        <v>110</v>
      </c>
      <c r="AB2841" s="30" t="s">
        <v>231</v>
      </c>
      <c r="AC2841" s="30" t="s">
        <v>117</v>
      </c>
      <c r="AD2841" s="30" t="s">
        <v>109</v>
      </c>
      <c r="AE2841" s="19">
        <v>45823</v>
      </c>
      <c r="AF2841" s="31">
        <v>45777</v>
      </c>
      <c r="AG2841" s="24"/>
      <c r="AH2841" s="32" t="s">
        <v>215</v>
      </c>
      <c r="AI2841" s="32" t="s">
        <v>80</v>
      </c>
      <c r="AJ2841" s="31">
        <v>45777</v>
      </c>
      <c r="AK2841" s="24"/>
      <c r="AL2841" s="23" t="s">
        <v>81</v>
      </c>
      <c r="AM2841" s="23"/>
      <c r="AN2841" s="24" t="s">
        <v>66</v>
      </c>
      <c r="AO2841" s="25" t="s">
        <v>232</v>
      </c>
      <c r="AP2841" s="25" t="s">
        <v>232</v>
      </c>
      <c r="AQ2841" s="25" t="s">
        <v>232</v>
      </c>
      <c r="AR2841" s="25" t="s">
        <v>232</v>
      </c>
      <c r="AS2841" s="25" t="s">
        <v>232</v>
      </c>
      <c r="AT2841" s="25" t="s">
        <v>232</v>
      </c>
      <c r="AU2841" s="25" t="s">
        <v>232</v>
      </c>
      <c r="AV2841" s="33"/>
      <c r="AW2841" s="27" t="s">
        <v>109</v>
      </c>
      <c r="AX2841" s="27"/>
      <c r="AY2841" s="27"/>
      <c r="AZ2841" s="27"/>
      <c r="BA2841" s="27"/>
      <c r="BB2841" s="27"/>
      <c r="BC2841" s="22" t="s">
        <v>66</v>
      </c>
      <c r="BD2841" s="27" t="s">
        <v>113</v>
      </c>
    </row>
    <row r="2842" spans="1:56">
      <c r="A2842" s="71">
        <v>52694</v>
      </c>
      <c r="B2842" s="29" t="s">
        <v>3289</v>
      </c>
      <c r="C2842" s="30" t="s">
        <v>57</v>
      </c>
      <c r="D2842" s="30" t="s">
        <v>3290</v>
      </c>
      <c r="E2842" s="18" t="s">
        <v>149</v>
      </c>
      <c r="F2842" s="18" t="s">
        <v>150</v>
      </c>
      <c r="G2842" s="18" t="s">
        <v>355</v>
      </c>
      <c r="H2842" s="18" t="s">
        <v>943</v>
      </c>
      <c r="I2842" s="30" t="s">
        <v>153</v>
      </c>
      <c r="J2842" s="30" t="s">
        <v>310</v>
      </c>
      <c r="K2842" s="30" t="s">
        <v>65</v>
      </c>
      <c r="L2842" s="30">
        <v>321</v>
      </c>
      <c r="M2842" s="30" t="s">
        <v>66</v>
      </c>
      <c r="N2842" s="30" t="s">
        <v>67</v>
      </c>
      <c r="O2842" s="30" t="s">
        <v>101</v>
      </c>
      <c r="P2842" s="30" t="s">
        <v>155</v>
      </c>
      <c r="Q2842" s="30" t="s">
        <v>355</v>
      </c>
      <c r="R2842" s="30" t="s">
        <v>337</v>
      </c>
      <c r="S2842" s="30" t="s">
        <v>157</v>
      </c>
      <c r="T2842" s="29" t="s">
        <v>3291</v>
      </c>
      <c r="U2842" s="30">
        <v>4</v>
      </c>
      <c r="V2842" s="30"/>
      <c r="W2842" s="30" t="s">
        <v>72</v>
      </c>
      <c r="X2842" s="30">
        <v>3</v>
      </c>
      <c r="Y2842" s="30" t="s">
        <v>150</v>
      </c>
      <c r="Z2842" s="18" t="s">
        <v>299</v>
      </c>
      <c r="AA2842" s="30" t="s">
        <v>75</v>
      </c>
      <c r="AB2842" s="30" t="s">
        <v>231</v>
      </c>
      <c r="AC2842" s="30" t="s">
        <v>91</v>
      </c>
      <c r="AD2842" s="30" t="s">
        <v>78</v>
      </c>
      <c r="AE2842" s="19">
        <v>45823</v>
      </c>
      <c r="AF2842" s="31">
        <v>45823</v>
      </c>
      <c r="AG2842" s="24">
        <v>45682</v>
      </c>
      <c r="AH2842" s="32" t="s">
        <v>301</v>
      </c>
      <c r="AI2842" s="32" t="s">
        <v>302</v>
      </c>
      <c r="AJ2842" s="31">
        <f>AF2842+90</f>
        <v>45913</v>
      </c>
      <c r="AK2842" s="24">
        <v>45703</v>
      </c>
      <c r="AL2842" s="23" t="s">
        <v>301</v>
      </c>
      <c r="AM2842" s="23"/>
      <c r="AN2842" s="24" t="s">
        <v>66</v>
      </c>
      <c r="AO2842" s="25"/>
      <c r="AP2842" s="25">
        <v>1</v>
      </c>
      <c r="AQ2842" s="25">
        <v>1</v>
      </c>
      <c r="AR2842" s="25">
        <v>1</v>
      </c>
      <c r="AS2842" s="25">
        <v>1</v>
      </c>
      <c r="AT2842" s="25">
        <v>1</v>
      </c>
      <c r="AU2842" s="25">
        <v>1</v>
      </c>
      <c r="AV2842" s="33"/>
      <c r="AW2842" s="27" t="s">
        <v>92</v>
      </c>
      <c r="AX2842" s="27"/>
      <c r="AY2842" s="27"/>
      <c r="AZ2842" s="27"/>
      <c r="BA2842" s="27"/>
      <c r="BB2842" s="72" t="s">
        <v>5753</v>
      </c>
      <c r="BC2842" s="22" t="s">
        <v>66</v>
      </c>
      <c r="BD2842" s="27" t="str">
        <f>AA2842</f>
        <v>VM</v>
      </c>
    </row>
    <row r="2843" spans="1:56">
      <c r="A2843" s="35">
        <v>14258</v>
      </c>
      <c r="B2843" s="29" t="s">
        <v>2253</v>
      </c>
      <c r="C2843" s="30" t="s">
        <v>57</v>
      </c>
      <c r="D2843" s="30" t="s">
        <v>2254</v>
      </c>
      <c r="E2843" s="18" t="s">
        <v>59</v>
      </c>
      <c r="F2843" s="18" t="s">
        <v>1209</v>
      </c>
      <c r="G2843" s="18" t="s">
        <v>1209</v>
      </c>
      <c r="H2843" s="18" t="s">
        <v>1583</v>
      </c>
      <c r="I2843" s="30" t="s">
        <v>135</v>
      </c>
      <c r="J2843" s="30" t="s">
        <v>64</v>
      </c>
      <c r="K2843" s="30" t="s">
        <v>65</v>
      </c>
      <c r="L2843" s="30">
        <v>211</v>
      </c>
      <c r="M2843" s="30" t="s">
        <v>67</v>
      </c>
      <c r="N2843" s="30" t="s">
        <v>66</v>
      </c>
      <c r="O2843" s="30" t="s">
        <v>324</v>
      </c>
      <c r="P2843" s="30" t="s">
        <v>668</v>
      </c>
      <c r="Q2843" s="30" t="s">
        <v>1209</v>
      </c>
      <c r="R2843" s="30" t="s">
        <v>126</v>
      </c>
      <c r="S2843" s="30" t="s">
        <v>70</v>
      </c>
      <c r="T2843" s="29" t="s">
        <v>2255</v>
      </c>
      <c r="U2843" s="30"/>
      <c r="V2843" s="30"/>
      <c r="W2843" s="30" t="s">
        <v>72</v>
      </c>
      <c r="X2843" s="30">
        <v>2</v>
      </c>
      <c r="Y2843" s="30" t="s">
        <v>73</v>
      </c>
      <c r="Z2843" s="18" t="s">
        <v>74</v>
      </c>
      <c r="AA2843" s="30" t="s">
        <v>118</v>
      </c>
      <c r="AB2843" s="30" t="s">
        <v>76</v>
      </c>
      <c r="AC2843" s="30" t="s">
        <v>285</v>
      </c>
      <c r="AD2843" s="30" t="s">
        <v>78</v>
      </c>
      <c r="AE2843" s="19"/>
      <c r="AF2843" s="31"/>
      <c r="AG2843" s="31"/>
      <c r="AH2843" s="32" t="s">
        <v>79</v>
      </c>
      <c r="AI2843" s="22" t="s">
        <v>80</v>
      </c>
      <c r="AJ2843" s="31"/>
      <c r="AK2843" s="24"/>
      <c r="AL2843" s="23" t="s">
        <v>81</v>
      </c>
      <c r="AM2843" s="23"/>
      <c r="AN2843" s="24" t="s">
        <v>66</v>
      </c>
      <c r="AO2843" s="25"/>
      <c r="AP2843" s="25"/>
      <c r="AQ2843" s="25"/>
      <c r="AR2843" s="25"/>
      <c r="AS2843" s="25"/>
      <c r="AT2843" s="25"/>
      <c r="AU2843" s="25"/>
      <c r="AV2843" s="33"/>
      <c r="AW2843" s="27"/>
      <c r="AX2843" s="27"/>
      <c r="AY2843" s="27"/>
      <c r="AZ2843" s="27"/>
      <c r="BA2843" s="27"/>
      <c r="BB2843" s="27"/>
      <c r="BC2843" s="22" t="s">
        <v>66</v>
      </c>
      <c r="BD2843" s="27" t="str">
        <f>AA2843</f>
        <v>SQL</v>
      </c>
    </row>
    <row r="2844" spans="1:56">
      <c r="A2844" s="28">
        <v>24334</v>
      </c>
      <c r="B2844" s="29" t="s">
        <v>3375</v>
      </c>
      <c r="C2844" s="30" t="s">
        <v>57</v>
      </c>
      <c r="D2844" s="30" t="s">
        <v>3376</v>
      </c>
      <c r="E2844" s="18" t="s">
        <v>204</v>
      </c>
      <c r="F2844" s="18" t="s">
        <v>381</v>
      </c>
      <c r="G2844" s="18" t="s">
        <v>499</v>
      </c>
      <c r="H2844" s="18" t="s">
        <v>1099</v>
      </c>
      <c r="I2844" s="30" t="s">
        <v>1100</v>
      </c>
      <c r="J2844" s="30" t="s">
        <v>310</v>
      </c>
      <c r="K2844" s="30" t="s">
        <v>65</v>
      </c>
      <c r="L2844" s="30">
        <v>322</v>
      </c>
      <c r="M2844" s="30" t="s">
        <v>66</v>
      </c>
      <c r="N2844" s="30" t="s">
        <v>67</v>
      </c>
      <c r="O2844" s="30" t="s">
        <v>101</v>
      </c>
      <c r="P2844" s="30" t="s">
        <v>381</v>
      </c>
      <c r="Q2844" s="30" t="s">
        <v>499</v>
      </c>
      <c r="R2844" s="30" t="s">
        <v>69</v>
      </c>
      <c r="S2844" s="30" t="s">
        <v>127</v>
      </c>
      <c r="T2844" s="29" t="s">
        <v>3377</v>
      </c>
      <c r="U2844" s="30">
        <v>3</v>
      </c>
      <c r="V2844" s="30"/>
      <c r="W2844" s="30" t="s">
        <v>72</v>
      </c>
      <c r="X2844" s="30">
        <v>3</v>
      </c>
      <c r="Y2844" s="30" t="s">
        <v>212</v>
      </c>
      <c r="Z2844" s="18" t="s">
        <v>299</v>
      </c>
      <c r="AA2844" s="30" t="s">
        <v>75</v>
      </c>
      <c r="AB2844" s="30" t="s">
        <v>231</v>
      </c>
      <c r="AC2844" s="30" t="s">
        <v>91</v>
      </c>
      <c r="AD2844" s="30" t="s">
        <v>78</v>
      </c>
      <c r="AE2844" s="19">
        <v>45823</v>
      </c>
      <c r="AF2844" s="31">
        <v>45823</v>
      </c>
      <c r="AG2844" s="24"/>
      <c r="AH2844" s="32" t="s">
        <v>215</v>
      </c>
      <c r="AI2844" s="32" t="s">
        <v>80</v>
      </c>
      <c r="AJ2844" s="31">
        <f>AF2844+90</f>
        <v>45913</v>
      </c>
      <c r="AK2844" s="24"/>
      <c r="AL2844" s="23" t="s">
        <v>81</v>
      </c>
      <c r="AM2844" s="23"/>
      <c r="AN2844" s="24" t="s">
        <v>66</v>
      </c>
      <c r="AO2844" s="25">
        <v>0.75</v>
      </c>
      <c r="AP2844" s="25">
        <v>0.25</v>
      </c>
      <c r="AQ2844" s="25">
        <v>0</v>
      </c>
      <c r="AR2844" s="25">
        <v>0</v>
      </c>
      <c r="AS2844" s="25">
        <v>0</v>
      </c>
      <c r="AT2844" s="25">
        <v>0</v>
      </c>
      <c r="AU2844" s="25">
        <v>0</v>
      </c>
      <c r="AV2844" s="33"/>
      <c r="AW2844" s="27" t="s">
        <v>92</v>
      </c>
      <c r="AX2844" s="27"/>
      <c r="AY2844" s="27"/>
      <c r="AZ2844" s="27"/>
      <c r="BA2844" s="27"/>
      <c r="BB2844" s="43" t="s">
        <v>3378</v>
      </c>
      <c r="BC2844" s="27" t="s">
        <v>66</v>
      </c>
      <c r="BD2844" s="27" t="str">
        <f>AA2844</f>
        <v>VM</v>
      </c>
    </row>
    <row r="2845" spans="1:56">
      <c r="A2845" s="35">
        <v>22605</v>
      </c>
      <c r="B2845" s="29" t="s">
        <v>2806</v>
      </c>
      <c r="C2845" s="30" t="s">
        <v>57</v>
      </c>
      <c r="D2845" s="30" t="s">
        <v>2807</v>
      </c>
      <c r="E2845" s="18" t="s">
        <v>149</v>
      </c>
      <c r="F2845" s="18" t="s">
        <v>558</v>
      </c>
      <c r="G2845" s="18" t="s">
        <v>559</v>
      </c>
      <c r="H2845" s="18" t="s">
        <v>856</v>
      </c>
      <c r="I2845" s="30" t="s">
        <v>561</v>
      </c>
      <c r="J2845" s="30" t="s">
        <v>100</v>
      </c>
      <c r="K2845" s="30" t="s">
        <v>154</v>
      </c>
      <c r="L2845" s="30">
        <v>231</v>
      </c>
      <c r="M2845" s="30" t="s">
        <v>66</v>
      </c>
      <c r="N2845" s="30" t="s">
        <v>67</v>
      </c>
      <c r="O2845" s="30" t="s">
        <v>101</v>
      </c>
      <c r="P2845" s="30" t="s">
        <v>558</v>
      </c>
      <c r="Q2845" s="30" t="s">
        <v>559</v>
      </c>
      <c r="R2845" s="30" t="s">
        <v>311</v>
      </c>
      <c r="S2845" s="30" t="s">
        <v>127</v>
      </c>
      <c r="T2845" s="29" t="s">
        <v>2808</v>
      </c>
      <c r="U2845" s="30"/>
      <c r="V2845" s="30"/>
      <c r="W2845" s="30" t="s">
        <v>72</v>
      </c>
      <c r="X2845" s="30">
        <v>3</v>
      </c>
      <c r="Y2845" s="30" t="s">
        <v>150</v>
      </c>
      <c r="Z2845" s="18" t="s">
        <v>74</v>
      </c>
      <c r="AA2845" s="30" t="s">
        <v>118</v>
      </c>
      <c r="AB2845" s="30" t="s">
        <v>137</v>
      </c>
      <c r="AC2845" s="30" t="s">
        <v>117</v>
      </c>
      <c r="AD2845" s="30" t="s">
        <v>109</v>
      </c>
      <c r="AE2845" s="19">
        <v>46736</v>
      </c>
      <c r="AF2845" s="31">
        <v>46736</v>
      </c>
      <c r="AG2845" s="24"/>
      <c r="AH2845" s="32" t="s">
        <v>79</v>
      </c>
      <c r="AI2845" s="27"/>
      <c r="AJ2845" s="31">
        <f>AF2845</f>
        <v>46736</v>
      </c>
      <c r="AK2845" s="24"/>
      <c r="AL2845" s="23" t="s">
        <v>81</v>
      </c>
      <c r="AM2845" s="23"/>
      <c r="AN2845" s="24" t="s">
        <v>66</v>
      </c>
      <c r="AO2845" s="25"/>
      <c r="AP2845" s="25"/>
      <c r="AQ2845" s="25"/>
      <c r="AR2845" s="25"/>
      <c r="AS2845" s="25"/>
      <c r="AT2845" s="25"/>
      <c r="AU2845" s="25"/>
      <c r="AV2845" s="33"/>
      <c r="AW2845" s="27" t="s">
        <v>109</v>
      </c>
      <c r="AX2845" s="27"/>
      <c r="AY2845" s="27"/>
      <c r="AZ2845" s="27"/>
      <c r="BA2845" s="27"/>
      <c r="BB2845" s="27"/>
      <c r="BC2845" s="22" t="s">
        <v>66</v>
      </c>
      <c r="BD2845" s="27" t="str">
        <f>AA2845</f>
        <v>SQL</v>
      </c>
    </row>
    <row r="2846" spans="1:56">
      <c r="A2846" s="71">
        <v>17599</v>
      </c>
      <c r="B2846" s="29" t="s">
        <v>3405</v>
      </c>
      <c r="C2846" s="30" t="s">
        <v>57</v>
      </c>
      <c r="D2846" s="30" t="s">
        <v>3406</v>
      </c>
      <c r="E2846" s="18" t="s">
        <v>149</v>
      </c>
      <c r="F2846" s="18" t="s">
        <v>558</v>
      </c>
      <c r="G2846" s="18" t="s">
        <v>559</v>
      </c>
      <c r="H2846" s="18" t="s">
        <v>856</v>
      </c>
      <c r="I2846" s="30" t="s">
        <v>561</v>
      </c>
      <c r="J2846" s="30" t="s">
        <v>100</v>
      </c>
      <c r="K2846" s="30" t="s">
        <v>154</v>
      </c>
      <c r="L2846" s="30">
        <v>232</v>
      </c>
      <c r="M2846" s="30" t="s">
        <v>66</v>
      </c>
      <c r="N2846" s="30" t="s">
        <v>67</v>
      </c>
      <c r="O2846" s="30" t="s">
        <v>101</v>
      </c>
      <c r="P2846" s="30" t="s">
        <v>558</v>
      </c>
      <c r="Q2846" s="30" t="s">
        <v>559</v>
      </c>
      <c r="R2846" s="30" t="s">
        <v>311</v>
      </c>
      <c r="S2846" s="30" t="s">
        <v>127</v>
      </c>
      <c r="T2846" s="29" t="s">
        <v>3407</v>
      </c>
      <c r="U2846" s="30">
        <v>4</v>
      </c>
      <c r="V2846" s="30"/>
      <c r="W2846" s="30" t="s">
        <v>72</v>
      </c>
      <c r="X2846" s="30">
        <v>4</v>
      </c>
      <c r="Y2846" s="30" t="s">
        <v>150</v>
      </c>
      <c r="Z2846" s="18" t="s">
        <v>74</v>
      </c>
      <c r="AA2846" s="30" t="s">
        <v>75</v>
      </c>
      <c r="AB2846" s="30" t="s">
        <v>331</v>
      </c>
      <c r="AC2846" s="30" t="s">
        <v>117</v>
      </c>
      <c r="AD2846" s="30" t="s">
        <v>109</v>
      </c>
      <c r="AE2846" s="19">
        <v>45823</v>
      </c>
      <c r="AF2846" s="31">
        <v>45807</v>
      </c>
      <c r="AG2846" s="24"/>
      <c r="AH2846" s="32" t="s">
        <v>215</v>
      </c>
      <c r="AI2846" s="32" t="s">
        <v>80</v>
      </c>
      <c r="AJ2846" s="31">
        <v>45807</v>
      </c>
      <c r="AK2846" s="24"/>
      <c r="AL2846" s="23" t="s">
        <v>81</v>
      </c>
      <c r="AM2846" s="23"/>
      <c r="AN2846" s="24" t="s">
        <v>66</v>
      </c>
      <c r="AO2846" s="25" t="s">
        <v>232</v>
      </c>
      <c r="AP2846" s="25" t="s">
        <v>232</v>
      </c>
      <c r="AQ2846" s="25" t="s">
        <v>232</v>
      </c>
      <c r="AR2846" s="25" t="s">
        <v>232</v>
      </c>
      <c r="AS2846" s="25" t="s">
        <v>232</v>
      </c>
      <c r="AT2846" s="25" t="s">
        <v>232</v>
      </c>
      <c r="AU2846" s="25" t="s">
        <v>232</v>
      </c>
      <c r="AV2846" s="33"/>
      <c r="AW2846" s="27" t="s">
        <v>109</v>
      </c>
      <c r="AX2846" s="27"/>
      <c r="AY2846" s="27"/>
      <c r="AZ2846" s="27"/>
      <c r="BA2846" s="27"/>
      <c r="BB2846" s="27"/>
      <c r="BC2846" s="22" t="s">
        <v>66</v>
      </c>
      <c r="BD2846" s="27" t="str">
        <f>AA2846</f>
        <v>VM</v>
      </c>
    </row>
    <row r="2847" spans="1:56">
      <c r="A2847" s="28">
        <v>22605</v>
      </c>
      <c r="B2847" s="29" t="s">
        <v>2806</v>
      </c>
      <c r="C2847" s="30" t="s">
        <v>57</v>
      </c>
      <c r="D2847" s="30" t="s">
        <v>2807</v>
      </c>
      <c r="E2847" s="18" t="s">
        <v>149</v>
      </c>
      <c r="F2847" s="18" t="s">
        <v>558</v>
      </c>
      <c r="G2847" s="18" t="s">
        <v>559</v>
      </c>
      <c r="H2847" s="18" t="s">
        <v>856</v>
      </c>
      <c r="I2847" s="30" t="s">
        <v>561</v>
      </c>
      <c r="J2847" s="30" t="s">
        <v>100</v>
      </c>
      <c r="K2847" s="30" t="s">
        <v>154</v>
      </c>
      <c r="L2847" s="30">
        <v>231</v>
      </c>
      <c r="M2847" s="30" t="s">
        <v>66</v>
      </c>
      <c r="N2847" s="30" t="s">
        <v>67</v>
      </c>
      <c r="O2847" s="30" t="s">
        <v>101</v>
      </c>
      <c r="P2847" s="30" t="s">
        <v>558</v>
      </c>
      <c r="Q2847" s="30" t="s">
        <v>559</v>
      </c>
      <c r="R2847" s="30" t="s">
        <v>311</v>
      </c>
      <c r="S2847" s="30" t="s">
        <v>127</v>
      </c>
      <c r="T2847" s="29" t="s">
        <v>2808</v>
      </c>
      <c r="U2847" s="30"/>
      <c r="V2847" s="30"/>
      <c r="W2847" s="30" t="s">
        <v>72</v>
      </c>
      <c r="X2847" s="30">
        <v>3</v>
      </c>
      <c r="Y2847" s="30" t="s">
        <v>150</v>
      </c>
      <c r="Z2847" s="18" t="s">
        <v>74</v>
      </c>
      <c r="AA2847" s="30" t="s">
        <v>110</v>
      </c>
      <c r="AB2847" s="30" t="s">
        <v>331</v>
      </c>
      <c r="AC2847" s="30" t="s">
        <v>117</v>
      </c>
      <c r="AD2847" s="30" t="s">
        <v>109</v>
      </c>
      <c r="AE2847" s="19">
        <v>46371</v>
      </c>
      <c r="AF2847" s="31">
        <v>46371</v>
      </c>
      <c r="AG2847" s="24"/>
      <c r="AH2847" s="32" t="s">
        <v>79</v>
      </c>
      <c r="AI2847" s="27"/>
      <c r="AJ2847" s="31">
        <f>AF2847+90</f>
        <v>46461</v>
      </c>
      <c r="AK2847" s="24"/>
      <c r="AL2847" s="23" t="s">
        <v>81</v>
      </c>
      <c r="AM2847" s="23"/>
      <c r="AN2847" s="24" t="s">
        <v>66</v>
      </c>
      <c r="AO2847" s="25"/>
      <c r="AP2847" s="25"/>
      <c r="AQ2847" s="25"/>
      <c r="AR2847" s="25"/>
      <c r="AS2847" s="25"/>
      <c r="AT2847" s="25"/>
      <c r="AU2847" s="25"/>
      <c r="AV2847" s="33"/>
      <c r="AW2847" s="27"/>
      <c r="AX2847" s="27"/>
      <c r="AY2847" s="27"/>
      <c r="AZ2847" s="27"/>
      <c r="BA2847" s="27"/>
      <c r="BB2847" s="27"/>
      <c r="BC2847" s="22" t="s">
        <v>66</v>
      </c>
      <c r="BD2847" s="27" t="s">
        <v>113</v>
      </c>
    </row>
    <row r="2848" spans="1:56">
      <c r="A2848" s="28">
        <v>11976</v>
      </c>
      <c r="B2848" s="29" t="s">
        <v>5754</v>
      </c>
      <c r="C2848" s="30" t="s">
        <v>57</v>
      </c>
      <c r="D2848" s="30" t="s">
        <v>5755</v>
      </c>
      <c r="E2848" s="18" t="s">
        <v>236</v>
      </c>
      <c r="F2848" s="18" t="s">
        <v>684</v>
      </c>
      <c r="G2848" s="18" t="s">
        <v>685</v>
      </c>
      <c r="H2848" s="18" t="s">
        <v>686</v>
      </c>
      <c r="I2848" s="30" t="s">
        <v>429</v>
      </c>
      <c r="J2848" s="30" t="s">
        <v>100</v>
      </c>
      <c r="K2848" s="30" t="s">
        <v>65</v>
      </c>
      <c r="L2848" s="30">
        <v>222</v>
      </c>
      <c r="M2848" s="30" t="s">
        <v>66</v>
      </c>
      <c r="N2848" s="30" t="s">
        <v>67</v>
      </c>
      <c r="O2848" s="30" t="s">
        <v>101</v>
      </c>
      <c r="P2848" s="30" t="s">
        <v>687</v>
      </c>
      <c r="Q2848" s="30" t="s">
        <v>685</v>
      </c>
      <c r="R2848" s="30" t="s">
        <v>241</v>
      </c>
      <c r="S2848" s="30" t="s">
        <v>350</v>
      </c>
      <c r="T2848" s="29" t="s">
        <v>5756</v>
      </c>
      <c r="U2848" s="30"/>
      <c r="V2848" s="30"/>
      <c r="W2848" s="30" t="s">
        <v>72</v>
      </c>
      <c r="X2848" s="30">
        <v>2</v>
      </c>
      <c r="Y2848" s="30" t="s">
        <v>243</v>
      </c>
      <c r="Z2848" s="18" t="s">
        <v>74</v>
      </c>
      <c r="AA2848" s="30" t="s">
        <v>107</v>
      </c>
      <c r="AB2848" s="30" t="s">
        <v>111</v>
      </c>
      <c r="AC2848" s="30" t="s">
        <v>117</v>
      </c>
      <c r="AD2848" s="30" t="s">
        <v>109</v>
      </c>
      <c r="AE2848" s="19"/>
      <c r="AF2848" s="31"/>
      <c r="AG2848" s="24"/>
      <c r="AH2848" s="32" t="s">
        <v>79</v>
      </c>
      <c r="AI2848" s="27"/>
      <c r="AJ2848" s="31"/>
      <c r="AK2848" s="24"/>
      <c r="AL2848" s="23" t="s">
        <v>81</v>
      </c>
      <c r="AM2848" s="23"/>
      <c r="AN2848" s="24" t="s">
        <v>66</v>
      </c>
      <c r="AO2848" s="25"/>
      <c r="AP2848" s="25"/>
      <c r="AQ2848" s="25"/>
      <c r="AR2848" s="25"/>
      <c r="AS2848" s="25"/>
      <c r="AT2848" s="25"/>
      <c r="AU2848" s="25"/>
      <c r="AV2848" s="33"/>
      <c r="AW2848" s="27" t="s">
        <v>109</v>
      </c>
      <c r="AX2848" s="27"/>
      <c r="AY2848" s="27"/>
      <c r="AZ2848" s="27"/>
      <c r="BA2848" s="27"/>
      <c r="BB2848" s="27"/>
      <c r="BC2848" s="27" t="s">
        <v>66</v>
      </c>
      <c r="BD2848" s="27" t="str">
        <f>AA2848</f>
        <v>Mainframe</v>
      </c>
    </row>
    <row r="2849" spans="1:56">
      <c r="A2849" s="28">
        <v>11976</v>
      </c>
      <c r="B2849" s="29" t="s">
        <v>5754</v>
      </c>
      <c r="C2849" s="30" t="s">
        <v>57</v>
      </c>
      <c r="D2849" s="30" t="s">
        <v>5755</v>
      </c>
      <c r="E2849" s="18" t="s">
        <v>236</v>
      </c>
      <c r="F2849" s="18" t="s">
        <v>684</v>
      </c>
      <c r="G2849" s="18" t="s">
        <v>685</v>
      </c>
      <c r="H2849" s="18" t="s">
        <v>686</v>
      </c>
      <c r="I2849" s="30" t="s">
        <v>429</v>
      </c>
      <c r="J2849" s="30" t="s">
        <v>100</v>
      </c>
      <c r="K2849" s="30" t="s">
        <v>65</v>
      </c>
      <c r="L2849" s="30">
        <v>222</v>
      </c>
      <c r="M2849" s="30" t="s">
        <v>66</v>
      </c>
      <c r="N2849" s="30" t="s">
        <v>67</v>
      </c>
      <c r="O2849" s="30" t="s">
        <v>101</v>
      </c>
      <c r="P2849" s="30" t="s">
        <v>687</v>
      </c>
      <c r="Q2849" s="30" t="s">
        <v>685</v>
      </c>
      <c r="R2849" s="30" t="s">
        <v>241</v>
      </c>
      <c r="S2849" s="30" t="s">
        <v>350</v>
      </c>
      <c r="T2849" s="29" t="s">
        <v>5756</v>
      </c>
      <c r="U2849" s="30"/>
      <c r="V2849" s="30"/>
      <c r="W2849" s="30" t="s">
        <v>72</v>
      </c>
      <c r="X2849" s="30">
        <v>2</v>
      </c>
      <c r="Y2849" s="30" t="s">
        <v>243</v>
      </c>
      <c r="Z2849" s="18" t="s">
        <v>74</v>
      </c>
      <c r="AA2849" s="30" t="s">
        <v>383</v>
      </c>
      <c r="AB2849" s="30"/>
      <c r="AC2849" s="30"/>
      <c r="AD2849" s="30" t="s">
        <v>78</v>
      </c>
      <c r="AE2849" s="19"/>
      <c r="AF2849" s="31"/>
      <c r="AG2849" s="24"/>
      <c r="AH2849" s="32" t="s">
        <v>79</v>
      </c>
      <c r="AI2849" s="27"/>
      <c r="AJ2849" s="31"/>
      <c r="AK2849" s="24"/>
      <c r="AL2849" s="23" t="s">
        <v>81</v>
      </c>
      <c r="AM2849" s="23"/>
      <c r="AN2849" s="24" t="s">
        <v>66</v>
      </c>
      <c r="AO2849" s="25"/>
      <c r="AP2849" s="25"/>
      <c r="AQ2849" s="25"/>
      <c r="AR2849" s="25"/>
      <c r="AS2849" s="25"/>
      <c r="AT2849" s="25"/>
      <c r="AU2849" s="25"/>
      <c r="AV2849" s="33"/>
      <c r="AW2849" s="27"/>
      <c r="AX2849" s="27"/>
      <c r="AY2849" s="27"/>
      <c r="AZ2849" s="27"/>
      <c r="BA2849" s="27"/>
      <c r="BB2849" s="27"/>
      <c r="BC2849" s="27" t="s">
        <v>66</v>
      </c>
      <c r="BD2849" s="27" t="str">
        <f>AA2849</f>
        <v>Mainframe - DB2</v>
      </c>
    </row>
    <row r="2850" spans="1:56">
      <c r="A2850" s="28">
        <v>50814</v>
      </c>
      <c r="B2850" s="29" t="s">
        <v>5757</v>
      </c>
      <c r="C2850" s="30" t="s">
        <v>57</v>
      </c>
      <c r="D2850" s="30" t="s">
        <v>5758</v>
      </c>
      <c r="E2850" s="18" t="s">
        <v>163</v>
      </c>
      <c r="F2850" s="18" t="s">
        <v>275</v>
      </c>
      <c r="G2850" s="18" t="s">
        <v>276</v>
      </c>
      <c r="H2850" s="18" t="s">
        <v>3226</v>
      </c>
      <c r="I2850" s="30" t="s">
        <v>3226</v>
      </c>
      <c r="J2850" s="30" t="s">
        <v>64</v>
      </c>
      <c r="K2850" s="30" t="s">
        <v>65</v>
      </c>
      <c r="L2850" s="30">
        <v>11</v>
      </c>
      <c r="M2850" s="30" t="s">
        <v>66</v>
      </c>
      <c r="N2850" s="30" t="s">
        <v>67</v>
      </c>
      <c r="O2850" s="30" t="s">
        <v>127</v>
      </c>
      <c r="P2850" s="30" t="s">
        <v>275</v>
      </c>
      <c r="Q2850" s="30" t="s">
        <v>276</v>
      </c>
      <c r="R2850" s="30" t="s">
        <v>69</v>
      </c>
      <c r="S2850" s="30" t="s">
        <v>163</v>
      </c>
      <c r="T2850" s="29" t="s">
        <v>5759</v>
      </c>
      <c r="U2850" s="30">
        <v>4</v>
      </c>
      <c r="V2850" s="30"/>
      <c r="W2850" s="30" t="s">
        <v>72</v>
      </c>
      <c r="X2850" s="30">
        <v>1</v>
      </c>
      <c r="Y2850" s="30" t="s">
        <v>169</v>
      </c>
      <c r="Z2850" s="18" t="s">
        <v>74</v>
      </c>
      <c r="AA2850" s="30" t="s">
        <v>75</v>
      </c>
      <c r="AB2850" s="30" t="s">
        <v>231</v>
      </c>
      <c r="AC2850" s="30" t="s">
        <v>77</v>
      </c>
      <c r="AD2850" s="30" t="s">
        <v>78</v>
      </c>
      <c r="AE2850" s="19">
        <v>45823</v>
      </c>
      <c r="AF2850" s="31">
        <v>45823</v>
      </c>
      <c r="AG2850" s="24"/>
      <c r="AH2850" s="32" t="s">
        <v>215</v>
      </c>
      <c r="AI2850" s="32" t="s">
        <v>80</v>
      </c>
      <c r="AJ2850" s="31">
        <f>AF2850+90</f>
        <v>45913</v>
      </c>
      <c r="AK2850" s="24"/>
      <c r="AL2850" s="23" t="s">
        <v>81</v>
      </c>
      <c r="AM2850" s="23"/>
      <c r="AN2850" s="24"/>
      <c r="AO2850" s="25"/>
      <c r="AP2850" s="25"/>
      <c r="AQ2850" s="25"/>
      <c r="AR2850" s="25"/>
      <c r="AS2850" s="25"/>
      <c r="AT2850" s="25"/>
      <c r="AU2850" s="25"/>
      <c r="AV2850" s="33"/>
      <c r="AW2850" s="27"/>
      <c r="AX2850" s="27"/>
      <c r="AY2850" s="27"/>
      <c r="AZ2850" s="27"/>
      <c r="BA2850" s="27"/>
      <c r="BB2850" s="27"/>
      <c r="BC2850" s="27"/>
      <c r="BD2850" s="27" t="str">
        <f>AA2850</f>
        <v>VM</v>
      </c>
    </row>
    <row r="2851" spans="1:56">
      <c r="A2851" s="28">
        <v>52077</v>
      </c>
      <c r="B2851" s="29" t="s">
        <v>5760</v>
      </c>
      <c r="C2851" s="30" t="s">
        <v>57</v>
      </c>
      <c r="D2851" s="30" t="s">
        <v>5761</v>
      </c>
      <c r="E2851" s="18" t="s">
        <v>59</v>
      </c>
      <c r="F2851" s="18" t="s">
        <v>132</v>
      </c>
      <c r="G2851" s="18" t="s">
        <v>536</v>
      </c>
      <c r="H2851" s="18" t="s">
        <v>537</v>
      </c>
      <c r="I2851" s="30" t="s">
        <v>135</v>
      </c>
      <c r="J2851" s="30" t="s">
        <v>100</v>
      </c>
      <c r="K2851" s="30" t="s">
        <v>65</v>
      </c>
      <c r="L2851" s="30">
        <v>311</v>
      </c>
      <c r="M2851" s="30" t="s">
        <v>66</v>
      </c>
      <c r="N2851" s="30" t="s">
        <v>67</v>
      </c>
      <c r="O2851" s="30" t="s">
        <v>101</v>
      </c>
      <c r="P2851" s="30" t="e">
        <v>#N/A</v>
      </c>
      <c r="Q2851" s="30" t="e">
        <v>#N/A</v>
      </c>
      <c r="R2851" s="30" t="s">
        <v>337</v>
      </c>
      <c r="S2851" s="30">
        <v>311</v>
      </c>
      <c r="T2851" s="29" t="s">
        <v>5762</v>
      </c>
      <c r="U2851" s="30"/>
      <c r="V2851" s="30" t="s">
        <v>145</v>
      </c>
      <c r="W2851" s="30" t="s">
        <v>72</v>
      </c>
      <c r="X2851" s="30">
        <v>1</v>
      </c>
      <c r="Y2851" s="30" t="s">
        <v>73</v>
      </c>
      <c r="Z2851" s="18" t="s">
        <v>74</v>
      </c>
      <c r="AA2851" s="30" t="s">
        <v>113</v>
      </c>
      <c r="AB2851" s="30" t="s">
        <v>76</v>
      </c>
      <c r="AC2851" s="30" t="s">
        <v>200</v>
      </c>
      <c r="AD2851" s="30" t="s">
        <v>78</v>
      </c>
      <c r="AE2851" s="19"/>
      <c r="AF2851" s="31"/>
      <c r="AG2851" s="24"/>
      <c r="AH2851" s="32" t="s">
        <v>79</v>
      </c>
      <c r="AI2851" s="22" t="s">
        <v>80</v>
      </c>
      <c r="AJ2851" s="31"/>
      <c r="AK2851" s="24"/>
      <c r="AL2851" s="23" t="s">
        <v>81</v>
      </c>
      <c r="AM2851" s="23"/>
      <c r="AN2851" s="24" t="s">
        <v>66</v>
      </c>
      <c r="AO2851" s="25"/>
      <c r="AP2851" s="25"/>
      <c r="AQ2851" s="25"/>
      <c r="AR2851" s="25"/>
      <c r="AS2851" s="25"/>
      <c r="AT2851" s="25"/>
      <c r="AU2851" s="25"/>
      <c r="AV2851" s="33"/>
      <c r="AW2851" s="27"/>
      <c r="AX2851" s="27"/>
      <c r="AY2851" s="27"/>
      <c r="AZ2851" s="27"/>
      <c r="BA2851" s="27"/>
      <c r="BB2851" s="27"/>
      <c r="BC2851" s="22" t="s">
        <v>66</v>
      </c>
      <c r="BD2851" s="27" t="s">
        <v>113</v>
      </c>
    </row>
    <row r="2852" spans="1:56">
      <c r="A2852" s="28">
        <v>965</v>
      </c>
      <c r="B2852" s="29" t="s">
        <v>5011</v>
      </c>
      <c r="C2852" s="30" t="s">
        <v>57</v>
      </c>
      <c r="D2852" s="30" t="s">
        <v>5012</v>
      </c>
      <c r="E2852" s="18" t="s">
        <v>184</v>
      </c>
      <c r="F2852" s="18" t="s">
        <v>185</v>
      </c>
      <c r="G2852" s="18" t="s">
        <v>186</v>
      </c>
      <c r="H2852" s="18" t="s">
        <v>1350</v>
      </c>
      <c r="I2852" s="30" t="s">
        <v>188</v>
      </c>
      <c r="J2852" s="30" t="s">
        <v>100</v>
      </c>
      <c r="K2852" s="30" t="s">
        <v>154</v>
      </c>
      <c r="L2852" s="30">
        <v>331</v>
      </c>
      <c r="M2852" s="30" t="s">
        <v>66</v>
      </c>
      <c r="N2852" s="30" t="s">
        <v>67</v>
      </c>
      <c r="O2852" s="30" t="s">
        <v>101</v>
      </c>
      <c r="P2852" s="30" t="s">
        <v>185</v>
      </c>
      <c r="Q2852" s="30" t="s">
        <v>185</v>
      </c>
      <c r="R2852" s="30" t="s">
        <v>190</v>
      </c>
      <c r="S2852" s="30" t="s">
        <v>191</v>
      </c>
      <c r="T2852" s="29" t="s">
        <v>5013</v>
      </c>
      <c r="U2852" s="30"/>
      <c r="V2852" s="30"/>
      <c r="W2852" s="30" t="s">
        <v>72</v>
      </c>
      <c r="X2852" s="30">
        <v>4</v>
      </c>
      <c r="Y2852" s="30" t="s">
        <v>150</v>
      </c>
      <c r="Z2852" s="18" t="s">
        <v>74</v>
      </c>
      <c r="AA2852" s="30" t="s">
        <v>217</v>
      </c>
      <c r="AB2852" s="30" t="s">
        <v>194</v>
      </c>
      <c r="AC2852" s="30" t="s">
        <v>119</v>
      </c>
      <c r="AD2852" s="30" t="s">
        <v>78</v>
      </c>
      <c r="AE2852" s="19">
        <v>46006</v>
      </c>
      <c r="AF2852" s="31">
        <v>46006</v>
      </c>
      <c r="AG2852" s="31"/>
      <c r="AH2852" s="32" t="s">
        <v>79</v>
      </c>
      <c r="AI2852" s="27"/>
      <c r="AJ2852" s="31">
        <f>AF2852+90</f>
        <v>46096</v>
      </c>
      <c r="AK2852" s="31"/>
      <c r="AL2852" s="23" t="s">
        <v>81</v>
      </c>
      <c r="AM2852" s="23"/>
      <c r="AN2852" s="24" t="s">
        <v>66</v>
      </c>
      <c r="AO2852" s="25"/>
      <c r="AP2852" s="25"/>
      <c r="AQ2852" s="25"/>
      <c r="AR2852" s="25"/>
      <c r="AS2852" s="25"/>
      <c r="AT2852" s="25"/>
      <c r="AU2852" s="25"/>
      <c r="AV2852" s="33"/>
      <c r="AW2852" s="27"/>
      <c r="AX2852" s="27"/>
      <c r="AY2852" s="27"/>
      <c r="AZ2852" s="27"/>
      <c r="BA2852" s="27"/>
      <c r="BB2852" s="27"/>
      <c r="BC2852" s="27" t="s">
        <v>66</v>
      </c>
      <c r="BD2852" s="27" t="str">
        <f>AA2852</f>
        <v>Oracle</v>
      </c>
    </row>
    <row r="2853" spans="1:56">
      <c r="A2853" s="28">
        <v>965</v>
      </c>
      <c r="B2853" s="29" t="s">
        <v>5011</v>
      </c>
      <c r="C2853" s="30" t="s">
        <v>57</v>
      </c>
      <c r="D2853" s="30" t="s">
        <v>5012</v>
      </c>
      <c r="E2853" s="18" t="s">
        <v>184</v>
      </c>
      <c r="F2853" s="18" t="s">
        <v>185</v>
      </c>
      <c r="G2853" s="18" t="s">
        <v>186</v>
      </c>
      <c r="H2853" s="18" t="s">
        <v>1350</v>
      </c>
      <c r="I2853" s="30" t="s">
        <v>188</v>
      </c>
      <c r="J2853" s="30" t="s">
        <v>100</v>
      </c>
      <c r="K2853" s="30" t="s">
        <v>154</v>
      </c>
      <c r="L2853" s="30">
        <v>331</v>
      </c>
      <c r="M2853" s="30" t="s">
        <v>66</v>
      </c>
      <c r="N2853" s="30" t="s">
        <v>67</v>
      </c>
      <c r="O2853" s="30" t="s">
        <v>101</v>
      </c>
      <c r="P2853" s="30" t="s">
        <v>185</v>
      </c>
      <c r="Q2853" s="30" t="s">
        <v>189</v>
      </c>
      <c r="R2853" s="30" t="s">
        <v>190</v>
      </c>
      <c r="S2853" s="30" t="s">
        <v>191</v>
      </c>
      <c r="T2853" s="29" t="s">
        <v>5013</v>
      </c>
      <c r="U2853" s="30"/>
      <c r="V2853" s="30"/>
      <c r="W2853" s="30" t="s">
        <v>72</v>
      </c>
      <c r="X2853" s="30">
        <v>4</v>
      </c>
      <c r="Y2853" s="30" t="s">
        <v>150</v>
      </c>
      <c r="Z2853" s="18" t="s">
        <v>74</v>
      </c>
      <c r="AA2853" s="30" t="s">
        <v>107</v>
      </c>
      <c r="AB2853" s="30" t="s">
        <v>76</v>
      </c>
      <c r="AC2853" s="30"/>
      <c r="AD2853" s="30" t="s">
        <v>78</v>
      </c>
      <c r="AE2853" s="19"/>
      <c r="AF2853" s="31"/>
      <c r="AG2853" s="24"/>
      <c r="AH2853" s="32" t="s">
        <v>79</v>
      </c>
      <c r="AI2853" s="27"/>
      <c r="AJ2853" s="31"/>
      <c r="AK2853" s="24"/>
      <c r="AL2853" s="23" t="s">
        <v>81</v>
      </c>
      <c r="AM2853" s="23"/>
      <c r="AN2853" s="24" t="s">
        <v>66</v>
      </c>
      <c r="AO2853" s="25"/>
      <c r="AP2853" s="25"/>
      <c r="AQ2853" s="25"/>
      <c r="AR2853" s="25"/>
      <c r="AS2853" s="25"/>
      <c r="AT2853" s="25"/>
      <c r="AU2853" s="25"/>
      <c r="AV2853" s="33"/>
      <c r="AW2853" s="27"/>
      <c r="AX2853" s="27"/>
      <c r="AY2853" s="27"/>
      <c r="AZ2853" s="27"/>
      <c r="BA2853" s="27"/>
      <c r="BB2853" s="27"/>
      <c r="BC2853" s="27" t="s">
        <v>66</v>
      </c>
      <c r="BD2853" s="27" t="str">
        <f>AA2853</f>
        <v>Mainframe</v>
      </c>
    </row>
    <row r="2854" spans="1:56">
      <c r="A2854" s="28">
        <v>15659</v>
      </c>
      <c r="B2854" s="29" t="s">
        <v>3517</v>
      </c>
      <c r="C2854" s="30" t="s">
        <v>57</v>
      </c>
      <c r="D2854" s="30" t="s">
        <v>3518</v>
      </c>
      <c r="E2854" s="18" t="s">
        <v>95</v>
      </c>
      <c r="F2854" s="18" t="s">
        <v>246</v>
      </c>
      <c r="G2854" s="18" t="s">
        <v>3519</v>
      </c>
      <c r="H2854" s="18" t="s">
        <v>3520</v>
      </c>
      <c r="I2854" s="30" t="s">
        <v>283</v>
      </c>
      <c r="J2854" s="30" t="s">
        <v>143</v>
      </c>
      <c r="K2854" s="30" t="s">
        <v>65</v>
      </c>
      <c r="L2854" s="30">
        <v>311</v>
      </c>
      <c r="M2854" s="30" t="s">
        <v>66</v>
      </c>
      <c r="N2854" s="30" t="s">
        <v>67</v>
      </c>
      <c r="O2854" s="30" t="s">
        <v>324</v>
      </c>
      <c r="P2854" s="30" t="s">
        <v>246</v>
      </c>
      <c r="Q2854" s="30" t="s">
        <v>1255</v>
      </c>
      <c r="R2854" s="30" t="s">
        <v>103</v>
      </c>
      <c r="S2854" s="30" t="s">
        <v>104</v>
      </c>
      <c r="T2854" s="29" t="s">
        <v>3521</v>
      </c>
      <c r="U2854" s="30">
        <v>1</v>
      </c>
      <c r="V2854" s="30"/>
      <c r="W2854" s="30" t="s">
        <v>72</v>
      </c>
      <c r="X2854" s="30">
        <v>2</v>
      </c>
      <c r="Y2854" s="30" t="s">
        <v>106</v>
      </c>
      <c r="Z2854" s="18" t="s">
        <v>74</v>
      </c>
      <c r="AA2854" s="30" t="s">
        <v>75</v>
      </c>
      <c r="AB2854" s="30" t="s">
        <v>231</v>
      </c>
      <c r="AC2854" s="30" t="s">
        <v>91</v>
      </c>
      <c r="AD2854" s="30" t="s">
        <v>78</v>
      </c>
      <c r="AE2854" s="19">
        <v>45823</v>
      </c>
      <c r="AF2854" s="31">
        <v>45823</v>
      </c>
      <c r="AG2854" s="24"/>
      <c r="AH2854" s="32" t="s">
        <v>215</v>
      </c>
      <c r="AI2854" s="32" t="s">
        <v>80</v>
      </c>
      <c r="AJ2854" s="31">
        <f>AF2854+90</f>
        <v>45913</v>
      </c>
      <c r="AK2854" s="24"/>
      <c r="AL2854" s="23" t="s">
        <v>81</v>
      </c>
      <c r="AM2854" s="23"/>
      <c r="AN2854" s="24"/>
      <c r="AO2854" s="25"/>
      <c r="AP2854" s="25"/>
      <c r="AQ2854" s="25"/>
      <c r="AR2854" s="25"/>
      <c r="AS2854" s="25"/>
      <c r="AT2854" s="25"/>
      <c r="AU2854" s="25"/>
      <c r="AV2854" s="33"/>
      <c r="AW2854" s="27" t="s">
        <v>92</v>
      </c>
      <c r="AX2854" s="27"/>
      <c r="AY2854" s="27"/>
      <c r="AZ2854" s="27"/>
      <c r="BA2854" s="27"/>
      <c r="BB2854" s="27"/>
      <c r="BC2854" s="27"/>
      <c r="BD2854" s="27" t="str">
        <f>AA2854</f>
        <v>VM</v>
      </c>
    </row>
    <row r="2855" spans="1:56">
      <c r="A2855" s="28">
        <v>965</v>
      </c>
      <c r="B2855" s="29" t="s">
        <v>5011</v>
      </c>
      <c r="C2855" s="30" t="s">
        <v>57</v>
      </c>
      <c r="D2855" s="30" t="s">
        <v>5012</v>
      </c>
      <c r="E2855" s="18" t="s">
        <v>184</v>
      </c>
      <c r="F2855" s="18" t="s">
        <v>185</v>
      </c>
      <c r="G2855" s="18" t="s">
        <v>186</v>
      </c>
      <c r="H2855" s="18" t="s">
        <v>1350</v>
      </c>
      <c r="I2855" s="30" t="s">
        <v>188</v>
      </c>
      <c r="J2855" s="30" t="s">
        <v>100</v>
      </c>
      <c r="K2855" s="30" t="s">
        <v>154</v>
      </c>
      <c r="L2855" s="30">
        <v>331</v>
      </c>
      <c r="M2855" s="30" t="s">
        <v>66</v>
      </c>
      <c r="N2855" s="30" t="s">
        <v>67</v>
      </c>
      <c r="O2855" s="30" t="s">
        <v>101</v>
      </c>
      <c r="P2855" s="30" t="s">
        <v>185</v>
      </c>
      <c r="Q2855" s="30" t="s">
        <v>189</v>
      </c>
      <c r="R2855" s="30" t="s">
        <v>190</v>
      </c>
      <c r="S2855" s="30" t="s">
        <v>191</v>
      </c>
      <c r="T2855" s="29" t="s">
        <v>5013</v>
      </c>
      <c r="U2855" s="30"/>
      <c r="V2855" s="30"/>
      <c r="W2855" s="30" t="s">
        <v>72</v>
      </c>
      <c r="X2855" s="30">
        <v>4</v>
      </c>
      <c r="Y2855" s="30" t="s">
        <v>150</v>
      </c>
      <c r="Z2855" s="18" t="s">
        <v>74</v>
      </c>
      <c r="AA2855" s="30" t="s">
        <v>110</v>
      </c>
      <c r="AB2855" s="30" t="s">
        <v>360</v>
      </c>
      <c r="AC2855" s="30" t="s">
        <v>200</v>
      </c>
      <c r="AD2855" s="30" t="s">
        <v>78</v>
      </c>
      <c r="AE2855" s="19">
        <v>46280</v>
      </c>
      <c r="AF2855" s="31">
        <v>46280</v>
      </c>
      <c r="AG2855" s="24"/>
      <c r="AH2855" s="32" t="s">
        <v>79</v>
      </c>
      <c r="AI2855" s="27"/>
      <c r="AJ2855" s="31">
        <f>AF2855+90</f>
        <v>46370</v>
      </c>
      <c r="AK2855" s="24"/>
      <c r="AL2855" s="23" t="s">
        <v>81</v>
      </c>
      <c r="AM2855" s="23"/>
      <c r="AN2855" s="24" t="s">
        <v>66</v>
      </c>
      <c r="AO2855" s="25"/>
      <c r="AP2855" s="25"/>
      <c r="AQ2855" s="25"/>
      <c r="AR2855" s="25"/>
      <c r="AS2855" s="25"/>
      <c r="AT2855" s="25"/>
      <c r="AU2855" s="25"/>
      <c r="AV2855" s="33"/>
      <c r="AW2855" s="27"/>
      <c r="AX2855" s="27"/>
      <c r="AY2855" s="27"/>
      <c r="AZ2855" s="27"/>
      <c r="BA2855" s="27"/>
      <c r="BB2855" s="27"/>
      <c r="BC2855" s="27" t="s">
        <v>66</v>
      </c>
      <c r="BD2855" s="27" t="s">
        <v>113</v>
      </c>
    </row>
    <row r="2856" spans="1:56">
      <c r="A2856" s="28">
        <v>22016</v>
      </c>
      <c r="B2856" s="29" t="s">
        <v>5763</v>
      </c>
      <c r="C2856" s="30" t="s">
        <v>57</v>
      </c>
      <c r="D2856" s="30" t="s">
        <v>5764</v>
      </c>
      <c r="E2856" s="18" t="s">
        <v>236</v>
      </c>
      <c r="F2856" s="18" t="s">
        <v>243</v>
      </c>
      <c r="G2856" s="18" t="s">
        <v>346</v>
      </c>
      <c r="H2856" s="18" t="s">
        <v>1172</v>
      </c>
      <c r="I2856" s="30" t="s">
        <v>348</v>
      </c>
      <c r="J2856" s="30" t="s">
        <v>143</v>
      </c>
      <c r="K2856" s="30" t="s">
        <v>65</v>
      </c>
      <c r="L2856" s="30">
        <v>211</v>
      </c>
      <c r="M2856" s="30" t="s">
        <v>66</v>
      </c>
      <c r="N2856" s="30" t="s">
        <v>67</v>
      </c>
      <c r="O2856" s="30" t="s">
        <v>127</v>
      </c>
      <c r="P2856" s="30" t="s">
        <v>243</v>
      </c>
      <c r="Q2856" s="30" t="s">
        <v>346</v>
      </c>
      <c r="R2856" s="30" t="s">
        <v>241</v>
      </c>
      <c r="S2856" s="30" t="s">
        <v>350</v>
      </c>
      <c r="T2856" s="29" t="s">
        <v>5765</v>
      </c>
      <c r="U2856" s="30"/>
      <c r="V2856" s="30"/>
      <c r="W2856" s="30" t="s">
        <v>72</v>
      </c>
      <c r="X2856" s="30">
        <v>4</v>
      </c>
      <c r="Y2856" s="30" t="s">
        <v>243</v>
      </c>
      <c r="Z2856" s="18" t="s">
        <v>299</v>
      </c>
      <c r="AA2856" s="30" t="s">
        <v>193</v>
      </c>
      <c r="AB2856" s="30" t="s">
        <v>76</v>
      </c>
      <c r="AC2856" s="30" t="s">
        <v>200</v>
      </c>
      <c r="AD2856" s="30" t="s">
        <v>78</v>
      </c>
      <c r="AE2856" s="19"/>
      <c r="AF2856" s="31"/>
      <c r="AG2856" s="24"/>
      <c r="AH2856" s="32" t="s">
        <v>79</v>
      </c>
      <c r="AI2856" s="27"/>
      <c r="AJ2856" s="31"/>
      <c r="AK2856" s="24"/>
      <c r="AL2856" s="23" t="s">
        <v>81</v>
      </c>
      <c r="AM2856" s="23"/>
      <c r="AN2856" s="24" t="s">
        <v>66</v>
      </c>
      <c r="AO2856" s="25"/>
      <c r="AP2856" s="25"/>
      <c r="AQ2856" s="25"/>
      <c r="AR2856" s="25"/>
      <c r="AS2856" s="25"/>
      <c r="AT2856" s="25"/>
      <c r="AU2856" s="25"/>
      <c r="AV2856" s="33"/>
      <c r="AW2856" s="27"/>
      <c r="AX2856" s="27"/>
      <c r="AY2856" s="27"/>
      <c r="AZ2856" s="27"/>
      <c r="BA2856" s="27"/>
      <c r="BB2856" s="27"/>
      <c r="BC2856" s="27" t="s">
        <v>66</v>
      </c>
      <c r="BD2856" s="27" t="s">
        <v>113</v>
      </c>
    </row>
    <row r="2857" spans="1:56">
      <c r="A2857" s="28">
        <v>22016</v>
      </c>
      <c r="B2857" s="29" t="s">
        <v>5763</v>
      </c>
      <c r="C2857" s="30" t="s">
        <v>57</v>
      </c>
      <c r="D2857" s="30" t="s">
        <v>5764</v>
      </c>
      <c r="E2857" s="18" t="s">
        <v>236</v>
      </c>
      <c r="F2857" s="18" t="s">
        <v>243</v>
      </c>
      <c r="G2857" s="18" t="s">
        <v>346</v>
      </c>
      <c r="H2857" s="18" t="s">
        <v>1172</v>
      </c>
      <c r="I2857" s="30" t="s">
        <v>348</v>
      </c>
      <c r="J2857" s="30" t="s">
        <v>143</v>
      </c>
      <c r="K2857" s="30" t="s">
        <v>65</v>
      </c>
      <c r="L2857" s="30">
        <v>211</v>
      </c>
      <c r="M2857" s="30" t="s">
        <v>66</v>
      </c>
      <c r="N2857" s="30" t="s">
        <v>67</v>
      </c>
      <c r="O2857" s="30" t="s">
        <v>127</v>
      </c>
      <c r="P2857" s="30" t="s">
        <v>243</v>
      </c>
      <c r="Q2857" s="30" t="s">
        <v>346</v>
      </c>
      <c r="R2857" s="30" t="s">
        <v>241</v>
      </c>
      <c r="S2857" s="30" t="s">
        <v>350</v>
      </c>
      <c r="T2857" s="29" t="s">
        <v>5765</v>
      </c>
      <c r="U2857" s="30"/>
      <c r="V2857" s="30"/>
      <c r="W2857" s="30" t="s">
        <v>72</v>
      </c>
      <c r="X2857" s="30">
        <v>4</v>
      </c>
      <c r="Y2857" s="30" t="s">
        <v>243</v>
      </c>
      <c r="Z2857" s="18" t="s">
        <v>74</v>
      </c>
      <c r="AA2857" s="30" t="s">
        <v>107</v>
      </c>
      <c r="AB2857" s="30" t="s">
        <v>76</v>
      </c>
      <c r="AC2857" s="30" t="s">
        <v>201</v>
      </c>
      <c r="AD2857" s="30" t="s">
        <v>78</v>
      </c>
      <c r="AE2857" s="19"/>
      <c r="AF2857" s="31"/>
      <c r="AG2857" s="24"/>
      <c r="AH2857" s="32" t="s">
        <v>79</v>
      </c>
      <c r="AI2857" s="27"/>
      <c r="AJ2857" s="31"/>
      <c r="AK2857" s="24"/>
      <c r="AL2857" s="23" t="s">
        <v>81</v>
      </c>
      <c r="AM2857" s="23"/>
      <c r="AN2857" s="24" t="s">
        <v>66</v>
      </c>
      <c r="AO2857" s="25"/>
      <c r="AP2857" s="25"/>
      <c r="AQ2857" s="25"/>
      <c r="AR2857" s="25"/>
      <c r="AS2857" s="25"/>
      <c r="AT2857" s="25"/>
      <c r="AU2857" s="25"/>
      <c r="AV2857" s="33"/>
      <c r="AW2857" s="27"/>
      <c r="AX2857" s="27"/>
      <c r="AY2857" s="27"/>
      <c r="AZ2857" s="27"/>
      <c r="BA2857" s="27"/>
      <c r="BB2857" s="27"/>
      <c r="BC2857" s="27" t="s">
        <v>66</v>
      </c>
      <c r="BD2857" s="27" t="str">
        <f>AA2857</f>
        <v>Mainframe</v>
      </c>
    </row>
    <row r="2858" spans="1:56">
      <c r="A2858" s="28">
        <v>22016</v>
      </c>
      <c r="B2858" s="29" t="s">
        <v>5763</v>
      </c>
      <c r="C2858" s="30" t="s">
        <v>57</v>
      </c>
      <c r="D2858" s="30" t="s">
        <v>5764</v>
      </c>
      <c r="E2858" s="18" t="s">
        <v>236</v>
      </c>
      <c r="F2858" s="18" t="s">
        <v>243</v>
      </c>
      <c r="G2858" s="18" t="s">
        <v>346</v>
      </c>
      <c r="H2858" s="18" t="s">
        <v>1172</v>
      </c>
      <c r="I2858" s="30" t="s">
        <v>348</v>
      </c>
      <c r="J2858" s="30" t="s">
        <v>143</v>
      </c>
      <c r="K2858" s="30" t="s">
        <v>65</v>
      </c>
      <c r="L2858" s="30">
        <v>211</v>
      </c>
      <c r="M2858" s="30" t="s">
        <v>66</v>
      </c>
      <c r="N2858" s="30" t="s">
        <v>67</v>
      </c>
      <c r="O2858" s="30" t="s">
        <v>127</v>
      </c>
      <c r="P2858" s="30" t="s">
        <v>243</v>
      </c>
      <c r="Q2858" s="30" t="s">
        <v>346</v>
      </c>
      <c r="R2858" s="30" t="s">
        <v>241</v>
      </c>
      <c r="S2858" s="30" t="s">
        <v>350</v>
      </c>
      <c r="T2858" s="29" t="s">
        <v>5765</v>
      </c>
      <c r="U2858" s="30"/>
      <c r="V2858" s="30"/>
      <c r="W2858" s="30" t="s">
        <v>72</v>
      </c>
      <c r="X2858" s="30">
        <v>4</v>
      </c>
      <c r="Y2858" s="30" t="s">
        <v>243</v>
      </c>
      <c r="Z2858" s="18" t="s">
        <v>74</v>
      </c>
      <c r="AA2858" s="30" t="s">
        <v>383</v>
      </c>
      <c r="AB2858" s="30"/>
      <c r="AC2858" s="30"/>
      <c r="AD2858" s="30" t="s">
        <v>78</v>
      </c>
      <c r="AE2858" s="19"/>
      <c r="AF2858" s="31"/>
      <c r="AG2858" s="24"/>
      <c r="AH2858" s="32" t="s">
        <v>79</v>
      </c>
      <c r="AI2858" s="27"/>
      <c r="AJ2858" s="31"/>
      <c r="AK2858" s="24"/>
      <c r="AL2858" s="23" t="s">
        <v>81</v>
      </c>
      <c r="AM2858" s="23"/>
      <c r="AN2858" s="24" t="s">
        <v>66</v>
      </c>
      <c r="AO2858" s="25"/>
      <c r="AP2858" s="25"/>
      <c r="AQ2858" s="25"/>
      <c r="AR2858" s="25"/>
      <c r="AS2858" s="25"/>
      <c r="AT2858" s="25"/>
      <c r="AU2858" s="25"/>
      <c r="AV2858" s="33"/>
      <c r="AW2858" s="27"/>
      <c r="AX2858" s="27"/>
      <c r="AY2858" s="27"/>
      <c r="AZ2858" s="27"/>
      <c r="BA2858" s="27"/>
      <c r="BB2858" s="27"/>
      <c r="BC2858" s="27" t="s">
        <v>66</v>
      </c>
      <c r="BD2858" s="27" t="str">
        <f>AA2858</f>
        <v>Mainframe - DB2</v>
      </c>
    </row>
    <row r="2859" spans="1:56">
      <c r="A2859" s="28">
        <v>22016</v>
      </c>
      <c r="B2859" s="29" t="s">
        <v>5763</v>
      </c>
      <c r="C2859" s="30" t="s">
        <v>57</v>
      </c>
      <c r="D2859" s="30" t="s">
        <v>5764</v>
      </c>
      <c r="E2859" s="18" t="s">
        <v>236</v>
      </c>
      <c r="F2859" s="18" t="s">
        <v>243</v>
      </c>
      <c r="G2859" s="18" t="s">
        <v>346</v>
      </c>
      <c r="H2859" s="18" t="s">
        <v>1172</v>
      </c>
      <c r="I2859" s="30" t="s">
        <v>348</v>
      </c>
      <c r="J2859" s="30" t="s">
        <v>143</v>
      </c>
      <c r="K2859" s="30" t="s">
        <v>65</v>
      </c>
      <c r="L2859" s="30">
        <v>211</v>
      </c>
      <c r="M2859" s="30" t="s">
        <v>66</v>
      </c>
      <c r="N2859" s="30" t="s">
        <v>67</v>
      </c>
      <c r="O2859" s="30" t="s">
        <v>127</v>
      </c>
      <c r="P2859" s="30" t="s">
        <v>243</v>
      </c>
      <c r="Q2859" s="30" t="s">
        <v>346</v>
      </c>
      <c r="R2859" s="30" t="s">
        <v>241</v>
      </c>
      <c r="S2859" s="30" t="s">
        <v>350</v>
      </c>
      <c r="T2859" s="29" t="s">
        <v>5765</v>
      </c>
      <c r="U2859" s="30"/>
      <c r="V2859" s="30"/>
      <c r="W2859" s="30" t="s">
        <v>72</v>
      </c>
      <c r="X2859" s="30">
        <v>4</v>
      </c>
      <c r="Y2859" s="30" t="s">
        <v>243</v>
      </c>
      <c r="Z2859" s="18" t="s">
        <v>299</v>
      </c>
      <c r="AA2859" s="30" t="s">
        <v>110</v>
      </c>
      <c r="AB2859" s="30" t="s">
        <v>76</v>
      </c>
      <c r="AC2859" s="30" t="s">
        <v>200</v>
      </c>
      <c r="AD2859" s="30" t="s">
        <v>78</v>
      </c>
      <c r="AE2859" s="19"/>
      <c r="AF2859" s="31"/>
      <c r="AG2859" s="24"/>
      <c r="AH2859" s="32" t="s">
        <v>79</v>
      </c>
      <c r="AI2859" s="27"/>
      <c r="AJ2859" s="31"/>
      <c r="AK2859" s="24"/>
      <c r="AL2859" s="23" t="s">
        <v>81</v>
      </c>
      <c r="AM2859" s="23"/>
      <c r="AN2859" s="24" t="s">
        <v>66</v>
      </c>
      <c r="AO2859" s="25"/>
      <c r="AP2859" s="25"/>
      <c r="AQ2859" s="25"/>
      <c r="AR2859" s="25"/>
      <c r="AS2859" s="25"/>
      <c r="AT2859" s="25"/>
      <c r="AU2859" s="25"/>
      <c r="AV2859" s="33"/>
      <c r="AW2859" s="27"/>
      <c r="AX2859" s="27"/>
      <c r="AY2859" s="27"/>
      <c r="AZ2859" s="27"/>
      <c r="BA2859" s="27"/>
      <c r="BB2859" s="27"/>
      <c r="BC2859" s="27" t="s">
        <v>66</v>
      </c>
      <c r="BD2859" s="27" t="s">
        <v>113</v>
      </c>
    </row>
    <row r="2860" spans="1:56">
      <c r="A2860" s="28">
        <v>13194</v>
      </c>
      <c r="B2860" s="29" t="s">
        <v>2260</v>
      </c>
      <c r="C2860" s="30" t="s">
        <v>57</v>
      </c>
      <c r="D2860" s="30" t="s">
        <v>2261</v>
      </c>
      <c r="E2860" s="18" t="s">
        <v>59</v>
      </c>
      <c r="F2860" s="18" t="s">
        <v>139</v>
      </c>
      <c r="G2860" s="18" t="s">
        <v>140</v>
      </c>
      <c r="H2860" s="18" t="s">
        <v>2180</v>
      </c>
      <c r="I2860" s="30" t="s">
        <v>135</v>
      </c>
      <c r="J2860" s="30" t="s">
        <v>143</v>
      </c>
      <c r="K2860" s="30" t="s">
        <v>65</v>
      </c>
      <c r="L2860" s="30">
        <v>311</v>
      </c>
      <c r="M2860" s="30" t="s">
        <v>66</v>
      </c>
      <c r="N2860" s="30" t="s">
        <v>67</v>
      </c>
      <c r="O2860" s="30" t="s">
        <v>101</v>
      </c>
      <c r="P2860" s="30" t="s">
        <v>139</v>
      </c>
      <c r="Q2860" s="30" t="s">
        <v>139</v>
      </c>
      <c r="R2860" s="30" t="s">
        <v>89</v>
      </c>
      <c r="S2860" s="30" t="s">
        <v>70</v>
      </c>
      <c r="T2860" s="29" t="s">
        <v>2262</v>
      </c>
      <c r="U2860" s="30"/>
      <c r="V2860" s="30"/>
      <c r="W2860" s="30" t="s">
        <v>72</v>
      </c>
      <c r="X2860" s="30">
        <v>3</v>
      </c>
      <c r="Y2860" s="30" t="s">
        <v>73</v>
      </c>
      <c r="Z2860" s="18" t="s">
        <v>299</v>
      </c>
      <c r="AA2860" s="30" t="s">
        <v>217</v>
      </c>
      <c r="AB2860" s="30" t="s">
        <v>76</v>
      </c>
      <c r="AC2860" s="30" t="s">
        <v>119</v>
      </c>
      <c r="AD2860" s="30" t="s">
        <v>78</v>
      </c>
      <c r="AE2860" s="19"/>
      <c r="AF2860" s="31"/>
      <c r="AG2860" s="24"/>
      <c r="AH2860" s="32" t="s">
        <v>79</v>
      </c>
      <c r="AI2860" s="22" t="s">
        <v>80</v>
      </c>
      <c r="AJ2860" s="31"/>
      <c r="AK2860" s="24"/>
      <c r="AL2860" s="23" t="s">
        <v>81</v>
      </c>
      <c r="AM2860" s="23"/>
      <c r="AN2860" s="24" t="s">
        <v>66</v>
      </c>
      <c r="AO2860" s="25"/>
      <c r="AP2860" s="25"/>
      <c r="AQ2860" s="25"/>
      <c r="AR2860" s="25"/>
      <c r="AS2860" s="25"/>
      <c r="AT2860" s="25"/>
      <c r="AU2860" s="25"/>
      <c r="AV2860" s="33"/>
      <c r="AW2860" s="27"/>
      <c r="AX2860" s="27"/>
      <c r="AY2860" s="27"/>
      <c r="AZ2860" s="27"/>
      <c r="BA2860" s="27"/>
      <c r="BB2860" s="27"/>
      <c r="BC2860" s="22" t="s">
        <v>66</v>
      </c>
      <c r="BD2860" s="27" t="str">
        <f>AA2860</f>
        <v>Oracle</v>
      </c>
    </row>
    <row r="2861" spans="1:56">
      <c r="A2861" s="28">
        <v>23752</v>
      </c>
      <c r="B2861" s="29" t="s">
        <v>3526</v>
      </c>
      <c r="C2861" s="30" t="s">
        <v>57</v>
      </c>
      <c r="D2861" s="30" t="s">
        <v>3527</v>
      </c>
      <c r="E2861" s="18" t="s">
        <v>95</v>
      </c>
      <c r="F2861" s="18" t="s">
        <v>246</v>
      </c>
      <c r="G2861" s="18" t="s">
        <v>3519</v>
      </c>
      <c r="H2861" s="18" t="s">
        <v>3520</v>
      </c>
      <c r="I2861" s="30" t="s">
        <v>283</v>
      </c>
      <c r="J2861" s="30" t="s">
        <v>143</v>
      </c>
      <c r="K2861" s="30" t="s">
        <v>65</v>
      </c>
      <c r="L2861" s="30">
        <v>311</v>
      </c>
      <c r="M2861" s="30" t="s">
        <v>66</v>
      </c>
      <c r="N2861" s="30" t="s">
        <v>67</v>
      </c>
      <c r="O2861" s="30" t="s">
        <v>324</v>
      </c>
      <c r="P2861" s="30" t="s">
        <v>246</v>
      </c>
      <c r="Q2861" s="30" t="s">
        <v>1255</v>
      </c>
      <c r="R2861" s="30" t="s">
        <v>103</v>
      </c>
      <c r="S2861" s="30" t="s">
        <v>104</v>
      </c>
      <c r="T2861" s="29" t="s">
        <v>3528</v>
      </c>
      <c r="U2861" s="30">
        <v>1</v>
      </c>
      <c r="V2861" s="30"/>
      <c r="W2861" s="30" t="s">
        <v>72</v>
      </c>
      <c r="X2861" s="30">
        <v>2</v>
      </c>
      <c r="Y2861" s="30" t="s">
        <v>106</v>
      </c>
      <c r="Z2861" s="18" t="s">
        <v>74</v>
      </c>
      <c r="AA2861" s="30" t="s">
        <v>75</v>
      </c>
      <c r="AB2861" s="30" t="s">
        <v>231</v>
      </c>
      <c r="AC2861" s="30" t="s">
        <v>91</v>
      </c>
      <c r="AD2861" s="30" t="s">
        <v>78</v>
      </c>
      <c r="AE2861" s="19">
        <v>45823</v>
      </c>
      <c r="AF2861" s="31">
        <v>45823</v>
      </c>
      <c r="AG2861" s="24"/>
      <c r="AH2861" s="32" t="s">
        <v>215</v>
      </c>
      <c r="AI2861" s="32" t="s">
        <v>80</v>
      </c>
      <c r="AJ2861" s="31">
        <f>AF2861+90</f>
        <v>45913</v>
      </c>
      <c r="AK2861" s="24"/>
      <c r="AL2861" s="23" t="s">
        <v>81</v>
      </c>
      <c r="AM2861" s="23"/>
      <c r="AN2861" s="24"/>
      <c r="AO2861" s="25"/>
      <c r="AP2861" s="25"/>
      <c r="AQ2861" s="25"/>
      <c r="AR2861" s="25"/>
      <c r="AS2861" s="25"/>
      <c r="AT2861" s="25"/>
      <c r="AU2861" s="25"/>
      <c r="AV2861" s="33"/>
      <c r="AW2861" s="27" t="s">
        <v>92</v>
      </c>
      <c r="AX2861" s="27"/>
      <c r="AY2861" s="27"/>
      <c r="AZ2861" s="27"/>
      <c r="BA2861" s="27"/>
      <c r="BB2861" s="27"/>
      <c r="BC2861" s="22"/>
      <c r="BD2861" s="27" t="str">
        <f>AA2861</f>
        <v>VM</v>
      </c>
    </row>
    <row r="2862" spans="1:56">
      <c r="A2862" s="28">
        <v>13194</v>
      </c>
      <c r="B2862" s="29" t="s">
        <v>2260</v>
      </c>
      <c r="C2862" s="30" t="s">
        <v>57</v>
      </c>
      <c r="D2862" s="30" t="s">
        <v>2261</v>
      </c>
      <c r="E2862" s="18" t="s">
        <v>59</v>
      </c>
      <c r="F2862" s="18" t="s">
        <v>139</v>
      </c>
      <c r="G2862" s="18" t="s">
        <v>140</v>
      </c>
      <c r="H2862" s="18" t="s">
        <v>2180</v>
      </c>
      <c r="I2862" s="30" t="s">
        <v>135</v>
      </c>
      <c r="J2862" s="30" t="s">
        <v>143</v>
      </c>
      <c r="K2862" s="30" t="s">
        <v>65</v>
      </c>
      <c r="L2862" s="30">
        <v>311</v>
      </c>
      <c r="M2862" s="30" t="s">
        <v>66</v>
      </c>
      <c r="N2862" s="30" t="s">
        <v>67</v>
      </c>
      <c r="O2862" s="30" t="s">
        <v>101</v>
      </c>
      <c r="P2862" s="30" t="s">
        <v>139</v>
      </c>
      <c r="Q2862" s="30" t="s">
        <v>140</v>
      </c>
      <c r="R2862" s="30" t="s">
        <v>89</v>
      </c>
      <c r="S2862" s="30" t="s">
        <v>70</v>
      </c>
      <c r="T2862" s="29" t="s">
        <v>2262</v>
      </c>
      <c r="U2862" s="30"/>
      <c r="V2862" s="30"/>
      <c r="W2862" s="30" t="s">
        <v>72</v>
      </c>
      <c r="X2862" s="30">
        <v>3</v>
      </c>
      <c r="Y2862" s="30" t="s">
        <v>73</v>
      </c>
      <c r="Z2862" s="18" t="s">
        <v>299</v>
      </c>
      <c r="AA2862" s="30" t="s">
        <v>110</v>
      </c>
      <c r="AB2862" s="30" t="s">
        <v>76</v>
      </c>
      <c r="AC2862" s="30" t="s">
        <v>200</v>
      </c>
      <c r="AD2862" s="30" t="s">
        <v>78</v>
      </c>
      <c r="AE2862" s="19"/>
      <c r="AF2862" s="31"/>
      <c r="AG2862" s="24"/>
      <c r="AH2862" s="32" t="s">
        <v>79</v>
      </c>
      <c r="AI2862" s="22" t="s">
        <v>80</v>
      </c>
      <c r="AJ2862" s="31"/>
      <c r="AK2862" s="24"/>
      <c r="AL2862" s="23" t="s">
        <v>81</v>
      </c>
      <c r="AM2862" s="23"/>
      <c r="AN2862" s="24" t="s">
        <v>66</v>
      </c>
      <c r="AO2862" s="25"/>
      <c r="AP2862" s="25"/>
      <c r="AQ2862" s="25"/>
      <c r="AR2862" s="25"/>
      <c r="AS2862" s="25"/>
      <c r="AT2862" s="25"/>
      <c r="AU2862" s="25"/>
      <c r="AV2862" s="33"/>
      <c r="AW2862" s="27"/>
      <c r="AX2862" s="27"/>
      <c r="AY2862" s="27"/>
      <c r="AZ2862" s="27"/>
      <c r="BA2862" s="27"/>
      <c r="BB2862" s="27"/>
      <c r="BC2862" s="22" t="s">
        <v>66</v>
      </c>
      <c r="BD2862" s="27" t="s">
        <v>113</v>
      </c>
    </row>
    <row r="2863" spans="1:56">
      <c r="A2863" s="93">
        <v>11989</v>
      </c>
      <c r="B2863" s="29" t="s">
        <v>5766</v>
      </c>
      <c r="C2863" s="30" t="s">
        <v>57</v>
      </c>
      <c r="D2863" s="30" t="s">
        <v>5767</v>
      </c>
      <c r="E2863" s="18" t="s">
        <v>236</v>
      </c>
      <c r="F2863" s="18" t="s">
        <v>684</v>
      </c>
      <c r="G2863" s="18" t="s">
        <v>685</v>
      </c>
      <c r="H2863" s="18" t="s">
        <v>686</v>
      </c>
      <c r="I2863" s="30" t="s">
        <v>429</v>
      </c>
      <c r="J2863" s="30" t="s">
        <v>143</v>
      </c>
      <c r="K2863" s="30" t="s">
        <v>65</v>
      </c>
      <c r="L2863" s="30">
        <v>221</v>
      </c>
      <c r="M2863" s="30" t="s">
        <v>66</v>
      </c>
      <c r="N2863" s="30" t="s">
        <v>67</v>
      </c>
      <c r="O2863" s="30" t="s">
        <v>101</v>
      </c>
      <c r="P2863" s="30" t="s">
        <v>684</v>
      </c>
      <c r="Q2863" s="30" t="s">
        <v>685</v>
      </c>
      <c r="R2863" s="30" t="s">
        <v>241</v>
      </c>
      <c r="S2863" s="30" t="s">
        <v>350</v>
      </c>
      <c r="T2863" s="29" t="s">
        <v>5768</v>
      </c>
      <c r="U2863" s="30"/>
      <c r="V2863" s="30"/>
      <c r="W2863" s="30" t="s">
        <v>72</v>
      </c>
      <c r="X2863" s="30">
        <v>1</v>
      </c>
      <c r="Y2863" s="30" t="s">
        <v>243</v>
      </c>
      <c r="Z2863" s="18" t="s">
        <v>74</v>
      </c>
      <c r="AA2863" s="30" t="s">
        <v>107</v>
      </c>
      <c r="AB2863" s="30" t="s">
        <v>111</v>
      </c>
      <c r="AC2863" s="30" t="s">
        <v>117</v>
      </c>
      <c r="AD2863" s="30" t="s">
        <v>109</v>
      </c>
      <c r="AE2863" s="19"/>
      <c r="AF2863" s="31"/>
      <c r="AG2863" s="24"/>
      <c r="AH2863" s="32" t="s">
        <v>79</v>
      </c>
      <c r="AI2863" s="27"/>
      <c r="AJ2863" s="31"/>
      <c r="AK2863" s="24"/>
      <c r="AL2863" s="23" t="s">
        <v>81</v>
      </c>
      <c r="AM2863" s="23"/>
      <c r="AN2863" s="24" t="s">
        <v>66</v>
      </c>
      <c r="AO2863" s="25"/>
      <c r="AP2863" s="25"/>
      <c r="AQ2863" s="25"/>
      <c r="AR2863" s="25"/>
      <c r="AS2863" s="25"/>
      <c r="AT2863" s="25"/>
      <c r="AU2863" s="25"/>
      <c r="AV2863" s="33"/>
      <c r="AW2863" s="27" t="s">
        <v>109</v>
      </c>
      <c r="AX2863" s="27"/>
      <c r="AY2863" s="27"/>
      <c r="AZ2863" s="27"/>
      <c r="BA2863" s="27"/>
      <c r="BB2863" s="27"/>
      <c r="BC2863" s="27" t="s">
        <v>66</v>
      </c>
      <c r="BD2863" s="27" t="str">
        <f>AA2863</f>
        <v>Mainframe</v>
      </c>
    </row>
    <row r="2864" spans="1:56">
      <c r="A2864" s="28">
        <v>24086</v>
      </c>
      <c r="B2864" s="29" t="s">
        <v>3587</v>
      </c>
      <c r="C2864" s="30" t="s">
        <v>57</v>
      </c>
      <c r="D2864" s="30" t="s">
        <v>3588</v>
      </c>
      <c r="E2864" s="18" t="s">
        <v>95</v>
      </c>
      <c r="F2864" s="18" t="s">
        <v>246</v>
      </c>
      <c r="G2864" s="18" t="s">
        <v>247</v>
      </c>
      <c r="H2864" s="18" t="s">
        <v>3589</v>
      </c>
      <c r="I2864" s="30" t="s">
        <v>1568</v>
      </c>
      <c r="J2864" s="30" t="s">
        <v>143</v>
      </c>
      <c r="K2864" s="30" t="s">
        <v>65</v>
      </c>
      <c r="L2864" s="30">
        <v>111</v>
      </c>
      <c r="M2864" s="30" t="s">
        <v>66</v>
      </c>
      <c r="N2864" s="30" t="s">
        <v>67</v>
      </c>
      <c r="O2864" s="30" t="s">
        <v>101</v>
      </c>
      <c r="P2864" s="30" t="s">
        <v>246</v>
      </c>
      <c r="Q2864" s="30" t="s">
        <v>247</v>
      </c>
      <c r="R2864" s="30" t="s">
        <v>103</v>
      </c>
      <c r="S2864" s="30" t="s">
        <v>104</v>
      </c>
      <c r="T2864" s="29" t="s">
        <v>3590</v>
      </c>
      <c r="U2864" s="30">
        <v>4</v>
      </c>
      <c r="V2864" s="30"/>
      <c r="W2864" s="30" t="s">
        <v>72</v>
      </c>
      <c r="X2864" s="30">
        <v>4</v>
      </c>
      <c r="Y2864" s="30" t="s">
        <v>106</v>
      </c>
      <c r="Z2864" s="18" t="s">
        <v>74</v>
      </c>
      <c r="AA2864" s="30" t="s">
        <v>75</v>
      </c>
      <c r="AB2864" s="30" t="s">
        <v>231</v>
      </c>
      <c r="AC2864" s="30" t="s">
        <v>77</v>
      </c>
      <c r="AD2864" s="30" t="s">
        <v>109</v>
      </c>
      <c r="AE2864" s="19">
        <v>45823</v>
      </c>
      <c r="AF2864" s="31">
        <v>45823</v>
      </c>
      <c r="AG2864" s="24"/>
      <c r="AH2864" s="32" t="s">
        <v>215</v>
      </c>
      <c r="AI2864" s="32" t="s">
        <v>80</v>
      </c>
      <c r="AJ2864" s="31">
        <f>AF2864+90</f>
        <v>45913</v>
      </c>
      <c r="AK2864" s="24"/>
      <c r="AL2864" s="23" t="s">
        <v>81</v>
      </c>
      <c r="AM2864" s="23"/>
      <c r="AN2864" s="24"/>
      <c r="AO2864" s="25"/>
      <c r="AP2864" s="25"/>
      <c r="AQ2864" s="25"/>
      <c r="AR2864" s="25"/>
      <c r="AS2864" s="25"/>
      <c r="AT2864" s="25"/>
      <c r="AU2864" s="25"/>
      <c r="AV2864" s="33"/>
      <c r="AW2864" s="27"/>
      <c r="AX2864" s="27"/>
      <c r="AY2864" s="27"/>
      <c r="AZ2864" s="27"/>
      <c r="BA2864" s="27"/>
      <c r="BB2864" s="27"/>
      <c r="BC2864" s="27"/>
      <c r="BD2864" s="27" t="str">
        <f>AA2864</f>
        <v>VM</v>
      </c>
    </row>
    <row r="2865" spans="1:56">
      <c r="A2865" s="28">
        <v>20372</v>
      </c>
      <c r="B2865" s="29" t="s">
        <v>3489</v>
      </c>
      <c r="C2865" s="30" t="s">
        <v>57</v>
      </c>
      <c r="D2865" s="30" t="s">
        <v>3490</v>
      </c>
      <c r="E2865" s="18" t="s">
        <v>149</v>
      </c>
      <c r="F2865" s="18" t="s">
        <v>558</v>
      </c>
      <c r="G2865" s="18" t="s">
        <v>559</v>
      </c>
      <c r="H2865" s="18" t="s">
        <v>903</v>
      </c>
      <c r="I2865" s="30" t="s">
        <v>561</v>
      </c>
      <c r="J2865" s="30" t="s">
        <v>100</v>
      </c>
      <c r="K2865" s="30" t="s">
        <v>65</v>
      </c>
      <c r="L2865" s="30">
        <v>211</v>
      </c>
      <c r="M2865" s="30" t="s">
        <v>66</v>
      </c>
      <c r="N2865" s="30" t="s">
        <v>67</v>
      </c>
      <c r="O2865" s="30" t="s">
        <v>101</v>
      </c>
      <c r="P2865" s="30" t="s">
        <v>558</v>
      </c>
      <c r="Q2865" s="30" t="s">
        <v>559</v>
      </c>
      <c r="R2865" s="30" t="s">
        <v>311</v>
      </c>
      <c r="S2865" s="30" t="s">
        <v>127</v>
      </c>
      <c r="T2865" s="29" t="s">
        <v>3491</v>
      </c>
      <c r="U2865" s="30"/>
      <c r="V2865" s="30"/>
      <c r="W2865" s="30" t="s">
        <v>72</v>
      </c>
      <c r="X2865" s="30">
        <v>5</v>
      </c>
      <c r="Y2865" s="30" t="s">
        <v>150</v>
      </c>
      <c r="Z2865" s="18" t="s">
        <v>74</v>
      </c>
      <c r="AA2865" s="30" t="s">
        <v>193</v>
      </c>
      <c r="AB2865" s="30" t="s">
        <v>331</v>
      </c>
      <c r="AC2865" s="30" t="s">
        <v>200</v>
      </c>
      <c r="AD2865" s="30" t="s">
        <v>78</v>
      </c>
      <c r="AE2865" s="19">
        <v>46371</v>
      </c>
      <c r="AF2865" s="31">
        <v>46371</v>
      </c>
      <c r="AG2865" s="24"/>
      <c r="AH2865" s="32" t="s">
        <v>79</v>
      </c>
      <c r="AI2865" s="27"/>
      <c r="AJ2865" s="31">
        <f>AF2865+90</f>
        <v>46461</v>
      </c>
      <c r="AK2865" s="24"/>
      <c r="AL2865" s="23" t="s">
        <v>81</v>
      </c>
      <c r="AM2865" s="23"/>
      <c r="AN2865" s="24" t="s">
        <v>66</v>
      </c>
      <c r="AO2865" s="25"/>
      <c r="AP2865" s="25"/>
      <c r="AQ2865" s="25"/>
      <c r="AR2865" s="25"/>
      <c r="AS2865" s="25"/>
      <c r="AT2865" s="25"/>
      <c r="AU2865" s="25"/>
      <c r="AV2865" s="33"/>
      <c r="AW2865" s="27"/>
      <c r="AX2865" s="27"/>
      <c r="AY2865" s="27"/>
      <c r="AZ2865" s="27"/>
      <c r="BA2865" s="27"/>
      <c r="BB2865" s="27"/>
      <c r="BC2865" s="22" t="s">
        <v>66</v>
      </c>
      <c r="BD2865" s="27" t="s">
        <v>113</v>
      </c>
    </row>
    <row r="2866" spans="1:56">
      <c r="A2866" s="28">
        <v>20372</v>
      </c>
      <c r="B2866" s="29" t="s">
        <v>3489</v>
      </c>
      <c r="C2866" s="30" t="s">
        <v>57</v>
      </c>
      <c r="D2866" s="30" t="s">
        <v>3490</v>
      </c>
      <c r="E2866" s="18" t="s">
        <v>149</v>
      </c>
      <c r="F2866" s="18" t="s">
        <v>558</v>
      </c>
      <c r="G2866" s="18" t="s">
        <v>559</v>
      </c>
      <c r="H2866" s="18" t="s">
        <v>903</v>
      </c>
      <c r="I2866" s="30" t="s">
        <v>561</v>
      </c>
      <c r="J2866" s="30" t="s">
        <v>100</v>
      </c>
      <c r="K2866" s="30" t="s">
        <v>65</v>
      </c>
      <c r="L2866" s="30">
        <v>211</v>
      </c>
      <c r="M2866" s="30" t="s">
        <v>66</v>
      </c>
      <c r="N2866" s="30" t="s">
        <v>67</v>
      </c>
      <c r="O2866" s="30" t="s">
        <v>101</v>
      </c>
      <c r="P2866" s="30" t="s">
        <v>558</v>
      </c>
      <c r="Q2866" s="30" t="s">
        <v>558</v>
      </c>
      <c r="R2866" s="30" t="s">
        <v>311</v>
      </c>
      <c r="S2866" s="30" t="s">
        <v>127</v>
      </c>
      <c r="T2866" s="29" t="s">
        <v>3491</v>
      </c>
      <c r="U2866" s="30"/>
      <c r="V2866" s="30"/>
      <c r="W2866" s="30" t="s">
        <v>72</v>
      </c>
      <c r="X2866" s="30">
        <v>5</v>
      </c>
      <c r="Y2866" s="30" t="s">
        <v>150</v>
      </c>
      <c r="Z2866" s="18" t="s">
        <v>74</v>
      </c>
      <c r="AA2866" s="30" t="s">
        <v>217</v>
      </c>
      <c r="AB2866" s="30" t="s">
        <v>331</v>
      </c>
      <c r="AC2866" s="30" t="s">
        <v>119</v>
      </c>
      <c r="AD2866" s="30" t="s">
        <v>109</v>
      </c>
      <c r="AE2866" s="19">
        <v>46371</v>
      </c>
      <c r="AF2866" s="31">
        <v>46371</v>
      </c>
      <c r="AG2866" s="24"/>
      <c r="AH2866" s="32" t="s">
        <v>79</v>
      </c>
      <c r="AI2866" s="27"/>
      <c r="AJ2866" s="31">
        <f>AF2866+90</f>
        <v>46461</v>
      </c>
      <c r="AK2866" s="24"/>
      <c r="AL2866" s="23" t="s">
        <v>81</v>
      </c>
      <c r="AM2866" s="23"/>
      <c r="AN2866" s="24" t="s">
        <v>66</v>
      </c>
      <c r="AO2866" s="25"/>
      <c r="AP2866" s="25"/>
      <c r="AQ2866" s="25"/>
      <c r="AR2866" s="25"/>
      <c r="AS2866" s="25"/>
      <c r="AT2866" s="25"/>
      <c r="AU2866" s="25"/>
      <c r="AV2866" s="33"/>
      <c r="AW2866" s="27"/>
      <c r="AX2866" s="27"/>
      <c r="AY2866" s="27"/>
      <c r="AZ2866" s="27"/>
      <c r="BA2866" s="27"/>
      <c r="BB2866" s="27"/>
      <c r="BC2866" s="22" t="s">
        <v>66</v>
      </c>
      <c r="BD2866" s="27" t="str">
        <f>AA2866</f>
        <v>Oracle</v>
      </c>
    </row>
    <row r="2867" spans="1:56">
      <c r="A2867" s="35">
        <v>20372</v>
      </c>
      <c r="B2867" s="29" t="s">
        <v>3489</v>
      </c>
      <c r="C2867" s="30" t="s">
        <v>57</v>
      </c>
      <c r="D2867" s="30" t="s">
        <v>3490</v>
      </c>
      <c r="E2867" s="18" t="s">
        <v>149</v>
      </c>
      <c r="F2867" s="18" t="s">
        <v>558</v>
      </c>
      <c r="G2867" s="18" t="s">
        <v>559</v>
      </c>
      <c r="H2867" s="18" t="s">
        <v>903</v>
      </c>
      <c r="I2867" s="30" t="s">
        <v>561</v>
      </c>
      <c r="J2867" s="30" t="s">
        <v>100</v>
      </c>
      <c r="K2867" s="30" t="s">
        <v>65</v>
      </c>
      <c r="L2867" s="30">
        <v>211</v>
      </c>
      <c r="M2867" s="30" t="s">
        <v>66</v>
      </c>
      <c r="N2867" s="30" t="s">
        <v>67</v>
      </c>
      <c r="O2867" s="30" t="s">
        <v>101</v>
      </c>
      <c r="P2867" s="30" t="s">
        <v>558</v>
      </c>
      <c r="Q2867" s="30" t="s">
        <v>559</v>
      </c>
      <c r="R2867" s="30" t="s">
        <v>311</v>
      </c>
      <c r="S2867" s="30" t="s">
        <v>127</v>
      </c>
      <c r="T2867" s="29" t="s">
        <v>3491</v>
      </c>
      <c r="U2867" s="30"/>
      <c r="V2867" s="30"/>
      <c r="W2867" s="30" t="s">
        <v>72</v>
      </c>
      <c r="X2867" s="30">
        <v>5</v>
      </c>
      <c r="Y2867" s="30" t="s">
        <v>150</v>
      </c>
      <c r="Z2867" s="18" t="s">
        <v>74</v>
      </c>
      <c r="AA2867" s="30" t="s">
        <v>118</v>
      </c>
      <c r="AB2867" s="30" t="s">
        <v>331</v>
      </c>
      <c r="AC2867" s="30" t="s">
        <v>119</v>
      </c>
      <c r="AD2867" s="30" t="s">
        <v>109</v>
      </c>
      <c r="AE2867" s="19">
        <v>46371</v>
      </c>
      <c r="AF2867" s="31">
        <v>46371</v>
      </c>
      <c r="AG2867" s="24"/>
      <c r="AH2867" s="32" t="s">
        <v>79</v>
      </c>
      <c r="AI2867" s="27"/>
      <c r="AJ2867" s="31">
        <f>AF2867+90</f>
        <v>46461</v>
      </c>
      <c r="AK2867" s="24"/>
      <c r="AL2867" s="23" t="s">
        <v>81</v>
      </c>
      <c r="AM2867" s="23"/>
      <c r="AN2867" s="24" t="s">
        <v>66</v>
      </c>
      <c r="AO2867" s="25"/>
      <c r="AP2867" s="25"/>
      <c r="AQ2867" s="25"/>
      <c r="AR2867" s="25"/>
      <c r="AS2867" s="25"/>
      <c r="AT2867" s="25"/>
      <c r="AU2867" s="25"/>
      <c r="AV2867" s="33"/>
      <c r="AW2867" s="27"/>
      <c r="AX2867" s="27"/>
      <c r="AY2867" s="27"/>
      <c r="AZ2867" s="27"/>
      <c r="BA2867" s="27"/>
      <c r="BB2867" s="27"/>
      <c r="BC2867" s="22" t="s">
        <v>66</v>
      </c>
      <c r="BD2867" s="27" t="str">
        <f>AA2867</f>
        <v>SQL</v>
      </c>
    </row>
    <row r="2868" spans="1:56" ht="22.5">
      <c r="A2868" s="28">
        <v>55007</v>
      </c>
      <c r="B2868" s="29" t="s">
        <v>3667</v>
      </c>
      <c r="C2868" s="30" t="s">
        <v>81</v>
      </c>
      <c r="D2868" s="30" t="s">
        <v>3668</v>
      </c>
      <c r="E2868" s="18" t="s">
        <v>59</v>
      </c>
      <c r="F2868" s="18" t="s">
        <v>176</v>
      </c>
      <c r="G2868" s="18" t="s">
        <v>678</v>
      </c>
      <c r="H2868" s="18" t="s">
        <v>679</v>
      </c>
      <c r="I2868" s="30" t="s">
        <v>179</v>
      </c>
      <c r="J2868" s="30" t="s">
        <v>64</v>
      </c>
      <c r="K2868" s="30" t="s">
        <v>65</v>
      </c>
      <c r="L2868" s="30" t="s">
        <v>127</v>
      </c>
      <c r="M2868" s="30" t="s">
        <v>66</v>
      </c>
      <c r="N2868" s="30" t="s">
        <v>67</v>
      </c>
      <c r="O2868" s="30" t="s">
        <v>127</v>
      </c>
      <c r="P2868" s="30" t="s">
        <v>424</v>
      </c>
      <c r="Q2868" s="30" t="s">
        <v>678</v>
      </c>
      <c r="R2868" s="30" t="s">
        <v>180</v>
      </c>
      <c r="S2868" s="30" t="s">
        <v>127</v>
      </c>
      <c r="T2868" s="29" t="s">
        <v>3669</v>
      </c>
      <c r="U2868" s="30">
        <v>16</v>
      </c>
      <c r="V2868" s="30"/>
      <c r="W2868" s="30" t="s">
        <v>72</v>
      </c>
      <c r="X2868" s="30">
        <v>3</v>
      </c>
      <c r="Y2868" s="30" t="s">
        <v>73</v>
      </c>
      <c r="Z2868" s="18" t="s">
        <v>74</v>
      </c>
      <c r="AA2868" s="30" t="s">
        <v>75</v>
      </c>
      <c r="AB2868" s="30" t="s">
        <v>231</v>
      </c>
      <c r="AC2868" s="30" t="s">
        <v>159</v>
      </c>
      <c r="AD2868" s="30" t="s">
        <v>78</v>
      </c>
      <c r="AE2868" s="19">
        <v>46006</v>
      </c>
      <c r="AF2868" s="19">
        <v>46006</v>
      </c>
      <c r="AG2868" s="24"/>
      <c r="AH2868" s="32" t="s">
        <v>79</v>
      </c>
      <c r="AI2868" s="32" t="s">
        <v>80</v>
      </c>
      <c r="AJ2868" s="19">
        <v>46006</v>
      </c>
      <c r="AK2868" s="24"/>
      <c r="AL2868" s="23" t="s">
        <v>81</v>
      </c>
      <c r="AM2868" s="23"/>
      <c r="AN2868" s="24" t="s">
        <v>66</v>
      </c>
      <c r="AO2868" s="25"/>
      <c r="AP2868" s="25"/>
      <c r="AQ2868" s="25"/>
      <c r="AR2868" s="25"/>
      <c r="AS2868" s="25"/>
      <c r="AT2868" s="25"/>
      <c r="AU2868" s="25"/>
      <c r="AV2868" s="33"/>
      <c r="AW2868" s="43" t="s">
        <v>160</v>
      </c>
      <c r="AX2868" s="78" t="s">
        <v>303</v>
      </c>
      <c r="AY2868" s="57">
        <v>45727</v>
      </c>
      <c r="AZ2868" s="27"/>
      <c r="BA2868" s="27"/>
      <c r="BB2868" s="58" t="s">
        <v>5769</v>
      </c>
      <c r="BC2868" s="27" t="s">
        <v>66</v>
      </c>
      <c r="BD2868" s="27" t="str">
        <f>AA2868</f>
        <v>VM</v>
      </c>
    </row>
    <row r="2869" spans="1:56">
      <c r="A2869" s="28">
        <v>20372</v>
      </c>
      <c r="B2869" s="29" t="s">
        <v>3489</v>
      </c>
      <c r="C2869" s="30" t="s">
        <v>57</v>
      </c>
      <c r="D2869" s="30" t="s">
        <v>3490</v>
      </c>
      <c r="E2869" s="18" t="s">
        <v>149</v>
      </c>
      <c r="F2869" s="18" t="s">
        <v>558</v>
      </c>
      <c r="G2869" s="18" t="s">
        <v>559</v>
      </c>
      <c r="H2869" s="18" t="s">
        <v>903</v>
      </c>
      <c r="I2869" s="30" t="s">
        <v>561</v>
      </c>
      <c r="J2869" s="30" t="s">
        <v>100</v>
      </c>
      <c r="K2869" s="30" t="s">
        <v>65</v>
      </c>
      <c r="L2869" s="30">
        <v>211</v>
      </c>
      <c r="M2869" s="30" t="s">
        <v>66</v>
      </c>
      <c r="N2869" s="30" t="s">
        <v>67</v>
      </c>
      <c r="O2869" s="30" t="s">
        <v>101</v>
      </c>
      <c r="P2869" s="30" t="s">
        <v>558</v>
      </c>
      <c r="Q2869" s="30" t="s">
        <v>559</v>
      </c>
      <c r="R2869" s="30" t="s">
        <v>311</v>
      </c>
      <c r="S2869" s="30" t="s">
        <v>127</v>
      </c>
      <c r="T2869" s="29" t="s">
        <v>3491</v>
      </c>
      <c r="U2869" s="30"/>
      <c r="V2869" s="30"/>
      <c r="W2869" s="30" t="s">
        <v>72</v>
      </c>
      <c r="X2869" s="30">
        <v>5</v>
      </c>
      <c r="Y2869" s="30" t="s">
        <v>150</v>
      </c>
      <c r="Z2869" s="18" t="s">
        <v>74</v>
      </c>
      <c r="AA2869" s="30" t="s">
        <v>110</v>
      </c>
      <c r="AB2869" s="30" t="s">
        <v>331</v>
      </c>
      <c r="AC2869" s="30" t="s">
        <v>200</v>
      </c>
      <c r="AD2869" s="30" t="s">
        <v>78</v>
      </c>
      <c r="AE2869" s="19">
        <v>46371</v>
      </c>
      <c r="AF2869" s="31">
        <v>46371</v>
      </c>
      <c r="AG2869" s="24"/>
      <c r="AH2869" s="32" t="s">
        <v>79</v>
      </c>
      <c r="AI2869" s="27"/>
      <c r="AJ2869" s="31">
        <f>AF2869+90</f>
        <v>46461</v>
      </c>
      <c r="AK2869" s="24"/>
      <c r="AL2869" s="23" t="s">
        <v>81</v>
      </c>
      <c r="AM2869" s="23"/>
      <c r="AN2869" s="24" t="s">
        <v>66</v>
      </c>
      <c r="AO2869" s="25"/>
      <c r="AP2869" s="25"/>
      <c r="AQ2869" s="25"/>
      <c r="AR2869" s="25"/>
      <c r="AS2869" s="25"/>
      <c r="AT2869" s="25"/>
      <c r="AU2869" s="25"/>
      <c r="AV2869" s="33"/>
      <c r="AW2869" s="27"/>
      <c r="AX2869" s="27"/>
      <c r="AY2869" s="27"/>
      <c r="AZ2869" s="27"/>
      <c r="BA2869" s="27"/>
      <c r="BB2869" s="27"/>
      <c r="BC2869" s="22" t="s">
        <v>66</v>
      </c>
      <c r="BD2869" s="27" t="s">
        <v>113</v>
      </c>
    </row>
    <row r="2870" spans="1:56">
      <c r="A2870" s="28">
        <v>52951</v>
      </c>
      <c r="B2870" s="29" t="s">
        <v>5770</v>
      </c>
      <c r="C2870" s="30" t="s">
        <v>57</v>
      </c>
      <c r="D2870" s="30" t="s">
        <v>5771</v>
      </c>
      <c r="E2870" s="18" t="s">
        <v>184</v>
      </c>
      <c r="F2870" s="18" t="s">
        <v>185</v>
      </c>
      <c r="G2870" s="18" t="s">
        <v>186</v>
      </c>
      <c r="H2870" s="18" t="s">
        <v>751</v>
      </c>
      <c r="I2870" s="30" t="s">
        <v>188</v>
      </c>
      <c r="J2870" s="30" t="s">
        <v>143</v>
      </c>
      <c r="K2870" s="30" t="s">
        <v>65</v>
      </c>
      <c r="L2870" s="30">
        <v>211</v>
      </c>
      <c r="M2870" s="30" t="s">
        <v>66</v>
      </c>
      <c r="N2870" s="30" t="s">
        <v>67</v>
      </c>
      <c r="O2870" s="30" t="s">
        <v>101</v>
      </c>
      <c r="P2870" s="30" t="e">
        <v>#N/A</v>
      </c>
      <c r="Q2870" s="30" t="e">
        <v>#N/A</v>
      </c>
      <c r="R2870" s="30" t="s">
        <v>190</v>
      </c>
      <c r="S2870" s="30">
        <v>211</v>
      </c>
      <c r="T2870" s="29" t="s">
        <v>5772</v>
      </c>
      <c r="U2870" s="30"/>
      <c r="V2870" s="30" t="s">
        <v>145</v>
      </c>
      <c r="W2870" s="30" t="s">
        <v>72</v>
      </c>
      <c r="X2870" s="30">
        <v>1</v>
      </c>
      <c r="Y2870" s="30" t="s">
        <v>150</v>
      </c>
      <c r="Z2870" s="18" t="s">
        <v>299</v>
      </c>
      <c r="AA2870" s="30" t="s">
        <v>113</v>
      </c>
      <c r="AB2870" s="30" t="s">
        <v>352</v>
      </c>
      <c r="AC2870" s="30" t="s">
        <v>112</v>
      </c>
      <c r="AD2870" s="30" t="s">
        <v>78</v>
      </c>
      <c r="AE2870" s="19">
        <v>45731</v>
      </c>
      <c r="AF2870" s="31">
        <v>45731</v>
      </c>
      <c r="AG2870" s="24">
        <v>45717</v>
      </c>
      <c r="AH2870" s="32" t="s">
        <v>301</v>
      </c>
      <c r="AI2870" s="32" t="s">
        <v>302</v>
      </c>
      <c r="AJ2870" s="31">
        <v>45731</v>
      </c>
      <c r="AK2870" s="24">
        <v>45717</v>
      </c>
      <c r="AL2870" s="23" t="s">
        <v>301</v>
      </c>
      <c r="AM2870" s="23"/>
      <c r="AN2870" s="24" t="s">
        <v>66</v>
      </c>
      <c r="AO2870" s="25">
        <v>1</v>
      </c>
      <c r="AP2870" s="25">
        <v>1</v>
      </c>
      <c r="AQ2870" s="25">
        <v>1</v>
      </c>
      <c r="AR2870" s="25">
        <v>1</v>
      </c>
      <c r="AS2870" s="25">
        <v>1</v>
      </c>
      <c r="AT2870" s="25">
        <v>1</v>
      </c>
      <c r="AU2870" s="25">
        <v>1</v>
      </c>
      <c r="AV2870" s="33"/>
      <c r="AW2870" s="22" t="s">
        <v>361</v>
      </c>
      <c r="AX2870" s="27" t="s">
        <v>467</v>
      </c>
      <c r="AY2870" s="59">
        <v>45721</v>
      </c>
      <c r="AZ2870" s="27"/>
      <c r="BA2870" s="27"/>
      <c r="BB2870" s="27"/>
      <c r="BC2870" s="27" t="s">
        <v>66</v>
      </c>
      <c r="BD2870" s="27" t="s">
        <v>113</v>
      </c>
    </row>
    <row r="2871" spans="1:56">
      <c r="A2871" s="28">
        <v>12834</v>
      </c>
      <c r="B2871" s="29" t="s">
        <v>5773</v>
      </c>
      <c r="C2871" s="30" t="s">
        <v>57</v>
      </c>
      <c r="D2871" s="30" t="s">
        <v>5774</v>
      </c>
      <c r="E2871" s="18" t="s">
        <v>236</v>
      </c>
      <c r="F2871" s="18" t="s">
        <v>684</v>
      </c>
      <c r="G2871" s="18" t="s">
        <v>685</v>
      </c>
      <c r="H2871" s="18" t="s">
        <v>686</v>
      </c>
      <c r="I2871" s="30" t="s">
        <v>429</v>
      </c>
      <c r="J2871" s="30" t="s">
        <v>100</v>
      </c>
      <c r="K2871" s="30" t="s">
        <v>616</v>
      </c>
      <c r="L2871" s="30">
        <v>222</v>
      </c>
      <c r="M2871" s="30" t="s">
        <v>66</v>
      </c>
      <c r="N2871" s="30" t="s">
        <v>67</v>
      </c>
      <c r="O2871" s="30" t="s">
        <v>101</v>
      </c>
      <c r="P2871" s="30" t="s">
        <v>687</v>
      </c>
      <c r="Q2871" s="30" t="s">
        <v>685</v>
      </c>
      <c r="R2871" s="30" t="s">
        <v>311</v>
      </c>
      <c r="S2871" s="30" t="s">
        <v>350</v>
      </c>
      <c r="T2871" s="29" t="s">
        <v>5775</v>
      </c>
      <c r="U2871" s="30"/>
      <c r="V2871" s="30"/>
      <c r="W2871" s="30" t="s">
        <v>72</v>
      </c>
      <c r="X2871" s="30">
        <v>2</v>
      </c>
      <c r="Y2871" s="30" t="s">
        <v>243</v>
      </c>
      <c r="Z2871" s="18" t="s">
        <v>74</v>
      </c>
      <c r="AA2871" s="30" t="s">
        <v>383</v>
      </c>
      <c r="AB2871" s="30"/>
      <c r="AC2871" s="30"/>
      <c r="AD2871" s="30" t="s">
        <v>78</v>
      </c>
      <c r="AE2871" s="19"/>
      <c r="AF2871" s="31"/>
      <c r="AG2871" s="24"/>
      <c r="AH2871" s="32" t="s">
        <v>79</v>
      </c>
      <c r="AI2871" s="27"/>
      <c r="AJ2871" s="31"/>
      <c r="AK2871" s="24"/>
      <c r="AL2871" s="23" t="s">
        <v>81</v>
      </c>
      <c r="AM2871" s="23"/>
      <c r="AN2871" s="24" t="s">
        <v>66</v>
      </c>
      <c r="AO2871" s="25"/>
      <c r="AP2871" s="25"/>
      <c r="AQ2871" s="25"/>
      <c r="AR2871" s="25"/>
      <c r="AS2871" s="25"/>
      <c r="AT2871" s="25"/>
      <c r="AU2871" s="25"/>
      <c r="AV2871" s="33"/>
      <c r="AW2871" s="27"/>
      <c r="AX2871" s="27"/>
      <c r="AY2871" s="27"/>
      <c r="AZ2871" s="27"/>
      <c r="BA2871" s="27"/>
      <c r="BB2871" s="27"/>
      <c r="BC2871" s="27" t="s">
        <v>66</v>
      </c>
      <c r="BD2871" s="27" t="str">
        <f>AA2871</f>
        <v>Mainframe - DB2</v>
      </c>
    </row>
    <row r="2872" spans="1:56">
      <c r="A2872" s="28">
        <v>12834</v>
      </c>
      <c r="B2872" s="29" t="s">
        <v>5773</v>
      </c>
      <c r="C2872" s="30" t="s">
        <v>57</v>
      </c>
      <c r="D2872" s="30" t="s">
        <v>5774</v>
      </c>
      <c r="E2872" s="18" t="s">
        <v>236</v>
      </c>
      <c r="F2872" s="18" t="s">
        <v>684</v>
      </c>
      <c r="G2872" s="18" t="s">
        <v>685</v>
      </c>
      <c r="H2872" s="18" t="s">
        <v>686</v>
      </c>
      <c r="I2872" s="30" t="s">
        <v>429</v>
      </c>
      <c r="J2872" s="30" t="s">
        <v>100</v>
      </c>
      <c r="K2872" s="30" t="s">
        <v>616</v>
      </c>
      <c r="L2872" s="30">
        <v>222</v>
      </c>
      <c r="M2872" s="30" t="s">
        <v>66</v>
      </c>
      <c r="N2872" s="30" t="s">
        <v>67</v>
      </c>
      <c r="O2872" s="30" t="s">
        <v>101</v>
      </c>
      <c r="P2872" s="30" t="s">
        <v>687</v>
      </c>
      <c r="Q2872" s="30" t="s">
        <v>685</v>
      </c>
      <c r="R2872" s="30" t="s">
        <v>311</v>
      </c>
      <c r="S2872" s="30" t="s">
        <v>350</v>
      </c>
      <c r="T2872" s="29" t="s">
        <v>5775</v>
      </c>
      <c r="U2872" s="30"/>
      <c r="V2872" s="30"/>
      <c r="W2872" s="30" t="s">
        <v>72</v>
      </c>
      <c r="X2872" s="30">
        <v>2</v>
      </c>
      <c r="Y2872" s="30" t="s">
        <v>243</v>
      </c>
      <c r="Z2872" s="18" t="s">
        <v>74</v>
      </c>
      <c r="AA2872" s="30" t="s">
        <v>107</v>
      </c>
      <c r="AB2872" s="30" t="s">
        <v>111</v>
      </c>
      <c r="AC2872" s="30" t="s">
        <v>117</v>
      </c>
      <c r="AD2872" s="30" t="s">
        <v>109</v>
      </c>
      <c r="AE2872" s="19"/>
      <c r="AF2872" s="31"/>
      <c r="AG2872" s="24"/>
      <c r="AH2872" s="32" t="s">
        <v>79</v>
      </c>
      <c r="AI2872" s="27"/>
      <c r="AJ2872" s="31"/>
      <c r="AK2872" s="24"/>
      <c r="AL2872" s="23" t="s">
        <v>81</v>
      </c>
      <c r="AM2872" s="23"/>
      <c r="AN2872" s="24" t="s">
        <v>66</v>
      </c>
      <c r="AO2872" s="25"/>
      <c r="AP2872" s="25"/>
      <c r="AQ2872" s="25"/>
      <c r="AR2872" s="25"/>
      <c r="AS2872" s="25"/>
      <c r="AT2872" s="25"/>
      <c r="AU2872" s="25"/>
      <c r="AV2872" s="33"/>
      <c r="AW2872" s="27" t="s">
        <v>109</v>
      </c>
      <c r="AX2872" s="27"/>
      <c r="AY2872" s="27"/>
      <c r="AZ2872" s="27"/>
      <c r="BA2872" s="27"/>
      <c r="BB2872" s="27"/>
      <c r="BC2872" s="27" t="s">
        <v>66</v>
      </c>
      <c r="BD2872" s="27" t="str">
        <f>AA2872</f>
        <v>Mainframe</v>
      </c>
    </row>
    <row r="2873" spans="1:56">
      <c r="A2873" s="35">
        <v>52488</v>
      </c>
      <c r="B2873" s="29" t="s">
        <v>5776</v>
      </c>
      <c r="C2873" s="30" t="s">
        <v>57</v>
      </c>
      <c r="D2873" s="30" t="s">
        <v>5777</v>
      </c>
      <c r="E2873" s="18" t="s">
        <v>184</v>
      </c>
      <c r="F2873" s="18" t="s">
        <v>185</v>
      </c>
      <c r="G2873" s="18" t="s">
        <v>186</v>
      </c>
      <c r="H2873" s="18" t="s">
        <v>751</v>
      </c>
      <c r="I2873" s="30" t="s">
        <v>188</v>
      </c>
      <c r="J2873" s="30" t="s">
        <v>100</v>
      </c>
      <c r="K2873" s="30" t="s">
        <v>65</v>
      </c>
      <c r="L2873" s="30">
        <v>211</v>
      </c>
      <c r="M2873" s="30" t="s">
        <v>66</v>
      </c>
      <c r="N2873" s="30" t="s">
        <v>67</v>
      </c>
      <c r="O2873" s="30" t="s">
        <v>101</v>
      </c>
      <c r="P2873" s="30" t="s">
        <v>185</v>
      </c>
      <c r="Q2873" s="30" t="s">
        <v>189</v>
      </c>
      <c r="R2873" s="30" t="s">
        <v>190</v>
      </c>
      <c r="S2873" s="30" t="s">
        <v>191</v>
      </c>
      <c r="T2873" s="29" t="s">
        <v>5778</v>
      </c>
      <c r="U2873" s="30"/>
      <c r="V2873" s="30"/>
      <c r="W2873" s="30" t="s">
        <v>72</v>
      </c>
      <c r="X2873" s="30">
        <v>1</v>
      </c>
      <c r="Y2873" s="30" t="s">
        <v>150</v>
      </c>
      <c r="Z2873" s="18" t="s">
        <v>299</v>
      </c>
      <c r="AA2873" s="30" t="s">
        <v>118</v>
      </c>
      <c r="AB2873" s="30" t="s">
        <v>352</v>
      </c>
      <c r="AC2873" s="30" t="s">
        <v>119</v>
      </c>
      <c r="AD2873" s="30" t="s">
        <v>78</v>
      </c>
      <c r="AE2873" s="19">
        <v>45731</v>
      </c>
      <c r="AF2873" s="31">
        <v>45660</v>
      </c>
      <c r="AG2873" s="24">
        <v>45658</v>
      </c>
      <c r="AH2873" s="32" t="s">
        <v>301</v>
      </c>
      <c r="AI2873" s="32" t="s">
        <v>302</v>
      </c>
      <c r="AJ2873" s="31">
        <f>AF2873+15</f>
        <v>45675</v>
      </c>
      <c r="AK2873" s="31">
        <f>AG2873+15</f>
        <v>45673</v>
      </c>
      <c r="AL2873" s="23" t="s">
        <v>301</v>
      </c>
      <c r="AM2873" s="23"/>
      <c r="AN2873" s="24" t="s">
        <v>66</v>
      </c>
      <c r="AO2873" s="25">
        <v>1</v>
      </c>
      <c r="AP2873" s="25">
        <v>1</v>
      </c>
      <c r="AQ2873" s="25">
        <v>1</v>
      </c>
      <c r="AR2873" s="25">
        <v>1</v>
      </c>
      <c r="AS2873" s="25">
        <v>1</v>
      </c>
      <c r="AT2873" s="25">
        <v>1</v>
      </c>
      <c r="AU2873" s="25">
        <v>1</v>
      </c>
      <c r="AV2873" s="33"/>
      <c r="AW2873" s="72" t="s">
        <v>332</v>
      </c>
      <c r="AX2873" s="27" t="s">
        <v>467</v>
      </c>
      <c r="AY2873" s="59">
        <v>45721</v>
      </c>
      <c r="AZ2873" s="27"/>
      <c r="BA2873" s="27"/>
      <c r="BB2873" s="27" t="s">
        <v>5779</v>
      </c>
      <c r="BC2873" s="27" t="s">
        <v>66</v>
      </c>
      <c r="BD2873" s="27" t="str">
        <f>AA2873</f>
        <v>SQL</v>
      </c>
    </row>
    <row r="2874" spans="1:56">
      <c r="A2874" s="36">
        <v>52488</v>
      </c>
      <c r="B2874" s="37" t="s">
        <v>5776</v>
      </c>
      <c r="C2874" s="30" t="s">
        <v>57</v>
      </c>
      <c r="D2874" s="30" t="s">
        <v>5777</v>
      </c>
      <c r="E2874" s="18" t="s">
        <v>184</v>
      </c>
      <c r="F2874" s="18" t="s">
        <v>185</v>
      </c>
      <c r="G2874" s="18" t="s">
        <v>186</v>
      </c>
      <c r="H2874" s="18" t="s">
        <v>751</v>
      </c>
      <c r="I2874" s="30" t="s">
        <v>188</v>
      </c>
      <c r="J2874" s="30" t="s">
        <v>100</v>
      </c>
      <c r="K2874" s="30" t="s">
        <v>65</v>
      </c>
      <c r="L2874" s="30">
        <v>211</v>
      </c>
      <c r="M2874" s="30" t="s">
        <v>66</v>
      </c>
      <c r="N2874" s="30" t="s">
        <v>67</v>
      </c>
      <c r="O2874" s="30" t="s">
        <v>101</v>
      </c>
      <c r="P2874" s="30"/>
      <c r="Q2874" s="30"/>
      <c r="R2874" s="30" t="s">
        <v>190</v>
      </c>
      <c r="S2874" s="30" t="s">
        <v>191</v>
      </c>
      <c r="T2874" s="40" t="s">
        <v>5778</v>
      </c>
      <c r="U2874" s="32"/>
      <c r="V2874" s="41" t="s">
        <v>145</v>
      </c>
      <c r="W2874" s="30" t="s">
        <v>72</v>
      </c>
      <c r="X2874" s="30">
        <f>COUNTIF($A$2:$A$3716,A2874)</f>
        <v>2</v>
      </c>
      <c r="Y2874" s="30" t="s">
        <v>150</v>
      </c>
      <c r="Z2874" s="18" t="s">
        <v>299</v>
      </c>
      <c r="AA2874" s="30" t="s">
        <v>113</v>
      </c>
      <c r="AB2874" s="30" t="s">
        <v>352</v>
      </c>
      <c r="AC2874" s="30" t="s">
        <v>112</v>
      </c>
      <c r="AD2874" s="42" t="s">
        <v>78</v>
      </c>
      <c r="AE2874" s="19">
        <v>45731</v>
      </c>
      <c r="AF2874" s="24">
        <v>45717</v>
      </c>
      <c r="AG2874" s="24">
        <v>45717</v>
      </c>
      <c r="AH2874" s="32" t="s">
        <v>301</v>
      </c>
      <c r="AI2874" s="32" t="s">
        <v>302</v>
      </c>
      <c r="AJ2874" s="24">
        <v>45717</v>
      </c>
      <c r="AK2874" s="24">
        <v>45717</v>
      </c>
      <c r="AL2874" s="23" t="s">
        <v>301</v>
      </c>
      <c r="AM2874" s="23"/>
      <c r="AN2874" s="24" t="s">
        <v>66</v>
      </c>
      <c r="AO2874" s="25">
        <v>1</v>
      </c>
      <c r="AP2874" s="25">
        <v>1</v>
      </c>
      <c r="AQ2874" s="25">
        <v>1</v>
      </c>
      <c r="AR2874" s="25">
        <v>1</v>
      </c>
      <c r="AS2874" s="25">
        <v>1</v>
      </c>
      <c r="AT2874" s="25">
        <v>1</v>
      </c>
      <c r="AU2874" s="25">
        <v>1</v>
      </c>
      <c r="AV2874" s="33"/>
      <c r="AW2874" s="22" t="s">
        <v>361</v>
      </c>
      <c r="AX2874" s="27" t="s">
        <v>467</v>
      </c>
      <c r="AY2874" s="59">
        <v>45721</v>
      </c>
      <c r="AZ2874" s="27"/>
      <c r="BA2874" s="27"/>
      <c r="BB2874" s="27"/>
      <c r="BC2874" s="27" t="s">
        <v>66</v>
      </c>
      <c r="BD2874" s="27" t="s">
        <v>113</v>
      </c>
    </row>
    <row r="2875" spans="1:56">
      <c r="A2875" s="28">
        <v>14583</v>
      </c>
      <c r="B2875" s="29" t="s">
        <v>5780</v>
      </c>
      <c r="C2875" s="30" t="s">
        <v>57</v>
      </c>
      <c r="D2875" s="30" t="s">
        <v>5781</v>
      </c>
      <c r="E2875" s="18" t="s">
        <v>59</v>
      </c>
      <c r="F2875" s="18" t="s">
        <v>139</v>
      </c>
      <c r="G2875" s="18" t="s">
        <v>140</v>
      </c>
      <c r="H2875" s="18" t="s">
        <v>2180</v>
      </c>
      <c r="I2875" s="30" t="s">
        <v>135</v>
      </c>
      <c r="J2875" s="30" t="s">
        <v>64</v>
      </c>
      <c r="K2875" s="30" t="s">
        <v>65</v>
      </c>
      <c r="L2875" s="30">
        <v>111</v>
      </c>
      <c r="M2875" s="30" t="s">
        <v>66</v>
      </c>
      <c r="N2875" s="30" t="s">
        <v>67</v>
      </c>
      <c r="O2875" s="30" t="s">
        <v>101</v>
      </c>
      <c r="P2875" s="30" t="s">
        <v>139</v>
      </c>
      <c r="Q2875" s="30" t="s">
        <v>140</v>
      </c>
      <c r="R2875" s="30" t="s">
        <v>69</v>
      </c>
      <c r="S2875" s="30" t="s">
        <v>70</v>
      </c>
      <c r="T2875" s="29" t="s">
        <v>5782</v>
      </c>
      <c r="U2875" s="30"/>
      <c r="V2875" s="30" t="s">
        <v>193</v>
      </c>
      <c r="W2875" s="30" t="s">
        <v>72</v>
      </c>
      <c r="X2875" s="30">
        <v>2</v>
      </c>
      <c r="Y2875" s="30" t="s">
        <v>73</v>
      </c>
      <c r="Z2875" s="18" t="s">
        <v>74</v>
      </c>
      <c r="AA2875" s="30" t="s">
        <v>113</v>
      </c>
      <c r="AB2875" s="30" t="s">
        <v>76</v>
      </c>
      <c r="AC2875" s="30" t="s">
        <v>117</v>
      </c>
      <c r="AD2875" s="30" t="s">
        <v>109</v>
      </c>
      <c r="AE2875" s="19"/>
      <c r="AF2875" s="31"/>
      <c r="AG2875" s="24"/>
      <c r="AH2875" s="32" t="s">
        <v>79</v>
      </c>
      <c r="AI2875" s="22" t="s">
        <v>80</v>
      </c>
      <c r="AJ2875" s="31"/>
      <c r="AK2875" s="24"/>
      <c r="AL2875" s="23" t="s">
        <v>81</v>
      </c>
      <c r="AM2875" s="23"/>
      <c r="AN2875" s="24" t="s">
        <v>66</v>
      </c>
      <c r="AO2875" s="25"/>
      <c r="AP2875" s="25"/>
      <c r="AQ2875" s="25"/>
      <c r="AR2875" s="25"/>
      <c r="AS2875" s="25"/>
      <c r="AT2875" s="25"/>
      <c r="AU2875" s="25"/>
      <c r="AV2875" s="33"/>
      <c r="AW2875" s="27"/>
      <c r="AX2875" s="27"/>
      <c r="AY2875" s="27"/>
      <c r="AZ2875" s="27"/>
      <c r="BA2875" s="27"/>
      <c r="BB2875" s="27"/>
      <c r="BC2875" s="22" t="s">
        <v>66</v>
      </c>
      <c r="BD2875" s="27" t="s">
        <v>113</v>
      </c>
    </row>
    <row r="2876" spans="1:56">
      <c r="A2876" s="28">
        <v>14583</v>
      </c>
      <c r="B2876" s="29" t="s">
        <v>5780</v>
      </c>
      <c r="C2876" s="30" t="s">
        <v>57</v>
      </c>
      <c r="D2876" s="30" t="s">
        <v>5781</v>
      </c>
      <c r="E2876" s="18" t="s">
        <v>59</v>
      </c>
      <c r="F2876" s="18" t="s">
        <v>139</v>
      </c>
      <c r="G2876" s="18" t="s">
        <v>140</v>
      </c>
      <c r="H2876" s="18" t="s">
        <v>2180</v>
      </c>
      <c r="I2876" s="30" t="s">
        <v>135</v>
      </c>
      <c r="J2876" s="30" t="s">
        <v>64</v>
      </c>
      <c r="K2876" s="30" t="s">
        <v>65</v>
      </c>
      <c r="L2876" s="30">
        <v>111</v>
      </c>
      <c r="M2876" s="30" t="s">
        <v>66</v>
      </c>
      <c r="N2876" s="30" t="s">
        <v>67</v>
      </c>
      <c r="O2876" s="30" t="s">
        <v>101</v>
      </c>
      <c r="P2876" s="30" t="s">
        <v>139</v>
      </c>
      <c r="Q2876" s="30" t="s">
        <v>139</v>
      </c>
      <c r="R2876" s="30" t="s">
        <v>69</v>
      </c>
      <c r="S2876" s="30" t="s">
        <v>70</v>
      </c>
      <c r="T2876" s="29" t="s">
        <v>5782</v>
      </c>
      <c r="U2876" s="30"/>
      <c r="V2876" s="30"/>
      <c r="W2876" s="30" t="s">
        <v>72</v>
      </c>
      <c r="X2876" s="30">
        <v>2</v>
      </c>
      <c r="Y2876" s="30" t="s">
        <v>73</v>
      </c>
      <c r="Z2876" s="18" t="s">
        <v>74</v>
      </c>
      <c r="AA2876" s="30" t="s">
        <v>217</v>
      </c>
      <c r="AB2876" s="30" t="s">
        <v>76</v>
      </c>
      <c r="AC2876" s="30" t="s">
        <v>117</v>
      </c>
      <c r="AD2876" s="30" t="s">
        <v>109</v>
      </c>
      <c r="AE2876" s="19"/>
      <c r="AF2876" s="31"/>
      <c r="AG2876" s="24"/>
      <c r="AH2876" s="32" t="s">
        <v>79</v>
      </c>
      <c r="AI2876" s="22" t="s">
        <v>80</v>
      </c>
      <c r="AJ2876" s="31"/>
      <c r="AK2876" s="24"/>
      <c r="AL2876" s="23" t="s">
        <v>81</v>
      </c>
      <c r="AM2876" s="23"/>
      <c r="AN2876" s="24" t="s">
        <v>66</v>
      </c>
      <c r="AO2876" s="25"/>
      <c r="AP2876" s="25"/>
      <c r="AQ2876" s="25"/>
      <c r="AR2876" s="25"/>
      <c r="AS2876" s="25"/>
      <c r="AT2876" s="25"/>
      <c r="AU2876" s="25"/>
      <c r="AV2876" s="33"/>
      <c r="AW2876" s="27"/>
      <c r="AX2876" s="27"/>
      <c r="AY2876" s="27"/>
      <c r="AZ2876" s="27"/>
      <c r="BA2876" s="27"/>
      <c r="BB2876" s="27"/>
      <c r="BC2876" s="22" t="s">
        <v>66</v>
      </c>
      <c r="BD2876" s="27" t="str">
        <f>AA2876</f>
        <v>Oracle</v>
      </c>
    </row>
    <row r="2877" spans="1:56">
      <c r="A2877" s="28">
        <v>53848</v>
      </c>
      <c r="B2877" s="29" t="s">
        <v>5783</v>
      </c>
      <c r="C2877" s="30" t="s">
        <v>57</v>
      </c>
      <c r="D2877" s="30" t="s">
        <v>5784</v>
      </c>
      <c r="E2877" s="18" t="s">
        <v>569</v>
      </c>
      <c r="F2877" s="18" t="s">
        <v>896</v>
      </c>
      <c r="G2877" s="18" t="s">
        <v>2189</v>
      </c>
      <c r="H2877" s="18" t="s">
        <v>5785</v>
      </c>
      <c r="I2877" s="30" t="s">
        <v>5786</v>
      </c>
      <c r="J2877" s="30" t="s">
        <v>100</v>
      </c>
      <c r="K2877" s="30" t="s">
        <v>65</v>
      </c>
      <c r="L2877" s="30">
        <v>222</v>
      </c>
      <c r="M2877" s="30" t="s">
        <v>66</v>
      </c>
      <c r="N2877" s="30" t="s">
        <v>67</v>
      </c>
      <c r="O2877" s="30" t="s">
        <v>127</v>
      </c>
      <c r="P2877" s="30" t="e">
        <v>#N/A</v>
      </c>
      <c r="Q2877" s="30" t="e">
        <v>#N/A</v>
      </c>
      <c r="R2877" s="30" t="s">
        <v>69</v>
      </c>
      <c r="S2877" s="30">
        <v>222</v>
      </c>
      <c r="T2877" s="29" t="s">
        <v>5787</v>
      </c>
      <c r="U2877" s="30"/>
      <c r="V2877" s="30" t="s">
        <v>145</v>
      </c>
      <c r="W2877" s="30" t="s">
        <v>72</v>
      </c>
      <c r="X2877" s="30">
        <v>1</v>
      </c>
      <c r="Y2877" s="30" t="s">
        <v>575</v>
      </c>
      <c r="Z2877" s="18" t="s">
        <v>74</v>
      </c>
      <c r="AA2877" s="30" t="s">
        <v>113</v>
      </c>
      <c r="AB2877" s="30" t="s">
        <v>76</v>
      </c>
      <c r="AC2877" s="30">
        <v>0</v>
      </c>
      <c r="AD2877" s="30" t="s">
        <v>78</v>
      </c>
      <c r="AE2877" s="19"/>
      <c r="AF2877" s="31"/>
      <c r="AG2877" s="31"/>
      <c r="AH2877" s="32" t="s">
        <v>79</v>
      </c>
      <c r="AI2877" s="27"/>
      <c r="AJ2877" s="31"/>
      <c r="AK2877" s="31"/>
      <c r="AL2877" s="23" t="s">
        <v>81</v>
      </c>
      <c r="AM2877" s="23"/>
      <c r="AN2877" s="24"/>
      <c r="AO2877" s="25"/>
      <c r="AP2877" s="25"/>
      <c r="AQ2877" s="25"/>
      <c r="AR2877" s="25"/>
      <c r="AS2877" s="25"/>
      <c r="AT2877" s="25"/>
      <c r="AU2877" s="25"/>
      <c r="AV2877" s="33"/>
      <c r="AW2877" s="27"/>
      <c r="AX2877" s="27"/>
      <c r="AY2877" s="27"/>
      <c r="AZ2877" s="27"/>
      <c r="BA2877" s="27"/>
      <c r="BB2877" s="27"/>
      <c r="BC2877" s="27"/>
      <c r="BD2877" s="27" t="s">
        <v>113</v>
      </c>
    </row>
    <row r="2878" spans="1:56">
      <c r="A2878" s="35">
        <v>50293</v>
      </c>
      <c r="B2878" s="29" t="s">
        <v>4318</v>
      </c>
      <c r="C2878" s="30" t="s">
        <v>57</v>
      </c>
      <c r="D2878" s="30" t="s">
        <v>4319</v>
      </c>
      <c r="E2878" s="18" t="s">
        <v>59</v>
      </c>
      <c r="F2878" s="18" t="s">
        <v>132</v>
      </c>
      <c r="G2878" s="18" t="s">
        <v>133</v>
      </c>
      <c r="H2878" s="18" t="s">
        <v>291</v>
      </c>
      <c r="I2878" s="30" t="s">
        <v>135</v>
      </c>
      <c r="J2878" s="30" t="s">
        <v>100</v>
      </c>
      <c r="K2878" s="30" t="s">
        <v>65</v>
      </c>
      <c r="L2878" s="30">
        <v>12</v>
      </c>
      <c r="M2878" s="30" t="s">
        <v>67</v>
      </c>
      <c r="N2878" s="30" t="s">
        <v>66</v>
      </c>
      <c r="O2878" s="30" t="s">
        <v>68</v>
      </c>
      <c r="P2878" s="30" t="s">
        <v>132</v>
      </c>
      <c r="Q2878" s="30" t="s">
        <v>133</v>
      </c>
      <c r="R2878" s="30" t="s">
        <v>126</v>
      </c>
      <c r="S2878" s="30" t="s">
        <v>70</v>
      </c>
      <c r="T2878" s="29" t="s">
        <v>4320</v>
      </c>
      <c r="U2878" s="30"/>
      <c r="V2878" s="30"/>
      <c r="W2878" s="30" t="s">
        <v>72</v>
      </c>
      <c r="X2878" s="30">
        <v>2</v>
      </c>
      <c r="Y2878" s="30" t="s">
        <v>73</v>
      </c>
      <c r="Z2878" s="18" t="s">
        <v>74</v>
      </c>
      <c r="AA2878" s="30" t="s">
        <v>118</v>
      </c>
      <c r="AB2878" s="30" t="s">
        <v>194</v>
      </c>
      <c r="AC2878" s="30" t="s">
        <v>119</v>
      </c>
      <c r="AD2878" s="30" t="s">
        <v>78</v>
      </c>
      <c r="AE2878" s="19">
        <v>46006</v>
      </c>
      <c r="AF2878" s="31">
        <v>46006</v>
      </c>
      <c r="AG2878" s="24"/>
      <c r="AH2878" s="32" t="s">
        <v>79</v>
      </c>
      <c r="AI2878" s="22" t="s">
        <v>80</v>
      </c>
      <c r="AJ2878" s="31">
        <f>AF2878+90</f>
        <v>46096</v>
      </c>
      <c r="AK2878" s="24"/>
      <c r="AL2878" s="23" t="s">
        <v>81</v>
      </c>
      <c r="AM2878" s="23"/>
      <c r="AN2878" s="24" t="s">
        <v>66</v>
      </c>
      <c r="AO2878" s="25"/>
      <c r="AP2878" s="25"/>
      <c r="AQ2878" s="25"/>
      <c r="AR2878" s="25"/>
      <c r="AS2878" s="25"/>
      <c r="AT2878" s="25"/>
      <c r="AU2878" s="25"/>
      <c r="AV2878" s="33"/>
      <c r="AW2878" s="27" t="s">
        <v>332</v>
      </c>
      <c r="AX2878" s="27"/>
      <c r="AY2878" s="27"/>
      <c r="AZ2878" s="27"/>
      <c r="BA2878" s="27"/>
      <c r="BB2878" s="27"/>
      <c r="BC2878" s="22" t="s">
        <v>66</v>
      </c>
      <c r="BD2878" s="27" t="str">
        <f>AA2878</f>
        <v>SQL</v>
      </c>
    </row>
    <row r="2879" spans="1:56">
      <c r="A2879" s="28">
        <v>54986</v>
      </c>
      <c r="B2879" s="29" t="s">
        <v>5788</v>
      </c>
      <c r="C2879" s="30" t="s">
        <v>57</v>
      </c>
      <c r="D2879" s="30" t="s">
        <v>5789</v>
      </c>
      <c r="E2879" s="18" t="s">
        <v>163</v>
      </c>
      <c r="F2879" s="18" t="s">
        <v>164</v>
      </c>
      <c r="G2879" s="18" t="s">
        <v>1457</v>
      </c>
      <c r="H2879" s="18" t="s">
        <v>4084</v>
      </c>
      <c r="I2879" s="30" t="s">
        <v>5790</v>
      </c>
      <c r="J2879" s="30" t="s">
        <v>64</v>
      </c>
      <c r="K2879" s="30" t="s">
        <v>65</v>
      </c>
      <c r="L2879" s="30" t="s">
        <v>127</v>
      </c>
      <c r="M2879" s="30" t="s">
        <v>66</v>
      </c>
      <c r="N2879" s="30" t="s">
        <v>67</v>
      </c>
      <c r="O2879" s="30" t="s">
        <v>101</v>
      </c>
      <c r="P2879" s="30" t="s">
        <v>164</v>
      </c>
      <c r="Q2879" s="30" t="s">
        <v>1457</v>
      </c>
      <c r="R2879" s="30" t="s">
        <v>69</v>
      </c>
      <c r="S2879" s="30" t="s">
        <v>163</v>
      </c>
      <c r="T2879" s="29" t="s">
        <v>5791</v>
      </c>
      <c r="U2879" s="30">
        <v>2</v>
      </c>
      <c r="V2879" s="30"/>
      <c r="W2879" s="30" t="s">
        <v>72</v>
      </c>
      <c r="X2879" s="30">
        <v>1</v>
      </c>
      <c r="Y2879" s="30" t="s">
        <v>169</v>
      </c>
      <c r="Z2879" s="18" t="s">
        <v>74</v>
      </c>
      <c r="AA2879" s="30" t="s">
        <v>75</v>
      </c>
      <c r="AB2879" s="30" t="s">
        <v>231</v>
      </c>
      <c r="AC2879" s="30" t="s">
        <v>77</v>
      </c>
      <c r="AD2879" s="30" t="s">
        <v>78</v>
      </c>
      <c r="AE2879" s="19">
        <v>45823</v>
      </c>
      <c r="AF2879" s="31">
        <v>45823</v>
      </c>
      <c r="AG2879" s="24"/>
      <c r="AH2879" s="32" t="s">
        <v>215</v>
      </c>
      <c r="AI2879" s="32" t="s">
        <v>80</v>
      </c>
      <c r="AJ2879" s="31">
        <f>AF2879+90</f>
        <v>45913</v>
      </c>
      <c r="AK2879" s="24"/>
      <c r="AL2879" s="23" t="s">
        <v>81</v>
      </c>
      <c r="AM2879" s="23"/>
      <c r="AN2879" s="24"/>
      <c r="AO2879" s="25"/>
      <c r="AP2879" s="25"/>
      <c r="AQ2879" s="25"/>
      <c r="AR2879" s="25"/>
      <c r="AS2879" s="25"/>
      <c r="AT2879" s="25"/>
      <c r="AU2879" s="25"/>
      <c r="AV2879" s="33"/>
      <c r="AW2879" s="27"/>
      <c r="AX2879" s="27"/>
      <c r="AY2879" s="27"/>
      <c r="AZ2879" s="27"/>
      <c r="BA2879" s="27"/>
      <c r="BB2879" s="27"/>
      <c r="BC2879" s="22"/>
      <c r="BD2879" s="27" t="str">
        <f>AA2879</f>
        <v>VM</v>
      </c>
    </row>
    <row r="2880" spans="1:56">
      <c r="A2880" s="35">
        <v>20240</v>
      </c>
      <c r="B2880" s="29" t="s">
        <v>4851</v>
      </c>
      <c r="C2880" s="30" t="s">
        <v>57</v>
      </c>
      <c r="D2880" s="30" t="s">
        <v>4851</v>
      </c>
      <c r="E2880" s="18" t="s">
        <v>149</v>
      </c>
      <c r="F2880" s="18" t="s">
        <v>519</v>
      </c>
      <c r="G2880" s="18" t="s">
        <v>520</v>
      </c>
      <c r="H2880" s="18" t="s">
        <v>473</v>
      </c>
      <c r="I2880" s="30" t="s">
        <v>522</v>
      </c>
      <c r="J2880" s="30" t="s">
        <v>310</v>
      </c>
      <c r="K2880" s="30" t="s">
        <v>65</v>
      </c>
      <c r="L2880" s="30">
        <v>213</v>
      </c>
      <c r="M2880" s="30" t="s">
        <v>66</v>
      </c>
      <c r="N2880" s="30" t="s">
        <v>67</v>
      </c>
      <c r="O2880" s="30" t="s">
        <v>68</v>
      </c>
      <c r="P2880" s="30" t="s">
        <v>519</v>
      </c>
      <c r="Q2880" s="30" t="s">
        <v>1369</v>
      </c>
      <c r="R2880" s="30" t="s">
        <v>69</v>
      </c>
      <c r="S2880" s="30" t="s">
        <v>822</v>
      </c>
      <c r="T2880" s="29" t="s">
        <v>4852</v>
      </c>
      <c r="U2880" s="30"/>
      <c r="V2880" s="30"/>
      <c r="W2880" s="30" t="s">
        <v>72</v>
      </c>
      <c r="X2880" s="30">
        <v>2</v>
      </c>
      <c r="Y2880" s="30" t="s">
        <v>150</v>
      </c>
      <c r="Z2880" s="18" t="s">
        <v>74</v>
      </c>
      <c r="AA2880" s="30" t="s">
        <v>118</v>
      </c>
      <c r="AB2880" s="30" t="s">
        <v>111</v>
      </c>
      <c r="AC2880" s="30" t="s">
        <v>285</v>
      </c>
      <c r="AD2880" s="30" t="s">
        <v>78</v>
      </c>
      <c r="AE2880" s="19">
        <v>46645</v>
      </c>
      <c r="AF2880" s="31">
        <v>46645</v>
      </c>
      <c r="AG2880" s="24"/>
      <c r="AH2880" s="32" t="s">
        <v>79</v>
      </c>
      <c r="AI2880" s="27"/>
      <c r="AJ2880" s="31">
        <f>AF2880+90</f>
        <v>46735</v>
      </c>
      <c r="AK2880" s="24"/>
      <c r="AL2880" s="23" t="s">
        <v>81</v>
      </c>
      <c r="AM2880" s="23"/>
      <c r="AN2880" s="24" t="s">
        <v>66</v>
      </c>
      <c r="AO2880" s="25"/>
      <c r="AP2880" s="25"/>
      <c r="AQ2880" s="25"/>
      <c r="AR2880" s="25"/>
      <c r="AS2880" s="25"/>
      <c r="AT2880" s="25"/>
      <c r="AU2880" s="25"/>
      <c r="AV2880" s="33"/>
      <c r="AW2880" s="27"/>
      <c r="AX2880" s="27"/>
      <c r="AY2880" s="27"/>
      <c r="AZ2880" s="27"/>
      <c r="BA2880" s="27"/>
      <c r="BB2880" s="27"/>
      <c r="BC2880" s="22" t="s">
        <v>66</v>
      </c>
      <c r="BD2880" s="27" t="str">
        <f>AA2880</f>
        <v>SQL</v>
      </c>
    </row>
    <row r="2881" spans="1:56" ht="45">
      <c r="A2881" s="28">
        <v>52066</v>
      </c>
      <c r="B2881" s="29" t="s">
        <v>3862</v>
      </c>
      <c r="C2881" s="30" t="s">
        <v>57</v>
      </c>
      <c r="D2881" s="30" t="s">
        <v>3863</v>
      </c>
      <c r="E2881" s="18" t="s">
        <v>59</v>
      </c>
      <c r="F2881" s="18" t="s">
        <v>122</v>
      </c>
      <c r="G2881" s="18" t="s">
        <v>726</v>
      </c>
      <c r="H2881" s="18" t="s">
        <v>3864</v>
      </c>
      <c r="I2881" s="30" t="s">
        <v>442</v>
      </c>
      <c r="J2881" s="30" t="s">
        <v>64</v>
      </c>
      <c r="K2881" s="30" t="s">
        <v>65</v>
      </c>
      <c r="L2881" s="30">
        <v>211</v>
      </c>
      <c r="M2881" s="30" t="s">
        <v>67</v>
      </c>
      <c r="N2881" s="30" t="s">
        <v>66</v>
      </c>
      <c r="O2881" s="30" t="s">
        <v>101</v>
      </c>
      <c r="P2881" s="30" t="s">
        <v>725</v>
      </c>
      <c r="Q2881" s="30" t="s">
        <v>726</v>
      </c>
      <c r="R2881" s="30" t="s">
        <v>172</v>
      </c>
      <c r="S2881" s="30" t="s">
        <v>127</v>
      </c>
      <c r="T2881" s="29" t="s">
        <v>3865</v>
      </c>
      <c r="U2881" s="30">
        <v>2</v>
      </c>
      <c r="V2881" s="30"/>
      <c r="W2881" s="30" t="s">
        <v>72</v>
      </c>
      <c r="X2881" s="30">
        <v>2</v>
      </c>
      <c r="Y2881" s="30" t="s">
        <v>73</v>
      </c>
      <c r="Z2881" s="18" t="s">
        <v>74</v>
      </c>
      <c r="AA2881" s="30" t="s">
        <v>75</v>
      </c>
      <c r="AB2881" s="30" t="s">
        <v>231</v>
      </c>
      <c r="AC2881" s="30" t="s">
        <v>117</v>
      </c>
      <c r="AD2881" s="30" t="s">
        <v>109</v>
      </c>
      <c r="AE2881" s="19">
        <v>45838</v>
      </c>
      <c r="AF2881" s="31">
        <v>45838</v>
      </c>
      <c r="AG2881" s="24"/>
      <c r="AH2881" s="32" t="s">
        <v>215</v>
      </c>
      <c r="AI2881" s="32" t="s">
        <v>80</v>
      </c>
      <c r="AJ2881" s="31">
        <v>45838</v>
      </c>
      <c r="AK2881" s="24"/>
      <c r="AL2881" s="23" t="s">
        <v>81</v>
      </c>
      <c r="AM2881" s="23"/>
      <c r="AN2881" s="24" t="s">
        <v>66</v>
      </c>
      <c r="AO2881" s="25" t="s">
        <v>232</v>
      </c>
      <c r="AP2881" s="25" t="s">
        <v>232</v>
      </c>
      <c r="AQ2881" s="25" t="s">
        <v>232</v>
      </c>
      <c r="AR2881" s="25" t="s">
        <v>232</v>
      </c>
      <c r="AS2881" s="25" t="s">
        <v>232</v>
      </c>
      <c r="AT2881" s="25" t="s">
        <v>232</v>
      </c>
      <c r="AU2881" s="25" t="s">
        <v>232</v>
      </c>
      <c r="AV2881" s="33"/>
      <c r="AW2881" s="43" t="s">
        <v>109</v>
      </c>
      <c r="AX2881" s="27" t="s">
        <v>303</v>
      </c>
      <c r="AY2881" s="57">
        <v>45721</v>
      </c>
      <c r="AZ2881" s="27"/>
      <c r="BA2881" s="27"/>
      <c r="BB2881" s="58" t="s">
        <v>5792</v>
      </c>
      <c r="BC2881" s="27" t="s">
        <v>66</v>
      </c>
      <c r="BD2881" s="27" t="str">
        <f>AA2881</f>
        <v>VM</v>
      </c>
    </row>
    <row r="2882" spans="1:56">
      <c r="A2882" s="28">
        <v>21593</v>
      </c>
      <c r="B2882" s="29" t="s">
        <v>5793</v>
      </c>
      <c r="C2882" s="30" t="s">
        <v>57</v>
      </c>
      <c r="D2882" s="30" t="s">
        <v>5794</v>
      </c>
      <c r="E2882" s="18" t="s">
        <v>59</v>
      </c>
      <c r="F2882" s="18" t="s">
        <v>132</v>
      </c>
      <c r="G2882" s="18" t="s">
        <v>536</v>
      </c>
      <c r="H2882" s="18" t="s">
        <v>537</v>
      </c>
      <c r="I2882" s="30" t="s">
        <v>135</v>
      </c>
      <c r="J2882" s="30" t="s">
        <v>100</v>
      </c>
      <c r="K2882" s="30" t="s">
        <v>65</v>
      </c>
      <c r="L2882" s="30">
        <v>311</v>
      </c>
      <c r="M2882" s="30" t="s">
        <v>66</v>
      </c>
      <c r="N2882" s="30" t="s">
        <v>67</v>
      </c>
      <c r="O2882" s="30" t="s">
        <v>101</v>
      </c>
      <c r="P2882" s="30" t="s">
        <v>140</v>
      </c>
      <c r="Q2882" s="30" t="s">
        <v>5795</v>
      </c>
      <c r="R2882" s="30" t="s">
        <v>89</v>
      </c>
      <c r="S2882" s="30" t="s">
        <v>70</v>
      </c>
      <c r="T2882" s="29" t="s">
        <v>5796</v>
      </c>
      <c r="U2882" s="30"/>
      <c r="V2882" s="30" t="s">
        <v>110</v>
      </c>
      <c r="W2882" s="30" t="s">
        <v>72</v>
      </c>
      <c r="X2882" s="30">
        <v>1</v>
      </c>
      <c r="Y2882" s="30" t="s">
        <v>73</v>
      </c>
      <c r="Z2882" s="18" t="s">
        <v>299</v>
      </c>
      <c r="AA2882" s="30" t="s">
        <v>110</v>
      </c>
      <c r="AB2882" s="30" t="s">
        <v>271</v>
      </c>
      <c r="AC2882" s="30" t="s">
        <v>200</v>
      </c>
      <c r="AD2882" s="30" t="s">
        <v>78</v>
      </c>
      <c r="AE2882" s="19">
        <v>46096</v>
      </c>
      <c r="AF2882" s="31">
        <v>46096</v>
      </c>
      <c r="AG2882" s="24"/>
      <c r="AH2882" s="32" t="s">
        <v>79</v>
      </c>
      <c r="AI2882" s="22" t="s">
        <v>80</v>
      </c>
      <c r="AJ2882" s="31">
        <f>AF2882+90</f>
        <v>46186</v>
      </c>
      <c r="AK2882" s="24"/>
      <c r="AL2882" s="23" t="s">
        <v>81</v>
      </c>
      <c r="AM2882" s="23"/>
      <c r="AN2882" s="24" t="s">
        <v>66</v>
      </c>
      <c r="AO2882" s="25"/>
      <c r="AP2882" s="25"/>
      <c r="AQ2882" s="25"/>
      <c r="AR2882" s="25"/>
      <c r="AS2882" s="25"/>
      <c r="AT2882" s="25"/>
      <c r="AU2882" s="25"/>
      <c r="AV2882" s="33"/>
      <c r="AW2882" s="27"/>
      <c r="AX2882" s="27"/>
      <c r="AY2882" s="27"/>
      <c r="AZ2882" s="27"/>
      <c r="BA2882" s="27"/>
      <c r="BB2882" s="27"/>
      <c r="BC2882" s="22" t="s">
        <v>66</v>
      </c>
      <c r="BD2882" s="27" t="s">
        <v>113</v>
      </c>
    </row>
    <row r="2883" spans="1:56">
      <c r="A2883" s="36">
        <v>51092</v>
      </c>
      <c r="B2883" s="37" t="s">
        <v>3950</v>
      </c>
      <c r="C2883" s="30" t="s">
        <v>57</v>
      </c>
      <c r="D2883" s="38" t="s">
        <v>3951</v>
      </c>
      <c r="E2883" s="18" t="s">
        <v>59</v>
      </c>
      <c r="F2883" s="18" t="s">
        <v>176</v>
      </c>
      <c r="G2883" s="18" t="s">
        <v>177</v>
      </c>
      <c r="H2883" s="18" t="s">
        <v>3839</v>
      </c>
      <c r="I2883" s="30" t="s">
        <v>179</v>
      </c>
      <c r="J2883" s="30" t="s">
        <v>100</v>
      </c>
      <c r="K2883" s="30" t="s">
        <v>65</v>
      </c>
      <c r="L2883" s="30">
        <v>211</v>
      </c>
      <c r="M2883" s="30" t="s">
        <v>66</v>
      </c>
      <c r="N2883" s="30" t="s">
        <v>67</v>
      </c>
      <c r="O2883" s="30" t="s">
        <v>101</v>
      </c>
      <c r="P2883" s="30"/>
      <c r="Q2883" s="30"/>
      <c r="R2883" s="30" t="s">
        <v>180</v>
      </c>
      <c r="S2883" s="30" t="s">
        <v>70</v>
      </c>
      <c r="T2883" s="40" t="s">
        <v>3952</v>
      </c>
      <c r="U2883" s="32"/>
      <c r="V2883" s="41" t="s">
        <v>145</v>
      </c>
      <c r="W2883" s="30" t="s">
        <v>72</v>
      </c>
      <c r="X2883" s="30">
        <f>COUNTIF($A$2:$A$3716,A2883)</f>
        <v>3</v>
      </c>
      <c r="Y2883" s="30" t="s">
        <v>73</v>
      </c>
      <c r="Z2883" s="18" t="s">
        <v>74</v>
      </c>
      <c r="AA2883" s="30" t="s">
        <v>113</v>
      </c>
      <c r="AB2883" s="30" t="s">
        <v>300</v>
      </c>
      <c r="AC2883" s="30" t="s">
        <v>112</v>
      </c>
      <c r="AD2883" s="42" t="s">
        <v>78</v>
      </c>
      <c r="AE2883" s="19">
        <v>45641</v>
      </c>
      <c r="AF2883" s="31">
        <v>45641</v>
      </c>
      <c r="AG2883" s="24"/>
      <c r="AH2883" s="32" t="s">
        <v>215</v>
      </c>
      <c r="AI2883" s="27" t="s">
        <v>80</v>
      </c>
      <c r="AJ2883" s="31">
        <v>45641</v>
      </c>
      <c r="AK2883" s="24"/>
      <c r="AL2883" s="23" t="s">
        <v>81</v>
      </c>
      <c r="AM2883" s="23"/>
      <c r="AN2883" s="24" t="s">
        <v>66</v>
      </c>
      <c r="AO2883" s="25"/>
      <c r="AP2883" s="25"/>
      <c r="AQ2883" s="25"/>
      <c r="AR2883" s="25"/>
      <c r="AS2883" s="25"/>
      <c r="AT2883" s="25"/>
      <c r="AU2883" s="25"/>
      <c r="AV2883" s="33"/>
      <c r="AW2883" s="27"/>
      <c r="AX2883" s="27"/>
      <c r="AY2883" s="27"/>
      <c r="AZ2883" s="27"/>
      <c r="BA2883" s="27"/>
      <c r="BB2883" s="27"/>
      <c r="BC2883" s="22" t="s">
        <v>66</v>
      </c>
      <c r="BD2883" s="27" t="s">
        <v>113</v>
      </c>
    </row>
    <row r="2884" spans="1:56">
      <c r="A2884" s="28">
        <v>13541</v>
      </c>
      <c r="B2884" s="29" t="s">
        <v>2266</v>
      </c>
      <c r="C2884" s="30" t="s">
        <v>57</v>
      </c>
      <c r="D2884" s="30" t="s">
        <v>2267</v>
      </c>
      <c r="E2884" s="18" t="s">
        <v>59</v>
      </c>
      <c r="F2884" s="18" t="s">
        <v>122</v>
      </c>
      <c r="G2884" s="18" t="s">
        <v>401</v>
      </c>
      <c r="H2884" s="18" t="s">
        <v>402</v>
      </c>
      <c r="I2884" s="30" t="s">
        <v>88</v>
      </c>
      <c r="J2884" s="30" t="s">
        <v>64</v>
      </c>
      <c r="K2884" s="30" t="s">
        <v>65</v>
      </c>
      <c r="L2884" s="30">
        <v>111</v>
      </c>
      <c r="M2884" s="30" t="s">
        <v>67</v>
      </c>
      <c r="N2884" s="30" t="s">
        <v>66</v>
      </c>
      <c r="O2884" s="30" t="s">
        <v>101</v>
      </c>
      <c r="P2884" s="30" t="s">
        <v>403</v>
      </c>
      <c r="Q2884" s="30" t="s">
        <v>401</v>
      </c>
      <c r="R2884" s="30" t="s">
        <v>89</v>
      </c>
      <c r="S2884" s="30" t="s">
        <v>127</v>
      </c>
      <c r="T2884" s="29" t="s">
        <v>2268</v>
      </c>
      <c r="U2884" s="30"/>
      <c r="V2884" s="30"/>
      <c r="W2884" s="30" t="s">
        <v>72</v>
      </c>
      <c r="X2884" s="30">
        <v>3</v>
      </c>
      <c r="Y2884" s="30" t="s">
        <v>73</v>
      </c>
      <c r="Z2884" s="18" t="s">
        <v>74</v>
      </c>
      <c r="AA2884" s="30" t="s">
        <v>110</v>
      </c>
      <c r="AB2884" s="30" t="s">
        <v>76</v>
      </c>
      <c r="AC2884" s="30" t="s">
        <v>200</v>
      </c>
      <c r="AD2884" s="30" t="s">
        <v>78</v>
      </c>
      <c r="AE2884" s="19"/>
      <c r="AF2884" s="31"/>
      <c r="AG2884" s="24"/>
      <c r="AH2884" s="32" t="s">
        <v>79</v>
      </c>
      <c r="AI2884" s="22" t="s">
        <v>80</v>
      </c>
      <c r="AJ2884" s="31"/>
      <c r="AK2884" s="24"/>
      <c r="AL2884" s="23" t="s">
        <v>81</v>
      </c>
      <c r="AM2884" s="23"/>
      <c r="AN2884" s="24" t="s">
        <v>66</v>
      </c>
      <c r="AO2884" s="25"/>
      <c r="AP2884" s="25"/>
      <c r="AQ2884" s="25"/>
      <c r="AR2884" s="25"/>
      <c r="AS2884" s="25"/>
      <c r="AT2884" s="25"/>
      <c r="AU2884" s="25"/>
      <c r="AV2884" s="33"/>
      <c r="AW2884" s="27"/>
      <c r="AX2884" s="27"/>
      <c r="AY2884" s="27"/>
      <c r="AZ2884" s="27"/>
      <c r="BA2884" s="27"/>
      <c r="BB2884" s="27"/>
      <c r="BC2884" s="22" t="s">
        <v>66</v>
      </c>
      <c r="BD2884" s="27" t="s">
        <v>113</v>
      </c>
    </row>
    <row r="2885" spans="1:56">
      <c r="A2885" s="28">
        <v>13541</v>
      </c>
      <c r="B2885" s="29" t="s">
        <v>2266</v>
      </c>
      <c r="C2885" s="30" t="s">
        <v>57</v>
      </c>
      <c r="D2885" s="30" t="s">
        <v>2267</v>
      </c>
      <c r="E2885" s="18" t="s">
        <v>59</v>
      </c>
      <c r="F2885" s="18" t="s">
        <v>122</v>
      </c>
      <c r="G2885" s="18" t="s">
        <v>401</v>
      </c>
      <c r="H2885" s="18" t="s">
        <v>402</v>
      </c>
      <c r="I2885" s="30" t="s">
        <v>88</v>
      </c>
      <c r="J2885" s="30" t="s">
        <v>64</v>
      </c>
      <c r="K2885" s="30" t="s">
        <v>65</v>
      </c>
      <c r="L2885" s="30">
        <v>111</v>
      </c>
      <c r="M2885" s="30" t="s">
        <v>67</v>
      </c>
      <c r="N2885" s="30" t="s">
        <v>66</v>
      </c>
      <c r="O2885" s="30" t="s">
        <v>101</v>
      </c>
      <c r="P2885" s="30" t="s">
        <v>403</v>
      </c>
      <c r="Q2885" s="30" t="s">
        <v>403</v>
      </c>
      <c r="R2885" s="30" t="s">
        <v>89</v>
      </c>
      <c r="S2885" s="30" t="s">
        <v>127</v>
      </c>
      <c r="T2885" s="29" t="s">
        <v>2268</v>
      </c>
      <c r="U2885" s="30"/>
      <c r="V2885" s="30"/>
      <c r="W2885" s="30" t="s">
        <v>72</v>
      </c>
      <c r="X2885" s="30">
        <v>3</v>
      </c>
      <c r="Y2885" s="30" t="s">
        <v>73</v>
      </c>
      <c r="Z2885" s="18" t="s">
        <v>74</v>
      </c>
      <c r="AA2885" s="30" t="s">
        <v>217</v>
      </c>
      <c r="AB2885" s="30" t="s">
        <v>76</v>
      </c>
      <c r="AC2885" s="30" t="s">
        <v>285</v>
      </c>
      <c r="AD2885" s="30" t="s">
        <v>78</v>
      </c>
      <c r="AE2885" s="19"/>
      <c r="AF2885" s="31"/>
      <c r="AG2885" s="24"/>
      <c r="AH2885" s="32" t="s">
        <v>79</v>
      </c>
      <c r="AI2885" s="22" t="s">
        <v>80</v>
      </c>
      <c r="AJ2885" s="31"/>
      <c r="AK2885" s="24"/>
      <c r="AL2885" s="23" t="s">
        <v>81</v>
      </c>
      <c r="AM2885" s="23"/>
      <c r="AN2885" s="24" t="s">
        <v>66</v>
      </c>
      <c r="AO2885" s="25"/>
      <c r="AP2885" s="25"/>
      <c r="AQ2885" s="25"/>
      <c r="AR2885" s="25"/>
      <c r="AS2885" s="25"/>
      <c r="AT2885" s="25"/>
      <c r="AU2885" s="25"/>
      <c r="AV2885" s="33"/>
      <c r="AW2885" s="27"/>
      <c r="AX2885" s="27"/>
      <c r="AY2885" s="27"/>
      <c r="AZ2885" s="27"/>
      <c r="BA2885" s="27"/>
      <c r="BB2885" s="27"/>
      <c r="BC2885" s="22" t="s">
        <v>66</v>
      </c>
      <c r="BD2885" s="27" t="str">
        <f>AA2885</f>
        <v>Oracle</v>
      </c>
    </row>
    <row r="2886" spans="1:56">
      <c r="A2886" s="74">
        <v>21939</v>
      </c>
      <c r="B2886" s="29" t="s">
        <v>5797</v>
      </c>
      <c r="C2886" s="30" t="s">
        <v>57</v>
      </c>
      <c r="D2886" s="30" t="s">
        <v>3929</v>
      </c>
      <c r="E2886" s="18" t="s">
        <v>149</v>
      </c>
      <c r="F2886" s="18" t="s">
        <v>558</v>
      </c>
      <c r="G2886" s="18" t="s">
        <v>559</v>
      </c>
      <c r="H2886" s="18" t="s">
        <v>560</v>
      </c>
      <c r="I2886" s="30" t="s">
        <v>561</v>
      </c>
      <c r="J2886" s="30" t="s">
        <v>143</v>
      </c>
      <c r="K2886" s="30" t="s">
        <v>65</v>
      </c>
      <c r="L2886" s="30">
        <v>211</v>
      </c>
      <c r="M2886" s="30" t="s">
        <v>66</v>
      </c>
      <c r="N2886" s="30" t="s">
        <v>67</v>
      </c>
      <c r="O2886" s="30" t="s">
        <v>101</v>
      </c>
      <c r="P2886" s="30"/>
      <c r="Q2886" s="30"/>
      <c r="R2886" s="30" t="s">
        <v>180</v>
      </c>
      <c r="S2886" s="30" t="s">
        <v>127</v>
      </c>
      <c r="T2886" s="29" t="s">
        <v>5798</v>
      </c>
      <c r="U2886" s="30">
        <v>4</v>
      </c>
      <c r="V2886" s="30"/>
      <c r="W2886" s="30" t="s">
        <v>72</v>
      </c>
      <c r="X2886" s="30">
        <v>1</v>
      </c>
      <c r="Y2886" s="30" t="s">
        <v>150</v>
      </c>
      <c r="Z2886" s="18" t="s">
        <v>74</v>
      </c>
      <c r="AA2886" s="30" t="s">
        <v>75</v>
      </c>
      <c r="AB2886" s="30" t="s">
        <v>231</v>
      </c>
      <c r="AC2886" s="30" t="s">
        <v>117</v>
      </c>
      <c r="AD2886" s="30" t="s">
        <v>109</v>
      </c>
      <c r="AE2886" s="19">
        <v>45823</v>
      </c>
      <c r="AF2886" s="31">
        <v>45823</v>
      </c>
      <c r="AG2886" s="24"/>
      <c r="AH2886" s="32" t="s">
        <v>215</v>
      </c>
      <c r="AI2886" s="32" t="s">
        <v>80</v>
      </c>
      <c r="AJ2886" s="31">
        <v>45823</v>
      </c>
      <c r="AK2886" s="24"/>
      <c r="AL2886" s="23" t="s">
        <v>81</v>
      </c>
      <c r="AM2886" s="23"/>
      <c r="AN2886" s="24" t="s">
        <v>66</v>
      </c>
      <c r="AO2886" s="25" t="s">
        <v>232</v>
      </c>
      <c r="AP2886" s="25" t="s">
        <v>232</v>
      </c>
      <c r="AQ2886" s="25" t="s">
        <v>232</v>
      </c>
      <c r="AR2886" s="25" t="s">
        <v>232</v>
      </c>
      <c r="AS2886" s="25" t="s">
        <v>232</v>
      </c>
      <c r="AT2886" s="25" t="s">
        <v>232</v>
      </c>
      <c r="AU2886" s="25" t="s">
        <v>232</v>
      </c>
      <c r="AV2886" s="33"/>
      <c r="AW2886" s="27" t="s">
        <v>109</v>
      </c>
      <c r="AX2886" s="27"/>
      <c r="AY2886" s="27"/>
      <c r="AZ2886" s="27"/>
      <c r="BA2886" s="27"/>
      <c r="BB2886" s="27" t="s">
        <v>5799</v>
      </c>
      <c r="BC2886" s="22" t="s">
        <v>66</v>
      </c>
      <c r="BD2886" s="27" t="str">
        <f>AA2886</f>
        <v>VM</v>
      </c>
    </row>
    <row r="2887" spans="1:56" ht="22.5">
      <c r="A2887" s="28">
        <v>52448</v>
      </c>
      <c r="B2887" s="29" t="s">
        <v>5800</v>
      </c>
      <c r="C2887" s="30" t="s">
        <v>81</v>
      </c>
      <c r="D2887" s="30" t="s">
        <v>5801</v>
      </c>
      <c r="E2887" s="18" t="s">
        <v>59</v>
      </c>
      <c r="F2887" s="18" t="s">
        <v>1209</v>
      </c>
      <c r="G2887" s="18" t="s">
        <v>1209</v>
      </c>
      <c r="H2887" s="18" t="s">
        <v>1210</v>
      </c>
      <c r="I2887" s="30" t="s">
        <v>135</v>
      </c>
      <c r="J2887" s="30" t="s">
        <v>127</v>
      </c>
      <c r="K2887" s="30" t="s">
        <v>65</v>
      </c>
      <c r="L2887" s="30">
        <v>111</v>
      </c>
      <c r="M2887" s="30" t="s">
        <v>67</v>
      </c>
      <c r="N2887" s="30" t="s">
        <v>66</v>
      </c>
      <c r="O2887" s="30" t="s">
        <v>68</v>
      </c>
      <c r="P2887" s="30" t="s">
        <v>668</v>
      </c>
      <c r="Q2887" s="30" t="s">
        <v>1209</v>
      </c>
      <c r="R2887" s="30" t="s">
        <v>89</v>
      </c>
      <c r="S2887" s="30" t="s">
        <v>70</v>
      </c>
      <c r="T2887" s="29" t="s">
        <v>5802</v>
      </c>
      <c r="U2887" s="30">
        <v>2</v>
      </c>
      <c r="V2887" s="30"/>
      <c r="W2887" s="30" t="s">
        <v>72</v>
      </c>
      <c r="X2887" s="30">
        <v>1</v>
      </c>
      <c r="Y2887" s="30" t="s">
        <v>73</v>
      </c>
      <c r="Z2887" s="18" t="s">
        <v>74</v>
      </c>
      <c r="AA2887" s="30" t="s">
        <v>75</v>
      </c>
      <c r="AB2887" s="30" t="s">
        <v>231</v>
      </c>
      <c r="AC2887" s="30" t="s">
        <v>117</v>
      </c>
      <c r="AD2887" s="30" t="s">
        <v>109</v>
      </c>
      <c r="AE2887" s="19">
        <v>45747</v>
      </c>
      <c r="AF2887" s="31">
        <v>45747</v>
      </c>
      <c r="AG2887" s="24"/>
      <c r="AH2887" s="32" t="s">
        <v>215</v>
      </c>
      <c r="AI2887" s="32" t="s">
        <v>80</v>
      </c>
      <c r="AJ2887" s="31">
        <v>45747</v>
      </c>
      <c r="AK2887" s="24"/>
      <c r="AL2887" s="23" t="s">
        <v>81</v>
      </c>
      <c r="AM2887" s="23"/>
      <c r="AN2887" s="24" t="s">
        <v>66</v>
      </c>
      <c r="AO2887" s="25" t="s">
        <v>232</v>
      </c>
      <c r="AP2887" s="25" t="s">
        <v>232</v>
      </c>
      <c r="AQ2887" s="25" t="s">
        <v>232</v>
      </c>
      <c r="AR2887" s="25" t="s">
        <v>232</v>
      </c>
      <c r="AS2887" s="25" t="s">
        <v>232</v>
      </c>
      <c r="AT2887" s="25" t="s">
        <v>232</v>
      </c>
      <c r="AU2887" s="25" t="s">
        <v>232</v>
      </c>
      <c r="AV2887" s="33">
        <v>2</v>
      </c>
      <c r="AW2887" s="43" t="s">
        <v>109</v>
      </c>
      <c r="AX2887" s="27" t="s">
        <v>303</v>
      </c>
      <c r="AY2887" s="57">
        <v>45719</v>
      </c>
      <c r="AZ2887" s="27"/>
      <c r="BA2887" s="27"/>
      <c r="BB2887" s="58" t="s">
        <v>5803</v>
      </c>
      <c r="BC2887" s="27" t="s">
        <v>66</v>
      </c>
      <c r="BD2887" s="27" t="str">
        <f>AA2887</f>
        <v>VM</v>
      </c>
    </row>
    <row r="2888" spans="1:56">
      <c r="A2888" s="28">
        <v>8994</v>
      </c>
      <c r="B2888" s="29" t="s">
        <v>5804</v>
      </c>
      <c r="C2888" s="30" t="s">
        <v>57</v>
      </c>
      <c r="D2888" s="30" t="s">
        <v>5804</v>
      </c>
      <c r="E2888" s="18" t="s">
        <v>184</v>
      </c>
      <c r="F2888" s="18" t="s">
        <v>321</v>
      </c>
      <c r="G2888" s="18" t="s">
        <v>768</v>
      </c>
      <c r="H2888" s="18" t="s">
        <v>1060</v>
      </c>
      <c r="I2888" s="30" t="s">
        <v>309</v>
      </c>
      <c r="J2888" s="30" t="s">
        <v>310</v>
      </c>
      <c r="K2888" s="30" t="s">
        <v>65</v>
      </c>
      <c r="L2888" s="30">
        <v>211</v>
      </c>
      <c r="M2888" s="30" t="s">
        <v>67</v>
      </c>
      <c r="N2888" s="30" t="s">
        <v>66</v>
      </c>
      <c r="O2888" s="30" t="s">
        <v>101</v>
      </c>
      <c r="P2888" s="30" t="s">
        <v>321</v>
      </c>
      <c r="Q2888" s="30" t="s">
        <v>768</v>
      </c>
      <c r="R2888" s="30" t="s">
        <v>311</v>
      </c>
      <c r="S2888" s="30" t="s">
        <v>191</v>
      </c>
      <c r="T2888" s="30" t="s">
        <v>5805</v>
      </c>
      <c r="U2888" s="30"/>
      <c r="V2888" s="30"/>
      <c r="W2888" s="30" t="s">
        <v>72</v>
      </c>
      <c r="X2888" s="30">
        <v>3</v>
      </c>
      <c r="Y2888" s="30" t="s">
        <v>150</v>
      </c>
      <c r="Z2888" s="18" t="s">
        <v>74</v>
      </c>
      <c r="AA2888" s="30" t="s">
        <v>217</v>
      </c>
      <c r="AB2888" s="30" t="s">
        <v>360</v>
      </c>
      <c r="AC2888" s="30" t="s">
        <v>117</v>
      </c>
      <c r="AD2888" s="30" t="s">
        <v>109</v>
      </c>
      <c r="AE2888" s="19">
        <v>46280</v>
      </c>
      <c r="AF2888" s="31">
        <v>46280</v>
      </c>
      <c r="AG2888" s="24"/>
      <c r="AH2888" s="32" t="s">
        <v>79</v>
      </c>
      <c r="AI2888" s="27"/>
      <c r="AJ2888" s="31">
        <f>AF2888</f>
        <v>46280</v>
      </c>
      <c r="AK2888" s="24"/>
      <c r="AL2888" s="23" t="s">
        <v>81</v>
      </c>
      <c r="AM2888" s="23"/>
      <c r="AN2888" s="24" t="s">
        <v>66</v>
      </c>
      <c r="AO2888" s="25"/>
      <c r="AP2888" s="25"/>
      <c r="AQ2888" s="25"/>
      <c r="AR2888" s="25"/>
      <c r="AS2888" s="25"/>
      <c r="AT2888" s="25"/>
      <c r="AU2888" s="25"/>
      <c r="AV2888" s="33"/>
      <c r="AW2888" s="22" t="s">
        <v>109</v>
      </c>
      <c r="AX2888" s="27"/>
      <c r="AY2888" s="27"/>
      <c r="AZ2888" s="27"/>
      <c r="BA2888" s="27"/>
      <c r="BB2888" s="27"/>
      <c r="BC2888" s="27" t="s">
        <v>66</v>
      </c>
      <c r="BD2888" s="27" t="str">
        <f>AA2888</f>
        <v>Oracle</v>
      </c>
    </row>
    <row r="2889" spans="1:56">
      <c r="A2889" s="28">
        <v>8994</v>
      </c>
      <c r="B2889" s="29" t="s">
        <v>5804</v>
      </c>
      <c r="C2889" s="30" t="s">
        <v>57</v>
      </c>
      <c r="D2889" s="30" t="s">
        <v>5804</v>
      </c>
      <c r="E2889" s="18" t="s">
        <v>184</v>
      </c>
      <c r="F2889" s="18" t="s">
        <v>321</v>
      </c>
      <c r="G2889" s="18" t="s">
        <v>768</v>
      </c>
      <c r="H2889" s="18" t="s">
        <v>1060</v>
      </c>
      <c r="I2889" s="30" t="s">
        <v>309</v>
      </c>
      <c r="J2889" s="30" t="s">
        <v>310</v>
      </c>
      <c r="K2889" s="30" t="s">
        <v>65</v>
      </c>
      <c r="L2889" s="30">
        <v>211</v>
      </c>
      <c r="M2889" s="30" t="s">
        <v>67</v>
      </c>
      <c r="N2889" s="30" t="s">
        <v>66</v>
      </c>
      <c r="O2889" s="30" t="s">
        <v>101</v>
      </c>
      <c r="P2889" s="30" t="s">
        <v>321</v>
      </c>
      <c r="Q2889" s="30" t="s">
        <v>768</v>
      </c>
      <c r="R2889" s="30" t="s">
        <v>311</v>
      </c>
      <c r="S2889" s="30" t="s">
        <v>191</v>
      </c>
      <c r="T2889" s="29" t="s">
        <v>5805</v>
      </c>
      <c r="U2889" s="30">
        <v>79</v>
      </c>
      <c r="V2889" s="30"/>
      <c r="W2889" s="30" t="s">
        <v>72</v>
      </c>
      <c r="X2889" s="30">
        <v>3</v>
      </c>
      <c r="Y2889" s="30" t="s">
        <v>150</v>
      </c>
      <c r="Z2889" s="18" t="s">
        <v>74</v>
      </c>
      <c r="AA2889" s="30" t="str">
        <f>VLOOKUP(A2889,[1]Dataload!$A$1:$AY$1719,51,0)</f>
        <v>Focus - MF</v>
      </c>
      <c r="AB2889" s="30" t="s">
        <v>1046</v>
      </c>
      <c r="AC2889" s="30"/>
      <c r="AD2889" s="30" t="s">
        <v>78</v>
      </c>
      <c r="AE2889" s="19"/>
      <c r="AF2889" s="31"/>
      <c r="AG2889" s="24"/>
      <c r="AH2889" s="32" t="s">
        <v>79</v>
      </c>
      <c r="AI2889" s="27" t="s">
        <v>80</v>
      </c>
      <c r="AJ2889" s="31"/>
      <c r="AK2889" s="24"/>
      <c r="AL2889" s="23" t="s">
        <v>81</v>
      </c>
      <c r="AM2889" s="23"/>
      <c r="AN2889" s="24" t="s">
        <v>66</v>
      </c>
      <c r="AO2889" s="25"/>
      <c r="AP2889" s="25"/>
      <c r="AQ2889" s="25"/>
      <c r="AR2889" s="25"/>
      <c r="AS2889" s="25"/>
      <c r="AT2889" s="25"/>
      <c r="AU2889" s="25"/>
      <c r="AV2889" s="33"/>
      <c r="AW2889" s="27"/>
      <c r="AX2889" s="27"/>
      <c r="AY2889" s="27"/>
      <c r="AZ2889" s="27"/>
      <c r="BA2889" s="27"/>
      <c r="BB2889" s="27"/>
      <c r="BC2889" s="27" t="s">
        <v>66</v>
      </c>
      <c r="BD2889" s="27" t="s">
        <v>199</v>
      </c>
    </row>
    <row r="2890" spans="1:56">
      <c r="A2890" s="28">
        <v>8994</v>
      </c>
      <c r="B2890" s="29" t="s">
        <v>5804</v>
      </c>
      <c r="C2890" s="30" t="s">
        <v>57</v>
      </c>
      <c r="D2890" s="30" t="s">
        <v>5804</v>
      </c>
      <c r="E2890" s="18" t="s">
        <v>184</v>
      </c>
      <c r="F2890" s="18" t="s">
        <v>321</v>
      </c>
      <c r="G2890" s="18" t="s">
        <v>768</v>
      </c>
      <c r="H2890" s="18" t="s">
        <v>1060</v>
      </c>
      <c r="I2890" s="30" t="s">
        <v>309</v>
      </c>
      <c r="J2890" s="30" t="s">
        <v>310</v>
      </c>
      <c r="K2890" s="30" t="s">
        <v>65</v>
      </c>
      <c r="L2890" s="30">
        <v>211</v>
      </c>
      <c r="M2890" s="30" t="s">
        <v>67</v>
      </c>
      <c r="N2890" s="30" t="s">
        <v>66</v>
      </c>
      <c r="O2890" s="30" t="s">
        <v>101</v>
      </c>
      <c r="P2890" s="30" t="s">
        <v>321</v>
      </c>
      <c r="Q2890" s="30" t="s">
        <v>768</v>
      </c>
      <c r="R2890" s="30" t="s">
        <v>311</v>
      </c>
      <c r="S2890" s="30" t="s">
        <v>191</v>
      </c>
      <c r="T2890" s="29" t="s">
        <v>5805</v>
      </c>
      <c r="U2890" s="30"/>
      <c r="V2890" s="30"/>
      <c r="W2890" s="30" t="s">
        <v>72</v>
      </c>
      <c r="X2890" s="30">
        <v>3</v>
      </c>
      <c r="Y2890" s="30" t="s">
        <v>150</v>
      </c>
      <c r="Z2890" s="18" t="s">
        <v>74</v>
      </c>
      <c r="AA2890" s="30" t="s">
        <v>107</v>
      </c>
      <c r="AB2890" s="30" t="s">
        <v>352</v>
      </c>
      <c r="AC2890" s="30" t="s">
        <v>117</v>
      </c>
      <c r="AD2890" s="30" t="s">
        <v>109</v>
      </c>
      <c r="AE2890" s="19"/>
      <c r="AF2890" s="31"/>
      <c r="AG2890" s="24"/>
      <c r="AH2890" s="32" t="s">
        <v>215</v>
      </c>
      <c r="AI2890" s="32"/>
      <c r="AJ2890" s="31"/>
      <c r="AK2890" s="24"/>
      <c r="AL2890" s="23" t="s">
        <v>81</v>
      </c>
      <c r="AM2890" s="23"/>
      <c r="AN2890" s="24" t="s">
        <v>66</v>
      </c>
      <c r="AO2890" s="25"/>
      <c r="AP2890" s="25"/>
      <c r="AQ2890" s="25"/>
      <c r="AR2890" s="25"/>
      <c r="AS2890" s="25"/>
      <c r="AT2890" s="25"/>
      <c r="AU2890" s="25"/>
      <c r="AV2890" s="33"/>
      <c r="AW2890" s="22" t="s">
        <v>109</v>
      </c>
      <c r="AX2890" s="27"/>
      <c r="AY2890" s="27"/>
      <c r="AZ2890" s="27"/>
      <c r="BA2890" s="27"/>
      <c r="BB2890" s="27"/>
      <c r="BC2890" s="27" t="s">
        <v>66</v>
      </c>
      <c r="BD2890" s="27" t="str">
        <f>AA2890</f>
        <v>Mainframe</v>
      </c>
    </row>
    <row r="2891" spans="1:56">
      <c r="A2891" s="28">
        <v>22687</v>
      </c>
      <c r="B2891" s="29" t="s">
        <v>5806</v>
      </c>
      <c r="C2891" s="30" t="s">
        <v>57</v>
      </c>
      <c r="D2891" s="30" t="s">
        <v>5807</v>
      </c>
      <c r="E2891" s="18" t="s">
        <v>59</v>
      </c>
      <c r="F2891" s="18" t="s">
        <v>132</v>
      </c>
      <c r="G2891" s="18" t="s">
        <v>536</v>
      </c>
      <c r="H2891" s="18" t="s">
        <v>537</v>
      </c>
      <c r="I2891" s="30" t="s">
        <v>135</v>
      </c>
      <c r="J2891" s="30" t="s">
        <v>100</v>
      </c>
      <c r="K2891" s="30" t="s">
        <v>65</v>
      </c>
      <c r="L2891" s="30">
        <v>311</v>
      </c>
      <c r="M2891" s="30" t="s">
        <v>66</v>
      </c>
      <c r="N2891" s="30" t="s">
        <v>67</v>
      </c>
      <c r="O2891" s="30" t="s">
        <v>101</v>
      </c>
      <c r="P2891" s="30" t="e">
        <v>#N/A</v>
      </c>
      <c r="Q2891" s="30" t="e">
        <v>#N/A</v>
      </c>
      <c r="R2891" s="30" t="s">
        <v>89</v>
      </c>
      <c r="S2891" s="30">
        <v>311</v>
      </c>
      <c r="T2891" s="29" t="s">
        <v>5808</v>
      </c>
      <c r="U2891" s="30"/>
      <c r="V2891" s="30" t="s">
        <v>145</v>
      </c>
      <c r="W2891" s="30" t="s">
        <v>72</v>
      </c>
      <c r="X2891" s="30">
        <v>1</v>
      </c>
      <c r="Y2891" s="30" t="s">
        <v>73</v>
      </c>
      <c r="Z2891" s="18" t="s">
        <v>74</v>
      </c>
      <c r="AA2891" s="30" t="s">
        <v>113</v>
      </c>
      <c r="AB2891" s="30" t="s">
        <v>76</v>
      </c>
      <c r="AC2891" s="30" t="s">
        <v>200</v>
      </c>
      <c r="AD2891" s="30" t="s">
        <v>78</v>
      </c>
      <c r="AE2891" s="19"/>
      <c r="AF2891" s="31"/>
      <c r="AG2891" s="24"/>
      <c r="AH2891" s="32" t="s">
        <v>79</v>
      </c>
      <c r="AI2891" s="22" t="s">
        <v>80</v>
      </c>
      <c r="AJ2891" s="31"/>
      <c r="AK2891" s="24"/>
      <c r="AL2891" s="23" t="s">
        <v>81</v>
      </c>
      <c r="AM2891" s="23"/>
      <c r="AN2891" s="24" t="s">
        <v>66</v>
      </c>
      <c r="AO2891" s="25"/>
      <c r="AP2891" s="25"/>
      <c r="AQ2891" s="25"/>
      <c r="AR2891" s="25"/>
      <c r="AS2891" s="25"/>
      <c r="AT2891" s="25"/>
      <c r="AU2891" s="25"/>
      <c r="AV2891" s="33"/>
      <c r="AW2891" s="27"/>
      <c r="AX2891" s="27"/>
      <c r="AY2891" s="27"/>
      <c r="AZ2891" s="27"/>
      <c r="BA2891" s="27"/>
      <c r="BB2891" s="27"/>
      <c r="BC2891" s="22" t="s">
        <v>66</v>
      </c>
      <c r="BD2891" s="27" t="s">
        <v>113</v>
      </c>
    </row>
    <row r="2892" spans="1:56">
      <c r="A2892" s="35">
        <v>51175</v>
      </c>
      <c r="B2892" s="29" t="s">
        <v>5809</v>
      </c>
      <c r="C2892" s="30" t="s">
        <v>57</v>
      </c>
      <c r="D2892" s="30" t="s">
        <v>5809</v>
      </c>
      <c r="E2892" s="18" t="s">
        <v>163</v>
      </c>
      <c r="F2892" s="18" t="s">
        <v>3772</v>
      </c>
      <c r="G2892" s="18" t="s">
        <v>5810</v>
      </c>
      <c r="H2892" s="18" t="s">
        <v>5811</v>
      </c>
      <c r="I2892" s="30" t="s">
        <v>135</v>
      </c>
      <c r="J2892" s="30" t="s">
        <v>143</v>
      </c>
      <c r="K2892" s="30" t="s">
        <v>65</v>
      </c>
      <c r="L2892" s="30">
        <v>111</v>
      </c>
      <c r="M2892" s="30" t="s">
        <v>67</v>
      </c>
      <c r="N2892" s="30" t="s">
        <v>66</v>
      </c>
      <c r="O2892" s="30" t="s">
        <v>101</v>
      </c>
      <c r="P2892" s="30" t="s">
        <v>3772</v>
      </c>
      <c r="Q2892" s="30" t="s">
        <v>5810</v>
      </c>
      <c r="R2892" s="30" t="s">
        <v>89</v>
      </c>
      <c r="S2892" s="30" t="s">
        <v>127</v>
      </c>
      <c r="T2892" s="29" t="s">
        <v>5812</v>
      </c>
      <c r="U2892" s="30"/>
      <c r="V2892" s="30"/>
      <c r="W2892" s="30" t="s">
        <v>72</v>
      </c>
      <c r="X2892" s="30">
        <v>2</v>
      </c>
      <c r="Y2892" s="30" t="s">
        <v>169</v>
      </c>
      <c r="Z2892" s="18" t="s">
        <v>74</v>
      </c>
      <c r="AA2892" s="30" t="s">
        <v>118</v>
      </c>
      <c r="AB2892" s="30" t="s">
        <v>76</v>
      </c>
      <c r="AC2892" s="30" t="s">
        <v>119</v>
      </c>
      <c r="AD2892" s="30" t="s">
        <v>78</v>
      </c>
      <c r="AE2892" s="19"/>
      <c r="AF2892" s="31"/>
      <c r="AG2892" s="24"/>
      <c r="AH2892" s="32" t="s">
        <v>79</v>
      </c>
      <c r="AI2892" s="27"/>
      <c r="AJ2892" s="31"/>
      <c r="AK2892" s="24"/>
      <c r="AL2892" s="23" t="s">
        <v>81</v>
      </c>
      <c r="AM2892" s="23"/>
      <c r="AN2892" s="24"/>
      <c r="AO2892" s="25"/>
      <c r="AP2892" s="25"/>
      <c r="AQ2892" s="25"/>
      <c r="AR2892" s="25"/>
      <c r="AS2892" s="25"/>
      <c r="AT2892" s="25"/>
      <c r="AU2892" s="25"/>
      <c r="AV2892" s="33"/>
      <c r="AW2892" s="27"/>
      <c r="AX2892" s="27"/>
      <c r="AY2892" s="27"/>
      <c r="AZ2892" s="27"/>
      <c r="BA2892" s="27"/>
      <c r="BB2892" s="27"/>
      <c r="BC2892" s="27"/>
      <c r="BD2892" s="27" t="str">
        <f>AA2892</f>
        <v>SQL</v>
      </c>
    </row>
    <row r="2893" spans="1:56">
      <c r="A2893" s="28">
        <v>53724</v>
      </c>
      <c r="B2893" s="29" t="s">
        <v>4166</v>
      </c>
      <c r="C2893" s="30" t="s">
        <v>57</v>
      </c>
      <c r="D2893" s="30" t="s">
        <v>4166</v>
      </c>
      <c r="E2893" s="18" t="s">
        <v>184</v>
      </c>
      <c r="F2893" s="18" t="s">
        <v>185</v>
      </c>
      <c r="G2893" s="18" t="s">
        <v>694</v>
      </c>
      <c r="H2893" s="18" t="s">
        <v>3596</v>
      </c>
      <c r="I2893" s="30" t="s">
        <v>188</v>
      </c>
      <c r="J2893" s="30" t="s">
        <v>100</v>
      </c>
      <c r="K2893" s="30" t="s">
        <v>65</v>
      </c>
      <c r="L2893" s="30">
        <v>211</v>
      </c>
      <c r="M2893" s="30" t="s">
        <v>66</v>
      </c>
      <c r="N2893" s="30" t="s">
        <v>67</v>
      </c>
      <c r="O2893" s="30" t="s">
        <v>101</v>
      </c>
      <c r="P2893" s="30" t="s">
        <v>185</v>
      </c>
      <c r="Q2893" s="30" t="s">
        <v>694</v>
      </c>
      <c r="R2893" s="30" t="s">
        <v>190</v>
      </c>
      <c r="S2893" s="30" t="s">
        <v>191</v>
      </c>
      <c r="T2893" s="29" t="s">
        <v>4167</v>
      </c>
      <c r="U2893" s="30">
        <v>4</v>
      </c>
      <c r="V2893" s="30"/>
      <c r="W2893" s="30" t="s">
        <v>72</v>
      </c>
      <c r="X2893" s="30">
        <v>2</v>
      </c>
      <c r="Y2893" s="30" t="s">
        <v>150</v>
      </c>
      <c r="Z2893" s="18" t="s">
        <v>299</v>
      </c>
      <c r="AA2893" s="30" t="s">
        <v>75</v>
      </c>
      <c r="AB2893" s="30" t="s">
        <v>231</v>
      </c>
      <c r="AC2893" s="30" t="s">
        <v>91</v>
      </c>
      <c r="AD2893" s="30" t="s">
        <v>78</v>
      </c>
      <c r="AE2893" s="19">
        <v>45823</v>
      </c>
      <c r="AF2893" s="31">
        <v>45792</v>
      </c>
      <c r="AG2893" s="24"/>
      <c r="AH2893" s="32" t="s">
        <v>215</v>
      </c>
      <c r="AI2893" s="32" t="s">
        <v>80</v>
      </c>
      <c r="AJ2893" s="31">
        <f>AF2893+90</f>
        <v>45882</v>
      </c>
      <c r="AK2893" s="24"/>
      <c r="AL2893" s="23" t="s">
        <v>81</v>
      </c>
      <c r="AM2893" s="23"/>
      <c r="AN2893" s="24" t="s">
        <v>66</v>
      </c>
      <c r="AO2893" s="25">
        <v>1</v>
      </c>
      <c r="AP2893" s="25">
        <v>1</v>
      </c>
      <c r="AQ2893" s="25">
        <v>0.75</v>
      </c>
      <c r="AR2893" s="25">
        <v>0.75</v>
      </c>
      <c r="AS2893" s="25">
        <v>0.5</v>
      </c>
      <c r="AT2893" s="25">
        <v>0.5</v>
      </c>
      <c r="AU2893" s="25">
        <v>1</v>
      </c>
      <c r="AV2893" s="33"/>
      <c r="AW2893" s="27" t="s">
        <v>92</v>
      </c>
      <c r="AX2893" s="27" t="s">
        <v>467</v>
      </c>
      <c r="AY2893" s="59">
        <v>45722</v>
      </c>
      <c r="AZ2893" s="27"/>
      <c r="BA2893" s="27"/>
      <c r="BB2893" s="27"/>
      <c r="BC2893" s="27" t="s">
        <v>66</v>
      </c>
      <c r="BD2893" s="27" t="str">
        <f>AA2893</f>
        <v>VM</v>
      </c>
    </row>
    <row r="2894" spans="1:56">
      <c r="A2894" s="28">
        <v>12418</v>
      </c>
      <c r="B2894" s="29" t="s">
        <v>2272</v>
      </c>
      <c r="C2894" s="30" t="s">
        <v>57</v>
      </c>
      <c r="D2894" s="30" t="s">
        <v>2273</v>
      </c>
      <c r="E2894" s="18" t="s">
        <v>184</v>
      </c>
      <c r="F2894" s="18" t="s">
        <v>321</v>
      </c>
      <c r="G2894" s="18" t="s">
        <v>768</v>
      </c>
      <c r="H2894" s="18" t="s">
        <v>1804</v>
      </c>
      <c r="I2894" s="30" t="s">
        <v>309</v>
      </c>
      <c r="J2894" s="30" t="s">
        <v>100</v>
      </c>
      <c r="K2894" s="30" t="s">
        <v>65</v>
      </c>
      <c r="L2894" s="30">
        <v>11</v>
      </c>
      <c r="M2894" s="30" t="s">
        <v>66</v>
      </c>
      <c r="N2894" s="30" t="s">
        <v>67</v>
      </c>
      <c r="O2894" s="30" t="s">
        <v>101</v>
      </c>
      <c r="P2894" s="30" t="s">
        <v>321</v>
      </c>
      <c r="Q2894" s="30" t="s">
        <v>321</v>
      </c>
      <c r="R2894" s="30" t="s">
        <v>69</v>
      </c>
      <c r="S2894" s="30" t="s">
        <v>191</v>
      </c>
      <c r="T2894" s="29" t="s">
        <v>2274</v>
      </c>
      <c r="U2894" s="30"/>
      <c r="V2894" s="30"/>
      <c r="W2894" s="30" t="s">
        <v>72</v>
      </c>
      <c r="X2894" s="30">
        <v>3</v>
      </c>
      <c r="Y2894" s="30" t="s">
        <v>150</v>
      </c>
      <c r="Z2894" s="18" t="s">
        <v>74</v>
      </c>
      <c r="AA2894" s="30" t="s">
        <v>217</v>
      </c>
      <c r="AB2894" s="30" t="s">
        <v>194</v>
      </c>
      <c r="AC2894" s="30" t="s">
        <v>119</v>
      </c>
      <c r="AD2894" s="30" t="s">
        <v>78</v>
      </c>
      <c r="AE2894" s="19">
        <v>46006</v>
      </c>
      <c r="AF2894" s="31">
        <v>46006</v>
      </c>
      <c r="AG2894" s="24"/>
      <c r="AH2894" s="32" t="s">
        <v>79</v>
      </c>
      <c r="AI2894" s="27"/>
      <c r="AJ2894" s="31">
        <f>AF2894+90</f>
        <v>46096</v>
      </c>
      <c r="AK2894" s="24"/>
      <c r="AL2894" s="23" t="s">
        <v>81</v>
      </c>
      <c r="AM2894" s="23"/>
      <c r="AN2894" s="24" t="s">
        <v>66</v>
      </c>
      <c r="AO2894" s="25"/>
      <c r="AP2894" s="25"/>
      <c r="AQ2894" s="25"/>
      <c r="AR2894" s="25"/>
      <c r="AS2894" s="25"/>
      <c r="AT2894" s="25"/>
      <c r="AU2894" s="25"/>
      <c r="AV2894" s="33"/>
      <c r="AW2894" s="27"/>
      <c r="AX2894" s="27"/>
      <c r="AY2894" s="27"/>
      <c r="AZ2894" s="27"/>
      <c r="BA2894" s="27"/>
      <c r="BB2894" s="27"/>
      <c r="BC2894" s="27" t="s">
        <v>66</v>
      </c>
      <c r="BD2894" s="27" t="str">
        <f>AA2894</f>
        <v>Oracle</v>
      </c>
    </row>
    <row r="2895" spans="1:56">
      <c r="A2895" s="28">
        <v>51747</v>
      </c>
      <c r="B2895" s="29" t="s">
        <v>4252</v>
      </c>
      <c r="C2895" s="30" t="s">
        <v>57</v>
      </c>
      <c r="D2895" s="30" t="s">
        <v>4253</v>
      </c>
      <c r="E2895" s="18" t="s">
        <v>184</v>
      </c>
      <c r="F2895" s="18" t="s">
        <v>185</v>
      </c>
      <c r="G2895" s="18" t="s">
        <v>364</v>
      </c>
      <c r="H2895" s="18" t="s">
        <v>464</v>
      </c>
      <c r="I2895" s="30" t="s">
        <v>188</v>
      </c>
      <c r="J2895" s="30" t="s">
        <v>310</v>
      </c>
      <c r="K2895" s="30" t="s">
        <v>616</v>
      </c>
      <c r="L2895" s="30">
        <v>221</v>
      </c>
      <c r="M2895" s="30" t="s">
        <v>66</v>
      </c>
      <c r="N2895" s="30" t="s">
        <v>67</v>
      </c>
      <c r="O2895" s="30" t="s">
        <v>324</v>
      </c>
      <c r="P2895" s="30" t="s">
        <v>185</v>
      </c>
      <c r="Q2895" s="30" t="s">
        <v>364</v>
      </c>
      <c r="R2895" s="30" t="s">
        <v>190</v>
      </c>
      <c r="S2895" s="30" t="s">
        <v>191</v>
      </c>
      <c r="T2895" s="29" t="s">
        <v>4254</v>
      </c>
      <c r="U2895" s="30">
        <v>3</v>
      </c>
      <c r="V2895" s="30"/>
      <c r="W2895" s="30" t="s">
        <v>72</v>
      </c>
      <c r="X2895" s="30">
        <v>3</v>
      </c>
      <c r="Y2895" s="30" t="s">
        <v>150</v>
      </c>
      <c r="Z2895" s="18" t="s">
        <v>74</v>
      </c>
      <c r="AA2895" s="30" t="s">
        <v>75</v>
      </c>
      <c r="AB2895" s="30" t="s">
        <v>231</v>
      </c>
      <c r="AC2895" s="30" t="s">
        <v>91</v>
      </c>
      <c r="AD2895" s="30" t="s">
        <v>78</v>
      </c>
      <c r="AE2895" s="19">
        <v>45823</v>
      </c>
      <c r="AF2895" s="31">
        <v>45792</v>
      </c>
      <c r="AG2895" s="24"/>
      <c r="AH2895" s="32" t="s">
        <v>215</v>
      </c>
      <c r="AI2895" s="32" t="s">
        <v>80</v>
      </c>
      <c r="AJ2895" s="31">
        <f>AF2895+90</f>
        <v>45882</v>
      </c>
      <c r="AK2895" s="24"/>
      <c r="AL2895" s="23" t="s">
        <v>81</v>
      </c>
      <c r="AM2895" s="23"/>
      <c r="AN2895" s="24" t="s">
        <v>66</v>
      </c>
      <c r="AO2895" s="25">
        <v>0.75</v>
      </c>
      <c r="AP2895" s="25">
        <v>1</v>
      </c>
      <c r="AQ2895" s="25">
        <v>0.75</v>
      </c>
      <c r="AR2895" s="25">
        <v>0.75</v>
      </c>
      <c r="AS2895" s="25">
        <v>0.5</v>
      </c>
      <c r="AT2895" s="25">
        <v>0.5</v>
      </c>
      <c r="AU2895" s="25">
        <v>1</v>
      </c>
      <c r="AV2895" s="33"/>
      <c r="AW2895" s="27" t="s">
        <v>92</v>
      </c>
      <c r="AX2895" s="27" t="s">
        <v>467</v>
      </c>
      <c r="AY2895" s="59">
        <v>45722</v>
      </c>
      <c r="AZ2895" s="27"/>
      <c r="BA2895" s="27"/>
      <c r="BB2895" s="27"/>
      <c r="BC2895" s="27" t="s">
        <v>66</v>
      </c>
      <c r="BD2895" s="27" t="str">
        <f>AA2895</f>
        <v>VM</v>
      </c>
    </row>
    <row r="2896" spans="1:56">
      <c r="A2896" s="28">
        <v>12418</v>
      </c>
      <c r="B2896" s="29" t="s">
        <v>2272</v>
      </c>
      <c r="C2896" s="30" t="s">
        <v>57</v>
      </c>
      <c r="D2896" s="30" t="s">
        <v>2273</v>
      </c>
      <c r="E2896" s="18" t="s">
        <v>184</v>
      </c>
      <c r="F2896" s="18" t="s">
        <v>321</v>
      </c>
      <c r="G2896" s="18" t="s">
        <v>768</v>
      </c>
      <c r="H2896" s="18" t="s">
        <v>1804</v>
      </c>
      <c r="I2896" s="30" t="s">
        <v>309</v>
      </c>
      <c r="J2896" s="30" t="s">
        <v>100</v>
      </c>
      <c r="K2896" s="30" t="s">
        <v>65</v>
      </c>
      <c r="L2896" s="30">
        <v>11</v>
      </c>
      <c r="M2896" s="30" t="s">
        <v>66</v>
      </c>
      <c r="N2896" s="30" t="s">
        <v>67</v>
      </c>
      <c r="O2896" s="30" t="s">
        <v>101</v>
      </c>
      <c r="P2896" s="30" t="s">
        <v>321</v>
      </c>
      <c r="Q2896" s="30" t="s">
        <v>768</v>
      </c>
      <c r="R2896" s="30" t="s">
        <v>69</v>
      </c>
      <c r="S2896" s="30" t="s">
        <v>191</v>
      </c>
      <c r="T2896" s="29" t="s">
        <v>2274</v>
      </c>
      <c r="U2896" s="30"/>
      <c r="V2896" s="30"/>
      <c r="W2896" s="30" t="s">
        <v>72</v>
      </c>
      <c r="X2896" s="30">
        <v>3</v>
      </c>
      <c r="Y2896" s="30" t="s">
        <v>150</v>
      </c>
      <c r="Z2896" s="18" t="s">
        <v>74</v>
      </c>
      <c r="AA2896" s="30" t="s">
        <v>110</v>
      </c>
      <c r="AB2896" s="30" t="s">
        <v>748</v>
      </c>
      <c r="AC2896" s="30" t="s">
        <v>112</v>
      </c>
      <c r="AD2896" s="30" t="s">
        <v>78</v>
      </c>
      <c r="AE2896" s="19">
        <v>46553</v>
      </c>
      <c r="AF2896" s="31">
        <v>46553</v>
      </c>
      <c r="AG2896" s="24"/>
      <c r="AH2896" s="32" t="s">
        <v>79</v>
      </c>
      <c r="AI2896" s="27"/>
      <c r="AJ2896" s="31">
        <f>AF2896+90</f>
        <v>46643</v>
      </c>
      <c r="AK2896" s="24"/>
      <c r="AL2896" s="23" t="s">
        <v>81</v>
      </c>
      <c r="AM2896" s="23"/>
      <c r="AN2896" s="24" t="s">
        <v>66</v>
      </c>
      <c r="AO2896" s="25"/>
      <c r="AP2896" s="25"/>
      <c r="AQ2896" s="25"/>
      <c r="AR2896" s="25"/>
      <c r="AS2896" s="25"/>
      <c r="AT2896" s="25"/>
      <c r="AU2896" s="25"/>
      <c r="AV2896" s="33"/>
      <c r="AW2896" s="27"/>
      <c r="AX2896" s="27"/>
      <c r="AY2896" s="27"/>
      <c r="AZ2896" s="27"/>
      <c r="BA2896" s="27"/>
      <c r="BB2896" s="27"/>
      <c r="BC2896" s="27" t="s">
        <v>66</v>
      </c>
      <c r="BD2896" s="27" t="s">
        <v>113</v>
      </c>
    </row>
    <row r="2897" spans="1:56">
      <c r="A2897" s="28">
        <v>11353</v>
      </c>
      <c r="B2897" s="29" t="s">
        <v>3498</v>
      </c>
      <c r="C2897" s="30" t="s">
        <v>57</v>
      </c>
      <c r="D2897" s="30" t="s">
        <v>3499</v>
      </c>
      <c r="E2897" s="18" t="s">
        <v>204</v>
      </c>
      <c r="F2897" s="18" t="s">
        <v>205</v>
      </c>
      <c r="G2897" s="18" t="s">
        <v>547</v>
      </c>
      <c r="H2897" s="18" t="s">
        <v>2297</v>
      </c>
      <c r="I2897" s="30" t="s">
        <v>208</v>
      </c>
      <c r="J2897" s="30" t="s">
        <v>310</v>
      </c>
      <c r="K2897" s="30" t="s">
        <v>65</v>
      </c>
      <c r="L2897" s="30">
        <v>222</v>
      </c>
      <c r="M2897" s="30" t="s">
        <v>66</v>
      </c>
      <c r="N2897" s="30" t="s">
        <v>67</v>
      </c>
      <c r="O2897" s="30" t="s">
        <v>101</v>
      </c>
      <c r="P2897" s="30" t="s">
        <v>205</v>
      </c>
      <c r="Q2897" s="30" t="s">
        <v>547</v>
      </c>
      <c r="R2897" s="30" t="s">
        <v>209</v>
      </c>
      <c r="S2897" s="30" t="s">
        <v>210</v>
      </c>
      <c r="T2897" s="29" t="s">
        <v>3500</v>
      </c>
      <c r="U2897" s="30"/>
      <c r="V2897" s="30"/>
      <c r="W2897" s="30" t="s">
        <v>72</v>
      </c>
      <c r="X2897" s="30">
        <v>4</v>
      </c>
      <c r="Y2897" s="30" t="s">
        <v>212</v>
      </c>
      <c r="Z2897" s="18" t="s">
        <v>74</v>
      </c>
      <c r="AA2897" s="30" t="s">
        <v>107</v>
      </c>
      <c r="AB2897" s="30" t="s">
        <v>331</v>
      </c>
      <c r="AC2897" s="30" t="s">
        <v>201</v>
      </c>
      <c r="AD2897" s="30" t="s">
        <v>78</v>
      </c>
      <c r="AE2897" s="19"/>
      <c r="AF2897" s="31"/>
      <c r="AG2897" s="24"/>
      <c r="AH2897" s="32" t="s">
        <v>79</v>
      </c>
      <c r="AI2897" s="27"/>
      <c r="AJ2897" s="31"/>
      <c r="AK2897" s="24"/>
      <c r="AL2897" s="23" t="s">
        <v>81</v>
      </c>
      <c r="AM2897" s="23"/>
      <c r="AN2897" s="24" t="s">
        <v>66</v>
      </c>
      <c r="AO2897" s="25"/>
      <c r="AP2897" s="25"/>
      <c r="AQ2897" s="25"/>
      <c r="AR2897" s="25"/>
      <c r="AS2897" s="25"/>
      <c r="AT2897" s="25"/>
      <c r="AU2897" s="25"/>
      <c r="AV2897" s="33"/>
      <c r="AW2897" s="27"/>
      <c r="AX2897" s="27"/>
      <c r="AY2897" s="27"/>
      <c r="AZ2897" s="27"/>
      <c r="BA2897" s="27"/>
      <c r="BB2897" s="27"/>
      <c r="BC2897" s="27" t="s">
        <v>66</v>
      </c>
      <c r="BD2897" s="27" t="str">
        <f t="shared" ref="BD2897:BD2902" si="117">AA2897</f>
        <v>Mainframe</v>
      </c>
    </row>
    <row r="2898" spans="1:56">
      <c r="A2898" s="28">
        <v>11353</v>
      </c>
      <c r="B2898" s="29" t="s">
        <v>3498</v>
      </c>
      <c r="C2898" s="30" t="s">
        <v>57</v>
      </c>
      <c r="D2898" s="30" t="s">
        <v>3499</v>
      </c>
      <c r="E2898" s="18" t="s">
        <v>204</v>
      </c>
      <c r="F2898" s="18" t="s">
        <v>205</v>
      </c>
      <c r="G2898" s="18" t="s">
        <v>547</v>
      </c>
      <c r="H2898" s="18" t="s">
        <v>2297</v>
      </c>
      <c r="I2898" s="30" t="s">
        <v>208</v>
      </c>
      <c r="J2898" s="30" t="s">
        <v>310</v>
      </c>
      <c r="K2898" s="30" t="s">
        <v>65</v>
      </c>
      <c r="L2898" s="30">
        <v>222</v>
      </c>
      <c r="M2898" s="30" t="s">
        <v>66</v>
      </c>
      <c r="N2898" s="30" t="s">
        <v>67</v>
      </c>
      <c r="O2898" s="30" t="s">
        <v>101</v>
      </c>
      <c r="P2898" s="30" t="s">
        <v>205</v>
      </c>
      <c r="Q2898" s="30" t="s">
        <v>547</v>
      </c>
      <c r="R2898" s="30" t="s">
        <v>209</v>
      </c>
      <c r="S2898" s="30" t="s">
        <v>210</v>
      </c>
      <c r="T2898" s="29" t="s">
        <v>3500</v>
      </c>
      <c r="U2898" s="30"/>
      <c r="V2898" s="30"/>
      <c r="W2898" s="30" t="s">
        <v>72</v>
      </c>
      <c r="X2898" s="30">
        <v>4</v>
      </c>
      <c r="Y2898" s="30" t="s">
        <v>212</v>
      </c>
      <c r="Z2898" s="18" t="s">
        <v>74</v>
      </c>
      <c r="AA2898" s="30" t="s">
        <v>383</v>
      </c>
      <c r="AB2898" s="30"/>
      <c r="AC2898" s="30"/>
      <c r="AD2898" s="30" t="s">
        <v>78</v>
      </c>
      <c r="AE2898" s="19"/>
      <c r="AF2898" s="31"/>
      <c r="AG2898" s="24"/>
      <c r="AH2898" s="32" t="s">
        <v>79</v>
      </c>
      <c r="AI2898" s="27"/>
      <c r="AJ2898" s="31"/>
      <c r="AK2898" s="24"/>
      <c r="AL2898" s="23" t="s">
        <v>81</v>
      </c>
      <c r="AM2898" s="23"/>
      <c r="AN2898" s="24" t="s">
        <v>66</v>
      </c>
      <c r="AO2898" s="25"/>
      <c r="AP2898" s="25"/>
      <c r="AQ2898" s="25"/>
      <c r="AR2898" s="25"/>
      <c r="AS2898" s="25"/>
      <c r="AT2898" s="25"/>
      <c r="AU2898" s="25"/>
      <c r="AV2898" s="33"/>
      <c r="AW2898" s="27"/>
      <c r="AX2898" s="27"/>
      <c r="AY2898" s="27"/>
      <c r="AZ2898" s="27"/>
      <c r="BA2898" s="27"/>
      <c r="BB2898" s="27"/>
      <c r="BC2898" s="27" t="s">
        <v>66</v>
      </c>
      <c r="BD2898" s="27" t="str">
        <f t="shared" si="117"/>
        <v>Mainframe - DB2</v>
      </c>
    </row>
    <row r="2899" spans="1:56">
      <c r="A2899" s="35">
        <v>11353</v>
      </c>
      <c r="B2899" s="29" t="s">
        <v>3498</v>
      </c>
      <c r="C2899" s="30" t="s">
        <v>57</v>
      </c>
      <c r="D2899" s="30" t="s">
        <v>3499</v>
      </c>
      <c r="E2899" s="18" t="s">
        <v>204</v>
      </c>
      <c r="F2899" s="18" t="s">
        <v>205</v>
      </c>
      <c r="G2899" s="18" t="s">
        <v>547</v>
      </c>
      <c r="H2899" s="18" t="s">
        <v>2297</v>
      </c>
      <c r="I2899" s="30" t="s">
        <v>208</v>
      </c>
      <c r="J2899" s="30" t="s">
        <v>310</v>
      </c>
      <c r="K2899" s="30" t="s">
        <v>65</v>
      </c>
      <c r="L2899" s="30">
        <v>222</v>
      </c>
      <c r="M2899" s="30" t="s">
        <v>66</v>
      </c>
      <c r="N2899" s="30" t="s">
        <v>67</v>
      </c>
      <c r="O2899" s="30" t="s">
        <v>101</v>
      </c>
      <c r="P2899" s="30" t="s">
        <v>205</v>
      </c>
      <c r="Q2899" s="30" t="s">
        <v>547</v>
      </c>
      <c r="R2899" s="30" t="s">
        <v>209</v>
      </c>
      <c r="S2899" s="30" t="s">
        <v>210</v>
      </c>
      <c r="T2899" s="29" t="s">
        <v>3500</v>
      </c>
      <c r="U2899" s="30"/>
      <c r="V2899" s="30"/>
      <c r="W2899" s="30" t="s">
        <v>72</v>
      </c>
      <c r="X2899" s="30">
        <v>4</v>
      </c>
      <c r="Y2899" s="30" t="s">
        <v>212</v>
      </c>
      <c r="Z2899" s="18" t="s">
        <v>74</v>
      </c>
      <c r="AA2899" s="30" t="s">
        <v>118</v>
      </c>
      <c r="AB2899" s="30" t="s">
        <v>331</v>
      </c>
      <c r="AC2899" s="30" t="s">
        <v>119</v>
      </c>
      <c r="AD2899" s="30" t="s">
        <v>78</v>
      </c>
      <c r="AE2899" s="19">
        <v>46371</v>
      </c>
      <c r="AF2899" s="31">
        <v>46371</v>
      </c>
      <c r="AG2899" s="24"/>
      <c r="AH2899" s="32" t="s">
        <v>79</v>
      </c>
      <c r="AI2899" s="27"/>
      <c r="AJ2899" s="31">
        <f>AF2899+90</f>
        <v>46461</v>
      </c>
      <c r="AK2899" s="24"/>
      <c r="AL2899" s="23" t="s">
        <v>81</v>
      </c>
      <c r="AM2899" s="23"/>
      <c r="AN2899" s="24" t="s">
        <v>66</v>
      </c>
      <c r="AO2899" s="25"/>
      <c r="AP2899" s="25"/>
      <c r="AQ2899" s="25"/>
      <c r="AR2899" s="25"/>
      <c r="AS2899" s="25"/>
      <c r="AT2899" s="25"/>
      <c r="AU2899" s="25"/>
      <c r="AV2899" s="33"/>
      <c r="AW2899" s="27"/>
      <c r="AX2899" s="27"/>
      <c r="AY2899" s="27"/>
      <c r="AZ2899" s="27"/>
      <c r="BA2899" s="27"/>
      <c r="BB2899" s="27"/>
      <c r="BC2899" s="27" t="s">
        <v>66</v>
      </c>
      <c r="BD2899" s="27" t="str">
        <f t="shared" si="117"/>
        <v>SQL</v>
      </c>
    </row>
    <row r="2900" spans="1:56">
      <c r="A2900" s="28">
        <v>50137</v>
      </c>
      <c r="B2900" s="29" t="s">
        <v>5813</v>
      </c>
      <c r="C2900" s="30" t="s">
        <v>57</v>
      </c>
      <c r="D2900" s="30" t="s">
        <v>5814</v>
      </c>
      <c r="E2900" s="18" t="s">
        <v>163</v>
      </c>
      <c r="F2900" s="18" t="s">
        <v>275</v>
      </c>
      <c r="G2900" s="18" t="s">
        <v>276</v>
      </c>
      <c r="H2900" s="18" t="s">
        <v>3222</v>
      </c>
      <c r="I2900" s="30" t="s">
        <v>5815</v>
      </c>
      <c r="J2900" s="30" t="s">
        <v>143</v>
      </c>
      <c r="K2900" s="30" t="s">
        <v>65</v>
      </c>
      <c r="L2900" s="30">
        <v>111</v>
      </c>
      <c r="M2900" s="30" t="s">
        <v>66</v>
      </c>
      <c r="N2900" s="30" t="s">
        <v>67</v>
      </c>
      <c r="O2900" s="30" t="s">
        <v>324</v>
      </c>
      <c r="P2900" s="30" t="s">
        <v>275</v>
      </c>
      <c r="Q2900" s="30" t="s">
        <v>276</v>
      </c>
      <c r="R2900" s="30" t="s">
        <v>69</v>
      </c>
      <c r="S2900" s="30" t="s">
        <v>163</v>
      </c>
      <c r="T2900" s="29" t="s">
        <v>5816</v>
      </c>
      <c r="U2900" s="30">
        <v>24</v>
      </c>
      <c r="V2900" s="30"/>
      <c r="W2900" s="30" t="s">
        <v>72</v>
      </c>
      <c r="X2900" s="30">
        <v>1</v>
      </c>
      <c r="Y2900" s="30" t="s">
        <v>169</v>
      </c>
      <c r="Z2900" s="18" t="s">
        <v>74</v>
      </c>
      <c r="AA2900" s="30" t="s">
        <v>75</v>
      </c>
      <c r="AB2900" s="30" t="s">
        <v>231</v>
      </c>
      <c r="AC2900" s="30" t="s">
        <v>77</v>
      </c>
      <c r="AD2900" s="30" t="s">
        <v>78</v>
      </c>
      <c r="AE2900" s="19">
        <v>45823</v>
      </c>
      <c r="AF2900" s="31">
        <v>45823</v>
      </c>
      <c r="AG2900" s="24"/>
      <c r="AH2900" s="32" t="s">
        <v>215</v>
      </c>
      <c r="AI2900" s="32" t="s">
        <v>80</v>
      </c>
      <c r="AJ2900" s="31">
        <f>AF2900+90</f>
        <v>45913</v>
      </c>
      <c r="AK2900" s="24"/>
      <c r="AL2900" s="23" t="s">
        <v>81</v>
      </c>
      <c r="AM2900" s="23"/>
      <c r="AN2900" s="24"/>
      <c r="AO2900" s="25"/>
      <c r="AP2900" s="25"/>
      <c r="AQ2900" s="25"/>
      <c r="AR2900" s="25"/>
      <c r="AS2900" s="25"/>
      <c r="AT2900" s="25"/>
      <c r="AU2900" s="25"/>
      <c r="AV2900" s="33"/>
      <c r="AW2900" s="27"/>
      <c r="AX2900" s="27"/>
      <c r="AY2900" s="27"/>
      <c r="AZ2900" s="27"/>
      <c r="BA2900" s="27"/>
      <c r="BB2900" s="27"/>
      <c r="BC2900" s="27"/>
      <c r="BD2900" s="27" t="str">
        <f t="shared" si="117"/>
        <v>VM</v>
      </c>
    </row>
    <row r="2901" spans="1:56">
      <c r="A2901" s="35">
        <v>53416</v>
      </c>
      <c r="B2901" s="29" t="s">
        <v>5817</v>
      </c>
      <c r="C2901" s="30" t="s">
        <v>57</v>
      </c>
      <c r="D2901" s="30" t="s">
        <v>5818</v>
      </c>
      <c r="E2901" s="18" t="s">
        <v>95</v>
      </c>
      <c r="F2901" s="18" t="s">
        <v>246</v>
      </c>
      <c r="G2901" s="18" t="s">
        <v>2242</v>
      </c>
      <c r="H2901" s="18" t="s">
        <v>4911</v>
      </c>
      <c r="I2901" s="30" t="s">
        <v>1568</v>
      </c>
      <c r="J2901" s="30" t="s">
        <v>492</v>
      </c>
      <c r="K2901" s="30" t="s">
        <v>65</v>
      </c>
      <c r="L2901" s="30">
        <v>312</v>
      </c>
      <c r="M2901" s="30" t="s">
        <v>66</v>
      </c>
      <c r="N2901" s="30" t="s">
        <v>67</v>
      </c>
      <c r="O2901" s="30" t="s">
        <v>101</v>
      </c>
      <c r="P2901" s="30" t="s">
        <v>246</v>
      </c>
      <c r="Q2901" s="30" t="s">
        <v>2242</v>
      </c>
      <c r="R2901" s="30" t="s">
        <v>103</v>
      </c>
      <c r="S2901" s="30" t="s">
        <v>104</v>
      </c>
      <c r="T2901" s="29" t="s">
        <v>5819</v>
      </c>
      <c r="U2901" s="30"/>
      <c r="V2901" s="30"/>
      <c r="W2901" s="30" t="s">
        <v>72</v>
      </c>
      <c r="X2901" s="30">
        <v>2</v>
      </c>
      <c r="Y2901" s="30" t="s">
        <v>106</v>
      </c>
      <c r="Z2901" s="18" t="s">
        <v>74</v>
      </c>
      <c r="AA2901" s="30" t="s">
        <v>118</v>
      </c>
      <c r="AB2901" s="30" t="s">
        <v>231</v>
      </c>
      <c r="AC2901" s="30" t="s">
        <v>117</v>
      </c>
      <c r="AD2901" s="30" t="s">
        <v>109</v>
      </c>
      <c r="AE2901" s="19">
        <v>45823</v>
      </c>
      <c r="AF2901" s="31">
        <v>45823</v>
      </c>
      <c r="AG2901" s="24"/>
      <c r="AH2901" s="32" t="s">
        <v>215</v>
      </c>
      <c r="AI2901" s="32" t="s">
        <v>80</v>
      </c>
      <c r="AJ2901" s="31">
        <f>AF2901+90</f>
        <v>45913</v>
      </c>
      <c r="AK2901" s="24"/>
      <c r="AL2901" s="23" t="s">
        <v>81</v>
      </c>
      <c r="AM2901" s="23"/>
      <c r="AN2901" s="24"/>
      <c r="AO2901" s="25"/>
      <c r="AP2901" s="25"/>
      <c r="AQ2901" s="25"/>
      <c r="AR2901" s="25"/>
      <c r="AS2901" s="25"/>
      <c r="AT2901" s="25"/>
      <c r="AU2901" s="25"/>
      <c r="AV2901" s="33"/>
      <c r="AW2901" s="27"/>
      <c r="AX2901" s="27"/>
      <c r="AY2901" s="27"/>
      <c r="AZ2901" s="27"/>
      <c r="BA2901" s="27"/>
      <c r="BB2901" s="27"/>
      <c r="BC2901" s="27"/>
      <c r="BD2901" s="27" t="str">
        <f t="shared" si="117"/>
        <v>SQL</v>
      </c>
    </row>
    <row r="2902" spans="1:56" ht="56.25">
      <c r="A2902" s="28">
        <v>757</v>
      </c>
      <c r="B2902" s="29" t="s">
        <v>4349</v>
      </c>
      <c r="C2902" s="30" t="s">
        <v>57</v>
      </c>
      <c r="D2902" s="30" t="s">
        <v>4350</v>
      </c>
      <c r="E2902" s="18" t="s">
        <v>59</v>
      </c>
      <c r="F2902" s="18" t="s">
        <v>449</v>
      </c>
      <c r="G2902" s="18" t="s">
        <v>450</v>
      </c>
      <c r="H2902" s="18" t="s">
        <v>1160</v>
      </c>
      <c r="I2902" s="30" t="s">
        <v>452</v>
      </c>
      <c r="J2902" s="30" t="s">
        <v>143</v>
      </c>
      <c r="K2902" s="30" t="s">
        <v>65</v>
      </c>
      <c r="L2902" s="30">
        <v>212</v>
      </c>
      <c r="M2902" s="30" t="s">
        <v>66</v>
      </c>
      <c r="N2902" s="30" t="s">
        <v>67</v>
      </c>
      <c r="O2902" s="30" t="s">
        <v>68</v>
      </c>
      <c r="P2902" s="30" t="s">
        <v>449</v>
      </c>
      <c r="Q2902" s="30" t="s">
        <v>450</v>
      </c>
      <c r="R2902" s="30" t="s">
        <v>337</v>
      </c>
      <c r="S2902" s="30" t="s">
        <v>70</v>
      </c>
      <c r="T2902" s="29" t="s">
        <v>4351</v>
      </c>
      <c r="U2902" s="30">
        <v>8</v>
      </c>
      <c r="V2902" s="30"/>
      <c r="W2902" s="30" t="s">
        <v>72</v>
      </c>
      <c r="X2902" s="30">
        <v>3</v>
      </c>
      <c r="Y2902" s="30" t="s">
        <v>73</v>
      </c>
      <c r="Z2902" s="18" t="s">
        <v>74</v>
      </c>
      <c r="AA2902" s="30" t="s">
        <v>75</v>
      </c>
      <c r="AB2902" s="30" t="s">
        <v>231</v>
      </c>
      <c r="AC2902" s="30" t="s">
        <v>374</v>
      </c>
      <c r="AD2902" s="30" t="s">
        <v>78</v>
      </c>
      <c r="AE2902" s="19">
        <v>46006</v>
      </c>
      <c r="AF2902" s="31">
        <v>46006</v>
      </c>
      <c r="AG2902" s="24"/>
      <c r="AH2902" s="32" t="s">
        <v>215</v>
      </c>
      <c r="AI2902" s="32" t="s">
        <v>80</v>
      </c>
      <c r="AJ2902" s="31">
        <f>AF2902+90</f>
        <v>46096</v>
      </c>
      <c r="AK2902" s="24"/>
      <c r="AL2902" s="23" t="s">
        <v>81</v>
      </c>
      <c r="AM2902" s="23"/>
      <c r="AN2902" s="24" t="s">
        <v>66</v>
      </c>
      <c r="AO2902" s="25">
        <v>0</v>
      </c>
      <c r="AP2902" s="25">
        <v>0</v>
      </c>
      <c r="AQ2902" s="25">
        <v>0</v>
      </c>
      <c r="AR2902" s="25">
        <v>0</v>
      </c>
      <c r="AS2902" s="25">
        <v>0</v>
      </c>
      <c r="AT2902" s="25">
        <v>0</v>
      </c>
      <c r="AU2902" s="25">
        <v>0</v>
      </c>
      <c r="AV2902" s="33">
        <v>8</v>
      </c>
      <c r="AW2902" s="43" t="s">
        <v>92</v>
      </c>
      <c r="AX2902" s="27" t="s">
        <v>303</v>
      </c>
      <c r="AY2902" s="57">
        <v>45721</v>
      </c>
      <c r="AZ2902" s="43" t="s">
        <v>5820</v>
      </c>
      <c r="BA2902" s="27"/>
      <c r="BB2902" s="121" t="s">
        <v>4352</v>
      </c>
      <c r="BC2902" s="27" t="s">
        <v>66</v>
      </c>
      <c r="BD2902" s="27" t="str">
        <f t="shared" si="117"/>
        <v>VM</v>
      </c>
    </row>
    <row r="2903" spans="1:56">
      <c r="A2903" s="36">
        <v>53416</v>
      </c>
      <c r="B2903" s="37" t="s">
        <v>5817</v>
      </c>
      <c r="C2903" s="30" t="s">
        <v>57</v>
      </c>
      <c r="D2903" s="30" t="s">
        <v>5818</v>
      </c>
      <c r="E2903" s="18" t="s">
        <v>95</v>
      </c>
      <c r="F2903" s="18" t="s">
        <v>246</v>
      </c>
      <c r="G2903" s="18" t="s">
        <v>2242</v>
      </c>
      <c r="H2903" s="18" t="s">
        <v>4911</v>
      </c>
      <c r="I2903" s="30" t="s">
        <v>1568</v>
      </c>
      <c r="J2903" s="30" t="s">
        <v>492</v>
      </c>
      <c r="K2903" s="30" t="s">
        <v>65</v>
      </c>
      <c r="L2903" s="30">
        <v>312</v>
      </c>
      <c r="M2903" s="30" t="s">
        <v>66</v>
      </c>
      <c r="N2903" s="30" t="s">
        <v>67</v>
      </c>
      <c r="O2903" s="30" t="s">
        <v>101</v>
      </c>
      <c r="P2903" s="30"/>
      <c r="Q2903" s="30"/>
      <c r="R2903" s="30" t="s">
        <v>103</v>
      </c>
      <c r="S2903" s="30" t="s">
        <v>104</v>
      </c>
      <c r="T2903" s="40" t="s">
        <v>5819</v>
      </c>
      <c r="U2903" s="32"/>
      <c r="V2903" s="41" t="s">
        <v>145</v>
      </c>
      <c r="W2903" s="30" t="s">
        <v>72</v>
      </c>
      <c r="X2903" s="30">
        <f>COUNTIF($A$2:$A$3716,A2903)</f>
        <v>3</v>
      </c>
      <c r="Y2903" s="30" t="s">
        <v>106</v>
      </c>
      <c r="Z2903" s="18" t="s">
        <v>74</v>
      </c>
      <c r="AA2903" s="30" t="s">
        <v>113</v>
      </c>
      <c r="AB2903" s="30" t="s">
        <v>76</v>
      </c>
      <c r="AC2903" s="30" t="s">
        <v>117</v>
      </c>
      <c r="AD2903" s="42" t="s">
        <v>109</v>
      </c>
      <c r="AE2903" s="19"/>
      <c r="AF2903" s="31"/>
      <c r="AG2903" s="24"/>
      <c r="AH2903" s="32" t="s">
        <v>79</v>
      </c>
      <c r="AI2903" s="27"/>
      <c r="AJ2903" s="31"/>
      <c r="AK2903" s="24"/>
      <c r="AL2903" s="23" t="s">
        <v>81</v>
      </c>
      <c r="AM2903" s="23"/>
      <c r="AN2903" s="24"/>
      <c r="AO2903" s="25"/>
      <c r="AP2903" s="25"/>
      <c r="AQ2903" s="25"/>
      <c r="AR2903" s="25"/>
      <c r="AS2903" s="25"/>
      <c r="AT2903" s="25"/>
      <c r="AU2903" s="25"/>
      <c r="AV2903" s="33"/>
      <c r="AW2903" s="27"/>
      <c r="AX2903" s="27"/>
      <c r="AY2903" s="27"/>
      <c r="AZ2903" s="27"/>
      <c r="BA2903" s="27"/>
      <c r="BB2903" s="27"/>
      <c r="BC2903" s="27"/>
      <c r="BD2903" s="27" t="s">
        <v>113</v>
      </c>
    </row>
    <row r="2904" spans="1:56">
      <c r="A2904" s="28">
        <v>56911</v>
      </c>
      <c r="B2904" s="29" t="s">
        <v>5821</v>
      </c>
      <c r="C2904" s="30" t="s">
        <v>81</v>
      </c>
      <c r="D2904" s="30" t="s">
        <v>5822</v>
      </c>
      <c r="E2904" s="18" t="s">
        <v>236</v>
      </c>
      <c r="F2904" s="18" t="s">
        <v>588</v>
      </c>
      <c r="G2904" s="18" t="s">
        <v>5823</v>
      </c>
      <c r="H2904" s="18" t="s">
        <v>5824</v>
      </c>
      <c r="I2904" s="30" t="s">
        <v>1749</v>
      </c>
      <c r="J2904" s="30" t="s">
        <v>143</v>
      </c>
      <c r="K2904" s="30" t="s">
        <v>65</v>
      </c>
      <c r="L2904" s="30">
        <v>222</v>
      </c>
      <c r="M2904" s="30" t="s">
        <v>66</v>
      </c>
      <c r="N2904" s="30" t="s">
        <v>67</v>
      </c>
      <c r="O2904" s="30" t="s">
        <v>101</v>
      </c>
      <c r="P2904" s="30" t="s">
        <v>588</v>
      </c>
      <c r="Q2904" s="30" t="s">
        <v>5051</v>
      </c>
      <c r="R2904" s="30" t="s">
        <v>209</v>
      </c>
      <c r="S2904" s="30" t="s">
        <v>127</v>
      </c>
      <c r="T2904" s="29" t="s">
        <v>5825</v>
      </c>
      <c r="U2904" s="30"/>
      <c r="V2904" s="30" t="s">
        <v>145</v>
      </c>
      <c r="W2904" s="30" t="s">
        <v>72</v>
      </c>
      <c r="X2904" s="30">
        <v>2</v>
      </c>
      <c r="Y2904" s="30" t="s">
        <v>243</v>
      </c>
      <c r="Z2904" s="18" t="s">
        <v>74</v>
      </c>
      <c r="AA2904" s="30" t="s">
        <v>113</v>
      </c>
      <c r="AB2904" s="30" t="s">
        <v>231</v>
      </c>
      <c r="AC2904" s="30" t="s">
        <v>200</v>
      </c>
      <c r="AD2904" s="30" t="s">
        <v>78</v>
      </c>
      <c r="AE2904" s="19">
        <v>45823</v>
      </c>
      <c r="AF2904" s="31">
        <v>45838</v>
      </c>
      <c r="AG2904" s="24"/>
      <c r="AH2904" s="32" t="s">
        <v>215</v>
      </c>
      <c r="AI2904" s="32" t="s">
        <v>80</v>
      </c>
      <c r="AJ2904" s="31">
        <f>AF2904+90</f>
        <v>45928</v>
      </c>
      <c r="AK2904" s="24"/>
      <c r="AL2904" s="23" t="s">
        <v>81</v>
      </c>
      <c r="AM2904" s="23"/>
      <c r="AN2904" s="24" t="s">
        <v>66</v>
      </c>
      <c r="AO2904" s="25"/>
      <c r="AP2904" s="25"/>
      <c r="AQ2904" s="25"/>
      <c r="AR2904" s="25"/>
      <c r="AS2904" s="25"/>
      <c r="AT2904" s="25"/>
      <c r="AU2904" s="25"/>
      <c r="AV2904" s="33"/>
      <c r="AW2904" s="27" t="s">
        <v>1823</v>
      </c>
      <c r="AX2904" s="27"/>
      <c r="AY2904" s="27"/>
      <c r="AZ2904" s="27"/>
      <c r="BA2904" s="43"/>
      <c r="BB2904" s="27"/>
      <c r="BC2904" s="27" t="s">
        <v>66</v>
      </c>
      <c r="BD2904" s="27" t="s">
        <v>113</v>
      </c>
    </row>
    <row r="2905" spans="1:56">
      <c r="A2905" s="74">
        <v>12402</v>
      </c>
      <c r="B2905" s="29" t="s">
        <v>4370</v>
      </c>
      <c r="C2905" s="30" t="s">
        <v>57</v>
      </c>
      <c r="D2905" s="30" t="s">
        <v>4371</v>
      </c>
      <c r="E2905" s="18" t="s">
        <v>149</v>
      </c>
      <c r="F2905" s="18" t="s">
        <v>150</v>
      </c>
      <c r="G2905" s="18" t="s">
        <v>1590</v>
      </c>
      <c r="H2905" s="18" t="s">
        <v>1591</v>
      </c>
      <c r="I2905" s="30" t="s">
        <v>153</v>
      </c>
      <c r="J2905" s="30" t="s">
        <v>143</v>
      </c>
      <c r="K2905" s="30" t="s">
        <v>65</v>
      </c>
      <c r="L2905" s="30">
        <v>311</v>
      </c>
      <c r="M2905" s="30" t="s">
        <v>66</v>
      </c>
      <c r="N2905" s="30" t="s">
        <v>67</v>
      </c>
      <c r="O2905" s="30" t="s">
        <v>101</v>
      </c>
      <c r="P2905" s="30" t="s">
        <v>155</v>
      </c>
      <c r="Q2905" s="30" t="s">
        <v>1590</v>
      </c>
      <c r="R2905" s="30" t="s">
        <v>156</v>
      </c>
      <c r="S2905" s="30" t="s">
        <v>157</v>
      </c>
      <c r="T2905" s="29" t="s">
        <v>4372</v>
      </c>
      <c r="U2905" s="30">
        <v>3</v>
      </c>
      <c r="V2905" s="30"/>
      <c r="W2905" s="30" t="s">
        <v>72</v>
      </c>
      <c r="X2905" s="30">
        <v>2</v>
      </c>
      <c r="Y2905" s="30" t="s">
        <v>150</v>
      </c>
      <c r="Z2905" s="18" t="s">
        <v>74</v>
      </c>
      <c r="AA2905" s="30" t="s">
        <v>75</v>
      </c>
      <c r="AB2905" s="30" t="s">
        <v>231</v>
      </c>
      <c r="AC2905" s="30" t="s">
        <v>117</v>
      </c>
      <c r="AD2905" s="30" t="s">
        <v>109</v>
      </c>
      <c r="AE2905" s="19">
        <v>45823</v>
      </c>
      <c r="AF2905" s="31">
        <v>45823</v>
      </c>
      <c r="AG2905" s="24"/>
      <c r="AH2905" s="32" t="s">
        <v>215</v>
      </c>
      <c r="AI2905" s="32" t="s">
        <v>80</v>
      </c>
      <c r="AJ2905" s="31">
        <v>45823</v>
      </c>
      <c r="AK2905" s="24"/>
      <c r="AL2905" s="23" t="s">
        <v>81</v>
      </c>
      <c r="AM2905" s="23"/>
      <c r="AN2905" s="24" t="s">
        <v>66</v>
      </c>
      <c r="AO2905" s="25" t="s">
        <v>232</v>
      </c>
      <c r="AP2905" s="25" t="s">
        <v>232</v>
      </c>
      <c r="AQ2905" s="25" t="s">
        <v>232</v>
      </c>
      <c r="AR2905" s="25" t="s">
        <v>232</v>
      </c>
      <c r="AS2905" s="25" t="s">
        <v>232</v>
      </c>
      <c r="AT2905" s="25" t="s">
        <v>232</v>
      </c>
      <c r="AU2905" s="25" t="s">
        <v>232</v>
      </c>
      <c r="AV2905" s="33"/>
      <c r="AW2905" s="27" t="s">
        <v>109</v>
      </c>
      <c r="AX2905" s="27"/>
      <c r="AY2905" s="27"/>
      <c r="AZ2905" s="27"/>
      <c r="BA2905" s="27"/>
      <c r="BB2905" s="27"/>
      <c r="BC2905" s="22" t="s">
        <v>66</v>
      </c>
      <c r="BD2905" s="27" t="str">
        <f>AA2905</f>
        <v>VM</v>
      </c>
    </row>
    <row r="2906" spans="1:56">
      <c r="A2906" s="28">
        <v>56911</v>
      </c>
      <c r="B2906" s="29" t="s">
        <v>5821</v>
      </c>
      <c r="C2906" s="30" t="s">
        <v>81</v>
      </c>
      <c r="D2906" s="30" t="s">
        <v>5822</v>
      </c>
      <c r="E2906" s="18" t="s">
        <v>236</v>
      </c>
      <c r="F2906" s="18" t="s">
        <v>588</v>
      </c>
      <c r="G2906" s="18" t="s">
        <v>5823</v>
      </c>
      <c r="H2906" s="18" t="s">
        <v>5824</v>
      </c>
      <c r="I2906" s="30" t="s">
        <v>1749</v>
      </c>
      <c r="J2906" s="30" t="s">
        <v>143</v>
      </c>
      <c r="K2906" s="30" t="s">
        <v>65</v>
      </c>
      <c r="L2906" s="30">
        <v>222</v>
      </c>
      <c r="M2906" s="30" t="s">
        <v>66</v>
      </c>
      <c r="N2906" s="30" t="s">
        <v>67</v>
      </c>
      <c r="O2906" s="30" t="s">
        <v>101</v>
      </c>
      <c r="P2906" s="30" t="s">
        <v>588</v>
      </c>
      <c r="Q2906" s="30" t="s">
        <v>5051</v>
      </c>
      <c r="R2906" s="30" t="s">
        <v>209</v>
      </c>
      <c r="S2906" s="30" t="s">
        <v>127</v>
      </c>
      <c r="T2906" s="29" t="s">
        <v>5825</v>
      </c>
      <c r="U2906" s="30"/>
      <c r="V2906" s="30" t="s">
        <v>145</v>
      </c>
      <c r="W2906" s="30" t="s">
        <v>72</v>
      </c>
      <c r="X2906" s="30">
        <v>2</v>
      </c>
      <c r="Y2906" s="30" t="s">
        <v>243</v>
      </c>
      <c r="Z2906" s="18" t="s">
        <v>74</v>
      </c>
      <c r="AA2906" s="30" t="s">
        <v>118</v>
      </c>
      <c r="AB2906" s="30" t="s">
        <v>231</v>
      </c>
      <c r="AC2906" s="30" t="s">
        <v>119</v>
      </c>
      <c r="AD2906" s="42" t="s">
        <v>78</v>
      </c>
      <c r="AE2906" s="19">
        <v>45823</v>
      </c>
      <c r="AF2906" s="31">
        <v>45838</v>
      </c>
      <c r="AG2906" s="24"/>
      <c r="AH2906" s="32" t="s">
        <v>215</v>
      </c>
      <c r="AI2906" s="32" t="s">
        <v>80</v>
      </c>
      <c r="AJ2906" s="31">
        <f>AF2906+90</f>
        <v>45928</v>
      </c>
      <c r="AK2906" s="24"/>
      <c r="AL2906" s="23" t="s">
        <v>81</v>
      </c>
      <c r="AM2906" s="23"/>
      <c r="AN2906" s="24" t="s">
        <v>66</v>
      </c>
      <c r="AO2906" s="25"/>
      <c r="AP2906" s="25"/>
      <c r="AQ2906" s="25"/>
      <c r="AR2906" s="25"/>
      <c r="AS2906" s="25"/>
      <c r="AT2906" s="25"/>
      <c r="AU2906" s="25"/>
      <c r="AV2906" s="33"/>
      <c r="AW2906" s="27" t="s">
        <v>332</v>
      </c>
      <c r="AX2906" s="27"/>
      <c r="AY2906" s="27"/>
      <c r="AZ2906" s="27"/>
      <c r="BA2906" s="43"/>
      <c r="BB2906" s="27"/>
      <c r="BC2906" s="27" t="s">
        <v>66</v>
      </c>
      <c r="BD2906" s="27" t="str">
        <f>AA2906</f>
        <v>SQL</v>
      </c>
    </row>
    <row r="2907" spans="1:56">
      <c r="A2907" s="28">
        <v>50765</v>
      </c>
      <c r="B2907" s="29" t="s">
        <v>2279</v>
      </c>
      <c r="C2907" s="30" t="s">
        <v>57</v>
      </c>
      <c r="D2907" s="30" t="s">
        <v>2280</v>
      </c>
      <c r="E2907" s="18" t="s">
        <v>204</v>
      </c>
      <c r="F2907" s="18" t="s">
        <v>1407</v>
      </c>
      <c r="G2907" s="18" t="s">
        <v>1764</v>
      </c>
      <c r="H2907" s="18" t="s">
        <v>2281</v>
      </c>
      <c r="I2907" s="30" t="s">
        <v>1100</v>
      </c>
      <c r="J2907" s="30" t="s">
        <v>143</v>
      </c>
      <c r="K2907" s="30" t="s">
        <v>65</v>
      </c>
      <c r="L2907" s="30">
        <v>222</v>
      </c>
      <c r="M2907" s="30" t="s">
        <v>66</v>
      </c>
      <c r="N2907" s="30" t="s">
        <v>67</v>
      </c>
      <c r="O2907" s="30" t="s">
        <v>324</v>
      </c>
      <c r="P2907" s="30" t="s">
        <v>1407</v>
      </c>
      <c r="Q2907" s="30" t="s">
        <v>1764</v>
      </c>
      <c r="R2907" s="30" t="s">
        <v>209</v>
      </c>
      <c r="S2907" s="30">
        <v>222</v>
      </c>
      <c r="T2907" s="29" t="s">
        <v>2282</v>
      </c>
      <c r="U2907" s="30"/>
      <c r="V2907" s="30" t="s">
        <v>145</v>
      </c>
      <c r="W2907" s="30" t="s">
        <v>72</v>
      </c>
      <c r="X2907" s="30">
        <v>3</v>
      </c>
      <c r="Y2907" s="30" t="s">
        <v>212</v>
      </c>
      <c r="Z2907" s="18" t="s">
        <v>74</v>
      </c>
      <c r="AA2907" s="30" t="s">
        <v>113</v>
      </c>
      <c r="AB2907" s="30" t="s">
        <v>76</v>
      </c>
      <c r="AC2907" s="30" t="s">
        <v>112</v>
      </c>
      <c r="AD2907" s="30" t="s">
        <v>78</v>
      </c>
      <c r="AE2907" s="19"/>
      <c r="AF2907" s="31"/>
      <c r="AG2907" s="24"/>
      <c r="AH2907" s="32" t="s">
        <v>79</v>
      </c>
      <c r="AI2907" s="27"/>
      <c r="AJ2907" s="31"/>
      <c r="AK2907" s="24"/>
      <c r="AL2907" s="23" t="s">
        <v>81</v>
      </c>
      <c r="AM2907" s="23"/>
      <c r="AN2907" s="24" t="s">
        <v>66</v>
      </c>
      <c r="AO2907" s="25"/>
      <c r="AP2907" s="25"/>
      <c r="AQ2907" s="25"/>
      <c r="AR2907" s="25"/>
      <c r="AS2907" s="25"/>
      <c r="AT2907" s="25"/>
      <c r="AU2907" s="25"/>
      <c r="AV2907" s="33"/>
      <c r="AW2907" s="27"/>
      <c r="AX2907" s="27"/>
      <c r="AY2907" s="27"/>
      <c r="AZ2907" s="27"/>
      <c r="BA2907" s="27"/>
      <c r="BB2907" s="27"/>
      <c r="BC2907" s="27" t="s">
        <v>66</v>
      </c>
      <c r="BD2907" s="27" t="s">
        <v>113</v>
      </c>
    </row>
    <row r="2908" spans="1:56">
      <c r="A2908" s="35">
        <v>50765</v>
      </c>
      <c r="B2908" s="29" t="s">
        <v>2279</v>
      </c>
      <c r="C2908" s="30" t="s">
        <v>57</v>
      </c>
      <c r="D2908" s="30" t="s">
        <v>2280</v>
      </c>
      <c r="E2908" s="18" t="s">
        <v>204</v>
      </c>
      <c r="F2908" s="18" t="s">
        <v>1407</v>
      </c>
      <c r="G2908" s="18" t="s">
        <v>1764</v>
      </c>
      <c r="H2908" s="18" t="s">
        <v>2281</v>
      </c>
      <c r="I2908" s="30" t="s">
        <v>1100</v>
      </c>
      <c r="J2908" s="30" t="s">
        <v>143</v>
      </c>
      <c r="K2908" s="30" t="s">
        <v>65</v>
      </c>
      <c r="L2908" s="30">
        <v>222</v>
      </c>
      <c r="M2908" s="30" t="s">
        <v>66</v>
      </c>
      <c r="N2908" s="30" t="s">
        <v>67</v>
      </c>
      <c r="O2908" s="30" t="s">
        <v>324</v>
      </c>
      <c r="P2908" s="30" t="s">
        <v>1407</v>
      </c>
      <c r="Q2908" s="30" t="s">
        <v>1764</v>
      </c>
      <c r="R2908" s="30" t="s">
        <v>209</v>
      </c>
      <c r="S2908" s="30" t="s">
        <v>210</v>
      </c>
      <c r="T2908" s="29" t="s">
        <v>2282</v>
      </c>
      <c r="U2908" s="30"/>
      <c r="V2908" s="30"/>
      <c r="W2908" s="30" t="s">
        <v>72</v>
      </c>
      <c r="X2908" s="30">
        <v>3</v>
      </c>
      <c r="Y2908" s="30" t="s">
        <v>212</v>
      </c>
      <c r="Z2908" s="18" t="s">
        <v>74</v>
      </c>
      <c r="AA2908" s="30" t="s">
        <v>118</v>
      </c>
      <c r="AB2908" s="30" t="s">
        <v>76</v>
      </c>
      <c r="AC2908" s="30" t="s">
        <v>119</v>
      </c>
      <c r="AD2908" s="30" t="s">
        <v>78</v>
      </c>
      <c r="AE2908" s="19"/>
      <c r="AF2908" s="31"/>
      <c r="AG2908" s="24"/>
      <c r="AH2908" s="32" t="s">
        <v>79</v>
      </c>
      <c r="AI2908" s="27"/>
      <c r="AJ2908" s="31"/>
      <c r="AK2908" s="24"/>
      <c r="AL2908" s="23" t="s">
        <v>81</v>
      </c>
      <c r="AM2908" s="23"/>
      <c r="AN2908" s="24" t="s">
        <v>66</v>
      </c>
      <c r="AO2908" s="25"/>
      <c r="AP2908" s="25"/>
      <c r="AQ2908" s="25"/>
      <c r="AR2908" s="25"/>
      <c r="AS2908" s="25"/>
      <c r="AT2908" s="25"/>
      <c r="AU2908" s="25"/>
      <c r="AV2908" s="33"/>
      <c r="AW2908" s="27"/>
      <c r="AX2908" s="27"/>
      <c r="AY2908" s="27"/>
      <c r="AZ2908" s="27"/>
      <c r="BA2908" s="43"/>
      <c r="BB2908" s="27"/>
      <c r="BC2908" s="27" t="s">
        <v>66</v>
      </c>
      <c r="BD2908" s="27" t="str">
        <f>AA2908</f>
        <v>SQL</v>
      </c>
    </row>
    <row r="2909" spans="1:56" ht="67.5">
      <c r="A2909" s="28">
        <v>839</v>
      </c>
      <c r="B2909" s="104" t="s">
        <v>883</v>
      </c>
      <c r="C2909" s="30" t="s">
        <v>57</v>
      </c>
      <c r="D2909" s="30" t="s">
        <v>884</v>
      </c>
      <c r="E2909" s="18" t="s">
        <v>59</v>
      </c>
      <c r="F2909" s="18" t="s">
        <v>220</v>
      </c>
      <c r="G2909" s="18" t="s">
        <v>221</v>
      </c>
      <c r="H2909" s="18" t="s">
        <v>222</v>
      </c>
      <c r="I2909" s="30" t="s">
        <v>223</v>
      </c>
      <c r="J2909" s="30" t="s">
        <v>100</v>
      </c>
      <c r="K2909" s="30" t="s">
        <v>154</v>
      </c>
      <c r="L2909" s="30">
        <v>231</v>
      </c>
      <c r="M2909" s="30" t="s">
        <v>66</v>
      </c>
      <c r="N2909" s="30" t="s">
        <v>67</v>
      </c>
      <c r="O2909" s="30" t="s">
        <v>101</v>
      </c>
      <c r="P2909" s="30" t="s">
        <v>220</v>
      </c>
      <c r="Q2909" s="30" t="s">
        <v>221</v>
      </c>
      <c r="R2909" s="30" t="s">
        <v>126</v>
      </c>
      <c r="S2909" s="30" t="s">
        <v>70</v>
      </c>
      <c r="T2909" s="29" t="s">
        <v>885</v>
      </c>
      <c r="U2909" s="30">
        <v>10</v>
      </c>
      <c r="V2909" s="30"/>
      <c r="W2909" s="30" t="s">
        <v>72</v>
      </c>
      <c r="X2909" s="30">
        <v>4</v>
      </c>
      <c r="Y2909" s="30" t="s">
        <v>73</v>
      </c>
      <c r="Z2909" s="18" t="s">
        <v>299</v>
      </c>
      <c r="AA2909" s="30" t="s">
        <v>75</v>
      </c>
      <c r="AB2909" s="30" t="s">
        <v>231</v>
      </c>
      <c r="AC2909" s="30" t="s">
        <v>1437</v>
      </c>
      <c r="AD2909" s="30" t="s">
        <v>78</v>
      </c>
      <c r="AE2909" s="19">
        <v>45823</v>
      </c>
      <c r="AF2909" s="31">
        <v>45731</v>
      </c>
      <c r="AG2909" s="31">
        <v>45731</v>
      </c>
      <c r="AH2909" s="32" t="s">
        <v>301</v>
      </c>
      <c r="AI2909" s="32" t="s">
        <v>302</v>
      </c>
      <c r="AJ2909" s="31">
        <v>45731</v>
      </c>
      <c r="AK2909" s="31">
        <v>45731</v>
      </c>
      <c r="AL2909" s="23" t="s">
        <v>301</v>
      </c>
      <c r="AM2909" s="23"/>
      <c r="AN2909" s="24" t="s">
        <v>67</v>
      </c>
      <c r="AO2909" s="25">
        <v>1</v>
      </c>
      <c r="AP2909" s="25">
        <v>1</v>
      </c>
      <c r="AQ2909" s="25">
        <v>1</v>
      </c>
      <c r="AR2909" s="25">
        <v>1</v>
      </c>
      <c r="AS2909" s="25">
        <v>1</v>
      </c>
      <c r="AT2909" s="25">
        <v>1</v>
      </c>
      <c r="AU2909" s="25">
        <v>1</v>
      </c>
      <c r="AV2909" s="33"/>
      <c r="AW2909" s="27" t="s">
        <v>374</v>
      </c>
      <c r="AX2909" s="27" t="s">
        <v>886</v>
      </c>
      <c r="AY2909" s="57">
        <v>45727</v>
      </c>
      <c r="AZ2909" s="27"/>
      <c r="BA2909" s="27"/>
      <c r="BB2909" s="164" t="s">
        <v>5826</v>
      </c>
      <c r="BC2909" s="27" t="s">
        <v>67</v>
      </c>
      <c r="BD2909" s="27" t="str">
        <f>AA2909</f>
        <v>VM</v>
      </c>
    </row>
    <row r="2910" spans="1:56">
      <c r="A2910" s="28">
        <v>52828</v>
      </c>
      <c r="B2910" s="29" t="s">
        <v>5827</v>
      </c>
      <c r="C2910" s="30" t="s">
        <v>57</v>
      </c>
      <c r="D2910" s="30" t="s">
        <v>5827</v>
      </c>
      <c r="E2910" s="18" t="s">
        <v>569</v>
      </c>
      <c r="F2910" s="18" t="s">
        <v>993</v>
      </c>
      <c r="G2910" s="18" t="s">
        <v>2037</v>
      </c>
      <c r="H2910" s="18" t="s">
        <v>2038</v>
      </c>
      <c r="I2910" s="30" t="s">
        <v>2038</v>
      </c>
      <c r="J2910" s="30" t="s">
        <v>310</v>
      </c>
      <c r="K2910" s="30" t="s">
        <v>65</v>
      </c>
      <c r="L2910" s="30">
        <v>222</v>
      </c>
      <c r="M2910" s="30" t="s">
        <v>66</v>
      </c>
      <c r="N2910" s="30" t="s">
        <v>67</v>
      </c>
      <c r="O2910" s="30" t="s">
        <v>101</v>
      </c>
      <c r="P2910" s="30" t="e">
        <v>#N/A</v>
      </c>
      <c r="Q2910" s="30" t="e">
        <v>#N/A</v>
      </c>
      <c r="R2910" s="30" t="s">
        <v>89</v>
      </c>
      <c r="S2910" s="30">
        <v>222</v>
      </c>
      <c r="T2910" s="29" t="s">
        <v>5828</v>
      </c>
      <c r="U2910" s="30"/>
      <c r="V2910" s="30" t="s">
        <v>145</v>
      </c>
      <c r="W2910" s="30" t="s">
        <v>72</v>
      </c>
      <c r="X2910" s="30">
        <v>1</v>
      </c>
      <c r="Y2910" s="30" t="s">
        <v>575</v>
      </c>
      <c r="Z2910" s="18" t="s">
        <v>74</v>
      </c>
      <c r="AA2910" s="30" t="s">
        <v>113</v>
      </c>
      <c r="AB2910" s="30" t="s">
        <v>76</v>
      </c>
      <c r="AC2910" s="30">
        <v>0</v>
      </c>
      <c r="AD2910" s="30" t="s">
        <v>78</v>
      </c>
      <c r="AE2910" s="19"/>
      <c r="AF2910" s="31"/>
      <c r="AG2910" s="24"/>
      <c r="AH2910" s="32" t="s">
        <v>79</v>
      </c>
      <c r="AI2910" s="27"/>
      <c r="AJ2910" s="31"/>
      <c r="AK2910" s="24"/>
      <c r="AL2910" s="23" t="s">
        <v>81</v>
      </c>
      <c r="AM2910" s="23"/>
      <c r="AN2910" s="24"/>
      <c r="AO2910" s="25"/>
      <c r="AP2910" s="25"/>
      <c r="AQ2910" s="25"/>
      <c r="AR2910" s="25"/>
      <c r="AS2910" s="25"/>
      <c r="AT2910" s="25"/>
      <c r="AU2910" s="25"/>
      <c r="AV2910" s="33"/>
      <c r="AW2910" s="27"/>
      <c r="AX2910" s="27"/>
      <c r="AY2910" s="27"/>
      <c r="AZ2910" s="27"/>
      <c r="BA2910" s="27"/>
      <c r="BB2910" s="27"/>
      <c r="BC2910" s="27"/>
      <c r="BD2910" s="27" t="s">
        <v>113</v>
      </c>
    </row>
    <row r="2911" spans="1:56">
      <c r="A2911" s="28">
        <v>55002</v>
      </c>
      <c r="B2911" s="29" t="s">
        <v>5829</v>
      </c>
      <c r="C2911" s="30" t="s">
        <v>754</v>
      </c>
      <c r="D2911" s="30" t="s">
        <v>5830</v>
      </c>
      <c r="E2911" s="18" t="s">
        <v>95</v>
      </c>
      <c r="F2911" s="18" t="s">
        <v>246</v>
      </c>
      <c r="G2911" s="18" t="s">
        <v>1255</v>
      </c>
      <c r="H2911" s="18" t="s">
        <v>1256</v>
      </c>
      <c r="I2911" s="30" t="s">
        <v>99</v>
      </c>
      <c r="J2911" s="30" t="s">
        <v>100</v>
      </c>
      <c r="K2911" s="30" t="s">
        <v>65</v>
      </c>
      <c r="L2911" s="30">
        <v>332</v>
      </c>
      <c r="M2911" s="30" t="s">
        <v>66</v>
      </c>
      <c r="N2911" s="30" t="s">
        <v>67</v>
      </c>
      <c r="O2911" s="30" t="s">
        <v>101</v>
      </c>
      <c r="P2911" s="30" t="s">
        <v>246</v>
      </c>
      <c r="Q2911" s="30" t="s">
        <v>1255</v>
      </c>
      <c r="R2911" s="30" t="s">
        <v>103</v>
      </c>
      <c r="S2911" s="30" t="s">
        <v>127</v>
      </c>
      <c r="T2911" s="29" t="s">
        <v>5831</v>
      </c>
      <c r="U2911" s="30"/>
      <c r="V2911" s="30" t="s">
        <v>145</v>
      </c>
      <c r="W2911" s="30" t="s">
        <v>72</v>
      </c>
      <c r="X2911" s="30">
        <v>1</v>
      </c>
      <c r="Y2911" s="30" t="s">
        <v>106</v>
      </c>
      <c r="Z2911" s="18" t="s">
        <v>74</v>
      </c>
      <c r="AA2911" s="30" t="s">
        <v>113</v>
      </c>
      <c r="AB2911" s="30" t="s">
        <v>111</v>
      </c>
      <c r="AC2911" s="30" t="s">
        <v>112</v>
      </c>
      <c r="AD2911" s="30" t="s">
        <v>78</v>
      </c>
      <c r="AE2911" s="19">
        <v>46645</v>
      </c>
      <c r="AF2911" s="31">
        <v>46645</v>
      </c>
      <c r="AG2911" s="24"/>
      <c r="AH2911" s="32" t="s">
        <v>79</v>
      </c>
      <c r="AI2911" s="27"/>
      <c r="AJ2911" s="31">
        <f>AF2911+90</f>
        <v>46735</v>
      </c>
      <c r="AK2911" s="24"/>
      <c r="AL2911" s="23" t="s">
        <v>81</v>
      </c>
      <c r="AM2911" s="23"/>
      <c r="AN2911" s="24"/>
      <c r="AO2911" s="25"/>
      <c r="AP2911" s="25"/>
      <c r="AQ2911" s="25"/>
      <c r="AR2911" s="25"/>
      <c r="AS2911" s="25"/>
      <c r="AT2911" s="25"/>
      <c r="AU2911" s="25"/>
      <c r="AV2911" s="33"/>
      <c r="AW2911" s="27"/>
      <c r="AX2911" s="27"/>
      <c r="AY2911" s="27"/>
      <c r="AZ2911" s="27"/>
      <c r="BA2911" s="27"/>
      <c r="BB2911" s="27"/>
      <c r="BC2911" s="27"/>
      <c r="BD2911" s="27" t="s">
        <v>113</v>
      </c>
    </row>
    <row r="2912" spans="1:56" ht="67.5">
      <c r="A2912" s="34">
        <v>11594</v>
      </c>
      <c r="B2912" s="29" t="s">
        <v>5511</v>
      </c>
      <c r="C2912" s="30" t="s">
        <v>57</v>
      </c>
      <c r="D2912" s="30" t="s">
        <v>5512</v>
      </c>
      <c r="E2912" s="18" t="s">
        <v>59</v>
      </c>
      <c r="F2912" s="18" t="s">
        <v>449</v>
      </c>
      <c r="G2912" s="18" t="s">
        <v>450</v>
      </c>
      <c r="H2912" s="18" t="s">
        <v>1068</v>
      </c>
      <c r="I2912" s="30" t="s">
        <v>452</v>
      </c>
      <c r="J2912" s="30" t="s">
        <v>143</v>
      </c>
      <c r="K2912" s="30" t="s">
        <v>65</v>
      </c>
      <c r="L2912" s="30">
        <v>231</v>
      </c>
      <c r="M2912" s="30" t="s">
        <v>66</v>
      </c>
      <c r="N2912" s="30" t="s">
        <v>67</v>
      </c>
      <c r="O2912" s="30" t="s">
        <v>101</v>
      </c>
      <c r="P2912" s="30" t="s">
        <v>449</v>
      </c>
      <c r="Q2912" s="30" t="s">
        <v>450</v>
      </c>
      <c r="R2912" s="30" t="s">
        <v>337</v>
      </c>
      <c r="S2912" s="30" t="s">
        <v>70</v>
      </c>
      <c r="T2912" s="29" t="s">
        <v>5513</v>
      </c>
      <c r="U2912" s="30">
        <v>72</v>
      </c>
      <c r="V2912" s="30"/>
      <c r="W2912" s="30" t="s">
        <v>72</v>
      </c>
      <c r="X2912" s="30">
        <v>4</v>
      </c>
      <c r="Y2912" s="30" t="s">
        <v>73</v>
      </c>
      <c r="Z2912" s="18" t="s">
        <v>74</v>
      </c>
      <c r="AA2912" s="30" t="s">
        <v>213</v>
      </c>
      <c r="AB2912" s="30" t="s">
        <v>194</v>
      </c>
      <c r="AC2912" s="30" t="s">
        <v>117</v>
      </c>
      <c r="AD2912" s="30" t="s">
        <v>109</v>
      </c>
      <c r="AE2912" s="19">
        <v>46021</v>
      </c>
      <c r="AF2912" s="19">
        <v>46021</v>
      </c>
      <c r="AG2912" s="24"/>
      <c r="AH2912" s="32" t="s">
        <v>215</v>
      </c>
      <c r="AI2912" s="21" t="s">
        <v>80</v>
      </c>
      <c r="AJ2912" s="31">
        <f>AF2912+60</f>
        <v>46081</v>
      </c>
      <c r="AK2912" s="24"/>
      <c r="AL2912" s="23" t="s">
        <v>81</v>
      </c>
      <c r="AM2912" s="23"/>
      <c r="AN2912" s="24" t="s">
        <v>66</v>
      </c>
      <c r="AO2912" s="25"/>
      <c r="AP2912" s="25"/>
      <c r="AQ2912" s="25"/>
      <c r="AR2912" s="25"/>
      <c r="AS2912" s="25"/>
      <c r="AT2912" s="25"/>
      <c r="AU2912" s="25"/>
      <c r="AV2912" s="33"/>
      <c r="AW2912" s="27" t="s">
        <v>109</v>
      </c>
      <c r="AX2912" s="27"/>
      <c r="AY2912" s="27"/>
      <c r="AZ2912" s="27"/>
      <c r="BA2912" s="27"/>
      <c r="BB2912" s="44" t="s">
        <v>5832</v>
      </c>
      <c r="BC2912" s="22" t="s">
        <v>66</v>
      </c>
      <c r="BD2912" s="27" t="s">
        <v>199</v>
      </c>
    </row>
    <row r="2913" spans="1:56">
      <c r="A2913" s="28">
        <v>11594</v>
      </c>
      <c r="B2913" s="29" t="s">
        <v>5511</v>
      </c>
      <c r="C2913" s="30" t="s">
        <v>57</v>
      </c>
      <c r="D2913" s="30" t="s">
        <v>5512</v>
      </c>
      <c r="E2913" s="18" t="s">
        <v>59</v>
      </c>
      <c r="F2913" s="18" t="s">
        <v>449</v>
      </c>
      <c r="G2913" s="18" t="s">
        <v>450</v>
      </c>
      <c r="H2913" s="18" t="s">
        <v>1068</v>
      </c>
      <c r="I2913" s="30" t="s">
        <v>452</v>
      </c>
      <c r="J2913" s="30" t="s">
        <v>143</v>
      </c>
      <c r="K2913" s="30" t="s">
        <v>65</v>
      </c>
      <c r="L2913" s="30">
        <v>231</v>
      </c>
      <c r="M2913" s="30" t="s">
        <v>66</v>
      </c>
      <c r="N2913" s="30" t="s">
        <v>67</v>
      </c>
      <c r="O2913" s="30" t="s">
        <v>101</v>
      </c>
      <c r="P2913" s="30" t="s">
        <v>449</v>
      </c>
      <c r="Q2913" s="30" t="s">
        <v>450</v>
      </c>
      <c r="R2913" s="30" t="s">
        <v>337</v>
      </c>
      <c r="S2913" s="30" t="s">
        <v>70</v>
      </c>
      <c r="T2913" s="29" t="s">
        <v>5513</v>
      </c>
      <c r="U2913" s="30"/>
      <c r="V2913" s="30"/>
      <c r="W2913" s="30" t="s">
        <v>72</v>
      </c>
      <c r="X2913" s="30">
        <v>4</v>
      </c>
      <c r="Y2913" s="30" t="s">
        <v>73</v>
      </c>
      <c r="Z2913" s="18" t="s">
        <v>74</v>
      </c>
      <c r="AA2913" s="30" t="s">
        <v>193</v>
      </c>
      <c r="AB2913" s="30" t="s">
        <v>550</v>
      </c>
      <c r="AC2913" s="30" t="s">
        <v>117</v>
      </c>
      <c r="AD2913" s="30" t="s">
        <v>109</v>
      </c>
      <c r="AE2913" s="19">
        <v>46188</v>
      </c>
      <c r="AF2913" s="31">
        <v>46188</v>
      </c>
      <c r="AG2913" s="31"/>
      <c r="AH2913" s="41" t="s">
        <v>79</v>
      </c>
      <c r="AI2913" s="22" t="s">
        <v>80</v>
      </c>
      <c r="AJ2913" s="31">
        <f>AF2913</f>
        <v>46188</v>
      </c>
      <c r="AK2913" s="24"/>
      <c r="AL2913" s="23" t="s">
        <v>81</v>
      </c>
      <c r="AM2913" s="23"/>
      <c r="AN2913" s="24" t="s">
        <v>66</v>
      </c>
      <c r="AO2913" s="25"/>
      <c r="AP2913" s="25"/>
      <c r="AQ2913" s="25"/>
      <c r="AR2913" s="25"/>
      <c r="AS2913" s="25"/>
      <c r="AT2913" s="25"/>
      <c r="AU2913" s="25"/>
      <c r="AV2913" s="33"/>
      <c r="AW2913" s="27"/>
      <c r="AX2913" s="27"/>
      <c r="AY2913" s="27"/>
      <c r="AZ2913" s="43"/>
      <c r="BA2913" s="27"/>
      <c r="BB2913" s="27"/>
      <c r="BC2913" s="22" t="s">
        <v>66</v>
      </c>
      <c r="BD2913" s="27" t="s">
        <v>113</v>
      </c>
    </row>
    <row r="2914" spans="1:56">
      <c r="A2914" s="28">
        <v>11594</v>
      </c>
      <c r="B2914" s="29" t="s">
        <v>5511</v>
      </c>
      <c r="C2914" s="30" t="s">
        <v>57</v>
      </c>
      <c r="D2914" s="30" t="s">
        <v>5512</v>
      </c>
      <c r="E2914" s="18" t="s">
        <v>59</v>
      </c>
      <c r="F2914" s="18" t="s">
        <v>449</v>
      </c>
      <c r="G2914" s="18" t="s">
        <v>450</v>
      </c>
      <c r="H2914" s="18" t="s">
        <v>1068</v>
      </c>
      <c r="I2914" s="30" t="s">
        <v>452</v>
      </c>
      <c r="J2914" s="30" t="s">
        <v>143</v>
      </c>
      <c r="K2914" s="30" t="s">
        <v>65</v>
      </c>
      <c r="L2914" s="30">
        <v>231</v>
      </c>
      <c r="M2914" s="30" t="s">
        <v>66</v>
      </c>
      <c r="N2914" s="30" t="s">
        <v>67</v>
      </c>
      <c r="O2914" s="30" t="s">
        <v>101</v>
      </c>
      <c r="P2914" s="30" t="s">
        <v>449</v>
      </c>
      <c r="Q2914" s="30" t="s">
        <v>450</v>
      </c>
      <c r="R2914" s="30" t="s">
        <v>337</v>
      </c>
      <c r="S2914" s="30" t="s">
        <v>70</v>
      </c>
      <c r="T2914" s="29" t="s">
        <v>5513</v>
      </c>
      <c r="U2914" s="30"/>
      <c r="V2914" s="30"/>
      <c r="W2914" s="30" t="s">
        <v>72</v>
      </c>
      <c r="X2914" s="30">
        <v>4</v>
      </c>
      <c r="Y2914" s="30" t="s">
        <v>73</v>
      </c>
      <c r="Z2914" s="18" t="s">
        <v>74</v>
      </c>
      <c r="AA2914" s="30" t="s">
        <v>110</v>
      </c>
      <c r="AB2914" s="30" t="s">
        <v>550</v>
      </c>
      <c r="AC2914" s="30" t="s">
        <v>117</v>
      </c>
      <c r="AD2914" s="30" t="s">
        <v>109</v>
      </c>
      <c r="AE2914" s="19">
        <v>46188</v>
      </c>
      <c r="AF2914" s="31">
        <v>46188</v>
      </c>
      <c r="AG2914" s="24"/>
      <c r="AH2914" s="32" t="s">
        <v>79</v>
      </c>
      <c r="AI2914" s="22" t="s">
        <v>80</v>
      </c>
      <c r="AJ2914" s="31">
        <f>AF2914</f>
        <v>46188</v>
      </c>
      <c r="AK2914" s="24"/>
      <c r="AL2914" s="23" t="s">
        <v>81</v>
      </c>
      <c r="AM2914" s="23"/>
      <c r="AN2914" s="24" t="s">
        <v>66</v>
      </c>
      <c r="AO2914" s="25"/>
      <c r="AP2914" s="25"/>
      <c r="AQ2914" s="25"/>
      <c r="AR2914" s="25"/>
      <c r="AS2914" s="25"/>
      <c r="AT2914" s="25"/>
      <c r="AU2914" s="25"/>
      <c r="AV2914" s="84"/>
      <c r="AW2914" s="27"/>
      <c r="AX2914" s="27"/>
      <c r="AY2914" s="27"/>
      <c r="AZ2914" s="27"/>
      <c r="BA2914" s="27"/>
      <c r="BB2914" s="27"/>
      <c r="BC2914" s="22" t="s">
        <v>66</v>
      </c>
      <c r="BD2914" s="27" t="s">
        <v>113</v>
      </c>
    </row>
    <row r="2915" spans="1:56">
      <c r="A2915" s="28">
        <v>21334</v>
      </c>
      <c r="B2915" s="29" t="s">
        <v>4489</v>
      </c>
      <c r="C2915" s="30" t="s">
        <v>57</v>
      </c>
      <c r="D2915" s="30" t="s">
        <v>4490</v>
      </c>
      <c r="E2915" s="18" t="s">
        <v>204</v>
      </c>
      <c r="F2915" s="18" t="s">
        <v>205</v>
      </c>
      <c r="G2915" s="18" t="s">
        <v>870</v>
      </c>
      <c r="H2915" s="18" t="s">
        <v>871</v>
      </c>
      <c r="I2915" s="30" t="s">
        <v>208</v>
      </c>
      <c r="J2915" s="30" t="s">
        <v>143</v>
      </c>
      <c r="K2915" s="30" t="s">
        <v>65</v>
      </c>
      <c r="L2915" s="30">
        <v>233</v>
      </c>
      <c r="M2915" s="30" t="s">
        <v>66</v>
      </c>
      <c r="N2915" s="30" t="s">
        <v>67</v>
      </c>
      <c r="O2915" s="30" t="s">
        <v>101</v>
      </c>
      <c r="P2915" s="30" t="s">
        <v>205</v>
      </c>
      <c r="Q2915" s="30" t="s">
        <v>870</v>
      </c>
      <c r="R2915" s="30" t="s">
        <v>209</v>
      </c>
      <c r="S2915" s="30" t="s">
        <v>210</v>
      </c>
      <c r="T2915" s="29" t="s">
        <v>4491</v>
      </c>
      <c r="U2915" s="30">
        <v>6</v>
      </c>
      <c r="V2915" s="30"/>
      <c r="W2915" s="30" t="s">
        <v>72</v>
      </c>
      <c r="X2915" s="30">
        <v>4</v>
      </c>
      <c r="Y2915" s="30" t="s">
        <v>212</v>
      </c>
      <c r="Z2915" s="18" t="s">
        <v>299</v>
      </c>
      <c r="AA2915" s="30" t="s">
        <v>75</v>
      </c>
      <c r="AB2915" s="30" t="s">
        <v>231</v>
      </c>
      <c r="AC2915" s="30" t="s">
        <v>374</v>
      </c>
      <c r="AD2915" s="30" t="s">
        <v>78</v>
      </c>
      <c r="AE2915" s="19">
        <v>45823</v>
      </c>
      <c r="AF2915" s="31">
        <v>45823</v>
      </c>
      <c r="AG2915" s="24"/>
      <c r="AH2915" s="32" t="s">
        <v>215</v>
      </c>
      <c r="AI2915" s="32" t="s">
        <v>80</v>
      </c>
      <c r="AJ2915" s="31">
        <f>AF2915+90</f>
        <v>45913</v>
      </c>
      <c r="AK2915" s="24"/>
      <c r="AL2915" s="23" t="s">
        <v>81</v>
      </c>
      <c r="AM2915" s="23"/>
      <c r="AN2915" s="24" t="s">
        <v>66</v>
      </c>
      <c r="AO2915" s="25">
        <v>1</v>
      </c>
      <c r="AP2915" s="25">
        <v>0.75</v>
      </c>
      <c r="AQ2915" s="25">
        <v>0.25</v>
      </c>
      <c r="AR2915" s="25"/>
      <c r="AS2915" s="25"/>
      <c r="AT2915" s="25"/>
      <c r="AU2915" s="25"/>
      <c r="AV2915" s="33"/>
      <c r="AW2915" s="27" t="s">
        <v>92</v>
      </c>
      <c r="AX2915" s="27"/>
      <c r="AY2915" s="27"/>
      <c r="AZ2915" s="27"/>
      <c r="BA2915" s="27"/>
      <c r="BB2915" s="27"/>
      <c r="BC2915" s="27" t="s">
        <v>66</v>
      </c>
      <c r="BD2915" s="27" t="str">
        <f t="shared" ref="BD2915:BD2920" si="118">AA2915</f>
        <v>VM</v>
      </c>
    </row>
    <row r="2916" spans="1:56">
      <c r="A2916" s="28">
        <v>6300</v>
      </c>
      <c r="B2916" s="29" t="s">
        <v>5833</v>
      </c>
      <c r="C2916" s="30" t="s">
        <v>57</v>
      </c>
      <c r="D2916" s="30" t="s">
        <v>5834</v>
      </c>
      <c r="E2916" s="18" t="s">
        <v>184</v>
      </c>
      <c r="F2916" s="18" t="s">
        <v>321</v>
      </c>
      <c r="G2916" s="18" t="s">
        <v>768</v>
      </c>
      <c r="H2916" s="18" t="s">
        <v>3724</v>
      </c>
      <c r="I2916" s="30" t="s">
        <v>309</v>
      </c>
      <c r="J2916" s="30" t="s">
        <v>310</v>
      </c>
      <c r="K2916" s="30" t="s">
        <v>154</v>
      </c>
      <c r="L2916" s="30">
        <v>132</v>
      </c>
      <c r="M2916" s="30" t="s">
        <v>66</v>
      </c>
      <c r="N2916" s="30" t="s">
        <v>67</v>
      </c>
      <c r="O2916" s="30" t="s">
        <v>101</v>
      </c>
      <c r="P2916" s="30" t="s">
        <v>321</v>
      </c>
      <c r="Q2916" s="30" t="s">
        <v>768</v>
      </c>
      <c r="R2916" s="30" t="s">
        <v>311</v>
      </c>
      <c r="S2916" s="30" t="s">
        <v>127</v>
      </c>
      <c r="T2916" s="29" t="s">
        <v>5835</v>
      </c>
      <c r="U2916" s="30"/>
      <c r="V2916" s="30"/>
      <c r="W2916" s="30" t="s">
        <v>72</v>
      </c>
      <c r="X2916" s="30">
        <v>1</v>
      </c>
      <c r="Y2916" s="30" t="s">
        <v>150</v>
      </c>
      <c r="Z2916" s="18" t="s">
        <v>74</v>
      </c>
      <c r="AA2916" s="30" t="s">
        <v>107</v>
      </c>
      <c r="AB2916" s="30" t="s">
        <v>76</v>
      </c>
      <c r="AC2916" s="30"/>
      <c r="AD2916" s="30" t="s">
        <v>78</v>
      </c>
      <c r="AE2916" s="19"/>
      <c r="AF2916" s="31"/>
      <c r="AG2916" s="24"/>
      <c r="AH2916" s="32" t="s">
        <v>79</v>
      </c>
      <c r="AI2916" s="27"/>
      <c r="AJ2916" s="31"/>
      <c r="AK2916" s="24"/>
      <c r="AL2916" s="23" t="s">
        <v>81</v>
      </c>
      <c r="AM2916" s="23"/>
      <c r="AN2916" s="24" t="s">
        <v>66</v>
      </c>
      <c r="AO2916" s="25"/>
      <c r="AP2916" s="25"/>
      <c r="AQ2916" s="25"/>
      <c r="AR2916" s="25"/>
      <c r="AS2916" s="25"/>
      <c r="AT2916" s="25"/>
      <c r="AU2916" s="25"/>
      <c r="AV2916" s="33"/>
      <c r="AW2916" s="27"/>
      <c r="AX2916" s="27"/>
      <c r="AY2916" s="27"/>
      <c r="AZ2916" s="27"/>
      <c r="BA2916" s="27"/>
      <c r="BB2916" s="27"/>
      <c r="BC2916" s="27" t="s">
        <v>66</v>
      </c>
      <c r="BD2916" s="27" t="str">
        <f t="shared" si="118"/>
        <v>Mainframe</v>
      </c>
    </row>
    <row r="2917" spans="1:56" ht="45">
      <c r="A2917" s="35">
        <v>13581</v>
      </c>
      <c r="B2917" s="29" t="s">
        <v>5836</v>
      </c>
      <c r="C2917" s="30" t="s">
        <v>57</v>
      </c>
      <c r="D2917" s="30" t="s">
        <v>5837</v>
      </c>
      <c r="E2917" s="18" t="s">
        <v>204</v>
      </c>
      <c r="F2917" s="18" t="s">
        <v>205</v>
      </c>
      <c r="G2917" s="18" t="s">
        <v>206</v>
      </c>
      <c r="H2917" s="18" t="s">
        <v>1960</v>
      </c>
      <c r="I2917" s="30" t="s">
        <v>208</v>
      </c>
      <c r="J2917" s="30" t="s">
        <v>143</v>
      </c>
      <c r="K2917" s="30" t="s">
        <v>65</v>
      </c>
      <c r="L2917" s="30">
        <v>221</v>
      </c>
      <c r="M2917" s="30" t="s">
        <v>66</v>
      </c>
      <c r="N2917" s="30" t="s">
        <v>67</v>
      </c>
      <c r="O2917" s="30" t="s">
        <v>101</v>
      </c>
      <c r="P2917" s="30" t="s">
        <v>205</v>
      </c>
      <c r="Q2917" s="30" t="s">
        <v>206</v>
      </c>
      <c r="R2917" s="30" t="s">
        <v>209</v>
      </c>
      <c r="S2917" s="30" t="s">
        <v>210</v>
      </c>
      <c r="T2917" s="29" t="s">
        <v>5838</v>
      </c>
      <c r="U2917" s="30"/>
      <c r="V2917" s="30"/>
      <c r="W2917" s="30" t="s">
        <v>72</v>
      </c>
      <c r="X2917" s="30">
        <v>2</v>
      </c>
      <c r="Y2917" s="30" t="s">
        <v>212</v>
      </c>
      <c r="Z2917" s="18" t="s">
        <v>74</v>
      </c>
      <c r="AA2917" s="30" t="s">
        <v>118</v>
      </c>
      <c r="AB2917" s="30" t="s">
        <v>231</v>
      </c>
      <c r="AC2917" s="30" t="s">
        <v>117</v>
      </c>
      <c r="AD2917" s="30" t="s">
        <v>109</v>
      </c>
      <c r="AE2917" s="19">
        <v>45823</v>
      </c>
      <c r="AF2917" s="31">
        <v>45823</v>
      </c>
      <c r="AG2917" s="24"/>
      <c r="AH2917" s="32" t="s">
        <v>215</v>
      </c>
      <c r="AI2917" s="32" t="s">
        <v>80</v>
      </c>
      <c r="AJ2917" s="31">
        <f>AF2917+90</f>
        <v>45913</v>
      </c>
      <c r="AK2917" s="24"/>
      <c r="AL2917" s="23" t="s">
        <v>81</v>
      </c>
      <c r="AM2917" s="23"/>
      <c r="AN2917" s="24" t="s">
        <v>66</v>
      </c>
      <c r="AO2917" s="65" t="s">
        <v>232</v>
      </c>
      <c r="AP2917" s="65" t="s">
        <v>232</v>
      </c>
      <c r="AQ2917" s="65" t="s">
        <v>232</v>
      </c>
      <c r="AR2917" s="65" t="s">
        <v>232</v>
      </c>
      <c r="AS2917" s="65" t="s">
        <v>232</v>
      </c>
      <c r="AT2917" s="65" t="s">
        <v>232</v>
      </c>
      <c r="AU2917" s="65" t="s">
        <v>232</v>
      </c>
      <c r="AV2917" s="33"/>
      <c r="AW2917" s="32" t="s">
        <v>109</v>
      </c>
      <c r="AX2917" s="27"/>
      <c r="AY2917" s="27"/>
      <c r="AZ2917" s="27"/>
      <c r="BA2917" s="27"/>
      <c r="BB2917" s="43" t="s">
        <v>5839</v>
      </c>
      <c r="BC2917" s="27" t="s">
        <v>66</v>
      </c>
      <c r="BD2917" s="27" t="str">
        <f t="shared" si="118"/>
        <v>SQL</v>
      </c>
    </row>
    <row r="2918" spans="1:56">
      <c r="A2918" s="28">
        <v>50924</v>
      </c>
      <c r="B2918" s="29" t="s">
        <v>4501</v>
      </c>
      <c r="C2918" s="30" t="s">
        <v>57</v>
      </c>
      <c r="D2918" s="30" t="s">
        <v>4502</v>
      </c>
      <c r="E2918" s="18" t="s">
        <v>204</v>
      </c>
      <c r="F2918" s="18" t="s">
        <v>205</v>
      </c>
      <c r="G2918" s="18" t="s">
        <v>870</v>
      </c>
      <c r="H2918" s="18" t="s">
        <v>1864</v>
      </c>
      <c r="I2918" s="30" t="s">
        <v>208</v>
      </c>
      <c r="J2918" s="30" t="s">
        <v>100</v>
      </c>
      <c r="K2918" s="30" t="s">
        <v>65</v>
      </c>
      <c r="L2918" s="30">
        <v>222</v>
      </c>
      <c r="M2918" s="30" t="s">
        <v>66</v>
      </c>
      <c r="N2918" s="30" t="s">
        <v>67</v>
      </c>
      <c r="O2918" s="30" t="s">
        <v>101</v>
      </c>
      <c r="P2918" s="30" t="s">
        <v>205</v>
      </c>
      <c r="Q2918" s="30" t="s">
        <v>870</v>
      </c>
      <c r="R2918" s="30" t="s">
        <v>209</v>
      </c>
      <c r="S2918" s="30" t="s">
        <v>210</v>
      </c>
      <c r="T2918" s="29" t="s">
        <v>4503</v>
      </c>
      <c r="U2918" s="30">
        <v>60</v>
      </c>
      <c r="V2918" s="30"/>
      <c r="W2918" s="30" t="s">
        <v>72</v>
      </c>
      <c r="X2918" s="30">
        <v>4</v>
      </c>
      <c r="Y2918" s="30" t="s">
        <v>212</v>
      </c>
      <c r="Z2918" s="18" t="s">
        <v>74</v>
      </c>
      <c r="AA2918" s="30" t="s">
        <v>75</v>
      </c>
      <c r="AB2918" s="30" t="s">
        <v>231</v>
      </c>
      <c r="AC2918" s="30" t="s">
        <v>91</v>
      </c>
      <c r="AD2918" s="30" t="s">
        <v>78</v>
      </c>
      <c r="AE2918" s="19">
        <v>45823</v>
      </c>
      <c r="AF2918" s="31">
        <v>45823</v>
      </c>
      <c r="AG2918" s="24"/>
      <c r="AH2918" s="32" t="s">
        <v>215</v>
      </c>
      <c r="AI2918" s="32" t="s">
        <v>80</v>
      </c>
      <c r="AJ2918" s="31">
        <f>AF2918+90</f>
        <v>45913</v>
      </c>
      <c r="AK2918" s="24"/>
      <c r="AL2918" s="23" t="s">
        <v>81</v>
      </c>
      <c r="AM2918" s="23"/>
      <c r="AN2918" s="24" t="s">
        <v>66</v>
      </c>
      <c r="AO2918" s="25">
        <v>0.75</v>
      </c>
      <c r="AP2918" s="25">
        <v>0.25</v>
      </c>
      <c r="AQ2918" s="25">
        <v>0</v>
      </c>
      <c r="AR2918" s="25">
        <v>0</v>
      </c>
      <c r="AS2918" s="25">
        <v>0</v>
      </c>
      <c r="AT2918" s="25">
        <v>0</v>
      </c>
      <c r="AU2918" s="25">
        <v>0</v>
      </c>
      <c r="AV2918" s="33"/>
      <c r="AW2918" s="27" t="s">
        <v>92</v>
      </c>
      <c r="AX2918" s="27"/>
      <c r="AY2918" s="27"/>
      <c r="AZ2918" s="27"/>
      <c r="BA2918" s="27"/>
      <c r="BB2918" s="165" t="s">
        <v>5840</v>
      </c>
      <c r="BC2918" s="27" t="s">
        <v>66</v>
      </c>
      <c r="BD2918" s="27" t="str">
        <f t="shared" si="118"/>
        <v>VM</v>
      </c>
    </row>
    <row r="2919" spans="1:56">
      <c r="A2919" s="35">
        <v>21254</v>
      </c>
      <c r="B2919" s="29" t="s">
        <v>2290</v>
      </c>
      <c r="C2919" s="30" t="s">
        <v>57</v>
      </c>
      <c r="D2919" s="30" t="s">
        <v>2291</v>
      </c>
      <c r="E2919" s="18" t="s">
        <v>59</v>
      </c>
      <c r="F2919" s="18" t="s">
        <v>60</v>
      </c>
      <c r="G2919" s="18" t="s">
        <v>61</v>
      </c>
      <c r="H2919" s="18" t="s">
        <v>171</v>
      </c>
      <c r="I2919" s="30" t="s">
        <v>63</v>
      </c>
      <c r="J2919" s="30" t="s">
        <v>64</v>
      </c>
      <c r="K2919" s="30" t="s">
        <v>65</v>
      </c>
      <c r="L2919" s="30">
        <v>221</v>
      </c>
      <c r="M2919" s="30" t="s">
        <v>67</v>
      </c>
      <c r="N2919" s="30" t="s">
        <v>66</v>
      </c>
      <c r="O2919" s="30" t="s">
        <v>68</v>
      </c>
      <c r="P2919" s="30" t="s">
        <v>60</v>
      </c>
      <c r="Q2919" s="30" t="s">
        <v>61</v>
      </c>
      <c r="R2919" s="30" t="s">
        <v>172</v>
      </c>
      <c r="S2919" s="30" t="s">
        <v>70</v>
      </c>
      <c r="T2919" s="29" t="s">
        <v>2292</v>
      </c>
      <c r="U2919" s="30"/>
      <c r="V2919" s="30"/>
      <c r="W2919" s="30" t="s">
        <v>72</v>
      </c>
      <c r="X2919" s="30">
        <v>2</v>
      </c>
      <c r="Y2919" s="30" t="s">
        <v>73</v>
      </c>
      <c r="Z2919" s="18" t="s">
        <v>74</v>
      </c>
      <c r="AA2919" s="30" t="s">
        <v>118</v>
      </c>
      <c r="AB2919" s="30" t="s">
        <v>76</v>
      </c>
      <c r="AC2919" s="30" t="s">
        <v>285</v>
      </c>
      <c r="AD2919" s="30" t="s">
        <v>78</v>
      </c>
      <c r="AE2919" s="19"/>
      <c r="AF2919" s="31"/>
      <c r="AG2919" s="24"/>
      <c r="AH2919" s="32" t="s">
        <v>79</v>
      </c>
      <c r="AI2919" s="22" t="s">
        <v>80</v>
      </c>
      <c r="AJ2919" s="31"/>
      <c r="AK2919" s="24"/>
      <c r="AL2919" s="23" t="s">
        <v>81</v>
      </c>
      <c r="AM2919" s="23"/>
      <c r="AN2919" s="24" t="s">
        <v>66</v>
      </c>
      <c r="AO2919" s="25"/>
      <c r="AP2919" s="25"/>
      <c r="AQ2919" s="25"/>
      <c r="AR2919" s="25"/>
      <c r="AS2919" s="25"/>
      <c r="AT2919" s="25"/>
      <c r="AU2919" s="25"/>
      <c r="AV2919" s="33"/>
      <c r="AW2919" s="27"/>
      <c r="AX2919" s="27"/>
      <c r="AY2919" s="27"/>
      <c r="AZ2919" s="27"/>
      <c r="BA2919" s="27"/>
      <c r="BB2919" s="27"/>
      <c r="BC2919" s="22" t="s">
        <v>66</v>
      </c>
      <c r="BD2919" s="27" t="str">
        <f t="shared" si="118"/>
        <v>SQL</v>
      </c>
    </row>
    <row r="2920" spans="1:56">
      <c r="A2920" s="28">
        <v>20814</v>
      </c>
      <c r="B2920" s="29" t="s">
        <v>4526</v>
      </c>
      <c r="C2920" s="30" t="s">
        <v>57</v>
      </c>
      <c r="D2920" s="30" t="s">
        <v>4527</v>
      </c>
      <c r="E2920" s="18" t="s">
        <v>184</v>
      </c>
      <c r="F2920" s="18" t="s">
        <v>321</v>
      </c>
      <c r="G2920" s="18" t="s">
        <v>341</v>
      </c>
      <c r="H2920" s="18" t="s">
        <v>875</v>
      </c>
      <c r="I2920" s="30" t="s">
        <v>309</v>
      </c>
      <c r="J2920" s="30" t="s">
        <v>100</v>
      </c>
      <c r="K2920" s="30" t="s">
        <v>154</v>
      </c>
      <c r="L2920" s="30">
        <v>231</v>
      </c>
      <c r="M2920" s="30" t="s">
        <v>66</v>
      </c>
      <c r="N2920" s="30" t="s">
        <v>67</v>
      </c>
      <c r="O2920" s="30" t="s">
        <v>101</v>
      </c>
      <c r="P2920" s="30" t="s">
        <v>321</v>
      </c>
      <c r="Q2920" s="30" t="s">
        <v>341</v>
      </c>
      <c r="R2920" s="30" t="s">
        <v>311</v>
      </c>
      <c r="S2920" s="30" t="s">
        <v>191</v>
      </c>
      <c r="T2920" s="29" t="s">
        <v>4528</v>
      </c>
      <c r="U2920" s="30">
        <v>10</v>
      </c>
      <c r="V2920" s="30"/>
      <c r="W2920" s="30" t="s">
        <v>72</v>
      </c>
      <c r="X2920" s="30">
        <v>5</v>
      </c>
      <c r="Y2920" s="30" t="s">
        <v>150</v>
      </c>
      <c r="Z2920" s="18" t="s">
        <v>74</v>
      </c>
      <c r="AA2920" s="30" t="s">
        <v>75</v>
      </c>
      <c r="AB2920" s="30" t="s">
        <v>231</v>
      </c>
      <c r="AC2920" s="30" t="s">
        <v>91</v>
      </c>
      <c r="AD2920" s="30" t="s">
        <v>78</v>
      </c>
      <c r="AE2920" s="19">
        <v>45823</v>
      </c>
      <c r="AF2920" s="31">
        <v>45792</v>
      </c>
      <c r="AG2920" s="24"/>
      <c r="AH2920" s="32" t="s">
        <v>215</v>
      </c>
      <c r="AI2920" s="32" t="s">
        <v>80</v>
      </c>
      <c r="AJ2920" s="31">
        <f>AF2920+90</f>
        <v>45882</v>
      </c>
      <c r="AK2920" s="24"/>
      <c r="AL2920" s="23" t="s">
        <v>81</v>
      </c>
      <c r="AM2920" s="23"/>
      <c r="AN2920" s="24" t="s">
        <v>67</v>
      </c>
      <c r="AO2920" s="25">
        <v>1</v>
      </c>
      <c r="AP2920" s="25">
        <v>0.5</v>
      </c>
      <c r="AQ2920" s="25">
        <v>0.25</v>
      </c>
      <c r="AR2920" s="25"/>
      <c r="AS2920" s="25"/>
      <c r="AT2920" s="25"/>
      <c r="AU2920" s="25">
        <v>0.25</v>
      </c>
      <c r="AV2920" s="33"/>
      <c r="AW2920" s="27" t="s">
        <v>92</v>
      </c>
      <c r="AX2920" s="27" t="s">
        <v>467</v>
      </c>
      <c r="AY2920" s="59">
        <v>45722</v>
      </c>
      <c r="AZ2920" s="27"/>
      <c r="BA2920" s="27"/>
      <c r="BB2920" s="27"/>
      <c r="BC2920" s="27" t="s">
        <v>66</v>
      </c>
      <c r="BD2920" s="27" t="str">
        <f t="shared" si="118"/>
        <v>VM</v>
      </c>
    </row>
    <row r="2921" spans="1:56">
      <c r="A2921" s="28">
        <v>51773</v>
      </c>
      <c r="B2921" s="29" t="s">
        <v>5841</v>
      </c>
      <c r="C2921" s="30" t="s">
        <v>57</v>
      </c>
      <c r="D2921" s="30" t="s">
        <v>5841</v>
      </c>
      <c r="E2921" s="18" t="s">
        <v>569</v>
      </c>
      <c r="F2921" s="18" t="s">
        <v>993</v>
      </c>
      <c r="G2921" s="18" t="s">
        <v>1000</v>
      </c>
      <c r="H2921" s="18" t="s">
        <v>1001</v>
      </c>
      <c r="I2921" s="30" t="s">
        <v>1000</v>
      </c>
      <c r="J2921" s="30" t="s">
        <v>100</v>
      </c>
      <c r="K2921" s="30" t="s">
        <v>65</v>
      </c>
      <c r="L2921" s="30">
        <v>223</v>
      </c>
      <c r="M2921" s="30" t="s">
        <v>66</v>
      </c>
      <c r="N2921" s="30" t="s">
        <v>67</v>
      </c>
      <c r="O2921" s="30" t="s">
        <v>101</v>
      </c>
      <c r="P2921" s="30" t="e">
        <v>#N/A</v>
      </c>
      <c r="Q2921" s="30" t="e">
        <v>#N/A</v>
      </c>
      <c r="R2921" s="30" t="s">
        <v>89</v>
      </c>
      <c r="S2921" s="30">
        <v>223</v>
      </c>
      <c r="T2921" s="29" t="s">
        <v>5842</v>
      </c>
      <c r="U2921" s="30"/>
      <c r="V2921" s="30" t="s">
        <v>145</v>
      </c>
      <c r="W2921" s="30" t="s">
        <v>72</v>
      </c>
      <c r="X2921" s="30">
        <v>1</v>
      </c>
      <c r="Y2921" s="30" t="s">
        <v>575</v>
      </c>
      <c r="Z2921" s="18" t="s">
        <v>74</v>
      </c>
      <c r="AA2921" s="30" t="s">
        <v>113</v>
      </c>
      <c r="AB2921" s="30" t="s">
        <v>76</v>
      </c>
      <c r="AC2921" s="30">
        <v>0</v>
      </c>
      <c r="AD2921" s="30" t="s">
        <v>78</v>
      </c>
      <c r="AE2921" s="19"/>
      <c r="AF2921" s="31"/>
      <c r="AG2921" s="24"/>
      <c r="AH2921" s="32" t="s">
        <v>79</v>
      </c>
      <c r="AI2921" s="27"/>
      <c r="AJ2921" s="31"/>
      <c r="AK2921" s="24"/>
      <c r="AL2921" s="23" t="s">
        <v>81</v>
      </c>
      <c r="AM2921" s="23"/>
      <c r="AN2921" s="24"/>
      <c r="AO2921" s="25"/>
      <c r="AP2921" s="25"/>
      <c r="AQ2921" s="25"/>
      <c r="AR2921" s="25"/>
      <c r="AS2921" s="25"/>
      <c r="AT2921" s="25"/>
      <c r="AU2921" s="25"/>
      <c r="AV2921" s="33"/>
      <c r="AW2921" s="27"/>
      <c r="AX2921" s="27"/>
      <c r="AY2921" s="27"/>
      <c r="AZ2921" s="27"/>
      <c r="BA2921" s="27"/>
      <c r="BB2921" s="27"/>
      <c r="BC2921" s="27"/>
      <c r="BD2921" s="27" t="s">
        <v>113</v>
      </c>
    </row>
    <row r="2922" spans="1:56">
      <c r="A2922" s="28">
        <v>20811</v>
      </c>
      <c r="B2922" s="29" t="s">
        <v>2299</v>
      </c>
      <c r="C2922" s="30" t="s">
        <v>57</v>
      </c>
      <c r="D2922" s="30" t="s">
        <v>2300</v>
      </c>
      <c r="E2922" s="18" t="s">
        <v>59</v>
      </c>
      <c r="F2922" s="18" t="s">
        <v>139</v>
      </c>
      <c r="G2922" s="18" t="s">
        <v>253</v>
      </c>
      <c r="H2922" s="18" t="s">
        <v>798</v>
      </c>
      <c r="I2922" s="30" t="s">
        <v>88</v>
      </c>
      <c r="J2922" s="30" t="s">
        <v>143</v>
      </c>
      <c r="K2922" s="30" t="s">
        <v>65</v>
      </c>
      <c r="L2922" s="30">
        <v>211</v>
      </c>
      <c r="M2922" s="30" t="s">
        <v>66</v>
      </c>
      <c r="N2922" s="30" t="s">
        <v>67</v>
      </c>
      <c r="O2922" s="30" t="s">
        <v>68</v>
      </c>
      <c r="P2922" s="30" t="s">
        <v>139</v>
      </c>
      <c r="Q2922" s="30" t="s">
        <v>139</v>
      </c>
      <c r="R2922" s="30" t="s">
        <v>89</v>
      </c>
      <c r="S2922" s="30" t="s">
        <v>70</v>
      </c>
      <c r="T2922" s="29" t="s">
        <v>2301</v>
      </c>
      <c r="U2922" s="30"/>
      <c r="V2922" s="30"/>
      <c r="W2922" s="30" t="s">
        <v>72</v>
      </c>
      <c r="X2922" s="30">
        <v>2</v>
      </c>
      <c r="Y2922" s="30" t="s">
        <v>73</v>
      </c>
      <c r="Z2922" s="18" t="s">
        <v>74</v>
      </c>
      <c r="AA2922" s="30" t="s">
        <v>217</v>
      </c>
      <c r="AB2922" s="30" t="s">
        <v>76</v>
      </c>
      <c r="AC2922" s="30" t="s">
        <v>285</v>
      </c>
      <c r="AD2922" s="30" t="s">
        <v>78</v>
      </c>
      <c r="AE2922" s="19"/>
      <c r="AF2922" s="31"/>
      <c r="AG2922" s="24"/>
      <c r="AH2922" s="32" t="s">
        <v>79</v>
      </c>
      <c r="AI2922" s="22" t="s">
        <v>80</v>
      </c>
      <c r="AJ2922" s="31"/>
      <c r="AK2922" s="24"/>
      <c r="AL2922" s="23" t="s">
        <v>81</v>
      </c>
      <c r="AM2922" s="23"/>
      <c r="AN2922" s="24" t="s">
        <v>66</v>
      </c>
      <c r="AO2922" s="25"/>
      <c r="AP2922" s="25"/>
      <c r="AQ2922" s="25"/>
      <c r="AR2922" s="25"/>
      <c r="AS2922" s="25"/>
      <c r="AT2922" s="25"/>
      <c r="AU2922" s="25"/>
      <c r="AV2922" s="33"/>
      <c r="AW2922" s="27"/>
      <c r="AX2922" s="27"/>
      <c r="AY2922" s="27"/>
      <c r="AZ2922" s="27"/>
      <c r="BA2922" s="27"/>
      <c r="BB2922" s="27"/>
      <c r="BC2922" s="22" t="s">
        <v>66</v>
      </c>
      <c r="BD2922" s="27" t="str">
        <f>AA2922</f>
        <v>Oracle</v>
      </c>
    </row>
    <row r="2923" spans="1:56">
      <c r="A2923" s="28">
        <v>21150</v>
      </c>
      <c r="B2923" s="29" t="s">
        <v>4539</v>
      </c>
      <c r="C2923" s="30" t="s">
        <v>57</v>
      </c>
      <c r="D2923" s="30" t="s">
        <v>4540</v>
      </c>
      <c r="E2923" s="18" t="s">
        <v>59</v>
      </c>
      <c r="F2923" s="18" t="s">
        <v>176</v>
      </c>
      <c r="G2923" s="18" t="s">
        <v>177</v>
      </c>
      <c r="H2923" s="18" t="s">
        <v>4541</v>
      </c>
      <c r="I2923" s="30" t="s">
        <v>179</v>
      </c>
      <c r="J2923" s="30" t="s">
        <v>310</v>
      </c>
      <c r="K2923" s="30" t="s">
        <v>154</v>
      </c>
      <c r="L2923" s="30">
        <v>232</v>
      </c>
      <c r="M2923" s="30" t="s">
        <v>66</v>
      </c>
      <c r="N2923" s="30" t="s">
        <v>67</v>
      </c>
      <c r="O2923" s="30" t="s">
        <v>68</v>
      </c>
      <c r="P2923" s="30" t="s">
        <v>424</v>
      </c>
      <c r="Q2923" s="30" t="s">
        <v>177</v>
      </c>
      <c r="R2923" s="30" t="s">
        <v>180</v>
      </c>
      <c r="S2923" s="30" t="s">
        <v>70</v>
      </c>
      <c r="T2923" s="29" t="s">
        <v>4542</v>
      </c>
      <c r="U2923" s="30">
        <v>14</v>
      </c>
      <c r="V2923" s="30"/>
      <c r="W2923" s="30" t="s">
        <v>72</v>
      </c>
      <c r="X2923" s="30">
        <v>2</v>
      </c>
      <c r="Y2923" s="30" t="s">
        <v>73</v>
      </c>
      <c r="Z2923" s="18" t="s">
        <v>74</v>
      </c>
      <c r="AA2923" s="30" t="s">
        <v>75</v>
      </c>
      <c r="AB2923" s="30" t="s">
        <v>231</v>
      </c>
      <c r="AC2923" s="30" t="s">
        <v>117</v>
      </c>
      <c r="AD2923" s="30" t="s">
        <v>109</v>
      </c>
      <c r="AE2923" s="19">
        <v>45823</v>
      </c>
      <c r="AF2923" s="31">
        <v>45823</v>
      </c>
      <c r="AG2923" s="24"/>
      <c r="AH2923" s="32" t="s">
        <v>215</v>
      </c>
      <c r="AI2923" s="32" t="s">
        <v>80</v>
      </c>
      <c r="AJ2923" s="19">
        <v>45838</v>
      </c>
      <c r="AK2923" s="24"/>
      <c r="AL2923" s="23" t="s">
        <v>81</v>
      </c>
      <c r="AM2923" s="23"/>
      <c r="AN2923" s="24" t="s">
        <v>66</v>
      </c>
      <c r="AO2923" s="25" t="s">
        <v>232</v>
      </c>
      <c r="AP2923" s="25" t="s">
        <v>232</v>
      </c>
      <c r="AQ2923" s="25" t="s">
        <v>232</v>
      </c>
      <c r="AR2923" s="25" t="s">
        <v>232</v>
      </c>
      <c r="AS2923" s="25" t="s">
        <v>232</v>
      </c>
      <c r="AT2923" s="25" t="s">
        <v>232</v>
      </c>
      <c r="AU2923" s="25" t="s">
        <v>232</v>
      </c>
      <c r="AV2923" s="25" t="s">
        <v>232</v>
      </c>
      <c r="AW2923" s="27" t="s">
        <v>109</v>
      </c>
      <c r="AX2923" s="27" t="s">
        <v>886</v>
      </c>
      <c r="AY2923" s="57">
        <v>45734</v>
      </c>
      <c r="AZ2923" s="27"/>
      <c r="BA2923" s="27"/>
      <c r="BB2923" s="27" t="s">
        <v>4543</v>
      </c>
      <c r="BC2923" s="22" t="s">
        <v>66</v>
      </c>
      <c r="BD2923" s="27" t="str">
        <f>AA2923</f>
        <v>VM</v>
      </c>
    </row>
    <row r="2924" spans="1:56">
      <c r="A2924" s="36">
        <v>20811</v>
      </c>
      <c r="B2924" s="37" t="s">
        <v>2299</v>
      </c>
      <c r="C2924" s="30" t="s">
        <v>57</v>
      </c>
      <c r="D2924" s="30" t="s">
        <v>2300</v>
      </c>
      <c r="E2924" s="18" t="s">
        <v>59</v>
      </c>
      <c r="F2924" s="18" t="s">
        <v>139</v>
      </c>
      <c r="G2924" s="18" t="s">
        <v>253</v>
      </c>
      <c r="H2924" s="18" t="s">
        <v>798</v>
      </c>
      <c r="I2924" s="30" t="s">
        <v>88</v>
      </c>
      <c r="J2924" s="30" t="s">
        <v>143</v>
      </c>
      <c r="K2924" s="30" t="s">
        <v>65</v>
      </c>
      <c r="L2924" s="30">
        <v>211</v>
      </c>
      <c r="M2924" s="30" t="s">
        <v>66</v>
      </c>
      <c r="N2924" s="30" t="s">
        <v>67</v>
      </c>
      <c r="O2924" s="30" t="s">
        <v>68</v>
      </c>
      <c r="P2924" s="30"/>
      <c r="Q2924" s="30"/>
      <c r="R2924" s="30" t="s">
        <v>89</v>
      </c>
      <c r="S2924" s="30" t="s">
        <v>70</v>
      </c>
      <c r="T2924" s="40" t="s">
        <v>2301</v>
      </c>
      <c r="U2924" s="32"/>
      <c r="V2924" s="41" t="s">
        <v>145</v>
      </c>
      <c r="W2924" s="30" t="s">
        <v>72</v>
      </c>
      <c r="X2924" s="30">
        <f>COUNTIF($A$2:$A$3716,A2924)</f>
        <v>3</v>
      </c>
      <c r="Y2924" s="30" t="s">
        <v>73</v>
      </c>
      <c r="Z2924" s="18" t="s">
        <v>74</v>
      </c>
      <c r="AA2924" s="30" t="s">
        <v>113</v>
      </c>
      <c r="AB2924" s="30" t="s">
        <v>76</v>
      </c>
      <c r="AC2924" s="30" t="s">
        <v>112</v>
      </c>
      <c r="AD2924" s="42" t="s">
        <v>78</v>
      </c>
      <c r="AE2924" s="19"/>
      <c r="AF2924" s="31"/>
      <c r="AG2924" s="24"/>
      <c r="AH2924" s="32" t="s">
        <v>79</v>
      </c>
      <c r="AI2924" s="22" t="s">
        <v>80</v>
      </c>
      <c r="AJ2924" s="31"/>
      <c r="AK2924" s="24"/>
      <c r="AL2924" s="23" t="s">
        <v>81</v>
      </c>
      <c r="AM2924" s="23"/>
      <c r="AN2924" s="24" t="s">
        <v>66</v>
      </c>
      <c r="AO2924" s="25"/>
      <c r="AP2924" s="25"/>
      <c r="AQ2924" s="25"/>
      <c r="AR2924" s="25"/>
      <c r="AS2924" s="25"/>
      <c r="AT2924" s="25"/>
      <c r="AU2924" s="25"/>
      <c r="AV2924" s="33"/>
      <c r="AW2924" s="27"/>
      <c r="AX2924" s="27"/>
      <c r="AY2924" s="27"/>
      <c r="AZ2924" s="27"/>
      <c r="BA2924" s="27"/>
      <c r="BB2924" s="27"/>
      <c r="BC2924" s="22" t="s">
        <v>66</v>
      </c>
      <c r="BD2924" s="27" t="s">
        <v>113</v>
      </c>
    </row>
    <row r="2925" spans="1:56">
      <c r="A2925" s="28">
        <v>53364</v>
      </c>
      <c r="B2925" s="29" t="s">
        <v>5843</v>
      </c>
      <c r="C2925" s="30" t="s">
        <v>81</v>
      </c>
      <c r="D2925" s="30" t="s">
        <v>5844</v>
      </c>
      <c r="E2925" s="18" t="s">
        <v>569</v>
      </c>
      <c r="F2925" s="18" t="s">
        <v>993</v>
      </c>
      <c r="G2925" s="18" t="s">
        <v>5845</v>
      </c>
      <c r="H2925" s="18" t="s">
        <v>5846</v>
      </c>
      <c r="I2925" s="30" t="s">
        <v>5564</v>
      </c>
      <c r="J2925" s="30" t="s">
        <v>64</v>
      </c>
      <c r="K2925" s="30" t="s">
        <v>65</v>
      </c>
      <c r="L2925" s="30" t="s">
        <v>127</v>
      </c>
      <c r="M2925" s="30" t="s">
        <v>66</v>
      </c>
      <c r="N2925" s="30" t="s">
        <v>67</v>
      </c>
      <c r="O2925" s="30" t="s">
        <v>101</v>
      </c>
      <c r="P2925" s="30" t="e">
        <v>#N/A</v>
      </c>
      <c r="Q2925" s="30" t="e">
        <v>#N/A</v>
      </c>
      <c r="R2925" s="30" t="s">
        <v>89</v>
      </c>
      <c r="S2925" s="30" t="s">
        <v>127</v>
      </c>
      <c r="T2925" s="29" t="s">
        <v>5847</v>
      </c>
      <c r="U2925" s="30"/>
      <c r="V2925" s="30" t="s">
        <v>145</v>
      </c>
      <c r="W2925" s="30" t="s">
        <v>72</v>
      </c>
      <c r="X2925" s="30">
        <v>1</v>
      </c>
      <c r="Y2925" s="30" t="s">
        <v>575</v>
      </c>
      <c r="Z2925" s="18" t="s">
        <v>74</v>
      </c>
      <c r="AA2925" s="30" t="s">
        <v>113</v>
      </c>
      <c r="AB2925" s="30" t="s">
        <v>76</v>
      </c>
      <c r="AC2925" s="30">
        <v>0</v>
      </c>
      <c r="AD2925" s="30" t="s">
        <v>78</v>
      </c>
      <c r="AE2925" s="19"/>
      <c r="AF2925" s="31"/>
      <c r="AG2925" s="24"/>
      <c r="AH2925" s="32" t="s">
        <v>79</v>
      </c>
      <c r="AI2925" s="27"/>
      <c r="AJ2925" s="31"/>
      <c r="AK2925" s="24"/>
      <c r="AL2925" s="23" t="s">
        <v>81</v>
      </c>
      <c r="AM2925" s="23"/>
      <c r="AN2925" s="24"/>
      <c r="AO2925" s="25"/>
      <c r="AP2925" s="25"/>
      <c r="AQ2925" s="25"/>
      <c r="AR2925" s="25"/>
      <c r="AS2925" s="25"/>
      <c r="AT2925" s="25"/>
      <c r="AU2925" s="25"/>
      <c r="AV2925" s="33"/>
      <c r="AW2925" s="27"/>
      <c r="AX2925" s="27"/>
      <c r="AY2925" s="27"/>
      <c r="AZ2925" s="27"/>
      <c r="BA2925" s="27"/>
      <c r="BB2925" s="27"/>
      <c r="BC2925" s="27"/>
      <c r="BD2925" s="27" t="s">
        <v>113</v>
      </c>
    </row>
    <row r="2926" spans="1:56">
      <c r="A2926" s="28">
        <v>13554</v>
      </c>
      <c r="B2926" s="29" t="s">
        <v>4325</v>
      </c>
      <c r="C2926" s="30" t="s">
        <v>57</v>
      </c>
      <c r="D2926" s="30" t="s">
        <v>4326</v>
      </c>
      <c r="E2926" s="18" t="s">
        <v>204</v>
      </c>
      <c r="F2926" s="18" t="s">
        <v>1130</v>
      </c>
      <c r="G2926" s="18" t="s">
        <v>1131</v>
      </c>
      <c r="H2926" s="18" t="s">
        <v>3204</v>
      </c>
      <c r="I2926" s="30" t="s">
        <v>380</v>
      </c>
      <c r="J2926" s="30" t="s">
        <v>100</v>
      </c>
      <c r="K2926" s="30" t="s">
        <v>65</v>
      </c>
      <c r="L2926" s="30">
        <v>212</v>
      </c>
      <c r="M2926" s="30" t="s">
        <v>66</v>
      </c>
      <c r="N2926" s="30" t="s">
        <v>67</v>
      </c>
      <c r="O2926" s="30" t="s">
        <v>101</v>
      </c>
      <c r="P2926" s="30" t="s">
        <v>1130</v>
      </c>
      <c r="Q2926" s="30" t="s">
        <v>1131</v>
      </c>
      <c r="R2926" s="30" t="s">
        <v>209</v>
      </c>
      <c r="S2926" s="30" t="s">
        <v>210</v>
      </c>
      <c r="T2926" s="29" t="s">
        <v>4327</v>
      </c>
      <c r="U2926" s="30"/>
      <c r="V2926" s="30"/>
      <c r="W2926" s="30" t="s">
        <v>72</v>
      </c>
      <c r="X2926" s="30">
        <v>4</v>
      </c>
      <c r="Y2926" s="30" t="s">
        <v>212</v>
      </c>
      <c r="Z2926" s="18" t="s">
        <v>74</v>
      </c>
      <c r="AA2926" s="30" t="s">
        <v>193</v>
      </c>
      <c r="AB2926" s="30" t="s">
        <v>194</v>
      </c>
      <c r="AC2926" s="30" t="s">
        <v>117</v>
      </c>
      <c r="AD2926" s="30" t="s">
        <v>109</v>
      </c>
      <c r="AE2926" s="19">
        <v>46006</v>
      </c>
      <c r="AF2926" s="31">
        <v>46006</v>
      </c>
      <c r="AG2926" s="24"/>
      <c r="AH2926" s="32" t="s">
        <v>79</v>
      </c>
      <c r="AI2926" s="27"/>
      <c r="AJ2926" s="31">
        <f>AF2926+90</f>
        <v>46096</v>
      </c>
      <c r="AK2926" s="24"/>
      <c r="AL2926" s="23" t="s">
        <v>81</v>
      </c>
      <c r="AM2926" s="23"/>
      <c r="AN2926" s="24" t="s">
        <v>66</v>
      </c>
      <c r="AO2926" s="25"/>
      <c r="AP2926" s="25"/>
      <c r="AQ2926" s="25"/>
      <c r="AR2926" s="25"/>
      <c r="AS2926" s="25"/>
      <c r="AT2926" s="25"/>
      <c r="AU2926" s="25"/>
      <c r="AV2926" s="33"/>
      <c r="AW2926" s="32" t="s">
        <v>109</v>
      </c>
      <c r="AX2926" s="27"/>
      <c r="AY2926" s="27"/>
      <c r="AZ2926" s="27"/>
      <c r="BA2926" s="27"/>
      <c r="BB2926" s="27"/>
      <c r="BC2926" s="27" t="s">
        <v>66</v>
      </c>
      <c r="BD2926" s="27" t="s">
        <v>113</v>
      </c>
    </row>
    <row r="2927" spans="1:56">
      <c r="A2927" s="28">
        <v>13554</v>
      </c>
      <c r="B2927" s="29" t="s">
        <v>4325</v>
      </c>
      <c r="C2927" s="30" t="s">
        <v>57</v>
      </c>
      <c r="D2927" s="30" t="s">
        <v>4326</v>
      </c>
      <c r="E2927" s="18" t="s">
        <v>204</v>
      </c>
      <c r="F2927" s="18" t="s">
        <v>1130</v>
      </c>
      <c r="G2927" s="18" t="s">
        <v>1131</v>
      </c>
      <c r="H2927" s="18" t="s">
        <v>3204</v>
      </c>
      <c r="I2927" s="30" t="s">
        <v>380</v>
      </c>
      <c r="J2927" s="30" t="s">
        <v>100</v>
      </c>
      <c r="K2927" s="30" t="s">
        <v>65</v>
      </c>
      <c r="L2927" s="30">
        <v>212</v>
      </c>
      <c r="M2927" s="30" t="s">
        <v>66</v>
      </c>
      <c r="N2927" s="30" t="s">
        <v>67</v>
      </c>
      <c r="O2927" s="30" t="s">
        <v>101</v>
      </c>
      <c r="P2927" s="30" t="s">
        <v>1130</v>
      </c>
      <c r="Q2927" s="30" t="s">
        <v>1130</v>
      </c>
      <c r="R2927" s="30" t="s">
        <v>209</v>
      </c>
      <c r="S2927" s="30" t="s">
        <v>210</v>
      </c>
      <c r="T2927" s="29" t="s">
        <v>4327</v>
      </c>
      <c r="U2927" s="30"/>
      <c r="V2927" s="30"/>
      <c r="W2927" s="30" t="s">
        <v>72</v>
      </c>
      <c r="X2927" s="30">
        <v>4</v>
      </c>
      <c r="Y2927" s="30" t="s">
        <v>212</v>
      </c>
      <c r="Z2927" s="18" t="s">
        <v>74</v>
      </c>
      <c r="AA2927" s="30" t="s">
        <v>217</v>
      </c>
      <c r="AB2927" s="30" t="s">
        <v>194</v>
      </c>
      <c r="AC2927" s="30" t="s">
        <v>117</v>
      </c>
      <c r="AD2927" s="30" t="s">
        <v>109</v>
      </c>
      <c r="AE2927" s="19">
        <v>46006</v>
      </c>
      <c r="AF2927" s="31">
        <v>46006</v>
      </c>
      <c r="AG2927" s="24"/>
      <c r="AH2927" s="32" t="s">
        <v>79</v>
      </c>
      <c r="AI2927" s="27"/>
      <c r="AJ2927" s="31">
        <f>AF2927+90</f>
        <v>46096</v>
      </c>
      <c r="AK2927" s="24"/>
      <c r="AL2927" s="23" t="s">
        <v>81</v>
      </c>
      <c r="AM2927" s="23"/>
      <c r="AN2927" s="24" t="s">
        <v>66</v>
      </c>
      <c r="AO2927" s="25"/>
      <c r="AP2927" s="25"/>
      <c r="AQ2927" s="25"/>
      <c r="AR2927" s="25"/>
      <c r="AS2927" s="25"/>
      <c r="AT2927" s="25"/>
      <c r="AU2927" s="25"/>
      <c r="AV2927" s="33"/>
      <c r="AW2927" s="32" t="s">
        <v>109</v>
      </c>
      <c r="AX2927" s="27"/>
      <c r="AY2927" s="27"/>
      <c r="AZ2927" s="27"/>
      <c r="BA2927" s="27"/>
      <c r="BB2927" s="27"/>
      <c r="BC2927" s="27" t="s">
        <v>66</v>
      </c>
      <c r="BD2927" s="27" t="str">
        <f>AA2927</f>
        <v>Oracle</v>
      </c>
    </row>
    <row r="2928" spans="1:56">
      <c r="A2928" s="28">
        <v>51682</v>
      </c>
      <c r="B2928" s="29" t="s">
        <v>4551</v>
      </c>
      <c r="C2928" s="30" t="s">
        <v>57</v>
      </c>
      <c r="D2928" s="30" t="s">
        <v>4552</v>
      </c>
      <c r="E2928" s="18" t="s">
        <v>184</v>
      </c>
      <c r="F2928" s="18" t="s">
        <v>321</v>
      </c>
      <c r="G2928" s="18" t="s">
        <v>341</v>
      </c>
      <c r="H2928" s="18" t="s">
        <v>814</v>
      </c>
      <c r="I2928" s="30" t="s">
        <v>309</v>
      </c>
      <c r="J2928" s="30" t="s">
        <v>143</v>
      </c>
      <c r="K2928" s="30" t="s">
        <v>65</v>
      </c>
      <c r="L2928" s="30">
        <v>111</v>
      </c>
      <c r="M2928" s="30" t="s">
        <v>66</v>
      </c>
      <c r="N2928" s="30" t="s">
        <v>67</v>
      </c>
      <c r="O2928" s="30" t="s">
        <v>101</v>
      </c>
      <c r="P2928" s="30" t="s">
        <v>321</v>
      </c>
      <c r="Q2928" s="30" t="s">
        <v>341</v>
      </c>
      <c r="R2928" s="30" t="s">
        <v>311</v>
      </c>
      <c r="S2928" s="30" t="s">
        <v>191</v>
      </c>
      <c r="T2928" s="29" t="s">
        <v>4553</v>
      </c>
      <c r="U2928" s="30">
        <v>4</v>
      </c>
      <c r="V2928" s="30"/>
      <c r="W2928" s="30" t="s">
        <v>72</v>
      </c>
      <c r="X2928" s="30">
        <v>2</v>
      </c>
      <c r="Y2928" s="30" t="s">
        <v>150</v>
      </c>
      <c r="Z2928" s="18" t="s">
        <v>74</v>
      </c>
      <c r="AA2928" s="30" t="s">
        <v>75</v>
      </c>
      <c r="AB2928" s="30" t="s">
        <v>231</v>
      </c>
      <c r="AC2928" s="30" t="s">
        <v>91</v>
      </c>
      <c r="AD2928" s="30" t="s">
        <v>78</v>
      </c>
      <c r="AE2928" s="19">
        <v>45823</v>
      </c>
      <c r="AF2928" s="31">
        <v>45792</v>
      </c>
      <c r="AG2928" s="24"/>
      <c r="AH2928" s="32" t="s">
        <v>215</v>
      </c>
      <c r="AI2928" s="32" t="s">
        <v>80</v>
      </c>
      <c r="AJ2928" s="31">
        <f>AF2928+90</f>
        <v>45882</v>
      </c>
      <c r="AK2928" s="24"/>
      <c r="AL2928" s="23" t="s">
        <v>81</v>
      </c>
      <c r="AM2928" s="23"/>
      <c r="AN2928" s="24" t="s">
        <v>66</v>
      </c>
      <c r="AO2928" s="25">
        <v>1</v>
      </c>
      <c r="AP2928" s="25">
        <v>0.5</v>
      </c>
      <c r="AQ2928" s="25">
        <v>0.5</v>
      </c>
      <c r="AR2928" s="25"/>
      <c r="AS2928" s="25"/>
      <c r="AT2928" s="25"/>
      <c r="AU2928" s="25">
        <v>0.5</v>
      </c>
      <c r="AV2928" s="33"/>
      <c r="AW2928" s="27" t="s">
        <v>92</v>
      </c>
      <c r="AX2928" s="27" t="s">
        <v>467</v>
      </c>
      <c r="AY2928" s="59">
        <v>45722</v>
      </c>
      <c r="AZ2928" s="27"/>
      <c r="BA2928" s="27"/>
      <c r="BB2928" s="27"/>
      <c r="BC2928" s="27" t="s">
        <v>66</v>
      </c>
      <c r="BD2928" s="27" t="str">
        <f>AA2928</f>
        <v>VM</v>
      </c>
    </row>
    <row r="2929" spans="1:56">
      <c r="A2929" s="28">
        <v>13554</v>
      </c>
      <c r="B2929" s="29" t="s">
        <v>4325</v>
      </c>
      <c r="C2929" s="30" t="s">
        <v>57</v>
      </c>
      <c r="D2929" s="30" t="s">
        <v>4326</v>
      </c>
      <c r="E2929" s="18" t="s">
        <v>204</v>
      </c>
      <c r="F2929" s="18" t="s">
        <v>1130</v>
      </c>
      <c r="G2929" s="18" t="s">
        <v>1131</v>
      </c>
      <c r="H2929" s="18" t="s">
        <v>3204</v>
      </c>
      <c r="I2929" s="30" t="s">
        <v>380</v>
      </c>
      <c r="J2929" s="30" t="s">
        <v>100</v>
      </c>
      <c r="K2929" s="30" t="s">
        <v>65</v>
      </c>
      <c r="L2929" s="30">
        <v>212</v>
      </c>
      <c r="M2929" s="30" t="s">
        <v>66</v>
      </c>
      <c r="N2929" s="30" t="s">
        <v>67</v>
      </c>
      <c r="O2929" s="30" t="s">
        <v>101</v>
      </c>
      <c r="P2929" s="30" t="s">
        <v>1130</v>
      </c>
      <c r="Q2929" s="30" t="s">
        <v>1131</v>
      </c>
      <c r="R2929" s="30" t="s">
        <v>209</v>
      </c>
      <c r="S2929" s="30" t="s">
        <v>210</v>
      </c>
      <c r="T2929" s="29" t="s">
        <v>4327</v>
      </c>
      <c r="U2929" s="30"/>
      <c r="V2929" s="30"/>
      <c r="W2929" s="30" t="s">
        <v>72</v>
      </c>
      <c r="X2929" s="30">
        <v>4</v>
      </c>
      <c r="Y2929" s="30" t="s">
        <v>212</v>
      </c>
      <c r="Z2929" s="18" t="s">
        <v>74</v>
      </c>
      <c r="AA2929" s="30" t="s">
        <v>110</v>
      </c>
      <c r="AB2929" s="30" t="s">
        <v>194</v>
      </c>
      <c r="AC2929" s="30" t="s">
        <v>117</v>
      </c>
      <c r="AD2929" s="30" t="s">
        <v>109</v>
      </c>
      <c r="AE2929" s="19">
        <v>46006</v>
      </c>
      <c r="AF2929" s="31">
        <v>46006</v>
      </c>
      <c r="AG2929" s="24"/>
      <c r="AH2929" s="32" t="s">
        <v>79</v>
      </c>
      <c r="AI2929" s="27"/>
      <c r="AJ2929" s="31">
        <f>AF2929+90</f>
        <v>46096</v>
      </c>
      <c r="AK2929" s="24"/>
      <c r="AL2929" s="23" t="s">
        <v>81</v>
      </c>
      <c r="AM2929" s="23"/>
      <c r="AN2929" s="24" t="s">
        <v>66</v>
      </c>
      <c r="AO2929" s="25"/>
      <c r="AP2929" s="25"/>
      <c r="AQ2929" s="25"/>
      <c r="AR2929" s="25"/>
      <c r="AS2929" s="25"/>
      <c r="AT2929" s="25"/>
      <c r="AU2929" s="25"/>
      <c r="AV2929" s="33"/>
      <c r="AW2929" s="32" t="s">
        <v>109</v>
      </c>
      <c r="AX2929" s="27"/>
      <c r="AY2929" s="27"/>
      <c r="AZ2929" s="27"/>
      <c r="BA2929" s="27"/>
      <c r="BB2929" s="27"/>
      <c r="BC2929" s="27" t="s">
        <v>66</v>
      </c>
      <c r="BD2929" s="27" t="s">
        <v>113</v>
      </c>
    </row>
    <row r="2930" spans="1:56">
      <c r="A2930" s="28">
        <v>54276</v>
      </c>
      <c r="B2930" s="29" t="s">
        <v>5848</v>
      </c>
      <c r="C2930" s="30" t="s">
        <v>81</v>
      </c>
      <c r="D2930" s="30" t="s">
        <v>5848</v>
      </c>
      <c r="E2930" s="18" t="s">
        <v>59</v>
      </c>
      <c r="F2930" s="18" t="s">
        <v>122</v>
      </c>
      <c r="G2930" s="18" t="s">
        <v>5849</v>
      </c>
      <c r="H2930" s="18" t="s">
        <v>5850</v>
      </c>
      <c r="I2930" s="30" t="s">
        <v>3847</v>
      </c>
      <c r="J2930" s="30" t="s">
        <v>143</v>
      </c>
      <c r="K2930" s="30" t="s">
        <v>65</v>
      </c>
      <c r="L2930" s="30">
        <v>311</v>
      </c>
      <c r="M2930" s="30" t="s">
        <v>66</v>
      </c>
      <c r="N2930" s="30" t="s">
        <v>67</v>
      </c>
      <c r="O2930" s="30" t="s">
        <v>101</v>
      </c>
      <c r="P2930" s="30" t="s">
        <v>5851</v>
      </c>
      <c r="Q2930" s="30" t="s">
        <v>5849</v>
      </c>
      <c r="R2930" s="30" t="s">
        <v>89</v>
      </c>
      <c r="S2930" s="30">
        <v>311</v>
      </c>
      <c r="T2930" s="29" t="s">
        <v>5852</v>
      </c>
      <c r="U2930" s="30"/>
      <c r="V2930" s="30" t="s">
        <v>145</v>
      </c>
      <c r="W2930" s="30" t="s">
        <v>72</v>
      </c>
      <c r="X2930" s="30">
        <v>1</v>
      </c>
      <c r="Y2930" s="30" t="s">
        <v>73</v>
      </c>
      <c r="Z2930" s="18" t="s">
        <v>74</v>
      </c>
      <c r="AA2930" s="30" t="s">
        <v>113</v>
      </c>
      <c r="AB2930" s="30" t="s">
        <v>76</v>
      </c>
      <c r="AC2930" s="30">
        <v>0</v>
      </c>
      <c r="AD2930" s="30" t="s">
        <v>78</v>
      </c>
      <c r="AE2930" s="19"/>
      <c r="AF2930" s="31"/>
      <c r="AG2930" s="24"/>
      <c r="AH2930" s="32" t="s">
        <v>79</v>
      </c>
      <c r="AI2930" s="22" t="s">
        <v>80</v>
      </c>
      <c r="AJ2930" s="31"/>
      <c r="AK2930" s="24"/>
      <c r="AL2930" s="23" t="s">
        <v>81</v>
      </c>
      <c r="AM2930" s="23"/>
      <c r="AN2930" s="24" t="s">
        <v>66</v>
      </c>
      <c r="AO2930" s="25"/>
      <c r="AP2930" s="25"/>
      <c r="AQ2930" s="25"/>
      <c r="AR2930" s="25"/>
      <c r="AS2930" s="25"/>
      <c r="AT2930" s="25"/>
      <c r="AU2930" s="25"/>
      <c r="AV2930" s="33"/>
      <c r="AW2930" s="27"/>
      <c r="AX2930" s="27"/>
      <c r="AY2930" s="27"/>
      <c r="AZ2930" s="27"/>
      <c r="BA2930" s="27"/>
      <c r="BB2930" s="27"/>
      <c r="BC2930" s="22" t="s">
        <v>66</v>
      </c>
      <c r="BD2930" s="27" t="s">
        <v>113</v>
      </c>
    </row>
    <row r="2931" spans="1:56">
      <c r="A2931" s="28">
        <v>14773</v>
      </c>
      <c r="B2931" s="29" t="s">
        <v>3507</v>
      </c>
      <c r="C2931" s="30" t="s">
        <v>57</v>
      </c>
      <c r="D2931" s="30" t="s">
        <v>3507</v>
      </c>
      <c r="E2931" s="18" t="s">
        <v>163</v>
      </c>
      <c r="F2931" s="18" t="s">
        <v>164</v>
      </c>
      <c r="G2931" s="18" t="s">
        <v>3508</v>
      </c>
      <c r="H2931" s="18" t="s">
        <v>3509</v>
      </c>
      <c r="I2931" s="30" t="s">
        <v>483</v>
      </c>
      <c r="J2931" s="30" t="s">
        <v>143</v>
      </c>
      <c r="K2931" s="30" t="s">
        <v>65</v>
      </c>
      <c r="L2931" s="30">
        <v>211</v>
      </c>
      <c r="M2931" s="30" t="s">
        <v>67</v>
      </c>
      <c r="N2931" s="30" t="s">
        <v>66</v>
      </c>
      <c r="O2931" s="30" t="s">
        <v>101</v>
      </c>
      <c r="P2931" s="30" t="s">
        <v>164</v>
      </c>
      <c r="Q2931" s="30" t="s">
        <v>3508</v>
      </c>
      <c r="R2931" s="30" t="s">
        <v>69</v>
      </c>
      <c r="S2931" s="30" t="s">
        <v>127</v>
      </c>
      <c r="T2931" s="29" t="s">
        <v>3510</v>
      </c>
      <c r="U2931" s="30"/>
      <c r="V2931" s="30"/>
      <c r="W2931" s="30" t="s">
        <v>72</v>
      </c>
      <c r="X2931" s="30">
        <v>3</v>
      </c>
      <c r="Y2931" s="30" t="s">
        <v>169</v>
      </c>
      <c r="Z2931" s="18" t="s">
        <v>74</v>
      </c>
      <c r="AA2931" s="30" t="s">
        <v>193</v>
      </c>
      <c r="AB2931" s="30" t="s">
        <v>76</v>
      </c>
      <c r="AC2931" s="30" t="s">
        <v>200</v>
      </c>
      <c r="AD2931" s="30" t="s">
        <v>78</v>
      </c>
      <c r="AE2931" s="19"/>
      <c r="AF2931" s="31"/>
      <c r="AG2931" s="24"/>
      <c r="AH2931" s="32" t="s">
        <v>79</v>
      </c>
      <c r="AI2931" s="27"/>
      <c r="AJ2931" s="31"/>
      <c r="AK2931" s="24"/>
      <c r="AL2931" s="23" t="s">
        <v>81</v>
      </c>
      <c r="AM2931" s="23"/>
      <c r="AN2931" s="24"/>
      <c r="AO2931" s="25"/>
      <c r="AP2931" s="25"/>
      <c r="AQ2931" s="25"/>
      <c r="AR2931" s="25"/>
      <c r="AS2931" s="25"/>
      <c r="AT2931" s="25"/>
      <c r="AU2931" s="25"/>
      <c r="AV2931" s="33"/>
      <c r="AW2931" s="27"/>
      <c r="AX2931" s="27"/>
      <c r="AY2931" s="27"/>
      <c r="AZ2931" s="27"/>
      <c r="BA2931" s="27"/>
      <c r="BB2931" s="27"/>
      <c r="BC2931" s="27"/>
      <c r="BD2931" s="27" t="s">
        <v>113</v>
      </c>
    </row>
    <row r="2932" spans="1:56">
      <c r="A2932" s="28">
        <v>14773</v>
      </c>
      <c r="B2932" s="29" t="s">
        <v>3507</v>
      </c>
      <c r="C2932" s="30" t="s">
        <v>57</v>
      </c>
      <c r="D2932" s="30" t="s">
        <v>3507</v>
      </c>
      <c r="E2932" s="18" t="s">
        <v>163</v>
      </c>
      <c r="F2932" s="18" t="s">
        <v>164</v>
      </c>
      <c r="G2932" s="18" t="s">
        <v>3508</v>
      </c>
      <c r="H2932" s="18" t="s">
        <v>3509</v>
      </c>
      <c r="I2932" s="30" t="s">
        <v>483</v>
      </c>
      <c r="J2932" s="30" t="s">
        <v>143</v>
      </c>
      <c r="K2932" s="30" t="s">
        <v>65</v>
      </c>
      <c r="L2932" s="30">
        <v>211</v>
      </c>
      <c r="M2932" s="30" t="s">
        <v>67</v>
      </c>
      <c r="N2932" s="30" t="s">
        <v>66</v>
      </c>
      <c r="O2932" s="30" t="s">
        <v>101</v>
      </c>
      <c r="P2932" s="30" t="s">
        <v>164</v>
      </c>
      <c r="Q2932" s="30" t="s">
        <v>164</v>
      </c>
      <c r="R2932" s="30" t="s">
        <v>69</v>
      </c>
      <c r="S2932" s="30" t="s">
        <v>127</v>
      </c>
      <c r="T2932" s="29" t="s">
        <v>3510</v>
      </c>
      <c r="U2932" s="30"/>
      <c r="V2932" s="30"/>
      <c r="W2932" s="30" t="s">
        <v>72</v>
      </c>
      <c r="X2932" s="30">
        <v>3</v>
      </c>
      <c r="Y2932" s="30" t="s">
        <v>169</v>
      </c>
      <c r="Z2932" s="18" t="s">
        <v>74</v>
      </c>
      <c r="AA2932" s="30" t="s">
        <v>217</v>
      </c>
      <c r="AB2932" s="30" t="s">
        <v>76</v>
      </c>
      <c r="AC2932" s="30" t="s">
        <v>119</v>
      </c>
      <c r="AD2932" s="30" t="s">
        <v>78</v>
      </c>
      <c r="AE2932" s="19"/>
      <c r="AF2932" s="31"/>
      <c r="AG2932" s="24"/>
      <c r="AH2932" s="32" t="s">
        <v>79</v>
      </c>
      <c r="AI2932" s="27"/>
      <c r="AJ2932" s="31"/>
      <c r="AK2932" s="24"/>
      <c r="AL2932" s="23" t="s">
        <v>81</v>
      </c>
      <c r="AM2932" s="23"/>
      <c r="AN2932" s="24"/>
      <c r="AO2932" s="25"/>
      <c r="AP2932" s="25"/>
      <c r="AQ2932" s="25"/>
      <c r="AR2932" s="25"/>
      <c r="AS2932" s="25"/>
      <c r="AT2932" s="25"/>
      <c r="AU2932" s="25"/>
      <c r="AV2932" s="33"/>
      <c r="AW2932" s="27"/>
      <c r="AX2932" s="27"/>
      <c r="AY2932" s="27"/>
      <c r="AZ2932" s="27"/>
      <c r="BA2932" s="27"/>
      <c r="BB2932" s="27"/>
      <c r="BC2932" s="27"/>
      <c r="BD2932" s="27" t="str">
        <f>AA2932</f>
        <v>Oracle</v>
      </c>
    </row>
    <row r="2933" spans="1:56">
      <c r="A2933" s="94">
        <v>51962</v>
      </c>
      <c r="B2933" s="61" t="s">
        <v>4590</v>
      </c>
      <c r="C2933" s="30" t="s">
        <v>57</v>
      </c>
      <c r="D2933" s="30" t="s">
        <v>4591</v>
      </c>
      <c r="E2933" s="18" t="s">
        <v>204</v>
      </c>
      <c r="F2933" s="18" t="s">
        <v>205</v>
      </c>
      <c r="G2933" s="18" t="s">
        <v>4592</v>
      </c>
      <c r="H2933" s="18" t="s">
        <v>4593</v>
      </c>
      <c r="I2933" s="30" t="s">
        <v>1749</v>
      </c>
      <c r="J2933" s="30" t="s">
        <v>310</v>
      </c>
      <c r="K2933" s="30" t="s">
        <v>65</v>
      </c>
      <c r="L2933" s="30">
        <v>221</v>
      </c>
      <c r="M2933" s="30" t="s">
        <v>66</v>
      </c>
      <c r="N2933" s="30" t="s">
        <v>67</v>
      </c>
      <c r="O2933" s="30" t="s">
        <v>101</v>
      </c>
      <c r="P2933" s="30" t="s">
        <v>205</v>
      </c>
      <c r="Q2933" s="30" t="s">
        <v>4592</v>
      </c>
      <c r="R2933" s="30" t="s">
        <v>209</v>
      </c>
      <c r="S2933" s="30" t="s">
        <v>210</v>
      </c>
      <c r="T2933" s="29" t="s">
        <v>4594</v>
      </c>
      <c r="U2933" s="30">
        <v>10</v>
      </c>
      <c r="V2933" s="30"/>
      <c r="W2933" s="61" t="s">
        <v>72</v>
      </c>
      <c r="X2933" s="30">
        <v>2</v>
      </c>
      <c r="Y2933" s="30" t="s">
        <v>212</v>
      </c>
      <c r="Z2933" s="18" t="s">
        <v>74</v>
      </c>
      <c r="AA2933" s="61" t="s">
        <v>75</v>
      </c>
      <c r="AB2933" s="61" t="s">
        <v>231</v>
      </c>
      <c r="AC2933" s="61" t="s">
        <v>91</v>
      </c>
      <c r="AD2933" s="61" t="s">
        <v>78</v>
      </c>
      <c r="AE2933" s="19">
        <v>45823</v>
      </c>
      <c r="AF2933" s="31">
        <v>45823</v>
      </c>
      <c r="AG2933" s="63"/>
      <c r="AH2933" s="32" t="s">
        <v>215</v>
      </c>
      <c r="AI2933" s="32" t="s">
        <v>80</v>
      </c>
      <c r="AJ2933" s="31">
        <f>AF2933+90</f>
        <v>45913</v>
      </c>
      <c r="AK2933" s="63"/>
      <c r="AL2933" s="64" t="s">
        <v>81</v>
      </c>
      <c r="AM2933" s="64"/>
      <c r="AN2933" s="24" t="s">
        <v>66</v>
      </c>
      <c r="AO2933" s="65">
        <v>1</v>
      </c>
      <c r="AP2933" s="65">
        <v>1</v>
      </c>
      <c r="AQ2933" s="65">
        <v>1</v>
      </c>
      <c r="AR2933" s="65">
        <v>0.75</v>
      </c>
      <c r="AS2933" s="65">
        <v>1</v>
      </c>
      <c r="AT2933" s="65">
        <v>1</v>
      </c>
      <c r="AU2933" s="65">
        <v>1</v>
      </c>
      <c r="AV2933" s="66"/>
      <c r="AW2933" s="32" t="s">
        <v>92</v>
      </c>
      <c r="AX2933" s="32"/>
      <c r="AY2933" s="32"/>
      <c r="AZ2933" s="32"/>
      <c r="BA2933" s="32"/>
      <c r="BB2933" s="152" t="s">
        <v>4595</v>
      </c>
      <c r="BC2933" s="32" t="s">
        <v>67</v>
      </c>
      <c r="BD2933" s="32" t="str">
        <f>AA2933</f>
        <v>VM</v>
      </c>
    </row>
    <row r="2934" spans="1:56">
      <c r="A2934" s="35">
        <v>13771</v>
      </c>
      <c r="B2934" s="29" t="s">
        <v>5853</v>
      </c>
      <c r="C2934" s="30" t="s">
        <v>57</v>
      </c>
      <c r="D2934" s="30" t="s">
        <v>5854</v>
      </c>
      <c r="E2934" s="18" t="s">
        <v>163</v>
      </c>
      <c r="F2934" s="18" t="s">
        <v>1481</v>
      </c>
      <c r="G2934" s="18" t="s">
        <v>2010</v>
      </c>
      <c r="H2934" s="18" t="s">
        <v>2691</v>
      </c>
      <c r="I2934" s="30" t="s">
        <v>522</v>
      </c>
      <c r="J2934" s="30" t="s">
        <v>310</v>
      </c>
      <c r="K2934" s="30" t="s">
        <v>154</v>
      </c>
      <c r="L2934" s="30">
        <v>232</v>
      </c>
      <c r="M2934" s="30" t="s">
        <v>66</v>
      </c>
      <c r="N2934" s="30" t="s">
        <v>67</v>
      </c>
      <c r="O2934" s="30" t="s">
        <v>101</v>
      </c>
      <c r="P2934" s="30" t="s">
        <v>1481</v>
      </c>
      <c r="Q2934" s="30" t="s">
        <v>2010</v>
      </c>
      <c r="R2934" s="30" t="s">
        <v>69</v>
      </c>
      <c r="S2934" s="30" t="s">
        <v>163</v>
      </c>
      <c r="T2934" s="29" t="s">
        <v>5855</v>
      </c>
      <c r="U2934" s="30"/>
      <c r="V2934" s="30"/>
      <c r="W2934" s="30" t="s">
        <v>72</v>
      </c>
      <c r="X2934" s="30">
        <v>2</v>
      </c>
      <c r="Y2934" s="30" t="s">
        <v>169</v>
      </c>
      <c r="Z2934" s="18" t="s">
        <v>74</v>
      </c>
      <c r="AA2934" s="30" t="s">
        <v>118</v>
      </c>
      <c r="AB2934" s="30" t="s">
        <v>76</v>
      </c>
      <c r="AC2934" s="30" t="s">
        <v>117</v>
      </c>
      <c r="AD2934" s="30" t="s">
        <v>109</v>
      </c>
      <c r="AE2934" s="19"/>
      <c r="AF2934" s="31"/>
      <c r="AG2934" s="24"/>
      <c r="AH2934" s="32" t="s">
        <v>79</v>
      </c>
      <c r="AI2934" s="27"/>
      <c r="AJ2934" s="31"/>
      <c r="AK2934" s="24"/>
      <c r="AL2934" s="23" t="s">
        <v>81</v>
      </c>
      <c r="AM2934" s="23"/>
      <c r="AN2934" s="24"/>
      <c r="AO2934" s="25"/>
      <c r="AP2934" s="25"/>
      <c r="AQ2934" s="25"/>
      <c r="AR2934" s="25"/>
      <c r="AS2934" s="25"/>
      <c r="AT2934" s="25"/>
      <c r="AU2934" s="25"/>
      <c r="AV2934" s="33"/>
      <c r="AW2934" s="27"/>
      <c r="AX2934" s="27"/>
      <c r="AY2934" s="27"/>
      <c r="AZ2934" s="27"/>
      <c r="BA2934" s="27"/>
      <c r="BB2934" s="27"/>
      <c r="BC2934" s="27"/>
      <c r="BD2934" s="27" t="str">
        <f>AA2934</f>
        <v>SQL</v>
      </c>
    </row>
    <row r="2935" spans="1:56">
      <c r="A2935" s="94">
        <v>50990</v>
      </c>
      <c r="B2935" s="61" t="s">
        <v>4596</v>
      </c>
      <c r="C2935" s="30" t="s">
        <v>57</v>
      </c>
      <c r="D2935" s="30" t="s">
        <v>4597</v>
      </c>
      <c r="E2935" s="18" t="s">
        <v>204</v>
      </c>
      <c r="F2935" s="18" t="s">
        <v>205</v>
      </c>
      <c r="G2935" s="18" t="s">
        <v>4592</v>
      </c>
      <c r="H2935" s="18" t="s">
        <v>4598</v>
      </c>
      <c r="I2935" s="30" t="s">
        <v>1749</v>
      </c>
      <c r="J2935" s="30" t="s">
        <v>310</v>
      </c>
      <c r="K2935" s="30" t="s">
        <v>65</v>
      </c>
      <c r="L2935" s="30">
        <v>223</v>
      </c>
      <c r="M2935" s="30" t="s">
        <v>66</v>
      </c>
      <c r="N2935" s="30" t="s">
        <v>67</v>
      </c>
      <c r="O2935" s="30" t="s">
        <v>101</v>
      </c>
      <c r="P2935" s="30" t="s">
        <v>205</v>
      </c>
      <c r="Q2935" s="30" t="s">
        <v>4592</v>
      </c>
      <c r="R2935" s="30" t="s">
        <v>209</v>
      </c>
      <c r="S2935" s="30" t="s">
        <v>210</v>
      </c>
      <c r="T2935" s="29" t="s">
        <v>4599</v>
      </c>
      <c r="U2935" s="30">
        <v>5</v>
      </c>
      <c r="V2935" s="30"/>
      <c r="W2935" s="61" t="s">
        <v>72</v>
      </c>
      <c r="X2935" s="30">
        <v>3</v>
      </c>
      <c r="Y2935" s="30" t="s">
        <v>212</v>
      </c>
      <c r="Z2935" s="18" t="s">
        <v>74</v>
      </c>
      <c r="AA2935" s="61" t="s">
        <v>75</v>
      </c>
      <c r="AB2935" s="61" t="s">
        <v>231</v>
      </c>
      <c r="AC2935" s="61" t="s">
        <v>91</v>
      </c>
      <c r="AD2935" s="61" t="s">
        <v>78</v>
      </c>
      <c r="AE2935" s="19">
        <v>45823</v>
      </c>
      <c r="AF2935" s="31">
        <v>45823</v>
      </c>
      <c r="AG2935" s="63"/>
      <c r="AH2935" s="32" t="s">
        <v>215</v>
      </c>
      <c r="AI2935" s="32" t="s">
        <v>80</v>
      </c>
      <c r="AJ2935" s="31">
        <f>AF2935+90</f>
        <v>45913</v>
      </c>
      <c r="AK2935" s="63"/>
      <c r="AL2935" s="64" t="s">
        <v>81</v>
      </c>
      <c r="AM2935" s="64"/>
      <c r="AN2935" s="24" t="s">
        <v>66</v>
      </c>
      <c r="AO2935" s="65">
        <v>0.75</v>
      </c>
      <c r="AP2935" s="65">
        <v>0.25</v>
      </c>
      <c r="AQ2935" s="65">
        <v>0</v>
      </c>
      <c r="AR2935" s="65">
        <v>0</v>
      </c>
      <c r="AS2935" s="65">
        <v>0</v>
      </c>
      <c r="AT2935" s="65">
        <v>0</v>
      </c>
      <c r="AU2935" s="65">
        <v>0</v>
      </c>
      <c r="AV2935" s="66"/>
      <c r="AW2935" s="32" t="s">
        <v>92</v>
      </c>
      <c r="AX2935" s="32"/>
      <c r="AY2935" s="32"/>
      <c r="AZ2935" s="32"/>
      <c r="BA2935" s="32"/>
      <c r="BB2935" s="152"/>
      <c r="BC2935" s="32" t="s">
        <v>67</v>
      </c>
      <c r="BD2935" s="32" t="str">
        <f>AA2935</f>
        <v>VM</v>
      </c>
    </row>
    <row r="2936" spans="1:56">
      <c r="A2936" s="28">
        <v>54574</v>
      </c>
      <c r="B2936" s="29" t="s">
        <v>5856</v>
      </c>
      <c r="C2936" s="30" t="s">
        <v>57</v>
      </c>
      <c r="D2936" s="30" t="s">
        <v>5857</v>
      </c>
      <c r="E2936" s="18" t="s">
        <v>1135</v>
      </c>
      <c r="F2936" s="18" t="s">
        <v>1136</v>
      </c>
      <c r="G2936" s="18" t="s">
        <v>1137</v>
      </c>
      <c r="H2936" s="18" t="s">
        <v>3277</v>
      </c>
      <c r="I2936" s="30" t="s">
        <v>820</v>
      </c>
      <c r="J2936" s="30" t="s">
        <v>143</v>
      </c>
      <c r="K2936" s="30" t="s">
        <v>65</v>
      </c>
      <c r="L2936" s="30">
        <v>111</v>
      </c>
      <c r="M2936" s="30" t="s">
        <v>66</v>
      </c>
      <c r="N2936" s="30" t="s">
        <v>67</v>
      </c>
      <c r="O2936" s="30" t="s">
        <v>127</v>
      </c>
      <c r="P2936" s="30" t="s">
        <v>1136</v>
      </c>
      <c r="Q2936" s="30" t="s">
        <v>1137</v>
      </c>
      <c r="R2936" s="30" t="s">
        <v>69</v>
      </c>
      <c r="S2936" s="30" t="s">
        <v>127</v>
      </c>
      <c r="T2936" s="29" t="s">
        <v>5858</v>
      </c>
      <c r="U2936" s="30"/>
      <c r="V2936" s="30" t="s">
        <v>145</v>
      </c>
      <c r="W2936" s="30" t="s">
        <v>72</v>
      </c>
      <c r="X2936" s="30">
        <v>1</v>
      </c>
      <c r="Y2936" s="30" t="s">
        <v>1140</v>
      </c>
      <c r="Z2936" s="18" t="s">
        <v>74</v>
      </c>
      <c r="AA2936" s="30" t="s">
        <v>113</v>
      </c>
      <c r="AB2936" s="30" t="s">
        <v>146</v>
      </c>
      <c r="AC2936" s="30" t="s">
        <v>112</v>
      </c>
      <c r="AD2936" s="30" t="s">
        <v>78</v>
      </c>
      <c r="AE2936" s="19">
        <v>45915</v>
      </c>
      <c r="AF2936" s="31">
        <v>45915</v>
      </c>
      <c r="AG2936" s="24"/>
      <c r="AH2936" s="32" t="s">
        <v>79</v>
      </c>
      <c r="AI2936" s="27"/>
      <c r="AJ2936" s="31">
        <f>AF2936+90</f>
        <v>46005</v>
      </c>
      <c r="AK2936" s="24"/>
      <c r="AL2936" s="23" t="s">
        <v>81</v>
      </c>
      <c r="AM2936" s="23"/>
      <c r="AN2936" s="24"/>
      <c r="AO2936" s="25"/>
      <c r="AP2936" s="25"/>
      <c r="AQ2936" s="25"/>
      <c r="AR2936" s="25"/>
      <c r="AS2936" s="25"/>
      <c r="AT2936" s="25"/>
      <c r="AU2936" s="25"/>
      <c r="AV2936" s="33"/>
      <c r="AW2936" s="27"/>
      <c r="AX2936" s="27"/>
      <c r="AY2936" s="27"/>
      <c r="AZ2936" s="27"/>
      <c r="BA2936" s="27"/>
      <c r="BB2936" s="27"/>
      <c r="BC2936" s="27"/>
      <c r="BD2936" s="27" t="s">
        <v>113</v>
      </c>
    </row>
    <row r="2937" spans="1:56">
      <c r="A2937" s="28">
        <v>13205</v>
      </c>
      <c r="B2937" s="29" t="s">
        <v>5859</v>
      </c>
      <c r="C2937" s="30" t="s">
        <v>57</v>
      </c>
      <c r="D2937" s="30" t="s">
        <v>5860</v>
      </c>
      <c r="E2937" s="18" t="s">
        <v>59</v>
      </c>
      <c r="F2937" s="18" t="s">
        <v>60</v>
      </c>
      <c r="G2937" s="18" t="s">
        <v>440</v>
      </c>
      <c r="H2937" s="18" t="s">
        <v>1626</v>
      </c>
      <c r="I2937" s="30" t="s">
        <v>442</v>
      </c>
      <c r="J2937" s="30" t="s">
        <v>143</v>
      </c>
      <c r="K2937" s="30" t="s">
        <v>65</v>
      </c>
      <c r="L2937" s="30">
        <v>211</v>
      </c>
      <c r="M2937" s="30" t="s">
        <v>66</v>
      </c>
      <c r="N2937" s="30" t="s">
        <v>67</v>
      </c>
      <c r="O2937" s="30" t="s">
        <v>68</v>
      </c>
      <c r="P2937" s="30" t="s">
        <v>60</v>
      </c>
      <c r="Q2937" s="30" t="s">
        <v>440</v>
      </c>
      <c r="R2937" s="30" t="s">
        <v>172</v>
      </c>
      <c r="S2937" s="30" t="s">
        <v>70</v>
      </c>
      <c r="T2937" s="29" t="s">
        <v>5861</v>
      </c>
      <c r="U2937" s="30"/>
      <c r="V2937" s="30"/>
      <c r="W2937" s="30" t="s">
        <v>72</v>
      </c>
      <c r="X2937" s="30">
        <v>3</v>
      </c>
      <c r="Y2937" s="30" t="s">
        <v>73</v>
      </c>
      <c r="Z2937" s="18" t="s">
        <v>299</v>
      </c>
      <c r="AA2937" s="30" t="s">
        <v>193</v>
      </c>
      <c r="AB2937" s="30" t="s">
        <v>331</v>
      </c>
      <c r="AC2937" s="30" t="s">
        <v>112</v>
      </c>
      <c r="AD2937" s="30" t="s">
        <v>78</v>
      </c>
      <c r="AE2937" s="19">
        <v>46371</v>
      </c>
      <c r="AF2937" s="31">
        <v>46371</v>
      </c>
      <c r="AG2937" s="31"/>
      <c r="AH2937" s="41" t="s">
        <v>79</v>
      </c>
      <c r="AI2937" s="22" t="s">
        <v>80</v>
      </c>
      <c r="AJ2937" s="31">
        <f>AF2937+90</f>
        <v>46461</v>
      </c>
      <c r="AK2937" s="24"/>
      <c r="AL2937" s="23" t="s">
        <v>81</v>
      </c>
      <c r="AM2937" s="23"/>
      <c r="AN2937" s="24" t="s">
        <v>66</v>
      </c>
      <c r="AO2937" s="25"/>
      <c r="AP2937" s="25"/>
      <c r="AQ2937" s="25"/>
      <c r="AR2937" s="25"/>
      <c r="AS2937" s="25"/>
      <c r="AT2937" s="25"/>
      <c r="AU2937" s="25"/>
      <c r="AV2937" s="33"/>
      <c r="AW2937" s="27"/>
      <c r="AX2937" s="27"/>
      <c r="AY2937" s="27"/>
      <c r="AZ2937" s="43"/>
      <c r="BA2937" s="27"/>
      <c r="BB2937" s="27"/>
      <c r="BC2937" s="22" t="s">
        <v>66</v>
      </c>
      <c r="BD2937" s="27" t="s">
        <v>113</v>
      </c>
    </row>
    <row r="2938" spans="1:56">
      <c r="A2938" s="28">
        <v>13205</v>
      </c>
      <c r="B2938" s="29" t="s">
        <v>5859</v>
      </c>
      <c r="C2938" s="30" t="s">
        <v>57</v>
      </c>
      <c r="D2938" s="30" t="s">
        <v>5860</v>
      </c>
      <c r="E2938" s="18" t="s">
        <v>59</v>
      </c>
      <c r="F2938" s="18" t="s">
        <v>60</v>
      </c>
      <c r="G2938" s="18" t="s">
        <v>440</v>
      </c>
      <c r="H2938" s="18" t="s">
        <v>1626</v>
      </c>
      <c r="I2938" s="30" t="s">
        <v>442</v>
      </c>
      <c r="J2938" s="30" t="s">
        <v>143</v>
      </c>
      <c r="K2938" s="30" t="s">
        <v>65</v>
      </c>
      <c r="L2938" s="30">
        <v>211</v>
      </c>
      <c r="M2938" s="30" t="s">
        <v>66</v>
      </c>
      <c r="N2938" s="30" t="s">
        <v>67</v>
      </c>
      <c r="O2938" s="30" t="s">
        <v>68</v>
      </c>
      <c r="P2938" s="30" t="s">
        <v>60</v>
      </c>
      <c r="Q2938" s="30" t="s">
        <v>60</v>
      </c>
      <c r="R2938" s="30" t="s">
        <v>172</v>
      </c>
      <c r="S2938" s="30" t="s">
        <v>70</v>
      </c>
      <c r="T2938" s="29" t="s">
        <v>5861</v>
      </c>
      <c r="U2938" s="30"/>
      <c r="V2938" s="30"/>
      <c r="W2938" s="30" t="s">
        <v>72</v>
      </c>
      <c r="X2938" s="30">
        <v>3</v>
      </c>
      <c r="Y2938" s="30" t="s">
        <v>73</v>
      </c>
      <c r="Z2938" s="18" t="s">
        <v>299</v>
      </c>
      <c r="AA2938" s="30" t="s">
        <v>217</v>
      </c>
      <c r="AB2938" s="30" t="s">
        <v>331</v>
      </c>
      <c r="AC2938" s="30" t="s">
        <v>285</v>
      </c>
      <c r="AD2938" s="30" t="s">
        <v>78</v>
      </c>
      <c r="AE2938" s="19">
        <v>46371</v>
      </c>
      <c r="AF2938" s="31">
        <v>46371</v>
      </c>
      <c r="AG2938" s="24"/>
      <c r="AH2938" s="32" t="s">
        <v>79</v>
      </c>
      <c r="AI2938" s="22" t="s">
        <v>80</v>
      </c>
      <c r="AJ2938" s="31">
        <f>AF2938+90</f>
        <v>46461</v>
      </c>
      <c r="AK2938" s="24"/>
      <c r="AL2938" s="23" t="s">
        <v>81</v>
      </c>
      <c r="AM2938" s="23"/>
      <c r="AN2938" s="24" t="s">
        <v>66</v>
      </c>
      <c r="AO2938" s="25"/>
      <c r="AP2938" s="25"/>
      <c r="AQ2938" s="25"/>
      <c r="AR2938" s="25"/>
      <c r="AS2938" s="25"/>
      <c r="AT2938" s="25"/>
      <c r="AU2938" s="25"/>
      <c r="AV2938" s="33"/>
      <c r="AW2938" s="27"/>
      <c r="AX2938" s="27"/>
      <c r="AY2938" s="27"/>
      <c r="AZ2938" s="27"/>
      <c r="BA2938" s="27"/>
      <c r="BB2938" s="27"/>
      <c r="BC2938" s="22" t="s">
        <v>66</v>
      </c>
      <c r="BD2938" s="27" t="str">
        <f>AA2938</f>
        <v>Oracle</v>
      </c>
    </row>
    <row r="2939" spans="1:56">
      <c r="A2939" s="28">
        <v>13205</v>
      </c>
      <c r="B2939" s="29" t="s">
        <v>5859</v>
      </c>
      <c r="C2939" s="30" t="s">
        <v>57</v>
      </c>
      <c r="D2939" s="30" t="s">
        <v>5860</v>
      </c>
      <c r="E2939" s="18" t="s">
        <v>59</v>
      </c>
      <c r="F2939" s="18" t="s">
        <v>60</v>
      </c>
      <c r="G2939" s="18" t="s">
        <v>440</v>
      </c>
      <c r="H2939" s="18" t="s">
        <v>1626</v>
      </c>
      <c r="I2939" s="30" t="s">
        <v>442</v>
      </c>
      <c r="J2939" s="30" t="s">
        <v>143</v>
      </c>
      <c r="K2939" s="30" t="s">
        <v>65</v>
      </c>
      <c r="L2939" s="30">
        <v>211</v>
      </c>
      <c r="M2939" s="30" t="s">
        <v>66</v>
      </c>
      <c r="N2939" s="30" t="s">
        <v>67</v>
      </c>
      <c r="O2939" s="30" t="s">
        <v>68</v>
      </c>
      <c r="P2939" s="30" t="s">
        <v>60</v>
      </c>
      <c r="Q2939" s="30" t="s">
        <v>440</v>
      </c>
      <c r="R2939" s="30" t="s">
        <v>172</v>
      </c>
      <c r="S2939" s="30" t="s">
        <v>70</v>
      </c>
      <c r="T2939" s="29" t="s">
        <v>5861</v>
      </c>
      <c r="U2939" s="30"/>
      <c r="V2939" s="30"/>
      <c r="W2939" s="30" t="s">
        <v>72</v>
      </c>
      <c r="X2939" s="30">
        <v>3</v>
      </c>
      <c r="Y2939" s="30" t="s">
        <v>73</v>
      </c>
      <c r="Z2939" s="18" t="s">
        <v>299</v>
      </c>
      <c r="AA2939" s="30" t="s">
        <v>110</v>
      </c>
      <c r="AB2939" s="30" t="s">
        <v>331</v>
      </c>
      <c r="AC2939" s="30" t="s">
        <v>112</v>
      </c>
      <c r="AD2939" s="30" t="s">
        <v>78</v>
      </c>
      <c r="AE2939" s="19">
        <v>46371</v>
      </c>
      <c r="AF2939" s="31">
        <v>46371</v>
      </c>
      <c r="AG2939" s="31"/>
      <c r="AH2939" s="32" t="s">
        <v>79</v>
      </c>
      <c r="AI2939" s="22" t="s">
        <v>80</v>
      </c>
      <c r="AJ2939" s="31">
        <f>AF2939+90</f>
        <v>46461</v>
      </c>
      <c r="AK2939" s="31"/>
      <c r="AL2939" s="23" t="s">
        <v>81</v>
      </c>
      <c r="AM2939" s="23"/>
      <c r="AN2939" s="24" t="s">
        <v>66</v>
      </c>
      <c r="AO2939" s="25"/>
      <c r="AP2939" s="25"/>
      <c r="AQ2939" s="25"/>
      <c r="AR2939" s="25"/>
      <c r="AS2939" s="25"/>
      <c r="AT2939" s="25"/>
      <c r="AU2939" s="25"/>
      <c r="AV2939" s="33"/>
      <c r="AW2939" s="27"/>
      <c r="AX2939" s="27"/>
      <c r="AY2939" s="27"/>
      <c r="AZ2939" s="27"/>
      <c r="BA2939" s="27"/>
      <c r="BB2939" s="27"/>
      <c r="BC2939" s="22" t="s">
        <v>66</v>
      </c>
      <c r="BD2939" s="27" t="s">
        <v>113</v>
      </c>
    </row>
    <row r="2940" spans="1:56">
      <c r="A2940" s="35">
        <v>50994</v>
      </c>
      <c r="B2940" s="29" t="s">
        <v>2305</v>
      </c>
      <c r="C2940" s="30" t="s">
        <v>57</v>
      </c>
      <c r="D2940" s="30" t="s">
        <v>2306</v>
      </c>
      <c r="E2940" s="18" t="s">
        <v>59</v>
      </c>
      <c r="F2940" s="18" t="s">
        <v>60</v>
      </c>
      <c r="G2940" s="18" t="s">
        <v>61</v>
      </c>
      <c r="H2940" s="18" t="s">
        <v>171</v>
      </c>
      <c r="I2940" s="30" t="s">
        <v>63</v>
      </c>
      <c r="J2940" s="30" t="s">
        <v>100</v>
      </c>
      <c r="K2940" s="30" t="s">
        <v>65</v>
      </c>
      <c r="L2940" s="30">
        <v>112</v>
      </c>
      <c r="M2940" s="30" t="s">
        <v>67</v>
      </c>
      <c r="N2940" s="30" t="s">
        <v>66</v>
      </c>
      <c r="O2940" s="30" t="s">
        <v>68</v>
      </c>
      <c r="P2940" s="30" t="s">
        <v>60</v>
      </c>
      <c r="Q2940" s="30" t="s">
        <v>61</v>
      </c>
      <c r="R2940" s="30" t="s">
        <v>172</v>
      </c>
      <c r="S2940" s="30" t="s">
        <v>127</v>
      </c>
      <c r="T2940" s="29" t="s">
        <v>2307</v>
      </c>
      <c r="U2940" s="30"/>
      <c r="V2940" s="30"/>
      <c r="W2940" s="30" t="s">
        <v>72</v>
      </c>
      <c r="X2940" s="30">
        <v>2</v>
      </c>
      <c r="Y2940" s="30" t="s">
        <v>73</v>
      </c>
      <c r="Z2940" s="18" t="s">
        <v>74</v>
      </c>
      <c r="AA2940" s="30" t="s">
        <v>118</v>
      </c>
      <c r="AB2940" s="30" t="s">
        <v>76</v>
      </c>
      <c r="AC2940" s="30" t="s">
        <v>285</v>
      </c>
      <c r="AD2940" s="30" t="s">
        <v>78</v>
      </c>
      <c r="AE2940" s="19"/>
      <c r="AF2940" s="31"/>
      <c r="AG2940" s="24"/>
      <c r="AH2940" s="32" t="s">
        <v>79</v>
      </c>
      <c r="AI2940" s="22" t="s">
        <v>80</v>
      </c>
      <c r="AJ2940" s="31"/>
      <c r="AK2940" s="24"/>
      <c r="AL2940" s="23" t="s">
        <v>81</v>
      </c>
      <c r="AM2940" s="23"/>
      <c r="AN2940" s="24" t="s">
        <v>66</v>
      </c>
      <c r="AO2940" s="25"/>
      <c r="AP2940" s="25"/>
      <c r="AQ2940" s="25"/>
      <c r="AR2940" s="25"/>
      <c r="AS2940" s="25"/>
      <c r="AT2940" s="25"/>
      <c r="AU2940" s="25"/>
      <c r="AV2940" s="33"/>
      <c r="AW2940" s="27"/>
      <c r="AX2940" s="27"/>
      <c r="AY2940" s="27"/>
      <c r="AZ2940" s="27"/>
      <c r="BA2940" s="27"/>
      <c r="BB2940" s="27"/>
      <c r="BC2940" s="22" t="s">
        <v>66</v>
      </c>
      <c r="BD2940" s="27" t="str">
        <f t="shared" ref="BD2940:BD2945" si="119">AA2940</f>
        <v>SQL</v>
      </c>
    </row>
    <row r="2941" spans="1:56" ht="22.5">
      <c r="A2941" s="94">
        <v>50076</v>
      </c>
      <c r="B2941" s="61" t="s">
        <v>4601</v>
      </c>
      <c r="C2941" s="30" t="s">
        <v>57</v>
      </c>
      <c r="D2941" s="30" t="s">
        <v>4602</v>
      </c>
      <c r="E2941" s="18" t="s">
        <v>204</v>
      </c>
      <c r="F2941" s="18" t="s">
        <v>205</v>
      </c>
      <c r="G2941" s="18" t="s">
        <v>4592</v>
      </c>
      <c r="H2941" s="18" t="s">
        <v>4603</v>
      </c>
      <c r="I2941" s="30" t="s">
        <v>1749</v>
      </c>
      <c r="J2941" s="30" t="s">
        <v>310</v>
      </c>
      <c r="K2941" s="30" t="s">
        <v>65</v>
      </c>
      <c r="L2941" s="30">
        <v>223</v>
      </c>
      <c r="M2941" s="30" t="s">
        <v>66</v>
      </c>
      <c r="N2941" s="30" t="s">
        <v>67</v>
      </c>
      <c r="O2941" s="30" t="s">
        <v>101</v>
      </c>
      <c r="P2941" s="30" t="s">
        <v>205</v>
      </c>
      <c r="Q2941" s="30" t="s">
        <v>4592</v>
      </c>
      <c r="R2941" s="30" t="s">
        <v>209</v>
      </c>
      <c r="S2941" s="30" t="s">
        <v>210</v>
      </c>
      <c r="T2941" s="29" t="s">
        <v>4604</v>
      </c>
      <c r="U2941" s="30">
        <v>10</v>
      </c>
      <c r="V2941" s="30"/>
      <c r="W2941" s="61" t="s">
        <v>72</v>
      </c>
      <c r="X2941" s="30">
        <v>3</v>
      </c>
      <c r="Y2941" s="30" t="s">
        <v>212</v>
      </c>
      <c r="Z2941" s="18" t="s">
        <v>74</v>
      </c>
      <c r="AA2941" s="61" t="s">
        <v>75</v>
      </c>
      <c r="AB2941" s="61" t="s">
        <v>231</v>
      </c>
      <c r="AC2941" s="61" t="s">
        <v>91</v>
      </c>
      <c r="AD2941" s="61" t="s">
        <v>78</v>
      </c>
      <c r="AE2941" s="19">
        <v>45823</v>
      </c>
      <c r="AF2941" s="31">
        <v>45823</v>
      </c>
      <c r="AG2941" s="63"/>
      <c r="AH2941" s="32" t="s">
        <v>215</v>
      </c>
      <c r="AI2941" s="32" t="s">
        <v>80</v>
      </c>
      <c r="AJ2941" s="31">
        <f>AF2941+90</f>
        <v>45913</v>
      </c>
      <c r="AK2941" s="63"/>
      <c r="AL2941" s="64" t="s">
        <v>81</v>
      </c>
      <c r="AM2941" s="64"/>
      <c r="AN2941" s="24" t="s">
        <v>66</v>
      </c>
      <c r="AO2941" s="65">
        <v>0.75</v>
      </c>
      <c r="AP2941" s="65">
        <v>0.25</v>
      </c>
      <c r="AQ2941" s="65">
        <v>0</v>
      </c>
      <c r="AR2941" s="65">
        <v>0</v>
      </c>
      <c r="AS2941" s="65">
        <v>0</v>
      </c>
      <c r="AT2941" s="65">
        <v>0</v>
      </c>
      <c r="AU2941" s="65">
        <v>0</v>
      </c>
      <c r="AV2941" s="66"/>
      <c r="AW2941" s="32" t="s">
        <v>92</v>
      </c>
      <c r="AX2941" s="32"/>
      <c r="AY2941" s="32"/>
      <c r="AZ2941" s="32"/>
      <c r="BA2941" s="32"/>
      <c r="BB2941" s="152" t="s">
        <v>5862</v>
      </c>
      <c r="BC2941" s="27" t="s">
        <v>66</v>
      </c>
      <c r="BD2941" s="32" t="str">
        <f t="shared" si="119"/>
        <v>VM</v>
      </c>
    </row>
    <row r="2942" spans="1:56">
      <c r="A2942" s="35">
        <v>51710</v>
      </c>
      <c r="B2942" s="29" t="s">
        <v>2313</v>
      </c>
      <c r="C2942" s="30" t="s">
        <v>57</v>
      </c>
      <c r="D2942" s="30" t="s">
        <v>2314</v>
      </c>
      <c r="E2942" s="18" t="s">
        <v>59</v>
      </c>
      <c r="F2942" s="18" t="s">
        <v>665</v>
      </c>
      <c r="G2942" s="18" t="s">
        <v>666</v>
      </c>
      <c r="H2942" s="18" t="s">
        <v>2315</v>
      </c>
      <c r="I2942" s="30" t="s">
        <v>63</v>
      </c>
      <c r="J2942" s="30" t="s">
        <v>143</v>
      </c>
      <c r="K2942" s="30" t="s">
        <v>65</v>
      </c>
      <c r="L2942" s="30">
        <v>111</v>
      </c>
      <c r="M2942" s="30" t="s">
        <v>66</v>
      </c>
      <c r="N2942" s="30" t="s">
        <v>67</v>
      </c>
      <c r="O2942" s="30" t="s">
        <v>68</v>
      </c>
      <c r="P2942" s="30" t="s">
        <v>668</v>
      </c>
      <c r="Q2942" s="30" t="s">
        <v>666</v>
      </c>
      <c r="R2942" s="30" t="s">
        <v>180</v>
      </c>
      <c r="S2942" s="30" t="s">
        <v>70</v>
      </c>
      <c r="T2942" s="29" t="s">
        <v>2316</v>
      </c>
      <c r="U2942" s="30"/>
      <c r="V2942" s="30"/>
      <c r="W2942" s="30" t="s">
        <v>72</v>
      </c>
      <c r="X2942" s="30">
        <v>2</v>
      </c>
      <c r="Y2942" s="30" t="s">
        <v>73</v>
      </c>
      <c r="Z2942" s="18" t="s">
        <v>74</v>
      </c>
      <c r="AA2942" s="30" t="s">
        <v>118</v>
      </c>
      <c r="AB2942" s="30" t="s">
        <v>76</v>
      </c>
      <c r="AC2942" s="30" t="s">
        <v>285</v>
      </c>
      <c r="AD2942" s="30" t="s">
        <v>78</v>
      </c>
      <c r="AE2942" s="19"/>
      <c r="AF2942" s="31"/>
      <c r="AG2942" s="24"/>
      <c r="AH2942" s="32" t="s">
        <v>79</v>
      </c>
      <c r="AI2942" s="22" t="s">
        <v>80</v>
      </c>
      <c r="AJ2942" s="31"/>
      <c r="AK2942" s="24"/>
      <c r="AL2942" s="23" t="s">
        <v>81</v>
      </c>
      <c r="AM2942" s="23"/>
      <c r="AN2942" s="24" t="s">
        <v>66</v>
      </c>
      <c r="AO2942" s="25"/>
      <c r="AP2942" s="25"/>
      <c r="AQ2942" s="25"/>
      <c r="AR2942" s="25"/>
      <c r="AS2942" s="25"/>
      <c r="AT2942" s="25"/>
      <c r="AU2942" s="25"/>
      <c r="AV2942" s="33"/>
      <c r="AW2942" s="27"/>
      <c r="AX2942" s="27"/>
      <c r="AY2942" s="27"/>
      <c r="AZ2942" s="27"/>
      <c r="BA2942" s="27"/>
      <c r="BB2942" s="27"/>
      <c r="BC2942" s="22" t="s">
        <v>66</v>
      </c>
      <c r="BD2942" s="27" t="str">
        <f t="shared" si="119"/>
        <v>SQL</v>
      </c>
    </row>
    <row r="2943" spans="1:56">
      <c r="A2943" s="94">
        <v>50887</v>
      </c>
      <c r="B2943" s="61" t="s">
        <v>4607</v>
      </c>
      <c r="C2943" s="30" t="s">
        <v>57</v>
      </c>
      <c r="D2943" s="30" t="s">
        <v>4608</v>
      </c>
      <c r="E2943" s="18" t="s">
        <v>204</v>
      </c>
      <c r="F2943" s="18" t="s">
        <v>205</v>
      </c>
      <c r="G2943" s="18" t="s">
        <v>4592</v>
      </c>
      <c r="H2943" s="18" t="s">
        <v>4593</v>
      </c>
      <c r="I2943" s="30" t="s">
        <v>1749</v>
      </c>
      <c r="J2943" s="30" t="s">
        <v>310</v>
      </c>
      <c r="K2943" s="30" t="s">
        <v>65</v>
      </c>
      <c r="L2943" s="30">
        <v>233</v>
      </c>
      <c r="M2943" s="30" t="s">
        <v>66</v>
      </c>
      <c r="N2943" s="30" t="s">
        <v>67</v>
      </c>
      <c r="O2943" s="30" t="s">
        <v>101</v>
      </c>
      <c r="P2943" s="30" t="s">
        <v>205</v>
      </c>
      <c r="Q2943" s="30" t="s">
        <v>4592</v>
      </c>
      <c r="R2943" s="30" t="s">
        <v>209</v>
      </c>
      <c r="S2943" s="30" t="s">
        <v>210</v>
      </c>
      <c r="T2943" s="29" t="s">
        <v>4609</v>
      </c>
      <c r="U2943" s="30">
        <v>5</v>
      </c>
      <c r="V2943" s="30"/>
      <c r="W2943" s="61" t="s">
        <v>72</v>
      </c>
      <c r="X2943" s="30">
        <v>2</v>
      </c>
      <c r="Y2943" s="30" t="s">
        <v>212</v>
      </c>
      <c r="Z2943" s="18" t="s">
        <v>74</v>
      </c>
      <c r="AA2943" s="61" t="s">
        <v>75</v>
      </c>
      <c r="AB2943" s="61" t="s">
        <v>231</v>
      </c>
      <c r="AC2943" s="61" t="s">
        <v>91</v>
      </c>
      <c r="AD2943" s="61" t="s">
        <v>78</v>
      </c>
      <c r="AE2943" s="19">
        <v>45823</v>
      </c>
      <c r="AF2943" s="31">
        <v>45823</v>
      </c>
      <c r="AG2943" s="63"/>
      <c r="AH2943" s="32" t="s">
        <v>215</v>
      </c>
      <c r="AI2943" s="32" t="s">
        <v>80</v>
      </c>
      <c r="AJ2943" s="31">
        <f>AF2943+90</f>
        <v>45913</v>
      </c>
      <c r="AK2943" s="63"/>
      <c r="AL2943" s="64" t="s">
        <v>81</v>
      </c>
      <c r="AM2943" s="64"/>
      <c r="AN2943" s="24" t="s">
        <v>66</v>
      </c>
      <c r="AO2943" s="65">
        <v>1</v>
      </c>
      <c r="AP2943" s="65">
        <v>1</v>
      </c>
      <c r="AQ2943" s="65">
        <v>1</v>
      </c>
      <c r="AR2943" s="65">
        <v>0.75</v>
      </c>
      <c r="AS2943" s="65">
        <v>1</v>
      </c>
      <c r="AT2943" s="65">
        <v>1</v>
      </c>
      <c r="AU2943" s="65">
        <v>1</v>
      </c>
      <c r="AV2943" s="66"/>
      <c r="AW2943" s="32" t="s">
        <v>92</v>
      </c>
      <c r="AX2943" s="32"/>
      <c r="AY2943" s="32"/>
      <c r="AZ2943" s="32"/>
      <c r="BA2943" s="32"/>
      <c r="BB2943" s="152" t="s">
        <v>4595</v>
      </c>
      <c r="BC2943" s="21" t="s">
        <v>67</v>
      </c>
      <c r="BD2943" s="32" t="str">
        <f t="shared" si="119"/>
        <v>VM</v>
      </c>
    </row>
    <row r="2944" spans="1:56">
      <c r="A2944" s="28">
        <v>51356</v>
      </c>
      <c r="B2944" s="29" t="s">
        <v>2317</v>
      </c>
      <c r="C2944" s="30" t="s">
        <v>57</v>
      </c>
      <c r="D2944" s="30" t="s">
        <v>2318</v>
      </c>
      <c r="E2944" s="18" t="s">
        <v>59</v>
      </c>
      <c r="F2944" s="18" t="s">
        <v>122</v>
      </c>
      <c r="G2944" s="18" t="s">
        <v>2250</v>
      </c>
      <c r="H2944" s="18" t="s">
        <v>2319</v>
      </c>
      <c r="I2944" s="30" t="s">
        <v>135</v>
      </c>
      <c r="J2944" s="30" t="s">
        <v>143</v>
      </c>
      <c r="K2944" s="30" t="s">
        <v>65</v>
      </c>
      <c r="L2944" s="30">
        <v>122</v>
      </c>
      <c r="M2944" s="30" t="s">
        <v>67</v>
      </c>
      <c r="N2944" s="30" t="s">
        <v>66</v>
      </c>
      <c r="O2944" s="30" t="s">
        <v>324</v>
      </c>
      <c r="P2944" s="30" t="s">
        <v>2250</v>
      </c>
      <c r="Q2944" s="30" t="s">
        <v>2250</v>
      </c>
      <c r="R2944" s="30" t="s">
        <v>126</v>
      </c>
      <c r="S2944" s="30" t="s">
        <v>127</v>
      </c>
      <c r="T2944" s="29" t="s">
        <v>2321</v>
      </c>
      <c r="U2944" s="30"/>
      <c r="V2944" s="30"/>
      <c r="W2944" s="30" t="s">
        <v>72</v>
      </c>
      <c r="X2944" s="30">
        <v>2</v>
      </c>
      <c r="Y2944" s="30" t="s">
        <v>73</v>
      </c>
      <c r="Z2944" s="18" t="s">
        <v>74</v>
      </c>
      <c r="AA2944" s="30" t="s">
        <v>217</v>
      </c>
      <c r="AB2944" s="30" t="s">
        <v>76</v>
      </c>
      <c r="AC2944" s="30" t="s">
        <v>285</v>
      </c>
      <c r="AD2944" s="30" t="s">
        <v>78</v>
      </c>
      <c r="AE2944" s="19"/>
      <c r="AF2944" s="31"/>
      <c r="AG2944" s="24"/>
      <c r="AH2944" s="32" t="s">
        <v>79</v>
      </c>
      <c r="AI2944" s="22" t="s">
        <v>80</v>
      </c>
      <c r="AJ2944" s="31"/>
      <c r="AK2944" s="24"/>
      <c r="AL2944" s="23" t="s">
        <v>81</v>
      </c>
      <c r="AM2944" s="23"/>
      <c r="AN2944" s="24" t="s">
        <v>66</v>
      </c>
      <c r="AO2944" s="25"/>
      <c r="AP2944" s="25"/>
      <c r="AQ2944" s="25"/>
      <c r="AR2944" s="25"/>
      <c r="AS2944" s="25"/>
      <c r="AT2944" s="25"/>
      <c r="AU2944" s="25"/>
      <c r="AV2944" s="33"/>
      <c r="AW2944" s="27"/>
      <c r="AX2944" s="27"/>
      <c r="AY2944" s="27"/>
      <c r="AZ2944" s="27"/>
      <c r="BA2944" s="27"/>
      <c r="BB2944" s="27"/>
      <c r="BC2944" s="22" t="s">
        <v>66</v>
      </c>
      <c r="BD2944" s="27" t="str">
        <f t="shared" si="119"/>
        <v>Oracle</v>
      </c>
    </row>
    <row r="2945" spans="1:56" ht="22.5">
      <c r="A2945" s="28">
        <v>21801</v>
      </c>
      <c r="B2945" s="29" t="s">
        <v>4614</v>
      </c>
      <c r="C2945" s="30" t="s">
        <v>57</v>
      </c>
      <c r="D2945" s="30" t="s">
        <v>4615</v>
      </c>
      <c r="E2945" s="18" t="s">
        <v>59</v>
      </c>
      <c r="F2945" s="18" t="s">
        <v>449</v>
      </c>
      <c r="G2945" s="18" t="s">
        <v>450</v>
      </c>
      <c r="H2945" s="18" t="s">
        <v>3094</v>
      </c>
      <c r="I2945" s="30" t="s">
        <v>452</v>
      </c>
      <c r="J2945" s="30" t="s">
        <v>100</v>
      </c>
      <c r="K2945" s="30" t="s">
        <v>65</v>
      </c>
      <c r="L2945" s="30">
        <v>221</v>
      </c>
      <c r="M2945" s="30" t="s">
        <v>66</v>
      </c>
      <c r="N2945" s="30" t="s">
        <v>67</v>
      </c>
      <c r="O2945" s="30" t="s">
        <v>68</v>
      </c>
      <c r="P2945" s="30" t="s">
        <v>449</v>
      </c>
      <c r="Q2945" s="30" t="s">
        <v>450</v>
      </c>
      <c r="R2945" s="30" t="s">
        <v>126</v>
      </c>
      <c r="S2945" s="30" t="s">
        <v>70</v>
      </c>
      <c r="T2945" s="29" t="s">
        <v>4616</v>
      </c>
      <c r="U2945" s="30">
        <v>26</v>
      </c>
      <c r="V2945" s="30"/>
      <c r="W2945" s="30" t="s">
        <v>72</v>
      </c>
      <c r="X2945" s="30">
        <v>3</v>
      </c>
      <c r="Y2945" s="30" t="s">
        <v>73</v>
      </c>
      <c r="Z2945" s="18" t="s">
        <v>74</v>
      </c>
      <c r="AA2945" s="30" t="s">
        <v>75</v>
      </c>
      <c r="AB2945" s="30" t="s">
        <v>231</v>
      </c>
      <c r="AC2945" s="30" t="s">
        <v>117</v>
      </c>
      <c r="AD2945" s="30" t="s">
        <v>109</v>
      </c>
      <c r="AE2945" s="19">
        <v>45838</v>
      </c>
      <c r="AF2945" s="31">
        <v>45838</v>
      </c>
      <c r="AG2945" s="24"/>
      <c r="AH2945" s="32" t="s">
        <v>215</v>
      </c>
      <c r="AI2945" s="32" t="s">
        <v>80</v>
      </c>
      <c r="AJ2945" s="31">
        <v>45838</v>
      </c>
      <c r="AK2945" s="24"/>
      <c r="AL2945" s="23" t="s">
        <v>81</v>
      </c>
      <c r="AM2945" s="23"/>
      <c r="AN2945" s="24" t="s">
        <v>66</v>
      </c>
      <c r="AO2945" s="25" t="s">
        <v>232</v>
      </c>
      <c r="AP2945" s="25" t="s">
        <v>232</v>
      </c>
      <c r="AQ2945" s="25" t="s">
        <v>232</v>
      </c>
      <c r="AR2945" s="25" t="s">
        <v>232</v>
      </c>
      <c r="AS2945" s="25" t="s">
        <v>232</v>
      </c>
      <c r="AT2945" s="25" t="s">
        <v>232</v>
      </c>
      <c r="AU2945" s="25" t="s">
        <v>232</v>
      </c>
      <c r="AV2945" s="33">
        <v>5</v>
      </c>
      <c r="AW2945" s="43" t="s">
        <v>109</v>
      </c>
      <c r="AX2945" s="27" t="s">
        <v>303</v>
      </c>
      <c r="AY2945" s="57">
        <v>45719</v>
      </c>
      <c r="AZ2945" s="27"/>
      <c r="BA2945" s="27"/>
      <c r="BB2945" s="58" t="s">
        <v>4618</v>
      </c>
      <c r="BC2945" s="22" t="s">
        <v>66</v>
      </c>
      <c r="BD2945" s="27" t="str">
        <f t="shared" si="119"/>
        <v>VM</v>
      </c>
    </row>
    <row r="2946" spans="1:56">
      <c r="A2946" s="28">
        <v>51130</v>
      </c>
      <c r="B2946" s="29" t="s">
        <v>5863</v>
      </c>
      <c r="C2946" s="30" t="s">
        <v>57</v>
      </c>
      <c r="D2946" s="30" t="s">
        <v>5864</v>
      </c>
      <c r="E2946" s="18" t="s">
        <v>59</v>
      </c>
      <c r="F2946" s="18" t="s">
        <v>449</v>
      </c>
      <c r="G2946" s="18" t="s">
        <v>450</v>
      </c>
      <c r="H2946" s="18" t="s">
        <v>1160</v>
      </c>
      <c r="I2946" s="30" t="s">
        <v>452</v>
      </c>
      <c r="J2946" s="30" t="s">
        <v>100</v>
      </c>
      <c r="K2946" s="30" t="s">
        <v>65</v>
      </c>
      <c r="L2946" s="30">
        <v>231</v>
      </c>
      <c r="M2946" s="30" t="s">
        <v>66</v>
      </c>
      <c r="N2946" s="30" t="s">
        <v>67</v>
      </c>
      <c r="O2946" s="30" t="s">
        <v>101</v>
      </c>
      <c r="P2946" s="30" t="e">
        <v>#N/A</v>
      </c>
      <c r="Q2946" s="30" t="e">
        <v>#N/A</v>
      </c>
      <c r="R2946" s="30" t="s">
        <v>337</v>
      </c>
      <c r="S2946" s="30">
        <v>231</v>
      </c>
      <c r="T2946" s="29" t="s">
        <v>5865</v>
      </c>
      <c r="U2946" s="30"/>
      <c r="V2946" s="30" t="s">
        <v>145</v>
      </c>
      <c r="W2946" s="30" t="s">
        <v>72</v>
      </c>
      <c r="X2946" s="30">
        <v>1</v>
      </c>
      <c r="Y2946" s="30" t="s">
        <v>73</v>
      </c>
      <c r="Z2946" s="18" t="s">
        <v>74</v>
      </c>
      <c r="AA2946" s="30" t="s">
        <v>113</v>
      </c>
      <c r="AB2946" s="30" t="s">
        <v>300</v>
      </c>
      <c r="AC2946" s="30" t="s">
        <v>112</v>
      </c>
      <c r="AD2946" s="30" t="s">
        <v>78</v>
      </c>
      <c r="AE2946" s="19">
        <v>45641</v>
      </c>
      <c r="AF2946" s="31">
        <v>45641</v>
      </c>
      <c r="AG2946" s="24"/>
      <c r="AH2946" s="32" t="s">
        <v>215</v>
      </c>
      <c r="AI2946" s="27" t="s">
        <v>80</v>
      </c>
      <c r="AJ2946" s="31">
        <v>45641</v>
      </c>
      <c r="AK2946" s="24"/>
      <c r="AL2946" s="23" t="s">
        <v>81</v>
      </c>
      <c r="AM2946" s="23"/>
      <c r="AN2946" s="24" t="s">
        <v>66</v>
      </c>
      <c r="AO2946" s="25"/>
      <c r="AP2946" s="25"/>
      <c r="AQ2946" s="25"/>
      <c r="AR2946" s="25"/>
      <c r="AS2946" s="25"/>
      <c r="AT2946" s="25"/>
      <c r="AU2946" s="25"/>
      <c r="AV2946" s="33"/>
      <c r="AW2946" s="27"/>
      <c r="AX2946" s="27"/>
      <c r="AY2946" s="27"/>
      <c r="AZ2946" s="27"/>
      <c r="BA2946" s="27"/>
      <c r="BB2946" s="27"/>
      <c r="BC2946" s="22" t="s">
        <v>66</v>
      </c>
      <c r="BD2946" s="27" t="s">
        <v>113</v>
      </c>
    </row>
    <row r="2947" spans="1:56">
      <c r="A2947" s="28">
        <v>233</v>
      </c>
      <c r="B2947" s="29" t="s">
        <v>5866</v>
      </c>
      <c r="C2947" s="30" t="s">
        <v>57</v>
      </c>
      <c r="D2947" s="30" t="s">
        <v>5867</v>
      </c>
      <c r="E2947" s="18" t="s">
        <v>59</v>
      </c>
      <c r="F2947" s="18" t="s">
        <v>176</v>
      </c>
      <c r="G2947" s="18" t="s">
        <v>177</v>
      </c>
      <c r="H2947" s="18" t="s">
        <v>1028</v>
      </c>
      <c r="I2947" s="30" t="s">
        <v>179</v>
      </c>
      <c r="J2947" s="30" t="s">
        <v>310</v>
      </c>
      <c r="K2947" s="30" t="s">
        <v>65</v>
      </c>
      <c r="L2947" s="30">
        <v>211</v>
      </c>
      <c r="M2947" s="30" t="s">
        <v>66</v>
      </c>
      <c r="N2947" s="30" t="s">
        <v>67</v>
      </c>
      <c r="O2947" s="30" t="s">
        <v>101</v>
      </c>
      <c r="P2947" s="30" t="s">
        <v>424</v>
      </c>
      <c r="Q2947" s="30" t="s">
        <v>678</v>
      </c>
      <c r="R2947" s="30" t="s">
        <v>180</v>
      </c>
      <c r="S2947" s="30" t="s">
        <v>70</v>
      </c>
      <c r="T2947" s="29" t="s">
        <v>5868</v>
      </c>
      <c r="U2947" s="30"/>
      <c r="V2947" s="30"/>
      <c r="W2947" s="30" t="s">
        <v>72</v>
      </c>
      <c r="X2947" s="30">
        <v>1</v>
      </c>
      <c r="Y2947" s="30" t="s">
        <v>73</v>
      </c>
      <c r="Z2947" s="18" t="s">
        <v>74</v>
      </c>
      <c r="AA2947" s="30" t="s">
        <v>107</v>
      </c>
      <c r="AB2947" s="30" t="s">
        <v>111</v>
      </c>
      <c r="AC2947" s="30" t="s">
        <v>1030</v>
      </c>
      <c r="AD2947" s="30" t="s">
        <v>78</v>
      </c>
      <c r="AE2947" s="19"/>
      <c r="AF2947" s="31"/>
      <c r="AG2947" s="31"/>
      <c r="AH2947" s="41" t="s">
        <v>79</v>
      </c>
      <c r="AI2947" s="22"/>
      <c r="AJ2947" s="31"/>
      <c r="AK2947" s="24"/>
      <c r="AL2947" s="23" t="s">
        <v>81</v>
      </c>
      <c r="AM2947" s="23"/>
      <c r="AN2947" s="24" t="s">
        <v>66</v>
      </c>
      <c r="AO2947" s="25"/>
      <c r="AP2947" s="25"/>
      <c r="AQ2947" s="25"/>
      <c r="AR2947" s="25"/>
      <c r="AS2947" s="25"/>
      <c r="AT2947" s="25"/>
      <c r="AU2947" s="25"/>
      <c r="AV2947" s="33"/>
      <c r="AW2947" s="27"/>
      <c r="AX2947" s="27"/>
      <c r="AY2947" s="27"/>
      <c r="AZ2947" s="43"/>
      <c r="BA2947" s="27"/>
      <c r="BB2947" s="27"/>
      <c r="BC2947" s="22" t="s">
        <v>66</v>
      </c>
      <c r="BD2947" s="27" t="str">
        <f>AA2947</f>
        <v>Mainframe</v>
      </c>
    </row>
    <row r="2948" spans="1:56">
      <c r="A2948" s="28">
        <v>50140</v>
      </c>
      <c r="B2948" s="29" t="s">
        <v>5869</v>
      </c>
      <c r="C2948" s="30" t="s">
        <v>57</v>
      </c>
      <c r="D2948" s="30" t="s">
        <v>5870</v>
      </c>
      <c r="E2948" s="18" t="s">
        <v>95</v>
      </c>
      <c r="F2948" s="18" t="s">
        <v>258</v>
      </c>
      <c r="G2948" s="18" t="s">
        <v>4906</v>
      </c>
      <c r="H2948" s="18" t="s">
        <v>5217</v>
      </c>
      <c r="I2948" s="30" t="s">
        <v>394</v>
      </c>
      <c r="J2948" s="30" t="s">
        <v>100</v>
      </c>
      <c r="K2948" s="30" t="s">
        <v>154</v>
      </c>
      <c r="L2948" s="30">
        <v>331</v>
      </c>
      <c r="M2948" s="30" t="s">
        <v>66</v>
      </c>
      <c r="N2948" s="30" t="s">
        <v>67</v>
      </c>
      <c r="O2948" s="30" t="s">
        <v>68</v>
      </c>
      <c r="P2948" s="30" t="s">
        <v>258</v>
      </c>
      <c r="Q2948" s="30" t="s">
        <v>4906</v>
      </c>
      <c r="R2948" s="30" t="s">
        <v>103</v>
      </c>
      <c r="S2948" s="30" t="s">
        <v>104</v>
      </c>
      <c r="T2948" s="29" t="s">
        <v>5871</v>
      </c>
      <c r="U2948" s="30">
        <v>6</v>
      </c>
      <c r="V2948" s="30"/>
      <c r="W2948" s="30" t="s">
        <v>72</v>
      </c>
      <c r="X2948" s="30">
        <v>5</v>
      </c>
      <c r="Y2948" s="30" t="s">
        <v>106</v>
      </c>
      <c r="Z2948" s="18" t="s">
        <v>74</v>
      </c>
      <c r="AA2948" s="30" t="str">
        <f>VLOOKUP(A2948,[1]Dataload!$A$1:$AY$1719,51,0)</f>
        <v>Focus - MF</v>
      </c>
      <c r="AB2948" s="30" t="s">
        <v>1046</v>
      </c>
      <c r="AC2948" s="30"/>
      <c r="AD2948" s="30" t="s">
        <v>78</v>
      </c>
      <c r="AE2948" s="19"/>
      <c r="AF2948" s="31"/>
      <c r="AG2948" s="24"/>
      <c r="AH2948" s="32" t="s">
        <v>79</v>
      </c>
      <c r="AI2948" s="27" t="s">
        <v>80</v>
      </c>
      <c r="AJ2948" s="31"/>
      <c r="AK2948" s="24"/>
      <c r="AL2948" s="23" t="s">
        <v>81</v>
      </c>
      <c r="AM2948" s="23"/>
      <c r="AN2948" s="24"/>
      <c r="AO2948" s="25"/>
      <c r="AP2948" s="25"/>
      <c r="AQ2948" s="25"/>
      <c r="AR2948" s="25"/>
      <c r="AS2948" s="25"/>
      <c r="AT2948" s="25"/>
      <c r="AU2948" s="25"/>
      <c r="AV2948" s="33"/>
      <c r="AW2948" s="27"/>
      <c r="AX2948" s="27"/>
      <c r="AY2948" s="27"/>
      <c r="AZ2948" s="27"/>
      <c r="BA2948" s="27"/>
      <c r="BB2948" s="27"/>
      <c r="BC2948" s="27"/>
      <c r="BD2948" s="27" t="s">
        <v>199</v>
      </c>
    </row>
    <row r="2949" spans="1:56">
      <c r="A2949" s="28">
        <v>50140</v>
      </c>
      <c r="B2949" s="29" t="s">
        <v>5869</v>
      </c>
      <c r="C2949" s="30" t="s">
        <v>57</v>
      </c>
      <c r="D2949" s="30" t="s">
        <v>5870</v>
      </c>
      <c r="E2949" s="18" t="s">
        <v>95</v>
      </c>
      <c r="F2949" s="18" t="s">
        <v>258</v>
      </c>
      <c r="G2949" s="18" t="s">
        <v>4906</v>
      </c>
      <c r="H2949" s="18" t="s">
        <v>5217</v>
      </c>
      <c r="I2949" s="30" t="s">
        <v>394</v>
      </c>
      <c r="J2949" s="30" t="s">
        <v>100</v>
      </c>
      <c r="K2949" s="30" t="s">
        <v>154</v>
      </c>
      <c r="L2949" s="30">
        <v>331</v>
      </c>
      <c r="M2949" s="30" t="s">
        <v>66</v>
      </c>
      <c r="N2949" s="30" t="s">
        <v>67</v>
      </c>
      <c r="O2949" s="30" t="s">
        <v>68</v>
      </c>
      <c r="P2949" s="30" t="s">
        <v>258</v>
      </c>
      <c r="Q2949" s="30" t="s">
        <v>4906</v>
      </c>
      <c r="R2949" s="30" t="s">
        <v>103</v>
      </c>
      <c r="S2949" s="30" t="s">
        <v>104</v>
      </c>
      <c r="T2949" s="29" t="s">
        <v>5871</v>
      </c>
      <c r="U2949" s="30"/>
      <c r="V2949" s="30"/>
      <c r="W2949" s="30" t="s">
        <v>72</v>
      </c>
      <c r="X2949" s="30">
        <v>5</v>
      </c>
      <c r="Y2949" s="30" t="s">
        <v>106</v>
      </c>
      <c r="Z2949" s="18" t="s">
        <v>74</v>
      </c>
      <c r="AA2949" s="30" t="s">
        <v>107</v>
      </c>
      <c r="AB2949" s="30" t="s">
        <v>76</v>
      </c>
      <c r="AC2949" s="30" t="s">
        <v>263</v>
      </c>
      <c r="AD2949" s="30" t="s">
        <v>78</v>
      </c>
      <c r="AE2949" s="19"/>
      <c r="AF2949" s="31"/>
      <c r="AG2949" s="24"/>
      <c r="AH2949" s="32" t="s">
        <v>79</v>
      </c>
      <c r="AI2949" s="27"/>
      <c r="AJ2949" s="31"/>
      <c r="AK2949" s="24"/>
      <c r="AL2949" s="23" t="s">
        <v>81</v>
      </c>
      <c r="AM2949" s="23"/>
      <c r="AN2949" s="24"/>
      <c r="AO2949" s="25"/>
      <c r="AP2949" s="25"/>
      <c r="AQ2949" s="25"/>
      <c r="AR2949" s="25"/>
      <c r="AS2949" s="25"/>
      <c r="AT2949" s="25"/>
      <c r="AU2949" s="25"/>
      <c r="AV2949" s="33"/>
      <c r="AW2949" s="27"/>
      <c r="AX2949" s="27"/>
      <c r="AY2949" s="27"/>
      <c r="AZ2949" s="27"/>
      <c r="BA2949" s="27"/>
      <c r="BB2949" s="27"/>
      <c r="BC2949" s="27"/>
      <c r="BD2949" s="27" t="str">
        <f t="shared" ref="BD2949:BD2954" si="120">AA2949</f>
        <v>Mainframe</v>
      </c>
    </row>
    <row r="2950" spans="1:56">
      <c r="A2950" s="28">
        <v>50140</v>
      </c>
      <c r="B2950" s="29" t="s">
        <v>5869</v>
      </c>
      <c r="C2950" s="30" t="s">
        <v>57</v>
      </c>
      <c r="D2950" s="30" t="s">
        <v>5870</v>
      </c>
      <c r="E2950" s="18" t="s">
        <v>95</v>
      </c>
      <c r="F2950" s="18" t="s">
        <v>258</v>
      </c>
      <c r="G2950" s="18" t="s">
        <v>4906</v>
      </c>
      <c r="H2950" s="18" t="s">
        <v>5217</v>
      </c>
      <c r="I2950" s="30" t="s">
        <v>394</v>
      </c>
      <c r="J2950" s="30" t="s">
        <v>100</v>
      </c>
      <c r="K2950" s="30" t="s">
        <v>154</v>
      </c>
      <c r="L2950" s="30">
        <v>331</v>
      </c>
      <c r="M2950" s="30" t="s">
        <v>66</v>
      </c>
      <c r="N2950" s="30" t="s">
        <v>67</v>
      </c>
      <c r="O2950" s="30" t="s">
        <v>68</v>
      </c>
      <c r="P2950" s="30" t="s">
        <v>258</v>
      </c>
      <c r="Q2950" s="30" t="s">
        <v>258</v>
      </c>
      <c r="R2950" s="30" t="s">
        <v>103</v>
      </c>
      <c r="S2950" s="30" t="s">
        <v>104</v>
      </c>
      <c r="T2950" s="29" t="s">
        <v>5871</v>
      </c>
      <c r="U2950" s="30"/>
      <c r="V2950" s="30"/>
      <c r="W2950" s="30" t="s">
        <v>72</v>
      </c>
      <c r="X2950" s="30">
        <v>5</v>
      </c>
      <c r="Y2950" s="30" t="s">
        <v>106</v>
      </c>
      <c r="Z2950" s="18" t="s">
        <v>74</v>
      </c>
      <c r="AA2950" s="30" t="s">
        <v>217</v>
      </c>
      <c r="AB2950" s="30" t="s">
        <v>233</v>
      </c>
      <c r="AC2950" s="30" t="s">
        <v>117</v>
      </c>
      <c r="AD2950" s="30" t="s">
        <v>109</v>
      </c>
      <c r="AE2950" s="19">
        <v>46461</v>
      </c>
      <c r="AF2950" s="31">
        <v>46461</v>
      </c>
      <c r="AG2950" s="24"/>
      <c r="AH2950" s="32" t="s">
        <v>79</v>
      </c>
      <c r="AI2950" s="27"/>
      <c r="AJ2950" s="31">
        <f t="shared" ref="AJ2950:AJ2958" si="121">AF2950+90</f>
        <v>46551</v>
      </c>
      <c r="AK2950" s="24"/>
      <c r="AL2950" s="23" t="s">
        <v>81</v>
      </c>
      <c r="AM2950" s="23"/>
      <c r="AN2950" s="24"/>
      <c r="AO2950" s="25"/>
      <c r="AP2950" s="25"/>
      <c r="AQ2950" s="25"/>
      <c r="AR2950" s="25"/>
      <c r="AS2950" s="25"/>
      <c r="AT2950" s="25"/>
      <c r="AU2950" s="25"/>
      <c r="AV2950" s="33"/>
      <c r="AW2950" s="27"/>
      <c r="AX2950" s="27"/>
      <c r="AY2950" s="27"/>
      <c r="AZ2950" s="27"/>
      <c r="BA2950" s="27"/>
      <c r="BB2950" s="27"/>
      <c r="BC2950" s="27"/>
      <c r="BD2950" s="27" t="str">
        <f t="shared" si="120"/>
        <v>Oracle</v>
      </c>
    </row>
    <row r="2951" spans="1:56">
      <c r="A2951" s="35">
        <v>50140</v>
      </c>
      <c r="B2951" s="29" t="s">
        <v>5869</v>
      </c>
      <c r="C2951" s="30" t="s">
        <v>57</v>
      </c>
      <c r="D2951" s="30" t="s">
        <v>5870</v>
      </c>
      <c r="E2951" s="18" t="s">
        <v>95</v>
      </c>
      <c r="F2951" s="18" t="s">
        <v>258</v>
      </c>
      <c r="G2951" s="18" t="s">
        <v>4906</v>
      </c>
      <c r="H2951" s="18" t="s">
        <v>5217</v>
      </c>
      <c r="I2951" s="30" t="s">
        <v>394</v>
      </c>
      <c r="J2951" s="30" t="s">
        <v>100</v>
      </c>
      <c r="K2951" s="30" t="s">
        <v>154</v>
      </c>
      <c r="L2951" s="30">
        <v>331</v>
      </c>
      <c r="M2951" s="30" t="s">
        <v>66</v>
      </c>
      <c r="N2951" s="30" t="s">
        <v>67</v>
      </c>
      <c r="O2951" s="30" t="s">
        <v>68</v>
      </c>
      <c r="P2951" s="30" t="s">
        <v>258</v>
      </c>
      <c r="Q2951" s="30" t="s">
        <v>4906</v>
      </c>
      <c r="R2951" s="30" t="s">
        <v>103</v>
      </c>
      <c r="S2951" s="30" t="s">
        <v>104</v>
      </c>
      <c r="T2951" s="29" t="s">
        <v>5871</v>
      </c>
      <c r="U2951" s="30"/>
      <c r="V2951" s="30"/>
      <c r="W2951" s="30" t="s">
        <v>72</v>
      </c>
      <c r="X2951" s="30">
        <v>5</v>
      </c>
      <c r="Y2951" s="30" t="s">
        <v>106</v>
      </c>
      <c r="Z2951" s="18" t="s">
        <v>74</v>
      </c>
      <c r="AA2951" s="30" t="s">
        <v>118</v>
      </c>
      <c r="AB2951" s="30" t="s">
        <v>233</v>
      </c>
      <c r="AC2951" s="30" t="s">
        <v>117</v>
      </c>
      <c r="AD2951" s="30" t="s">
        <v>109</v>
      </c>
      <c r="AE2951" s="19">
        <v>46461</v>
      </c>
      <c r="AF2951" s="31">
        <v>46461</v>
      </c>
      <c r="AG2951" s="24"/>
      <c r="AH2951" s="32" t="s">
        <v>79</v>
      </c>
      <c r="AI2951" s="27"/>
      <c r="AJ2951" s="31">
        <f t="shared" si="121"/>
        <v>46551</v>
      </c>
      <c r="AK2951" s="24"/>
      <c r="AL2951" s="23" t="s">
        <v>81</v>
      </c>
      <c r="AM2951" s="23"/>
      <c r="AN2951" s="24"/>
      <c r="AO2951" s="25"/>
      <c r="AP2951" s="25"/>
      <c r="AQ2951" s="25"/>
      <c r="AR2951" s="25"/>
      <c r="AS2951" s="25"/>
      <c r="AT2951" s="25"/>
      <c r="AU2951" s="25"/>
      <c r="AV2951" s="33"/>
      <c r="AW2951" s="27"/>
      <c r="AX2951" s="27"/>
      <c r="AY2951" s="27"/>
      <c r="AZ2951" s="27"/>
      <c r="BA2951" s="27"/>
      <c r="BB2951" s="27"/>
      <c r="BC2951" s="27"/>
      <c r="BD2951" s="27" t="str">
        <f t="shared" si="120"/>
        <v>SQL</v>
      </c>
    </row>
    <row r="2952" spans="1:56">
      <c r="A2952" s="28">
        <v>22463</v>
      </c>
      <c r="B2952" s="29" t="s">
        <v>4638</v>
      </c>
      <c r="C2952" s="30" t="s">
        <v>57</v>
      </c>
      <c r="D2952" s="30" t="s">
        <v>4639</v>
      </c>
      <c r="E2952" s="18" t="s">
        <v>204</v>
      </c>
      <c r="F2952" s="18" t="s">
        <v>205</v>
      </c>
      <c r="G2952" s="18" t="s">
        <v>547</v>
      </c>
      <c r="H2952" s="18" t="s">
        <v>548</v>
      </c>
      <c r="I2952" s="30" t="s">
        <v>208</v>
      </c>
      <c r="J2952" s="30" t="s">
        <v>143</v>
      </c>
      <c r="K2952" s="30" t="s">
        <v>65</v>
      </c>
      <c r="L2952" s="30">
        <v>212</v>
      </c>
      <c r="M2952" s="30" t="s">
        <v>66</v>
      </c>
      <c r="N2952" s="30" t="s">
        <v>67</v>
      </c>
      <c r="O2952" s="30" t="s">
        <v>101</v>
      </c>
      <c r="P2952" s="30" t="s">
        <v>205</v>
      </c>
      <c r="Q2952" s="30" t="s">
        <v>547</v>
      </c>
      <c r="R2952" s="30" t="s">
        <v>209</v>
      </c>
      <c r="S2952" s="30" t="s">
        <v>210</v>
      </c>
      <c r="T2952" s="29" t="s">
        <v>4640</v>
      </c>
      <c r="U2952" s="30">
        <v>4</v>
      </c>
      <c r="V2952" s="30"/>
      <c r="W2952" s="30" t="s">
        <v>72</v>
      </c>
      <c r="X2952" s="30">
        <v>3</v>
      </c>
      <c r="Y2952" s="30" t="s">
        <v>212</v>
      </c>
      <c r="Z2952" s="18" t="s">
        <v>74</v>
      </c>
      <c r="AA2952" s="30" t="s">
        <v>75</v>
      </c>
      <c r="AB2952" s="30" t="s">
        <v>231</v>
      </c>
      <c r="AC2952" s="30" t="s">
        <v>91</v>
      </c>
      <c r="AD2952" s="30" t="s">
        <v>109</v>
      </c>
      <c r="AE2952" s="19">
        <v>45823</v>
      </c>
      <c r="AF2952" s="31">
        <v>45838</v>
      </c>
      <c r="AG2952" s="24"/>
      <c r="AH2952" s="32" t="s">
        <v>215</v>
      </c>
      <c r="AI2952" s="32" t="s">
        <v>80</v>
      </c>
      <c r="AJ2952" s="31">
        <f t="shared" si="121"/>
        <v>45928</v>
      </c>
      <c r="AK2952" s="24"/>
      <c r="AL2952" s="23" t="s">
        <v>81</v>
      </c>
      <c r="AM2952" s="23"/>
      <c r="AN2952" s="24" t="s">
        <v>66</v>
      </c>
      <c r="AO2952" s="65" t="s">
        <v>232</v>
      </c>
      <c r="AP2952" s="65" t="s">
        <v>232</v>
      </c>
      <c r="AQ2952" s="65" t="s">
        <v>232</v>
      </c>
      <c r="AR2952" s="65" t="s">
        <v>232</v>
      </c>
      <c r="AS2952" s="65" t="s">
        <v>232</v>
      </c>
      <c r="AT2952" s="65" t="s">
        <v>232</v>
      </c>
      <c r="AU2952" s="65" t="s">
        <v>232</v>
      </c>
      <c r="AV2952" s="33"/>
      <c r="AW2952" s="32" t="s">
        <v>109</v>
      </c>
      <c r="AX2952" s="27"/>
      <c r="AY2952" s="27"/>
      <c r="AZ2952" s="27"/>
      <c r="BA2952" s="27"/>
      <c r="BB2952" s="27" t="s">
        <v>5872</v>
      </c>
      <c r="BC2952" s="27" t="s">
        <v>66</v>
      </c>
      <c r="BD2952" s="27" t="str">
        <f t="shared" si="120"/>
        <v>VM</v>
      </c>
    </row>
    <row r="2953" spans="1:56">
      <c r="A2953" s="35">
        <v>52969</v>
      </c>
      <c r="B2953" s="29" t="s">
        <v>5873</v>
      </c>
      <c r="C2953" s="30" t="s">
        <v>57</v>
      </c>
      <c r="D2953" s="30" t="s">
        <v>5874</v>
      </c>
      <c r="E2953" s="18" t="s">
        <v>236</v>
      </c>
      <c r="F2953" s="18" t="s">
        <v>243</v>
      </c>
      <c r="G2953" s="18" t="s">
        <v>346</v>
      </c>
      <c r="H2953" s="18" t="s">
        <v>347</v>
      </c>
      <c r="I2953" s="30" t="s">
        <v>348</v>
      </c>
      <c r="J2953" s="30" t="s">
        <v>310</v>
      </c>
      <c r="K2953" s="30" t="s">
        <v>65</v>
      </c>
      <c r="L2953" s="30">
        <v>222</v>
      </c>
      <c r="M2953" s="30" t="s">
        <v>66</v>
      </c>
      <c r="N2953" s="30" t="s">
        <v>67</v>
      </c>
      <c r="O2953" s="30" t="s">
        <v>101</v>
      </c>
      <c r="P2953" s="30" t="s">
        <v>243</v>
      </c>
      <c r="Q2953" s="30" t="s">
        <v>346</v>
      </c>
      <c r="R2953" s="30" t="s">
        <v>349</v>
      </c>
      <c r="S2953" s="30" t="s">
        <v>350</v>
      </c>
      <c r="T2953" s="29" t="s">
        <v>5875</v>
      </c>
      <c r="U2953" s="30"/>
      <c r="V2953" s="30"/>
      <c r="W2953" s="30" t="s">
        <v>72</v>
      </c>
      <c r="X2953" s="30">
        <v>2</v>
      </c>
      <c r="Y2953" s="30" t="s">
        <v>243</v>
      </c>
      <c r="Z2953" s="18" t="s">
        <v>74</v>
      </c>
      <c r="AA2953" s="30" t="s">
        <v>118</v>
      </c>
      <c r="AB2953" s="30" t="s">
        <v>352</v>
      </c>
      <c r="AC2953" s="30" t="s">
        <v>119</v>
      </c>
      <c r="AD2953" s="30" t="s">
        <v>78</v>
      </c>
      <c r="AE2953" s="19">
        <v>45731</v>
      </c>
      <c r="AF2953" s="31">
        <v>45731</v>
      </c>
      <c r="AG2953" s="31">
        <v>45688</v>
      </c>
      <c r="AH2953" s="32" t="s">
        <v>301</v>
      </c>
      <c r="AI2953" s="32" t="s">
        <v>302</v>
      </c>
      <c r="AJ2953" s="31">
        <f t="shared" si="121"/>
        <v>45821</v>
      </c>
      <c r="AK2953" s="31">
        <v>45688</v>
      </c>
      <c r="AL2953" s="23" t="s">
        <v>301</v>
      </c>
      <c r="AM2953" s="23"/>
      <c r="AN2953" s="24" t="s">
        <v>66</v>
      </c>
      <c r="AO2953" s="25">
        <v>1</v>
      </c>
      <c r="AP2953" s="25">
        <v>1</v>
      </c>
      <c r="AQ2953" s="25">
        <v>1</v>
      </c>
      <c r="AR2953" s="25">
        <v>1</v>
      </c>
      <c r="AS2953" s="25">
        <v>1</v>
      </c>
      <c r="AT2953" s="25">
        <v>1</v>
      </c>
      <c r="AU2953" s="25">
        <v>1</v>
      </c>
      <c r="AV2953" s="33"/>
      <c r="AW2953" s="27" t="s">
        <v>332</v>
      </c>
      <c r="AX2953" s="27"/>
      <c r="AY2953" s="27"/>
      <c r="AZ2953" s="27"/>
      <c r="BA2953" s="27"/>
      <c r="BB2953" s="27"/>
      <c r="BC2953" s="27" t="s">
        <v>66</v>
      </c>
      <c r="BD2953" s="27" t="str">
        <f t="shared" si="120"/>
        <v>SQL</v>
      </c>
    </row>
    <row r="2954" spans="1:56">
      <c r="A2954" s="94">
        <v>22772</v>
      </c>
      <c r="B2954" s="61" t="s">
        <v>4733</v>
      </c>
      <c r="C2954" s="30" t="s">
        <v>57</v>
      </c>
      <c r="D2954" s="30" t="s">
        <v>4733</v>
      </c>
      <c r="E2954" s="18" t="s">
        <v>204</v>
      </c>
      <c r="F2954" s="18" t="s">
        <v>205</v>
      </c>
      <c r="G2954" s="18" t="s">
        <v>4592</v>
      </c>
      <c r="H2954" s="18" t="s">
        <v>4734</v>
      </c>
      <c r="I2954" s="30" t="s">
        <v>1749</v>
      </c>
      <c r="J2954" s="30" t="s">
        <v>310</v>
      </c>
      <c r="K2954" s="30" t="s">
        <v>65</v>
      </c>
      <c r="L2954" s="30">
        <v>223</v>
      </c>
      <c r="M2954" s="30" t="s">
        <v>66</v>
      </c>
      <c r="N2954" s="30" t="s">
        <v>67</v>
      </c>
      <c r="O2954" s="30" t="s">
        <v>101</v>
      </c>
      <c r="P2954" s="30" t="s">
        <v>205</v>
      </c>
      <c r="Q2954" s="30" t="s">
        <v>4592</v>
      </c>
      <c r="R2954" s="30" t="s">
        <v>209</v>
      </c>
      <c r="S2954" s="30" t="s">
        <v>210</v>
      </c>
      <c r="T2954" s="29" t="s">
        <v>4735</v>
      </c>
      <c r="U2954" s="30">
        <v>5</v>
      </c>
      <c r="V2954" s="30"/>
      <c r="W2954" s="61" t="s">
        <v>72</v>
      </c>
      <c r="X2954" s="30">
        <v>4</v>
      </c>
      <c r="Y2954" s="30" t="s">
        <v>212</v>
      </c>
      <c r="Z2954" s="18" t="s">
        <v>74</v>
      </c>
      <c r="AA2954" s="61" t="s">
        <v>75</v>
      </c>
      <c r="AB2954" s="61" t="s">
        <v>231</v>
      </c>
      <c r="AC2954" s="61" t="s">
        <v>91</v>
      </c>
      <c r="AD2954" s="61" t="s">
        <v>78</v>
      </c>
      <c r="AE2954" s="19">
        <v>45823</v>
      </c>
      <c r="AF2954" s="31">
        <v>45823</v>
      </c>
      <c r="AG2954" s="63"/>
      <c r="AH2954" s="32" t="s">
        <v>215</v>
      </c>
      <c r="AI2954" s="32" t="s">
        <v>80</v>
      </c>
      <c r="AJ2954" s="31">
        <f t="shared" si="121"/>
        <v>45913</v>
      </c>
      <c r="AK2954" s="63"/>
      <c r="AL2954" s="64" t="s">
        <v>81</v>
      </c>
      <c r="AM2954" s="64"/>
      <c r="AN2954" s="24" t="s">
        <v>66</v>
      </c>
      <c r="AO2954" s="65">
        <v>0.75</v>
      </c>
      <c r="AP2954" s="65">
        <v>0.25</v>
      </c>
      <c r="AQ2954" s="65">
        <v>0</v>
      </c>
      <c r="AR2954" s="65">
        <v>0</v>
      </c>
      <c r="AS2954" s="65">
        <v>0</v>
      </c>
      <c r="AT2954" s="65">
        <v>0</v>
      </c>
      <c r="AU2954" s="65">
        <v>0</v>
      </c>
      <c r="AV2954" s="66"/>
      <c r="AW2954" s="32" t="s">
        <v>4299</v>
      </c>
      <c r="AX2954" s="32"/>
      <c r="AY2954" s="32"/>
      <c r="AZ2954" s="32"/>
      <c r="BA2954" s="32"/>
      <c r="BB2954" s="166"/>
      <c r="BC2954" s="27" t="s">
        <v>67</v>
      </c>
      <c r="BD2954" s="32" t="str">
        <f t="shared" si="120"/>
        <v>VM</v>
      </c>
    </row>
    <row r="2955" spans="1:56">
      <c r="A2955" s="36">
        <v>52969</v>
      </c>
      <c r="B2955" s="37" t="s">
        <v>5873</v>
      </c>
      <c r="C2955" s="30" t="s">
        <v>57</v>
      </c>
      <c r="D2955" s="30" t="s">
        <v>5874</v>
      </c>
      <c r="E2955" s="18" t="s">
        <v>236</v>
      </c>
      <c r="F2955" s="18" t="s">
        <v>243</v>
      </c>
      <c r="G2955" s="18" t="s">
        <v>346</v>
      </c>
      <c r="H2955" s="18" t="s">
        <v>347</v>
      </c>
      <c r="I2955" s="30" t="s">
        <v>348</v>
      </c>
      <c r="J2955" s="30" t="s">
        <v>310</v>
      </c>
      <c r="K2955" s="30" t="s">
        <v>65</v>
      </c>
      <c r="L2955" s="30">
        <v>222</v>
      </c>
      <c r="M2955" s="30" t="s">
        <v>66</v>
      </c>
      <c r="N2955" s="30" t="s">
        <v>67</v>
      </c>
      <c r="O2955" s="30" t="s">
        <v>101</v>
      </c>
      <c r="P2955" s="30"/>
      <c r="Q2955" s="30"/>
      <c r="R2955" s="30" t="s">
        <v>349</v>
      </c>
      <c r="S2955" s="30" t="s">
        <v>350</v>
      </c>
      <c r="T2955" s="40" t="s">
        <v>5875</v>
      </c>
      <c r="U2955" s="32"/>
      <c r="V2955" s="41" t="s">
        <v>145</v>
      </c>
      <c r="W2955" s="30" t="s">
        <v>72</v>
      </c>
      <c r="X2955" s="30">
        <f>COUNTIF($A$2:$A$3716,A2955)</f>
        <v>3</v>
      </c>
      <c r="Y2955" s="30" t="s">
        <v>243</v>
      </c>
      <c r="Z2955" s="18" t="s">
        <v>74</v>
      </c>
      <c r="AA2955" s="30" t="s">
        <v>113</v>
      </c>
      <c r="AB2955" s="30" t="s">
        <v>360</v>
      </c>
      <c r="AC2955" s="30" t="s">
        <v>112</v>
      </c>
      <c r="AD2955" s="42" t="s">
        <v>78</v>
      </c>
      <c r="AE2955" s="19">
        <v>46280</v>
      </c>
      <c r="AF2955" s="31">
        <v>46280</v>
      </c>
      <c r="AG2955" s="31"/>
      <c r="AH2955" s="32" t="s">
        <v>79</v>
      </c>
      <c r="AI2955" s="27"/>
      <c r="AJ2955" s="31">
        <f t="shared" si="121"/>
        <v>46370</v>
      </c>
      <c r="AK2955" s="24"/>
      <c r="AL2955" s="23" t="s">
        <v>81</v>
      </c>
      <c r="AM2955" s="23"/>
      <c r="AN2955" s="24" t="s">
        <v>66</v>
      </c>
      <c r="AO2955" s="25"/>
      <c r="AP2955" s="25"/>
      <c r="AQ2955" s="25"/>
      <c r="AR2955" s="25"/>
      <c r="AS2955" s="25"/>
      <c r="AT2955" s="25"/>
      <c r="AU2955" s="25"/>
      <c r="AV2955" s="33"/>
      <c r="AW2955" s="27"/>
      <c r="AX2955" s="27"/>
      <c r="AY2955" s="27"/>
      <c r="AZ2955" s="27"/>
      <c r="BA2955" s="27"/>
      <c r="BB2955" s="27"/>
      <c r="BC2955" s="27" t="s">
        <v>66</v>
      </c>
      <c r="BD2955" s="27" t="s">
        <v>113</v>
      </c>
    </row>
    <row r="2956" spans="1:56">
      <c r="A2956" s="28">
        <v>52862</v>
      </c>
      <c r="B2956" s="29" t="s">
        <v>5876</v>
      </c>
      <c r="C2956" s="30" t="s">
        <v>57</v>
      </c>
      <c r="D2956" s="30" t="s">
        <v>5877</v>
      </c>
      <c r="E2956" s="18" t="s">
        <v>236</v>
      </c>
      <c r="F2956" s="18" t="s">
        <v>243</v>
      </c>
      <c r="G2956" s="18" t="s">
        <v>346</v>
      </c>
      <c r="H2956" s="18" t="s">
        <v>347</v>
      </c>
      <c r="I2956" s="30" t="s">
        <v>348</v>
      </c>
      <c r="J2956" s="30" t="s">
        <v>310</v>
      </c>
      <c r="K2956" s="30" t="s">
        <v>65</v>
      </c>
      <c r="L2956" s="30">
        <v>212</v>
      </c>
      <c r="M2956" s="30" t="s">
        <v>66</v>
      </c>
      <c r="N2956" s="30" t="s">
        <v>67</v>
      </c>
      <c r="O2956" s="30" t="s">
        <v>101</v>
      </c>
      <c r="P2956" s="30" t="s">
        <v>243</v>
      </c>
      <c r="Q2956" s="30" t="s">
        <v>346</v>
      </c>
      <c r="R2956" s="30" t="s">
        <v>241</v>
      </c>
      <c r="S2956" s="30" t="s">
        <v>350</v>
      </c>
      <c r="T2956" s="29" t="s">
        <v>5878</v>
      </c>
      <c r="U2956" s="30"/>
      <c r="V2956" s="30"/>
      <c r="W2956" s="30" t="s">
        <v>72</v>
      </c>
      <c r="X2956" s="30">
        <v>3</v>
      </c>
      <c r="Y2956" s="30" t="s">
        <v>243</v>
      </c>
      <c r="Z2956" s="18" t="s">
        <v>74</v>
      </c>
      <c r="AA2956" s="30" t="s">
        <v>193</v>
      </c>
      <c r="AB2956" s="30" t="s">
        <v>360</v>
      </c>
      <c r="AC2956" s="30" t="s">
        <v>112</v>
      </c>
      <c r="AD2956" s="30" t="s">
        <v>78</v>
      </c>
      <c r="AE2956" s="19">
        <v>46280</v>
      </c>
      <c r="AF2956" s="31">
        <v>46280</v>
      </c>
      <c r="AG2956" s="24"/>
      <c r="AH2956" s="32" t="s">
        <v>79</v>
      </c>
      <c r="AI2956" s="27"/>
      <c r="AJ2956" s="31">
        <f t="shared" si="121"/>
        <v>46370</v>
      </c>
      <c r="AK2956" s="24"/>
      <c r="AL2956" s="23" t="s">
        <v>81</v>
      </c>
      <c r="AM2956" s="23"/>
      <c r="AN2956" s="24" t="s">
        <v>66</v>
      </c>
      <c r="AO2956" s="25"/>
      <c r="AP2956" s="25"/>
      <c r="AQ2956" s="25"/>
      <c r="AR2956" s="25"/>
      <c r="AS2956" s="25"/>
      <c r="AT2956" s="25"/>
      <c r="AU2956" s="25"/>
      <c r="AV2956" s="33"/>
      <c r="AW2956" s="27"/>
      <c r="AX2956" s="27"/>
      <c r="AY2956" s="27"/>
      <c r="AZ2956" s="27"/>
      <c r="BA2956" s="27"/>
      <c r="BB2956" s="27"/>
      <c r="BC2956" s="27" t="s">
        <v>66</v>
      </c>
      <c r="BD2956" s="27" t="s">
        <v>113</v>
      </c>
    </row>
    <row r="2957" spans="1:56">
      <c r="A2957" s="35">
        <v>52862</v>
      </c>
      <c r="B2957" s="29" t="s">
        <v>5876</v>
      </c>
      <c r="C2957" s="30" t="s">
        <v>57</v>
      </c>
      <c r="D2957" s="30" t="s">
        <v>5877</v>
      </c>
      <c r="E2957" s="18" t="s">
        <v>236</v>
      </c>
      <c r="F2957" s="18" t="s">
        <v>243</v>
      </c>
      <c r="G2957" s="18" t="s">
        <v>346</v>
      </c>
      <c r="H2957" s="18" t="s">
        <v>347</v>
      </c>
      <c r="I2957" s="30" t="s">
        <v>348</v>
      </c>
      <c r="J2957" s="30" t="s">
        <v>310</v>
      </c>
      <c r="K2957" s="30" t="s">
        <v>65</v>
      </c>
      <c r="L2957" s="30">
        <v>212</v>
      </c>
      <c r="M2957" s="30" t="s">
        <v>66</v>
      </c>
      <c r="N2957" s="30" t="s">
        <v>67</v>
      </c>
      <c r="O2957" s="30" t="s">
        <v>101</v>
      </c>
      <c r="P2957" s="30" t="s">
        <v>243</v>
      </c>
      <c r="Q2957" s="30" t="s">
        <v>346</v>
      </c>
      <c r="R2957" s="30" t="s">
        <v>241</v>
      </c>
      <c r="S2957" s="30" t="s">
        <v>350</v>
      </c>
      <c r="T2957" s="29" t="s">
        <v>5878</v>
      </c>
      <c r="U2957" s="30"/>
      <c r="V2957" s="30"/>
      <c r="W2957" s="30" t="s">
        <v>72</v>
      </c>
      <c r="X2957" s="30">
        <v>3</v>
      </c>
      <c r="Y2957" s="30" t="s">
        <v>243</v>
      </c>
      <c r="Z2957" s="18" t="s">
        <v>74</v>
      </c>
      <c r="AA2957" s="30" t="s">
        <v>118</v>
      </c>
      <c r="AB2957" s="30" t="s">
        <v>352</v>
      </c>
      <c r="AC2957" s="30" t="s">
        <v>119</v>
      </c>
      <c r="AD2957" s="30" t="s">
        <v>78</v>
      </c>
      <c r="AE2957" s="19">
        <v>45731</v>
      </c>
      <c r="AF2957" s="31">
        <v>45731</v>
      </c>
      <c r="AG2957" s="31">
        <v>45688</v>
      </c>
      <c r="AH2957" s="32" t="s">
        <v>301</v>
      </c>
      <c r="AI2957" s="32" t="s">
        <v>302</v>
      </c>
      <c r="AJ2957" s="31">
        <f t="shared" si="121"/>
        <v>45821</v>
      </c>
      <c r="AK2957" s="31">
        <v>45688</v>
      </c>
      <c r="AL2957" s="23" t="s">
        <v>301</v>
      </c>
      <c r="AM2957" s="23"/>
      <c r="AN2957" s="24" t="s">
        <v>66</v>
      </c>
      <c r="AO2957" s="25">
        <v>1</v>
      </c>
      <c r="AP2957" s="25">
        <v>1</v>
      </c>
      <c r="AQ2957" s="25">
        <v>1</v>
      </c>
      <c r="AR2957" s="25">
        <v>1</v>
      </c>
      <c r="AS2957" s="25">
        <v>1</v>
      </c>
      <c r="AT2957" s="25">
        <v>1</v>
      </c>
      <c r="AU2957" s="25">
        <v>1</v>
      </c>
      <c r="AV2957" s="33"/>
      <c r="AW2957" s="27" t="s">
        <v>332</v>
      </c>
      <c r="AX2957" s="27"/>
      <c r="AY2957" s="27"/>
      <c r="AZ2957" s="27"/>
      <c r="BA2957" s="27"/>
      <c r="BB2957" s="27"/>
      <c r="BC2957" s="27" t="s">
        <v>66</v>
      </c>
      <c r="BD2957" s="27" t="str">
        <f>AA2957</f>
        <v>SQL</v>
      </c>
    </row>
    <row r="2958" spans="1:56">
      <c r="A2958" s="28">
        <v>52528</v>
      </c>
      <c r="B2958" s="29" t="s">
        <v>4773</v>
      </c>
      <c r="C2958" s="30" t="s">
        <v>57</v>
      </c>
      <c r="D2958" s="30" t="s">
        <v>4773</v>
      </c>
      <c r="E2958" s="18" t="s">
        <v>204</v>
      </c>
      <c r="F2958" s="18" t="s">
        <v>122</v>
      </c>
      <c r="G2958" s="18" t="s">
        <v>4774</v>
      </c>
      <c r="H2958" s="18" t="s">
        <v>4775</v>
      </c>
      <c r="I2958" s="30" t="s">
        <v>4775</v>
      </c>
      <c r="J2958" s="30" t="s">
        <v>100</v>
      </c>
      <c r="K2958" s="30" t="s">
        <v>65</v>
      </c>
      <c r="L2958" s="30">
        <v>211</v>
      </c>
      <c r="M2958" s="30" t="s">
        <v>67</v>
      </c>
      <c r="N2958" s="30" t="s">
        <v>66</v>
      </c>
      <c r="O2958" s="30" t="s">
        <v>101</v>
      </c>
      <c r="P2958" s="30" t="s">
        <v>4776</v>
      </c>
      <c r="Q2958" s="30" t="s">
        <v>4774</v>
      </c>
      <c r="R2958" s="30" t="s">
        <v>209</v>
      </c>
      <c r="S2958" s="30" t="s">
        <v>127</v>
      </c>
      <c r="T2958" s="29" t="s">
        <v>4777</v>
      </c>
      <c r="U2958" s="30">
        <v>3</v>
      </c>
      <c r="V2958" s="30"/>
      <c r="W2958" s="30" t="s">
        <v>72</v>
      </c>
      <c r="X2958" s="30">
        <v>2</v>
      </c>
      <c r="Y2958" s="30" t="s">
        <v>212</v>
      </c>
      <c r="Z2958" s="18" t="s">
        <v>74</v>
      </c>
      <c r="AA2958" s="30" t="s">
        <v>75</v>
      </c>
      <c r="AB2958" s="30" t="s">
        <v>231</v>
      </c>
      <c r="AC2958" s="30" t="s">
        <v>91</v>
      </c>
      <c r="AD2958" s="30" t="s">
        <v>78</v>
      </c>
      <c r="AE2958" s="19">
        <v>45823</v>
      </c>
      <c r="AF2958" s="31">
        <v>45823</v>
      </c>
      <c r="AG2958" s="24"/>
      <c r="AH2958" s="32" t="s">
        <v>215</v>
      </c>
      <c r="AI2958" s="32" t="s">
        <v>80</v>
      </c>
      <c r="AJ2958" s="31">
        <f t="shared" si="121"/>
        <v>45913</v>
      </c>
      <c r="AK2958" s="24"/>
      <c r="AL2958" s="23" t="s">
        <v>81</v>
      </c>
      <c r="AM2958" s="23"/>
      <c r="AN2958" s="24" t="s">
        <v>66</v>
      </c>
      <c r="AO2958" s="25">
        <v>0.75</v>
      </c>
      <c r="AP2958" s="25">
        <v>0.25</v>
      </c>
      <c r="AQ2958" s="25">
        <v>0</v>
      </c>
      <c r="AR2958" s="25">
        <v>0</v>
      </c>
      <c r="AS2958" s="25">
        <v>0</v>
      </c>
      <c r="AT2958" s="25">
        <v>0</v>
      </c>
      <c r="AU2958" s="25">
        <v>0</v>
      </c>
      <c r="AV2958" s="33"/>
      <c r="AW2958" s="27" t="s">
        <v>92</v>
      </c>
      <c r="AX2958" s="27"/>
      <c r="AY2958" s="27"/>
      <c r="AZ2958" s="27"/>
      <c r="BA2958" s="27"/>
      <c r="BB2958" s="27"/>
      <c r="BC2958" s="27" t="s">
        <v>66</v>
      </c>
      <c r="BD2958" s="27" t="str">
        <f>AA2958</f>
        <v>VM</v>
      </c>
    </row>
    <row r="2959" spans="1:56">
      <c r="A2959" s="28">
        <v>52120</v>
      </c>
      <c r="B2959" s="29" t="s">
        <v>2339</v>
      </c>
      <c r="C2959" s="30" t="s">
        <v>57</v>
      </c>
      <c r="D2959" s="30" t="s">
        <v>2340</v>
      </c>
      <c r="E2959" s="18" t="s">
        <v>569</v>
      </c>
      <c r="F2959" s="18" t="s">
        <v>896</v>
      </c>
      <c r="G2959" s="18" t="s">
        <v>2341</v>
      </c>
      <c r="H2959" s="18" t="s">
        <v>2342</v>
      </c>
      <c r="I2959" s="30" t="s">
        <v>2341</v>
      </c>
      <c r="J2959" s="30" t="s">
        <v>143</v>
      </c>
      <c r="K2959" s="30" t="s">
        <v>65</v>
      </c>
      <c r="L2959" s="30">
        <v>211</v>
      </c>
      <c r="M2959" s="30" t="s">
        <v>66</v>
      </c>
      <c r="N2959" s="30" t="s">
        <v>67</v>
      </c>
      <c r="O2959" s="30" t="s">
        <v>101</v>
      </c>
      <c r="P2959" s="30" t="s">
        <v>2343</v>
      </c>
      <c r="Q2959" s="30" t="s">
        <v>2341</v>
      </c>
      <c r="R2959" s="30" t="s">
        <v>899</v>
      </c>
      <c r="S2959" s="30">
        <v>211</v>
      </c>
      <c r="T2959" s="29" t="s">
        <v>2345</v>
      </c>
      <c r="U2959" s="30"/>
      <c r="V2959" s="30" t="s">
        <v>145</v>
      </c>
      <c r="W2959" s="30" t="s">
        <v>72</v>
      </c>
      <c r="X2959" s="30">
        <v>3</v>
      </c>
      <c r="Y2959" s="30" t="s">
        <v>575</v>
      </c>
      <c r="Z2959" s="18" t="s">
        <v>74</v>
      </c>
      <c r="AA2959" s="30" t="s">
        <v>113</v>
      </c>
      <c r="AB2959" s="30" t="s">
        <v>76</v>
      </c>
      <c r="AC2959" s="30">
        <v>0</v>
      </c>
      <c r="AD2959" s="30" t="s">
        <v>78</v>
      </c>
      <c r="AE2959" s="19"/>
      <c r="AF2959" s="31"/>
      <c r="AG2959" s="24"/>
      <c r="AH2959" s="32" t="s">
        <v>79</v>
      </c>
      <c r="AI2959" s="27"/>
      <c r="AJ2959" s="31"/>
      <c r="AK2959" s="24"/>
      <c r="AL2959" s="23" t="s">
        <v>81</v>
      </c>
      <c r="AM2959" s="23"/>
      <c r="AN2959" s="24"/>
      <c r="AO2959" s="25"/>
      <c r="AP2959" s="25"/>
      <c r="AQ2959" s="25"/>
      <c r="AR2959" s="25"/>
      <c r="AS2959" s="25"/>
      <c r="AT2959" s="25"/>
      <c r="AU2959" s="25"/>
      <c r="AV2959" s="33"/>
      <c r="AW2959" s="27"/>
      <c r="AX2959" s="27"/>
      <c r="AY2959" s="27"/>
      <c r="AZ2959" s="27"/>
      <c r="BA2959" s="27"/>
      <c r="BB2959" s="27"/>
      <c r="BC2959" s="27"/>
      <c r="BD2959" s="27" t="s">
        <v>113</v>
      </c>
    </row>
    <row r="2960" spans="1:56">
      <c r="A2960" s="35">
        <v>52120</v>
      </c>
      <c r="B2960" s="29" t="s">
        <v>2339</v>
      </c>
      <c r="C2960" s="30" t="s">
        <v>57</v>
      </c>
      <c r="D2960" s="30" t="s">
        <v>2340</v>
      </c>
      <c r="E2960" s="18" t="s">
        <v>569</v>
      </c>
      <c r="F2960" s="18" t="s">
        <v>896</v>
      </c>
      <c r="G2960" s="18" t="s">
        <v>2341</v>
      </c>
      <c r="H2960" s="18" t="s">
        <v>2342</v>
      </c>
      <c r="I2960" s="30" t="s">
        <v>2341</v>
      </c>
      <c r="J2960" s="30" t="s">
        <v>143</v>
      </c>
      <c r="K2960" s="30" t="s">
        <v>65</v>
      </c>
      <c r="L2960" s="30">
        <v>211</v>
      </c>
      <c r="M2960" s="30" t="s">
        <v>66</v>
      </c>
      <c r="N2960" s="30" t="s">
        <v>67</v>
      </c>
      <c r="O2960" s="30" t="s">
        <v>101</v>
      </c>
      <c r="P2960" s="30" t="s">
        <v>2343</v>
      </c>
      <c r="Q2960" s="30" t="s">
        <v>2341</v>
      </c>
      <c r="R2960" s="30" t="s">
        <v>899</v>
      </c>
      <c r="S2960" s="30" t="s">
        <v>2344</v>
      </c>
      <c r="T2960" s="29" t="s">
        <v>2345</v>
      </c>
      <c r="U2960" s="30"/>
      <c r="V2960" s="30"/>
      <c r="W2960" s="30" t="s">
        <v>72</v>
      </c>
      <c r="X2960" s="30">
        <v>3</v>
      </c>
      <c r="Y2960" s="30" t="s">
        <v>575</v>
      </c>
      <c r="Z2960" s="18" t="s">
        <v>74</v>
      </c>
      <c r="AA2960" s="30" t="s">
        <v>118</v>
      </c>
      <c r="AB2960" s="30" t="s">
        <v>76</v>
      </c>
      <c r="AC2960" s="30"/>
      <c r="AD2960" s="30" t="s">
        <v>78</v>
      </c>
      <c r="AE2960" s="19"/>
      <c r="AF2960" s="31"/>
      <c r="AG2960" s="24"/>
      <c r="AH2960" s="32" t="s">
        <v>79</v>
      </c>
      <c r="AI2960" s="27"/>
      <c r="AJ2960" s="31"/>
      <c r="AK2960" s="24"/>
      <c r="AL2960" s="23" t="s">
        <v>81</v>
      </c>
      <c r="AM2960" s="23"/>
      <c r="AN2960" s="24"/>
      <c r="AO2960" s="25"/>
      <c r="AP2960" s="25"/>
      <c r="AQ2960" s="25"/>
      <c r="AR2960" s="25"/>
      <c r="AS2960" s="25"/>
      <c r="AT2960" s="25"/>
      <c r="AU2960" s="25"/>
      <c r="AV2960" s="33"/>
      <c r="AW2960" s="27"/>
      <c r="AX2960" s="27"/>
      <c r="AY2960" s="27"/>
      <c r="AZ2960" s="27"/>
      <c r="BA2960" s="27"/>
      <c r="BB2960" s="27"/>
      <c r="BC2960" s="27"/>
      <c r="BD2960" s="27" t="str">
        <f>AA2960</f>
        <v>SQL</v>
      </c>
    </row>
    <row r="2961" spans="1:56">
      <c r="A2961" s="28">
        <v>11296</v>
      </c>
      <c r="B2961" s="29" t="s">
        <v>4784</v>
      </c>
      <c r="C2961" s="30" t="s">
        <v>57</v>
      </c>
      <c r="D2961" s="30" t="s">
        <v>4785</v>
      </c>
      <c r="E2961" s="18" t="s">
        <v>236</v>
      </c>
      <c r="F2961" s="18" t="s">
        <v>684</v>
      </c>
      <c r="G2961" s="18" t="s">
        <v>685</v>
      </c>
      <c r="H2961" s="18" t="s">
        <v>1947</v>
      </c>
      <c r="I2961" s="30" t="s">
        <v>429</v>
      </c>
      <c r="J2961" s="30" t="s">
        <v>100</v>
      </c>
      <c r="K2961" s="30" t="s">
        <v>65</v>
      </c>
      <c r="L2961" s="30">
        <v>111</v>
      </c>
      <c r="M2961" s="30" t="s">
        <v>66</v>
      </c>
      <c r="N2961" s="30" t="s">
        <v>67</v>
      </c>
      <c r="O2961" s="30" t="s">
        <v>101</v>
      </c>
      <c r="P2961" s="30" t="s">
        <v>687</v>
      </c>
      <c r="Q2961" s="30" t="s">
        <v>685</v>
      </c>
      <c r="R2961" s="30" t="s">
        <v>241</v>
      </c>
      <c r="S2961" s="30" t="s">
        <v>350</v>
      </c>
      <c r="T2961" s="29" t="s">
        <v>4786</v>
      </c>
      <c r="U2961" s="30">
        <v>11</v>
      </c>
      <c r="V2961" s="30"/>
      <c r="W2961" s="30" t="s">
        <v>72</v>
      </c>
      <c r="X2961" s="30">
        <v>4</v>
      </c>
      <c r="Y2961" s="30" t="s">
        <v>243</v>
      </c>
      <c r="Z2961" s="18" t="s">
        <v>299</v>
      </c>
      <c r="AA2961" s="30" t="s">
        <v>75</v>
      </c>
      <c r="AB2961" s="30" t="s">
        <v>231</v>
      </c>
      <c r="AC2961" s="30" t="s">
        <v>91</v>
      </c>
      <c r="AD2961" s="30" t="s">
        <v>78</v>
      </c>
      <c r="AE2961" s="19">
        <v>45823</v>
      </c>
      <c r="AF2961" s="31">
        <v>45838</v>
      </c>
      <c r="AG2961" s="24"/>
      <c r="AH2961" s="32" t="s">
        <v>215</v>
      </c>
      <c r="AI2961" s="32" t="s">
        <v>80</v>
      </c>
      <c r="AJ2961" s="31">
        <f>AF2961+90</f>
        <v>45928</v>
      </c>
      <c r="AK2961" s="24"/>
      <c r="AL2961" s="23" t="s">
        <v>81</v>
      </c>
      <c r="AM2961" s="23"/>
      <c r="AN2961" s="24" t="s">
        <v>66</v>
      </c>
      <c r="AO2961" s="25"/>
      <c r="AP2961" s="25"/>
      <c r="AQ2961" s="25"/>
      <c r="AR2961" s="25"/>
      <c r="AS2961" s="25"/>
      <c r="AT2961" s="25"/>
      <c r="AU2961" s="25"/>
      <c r="AV2961" s="33"/>
      <c r="AW2961" s="27" t="s">
        <v>92</v>
      </c>
      <c r="AX2961" s="27"/>
      <c r="AY2961" s="27"/>
      <c r="AZ2961" s="27"/>
      <c r="BA2961" s="27"/>
      <c r="BB2961" s="27"/>
      <c r="BC2961" s="27" t="s">
        <v>66</v>
      </c>
      <c r="BD2961" s="27" t="str">
        <f>AA2961</f>
        <v>VM</v>
      </c>
    </row>
    <row r="2962" spans="1:56">
      <c r="A2962" s="60">
        <v>20184</v>
      </c>
      <c r="B2962" s="61" t="s">
        <v>5879</v>
      </c>
      <c r="C2962" s="30" t="s">
        <v>57</v>
      </c>
      <c r="D2962" s="30" t="s">
        <v>5880</v>
      </c>
      <c r="E2962" s="18" t="s">
        <v>204</v>
      </c>
      <c r="F2962" s="18" t="s">
        <v>377</v>
      </c>
      <c r="G2962" s="18" t="s">
        <v>378</v>
      </c>
      <c r="H2962" s="18" t="s">
        <v>951</v>
      </c>
      <c r="I2962" s="30" t="s">
        <v>947</v>
      </c>
      <c r="J2962" s="30" t="s">
        <v>100</v>
      </c>
      <c r="K2962" s="30" t="s">
        <v>65</v>
      </c>
      <c r="L2962" s="30">
        <v>211</v>
      </c>
      <c r="M2962" s="30" t="s">
        <v>66</v>
      </c>
      <c r="N2962" s="30" t="s">
        <v>67</v>
      </c>
      <c r="O2962" s="30" t="s">
        <v>101</v>
      </c>
      <c r="P2962" s="30" t="s">
        <v>377</v>
      </c>
      <c r="Q2962" s="30" t="s">
        <v>378</v>
      </c>
      <c r="R2962" s="30" t="s">
        <v>209</v>
      </c>
      <c r="S2962" s="30" t="s">
        <v>210</v>
      </c>
      <c r="T2962" s="29" t="s">
        <v>5881</v>
      </c>
      <c r="U2962" s="30"/>
      <c r="V2962" s="30"/>
      <c r="W2962" s="61" t="s">
        <v>72</v>
      </c>
      <c r="X2962" s="30">
        <v>4</v>
      </c>
      <c r="Y2962" s="30" t="s">
        <v>212</v>
      </c>
      <c r="Z2962" s="18" t="s">
        <v>74</v>
      </c>
      <c r="AA2962" s="30" t="s">
        <v>193</v>
      </c>
      <c r="AB2962" s="29" t="s">
        <v>300</v>
      </c>
      <c r="AC2962" s="61" t="s">
        <v>200</v>
      </c>
      <c r="AD2962" s="61" t="s">
        <v>78</v>
      </c>
      <c r="AE2962" s="19">
        <v>45641</v>
      </c>
      <c r="AF2962" s="31">
        <v>45641</v>
      </c>
      <c r="AG2962" s="63">
        <v>45623</v>
      </c>
      <c r="AH2962" s="32" t="s">
        <v>301</v>
      </c>
      <c r="AI2962" s="32" t="s">
        <v>302</v>
      </c>
      <c r="AJ2962" s="31">
        <v>45641</v>
      </c>
      <c r="AK2962" s="63">
        <v>45623</v>
      </c>
      <c r="AL2962" s="64" t="s">
        <v>301</v>
      </c>
      <c r="AM2962" s="64"/>
      <c r="AN2962" s="24" t="s">
        <v>66</v>
      </c>
      <c r="AO2962" s="65">
        <v>1</v>
      </c>
      <c r="AP2962" s="65">
        <v>1</v>
      </c>
      <c r="AQ2962" s="65">
        <v>1</v>
      </c>
      <c r="AR2962" s="65">
        <v>1</v>
      </c>
      <c r="AS2962" s="65">
        <v>1</v>
      </c>
      <c r="AT2962" s="65">
        <v>1</v>
      </c>
      <c r="AU2962" s="65">
        <v>1</v>
      </c>
      <c r="AV2962" s="66"/>
      <c r="AW2962" s="32"/>
      <c r="AX2962" s="32"/>
      <c r="AY2962" s="32"/>
      <c r="AZ2962" s="32"/>
      <c r="BA2962" s="32"/>
      <c r="BB2962" s="32" t="s">
        <v>5882</v>
      </c>
      <c r="BC2962" s="27" t="s">
        <v>66</v>
      </c>
      <c r="BD2962" s="32" t="s">
        <v>113</v>
      </c>
    </row>
    <row r="2963" spans="1:56">
      <c r="A2963" s="28">
        <v>20184</v>
      </c>
      <c r="B2963" s="29" t="s">
        <v>5879</v>
      </c>
      <c r="C2963" s="30" t="s">
        <v>57</v>
      </c>
      <c r="D2963" s="30" t="s">
        <v>5880</v>
      </c>
      <c r="E2963" s="18" t="s">
        <v>204</v>
      </c>
      <c r="F2963" s="18" t="s">
        <v>377</v>
      </c>
      <c r="G2963" s="18" t="s">
        <v>378</v>
      </c>
      <c r="H2963" s="18" t="s">
        <v>951</v>
      </c>
      <c r="I2963" s="30" t="s">
        <v>947</v>
      </c>
      <c r="J2963" s="30" t="s">
        <v>100</v>
      </c>
      <c r="K2963" s="30" t="s">
        <v>65</v>
      </c>
      <c r="L2963" s="30">
        <v>211</v>
      </c>
      <c r="M2963" s="30" t="s">
        <v>66</v>
      </c>
      <c r="N2963" s="30" t="s">
        <v>67</v>
      </c>
      <c r="O2963" s="30" t="s">
        <v>101</v>
      </c>
      <c r="P2963" s="30" t="s">
        <v>377</v>
      </c>
      <c r="Q2963" s="30" t="s">
        <v>378</v>
      </c>
      <c r="R2963" s="30" t="s">
        <v>209</v>
      </c>
      <c r="S2963" s="30" t="s">
        <v>210</v>
      </c>
      <c r="T2963" s="29" t="s">
        <v>5881</v>
      </c>
      <c r="U2963" s="30"/>
      <c r="V2963" s="30"/>
      <c r="W2963" s="30" t="s">
        <v>72</v>
      </c>
      <c r="X2963" s="30">
        <v>4</v>
      </c>
      <c r="Y2963" s="30" t="s">
        <v>212</v>
      </c>
      <c r="Z2963" s="18" t="s">
        <v>74</v>
      </c>
      <c r="AA2963" s="30" t="s">
        <v>107</v>
      </c>
      <c r="AB2963" s="30" t="s">
        <v>331</v>
      </c>
      <c r="AC2963" s="30" t="s">
        <v>263</v>
      </c>
      <c r="AD2963" s="30" t="s">
        <v>78</v>
      </c>
      <c r="AE2963" s="19"/>
      <c r="AF2963" s="31"/>
      <c r="AG2963" s="24"/>
      <c r="AH2963" s="32" t="s">
        <v>79</v>
      </c>
      <c r="AI2963" s="27"/>
      <c r="AJ2963" s="31"/>
      <c r="AK2963" s="24"/>
      <c r="AL2963" s="23" t="s">
        <v>81</v>
      </c>
      <c r="AM2963" s="23"/>
      <c r="AN2963" s="24" t="s">
        <v>66</v>
      </c>
      <c r="AO2963" s="25"/>
      <c r="AP2963" s="25"/>
      <c r="AQ2963" s="25"/>
      <c r="AR2963" s="25"/>
      <c r="AS2963" s="25"/>
      <c r="AT2963" s="25"/>
      <c r="AU2963" s="25"/>
      <c r="AV2963" s="33"/>
      <c r="AW2963" s="27"/>
      <c r="AX2963" s="27"/>
      <c r="AY2963" s="27"/>
      <c r="AZ2963" s="27"/>
      <c r="BA2963" s="27"/>
      <c r="BB2963" s="27"/>
      <c r="BC2963" s="27" t="s">
        <v>66</v>
      </c>
      <c r="BD2963" s="27" t="str">
        <f>AA2963</f>
        <v>Mainframe</v>
      </c>
    </row>
    <row r="2964" spans="1:56">
      <c r="A2964" s="28">
        <v>20184</v>
      </c>
      <c r="B2964" s="29" t="s">
        <v>5879</v>
      </c>
      <c r="C2964" s="30" t="s">
        <v>57</v>
      </c>
      <c r="D2964" s="30" t="s">
        <v>5880</v>
      </c>
      <c r="E2964" s="18" t="s">
        <v>204</v>
      </c>
      <c r="F2964" s="18" t="s">
        <v>377</v>
      </c>
      <c r="G2964" s="18" t="s">
        <v>378</v>
      </c>
      <c r="H2964" s="18" t="s">
        <v>951</v>
      </c>
      <c r="I2964" s="30" t="s">
        <v>947</v>
      </c>
      <c r="J2964" s="30" t="s">
        <v>100</v>
      </c>
      <c r="K2964" s="30" t="s">
        <v>65</v>
      </c>
      <c r="L2964" s="30">
        <v>211</v>
      </c>
      <c r="M2964" s="30" t="s">
        <v>66</v>
      </c>
      <c r="N2964" s="30" t="s">
        <v>67</v>
      </c>
      <c r="O2964" s="30" t="s">
        <v>101</v>
      </c>
      <c r="P2964" s="30" t="s">
        <v>377</v>
      </c>
      <c r="Q2964" s="30" t="s">
        <v>378</v>
      </c>
      <c r="R2964" s="30" t="s">
        <v>209</v>
      </c>
      <c r="S2964" s="30" t="s">
        <v>210</v>
      </c>
      <c r="T2964" s="29" t="s">
        <v>5881</v>
      </c>
      <c r="U2964" s="30"/>
      <c r="V2964" s="30"/>
      <c r="W2964" s="30" t="s">
        <v>72</v>
      </c>
      <c r="X2964" s="30">
        <v>4</v>
      </c>
      <c r="Y2964" s="30" t="s">
        <v>212</v>
      </c>
      <c r="Z2964" s="18" t="s">
        <v>74</v>
      </c>
      <c r="AA2964" s="30" t="s">
        <v>383</v>
      </c>
      <c r="AB2964" s="30"/>
      <c r="AC2964" s="30"/>
      <c r="AD2964" s="30" t="s">
        <v>78</v>
      </c>
      <c r="AE2964" s="19"/>
      <c r="AF2964" s="31"/>
      <c r="AG2964" s="24"/>
      <c r="AH2964" s="32" t="s">
        <v>79</v>
      </c>
      <c r="AI2964" s="27"/>
      <c r="AJ2964" s="31"/>
      <c r="AK2964" s="24"/>
      <c r="AL2964" s="23" t="s">
        <v>81</v>
      </c>
      <c r="AM2964" s="23"/>
      <c r="AN2964" s="24" t="s">
        <v>66</v>
      </c>
      <c r="AO2964" s="25"/>
      <c r="AP2964" s="25"/>
      <c r="AQ2964" s="25"/>
      <c r="AR2964" s="25"/>
      <c r="AS2964" s="25"/>
      <c r="AT2964" s="25"/>
      <c r="AU2964" s="25"/>
      <c r="AV2964" s="33"/>
      <c r="AW2964" s="27"/>
      <c r="AX2964" s="27"/>
      <c r="AY2964" s="27"/>
      <c r="AZ2964" s="27"/>
      <c r="BA2964" s="27"/>
      <c r="BB2964" s="27"/>
      <c r="BC2964" s="27" t="s">
        <v>66</v>
      </c>
      <c r="BD2964" s="27" t="str">
        <f>AA2964</f>
        <v>Mainframe - DB2</v>
      </c>
    </row>
    <row r="2965" spans="1:56">
      <c r="A2965" s="60">
        <v>20184</v>
      </c>
      <c r="B2965" s="61" t="s">
        <v>5879</v>
      </c>
      <c r="C2965" s="30" t="s">
        <v>57</v>
      </c>
      <c r="D2965" s="30" t="s">
        <v>5880</v>
      </c>
      <c r="E2965" s="18" t="s">
        <v>204</v>
      </c>
      <c r="F2965" s="18" t="s">
        <v>377</v>
      </c>
      <c r="G2965" s="18" t="s">
        <v>378</v>
      </c>
      <c r="H2965" s="18" t="s">
        <v>951</v>
      </c>
      <c r="I2965" s="30" t="s">
        <v>947</v>
      </c>
      <c r="J2965" s="30" t="s">
        <v>100</v>
      </c>
      <c r="K2965" s="30" t="s">
        <v>65</v>
      </c>
      <c r="L2965" s="30">
        <v>211</v>
      </c>
      <c r="M2965" s="30" t="s">
        <v>66</v>
      </c>
      <c r="N2965" s="30" t="s">
        <v>67</v>
      </c>
      <c r="O2965" s="30" t="s">
        <v>101</v>
      </c>
      <c r="P2965" s="30" t="s">
        <v>377</v>
      </c>
      <c r="Q2965" s="30" t="s">
        <v>378</v>
      </c>
      <c r="R2965" s="30" t="s">
        <v>209</v>
      </c>
      <c r="S2965" s="30" t="s">
        <v>210</v>
      </c>
      <c r="T2965" s="29" t="s">
        <v>5881</v>
      </c>
      <c r="U2965" s="30"/>
      <c r="V2965" s="30"/>
      <c r="W2965" s="61" t="s">
        <v>72</v>
      </c>
      <c r="X2965" s="30">
        <v>4</v>
      </c>
      <c r="Y2965" s="30" t="s">
        <v>212</v>
      </c>
      <c r="Z2965" s="18" t="s">
        <v>74</v>
      </c>
      <c r="AA2965" s="30" t="s">
        <v>110</v>
      </c>
      <c r="AB2965" s="29" t="s">
        <v>300</v>
      </c>
      <c r="AC2965" s="61" t="s">
        <v>200</v>
      </c>
      <c r="AD2965" s="61" t="s">
        <v>78</v>
      </c>
      <c r="AE2965" s="19">
        <v>45641</v>
      </c>
      <c r="AF2965" s="31">
        <v>45641</v>
      </c>
      <c r="AG2965" s="63">
        <v>45623</v>
      </c>
      <c r="AH2965" s="32" t="s">
        <v>301</v>
      </c>
      <c r="AI2965" s="32" t="s">
        <v>302</v>
      </c>
      <c r="AJ2965" s="31">
        <v>45641</v>
      </c>
      <c r="AK2965" s="63">
        <v>45623</v>
      </c>
      <c r="AL2965" s="64" t="s">
        <v>301</v>
      </c>
      <c r="AM2965" s="64"/>
      <c r="AN2965" s="24" t="s">
        <v>66</v>
      </c>
      <c r="AO2965" s="65">
        <v>1</v>
      </c>
      <c r="AP2965" s="65">
        <v>1</v>
      </c>
      <c r="AQ2965" s="65">
        <v>1</v>
      </c>
      <c r="AR2965" s="65">
        <v>1</v>
      </c>
      <c r="AS2965" s="65">
        <v>1</v>
      </c>
      <c r="AT2965" s="65">
        <v>1</v>
      </c>
      <c r="AU2965" s="65">
        <v>1</v>
      </c>
      <c r="AV2965" s="66"/>
      <c r="AW2965" s="32"/>
      <c r="AX2965" s="32"/>
      <c r="AY2965" s="32"/>
      <c r="AZ2965" s="32"/>
      <c r="BA2965" s="32"/>
      <c r="BB2965" s="32" t="s">
        <v>5882</v>
      </c>
      <c r="BC2965" s="27" t="s">
        <v>66</v>
      </c>
      <c r="BD2965" s="32" t="s">
        <v>113</v>
      </c>
    </row>
    <row r="2966" spans="1:56">
      <c r="A2966" s="28">
        <v>21428</v>
      </c>
      <c r="B2966" s="29" t="s">
        <v>4881</v>
      </c>
      <c r="C2966" s="30" t="s">
        <v>57</v>
      </c>
      <c r="D2966" s="30" t="s">
        <v>4882</v>
      </c>
      <c r="E2966" s="18" t="s">
        <v>184</v>
      </c>
      <c r="F2966" s="18" t="s">
        <v>321</v>
      </c>
      <c r="G2966" s="18" t="s">
        <v>322</v>
      </c>
      <c r="H2966" s="18" t="s">
        <v>323</v>
      </c>
      <c r="I2966" s="30" t="s">
        <v>309</v>
      </c>
      <c r="J2966" s="30" t="s">
        <v>143</v>
      </c>
      <c r="K2966" s="30" t="s">
        <v>65</v>
      </c>
      <c r="L2966" s="30">
        <v>211</v>
      </c>
      <c r="M2966" s="30" t="s">
        <v>66</v>
      </c>
      <c r="N2966" s="30" t="s">
        <v>67</v>
      </c>
      <c r="O2966" s="30" t="s">
        <v>101</v>
      </c>
      <c r="P2966" s="30" t="s">
        <v>321</v>
      </c>
      <c r="Q2966" s="30" t="s">
        <v>325</v>
      </c>
      <c r="R2966" s="30" t="s">
        <v>311</v>
      </c>
      <c r="S2966" s="30" t="s">
        <v>191</v>
      </c>
      <c r="T2966" s="29" t="s">
        <v>4883</v>
      </c>
      <c r="U2966" s="30">
        <v>9</v>
      </c>
      <c r="V2966" s="30"/>
      <c r="W2966" s="30" t="s">
        <v>72</v>
      </c>
      <c r="X2966" s="30">
        <v>4</v>
      </c>
      <c r="Y2966" s="30" t="s">
        <v>150</v>
      </c>
      <c r="Z2966" s="18" t="s">
        <v>74</v>
      </c>
      <c r="AA2966" s="30" t="s">
        <v>75</v>
      </c>
      <c r="AB2966" s="30" t="s">
        <v>231</v>
      </c>
      <c r="AC2966" s="30" t="s">
        <v>91</v>
      </c>
      <c r="AD2966" s="30" t="s">
        <v>78</v>
      </c>
      <c r="AE2966" s="19">
        <v>45823</v>
      </c>
      <c r="AF2966" s="31">
        <v>45792</v>
      </c>
      <c r="AG2966" s="24"/>
      <c r="AH2966" s="32" t="s">
        <v>215</v>
      </c>
      <c r="AI2966" s="32" t="s">
        <v>80</v>
      </c>
      <c r="AJ2966" s="31">
        <f>AF2966+90</f>
        <v>45882</v>
      </c>
      <c r="AK2966" s="24"/>
      <c r="AL2966" s="23" t="s">
        <v>81</v>
      </c>
      <c r="AM2966" s="23"/>
      <c r="AN2966" s="24" t="s">
        <v>66</v>
      </c>
      <c r="AO2966" s="25">
        <v>1</v>
      </c>
      <c r="AP2966" s="25">
        <v>1</v>
      </c>
      <c r="AQ2966" s="25">
        <v>0.75</v>
      </c>
      <c r="AR2966" s="25">
        <v>0.25</v>
      </c>
      <c r="AS2966" s="25"/>
      <c r="AT2966" s="25"/>
      <c r="AU2966" s="25">
        <v>0.75</v>
      </c>
      <c r="AV2966" s="33"/>
      <c r="AW2966" s="27" t="s">
        <v>92</v>
      </c>
      <c r="AX2966" s="27" t="s">
        <v>467</v>
      </c>
      <c r="AY2966" s="59">
        <v>45722</v>
      </c>
      <c r="AZ2966" s="27"/>
      <c r="BA2966" s="27"/>
      <c r="BB2966" s="27"/>
      <c r="BC2966" s="27" t="s">
        <v>66</v>
      </c>
      <c r="BD2966" s="27" t="str">
        <f>AA2966</f>
        <v>VM</v>
      </c>
    </row>
    <row r="2967" spans="1:56" ht="56.25">
      <c r="A2967" s="60">
        <v>11558</v>
      </c>
      <c r="B2967" s="61" t="s">
        <v>5883</v>
      </c>
      <c r="C2967" s="30" t="s">
        <v>57</v>
      </c>
      <c r="D2967" s="30" t="s">
        <v>5884</v>
      </c>
      <c r="E2967" s="18" t="s">
        <v>204</v>
      </c>
      <c r="F2967" s="18" t="s">
        <v>212</v>
      </c>
      <c r="G2967" s="18" t="s">
        <v>1246</v>
      </c>
      <c r="H2967" s="18" t="s">
        <v>2367</v>
      </c>
      <c r="I2967" s="30" t="s">
        <v>380</v>
      </c>
      <c r="J2967" s="30" t="s">
        <v>143</v>
      </c>
      <c r="K2967" s="30" t="s">
        <v>616</v>
      </c>
      <c r="L2967" s="30">
        <v>221</v>
      </c>
      <c r="M2967" s="30" t="s">
        <v>66</v>
      </c>
      <c r="N2967" s="30" t="s">
        <v>67</v>
      </c>
      <c r="O2967" s="30" t="s">
        <v>101</v>
      </c>
      <c r="P2967" s="30" t="s">
        <v>205</v>
      </c>
      <c r="Q2967" s="30" t="s">
        <v>205</v>
      </c>
      <c r="R2967" s="30" t="s">
        <v>209</v>
      </c>
      <c r="S2967" s="30" t="s">
        <v>210</v>
      </c>
      <c r="T2967" s="29" t="s">
        <v>5885</v>
      </c>
      <c r="U2967" s="30"/>
      <c r="V2967" s="30"/>
      <c r="W2967" s="61" t="s">
        <v>72</v>
      </c>
      <c r="X2967" s="30">
        <v>2</v>
      </c>
      <c r="Y2967" s="30" t="s">
        <v>212</v>
      </c>
      <c r="Z2967" s="18" t="s">
        <v>74</v>
      </c>
      <c r="AA2967" s="61" t="s">
        <v>217</v>
      </c>
      <c r="AB2967" s="30" t="s">
        <v>352</v>
      </c>
      <c r="AC2967" s="61" t="s">
        <v>117</v>
      </c>
      <c r="AD2967" s="61" t="s">
        <v>109</v>
      </c>
      <c r="AE2967" s="19">
        <v>45728</v>
      </c>
      <c r="AF2967" s="19">
        <v>45728</v>
      </c>
      <c r="AG2967" s="19">
        <v>45728</v>
      </c>
      <c r="AH2967" s="32" t="s">
        <v>301</v>
      </c>
      <c r="AI2967" s="32" t="s">
        <v>302</v>
      </c>
      <c r="AJ2967" s="19">
        <v>45728</v>
      </c>
      <c r="AK2967" s="19">
        <v>45728</v>
      </c>
      <c r="AL2967" s="64" t="s">
        <v>301</v>
      </c>
      <c r="AM2967" s="64"/>
      <c r="AN2967" s="24" t="s">
        <v>66</v>
      </c>
      <c r="AO2967" s="65" t="s">
        <v>232</v>
      </c>
      <c r="AP2967" s="65" t="s">
        <v>232</v>
      </c>
      <c r="AQ2967" s="65" t="s">
        <v>232</v>
      </c>
      <c r="AR2967" s="65" t="s">
        <v>232</v>
      </c>
      <c r="AS2967" s="65" t="s">
        <v>232</v>
      </c>
      <c r="AT2967" s="65" t="s">
        <v>232</v>
      </c>
      <c r="AU2967" s="65" t="s">
        <v>232</v>
      </c>
      <c r="AV2967" s="66"/>
      <c r="AW2967" s="32" t="s">
        <v>109</v>
      </c>
      <c r="AX2967" s="32"/>
      <c r="AY2967" s="32"/>
      <c r="AZ2967" s="32"/>
      <c r="BA2967" s="32"/>
      <c r="BB2967" s="41" t="s">
        <v>5886</v>
      </c>
      <c r="BC2967" s="27" t="s">
        <v>66</v>
      </c>
      <c r="BD2967" s="32" t="str">
        <f>AA2967</f>
        <v>Oracle</v>
      </c>
    </row>
    <row r="2968" spans="1:56">
      <c r="A2968" s="28">
        <v>50074</v>
      </c>
      <c r="B2968" s="29" t="s">
        <v>4939</v>
      </c>
      <c r="C2968" s="30" t="s">
        <v>57</v>
      </c>
      <c r="D2968" s="30" t="s">
        <v>4940</v>
      </c>
      <c r="E2968" s="18" t="s">
        <v>236</v>
      </c>
      <c r="F2968" s="18" t="s">
        <v>243</v>
      </c>
      <c r="G2968" s="18" t="s">
        <v>1850</v>
      </c>
      <c r="H2968" s="18" t="s">
        <v>1850</v>
      </c>
      <c r="I2968" s="30" t="s">
        <v>4107</v>
      </c>
      <c r="J2968" s="30" t="s">
        <v>143</v>
      </c>
      <c r="K2968" s="30" t="s">
        <v>65</v>
      </c>
      <c r="L2968" s="30">
        <v>221</v>
      </c>
      <c r="M2968" s="30" t="s">
        <v>66</v>
      </c>
      <c r="N2968" s="30" t="s">
        <v>67</v>
      </c>
      <c r="O2968" s="30" t="s">
        <v>101</v>
      </c>
      <c r="P2968" s="30" t="s">
        <v>4108</v>
      </c>
      <c r="Q2968" s="30" t="s">
        <v>243</v>
      </c>
      <c r="R2968" s="30" t="s">
        <v>209</v>
      </c>
      <c r="S2968" s="30" t="s">
        <v>1983</v>
      </c>
      <c r="T2968" s="29" t="s">
        <v>4941</v>
      </c>
      <c r="U2968" s="30">
        <v>9</v>
      </c>
      <c r="V2968" s="30"/>
      <c r="W2968" s="30" t="s">
        <v>72</v>
      </c>
      <c r="X2968" s="30">
        <v>3</v>
      </c>
      <c r="Y2968" s="30" t="s">
        <v>243</v>
      </c>
      <c r="Z2968" s="18" t="s">
        <v>299</v>
      </c>
      <c r="AA2968" s="30" t="s">
        <v>75</v>
      </c>
      <c r="AB2968" s="30" t="s">
        <v>231</v>
      </c>
      <c r="AC2968" s="30" t="s">
        <v>129</v>
      </c>
      <c r="AD2968" s="30" t="s">
        <v>78</v>
      </c>
      <c r="AE2968" s="19">
        <v>45823</v>
      </c>
      <c r="AF2968" s="31">
        <v>46021</v>
      </c>
      <c r="AG2968" s="24"/>
      <c r="AH2968" s="32" t="s">
        <v>215</v>
      </c>
      <c r="AI2968" s="32" t="s">
        <v>80</v>
      </c>
      <c r="AJ2968" s="31">
        <f>AF2968+90</f>
        <v>46111</v>
      </c>
      <c r="AK2968" s="19">
        <v>45728</v>
      </c>
      <c r="AL2968" s="23" t="s">
        <v>81</v>
      </c>
      <c r="AM2968" s="23"/>
      <c r="AN2968" s="24" t="s">
        <v>66</v>
      </c>
      <c r="AO2968" s="25">
        <v>0.75</v>
      </c>
      <c r="AP2968" s="25">
        <v>0.25</v>
      </c>
      <c r="AQ2968" s="25"/>
      <c r="AR2968" s="25"/>
      <c r="AS2968" s="25"/>
      <c r="AT2968" s="25"/>
      <c r="AU2968" s="25"/>
      <c r="AV2968" s="33"/>
      <c r="AW2968" s="27" t="s">
        <v>466</v>
      </c>
      <c r="AX2968" s="27"/>
      <c r="AY2968" s="27"/>
      <c r="AZ2968" s="27"/>
      <c r="BA2968" s="27"/>
      <c r="BB2968" s="79"/>
      <c r="BC2968" s="27" t="s">
        <v>66</v>
      </c>
      <c r="BD2968" s="27" t="str">
        <f>AA2968</f>
        <v>VM</v>
      </c>
    </row>
    <row r="2969" spans="1:56">
      <c r="A2969" s="28">
        <v>22137</v>
      </c>
      <c r="B2969" s="29" t="s">
        <v>5887</v>
      </c>
      <c r="C2969" s="30" t="s">
        <v>57</v>
      </c>
      <c r="D2969" s="30" t="s">
        <v>5888</v>
      </c>
      <c r="E2969" s="18" t="s">
        <v>59</v>
      </c>
      <c r="F2969" s="18" t="s">
        <v>132</v>
      </c>
      <c r="G2969" s="18" t="s">
        <v>536</v>
      </c>
      <c r="H2969" s="18" t="s">
        <v>5889</v>
      </c>
      <c r="I2969" s="30" t="s">
        <v>88</v>
      </c>
      <c r="J2969" s="30" t="s">
        <v>64</v>
      </c>
      <c r="K2969" s="30" t="s">
        <v>65</v>
      </c>
      <c r="L2969" s="30">
        <v>211</v>
      </c>
      <c r="M2969" s="30" t="s">
        <v>67</v>
      </c>
      <c r="N2969" s="30" t="s">
        <v>66</v>
      </c>
      <c r="O2969" s="30" t="s">
        <v>101</v>
      </c>
      <c r="P2969" s="30" t="s">
        <v>132</v>
      </c>
      <c r="Q2969" s="30" t="s">
        <v>132</v>
      </c>
      <c r="R2969" s="30" t="s">
        <v>89</v>
      </c>
      <c r="S2969" s="30" t="s">
        <v>127</v>
      </c>
      <c r="T2969" s="29" t="s">
        <v>5890</v>
      </c>
      <c r="U2969" s="30"/>
      <c r="V2969" s="30"/>
      <c r="W2969" s="30" t="s">
        <v>72</v>
      </c>
      <c r="X2969" s="30">
        <v>2</v>
      </c>
      <c r="Y2969" s="30" t="s">
        <v>73</v>
      </c>
      <c r="Z2969" s="18" t="s">
        <v>74</v>
      </c>
      <c r="AA2969" s="30" t="s">
        <v>217</v>
      </c>
      <c r="AB2969" s="30" t="s">
        <v>76</v>
      </c>
      <c r="AC2969" s="30" t="s">
        <v>119</v>
      </c>
      <c r="AD2969" s="30" t="s">
        <v>78</v>
      </c>
      <c r="AE2969" s="19"/>
      <c r="AF2969" s="31"/>
      <c r="AG2969" s="24"/>
      <c r="AH2969" s="32" t="s">
        <v>79</v>
      </c>
      <c r="AI2969" s="22" t="s">
        <v>80</v>
      </c>
      <c r="AJ2969" s="31"/>
      <c r="AK2969" s="24"/>
      <c r="AL2969" s="23" t="s">
        <v>81</v>
      </c>
      <c r="AM2969" s="23"/>
      <c r="AN2969" s="24" t="s">
        <v>66</v>
      </c>
      <c r="AO2969" s="25"/>
      <c r="AP2969" s="25"/>
      <c r="AQ2969" s="25"/>
      <c r="AR2969" s="25"/>
      <c r="AS2969" s="25"/>
      <c r="AT2969" s="25"/>
      <c r="AU2969" s="25"/>
      <c r="AV2969" s="33"/>
      <c r="AW2969" s="27"/>
      <c r="AX2969" s="27"/>
      <c r="AY2969" s="27"/>
      <c r="AZ2969" s="27"/>
      <c r="BA2969" s="27"/>
      <c r="BB2969" s="27"/>
      <c r="BC2969" s="22" t="s">
        <v>66</v>
      </c>
      <c r="BD2969" s="27" t="str">
        <f>AA2969</f>
        <v>Oracle</v>
      </c>
    </row>
    <row r="2970" spans="1:56">
      <c r="A2970" s="28">
        <v>22137</v>
      </c>
      <c r="B2970" s="29" t="s">
        <v>5887</v>
      </c>
      <c r="C2970" s="30" t="s">
        <v>57</v>
      </c>
      <c r="D2970" s="30" t="s">
        <v>5888</v>
      </c>
      <c r="E2970" s="18" t="s">
        <v>59</v>
      </c>
      <c r="F2970" s="18" t="s">
        <v>132</v>
      </c>
      <c r="G2970" s="18" t="s">
        <v>536</v>
      </c>
      <c r="H2970" s="18" t="s">
        <v>5889</v>
      </c>
      <c r="I2970" s="30" t="s">
        <v>88</v>
      </c>
      <c r="J2970" s="30" t="s">
        <v>64</v>
      </c>
      <c r="K2970" s="30" t="s">
        <v>65</v>
      </c>
      <c r="L2970" s="30">
        <v>211</v>
      </c>
      <c r="M2970" s="30" t="s">
        <v>67</v>
      </c>
      <c r="N2970" s="30" t="s">
        <v>66</v>
      </c>
      <c r="O2970" s="30" t="s">
        <v>101</v>
      </c>
      <c r="P2970" s="30" t="s">
        <v>132</v>
      </c>
      <c r="Q2970" s="30" t="s">
        <v>536</v>
      </c>
      <c r="R2970" s="30" t="s">
        <v>89</v>
      </c>
      <c r="S2970" s="30" t="s">
        <v>127</v>
      </c>
      <c r="T2970" s="29" t="s">
        <v>5890</v>
      </c>
      <c r="U2970" s="30"/>
      <c r="V2970" s="30"/>
      <c r="W2970" s="30" t="s">
        <v>72</v>
      </c>
      <c r="X2970" s="30">
        <v>2</v>
      </c>
      <c r="Y2970" s="30" t="s">
        <v>73</v>
      </c>
      <c r="Z2970" s="18" t="s">
        <v>74</v>
      </c>
      <c r="AA2970" s="30" t="s">
        <v>110</v>
      </c>
      <c r="AB2970" s="30" t="s">
        <v>76</v>
      </c>
      <c r="AC2970" s="30" t="s">
        <v>200</v>
      </c>
      <c r="AD2970" s="30" t="s">
        <v>78</v>
      </c>
      <c r="AE2970" s="19"/>
      <c r="AF2970" s="31"/>
      <c r="AG2970" s="24"/>
      <c r="AH2970" s="32" t="s">
        <v>79</v>
      </c>
      <c r="AI2970" s="22" t="s">
        <v>80</v>
      </c>
      <c r="AJ2970" s="31"/>
      <c r="AK2970" s="24"/>
      <c r="AL2970" s="23" t="s">
        <v>81</v>
      </c>
      <c r="AM2970" s="23"/>
      <c r="AN2970" s="24" t="s">
        <v>66</v>
      </c>
      <c r="AO2970" s="25"/>
      <c r="AP2970" s="25"/>
      <c r="AQ2970" s="25"/>
      <c r="AR2970" s="25"/>
      <c r="AS2970" s="25"/>
      <c r="AT2970" s="25"/>
      <c r="AU2970" s="25"/>
      <c r="AV2970" s="33"/>
      <c r="AW2970" s="27"/>
      <c r="AX2970" s="27"/>
      <c r="AY2970" s="27"/>
      <c r="AZ2970" s="27"/>
      <c r="BA2970" s="27"/>
      <c r="BB2970" s="27"/>
      <c r="BC2970" s="22" t="s">
        <v>66</v>
      </c>
      <c r="BD2970" s="27" t="s">
        <v>113</v>
      </c>
    </row>
    <row r="2971" spans="1:56">
      <c r="A2971" s="35">
        <v>9826</v>
      </c>
      <c r="B2971" s="29" t="s">
        <v>4671</v>
      </c>
      <c r="C2971" s="30" t="s">
        <v>57</v>
      </c>
      <c r="D2971" s="30" t="s">
        <v>4672</v>
      </c>
      <c r="E2971" s="18" t="s">
        <v>149</v>
      </c>
      <c r="F2971" s="18" t="s">
        <v>519</v>
      </c>
      <c r="G2971" s="18" t="s">
        <v>520</v>
      </c>
      <c r="H2971" s="18" t="s">
        <v>4659</v>
      </c>
      <c r="I2971" s="30" t="s">
        <v>522</v>
      </c>
      <c r="J2971" s="30" t="s">
        <v>143</v>
      </c>
      <c r="K2971" s="30" t="s">
        <v>65</v>
      </c>
      <c r="L2971" s="30">
        <v>111</v>
      </c>
      <c r="M2971" s="30" t="s">
        <v>66</v>
      </c>
      <c r="N2971" s="30" t="s">
        <v>67</v>
      </c>
      <c r="O2971" s="30" t="s">
        <v>101</v>
      </c>
      <c r="P2971" s="30" t="s">
        <v>519</v>
      </c>
      <c r="Q2971" s="30" t="s">
        <v>1369</v>
      </c>
      <c r="R2971" s="30" t="s">
        <v>69</v>
      </c>
      <c r="S2971" s="30" t="s">
        <v>163</v>
      </c>
      <c r="T2971" s="29" t="s">
        <v>4673</v>
      </c>
      <c r="U2971" s="30"/>
      <c r="V2971" s="30"/>
      <c r="W2971" s="30" t="s">
        <v>72</v>
      </c>
      <c r="X2971" s="30">
        <v>2</v>
      </c>
      <c r="Y2971" s="30" t="s">
        <v>150</v>
      </c>
      <c r="Z2971" s="18" t="s">
        <v>74</v>
      </c>
      <c r="AA2971" s="30" t="s">
        <v>118</v>
      </c>
      <c r="AB2971" s="30" t="s">
        <v>300</v>
      </c>
      <c r="AC2971" s="30" t="s">
        <v>119</v>
      </c>
      <c r="AD2971" s="30" t="s">
        <v>78</v>
      </c>
      <c r="AE2971" s="19">
        <v>45641</v>
      </c>
      <c r="AF2971" s="31">
        <v>45641</v>
      </c>
      <c r="AG2971" s="24">
        <v>45641</v>
      </c>
      <c r="AH2971" s="32" t="s">
        <v>301</v>
      </c>
      <c r="AI2971" s="27" t="s">
        <v>302</v>
      </c>
      <c r="AJ2971" s="31">
        <v>45641</v>
      </c>
      <c r="AK2971" s="24">
        <v>45641</v>
      </c>
      <c r="AL2971" s="23" t="s">
        <v>301</v>
      </c>
      <c r="AM2971" s="23"/>
      <c r="AN2971" s="24" t="s">
        <v>66</v>
      </c>
      <c r="AO2971" s="25"/>
      <c r="AP2971" s="25">
        <v>1</v>
      </c>
      <c r="AQ2971" s="25">
        <v>1</v>
      </c>
      <c r="AR2971" s="25">
        <v>1</v>
      </c>
      <c r="AS2971" s="25">
        <v>1</v>
      </c>
      <c r="AT2971" s="25">
        <v>1</v>
      </c>
      <c r="AU2971" s="25">
        <v>1</v>
      </c>
      <c r="AV2971" s="33"/>
      <c r="AW2971" s="27" t="s">
        <v>332</v>
      </c>
      <c r="AX2971" s="27"/>
      <c r="AY2971" s="27"/>
      <c r="AZ2971" s="27"/>
      <c r="BA2971" s="27"/>
      <c r="BB2971" s="72" t="s">
        <v>3293</v>
      </c>
      <c r="BC2971" s="22" t="s">
        <v>66</v>
      </c>
      <c r="BD2971" s="27" t="str">
        <f>AA2971</f>
        <v>SQL</v>
      </c>
    </row>
    <row r="2972" spans="1:56">
      <c r="A2972" s="28">
        <v>22836</v>
      </c>
      <c r="B2972" s="29" t="s">
        <v>4977</v>
      </c>
      <c r="C2972" s="30" t="s">
        <v>57</v>
      </c>
      <c r="D2972" s="30" t="s">
        <v>4978</v>
      </c>
      <c r="E2972" s="18" t="s">
        <v>236</v>
      </c>
      <c r="F2972" s="18" t="s">
        <v>243</v>
      </c>
      <c r="G2972" s="18" t="s">
        <v>1850</v>
      </c>
      <c r="H2972" s="18" t="s">
        <v>1850</v>
      </c>
      <c r="I2972" s="30" t="s">
        <v>4107</v>
      </c>
      <c r="J2972" s="30" t="s">
        <v>100</v>
      </c>
      <c r="K2972" s="30" t="s">
        <v>65</v>
      </c>
      <c r="L2972" s="30">
        <v>221</v>
      </c>
      <c r="M2972" s="30" t="s">
        <v>66</v>
      </c>
      <c r="N2972" s="30" t="s">
        <v>67</v>
      </c>
      <c r="O2972" s="30" t="s">
        <v>101</v>
      </c>
      <c r="P2972" s="30" t="s">
        <v>4108</v>
      </c>
      <c r="Q2972" s="30" t="s">
        <v>243</v>
      </c>
      <c r="R2972" s="30" t="s">
        <v>69</v>
      </c>
      <c r="S2972" s="30" t="s">
        <v>1983</v>
      </c>
      <c r="T2972" s="29" t="s">
        <v>4979</v>
      </c>
      <c r="U2972" s="30">
        <v>4</v>
      </c>
      <c r="V2972" s="30"/>
      <c r="W2972" s="30" t="s">
        <v>72</v>
      </c>
      <c r="X2972" s="30">
        <v>3</v>
      </c>
      <c r="Y2972" s="30" t="s">
        <v>243</v>
      </c>
      <c r="Z2972" s="18" t="s">
        <v>299</v>
      </c>
      <c r="AA2972" s="30" t="s">
        <v>75</v>
      </c>
      <c r="AB2972" s="30" t="s">
        <v>231</v>
      </c>
      <c r="AC2972" s="30" t="s">
        <v>129</v>
      </c>
      <c r="AD2972" s="30" t="s">
        <v>78</v>
      </c>
      <c r="AE2972" s="19">
        <v>45823</v>
      </c>
      <c r="AF2972" s="31">
        <v>45838</v>
      </c>
      <c r="AG2972" s="24"/>
      <c r="AH2972" s="32" t="s">
        <v>215</v>
      </c>
      <c r="AI2972" s="32" t="s">
        <v>80</v>
      </c>
      <c r="AJ2972" s="31">
        <f>AF2972+90</f>
        <v>45928</v>
      </c>
      <c r="AK2972" s="24"/>
      <c r="AL2972" s="23" t="s">
        <v>81</v>
      </c>
      <c r="AM2972" s="23"/>
      <c r="AN2972" s="24" t="s">
        <v>66</v>
      </c>
      <c r="AO2972" s="25"/>
      <c r="AP2972" s="25"/>
      <c r="AQ2972" s="25"/>
      <c r="AR2972" s="25"/>
      <c r="AS2972" s="25"/>
      <c r="AT2972" s="25"/>
      <c r="AU2972" s="25"/>
      <c r="AV2972" s="33"/>
      <c r="AW2972" s="27" t="s">
        <v>92</v>
      </c>
      <c r="AX2972" s="27"/>
      <c r="AY2972" s="27"/>
      <c r="AZ2972" s="27"/>
      <c r="BA2972" s="27"/>
      <c r="BB2972" s="27"/>
      <c r="BC2972" s="27" t="s">
        <v>66</v>
      </c>
      <c r="BD2972" s="27" t="str">
        <f>AA2972</f>
        <v>VM</v>
      </c>
    </row>
    <row r="2973" spans="1:56">
      <c r="A2973" s="36">
        <v>9826</v>
      </c>
      <c r="B2973" s="37" t="s">
        <v>4671</v>
      </c>
      <c r="C2973" s="30" t="s">
        <v>57</v>
      </c>
      <c r="D2973" s="30" t="s">
        <v>4672</v>
      </c>
      <c r="E2973" s="18" t="s">
        <v>149</v>
      </c>
      <c r="F2973" s="18" t="s">
        <v>519</v>
      </c>
      <c r="G2973" s="18" t="s">
        <v>520</v>
      </c>
      <c r="H2973" s="18" t="s">
        <v>4659</v>
      </c>
      <c r="I2973" s="30" t="s">
        <v>522</v>
      </c>
      <c r="J2973" s="30" t="s">
        <v>143</v>
      </c>
      <c r="K2973" s="30" t="s">
        <v>65</v>
      </c>
      <c r="L2973" s="30">
        <v>111</v>
      </c>
      <c r="M2973" s="30" t="s">
        <v>66</v>
      </c>
      <c r="N2973" s="30" t="s">
        <v>67</v>
      </c>
      <c r="O2973" s="30" t="s">
        <v>101</v>
      </c>
      <c r="P2973" s="30"/>
      <c r="Q2973" s="30"/>
      <c r="R2973" s="30" t="s">
        <v>69</v>
      </c>
      <c r="S2973" s="30" t="s">
        <v>163</v>
      </c>
      <c r="T2973" s="40" t="s">
        <v>4673</v>
      </c>
      <c r="U2973" s="32"/>
      <c r="V2973" s="41" t="s">
        <v>145</v>
      </c>
      <c r="W2973" s="30" t="s">
        <v>72</v>
      </c>
      <c r="X2973" s="30">
        <f>COUNTIF($A$2:$A$3716,A2973)</f>
        <v>3</v>
      </c>
      <c r="Y2973" s="30" t="s">
        <v>150</v>
      </c>
      <c r="Z2973" s="18" t="s">
        <v>74</v>
      </c>
      <c r="AA2973" s="30" t="s">
        <v>113</v>
      </c>
      <c r="AB2973" s="30" t="s">
        <v>76</v>
      </c>
      <c r="AC2973" s="30" t="s">
        <v>112</v>
      </c>
      <c r="AD2973" s="42" t="s">
        <v>78</v>
      </c>
      <c r="AE2973" s="19"/>
      <c r="AF2973" s="31"/>
      <c r="AG2973" s="24"/>
      <c r="AH2973" s="32" t="s">
        <v>79</v>
      </c>
      <c r="AI2973" s="27"/>
      <c r="AJ2973" s="31"/>
      <c r="AK2973" s="24"/>
      <c r="AL2973" s="23" t="s">
        <v>81</v>
      </c>
      <c r="AM2973" s="23"/>
      <c r="AN2973" s="24" t="s">
        <v>66</v>
      </c>
      <c r="AO2973" s="25"/>
      <c r="AP2973" s="25"/>
      <c r="AQ2973" s="25"/>
      <c r="AR2973" s="25"/>
      <c r="AS2973" s="25"/>
      <c r="AT2973" s="25"/>
      <c r="AU2973" s="25"/>
      <c r="AV2973" s="33"/>
      <c r="AW2973" s="27"/>
      <c r="AX2973" s="27"/>
      <c r="AY2973" s="27"/>
      <c r="AZ2973" s="27"/>
      <c r="BA2973" s="27"/>
      <c r="BB2973" s="27"/>
      <c r="BC2973" s="22" t="s">
        <v>66</v>
      </c>
      <c r="BD2973" s="27" t="s">
        <v>113</v>
      </c>
    </row>
    <row r="2974" spans="1:56">
      <c r="A2974" s="28">
        <v>904</v>
      </c>
      <c r="B2974" s="29" t="s">
        <v>5891</v>
      </c>
      <c r="C2974" s="30" t="s">
        <v>57</v>
      </c>
      <c r="D2974" s="30" t="s">
        <v>5892</v>
      </c>
      <c r="E2974" s="18" t="s">
        <v>184</v>
      </c>
      <c r="F2974" s="18" t="s">
        <v>185</v>
      </c>
      <c r="G2974" s="18" t="s">
        <v>694</v>
      </c>
      <c r="H2974" s="18" t="s">
        <v>695</v>
      </c>
      <c r="I2974" s="30" t="s">
        <v>188</v>
      </c>
      <c r="J2974" s="30" t="s">
        <v>100</v>
      </c>
      <c r="K2974" s="30" t="s">
        <v>65</v>
      </c>
      <c r="L2974" s="30">
        <v>211</v>
      </c>
      <c r="M2974" s="30" t="s">
        <v>66</v>
      </c>
      <c r="N2974" s="30" t="s">
        <v>67</v>
      </c>
      <c r="O2974" s="30" t="s">
        <v>101</v>
      </c>
      <c r="P2974" s="30" t="s">
        <v>185</v>
      </c>
      <c r="Q2974" s="30" t="s">
        <v>694</v>
      </c>
      <c r="R2974" s="30" t="s">
        <v>190</v>
      </c>
      <c r="S2974" s="30" t="s">
        <v>191</v>
      </c>
      <c r="T2974" s="29" t="s">
        <v>5893</v>
      </c>
      <c r="U2974" s="30">
        <v>25</v>
      </c>
      <c r="V2974" s="30"/>
      <c r="W2974" s="30" t="s">
        <v>72</v>
      </c>
      <c r="X2974" s="30">
        <v>4</v>
      </c>
      <c r="Y2974" s="30" t="s">
        <v>150</v>
      </c>
      <c r="Z2974" s="18" t="s">
        <v>74</v>
      </c>
      <c r="AA2974" s="30" t="str">
        <f>VLOOKUP(A2974,[1]Dataload!$A$1:$AY$1719,51,0)</f>
        <v>Focus - MF</v>
      </c>
      <c r="AB2974" s="30" t="s">
        <v>1046</v>
      </c>
      <c r="AC2974" s="30"/>
      <c r="AD2974" s="30" t="s">
        <v>78</v>
      </c>
      <c r="AE2974" s="19"/>
      <c r="AF2974" s="31"/>
      <c r="AG2974" s="24"/>
      <c r="AH2974" s="32" t="s">
        <v>79</v>
      </c>
      <c r="AI2974" s="27" t="s">
        <v>80</v>
      </c>
      <c r="AJ2974" s="31"/>
      <c r="AK2974" s="24"/>
      <c r="AL2974" s="23" t="s">
        <v>81</v>
      </c>
      <c r="AM2974" s="23"/>
      <c r="AN2974" s="24" t="s">
        <v>66</v>
      </c>
      <c r="AO2974" s="25"/>
      <c r="AP2974" s="25"/>
      <c r="AQ2974" s="25"/>
      <c r="AR2974" s="25"/>
      <c r="AS2974" s="25"/>
      <c r="AT2974" s="25"/>
      <c r="AU2974" s="25"/>
      <c r="AV2974" s="33"/>
      <c r="AW2974" s="27"/>
      <c r="AX2974" s="27"/>
      <c r="AY2974" s="27"/>
      <c r="AZ2974" s="27"/>
      <c r="BA2974" s="27"/>
      <c r="BB2974" s="27"/>
      <c r="BC2974" s="27" t="s">
        <v>66</v>
      </c>
      <c r="BD2974" s="27" t="s">
        <v>199</v>
      </c>
    </row>
    <row r="2975" spans="1:56">
      <c r="A2975" s="28">
        <v>904</v>
      </c>
      <c r="B2975" s="29" t="s">
        <v>5891</v>
      </c>
      <c r="C2975" s="30" t="s">
        <v>57</v>
      </c>
      <c r="D2975" s="30" t="s">
        <v>5892</v>
      </c>
      <c r="E2975" s="18" t="s">
        <v>184</v>
      </c>
      <c r="F2975" s="18" t="s">
        <v>185</v>
      </c>
      <c r="G2975" s="18" t="s">
        <v>694</v>
      </c>
      <c r="H2975" s="18" t="s">
        <v>695</v>
      </c>
      <c r="I2975" s="30" t="s">
        <v>188</v>
      </c>
      <c r="J2975" s="30" t="s">
        <v>100</v>
      </c>
      <c r="K2975" s="30" t="s">
        <v>65</v>
      </c>
      <c r="L2975" s="30">
        <v>211</v>
      </c>
      <c r="M2975" s="30" t="s">
        <v>66</v>
      </c>
      <c r="N2975" s="30" t="s">
        <v>67</v>
      </c>
      <c r="O2975" s="30" t="s">
        <v>101</v>
      </c>
      <c r="P2975" s="30" t="s">
        <v>185</v>
      </c>
      <c r="Q2975" s="30" t="s">
        <v>185</v>
      </c>
      <c r="R2975" s="30" t="s">
        <v>190</v>
      </c>
      <c r="S2975" s="30" t="s">
        <v>191</v>
      </c>
      <c r="T2975" s="29" t="s">
        <v>5893</v>
      </c>
      <c r="U2975" s="30"/>
      <c r="V2975" s="30"/>
      <c r="W2975" s="30" t="s">
        <v>72</v>
      </c>
      <c r="X2975" s="30">
        <v>4</v>
      </c>
      <c r="Y2975" s="30" t="s">
        <v>150</v>
      </c>
      <c r="Z2975" s="18" t="s">
        <v>74</v>
      </c>
      <c r="AA2975" s="30" t="s">
        <v>217</v>
      </c>
      <c r="AB2975" s="30" t="s">
        <v>550</v>
      </c>
      <c r="AC2975" s="30" t="s">
        <v>119</v>
      </c>
      <c r="AD2975" s="30" t="s">
        <v>78</v>
      </c>
      <c r="AE2975" s="19">
        <v>46188</v>
      </c>
      <c r="AF2975" s="31">
        <v>46188</v>
      </c>
      <c r="AG2975" s="24"/>
      <c r="AH2975" s="32" t="s">
        <v>79</v>
      </c>
      <c r="AI2975" s="27"/>
      <c r="AJ2975" s="31">
        <f>AF2975+90</f>
        <v>46278</v>
      </c>
      <c r="AK2975" s="24"/>
      <c r="AL2975" s="23" t="s">
        <v>81</v>
      </c>
      <c r="AM2975" s="23"/>
      <c r="AN2975" s="24" t="s">
        <v>66</v>
      </c>
      <c r="AO2975" s="25"/>
      <c r="AP2975" s="25"/>
      <c r="AQ2975" s="25"/>
      <c r="AR2975" s="25"/>
      <c r="AS2975" s="25"/>
      <c r="AT2975" s="25"/>
      <c r="AU2975" s="25"/>
      <c r="AV2975" s="33"/>
      <c r="AW2975" s="27"/>
      <c r="AX2975" s="27"/>
      <c r="AY2975" s="27"/>
      <c r="AZ2975" s="27"/>
      <c r="BA2975" s="27"/>
      <c r="BB2975" s="27"/>
      <c r="BC2975" s="27" t="s">
        <v>66</v>
      </c>
      <c r="BD2975" s="27" t="str">
        <f t="shared" ref="BD2975:BD2985" si="122">AA2975</f>
        <v>Oracle</v>
      </c>
    </row>
    <row r="2976" spans="1:56">
      <c r="A2976" s="28">
        <v>904</v>
      </c>
      <c r="B2976" s="29" t="s">
        <v>5891</v>
      </c>
      <c r="C2976" s="30" t="s">
        <v>57</v>
      </c>
      <c r="D2976" s="30" t="s">
        <v>5892</v>
      </c>
      <c r="E2976" s="18" t="s">
        <v>184</v>
      </c>
      <c r="F2976" s="18" t="s">
        <v>185</v>
      </c>
      <c r="G2976" s="18" t="s">
        <v>694</v>
      </c>
      <c r="H2976" s="18" t="s">
        <v>695</v>
      </c>
      <c r="I2976" s="30" t="s">
        <v>188</v>
      </c>
      <c r="J2976" s="30" t="s">
        <v>100</v>
      </c>
      <c r="K2976" s="30" t="s">
        <v>65</v>
      </c>
      <c r="L2976" s="30">
        <v>211</v>
      </c>
      <c r="M2976" s="30" t="s">
        <v>66</v>
      </c>
      <c r="N2976" s="30" t="s">
        <v>67</v>
      </c>
      <c r="O2976" s="30" t="s">
        <v>101</v>
      </c>
      <c r="P2976" s="30" t="s">
        <v>185</v>
      </c>
      <c r="Q2976" s="30" t="s">
        <v>694</v>
      </c>
      <c r="R2976" s="30" t="s">
        <v>190</v>
      </c>
      <c r="S2976" s="30" t="s">
        <v>191</v>
      </c>
      <c r="T2976" s="29" t="s">
        <v>5893</v>
      </c>
      <c r="U2976" s="30"/>
      <c r="V2976" s="30"/>
      <c r="W2976" s="30" t="s">
        <v>72</v>
      </c>
      <c r="X2976" s="30">
        <v>4</v>
      </c>
      <c r="Y2976" s="30" t="s">
        <v>150</v>
      </c>
      <c r="Z2976" s="18" t="s">
        <v>74</v>
      </c>
      <c r="AA2976" s="30" t="s">
        <v>107</v>
      </c>
      <c r="AB2976" s="30" t="s">
        <v>231</v>
      </c>
      <c r="AC2976" s="30" t="s">
        <v>117</v>
      </c>
      <c r="AD2976" s="30" t="s">
        <v>109</v>
      </c>
      <c r="AE2976" s="19"/>
      <c r="AF2976" s="31"/>
      <c r="AG2976" s="24"/>
      <c r="AH2976" s="32" t="s">
        <v>215</v>
      </c>
      <c r="AI2976" s="32"/>
      <c r="AJ2976" s="31"/>
      <c r="AK2976" s="24"/>
      <c r="AL2976" s="23" t="s">
        <v>81</v>
      </c>
      <c r="AM2976" s="23"/>
      <c r="AN2976" s="24" t="s">
        <v>66</v>
      </c>
      <c r="AO2976" s="25"/>
      <c r="AP2976" s="25"/>
      <c r="AQ2976" s="25"/>
      <c r="AR2976" s="25"/>
      <c r="AS2976" s="25"/>
      <c r="AT2976" s="25"/>
      <c r="AU2976" s="25"/>
      <c r="AV2976" s="33"/>
      <c r="AW2976" s="22" t="s">
        <v>109</v>
      </c>
      <c r="AX2976" s="27"/>
      <c r="AY2976" s="27"/>
      <c r="AZ2976" s="27"/>
      <c r="BA2976" s="27"/>
      <c r="BB2976" s="27"/>
      <c r="BC2976" s="27" t="s">
        <v>66</v>
      </c>
      <c r="BD2976" s="27" t="str">
        <f t="shared" si="122"/>
        <v>Mainframe</v>
      </c>
    </row>
    <row r="2977" spans="1:56">
      <c r="A2977" s="28">
        <v>51596</v>
      </c>
      <c r="B2977" s="29" t="s">
        <v>5894</v>
      </c>
      <c r="C2977" s="30" t="s">
        <v>57</v>
      </c>
      <c r="D2977" s="30" t="s">
        <v>5895</v>
      </c>
      <c r="E2977" s="18" t="s">
        <v>163</v>
      </c>
      <c r="F2977" s="18" t="s">
        <v>1481</v>
      </c>
      <c r="G2977" s="18" t="s">
        <v>2010</v>
      </c>
      <c r="H2977" s="18" t="s">
        <v>2011</v>
      </c>
      <c r="I2977" s="30" t="s">
        <v>483</v>
      </c>
      <c r="J2977" s="30" t="s">
        <v>100</v>
      </c>
      <c r="K2977" s="30" t="s">
        <v>65</v>
      </c>
      <c r="L2977" s="30">
        <v>232</v>
      </c>
      <c r="M2977" s="30" t="s">
        <v>67</v>
      </c>
      <c r="N2977" s="30" t="s">
        <v>66</v>
      </c>
      <c r="O2977" s="30" t="s">
        <v>68</v>
      </c>
      <c r="P2977" s="30" t="s">
        <v>1481</v>
      </c>
      <c r="Q2977" s="30" t="s">
        <v>2010</v>
      </c>
      <c r="R2977" s="30" t="s">
        <v>69</v>
      </c>
      <c r="S2977" s="30" t="s">
        <v>163</v>
      </c>
      <c r="T2977" s="29" t="s">
        <v>5896</v>
      </c>
      <c r="U2977" s="30">
        <v>6</v>
      </c>
      <c r="V2977" s="30"/>
      <c r="W2977" s="30" t="s">
        <v>72</v>
      </c>
      <c r="X2977" s="30">
        <v>1</v>
      </c>
      <c r="Y2977" s="30" t="s">
        <v>169</v>
      </c>
      <c r="Z2977" s="18" t="s">
        <v>74</v>
      </c>
      <c r="AA2977" s="30" t="s">
        <v>75</v>
      </c>
      <c r="AB2977" s="30" t="s">
        <v>231</v>
      </c>
      <c r="AC2977" s="30" t="s">
        <v>77</v>
      </c>
      <c r="AD2977" s="30" t="s">
        <v>78</v>
      </c>
      <c r="AE2977" s="19">
        <v>45823</v>
      </c>
      <c r="AF2977" s="31">
        <v>45823</v>
      </c>
      <c r="AG2977" s="24"/>
      <c r="AH2977" s="32" t="s">
        <v>215</v>
      </c>
      <c r="AI2977" s="32" t="s">
        <v>80</v>
      </c>
      <c r="AJ2977" s="31">
        <f>AF2977+90</f>
        <v>45913</v>
      </c>
      <c r="AK2977" s="24"/>
      <c r="AL2977" s="23" t="s">
        <v>81</v>
      </c>
      <c r="AM2977" s="23"/>
      <c r="AN2977" s="24"/>
      <c r="AO2977" s="25"/>
      <c r="AP2977" s="25"/>
      <c r="AQ2977" s="25"/>
      <c r="AR2977" s="25"/>
      <c r="AS2977" s="25"/>
      <c r="AT2977" s="25"/>
      <c r="AU2977" s="25"/>
      <c r="AV2977" s="33"/>
      <c r="AW2977" s="27"/>
      <c r="AX2977" s="27"/>
      <c r="AY2977" s="27"/>
      <c r="AZ2977" s="27"/>
      <c r="BA2977" s="27"/>
      <c r="BB2977" s="27"/>
      <c r="BC2977" s="27"/>
      <c r="BD2977" s="27" t="str">
        <f t="shared" si="122"/>
        <v>VM</v>
      </c>
    </row>
    <row r="2978" spans="1:56">
      <c r="A2978" s="35">
        <v>20461</v>
      </c>
      <c r="B2978" s="29" t="s">
        <v>4331</v>
      </c>
      <c r="C2978" s="30" t="s">
        <v>57</v>
      </c>
      <c r="D2978" s="30" t="s">
        <v>4332</v>
      </c>
      <c r="E2978" s="18" t="s">
        <v>163</v>
      </c>
      <c r="F2978" s="18" t="s">
        <v>370</v>
      </c>
      <c r="G2978" s="18" t="s">
        <v>371</v>
      </c>
      <c r="H2978" s="18" t="s">
        <v>4333</v>
      </c>
      <c r="I2978" s="30" t="s">
        <v>4333</v>
      </c>
      <c r="J2978" s="30" t="s">
        <v>64</v>
      </c>
      <c r="K2978" s="30" t="s">
        <v>65</v>
      </c>
      <c r="L2978" s="30">
        <v>113</v>
      </c>
      <c r="M2978" s="30" t="s">
        <v>66</v>
      </c>
      <c r="N2978" s="30" t="s">
        <v>67</v>
      </c>
      <c r="O2978" s="30" t="s">
        <v>324</v>
      </c>
      <c r="P2978" s="30" t="s">
        <v>370</v>
      </c>
      <c r="Q2978" s="30" t="s">
        <v>370</v>
      </c>
      <c r="R2978" s="30" t="s">
        <v>69</v>
      </c>
      <c r="S2978" s="30" t="s">
        <v>163</v>
      </c>
      <c r="T2978" s="29" t="s">
        <v>4334</v>
      </c>
      <c r="U2978" s="30"/>
      <c r="V2978" s="30"/>
      <c r="W2978" s="30" t="s">
        <v>72</v>
      </c>
      <c r="X2978" s="30">
        <v>2</v>
      </c>
      <c r="Y2978" s="30" t="s">
        <v>169</v>
      </c>
      <c r="Z2978" s="18" t="s">
        <v>74</v>
      </c>
      <c r="AA2978" s="30" t="s">
        <v>118</v>
      </c>
      <c r="AB2978" s="30" t="s">
        <v>76</v>
      </c>
      <c r="AC2978" s="30" t="s">
        <v>285</v>
      </c>
      <c r="AD2978" s="30" t="s">
        <v>78</v>
      </c>
      <c r="AE2978" s="19"/>
      <c r="AF2978" s="31"/>
      <c r="AG2978" s="24"/>
      <c r="AH2978" s="32" t="s">
        <v>79</v>
      </c>
      <c r="AI2978" s="27"/>
      <c r="AJ2978" s="31"/>
      <c r="AK2978" s="24"/>
      <c r="AL2978" s="23" t="s">
        <v>81</v>
      </c>
      <c r="AM2978" s="23"/>
      <c r="AN2978" s="24"/>
      <c r="AO2978" s="25"/>
      <c r="AP2978" s="25"/>
      <c r="AQ2978" s="25"/>
      <c r="AR2978" s="25"/>
      <c r="AS2978" s="25"/>
      <c r="AT2978" s="25"/>
      <c r="AU2978" s="25"/>
      <c r="AV2978" s="33"/>
      <c r="AW2978" s="27"/>
      <c r="AX2978" s="27"/>
      <c r="AY2978" s="27"/>
      <c r="AZ2978" s="27"/>
      <c r="BA2978" s="27"/>
      <c r="BB2978" s="27"/>
      <c r="BC2978" s="27"/>
      <c r="BD2978" s="27" t="str">
        <f t="shared" si="122"/>
        <v>SQL</v>
      </c>
    </row>
    <row r="2979" spans="1:56">
      <c r="A2979" s="28">
        <v>50279</v>
      </c>
      <c r="B2979" s="29" t="s">
        <v>5076</v>
      </c>
      <c r="C2979" s="30" t="s">
        <v>57</v>
      </c>
      <c r="D2979" s="30" t="s">
        <v>5077</v>
      </c>
      <c r="E2979" s="18" t="s">
        <v>95</v>
      </c>
      <c r="F2979" s="18" t="s">
        <v>246</v>
      </c>
      <c r="G2979" s="18" t="s">
        <v>5078</v>
      </c>
      <c r="H2979" s="18" t="s">
        <v>5079</v>
      </c>
      <c r="I2979" s="30" t="s">
        <v>283</v>
      </c>
      <c r="J2979" s="30" t="s">
        <v>100</v>
      </c>
      <c r="K2979" s="30" t="s">
        <v>65</v>
      </c>
      <c r="L2979" s="30">
        <v>332</v>
      </c>
      <c r="M2979" s="30" t="s">
        <v>66</v>
      </c>
      <c r="N2979" s="30" t="s">
        <v>67</v>
      </c>
      <c r="O2979" s="30" t="s">
        <v>101</v>
      </c>
      <c r="P2979" s="30" t="s">
        <v>246</v>
      </c>
      <c r="Q2979" s="30" t="s">
        <v>2242</v>
      </c>
      <c r="R2979" s="30" t="s">
        <v>103</v>
      </c>
      <c r="S2979" s="30" t="s">
        <v>104</v>
      </c>
      <c r="T2979" s="29" t="s">
        <v>5080</v>
      </c>
      <c r="U2979" s="30">
        <v>29</v>
      </c>
      <c r="V2979" s="30"/>
      <c r="W2979" s="30" t="s">
        <v>72</v>
      </c>
      <c r="X2979" s="30">
        <v>3</v>
      </c>
      <c r="Y2979" s="30" t="s">
        <v>106</v>
      </c>
      <c r="Z2979" s="18" t="s">
        <v>74</v>
      </c>
      <c r="AA2979" s="30" t="s">
        <v>75</v>
      </c>
      <c r="AB2979" s="30" t="s">
        <v>231</v>
      </c>
      <c r="AC2979" s="30" t="s">
        <v>77</v>
      </c>
      <c r="AD2979" s="30" t="s">
        <v>78</v>
      </c>
      <c r="AE2979" s="19">
        <v>45823</v>
      </c>
      <c r="AF2979" s="31">
        <v>45823</v>
      </c>
      <c r="AG2979" s="24"/>
      <c r="AH2979" s="32" t="s">
        <v>215</v>
      </c>
      <c r="AI2979" s="32" t="s">
        <v>80</v>
      </c>
      <c r="AJ2979" s="31">
        <f>AF2979+90</f>
        <v>45913</v>
      </c>
      <c r="AK2979" s="24"/>
      <c r="AL2979" s="23" t="s">
        <v>81</v>
      </c>
      <c r="AM2979" s="23"/>
      <c r="AN2979" s="24"/>
      <c r="AO2979" s="25"/>
      <c r="AP2979" s="25"/>
      <c r="AQ2979" s="25"/>
      <c r="AR2979" s="25"/>
      <c r="AS2979" s="25"/>
      <c r="AT2979" s="25"/>
      <c r="AU2979" s="25"/>
      <c r="AV2979" s="33"/>
      <c r="AW2979" s="27"/>
      <c r="AX2979" s="27"/>
      <c r="AY2979" s="27"/>
      <c r="AZ2979" s="27"/>
      <c r="BA2979" s="27"/>
      <c r="BB2979" s="27"/>
      <c r="BC2979" s="27"/>
      <c r="BD2979" s="27" t="str">
        <f t="shared" si="122"/>
        <v>VM</v>
      </c>
    </row>
    <row r="2980" spans="1:56">
      <c r="A2980" s="28">
        <v>11889</v>
      </c>
      <c r="B2980" s="29" t="s">
        <v>5226</v>
      </c>
      <c r="C2980" s="30" t="s">
        <v>57</v>
      </c>
      <c r="D2980" s="30" t="s">
        <v>5227</v>
      </c>
      <c r="E2980" s="18" t="s">
        <v>59</v>
      </c>
      <c r="F2980" s="18" t="s">
        <v>60</v>
      </c>
      <c r="G2980" s="18" t="s">
        <v>440</v>
      </c>
      <c r="H2980" s="18" t="s">
        <v>1624</v>
      </c>
      <c r="I2980" s="30" t="s">
        <v>442</v>
      </c>
      <c r="J2980" s="30" t="s">
        <v>143</v>
      </c>
      <c r="K2980" s="30" t="s">
        <v>65</v>
      </c>
      <c r="L2980" s="30">
        <v>211</v>
      </c>
      <c r="M2980" s="30" t="s">
        <v>66</v>
      </c>
      <c r="N2980" s="30" t="s">
        <v>67</v>
      </c>
      <c r="O2980" s="30" t="s">
        <v>101</v>
      </c>
      <c r="P2980" s="30" t="s">
        <v>1209</v>
      </c>
      <c r="Q2980" s="30" t="s">
        <v>1209</v>
      </c>
      <c r="R2980" s="30" t="s">
        <v>172</v>
      </c>
      <c r="S2980" s="30" t="s">
        <v>70</v>
      </c>
      <c r="T2980" s="29" t="s">
        <v>5229</v>
      </c>
      <c r="U2980" s="30"/>
      <c r="V2980" s="30"/>
      <c r="W2980" s="30" t="s">
        <v>72</v>
      </c>
      <c r="X2980" s="30">
        <v>2</v>
      </c>
      <c r="Y2980" s="30" t="s">
        <v>73</v>
      </c>
      <c r="Z2980" s="18" t="s">
        <v>74</v>
      </c>
      <c r="AA2980" s="30" t="s">
        <v>217</v>
      </c>
      <c r="AB2980" s="30" t="s">
        <v>146</v>
      </c>
      <c r="AC2980" s="30" t="s">
        <v>117</v>
      </c>
      <c r="AD2980" s="30" t="s">
        <v>109</v>
      </c>
      <c r="AE2980" s="19">
        <v>45915</v>
      </c>
      <c r="AF2980" s="31">
        <v>45915</v>
      </c>
      <c r="AG2980" s="31"/>
      <c r="AH2980" s="32" t="s">
        <v>79</v>
      </c>
      <c r="AI2980" s="22" t="s">
        <v>80</v>
      </c>
      <c r="AJ2980" s="31">
        <f>AF2980+90</f>
        <v>46005</v>
      </c>
      <c r="AK2980" s="31"/>
      <c r="AL2980" s="23" t="s">
        <v>81</v>
      </c>
      <c r="AM2980" s="23"/>
      <c r="AN2980" s="24" t="s">
        <v>66</v>
      </c>
      <c r="AO2980" s="25"/>
      <c r="AP2980" s="25"/>
      <c r="AQ2980" s="25"/>
      <c r="AR2980" s="25"/>
      <c r="AS2980" s="25"/>
      <c r="AT2980" s="25"/>
      <c r="AU2980" s="25"/>
      <c r="AV2980" s="33"/>
      <c r="AW2980" s="27"/>
      <c r="AX2980" s="27"/>
      <c r="AY2980" s="27"/>
      <c r="AZ2980" s="27"/>
      <c r="BA2980" s="27"/>
      <c r="BB2980" s="27"/>
      <c r="BC2980" s="22" t="s">
        <v>66</v>
      </c>
      <c r="BD2980" s="27" t="str">
        <f t="shared" si="122"/>
        <v>Oracle</v>
      </c>
    </row>
    <row r="2981" spans="1:56">
      <c r="A2981" s="28">
        <v>22051</v>
      </c>
      <c r="B2981" s="29" t="s">
        <v>5111</v>
      </c>
      <c r="C2981" s="30" t="s">
        <v>57</v>
      </c>
      <c r="D2981" s="30" t="s">
        <v>5112</v>
      </c>
      <c r="E2981" s="18" t="s">
        <v>95</v>
      </c>
      <c r="F2981" s="18" t="s">
        <v>246</v>
      </c>
      <c r="G2981" s="18" t="s">
        <v>3519</v>
      </c>
      <c r="H2981" s="18" t="s">
        <v>3520</v>
      </c>
      <c r="I2981" s="30" t="s">
        <v>283</v>
      </c>
      <c r="J2981" s="30" t="s">
        <v>100</v>
      </c>
      <c r="K2981" s="30" t="s">
        <v>65</v>
      </c>
      <c r="L2981" s="30">
        <v>321</v>
      </c>
      <c r="M2981" s="30" t="s">
        <v>66</v>
      </c>
      <c r="N2981" s="30" t="s">
        <v>67</v>
      </c>
      <c r="O2981" s="30" t="s">
        <v>101</v>
      </c>
      <c r="P2981" s="30" t="s">
        <v>246</v>
      </c>
      <c r="Q2981" s="30" t="s">
        <v>1255</v>
      </c>
      <c r="R2981" s="30" t="s">
        <v>103</v>
      </c>
      <c r="S2981" s="30" t="s">
        <v>104</v>
      </c>
      <c r="T2981" s="29" t="s">
        <v>5113</v>
      </c>
      <c r="U2981" s="30">
        <v>3</v>
      </c>
      <c r="V2981" s="30"/>
      <c r="W2981" s="30" t="s">
        <v>72</v>
      </c>
      <c r="X2981" s="30">
        <v>3</v>
      </c>
      <c r="Y2981" s="30" t="s">
        <v>106</v>
      </c>
      <c r="Z2981" s="18" t="s">
        <v>74</v>
      </c>
      <c r="AA2981" s="30" t="s">
        <v>75</v>
      </c>
      <c r="AB2981" s="30" t="s">
        <v>231</v>
      </c>
      <c r="AC2981" s="30" t="s">
        <v>91</v>
      </c>
      <c r="AD2981" s="30" t="s">
        <v>78</v>
      </c>
      <c r="AE2981" s="19">
        <v>45823</v>
      </c>
      <c r="AF2981" s="31">
        <v>45823</v>
      </c>
      <c r="AG2981" s="24"/>
      <c r="AH2981" s="32" t="s">
        <v>215</v>
      </c>
      <c r="AI2981" s="32" t="s">
        <v>80</v>
      </c>
      <c r="AJ2981" s="31">
        <f>AF2981+90</f>
        <v>45913</v>
      </c>
      <c r="AK2981" s="24"/>
      <c r="AL2981" s="23" t="s">
        <v>81</v>
      </c>
      <c r="AM2981" s="23"/>
      <c r="AN2981" s="24"/>
      <c r="AO2981" s="25"/>
      <c r="AP2981" s="25"/>
      <c r="AQ2981" s="25"/>
      <c r="AR2981" s="25"/>
      <c r="AS2981" s="25"/>
      <c r="AT2981" s="25"/>
      <c r="AU2981" s="25"/>
      <c r="AV2981" s="33"/>
      <c r="AW2981" s="27" t="s">
        <v>92</v>
      </c>
      <c r="AX2981" s="27"/>
      <c r="AY2981" s="27"/>
      <c r="AZ2981" s="27"/>
      <c r="BA2981" s="27"/>
      <c r="BB2981" s="27"/>
      <c r="BC2981" s="22"/>
      <c r="BD2981" s="27" t="str">
        <f t="shared" si="122"/>
        <v>VM</v>
      </c>
    </row>
    <row r="2982" spans="1:56">
      <c r="A2982" s="28">
        <v>9924</v>
      </c>
      <c r="B2982" s="29" t="s">
        <v>5897</v>
      </c>
      <c r="C2982" s="30" t="s">
        <v>57</v>
      </c>
      <c r="D2982" s="30" t="s">
        <v>5898</v>
      </c>
      <c r="E2982" s="18" t="s">
        <v>204</v>
      </c>
      <c r="F2982" s="18" t="s">
        <v>205</v>
      </c>
      <c r="G2982" s="18" t="s">
        <v>547</v>
      </c>
      <c r="H2982" s="18" t="s">
        <v>548</v>
      </c>
      <c r="I2982" s="30" t="s">
        <v>208</v>
      </c>
      <c r="J2982" s="30" t="s">
        <v>100</v>
      </c>
      <c r="K2982" s="30" t="s">
        <v>65</v>
      </c>
      <c r="L2982" s="30">
        <v>112</v>
      </c>
      <c r="M2982" s="30" t="s">
        <v>66</v>
      </c>
      <c r="N2982" s="30" t="s">
        <v>67</v>
      </c>
      <c r="O2982" s="30" t="s">
        <v>101</v>
      </c>
      <c r="P2982" s="30" t="s">
        <v>205</v>
      </c>
      <c r="Q2982" s="30" t="s">
        <v>547</v>
      </c>
      <c r="R2982" s="30" t="s">
        <v>209</v>
      </c>
      <c r="S2982" s="30" t="s">
        <v>210</v>
      </c>
      <c r="T2982" s="29" t="s">
        <v>5899</v>
      </c>
      <c r="U2982" s="30"/>
      <c r="V2982" s="30"/>
      <c r="W2982" s="30" t="s">
        <v>72</v>
      </c>
      <c r="X2982" s="30">
        <v>2</v>
      </c>
      <c r="Y2982" s="30" t="s">
        <v>212</v>
      </c>
      <c r="Z2982" s="18" t="s">
        <v>74</v>
      </c>
      <c r="AA2982" s="30" t="s">
        <v>107</v>
      </c>
      <c r="AB2982" s="30" t="s">
        <v>111</v>
      </c>
      <c r="AC2982" s="30" t="s">
        <v>117</v>
      </c>
      <c r="AD2982" s="30" t="s">
        <v>109</v>
      </c>
      <c r="AE2982" s="19"/>
      <c r="AF2982" s="31"/>
      <c r="AG2982" s="24"/>
      <c r="AH2982" s="32" t="s">
        <v>79</v>
      </c>
      <c r="AI2982" s="27"/>
      <c r="AJ2982" s="31"/>
      <c r="AK2982" s="24"/>
      <c r="AL2982" s="23" t="s">
        <v>81</v>
      </c>
      <c r="AM2982" s="23"/>
      <c r="AN2982" s="24" t="s">
        <v>66</v>
      </c>
      <c r="AO2982" s="25"/>
      <c r="AP2982" s="25"/>
      <c r="AQ2982" s="25"/>
      <c r="AR2982" s="25"/>
      <c r="AS2982" s="25"/>
      <c r="AT2982" s="25"/>
      <c r="AU2982" s="25"/>
      <c r="AV2982" s="33"/>
      <c r="AW2982" s="32" t="s">
        <v>109</v>
      </c>
      <c r="AX2982" s="27"/>
      <c r="AY2982" s="27"/>
      <c r="AZ2982" s="27"/>
      <c r="BA2982" s="27"/>
      <c r="BB2982" s="27"/>
      <c r="BC2982" s="27" t="s">
        <v>66</v>
      </c>
      <c r="BD2982" s="27" t="str">
        <f t="shared" si="122"/>
        <v>Mainframe</v>
      </c>
    </row>
    <row r="2983" spans="1:56">
      <c r="A2983" s="28">
        <v>9924</v>
      </c>
      <c r="B2983" s="29" t="s">
        <v>5897</v>
      </c>
      <c r="C2983" s="30" t="s">
        <v>57</v>
      </c>
      <c r="D2983" s="30" t="s">
        <v>5898</v>
      </c>
      <c r="E2983" s="18" t="s">
        <v>204</v>
      </c>
      <c r="F2983" s="18" t="s">
        <v>205</v>
      </c>
      <c r="G2983" s="18" t="s">
        <v>547</v>
      </c>
      <c r="H2983" s="18" t="s">
        <v>548</v>
      </c>
      <c r="I2983" s="30" t="s">
        <v>208</v>
      </c>
      <c r="J2983" s="30" t="s">
        <v>100</v>
      </c>
      <c r="K2983" s="30" t="s">
        <v>65</v>
      </c>
      <c r="L2983" s="30">
        <v>112</v>
      </c>
      <c r="M2983" s="30" t="s">
        <v>66</v>
      </c>
      <c r="N2983" s="30" t="s">
        <v>67</v>
      </c>
      <c r="O2983" s="30" t="s">
        <v>101</v>
      </c>
      <c r="P2983" s="30" t="s">
        <v>205</v>
      </c>
      <c r="Q2983" s="30" t="s">
        <v>547</v>
      </c>
      <c r="R2983" s="30" t="s">
        <v>209</v>
      </c>
      <c r="S2983" s="30" t="s">
        <v>210</v>
      </c>
      <c r="T2983" s="29" t="s">
        <v>5899</v>
      </c>
      <c r="U2983" s="30"/>
      <c r="V2983" s="30"/>
      <c r="W2983" s="30" t="s">
        <v>72</v>
      </c>
      <c r="X2983" s="30">
        <v>2</v>
      </c>
      <c r="Y2983" s="30" t="s">
        <v>212</v>
      </c>
      <c r="Z2983" s="18" t="s">
        <v>74</v>
      </c>
      <c r="AA2983" s="30" t="s">
        <v>383</v>
      </c>
      <c r="AB2983" s="30"/>
      <c r="AC2983" s="30"/>
      <c r="AD2983" s="30" t="s">
        <v>78</v>
      </c>
      <c r="AE2983" s="19"/>
      <c r="AF2983" s="31"/>
      <c r="AG2983" s="24"/>
      <c r="AH2983" s="32" t="s">
        <v>79</v>
      </c>
      <c r="AI2983" s="27"/>
      <c r="AJ2983" s="31"/>
      <c r="AK2983" s="24"/>
      <c r="AL2983" s="23" t="s">
        <v>81</v>
      </c>
      <c r="AM2983" s="23"/>
      <c r="AN2983" s="24" t="s">
        <v>66</v>
      </c>
      <c r="AO2983" s="25"/>
      <c r="AP2983" s="25"/>
      <c r="AQ2983" s="25"/>
      <c r="AR2983" s="25"/>
      <c r="AS2983" s="25"/>
      <c r="AT2983" s="25"/>
      <c r="AU2983" s="25"/>
      <c r="AV2983" s="33"/>
      <c r="AW2983" s="27"/>
      <c r="AX2983" s="27"/>
      <c r="AY2983" s="27"/>
      <c r="AZ2983" s="27"/>
      <c r="BA2983" s="27"/>
      <c r="BB2983" s="27"/>
      <c r="BC2983" s="27" t="s">
        <v>66</v>
      </c>
      <c r="BD2983" s="27" t="str">
        <f t="shared" si="122"/>
        <v>Mainframe - DB2</v>
      </c>
    </row>
    <row r="2984" spans="1:56">
      <c r="A2984" s="28">
        <v>11838</v>
      </c>
      <c r="B2984" s="29" t="s">
        <v>2348</v>
      </c>
      <c r="C2984" s="30" t="s">
        <v>57</v>
      </c>
      <c r="D2984" s="30" t="s">
        <v>2349</v>
      </c>
      <c r="E2984" s="18" t="s">
        <v>59</v>
      </c>
      <c r="F2984" s="18" t="s">
        <v>176</v>
      </c>
      <c r="G2984" s="18" t="s">
        <v>177</v>
      </c>
      <c r="H2984" s="18" t="s">
        <v>178</v>
      </c>
      <c r="I2984" s="30" t="s">
        <v>179</v>
      </c>
      <c r="J2984" s="30" t="s">
        <v>64</v>
      </c>
      <c r="K2984" s="30" t="s">
        <v>65</v>
      </c>
      <c r="L2984" s="30">
        <v>211</v>
      </c>
      <c r="M2984" s="30" t="s">
        <v>66</v>
      </c>
      <c r="N2984" s="30" t="s">
        <v>67</v>
      </c>
      <c r="O2984" s="30" t="s">
        <v>101</v>
      </c>
      <c r="P2984" s="30" t="s">
        <v>424</v>
      </c>
      <c r="Q2984" s="30" t="s">
        <v>177</v>
      </c>
      <c r="R2984" s="30" t="s">
        <v>180</v>
      </c>
      <c r="S2984" s="30" t="s">
        <v>70</v>
      </c>
      <c r="T2984" s="29" t="s">
        <v>2350</v>
      </c>
      <c r="U2984" s="30"/>
      <c r="V2984" s="30"/>
      <c r="W2984" s="30" t="s">
        <v>72</v>
      </c>
      <c r="X2984" s="30">
        <v>4</v>
      </c>
      <c r="Y2984" s="30" t="s">
        <v>73</v>
      </c>
      <c r="Z2984" s="18" t="s">
        <v>74</v>
      </c>
      <c r="AA2984" s="30" t="s">
        <v>107</v>
      </c>
      <c r="AB2984" s="30" t="s">
        <v>76</v>
      </c>
      <c r="AC2984" s="30"/>
      <c r="AD2984" s="30" t="s">
        <v>78</v>
      </c>
      <c r="AE2984" s="19"/>
      <c r="AF2984" s="31"/>
      <c r="AG2984" s="31"/>
      <c r="AH2984" s="41" t="s">
        <v>79</v>
      </c>
      <c r="AI2984" s="22"/>
      <c r="AJ2984" s="31"/>
      <c r="AK2984" s="24"/>
      <c r="AL2984" s="23" t="s">
        <v>81</v>
      </c>
      <c r="AM2984" s="23"/>
      <c r="AN2984" s="24" t="s">
        <v>66</v>
      </c>
      <c r="AO2984" s="25"/>
      <c r="AP2984" s="25"/>
      <c r="AQ2984" s="25"/>
      <c r="AR2984" s="25"/>
      <c r="AS2984" s="25"/>
      <c r="AT2984" s="25"/>
      <c r="AU2984" s="25"/>
      <c r="AV2984" s="33"/>
      <c r="AW2984" s="27"/>
      <c r="AX2984" s="27"/>
      <c r="AY2984" s="27"/>
      <c r="AZ2984" s="43"/>
      <c r="BA2984" s="27"/>
      <c r="BB2984" s="27"/>
      <c r="BC2984" s="22" t="s">
        <v>66</v>
      </c>
      <c r="BD2984" s="27" t="str">
        <f t="shared" si="122"/>
        <v>Mainframe</v>
      </c>
    </row>
    <row r="2985" spans="1:56">
      <c r="A2985" s="28">
        <v>11838</v>
      </c>
      <c r="B2985" s="29" t="s">
        <v>2348</v>
      </c>
      <c r="C2985" s="30" t="s">
        <v>57</v>
      </c>
      <c r="D2985" s="30" t="s">
        <v>2349</v>
      </c>
      <c r="E2985" s="18" t="s">
        <v>59</v>
      </c>
      <c r="F2985" s="18" t="s">
        <v>176</v>
      </c>
      <c r="G2985" s="18" t="s">
        <v>177</v>
      </c>
      <c r="H2985" s="18" t="s">
        <v>178</v>
      </c>
      <c r="I2985" s="30" t="s">
        <v>179</v>
      </c>
      <c r="J2985" s="30" t="s">
        <v>64</v>
      </c>
      <c r="K2985" s="30" t="s">
        <v>65</v>
      </c>
      <c r="L2985" s="30">
        <v>211</v>
      </c>
      <c r="M2985" s="30" t="s">
        <v>66</v>
      </c>
      <c r="N2985" s="30" t="s">
        <v>67</v>
      </c>
      <c r="O2985" s="30" t="s">
        <v>101</v>
      </c>
      <c r="P2985" s="30" t="s">
        <v>424</v>
      </c>
      <c r="Q2985" s="30" t="s">
        <v>424</v>
      </c>
      <c r="R2985" s="30" t="s">
        <v>180</v>
      </c>
      <c r="S2985" s="30" t="s">
        <v>70</v>
      </c>
      <c r="T2985" s="29" t="s">
        <v>2350</v>
      </c>
      <c r="U2985" s="30"/>
      <c r="V2985" s="30"/>
      <c r="W2985" s="30" t="s">
        <v>72</v>
      </c>
      <c r="X2985" s="30">
        <v>4</v>
      </c>
      <c r="Y2985" s="30" t="s">
        <v>73</v>
      </c>
      <c r="Z2985" s="18" t="s">
        <v>74</v>
      </c>
      <c r="AA2985" s="30" t="s">
        <v>217</v>
      </c>
      <c r="AB2985" s="30" t="s">
        <v>76</v>
      </c>
      <c r="AC2985" s="30" t="s">
        <v>285</v>
      </c>
      <c r="AD2985" s="30" t="s">
        <v>78</v>
      </c>
      <c r="AE2985" s="19"/>
      <c r="AF2985" s="31"/>
      <c r="AG2985" s="24"/>
      <c r="AH2985" s="32" t="s">
        <v>79</v>
      </c>
      <c r="AI2985" s="22" t="s">
        <v>80</v>
      </c>
      <c r="AJ2985" s="31"/>
      <c r="AK2985" s="24"/>
      <c r="AL2985" s="23" t="s">
        <v>81</v>
      </c>
      <c r="AM2985" s="23"/>
      <c r="AN2985" s="24" t="s">
        <v>66</v>
      </c>
      <c r="AO2985" s="25"/>
      <c r="AP2985" s="25"/>
      <c r="AQ2985" s="25"/>
      <c r="AR2985" s="25"/>
      <c r="AS2985" s="25"/>
      <c r="AT2985" s="25"/>
      <c r="AU2985" s="25"/>
      <c r="AV2985" s="33"/>
      <c r="AW2985" s="27"/>
      <c r="AX2985" s="27"/>
      <c r="AY2985" s="27"/>
      <c r="AZ2985" s="27"/>
      <c r="BA2985" s="27"/>
      <c r="BB2985" s="27"/>
      <c r="BC2985" s="22" t="s">
        <v>66</v>
      </c>
      <c r="BD2985" s="27" t="str">
        <f t="shared" si="122"/>
        <v>Oracle</v>
      </c>
    </row>
    <row r="2986" spans="1:56">
      <c r="A2986" s="28">
        <v>11838</v>
      </c>
      <c r="B2986" s="29" t="s">
        <v>2348</v>
      </c>
      <c r="C2986" s="30" t="s">
        <v>57</v>
      </c>
      <c r="D2986" s="30" t="s">
        <v>2349</v>
      </c>
      <c r="E2986" s="18" t="s">
        <v>59</v>
      </c>
      <c r="F2986" s="18" t="s">
        <v>176</v>
      </c>
      <c r="G2986" s="18" t="s">
        <v>177</v>
      </c>
      <c r="H2986" s="18" t="s">
        <v>178</v>
      </c>
      <c r="I2986" s="30" t="s">
        <v>179</v>
      </c>
      <c r="J2986" s="30" t="s">
        <v>64</v>
      </c>
      <c r="K2986" s="30" t="s">
        <v>65</v>
      </c>
      <c r="L2986" s="30">
        <v>211</v>
      </c>
      <c r="M2986" s="30" t="s">
        <v>66</v>
      </c>
      <c r="N2986" s="30" t="s">
        <v>67</v>
      </c>
      <c r="O2986" s="30" t="s">
        <v>101</v>
      </c>
      <c r="P2986" s="30" t="s">
        <v>424</v>
      </c>
      <c r="Q2986" s="30" t="s">
        <v>177</v>
      </c>
      <c r="R2986" s="30" t="s">
        <v>180</v>
      </c>
      <c r="S2986" s="30" t="s">
        <v>70</v>
      </c>
      <c r="T2986" s="29" t="s">
        <v>2350</v>
      </c>
      <c r="U2986" s="30">
        <v>26</v>
      </c>
      <c r="V2986" s="30"/>
      <c r="W2986" s="30" t="s">
        <v>72</v>
      </c>
      <c r="X2986" s="30">
        <v>4</v>
      </c>
      <c r="Y2986" s="30" t="s">
        <v>73</v>
      </c>
      <c r="Z2986" s="18" t="s">
        <v>74</v>
      </c>
      <c r="AA2986" s="30" t="s">
        <v>585</v>
      </c>
      <c r="AB2986" s="30" t="s">
        <v>352</v>
      </c>
      <c r="AC2986" s="30" t="s">
        <v>214</v>
      </c>
      <c r="AD2986" s="30" t="s">
        <v>78</v>
      </c>
      <c r="AE2986" s="19">
        <v>45747</v>
      </c>
      <c r="AF2986" s="31">
        <v>45758</v>
      </c>
      <c r="AG2986" s="24"/>
      <c r="AH2986" s="32" t="s">
        <v>215</v>
      </c>
      <c r="AI2986" s="32" t="s">
        <v>80</v>
      </c>
      <c r="AJ2986" s="31">
        <f>AF2986+90</f>
        <v>45848</v>
      </c>
      <c r="AK2986" s="24"/>
      <c r="AL2986" s="87" t="s">
        <v>81</v>
      </c>
      <c r="AM2986" s="87"/>
      <c r="AN2986" s="24" t="s">
        <v>66</v>
      </c>
      <c r="AO2986" s="25">
        <v>1</v>
      </c>
      <c r="AP2986" s="25">
        <v>1</v>
      </c>
      <c r="AQ2986" s="25">
        <v>0.75</v>
      </c>
      <c r="AR2986" s="25">
        <v>0.75</v>
      </c>
      <c r="AS2986" s="25">
        <v>0.75</v>
      </c>
      <c r="AT2986" s="25">
        <v>0.75</v>
      </c>
      <c r="AU2986" s="25">
        <v>0.75</v>
      </c>
      <c r="AV2986" s="33"/>
      <c r="AW2986" s="43" t="s">
        <v>216</v>
      </c>
      <c r="AX2986" s="27"/>
      <c r="AY2986" s="27"/>
      <c r="AZ2986" s="27"/>
      <c r="BA2986" s="27"/>
      <c r="BB2986" s="58"/>
      <c r="BC2986" s="22" t="s">
        <v>66</v>
      </c>
      <c r="BD2986" s="27" t="s">
        <v>199</v>
      </c>
    </row>
    <row r="2987" spans="1:56">
      <c r="A2987" s="71">
        <v>16096</v>
      </c>
      <c r="B2987" s="29" t="s">
        <v>5309</v>
      </c>
      <c r="C2987" s="30" t="s">
        <v>57</v>
      </c>
      <c r="D2987" s="30" t="s">
        <v>5310</v>
      </c>
      <c r="E2987" s="18" t="s">
        <v>149</v>
      </c>
      <c r="F2987" s="18" t="s">
        <v>558</v>
      </c>
      <c r="G2987" s="18" t="s">
        <v>559</v>
      </c>
      <c r="H2987" s="18" t="s">
        <v>2258</v>
      </c>
      <c r="I2987" s="30" t="s">
        <v>624</v>
      </c>
      <c r="J2987" s="30" t="s">
        <v>100</v>
      </c>
      <c r="K2987" s="30" t="s">
        <v>65</v>
      </c>
      <c r="L2987" s="30">
        <v>211</v>
      </c>
      <c r="M2987" s="30" t="s">
        <v>66</v>
      </c>
      <c r="N2987" s="30" t="s">
        <v>67</v>
      </c>
      <c r="O2987" s="30" t="s">
        <v>101</v>
      </c>
      <c r="P2987" s="30" t="s">
        <v>558</v>
      </c>
      <c r="Q2987" s="30" t="s">
        <v>559</v>
      </c>
      <c r="R2987" s="30" t="s">
        <v>103</v>
      </c>
      <c r="S2987" s="30" t="s">
        <v>127</v>
      </c>
      <c r="T2987" s="29" t="s">
        <v>5311</v>
      </c>
      <c r="U2987" s="30">
        <v>8</v>
      </c>
      <c r="V2987" s="30"/>
      <c r="W2987" s="30" t="s">
        <v>72</v>
      </c>
      <c r="X2987" s="30">
        <v>2</v>
      </c>
      <c r="Y2987" s="30" t="s">
        <v>150</v>
      </c>
      <c r="Z2987" s="18" t="s">
        <v>74</v>
      </c>
      <c r="AA2987" s="30" t="s">
        <v>75</v>
      </c>
      <c r="AB2987" s="30" t="s">
        <v>231</v>
      </c>
      <c r="AC2987" s="30" t="s">
        <v>117</v>
      </c>
      <c r="AD2987" s="30" t="s">
        <v>109</v>
      </c>
      <c r="AE2987" s="19">
        <v>45823</v>
      </c>
      <c r="AF2987" s="31">
        <v>45823</v>
      </c>
      <c r="AG2987" s="24"/>
      <c r="AH2987" s="32" t="s">
        <v>215</v>
      </c>
      <c r="AI2987" s="32" t="s">
        <v>80</v>
      </c>
      <c r="AJ2987" s="31">
        <v>45823</v>
      </c>
      <c r="AK2987" s="24"/>
      <c r="AL2987" s="23" t="s">
        <v>81</v>
      </c>
      <c r="AM2987" s="23"/>
      <c r="AN2987" s="24" t="s">
        <v>66</v>
      </c>
      <c r="AO2987" s="25" t="s">
        <v>232</v>
      </c>
      <c r="AP2987" s="25" t="s">
        <v>232</v>
      </c>
      <c r="AQ2987" s="25" t="s">
        <v>232</v>
      </c>
      <c r="AR2987" s="25" t="s">
        <v>232</v>
      </c>
      <c r="AS2987" s="25" t="s">
        <v>232</v>
      </c>
      <c r="AT2987" s="25" t="s">
        <v>232</v>
      </c>
      <c r="AU2987" s="25" t="s">
        <v>232</v>
      </c>
      <c r="AV2987" s="33"/>
      <c r="AW2987" s="27" t="s">
        <v>109</v>
      </c>
      <c r="AX2987" s="27"/>
      <c r="AY2987" s="27"/>
      <c r="AZ2987" s="27"/>
      <c r="BA2987" s="27"/>
      <c r="BB2987" s="27"/>
      <c r="BC2987" s="22" t="s">
        <v>66</v>
      </c>
      <c r="BD2987" s="27" t="str">
        <f>AA2987</f>
        <v>VM</v>
      </c>
    </row>
    <row r="2988" spans="1:56">
      <c r="A2988" s="28">
        <v>12754</v>
      </c>
      <c r="B2988" s="29" t="s">
        <v>5900</v>
      </c>
      <c r="C2988" s="30" t="s">
        <v>57</v>
      </c>
      <c r="D2988" s="30" t="s">
        <v>5901</v>
      </c>
      <c r="E2988" s="18" t="s">
        <v>204</v>
      </c>
      <c r="F2988" s="18" t="s">
        <v>508</v>
      </c>
      <c r="G2988" s="18" t="s">
        <v>509</v>
      </c>
      <c r="H2988" s="18" t="s">
        <v>988</v>
      </c>
      <c r="I2988" s="30" t="s">
        <v>989</v>
      </c>
      <c r="J2988" s="30" t="s">
        <v>310</v>
      </c>
      <c r="K2988" s="30" t="s">
        <v>616</v>
      </c>
      <c r="L2988" s="30">
        <v>232</v>
      </c>
      <c r="M2988" s="30" t="s">
        <v>66</v>
      </c>
      <c r="N2988" s="30" t="s">
        <v>67</v>
      </c>
      <c r="O2988" s="30" t="s">
        <v>101</v>
      </c>
      <c r="P2988" s="30" t="s">
        <v>512</v>
      </c>
      <c r="Q2988" s="30" t="s">
        <v>509</v>
      </c>
      <c r="R2988" s="30" t="s">
        <v>311</v>
      </c>
      <c r="S2988" s="30" t="s">
        <v>210</v>
      </c>
      <c r="T2988" s="29" t="s">
        <v>5902</v>
      </c>
      <c r="U2988" s="30"/>
      <c r="V2988" s="30"/>
      <c r="W2988" s="30" t="s">
        <v>72</v>
      </c>
      <c r="X2988" s="30">
        <v>1</v>
      </c>
      <c r="Y2988" s="30" t="s">
        <v>212</v>
      </c>
      <c r="Z2988" s="18" t="s">
        <v>74</v>
      </c>
      <c r="AA2988" s="30" t="s">
        <v>107</v>
      </c>
      <c r="AB2988" s="30" t="s">
        <v>76</v>
      </c>
      <c r="AC2988" s="30" t="s">
        <v>201</v>
      </c>
      <c r="AD2988" s="30" t="s">
        <v>78</v>
      </c>
      <c r="AE2988" s="19"/>
      <c r="AF2988" s="31"/>
      <c r="AG2988" s="24"/>
      <c r="AH2988" s="32" t="s">
        <v>79</v>
      </c>
      <c r="AI2988" s="27"/>
      <c r="AJ2988" s="31"/>
      <c r="AK2988" s="24"/>
      <c r="AL2988" s="23" t="s">
        <v>81</v>
      </c>
      <c r="AM2988" s="23"/>
      <c r="AN2988" s="24" t="s">
        <v>66</v>
      </c>
      <c r="AO2988" s="25"/>
      <c r="AP2988" s="25"/>
      <c r="AQ2988" s="25"/>
      <c r="AR2988" s="25"/>
      <c r="AS2988" s="25"/>
      <c r="AT2988" s="25"/>
      <c r="AU2988" s="25"/>
      <c r="AV2988" s="33"/>
      <c r="AW2988" s="27"/>
      <c r="AX2988" s="27"/>
      <c r="AY2988" s="27"/>
      <c r="AZ2988" s="27"/>
      <c r="BA2988" s="27"/>
      <c r="BB2988" s="27"/>
      <c r="BC2988" s="27" t="s">
        <v>66</v>
      </c>
      <c r="BD2988" s="27" t="str">
        <f>AA2988</f>
        <v>Mainframe</v>
      </c>
    </row>
    <row r="2989" spans="1:56">
      <c r="A2989" s="28">
        <v>11992</v>
      </c>
      <c r="B2989" s="29" t="s">
        <v>4335</v>
      </c>
      <c r="C2989" s="30" t="s">
        <v>57</v>
      </c>
      <c r="D2989" s="30" t="s">
        <v>4336</v>
      </c>
      <c r="E2989" s="18" t="s">
        <v>236</v>
      </c>
      <c r="F2989" s="18" t="s">
        <v>684</v>
      </c>
      <c r="G2989" s="18" t="s">
        <v>685</v>
      </c>
      <c r="H2989" s="18" t="s">
        <v>686</v>
      </c>
      <c r="I2989" s="30" t="s">
        <v>429</v>
      </c>
      <c r="J2989" s="30" t="s">
        <v>100</v>
      </c>
      <c r="K2989" s="30" t="s">
        <v>65</v>
      </c>
      <c r="L2989" s="30">
        <v>222</v>
      </c>
      <c r="M2989" s="30" t="s">
        <v>66</v>
      </c>
      <c r="N2989" s="30" t="s">
        <v>67</v>
      </c>
      <c r="O2989" s="30" t="s">
        <v>101</v>
      </c>
      <c r="P2989" s="30" t="s">
        <v>684</v>
      </c>
      <c r="Q2989" s="30" t="s">
        <v>685</v>
      </c>
      <c r="R2989" s="30" t="s">
        <v>241</v>
      </c>
      <c r="S2989" s="30" t="s">
        <v>350</v>
      </c>
      <c r="T2989" s="29" t="s">
        <v>4337</v>
      </c>
      <c r="U2989" s="30">
        <v>4</v>
      </c>
      <c r="V2989" s="30"/>
      <c r="W2989" s="30" t="s">
        <v>72</v>
      </c>
      <c r="X2989" s="30">
        <v>5</v>
      </c>
      <c r="Y2989" s="30" t="s">
        <v>243</v>
      </c>
      <c r="Z2989" s="18" t="s">
        <v>74</v>
      </c>
      <c r="AA2989" s="30" t="str">
        <f>VLOOKUP(A2989,[1]Dataload!$A$1:$AY$1719,51,0)</f>
        <v>Focus - MF</v>
      </c>
      <c r="AB2989" s="30" t="s">
        <v>1046</v>
      </c>
      <c r="AC2989" s="30"/>
      <c r="AD2989" s="30" t="s">
        <v>78</v>
      </c>
      <c r="AE2989" s="19"/>
      <c r="AF2989" s="31"/>
      <c r="AG2989" s="24"/>
      <c r="AH2989" s="32" t="s">
        <v>79</v>
      </c>
      <c r="AI2989" s="27" t="s">
        <v>80</v>
      </c>
      <c r="AJ2989" s="31"/>
      <c r="AK2989" s="24"/>
      <c r="AL2989" s="23" t="s">
        <v>81</v>
      </c>
      <c r="AM2989" s="23"/>
      <c r="AN2989" s="24" t="s">
        <v>66</v>
      </c>
      <c r="AO2989" s="25"/>
      <c r="AP2989" s="25"/>
      <c r="AQ2989" s="25"/>
      <c r="AR2989" s="25"/>
      <c r="AS2989" s="25"/>
      <c r="AT2989" s="25"/>
      <c r="AU2989" s="25"/>
      <c r="AV2989" s="33"/>
      <c r="AW2989" s="27"/>
      <c r="AX2989" s="27"/>
      <c r="AY2989" s="27"/>
      <c r="AZ2989" s="27"/>
      <c r="BA2989" s="27"/>
      <c r="BB2989" s="27"/>
      <c r="BC2989" s="27" t="s">
        <v>66</v>
      </c>
      <c r="BD2989" s="27" t="s">
        <v>199</v>
      </c>
    </row>
    <row r="2990" spans="1:56">
      <c r="A2990" s="28">
        <v>11992</v>
      </c>
      <c r="B2990" s="29" t="s">
        <v>4335</v>
      </c>
      <c r="C2990" s="30" t="s">
        <v>57</v>
      </c>
      <c r="D2990" s="30" t="s">
        <v>4336</v>
      </c>
      <c r="E2990" s="18" t="s">
        <v>236</v>
      </c>
      <c r="F2990" s="18" t="s">
        <v>684</v>
      </c>
      <c r="G2990" s="18" t="s">
        <v>685</v>
      </c>
      <c r="H2990" s="18" t="s">
        <v>686</v>
      </c>
      <c r="I2990" s="30" t="s">
        <v>429</v>
      </c>
      <c r="J2990" s="30" t="s">
        <v>100</v>
      </c>
      <c r="K2990" s="30" t="s">
        <v>65</v>
      </c>
      <c r="L2990" s="30">
        <v>222</v>
      </c>
      <c r="M2990" s="30" t="s">
        <v>66</v>
      </c>
      <c r="N2990" s="30" t="s">
        <v>67</v>
      </c>
      <c r="O2990" s="30" t="s">
        <v>101</v>
      </c>
      <c r="P2990" s="30" t="s">
        <v>687</v>
      </c>
      <c r="Q2990" s="30" t="s">
        <v>685</v>
      </c>
      <c r="R2990" s="30" t="s">
        <v>241</v>
      </c>
      <c r="S2990" s="30" t="s">
        <v>350</v>
      </c>
      <c r="T2990" s="29" t="s">
        <v>4337</v>
      </c>
      <c r="U2990" s="30"/>
      <c r="V2990" s="30"/>
      <c r="W2990" s="30" t="s">
        <v>72</v>
      </c>
      <c r="X2990" s="30">
        <v>5</v>
      </c>
      <c r="Y2990" s="30" t="s">
        <v>243</v>
      </c>
      <c r="Z2990" s="18" t="s">
        <v>299</v>
      </c>
      <c r="AA2990" s="30" t="s">
        <v>193</v>
      </c>
      <c r="AB2990" s="30" t="s">
        <v>111</v>
      </c>
      <c r="AC2990" s="30" t="s">
        <v>112</v>
      </c>
      <c r="AD2990" s="30" t="s">
        <v>78</v>
      </c>
      <c r="AE2990" s="19">
        <v>46645</v>
      </c>
      <c r="AF2990" s="31">
        <v>46645</v>
      </c>
      <c r="AG2990" s="24"/>
      <c r="AH2990" s="32" t="s">
        <v>215</v>
      </c>
      <c r="AI2990" s="27"/>
      <c r="AJ2990" s="31">
        <f>AF2990+90</f>
        <v>46735</v>
      </c>
      <c r="AK2990" s="24"/>
      <c r="AL2990" s="23" t="s">
        <v>81</v>
      </c>
      <c r="AM2990" s="23"/>
      <c r="AN2990" s="24" t="s">
        <v>66</v>
      </c>
      <c r="AO2990" s="25"/>
      <c r="AP2990" s="25"/>
      <c r="AQ2990" s="25"/>
      <c r="AR2990" s="25"/>
      <c r="AS2990" s="25"/>
      <c r="AT2990" s="25"/>
      <c r="AU2990" s="25"/>
      <c r="AV2990" s="33"/>
      <c r="AW2990" s="27"/>
      <c r="AX2990" s="27"/>
      <c r="AY2990" s="27"/>
      <c r="AZ2990" s="27"/>
      <c r="BA2990" s="27"/>
      <c r="BB2990" s="27"/>
      <c r="BC2990" s="27" t="s">
        <v>66</v>
      </c>
      <c r="BD2990" s="27" t="s">
        <v>113</v>
      </c>
    </row>
    <row r="2991" spans="1:56" ht="45">
      <c r="A2991" s="28">
        <v>11992</v>
      </c>
      <c r="B2991" s="29" t="s">
        <v>4335</v>
      </c>
      <c r="C2991" s="30" t="s">
        <v>57</v>
      </c>
      <c r="D2991" s="30" t="s">
        <v>4336</v>
      </c>
      <c r="E2991" s="18" t="s">
        <v>236</v>
      </c>
      <c r="F2991" s="18" t="s">
        <v>684</v>
      </c>
      <c r="G2991" s="18" t="s">
        <v>685</v>
      </c>
      <c r="H2991" s="18" t="s">
        <v>686</v>
      </c>
      <c r="I2991" s="30" t="s">
        <v>429</v>
      </c>
      <c r="J2991" s="30" t="s">
        <v>100</v>
      </c>
      <c r="K2991" s="30" t="s">
        <v>65</v>
      </c>
      <c r="L2991" s="30">
        <v>222</v>
      </c>
      <c r="M2991" s="30" t="s">
        <v>66</v>
      </c>
      <c r="N2991" s="30" t="s">
        <v>67</v>
      </c>
      <c r="O2991" s="30" t="s">
        <v>101</v>
      </c>
      <c r="P2991" s="30" t="s">
        <v>684</v>
      </c>
      <c r="Q2991" s="30" t="s">
        <v>685</v>
      </c>
      <c r="R2991" s="30" t="s">
        <v>241</v>
      </c>
      <c r="S2991" s="30" t="s">
        <v>350</v>
      </c>
      <c r="T2991" s="29" t="s">
        <v>4337</v>
      </c>
      <c r="U2991" s="30"/>
      <c r="V2991" s="30"/>
      <c r="W2991" s="30" t="s">
        <v>72</v>
      </c>
      <c r="X2991" s="30">
        <v>5</v>
      </c>
      <c r="Y2991" s="30" t="s">
        <v>243</v>
      </c>
      <c r="Z2991" s="18" t="s">
        <v>74</v>
      </c>
      <c r="AA2991" s="30" t="s">
        <v>383</v>
      </c>
      <c r="AB2991" s="30"/>
      <c r="AC2991" s="30"/>
      <c r="AD2991" s="30" t="s">
        <v>78</v>
      </c>
      <c r="AE2991" s="19"/>
      <c r="AF2991" s="31"/>
      <c r="AG2991" s="24"/>
      <c r="AH2991" s="32" t="s">
        <v>79</v>
      </c>
      <c r="AI2991" s="27"/>
      <c r="AJ2991" s="31"/>
      <c r="AK2991" s="24"/>
      <c r="AL2991" s="23" t="s">
        <v>81</v>
      </c>
      <c r="AM2991" s="23"/>
      <c r="AN2991" s="24" t="s">
        <v>66</v>
      </c>
      <c r="AO2991" s="25"/>
      <c r="AP2991" s="25"/>
      <c r="AQ2991" s="25"/>
      <c r="AR2991" s="25"/>
      <c r="AS2991" s="25"/>
      <c r="AT2991" s="25"/>
      <c r="AU2991" s="25"/>
      <c r="AV2991" s="33"/>
      <c r="AW2991" s="27"/>
      <c r="AX2991" s="27"/>
      <c r="AY2991" s="27"/>
      <c r="AZ2991" s="27"/>
      <c r="BA2991" s="27"/>
      <c r="BB2991" s="43" t="s">
        <v>5903</v>
      </c>
      <c r="BC2991" s="27" t="s">
        <v>66</v>
      </c>
      <c r="BD2991" s="27" t="str">
        <f t="shared" ref="BD2991:BD2996" si="123">AA2991</f>
        <v>Mainframe - DB2</v>
      </c>
    </row>
    <row r="2992" spans="1:56" ht="45">
      <c r="A2992" s="28">
        <v>11992</v>
      </c>
      <c r="B2992" s="29" t="s">
        <v>4335</v>
      </c>
      <c r="C2992" s="30" t="s">
        <v>57</v>
      </c>
      <c r="D2992" s="30" t="s">
        <v>4336</v>
      </c>
      <c r="E2992" s="18" t="s">
        <v>236</v>
      </c>
      <c r="F2992" s="18" t="s">
        <v>684</v>
      </c>
      <c r="G2992" s="18" t="s">
        <v>685</v>
      </c>
      <c r="H2992" s="18" t="s">
        <v>686</v>
      </c>
      <c r="I2992" s="30" t="s">
        <v>429</v>
      </c>
      <c r="J2992" s="30" t="s">
        <v>100</v>
      </c>
      <c r="K2992" s="30" t="s">
        <v>65</v>
      </c>
      <c r="L2992" s="30">
        <v>222</v>
      </c>
      <c r="M2992" s="30" t="s">
        <v>66</v>
      </c>
      <c r="N2992" s="30" t="s">
        <v>67</v>
      </c>
      <c r="O2992" s="30" t="s">
        <v>101</v>
      </c>
      <c r="P2992" s="30" t="s">
        <v>687</v>
      </c>
      <c r="Q2992" s="30" t="s">
        <v>687</v>
      </c>
      <c r="R2992" s="30" t="s">
        <v>241</v>
      </c>
      <c r="S2992" s="30" t="s">
        <v>350</v>
      </c>
      <c r="T2992" s="29" t="s">
        <v>4337</v>
      </c>
      <c r="U2992" s="30"/>
      <c r="V2992" s="30"/>
      <c r="W2992" s="30" t="s">
        <v>72</v>
      </c>
      <c r="X2992" s="30">
        <v>5</v>
      </c>
      <c r="Y2992" s="30" t="s">
        <v>243</v>
      </c>
      <c r="Z2992" s="18" t="s">
        <v>299</v>
      </c>
      <c r="AA2992" s="30" t="s">
        <v>217</v>
      </c>
      <c r="AB2992" s="30" t="s">
        <v>352</v>
      </c>
      <c r="AC2992" s="30" t="s">
        <v>119</v>
      </c>
      <c r="AD2992" s="30" t="s">
        <v>78</v>
      </c>
      <c r="AE2992" s="19">
        <v>45731</v>
      </c>
      <c r="AF2992" s="31">
        <v>46022</v>
      </c>
      <c r="AG2992" s="24"/>
      <c r="AH2992" s="32" t="s">
        <v>215</v>
      </c>
      <c r="AI2992" s="32" t="s">
        <v>80</v>
      </c>
      <c r="AJ2992" s="31">
        <f>AF2992+90</f>
        <v>46112</v>
      </c>
      <c r="AK2992" s="24"/>
      <c r="AL2992" s="23" t="s">
        <v>81</v>
      </c>
      <c r="AM2992" s="23"/>
      <c r="AN2992" s="24" t="s">
        <v>66</v>
      </c>
      <c r="AO2992" s="25"/>
      <c r="AP2992" s="25"/>
      <c r="AQ2992" s="25"/>
      <c r="AR2992" s="25"/>
      <c r="AS2992" s="25"/>
      <c r="AT2992" s="25"/>
      <c r="AU2992" s="25"/>
      <c r="AV2992" s="33"/>
      <c r="AW2992" s="27" t="s">
        <v>332</v>
      </c>
      <c r="AX2992" s="27"/>
      <c r="AY2992" s="27"/>
      <c r="AZ2992" s="27"/>
      <c r="BA2992" s="27"/>
      <c r="BB2992" s="43" t="s">
        <v>5903</v>
      </c>
      <c r="BC2992" s="27" t="s">
        <v>66</v>
      </c>
      <c r="BD2992" s="27" t="str">
        <f t="shared" si="123"/>
        <v>Oracle</v>
      </c>
    </row>
    <row r="2993" spans="1:56">
      <c r="A2993" s="71">
        <v>16101</v>
      </c>
      <c r="B2993" s="29" t="s">
        <v>5315</v>
      </c>
      <c r="C2993" s="30" t="s">
        <v>57</v>
      </c>
      <c r="D2993" s="30" t="s">
        <v>5316</v>
      </c>
      <c r="E2993" s="18" t="s">
        <v>149</v>
      </c>
      <c r="F2993" s="18" t="s">
        <v>558</v>
      </c>
      <c r="G2993" s="18" t="s">
        <v>559</v>
      </c>
      <c r="H2993" s="18" t="s">
        <v>2258</v>
      </c>
      <c r="I2993" s="30" t="s">
        <v>561</v>
      </c>
      <c r="J2993" s="30" t="s">
        <v>143</v>
      </c>
      <c r="K2993" s="30" t="s">
        <v>65</v>
      </c>
      <c r="L2993" s="30">
        <v>211</v>
      </c>
      <c r="M2993" s="30" t="s">
        <v>66</v>
      </c>
      <c r="N2993" s="30" t="s">
        <v>67</v>
      </c>
      <c r="O2993" s="30" t="s">
        <v>101</v>
      </c>
      <c r="P2993" s="30" t="s">
        <v>558</v>
      </c>
      <c r="Q2993" s="30" t="s">
        <v>559</v>
      </c>
      <c r="R2993" s="30" t="s">
        <v>311</v>
      </c>
      <c r="S2993" s="30" t="s">
        <v>127</v>
      </c>
      <c r="T2993" s="29" t="s">
        <v>5317</v>
      </c>
      <c r="U2993" s="30">
        <v>2</v>
      </c>
      <c r="V2993" s="30"/>
      <c r="W2993" s="30" t="s">
        <v>72</v>
      </c>
      <c r="X2993" s="30">
        <v>3</v>
      </c>
      <c r="Y2993" s="30" t="s">
        <v>150</v>
      </c>
      <c r="Z2993" s="18" t="s">
        <v>74</v>
      </c>
      <c r="AA2993" s="30" t="s">
        <v>75</v>
      </c>
      <c r="AB2993" s="30" t="s">
        <v>231</v>
      </c>
      <c r="AC2993" s="30" t="s">
        <v>117</v>
      </c>
      <c r="AD2993" s="30" t="s">
        <v>109</v>
      </c>
      <c r="AE2993" s="19">
        <v>45823</v>
      </c>
      <c r="AF2993" s="31">
        <v>45823</v>
      </c>
      <c r="AG2993" s="24"/>
      <c r="AH2993" s="32" t="s">
        <v>215</v>
      </c>
      <c r="AI2993" s="32" t="s">
        <v>80</v>
      </c>
      <c r="AJ2993" s="31">
        <v>45823</v>
      </c>
      <c r="AK2993" s="24"/>
      <c r="AL2993" s="23" t="s">
        <v>81</v>
      </c>
      <c r="AM2993" s="23"/>
      <c r="AN2993" s="24" t="s">
        <v>66</v>
      </c>
      <c r="AO2993" s="25" t="s">
        <v>232</v>
      </c>
      <c r="AP2993" s="25" t="s">
        <v>232</v>
      </c>
      <c r="AQ2993" s="25" t="s">
        <v>232</v>
      </c>
      <c r="AR2993" s="25" t="s">
        <v>232</v>
      </c>
      <c r="AS2993" s="25" t="s">
        <v>232</v>
      </c>
      <c r="AT2993" s="25" t="s">
        <v>232</v>
      </c>
      <c r="AU2993" s="25" t="s">
        <v>232</v>
      </c>
      <c r="AV2993" s="33"/>
      <c r="AW2993" s="27" t="s">
        <v>109</v>
      </c>
      <c r="AX2993" s="27"/>
      <c r="AY2993" s="27"/>
      <c r="AZ2993" s="27"/>
      <c r="BA2993" s="27"/>
      <c r="BB2993" s="27"/>
      <c r="BC2993" s="22" t="s">
        <v>66</v>
      </c>
      <c r="BD2993" s="27" t="str">
        <f t="shared" si="123"/>
        <v>VM</v>
      </c>
    </row>
    <row r="2994" spans="1:56">
      <c r="A2994" s="28">
        <v>6293</v>
      </c>
      <c r="B2994" s="29" t="s">
        <v>5904</v>
      </c>
      <c r="C2994" s="30" t="s">
        <v>57</v>
      </c>
      <c r="D2994" s="30" t="s">
        <v>5905</v>
      </c>
      <c r="E2994" s="18" t="s">
        <v>184</v>
      </c>
      <c r="F2994" s="18" t="s">
        <v>321</v>
      </c>
      <c r="G2994" s="18" t="s">
        <v>341</v>
      </c>
      <c r="H2994" s="18" t="s">
        <v>875</v>
      </c>
      <c r="I2994" s="30" t="s">
        <v>309</v>
      </c>
      <c r="J2994" s="30" t="s">
        <v>310</v>
      </c>
      <c r="K2994" s="30" t="s">
        <v>616</v>
      </c>
      <c r="L2994" s="30">
        <v>222</v>
      </c>
      <c r="M2994" s="30" t="s">
        <v>66</v>
      </c>
      <c r="N2994" s="30" t="s">
        <v>67</v>
      </c>
      <c r="O2994" s="30" t="s">
        <v>101</v>
      </c>
      <c r="P2994" s="30" t="s">
        <v>321</v>
      </c>
      <c r="Q2994" s="30" t="s">
        <v>341</v>
      </c>
      <c r="R2994" s="30" t="s">
        <v>311</v>
      </c>
      <c r="S2994" s="30" t="s">
        <v>191</v>
      </c>
      <c r="T2994" s="29" t="s">
        <v>5906</v>
      </c>
      <c r="U2994" s="30"/>
      <c r="V2994" s="30"/>
      <c r="W2994" s="30" t="s">
        <v>72</v>
      </c>
      <c r="X2994" s="30">
        <v>1</v>
      </c>
      <c r="Y2994" s="30" t="s">
        <v>150</v>
      </c>
      <c r="Z2994" s="18" t="s">
        <v>74</v>
      </c>
      <c r="AA2994" s="30" t="s">
        <v>107</v>
      </c>
      <c r="AB2994" s="30" t="s">
        <v>76</v>
      </c>
      <c r="AC2994" s="30" t="s">
        <v>263</v>
      </c>
      <c r="AD2994" s="30" t="s">
        <v>78</v>
      </c>
      <c r="AE2994" s="19"/>
      <c r="AF2994" s="31"/>
      <c r="AG2994" s="24"/>
      <c r="AH2994" s="32" t="s">
        <v>79</v>
      </c>
      <c r="AI2994" s="27"/>
      <c r="AJ2994" s="31"/>
      <c r="AK2994" s="24"/>
      <c r="AL2994" s="23" t="s">
        <v>81</v>
      </c>
      <c r="AM2994" s="23"/>
      <c r="AN2994" s="24" t="s">
        <v>66</v>
      </c>
      <c r="AO2994" s="25"/>
      <c r="AP2994" s="25"/>
      <c r="AQ2994" s="25"/>
      <c r="AR2994" s="25"/>
      <c r="AS2994" s="25"/>
      <c r="AT2994" s="25"/>
      <c r="AU2994" s="25"/>
      <c r="AV2994" s="33"/>
      <c r="AW2994" s="27"/>
      <c r="AX2994" s="27"/>
      <c r="AY2994" s="27"/>
      <c r="AZ2994" s="27"/>
      <c r="BA2994" s="27"/>
      <c r="BB2994" s="27"/>
      <c r="BC2994" s="27" t="s">
        <v>66</v>
      </c>
      <c r="BD2994" s="27" t="str">
        <f t="shared" si="123"/>
        <v>Mainframe</v>
      </c>
    </row>
    <row r="2995" spans="1:56">
      <c r="A2995" s="35">
        <v>54846</v>
      </c>
      <c r="B2995" s="29" t="s">
        <v>2354</v>
      </c>
      <c r="C2995" s="30" t="s">
        <v>81</v>
      </c>
      <c r="D2995" s="30" t="s">
        <v>2355</v>
      </c>
      <c r="E2995" s="18" t="s">
        <v>59</v>
      </c>
      <c r="F2995" s="18" t="s">
        <v>132</v>
      </c>
      <c r="G2995" s="18" t="s">
        <v>335</v>
      </c>
      <c r="H2995" s="18" t="s">
        <v>336</v>
      </c>
      <c r="I2995" s="30" t="s">
        <v>88</v>
      </c>
      <c r="J2995" s="30" t="s">
        <v>100</v>
      </c>
      <c r="K2995" s="30" t="s">
        <v>65</v>
      </c>
      <c r="L2995" s="30" t="s">
        <v>127</v>
      </c>
      <c r="M2995" s="30" t="s">
        <v>67</v>
      </c>
      <c r="N2995" s="30" t="s">
        <v>66</v>
      </c>
      <c r="O2995" s="30" t="s">
        <v>68</v>
      </c>
      <c r="P2995" s="30" t="s">
        <v>122</v>
      </c>
      <c r="Q2995" s="30" t="e">
        <v>#N/A</v>
      </c>
      <c r="R2995" s="30" t="s">
        <v>89</v>
      </c>
      <c r="S2995" s="30" t="s">
        <v>127</v>
      </c>
      <c r="T2995" s="29" t="s">
        <v>2356</v>
      </c>
      <c r="U2995" s="30"/>
      <c r="V2995" s="30"/>
      <c r="W2995" s="30" t="s">
        <v>72</v>
      </c>
      <c r="X2995" s="30">
        <v>2</v>
      </c>
      <c r="Y2995" s="30" t="s">
        <v>73</v>
      </c>
      <c r="Z2995" s="18" t="s">
        <v>74</v>
      </c>
      <c r="AA2995" s="30" t="s">
        <v>118</v>
      </c>
      <c r="AB2995" s="30" t="s">
        <v>76</v>
      </c>
      <c r="AC2995" s="30" t="s">
        <v>285</v>
      </c>
      <c r="AD2995" s="30" t="s">
        <v>78</v>
      </c>
      <c r="AE2995" s="19"/>
      <c r="AF2995" s="31"/>
      <c r="AG2995" s="24"/>
      <c r="AH2995" s="32" t="s">
        <v>79</v>
      </c>
      <c r="AI2995" s="22" t="s">
        <v>80</v>
      </c>
      <c r="AJ2995" s="31"/>
      <c r="AK2995" s="24"/>
      <c r="AL2995" s="23" t="s">
        <v>81</v>
      </c>
      <c r="AM2995" s="23"/>
      <c r="AN2995" s="24" t="s">
        <v>66</v>
      </c>
      <c r="AO2995" s="25"/>
      <c r="AP2995" s="25"/>
      <c r="AQ2995" s="25"/>
      <c r="AR2995" s="25"/>
      <c r="AS2995" s="25"/>
      <c r="AT2995" s="25"/>
      <c r="AU2995" s="25"/>
      <c r="AV2995" s="33"/>
      <c r="AW2995" s="27"/>
      <c r="AX2995" s="27"/>
      <c r="AY2995" s="27"/>
      <c r="AZ2995" s="27"/>
      <c r="BA2995" s="27"/>
      <c r="BB2995" s="27"/>
      <c r="BC2995" s="22" t="s">
        <v>66</v>
      </c>
      <c r="BD2995" s="27" t="str">
        <f t="shared" si="123"/>
        <v>SQL</v>
      </c>
    </row>
    <row r="2996" spans="1:56">
      <c r="A2996" s="28">
        <v>51250</v>
      </c>
      <c r="B2996" s="29" t="s">
        <v>5347</v>
      </c>
      <c r="C2996" s="30" t="s">
        <v>57</v>
      </c>
      <c r="D2996" s="30" t="s">
        <v>5348</v>
      </c>
      <c r="E2996" s="18" t="s">
        <v>95</v>
      </c>
      <c r="F2996" s="18" t="s">
        <v>419</v>
      </c>
      <c r="G2996" s="18" t="s">
        <v>420</v>
      </c>
      <c r="H2996" s="18" t="s">
        <v>421</v>
      </c>
      <c r="I2996" s="30" t="s">
        <v>624</v>
      </c>
      <c r="J2996" s="30" t="s">
        <v>310</v>
      </c>
      <c r="K2996" s="30" t="s">
        <v>65</v>
      </c>
      <c r="L2996" s="30">
        <v>332</v>
      </c>
      <c r="M2996" s="30" t="s">
        <v>66</v>
      </c>
      <c r="N2996" s="30" t="s">
        <v>67</v>
      </c>
      <c r="O2996" s="30" t="s">
        <v>101</v>
      </c>
      <c r="P2996" s="30" t="s">
        <v>419</v>
      </c>
      <c r="Q2996" s="30" t="s">
        <v>422</v>
      </c>
      <c r="R2996" s="30" t="s">
        <v>103</v>
      </c>
      <c r="S2996" s="30" t="s">
        <v>104</v>
      </c>
      <c r="T2996" s="29" t="s">
        <v>5349</v>
      </c>
      <c r="U2996" s="30">
        <v>4</v>
      </c>
      <c r="V2996" s="30"/>
      <c r="W2996" s="30" t="s">
        <v>72</v>
      </c>
      <c r="X2996" s="30">
        <v>2</v>
      </c>
      <c r="Y2996" s="30" t="s">
        <v>106</v>
      </c>
      <c r="Z2996" s="18" t="s">
        <v>74</v>
      </c>
      <c r="AA2996" s="30" t="s">
        <v>75</v>
      </c>
      <c r="AB2996" s="30" t="s">
        <v>231</v>
      </c>
      <c r="AC2996" s="30" t="s">
        <v>91</v>
      </c>
      <c r="AD2996" s="30" t="s">
        <v>109</v>
      </c>
      <c r="AE2996" s="19">
        <v>45823</v>
      </c>
      <c r="AF2996" s="31">
        <v>45823</v>
      </c>
      <c r="AG2996" s="24"/>
      <c r="AH2996" s="32" t="s">
        <v>215</v>
      </c>
      <c r="AI2996" s="32" t="s">
        <v>80</v>
      </c>
      <c r="AJ2996" s="31">
        <f>AF2996+90</f>
        <v>45913</v>
      </c>
      <c r="AK2996" s="24"/>
      <c r="AL2996" s="23" t="s">
        <v>81</v>
      </c>
      <c r="AM2996" s="23"/>
      <c r="AN2996" s="24"/>
      <c r="AO2996" s="25"/>
      <c r="AP2996" s="25"/>
      <c r="AQ2996" s="25"/>
      <c r="AR2996" s="25"/>
      <c r="AS2996" s="25"/>
      <c r="AT2996" s="25"/>
      <c r="AU2996" s="25"/>
      <c r="AV2996" s="33"/>
      <c r="AW2996" s="27"/>
      <c r="AX2996" s="27"/>
      <c r="AY2996" s="27"/>
      <c r="AZ2996" s="27"/>
      <c r="BA2996" s="27"/>
      <c r="BB2996" s="27"/>
      <c r="BC2996" s="22"/>
      <c r="BD2996" s="27" t="str">
        <f t="shared" si="123"/>
        <v>VM</v>
      </c>
    </row>
    <row r="2997" spans="1:56">
      <c r="A2997" s="28">
        <v>51164</v>
      </c>
      <c r="B2997" s="29" t="s">
        <v>5907</v>
      </c>
      <c r="C2997" s="30" t="s">
        <v>57</v>
      </c>
      <c r="D2997" s="30" t="s">
        <v>5908</v>
      </c>
      <c r="E2997" s="18" t="s">
        <v>59</v>
      </c>
      <c r="F2997" s="18" t="s">
        <v>449</v>
      </c>
      <c r="G2997" s="18" t="s">
        <v>450</v>
      </c>
      <c r="H2997" s="18" t="s">
        <v>1160</v>
      </c>
      <c r="I2997" s="30" t="s">
        <v>452</v>
      </c>
      <c r="J2997" s="30" t="s">
        <v>100</v>
      </c>
      <c r="K2997" s="30" t="s">
        <v>65</v>
      </c>
      <c r="L2997" s="30">
        <v>231</v>
      </c>
      <c r="M2997" s="30" t="s">
        <v>66</v>
      </c>
      <c r="N2997" s="30" t="s">
        <v>67</v>
      </c>
      <c r="O2997" s="30" t="s">
        <v>101</v>
      </c>
      <c r="P2997" s="30" t="e">
        <v>#N/A</v>
      </c>
      <c r="Q2997" s="30" t="e">
        <v>#N/A</v>
      </c>
      <c r="R2997" s="30" t="s">
        <v>337</v>
      </c>
      <c r="S2997" s="30">
        <v>231</v>
      </c>
      <c r="T2997" s="29" t="s">
        <v>5909</v>
      </c>
      <c r="U2997" s="30"/>
      <c r="V2997" s="30" t="s">
        <v>145</v>
      </c>
      <c r="W2997" s="30" t="s">
        <v>72</v>
      </c>
      <c r="X2997" s="30">
        <v>1</v>
      </c>
      <c r="Y2997" s="30" t="s">
        <v>73</v>
      </c>
      <c r="Z2997" s="18" t="s">
        <v>74</v>
      </c>
      <c r="AA2997" s="30" t="s">
        <v>113</v>
      </c>
      <c r="AB2997" s="30" t="s">
        <v>300</v>
      </c>
      <c r="AC2997" s="30" t="s">
        <v>112</v>
      </c>
      <c r="AD2997" s="30" t="s">
        <v>78</v>
      </c>
      <c r="AE2997" s="19">
        <v>45641</v>
      </c>
      <c r="AF2997" s="31">
        <v>45641</v>
      </c>
      <c r="AG2997" s="24"/>
      <c r="AH2997" s="32" t="s">
        <v>301</v>
      </c>
      <c r="AI2997" s="27" t="s">
        <v>80</v>
      </c>
      <c r="AJ2997" s="31">
        <v>45641</v>
      </c>
      <c r="AK2997" s="24"/>
      <c r="AL2997" s="23" t="s">
        <v>81</v>
      </c>
      <c r="AM2997" s="23"/>
      <c r="AN2997" s="24" t="s">
        <v>66</v>
      </c>
      <c r="AO2997" s="25"/>
      <c r="AP2997" s="25"/>
      <c r="AQ2997" s="25"/>
      <c r="AR2997" s="25"/>
      <c r="AS2997" s="25"/>
      <c r="AT2997" s="25"/>
      <c r="AU2997" s="25"/>
      <c r="AV2997" s="33"/>
      <c r="AW2997" s="27" t="s">
        <v>361</v>
      </c>
      <c r="AX2997" s="27"/>
      <c r="AY2997" s="27"/>
      <c r="AZ2997" s="27"/>
      <c r="BA2997" s="27"/>
      <c r="BB2997" s="27"/>
      <c r="BC2997" s="22" t="s">
        <v>66</v>
      </c>
      <c r="BD2997" s="27" t="s">
        <v>113</v>
      </c>
    </row>
    <row r="2998" spans="1:56">
      <c r="A2998" s="28">
        <v>51091</v>
      </c>
      <c r="B2998" s="29" t="s">
        <v>5373</v>
      </c>
      <c r="C2998" s="30" t="s">
        <v>57</v>
      </c>
      <c r="D2998" s="30" t="s">
        <v>5374</v>
      </c>
      <c r="E2998" s="18" t="s">
        <v>95</v>
      </c>
      <c r="F2998" s="18" t="s">
        <v>1941</v>
      </c>
      <c r="G2998" s="18" t="s">
        <v>4149</v>
      </c>
      <c r="H2998" s="18" t="s">
        <v>4150</v>
      </c>
      <c r="I2998" s="30" t="s">
        <v>1870</v>
      </c>
      <c r="J2998" s="30" t="s">
        <v>143</v>
      </c>
      <c r="K2998" s="30" t="s">
        <v>65</v>
      </c>
      <c r="L2998" s="30">
        <v>311</v>
      </c>
      <c r="M2998" s="30" t="s">
        <v>66</v>
      </c>
      <c r="N2998" s="30" t="s">
        <v>67</v>
      </c>
      <c r="O2998" s="30" t="s">
        <v>101</v>
      </c>
      <c r="P2998" s="30" t="s">
        <v>1941</v>
      </c>
      <c r="Q2998" s="30" t="s">
        <v>4149</v>
      </c>
      <c r="R2998" s="30" t="s">
        <v>103</v>
      </c>
      <c r="S2998" s="30" t="s">
        <v>104</v>
      </c>
      <c r="T2998" s="29" t="s">
        <v>5375</v>
      </c>
      <c r="U2998" s="30">
        <v>12</v>
      </c>
      <c r="V2998" s="30"/>
      <c r="W2998" s="30" t="s">
        <v>72</v>
      </c>
      <c r="X2998" s="30">
        <v>3</v>
      </c>
      <c r="Y2998" s="30" t="s">
        <v>106</v>
      </c>
      <c r="Z2998" s="18" t="s">
        <v>74</v>
      </c>
      <c r="AA2998" s="30" t="s">
        <v>75</v>
      </c>
      <c r="AB2998" s="30" t="s">
        <v>231</v>
      </c>
      <c r="AC2998" s="30" t="s">
        <v>91</v>
      </c>
      <c r="AD2998" s="30" t="s">
        <v>78</v>
      </c>
      <c r="AE2998" s="19">
        <v>45823</v>
      </c>
      <c r="AF2998" s="31">
        <v>45823</v>
      </c>
      <c r="AG2998" s="24"/>
      <c r="AH2998" s="32" t="s">
        <v>215</v>
      </c>
      <c r="AI2998" s="32" t="s">
        <v>80</v>
      </c>
      <c r="AJ2998" s="31">
        <f>AF2998+90</f>
        <v>45913</v>
      </c>
      <c r="AK2998" s="24"/>
      <c r="AL2998" s="23" t="s">
        <v>81</v>
      </c>
      <c r="AM2998" s="23"/>
      <c r="AN2998" s="24"/>
      <c r="AO2998" s="25"/>
      <c r="AP2998" s="25"/>
      <c r="AQ2998" s="25"/>
      <c r="AR2998" s="25"/>
      <c r="AS2998" s="25"/>
      <c r="AT2998" s="25"/>
      <c r="AU2998" s="25"/>
      <c r="AV2998" s="33"/>
      <c r="AW2998" s="27" t="s">
        <v>92</v>
      </c>
      <c r="AX2998" s="27"/>
      <c r="AY2998" s="27"/>
      <c r="AZ2998" s="27"/>
      <c r="BA2998" s="27"/>
      <c r="BB2998" s="27"/>
      <c r="BC2998" s="22"/>
      <c r="BD2998" s="27" t="str">
        <f>AA2998</f>
        <v>VM</v>
      </c>
    </row>
    <row r="2999" spans="1:56">
      <c r="A2999" s="28">
        <v>51854</v>
      </c>
      <c r="B2999" s="29" t="s">
        <v>5910</v>
      </c>
      <c r="C2999" s="30" t="s">
        <v>57</v>
      </c>
      <c r="D2999" s="30" t="s">
        <v>5911</v>
      </c>
      <c r="E2999" s="18" t="s">
        <v>59</v>
      </c>
      <c r="F2999" s="18" t="s">
        <v>60</v>
      </c>
      <c r="G2999" s="18" t="s">
        <v>61</v>
      </c>
      <c r="H2999" s="18" t="s">
        <v>1633</v>
      </c>
      <c r="I2999" s="30" t="s">
        <v>442</v>
      </c>
      <c r="J2999" s="30" t="s">
        <v>143</v>
      </c>
      <c r="K2999" s="30" t="s">
        <v>65</v>
      </c>
      <c r="L2999" s="30">
        <v>111</v>
      </c>
      <c r="M2999" s="30" t="s">
        <v>66</v>
      </c>
      <c r="N2999" s="30" t="s">
        <v>67</v>
      </c>
      <c r="O2999" s="30" t="s">
        <v>101</v>
      </c>
      <c r="P2999" s="30" t="e">
        <v>#N/A</v>
      </c>
      <c r="Q2999" s="30" t="e">
        <v>#N/A</v>
      </c>
      <c r="R2999" s="30" t="s">
        <v>532</v>
      </c>
      <c r="S2999" s="30">
        <v>111</v>
      </c>
      <c r="T2999" s="29" t="s">
        <v>5912</v>
      </c>
      <c r="U2999" s="30"/>
      <c r="V2999" s="30" t="s">
        <v>145</v>
      </c>
      <c r="W2999" s="30" t="s">
        <v>72</v>
      </c>
      <c r="X2999" s="30">
        <v>1</v>
      </c>
      <c r="Y2999" s="30" t="s">
        <v>73</v>
      </c>
      <c r="Z2999" s="18" t="s">
        <v>74</v>
      </c>
      <c r="AA2999" s="30" t="s">
        <v>113</v>
      </c>
      <c r="AB2999" s="30" t="s">
        <v>146</v>
      </c>
      <c r="AC2999" s="30" t="s">
        <v>112</v>
      </c>
      <c r="AD2999" s="30" t="s">
        <v>78</v>
      </c>
      <c r="AE2999" s="19">
        <v>45915</v>
      </c>
      <c r="AF2999" s="31">
        <v>45915</v>
      </c>
      <c r="AG2999" s="24"/>
      <c r="AH2999" s="32" t="s">
        <v>79</v>
      </c>
      <c r="AI2999" s="22" t="s">
        <v>80</v>
      </c>
      <c r="AJ2999" s="31">
        <f>AF2999+90</f>
        <v>46005</v>
      </c>
      <c r="AK2999" s="24"/>
      <c r="AL2999" s="23" t="s">
        <v>81</v>
      </c>
      <c r="AM2999" s="23"/>
      <c r="AN2999" s="24" t="s">
        <v>66</v>
      </c>
      <c r="AO2999" s="25"/>
      <c r="AP2999" s="25"/>
      <c r="AQ2999" s="25"/>
      <c r="AR2999" s="25"/>
      <c r="AS2999" s="25"/>
      <c r="AT2999" s="25"/>
      <c r="AU2999" s="25"/>
      <c r="AV2999" s="33"/>
      <c r="AW2999" s="27"/>
      <c r="AX2999" s="27"/>
      <c r="AY2999" s="27"/>
      <c r="AZ2999" s="27"/>
      <c r="BA2999" s="27"/>
      <c r="BB2999" s="27"/>
      <c r="BC2999" s="22" t="s">
        <v>66</v>
      </c>
      <c r="BD2999" s="27" t="s">
        <v>113</v>
      </c>
    </row>
    <row r="3000" spans="1:56">
      <c r="A3000" s="28">
        <v>53891</v>
      </c>
      <c r="B3000" s="29" t="s">
        <v>2362</v>
      </c>
      <c r="C3000" s="30" t="s">
        <v>57</v>
      </c>
      <c r="D3000" s="30" t="s">
        <v>2363</v>
      </c>
      <c r="E3000" s="18" t="s">
        <v>59</v>
      </c>
      <c r="F3000" s="18" t="s">
        <v>132</v>
      </c>
      <c r="G3000" s="18" t="s">
        <v>335</v>
      </c>
      <c r="H3000" s="18" t="s">
        <v>646</v>
      </c>
      <c r="I3000" s="30" t="s">
        <v>620</v>
      </c>
      <c r="J3000" s="30" t="s">
        <v>100</v>
      </c>
      <c r="K3000" s="30" t="s">
        <v>65</v>
      </c>
      <c r="L3000" s="30">
        <v>311</v>
      </c>
      <c r="M3000" s="30" t="s">
        <v>66</v>
      </c>
      <c r="N3000" s="30" t="s">
        <v>67</v>
      </c>
      <c r="O3000" s="30" t="s">
        <v>68</v>
      </c>
      <c r="P3000" s="30" t="s">
        <v>132</v>
      </c>
      <c r="Q3000" s="30" t="s">
        <v>335</v>
      </c>
      <c r="R3000" s="30" t="s">
        <v>89</v>
      </c>
      <c r="S3000" s="30">
        <v>311</v>
      </c>
      <c r="T3000" s="29" t="s">
        <v>2364</v>
      </c>
      <c r="U3000" s="30"/>
      <c r="V3000" s="30" t="s">
        <v>145</v>
      </c>
      <c r="W3000" s="30" t="s">
        <v>72</v>
      </c>
      <c r="X3000" s="30">
        <v>2</v>
      </c>
      <c r="Y3000" s="30" t="s">
        <v>73</v>
      </c>
      <c r="Z3000" s="18" t="s">
        <v>74</v>
      </c>
      <c r="AA3000" s="30" t="s">
        <v>113</v>
      </c>
      <c r="AB3000" s="30" t="s">
        <v>76</v>
      </c>
      <c r="AC3000" s="30" t="s">
        <v>112</v>
      </c>
      <c r="AD3000" s="30" t="s">
        <v>78</v>
      </c>
      <c r="AE3000" s="19"/>
      <c r="AF3000" s="31"/>
      <c r="AG3000" s="24"/>
      <c r="AH3000" s="32" t="s">
        <v>79</v>
      </c>
      <c r="AI3000" s="22" t="s">
        <v>80</v>
      </c>
      <c r="AJ3000" s="31"/>
      <c r="AK3000" s="24"/>
      <c r="AL3000" s="23" t="s">
        <v>81</v>
      </c>
      <c r="AM3000" s="23"/>
      <c r="AN3000" s="24" t="s">
        <v>66</v>
      </c>
      <c r="AO3000" s="25"/>
      <c r="AP3000" s="25"/>
      <c r="AQ3000" s="25"/>
      <c r="AR3000" s="25"/>
      <c r="AS3000" s="25"/>
      <c r="AT3000" s="25"/>
      <c r="AU3000" s="25"/>
      <c r="AV3000" s="33"/>
      <c r="AW3000" s="27"/>
      <c r="AX3000" s="27"/>
      <c r="AY3000" s="27"/>
      <c r="AZ3000" s="27"/>
      <c r="BA3000" s="27"/>
      <c r="BB3000" s="27"/>
      <c r="BC3000" s="22" t="s">
        <v>66</v>
      </c>
      <c r="BD3000" s="27" t="s">
        <v>113</v>
      </c>
    </row>
    <row r="3001" spans="1:56">
      <c r="A3001" s="28">
        <v>51104</v>
      </c>
      <c r="B3001" s="29" t="s">
        <v>5385</v>
      </c>
      <c r="C3001" s="30" t="s">
        <v>57</v>
      </c>
      <c r="D3001" s="30" t="s">
        <v>5386</v>
      </c>
      <c r="E3001" s="18" t="s">
        <v>95</v>
      </c>
      <c r="F3001" s="18" t="s">
        <v>246</v>
      </c>
      <c r="G3001" s="18" t="s">
        <v>1868</v>
      </c>
      <c r="H3001" s="18" t="s">
        <v>1869</v>
      </c>
      <c r="I3001" s="30" t="s">
        <v>1870</v>
      </c>
      <c r="J3001" s="30" t="s">
        <v>310</v>
      </c>
      <c r="K3001" s="30" t="s">
        <v>65</v>
      </c>
      <c r="L3001" s="30">
        <v>321</v>
      </c>
      <c r="M3001" s="30" t="s">
        <v>66</v>
      </c>
      <c r="N3001" s="30" t="s">
        <v>67</v>
      </c>
      <c r="O3001" s="30" t="s">
        <v>101</v>
      </c>
      <c r="P3001" s="30" t="s">
        <v>246</v>
      </c>
      <c r="Q3001" s="30" t="s">
        <v>1868</v>
      </c>
      <c r="R3001" s="30" t="s">
        <v>103</v>
      </c>
      <c r="S3001" s="30" t="s">
        <v>104</v>
      </c>
      <c r="T3001" s="29" t="s">
        <v>5387</v>
      </c>
      <c r="U3001" s="30">
        <v>4</v>
      </c>
      <c r="V3001" s="30"/>
      <c r="W3001" s="30" t="s">
        <v>72</v>
      </c>
      <c r="X3001" s="30">
        <v>2</v>
      </c>
      <c r="Y3001" s="30" t="s">
        <v>106</v>
      </c>
      <c r="Z3001" s="18" t="s">
        <v>74</v>
      </c>
      <c r="AA3001" s="30" t="s">
        <v>75</v>
      </c>
      <c r="AB3001" s="30" t="s">
        <v>231</v>
      </c>
      <c r="AC3001" s="30" t="s">
        <v>77</v>
      </c>
      <c r="AD3001" s="30" t="s">
        <v>109</v>
      </c>
      <c r="AE3001" s="19">
        <v>45823</v>
      </c>
      <c r="AF3001" s="31">
        <v>45823</v>
      </c>
      <c r="AG3001" s="24"/>
      <c r="AH3001" s="32" t="s">
        <v>215</v>
      </c>
      <c r="AI3001" s="32" t="s">
        <v>80</v>
      </c>
      <c r="AJ3001" s="31">
        <f>AF3001+90</f>
        <v>45913</v>
      </c>
      <c r="AK3001" s="24"/>
      <c r="AL3001" s="23" t="s">
        <v>81</v>
      </c>
      <c r="AM3001" s="23"/>
      <c r="AN3001" s="24"/>
      <c r="AO3001" s="25"/>
      <c r="AP3001" s="25"/>
      <c r="AQ3001" s="25"/>
      <c r="AR3001" s="25"/>
      <c r="AS3001" s="25"/>
      <c r="AT3001" s="25"/>
      <c r="AU3001" s="25"/>
      <c r="AV3001" s="33"/>
      <c r="AW3001" s="27"/>
      <c r="AX3001" s="27"/>
      <c r="AY3001" s="27"/>
      <c r="AZ3001" s="27"/>
      <c r="BA3001" s="27"/>
      <c r="BB3001" s="27"/>
      <c r="BC3001" s="22"/>
      <c r="BD3001" s="27" t="str">
        <f>AA3001</f>
        <v>VM</v>
      </c>
    </row>
    <row r="3002" spans="1:56">
      <c r="A3002" s="35">
        <v>50374</v>
      </c>
      <c r="B3002" s="29" t="s">
        <v>5913</v>
      </c>
      <c r="C3002" s="30" t="s">
        <v>273</v>
      </c>
      <c r="D3002" s="30" t="s">
        <v>5914</v>
      </c>
      <c r="E3002" s="18" t="s">
        <v>163</v>
      </c>
      <c r="F3002" s="18" t="s">
        <v>275</v>
      </c>
      <c r="G3002" s="18" t="s">
        <v>460</v>
      </c>
      <c r="H3002" s="18" t="s">
        <v>5915</v>
      </c>
      <c r="I3002" s="30" t="s">
        <v>610</v>
      </c>
      <c r="J3002" s="30" t="s">
        <v>310</v>
      </c>
      <c r="K3002" s="30" t="s">
        <v>65</v>
      </c>
      <c r="L3002" s="30" t="s">
        <v>127</v>
      </c>
      <c r="M3002" s="30" t="s">
        <v>66</v>
      </c>
      <c r="N3002" s="30" t="s">
        <v>67</v>
      </c>
      <c r="O3002" s="30" t="s">
        <v>127</v>
      </c>
      <c r="P3002" s="30" t="s">
        <v>275</v>
      </c>
      <c r="Q3002" s="30" t="s">
        <v>460</v>
      </c>
      <c r="R3002" s="30" t="s">
        <v>475</v>
      </c>
      <c r="S3002" s="30" t="s">
        <v>279</v>
      </c>
      <c r="T3002" s="29" t="e">
        <v>#N/A</v>
      </c>
      <c r="U3002" s="30"/>
      <c r="V3002" s="30"/>
      <c r="W3002" s="30" t="s">
        <v>72</v>
      </c>
      <c r="X3002" s="30">
        <v>3</v>
      </c>
      <c r="Y3002" s="30" t="s">
        <v>169</v>
      </c>
      <c r="Z3002" s="18" t="s">
        <v>74</v>
      </c>
      <c r="AA3002" s="30" t="s">
        <v>118</v>
      </c>
      <c r="AB3002" s="30" t="s">
        <v>76</v>
      </c>
      <c r="AC3002" s="30" t="s">
        <v>119</v>
      </c>
      <c r="AD3002" s="30" t="s">
        <v>78</v>
      </c>
      <c r="AE3002" s="19"/>
      <c r="AF3002" s="31"/>
      <c r="AG3002" s="24"/>
      <c r="AH3002" s="32" t="s">
        <v>79</v>
      </c>
      <c r="AI3002" s="27"/>
      <c r="AJ3002" s="31"/>
      <c r="AK3002" s="24"/>
      <c r="AL3002" s="23" t="s">
        <v>81</v>
      </c>
      <c r="AM3002" s="23"/>
      <c r="AN3002" s="24"/>
      <c r="AO3002" s="25"/>
      <c r="AP3002" s="25"/>
      <c r="AQ3002" s="25"/>
      <c r="AR3002" s="25"/>
      <c r="AS3002" s="25"/>
      <c r="AT3002" s="25"/>
      <c r="AU3002" s="25"/>
      <c r="AV3002" s="33"/>
      <c r="AW3002" s="27"/>
      <c r="AX3002" s="27"/>
      <c r="AY3002" s="27"/>
      <c r="AZ3002" s="27"/>
      <c r="BA3002" s="27"/>
      <c r="BB3002" s="27"/>
      <c r="BC3002" s="27"/>
      <c r="BD3002" s="27" t="str">
        <f>AA3002</f>
        <v>SQL</v>
      </c>
    </row>
    <row r="3003" spans="1:56">
      <c r="A3003" s="28">
        <v>50582</v>
      </c>
      <c r="B3003" s="29" t="s">
        <v>5396</v>
      </c>
      <c r="C3003" s="30" t="s">
        <v>57</v>
      </c>
      <c r="D3003" s="30" t="s">
        <v>5397</v>
      </c>
      <c r="E3003" s="18" t="s">
        <v>95</v>
      </c>
      <c r="F3003" s="18" t="s">
        <v>1941</v>
      </c>
      <c r="G3003" s="18" t="s">
        <v>4246</v>
      </c>
      <c r="H3003" s="18" t="s">
        <v>5390</v>
      </c>
      <c r="I3003" s="30" t="s">
        <v>1870</v>
      </c>
      <c r="J3003" s="30" t="s">
        <v>143</v>
      </c>
      <c r="K3003" s="30" t="s">
        <v>65</v>
      </c>
      <c r="L3003" s="30">
        <v>332</v>
      </c>
      <c r="M3003" s="30" t="s">
        <v>66</v>
      </c>
      <c r="N3003" s="30" t="s">
        <v>67</v>
      </c>
      <c r="O3003" s="30" t="s">
        <v>101</v>
      </c>
      <c r="P3003" s="30" t="s">
        <v>1941</v>
      </c>
      <c r="Q3003" s="30" t="s">
        <v>5391</v>
      </c>
      <c r="R3003" s="30" t="s">
        <v>103</v>
      </c>
      <c r="S3003" s="30" t="s">
        <v>104</v>
      </c>
      <c r="T3003" s="29" t="s">
        <v>5398</v>
      </c>
      <c r="U3003" s="30">
        <v>4</v>
      </c>
      <c r="V3003" s="30"/>
      <c r="W3003" s="30" t="s">
        <v>72</v>
      </c>
      <c r="X3003" s="30">
        <v>2</v>
      </c>
      <c r="Y3003" s="30" t="s">
        <v>106</v>
      </c>
      <c r="Z3003" s="18" t="s">
        <v>74</v>
      </c>
      <c r="AA3003" s="30" t="s">
        <v>75</v>
      </c>
      <c r="AB3003" s="30" t="s">
        <v>231</v>
      </c>
      <c r="AC3003" s="30" t="s">
        <v>91</v>
      </c>
      <c r="AD3003" s="30" t="s">
        <v>78</v>
      </c>
      <c r="AE3003" s="19">
        <v>45823</v>
      </c>
      <c r="AF3003" s="31">
        <v>45823</v>
      </c>
      <c r="AG3003" s="24"/>
      <c r="AH3003" s="32" t="s">
        <v>215</v>
      </c>
      <c r="AI3003" s="32" t="s">
        <v>80</v>
      </c>
      <c r="AJ3003" s="31">
        <f>AF3003+90</f>
        <v>45913</v>
      </c>
      <c r="AK3003" s="24"/>
      <c r="AL3003" s="23" t="s">
        <v>81</v>
      </c>
      <c r="AM3003" s="23"/>
      <c r="AN3003" s="24"/>
      <c r="AO3003" s="25"/>
      <c r="AP3003" s="25"/>
      <c r="AQ3003" s="25"/>
      <c r="AR3003" s="25"/>
      <c r="AS3003" s="25"/>
      <c r="AT3003" s="25"/>
      <c r="AU3003" s="25"/>
      <c r="AV3003" s="33"/>
      <c r="AW3003" s="27" t="s">
        <v>92</v>
      </c>
      <c r="AX3003" s="27"/>
      <c r="AY3003" s="27"/>
      <c r="AZ3003" s="27"/>
      <c r="BA3003" s="27"/>
      <c r="BB3003" s="27"/>
      <c r="BC3003" s="27"/>
      <c r="BD3003" s="27" t="str">
        <f>AA3003</f>
        <v>VM</v>
      </c>
    </row>
    <row r="3004" spans="1:56">
      <c r="A3004" s="28">
        <v>51211</v>
      </c>
      <c r="B3004" s="29" t="s">
        <v>5399</v>
      </c>
      <c r="C3004" s="30" t="s">
        <v>57</v>
      </c>
      <c r="D3004" s="30" t="s">
        <v>5400</v>
      </c>
      <c r="E3004" s="18" t="s">
        <v>95</v>
      </c>
      <c r="F3004" s="18" t="s">
        <v>246</v>
      </c>
      <c r="G3004" s="18" t="s">
        <v>1868</v>
      </c>
      <c r="H3004" s="18" t="s">
        <v>1869</v>
      </c>
      <c r="I3004" s="30" t="s">
        <v>1870</v>
      </c>
      <c r="J3004" s="30" t="s">
        <v>310</v>
      </c>
      <c r="K3004" s="30" t="s">
        <v>65</v>
      </c>
      <c r="L3004" s="30">
        <v>322</v>
      </c>
      <c r="M3004" s="30" t="s">
        <v>66</v>
      </c>
      <c r="N3004" s="30" t="s">
        <v>67</v>
      </c>
      <c r="O3004" s="30" t="s">
        <v>101</v>
      </c>
      <c r="P3004" s="30" t="s">
        <v>246</v>
      </c>
      <c r="Q3004" s="30" t="s">
        <v>1868</v>
      </c>
      <c r="R3004" s="30" t="s">
        <v>103</v>
      </c>
      <c r="S3004" s="30" t="s">
        <v>104</v>
      </c>
      <c r="T3004" s="29" t="s">
        <v>5401</v>
      </c>
      <c r="U3004" s="30">
        <v>4</v>
      </c>
      <c r="V3004" s="30"/>
      <c r="W3004" s="30" t="s">
        <v>72</v>
      </c>
      <c r="X3004" s="30">
        <v>3</v>
      </c>
      <c r="Y3004" s="30" t="s">
        <v>106</v>
      </c>
      <c r="Z3004" s="18" t="s">
        <v>74</v>
      </c>
      <c r="AA3004" s="30" t="s">
        <v>75</v>
      </c>
      <c r="AB3004" s="30" t="s">
        <v>231</v>
      </c>
      <c r="AC3004" s="30" t="s">
        <v>77</v>
      </c>
      <c r="AD3004" s="30" t="s">
        <v>109</v>
      </c>
      <c r="AE3004" s="19">
        <v>45823</v>
      </c>
      <c r="AF3004" s="31">
        <v>45823</v>
      </c>
      <c r="AG3004" s="24"/>
      <c r="AH3004" s="32" t="s">
        <v>215</v>
      </c>
      <c r="AI3004" s="32" t="s">
        <v>80</v>
      </c>
      <c r="AJ3004" s="31">
        <f>AF3004+90</f>
        <v>45913</v>
      </c>
      <c r="AK3004" s="24"/>
      <c r="AL3004" s="23" t="s">
        <v>81</v>
      </c>
      <c r="AM3004" s="23"/>
      <c r="AN3004" s="24"/>
      <c r="AO3004" s="25"/>
      <c r="AP3004" s="25"/>
      <c r="AQ3004" s="25"/>
      <c r="AR3004" s="25"/>
      <c r="AS3004" s="25"/>
      <c r="AT3004" s="25"/>
      <c r="AU3004" s="25"/>
      <c r="AV3004" s="33"/>
      <c r="AW3004" s="27"/>
      <c r="AX3004" s="27"/>
      <c r="AY3004" s="27"/>
      <c r="AZ3004" s="27"/>
      <c r="BA3004" s="27"/>
      <c r="BB3004" s="27"/>
      <c r="BC3004" s="27"/>
      <c r="BD3004" s="27" t="str">
        <f>AA3004</f>
        <v>VM</v>
      </c>
    </row>
    <row r="3005" spans="1:56">
      <c r="A3005" s="28">
        <v>50374</v>
      </c>
      <c r="B3005" s="29" t="s">
        <v>5913</v>
      </c>
      <c r="C3005" s="30" t="s">
        <v>273</v>
      </c>
      <c r="D3005" s="30" t="s">
        <v>5914</v>
      </c>
      <c r="E3005" s="18" t="s">
        <v>163</v>
      </c>
      <c r="F3005" s="18" t="s">
        <v>275</v>
      </c>
      <c r="G3005" s="18" t="s">
        <v>460</v>
      </c>
      <c r="H3005" s="18" t="s">
        <v>5915</v>
      </c>
      <c r="I3005" s="30" t="s">
        <v>610</v>
      </c>
      <c r="J3005" s="30" t="s">
        <v>310</v>
      </c>
      <c r="K3005" s="30" t="s">
        <v>65</v>
      </c>
      <c r="L3005" s="30" t="s">
        <v>127</v>
      </c>
      <c r="M3005" s="30" t="s">
        <v>66</v>
      </c>
      <c r="N3005" s="30" t="s">
        <v>67</v>
      </c>
      <c r="O3005" s="30" t="s">
        <v>127</v>
      </c>
      <c r="P3005" s="30" t="s">
        <v>275</v>
      </c>
      <c r="Q3005" s="30" t="s">
        <v>460</v>
      </c>
      <c r="R3005" s="30" t="e">
        <v>#N/A</v>
      </c>
      <c r="S3005" s="30" t="s">
        <v>279</v>
      </c>
      <c r="T3005" s="29" t="e">
        <v>#N/A</v>
      </c>
      <c r="U3005" s="30"/>
      <c r="V3005" s="30"/>
      <c r="W3005" s="30" t="s">
        <v>72</v>
      </c>
      <c r="X3005" s="30">
        <v>3</v>
      </c>
      <c r="Y3005" s="30" t="s">
        <v>169</v>
      </c>
      <c r="Z3005" s="18" t="s">
        <v>74</v>
      </c>
      <c r="AA3005" s="30" t="s">
        <v>110</v>
      </c>
      <c r="AB3005" s="30" t="s">
        <v>76</v>
      </c>
      <c r="AC3005" s="30" t="s">
        <v>200</v>
      </c>
      <c r="AD3005" s="30" t="s">
        <v>78</v>
      </c>
      <c r="AE3005" s="19"/>
      <c r="AF3005" s="31"/>
      <c r="AG3005" s="24"/>
      <c r="AH3005" s="32" t="s">
        <v>79</v>
      </c>
      <c r="AI3005" s="27"/>
      <c r="AJ3005" s="31"/>
      <c r="AK3005" s="24"/>
      <c r="AL3005" s="23" t="s">
        <v>81</v>
      </c>
      <c r="AM3005" s="23"/>
      <c r="AN3005" s="24"/>
      <c r="AO3005" s="25"/>
      <c r="AP3005" s="25"/>
      <c r="AQ3005" s="25"/>
      <c r="AR3005" s="25"/>
      <c r="AS3005" s="25"/>
      <c r="AT3005" s="25"/>
      <c r="AU3005" s="25"/>
      <c r="AV3005" s="33"/>
      <c r="AW3005" s="27"/>
      <c r="AX3005" s="27"/>
      <c r="AY3005" s="27"/>
      <c r="AZ3005" s="27"/>
      <c r="BA3005" s="27"/>
      <c r="BB3005" s="27"/>
      <c r="BC3005" s="27"/>
      <c r="BD3005" s="27" t="s">
        <v>113</v>
      </c>
    </row>
    <row r="3006" spans="1:56">
      <c r="A3006" s="28">
        <v>53259</v>
      </c>
      <c r="B3006" s="29" t="s">
        <v>5415</v>
      </c>
      <c r="C3006" s="30" t="s">
        <v>57</v>
      </c>
      <c r="D3006" s="30" t="s">
        <v>5416</v>
      </c>
      <c r="E3006" s="18" t="s">
        <v>95</v>
      </c>
      <c r="F3006" s="18" t="s">
        <v>1941</v>
      </c>
      <c r="G3006" s="18" t="s">
        <v>3430</v>
      </c>
      <c r="H3006" s="18" t="s">
        <v>4241</v>
      </c>
      <c r="I3006" s="30" t="s">
        <v>1870</v>
      </c>
      <c r="J3006" s="30" t="s">
        <v>100</v>
      </c>
      <c r="K3006" s="30" t="s">
        <v>65</v>
      </c>
      <c r="L3006" s="30">
        <v>322</v>
      </c>
      <c r="M3006" s="30" t="s">
        <v>66</v>
      </c>
      <c r="N3006" s="30" t="s">
        <v>67</v>
      </c>
      <c r="O3006" s="30" t="s">
        <v>101</v>
      </c>
      <c r="P3006" s="30" t="s">
        <v>1941</v>
      </c>
      <c r="Q3006" s="30" t="s">
        <v>3430</v>
      </c>
      <c r="R3006" s="30" t="s">
        <v>103</v>
      </c>
      <c r="S3006" s="30" t="s">
        <v>104</v>
      </c>
      <c r="T3006" s="29" t="s">
        <v>5417</v>
      </c>
      <c r="U3006" s="30">
        <v>4</v>
      </c>
      <c r="V3006" s="30"/>
      <c r="W3006" s="30" t="s">
        <v>72</v>
      </c>
      <c r="X3006" s="30">
        <v>3</v>
      </c>
      <c r="Y3006" s="30" t="s">
        <v>106</v>
      </c>
      <c r="Z3006" s="18" t="s">
        <v>74</v>
      </c>
      <c r="AA3006" s="30" t="s">
        <v>75</v>
      </c>
      <c r="AB3006" s="30" t="s">
        <v>231</v>
      </c>
      <c r="AC3006" s="30" t="s">
        <v>91</v>
      </c>
      <c r="AD3006" s="30" t="s">
        <v>78</v>
      </c>
      <c r="AE3006" s="19">
        <v>45823</v>
      </c>
      <c r="AF3006" s="31">
        <v>45823</v>
      </c>
      <c r="AG3006" s="24"/>
      <c r="AH3006" s="32" t="s">
        <v>215</v>
      </c>
      <c r="AI3006" s="32" t="s">
        <v>80</v>
      </c>
      <c r="AJ3006" s="31">
        <f>AF3006+90</f>
        <v>45913</v>
      </c>
      <c r="AK3006" s="24"/>
      <c r="AL3006" s="23" t="s">
        <v>81</v>
      </c>
      <c r="AM3006" s="23"/>
      <c r="AN3006" s="24"/>
      <c r="AO3006" s="25"/>
      <c r="AP3006" s="25"/>
      <c r="AQ3006" s="25"/>
      <c r="AR3006" s="25"/>
      <c r="AS3006" s="25"/>
      <c r="AT3006" s="25"/>
      <c r="AU3006" s="25"/>
      <c r="AV3006" s="33"/>
      <c r="AW3006" s="27" t="s">
        <v>92</v>
      </c>
      <c r="AX3006" s="27"/>
      <c r="AY3006" s="27"/>
      <c r="AZ3006" s="27"/>
      <c r="BA3006" s="27"/>
      <c r="BB3006" s="27"/>
      <c r="BC3006" s="27"/>
      <c r="BD3006" s="27" t="str">
        <f>AA3006</f>
        <v>VM</v>
      </c>
    </row>
    <row r="3007" spans="1:56">
      <c r="A3007" s="28">
        <v>53001</v>
      </c>
      <c r="B3007" s="29" t="s">
        <v>5916</v>
      </c>
      <c r="C3007" s="30" t="s">
        <v>57</v>
      </c>
      <c r="D3007" s="30" t="s">
        <v>5917</v>
      </c>
      <c r="E3007" s="18" t="s">
        <v>236</v>
      </c>
      <c r="F3007" s="18" t="s">
        <v>243</v>
      </c>
      <c r="G3007" s="18" t="s">
        <v>346</v>
      </c>
      <c r="H3007" s="18" t="s">
        <v>4265</v>
      </c>
      <c r="I3007" s="30" t="s">
        <v>4266</v>
      </c>
      <c r="J3007" s="30" t="s">
        <v>100</v>
      </c>
      <c r="K3007" s="30" t="s">
        <v>65</v>
      </c>
      <c r="L3007" s="30">
        <v>211</v>
      </c>
      <c r="M3007" s="30" t="s">
        <v>66</v>
      </c>
      <c r="N3007" s="30" t="s">
        <v>67</v>
      </c>
      <c r="O3007" s="30" t="s">
        <v>101</v>
      </c>
      <c r="P3007" s="30" t="s">
        <v>243</v>
      </c>
      <c r="Q3007" s="30" t="s">
        <v>346</v>
      </c>
      <c r="R3007" s="30" t="s">
        <v>241</v>
      </c>
      <c r="S3007" s="30">
        <v>211</v>
      </c>
      <c r="T3007" s="29" t="s">
        <v>5918</v>
      </c>
      <c r="U3007" s="30"/>
      <c r="V3007" s="30" t="s">
        <v>145</v>
      </c>
      <c r="W3007" s="30" t="s">
        <v>72</v>
      </c>
      <c r="X3007" s="30">
        <v>2</v>
      </c>
      <c r="Y3007" s="30" t="s">
        <v>243</v>
      </c>
      <c r="Z3007" s="18" t="s">
        <v>74</v>
      </c>
      <c r="AA3007" s="30" t="s">
        <v>113</v>
      </c>
      <c r="AB3007" s="30" t="s">
        <v>360</v>
      </c>
      <c r="AC3007" s="30" t="s">
        <v>112</v>
      </c>
      <c r="AD3007" s="30" t="s">
        <v>78</v>
      </c>
      <c r="AE3007" s="19">
        <v>46280</v>
      </c>
      <c r="AF3007" s="31">
        <v>46280</v>
      </c>
      <c r="AG3007" s="24"/>
      <c r="AH3007" s="32" t="s">
        <v>79</v>
      </c>
      <c r="AI3007" s="27"/>
      <c r="AJ3007" s="31">
        <f>AF3007+90</f>
        <v>46370</v>
      </c>
      <c r="AK3007" s="24"/>
      <c r="AL3007" s="23" t="s">
        <v>81</v>
      </c>
      <c r="AM3007" s="23"/>
      <c r="AN3007" s="24" t="s">
        <v>66</v>
      </c>
      <c r="AO3007" s="25"/>
      <c r="AP3007" s="25"/>
      <c r="AQ3007" s="25"/>
      <c r="AR3007" s="25"/>
      <c r="AS3007" s="25"/>
      <c r="AT3007" s="25"/>
      <c r="AU3007" s="25"/>
      <c r="AV3007" s="33"/>
      <c r="AW3007" s="27"/>
      <c r="AX3007" s="27"/>
      <c r="AY3007" s="27"/>
      <c r="AZ3007" s="27"/>
      <c r="BA3007" s="27"/>
      <c r="BB3007" s="27"/>
      <c r="BC3007" s="27" t="s">
        <v>66</v>
      </c>
      <c r="BD3007" s="27" t="s">
        <v>113</v>
      </c>
    </row>
    <row r="3008" spans="1:56">
      <c r="A3008" s="35">
        <v>53001</v>
      </c>
      <c r="B3008" s="29" t="s">
        <v>5916</v>
      </c>
      <c r="C3008" s="30" t="s">
        <v>57</v>
      </c>
      <c r="D3008" s="30" t="s">
        <v>5917</v>
      </c>
      <c r="E3008" s="18" t="s">
        <v>236</v>
      </c>
      <c r="F3008" s="18" t="s">
        <v>243</v>
      </c>
      <c r="G3008" s="18" t="s">
        <v>346</v>
      </c>
      <c r="H3008" s="18" t="s">
        <v>4265</v>
      </c>
      <c r="I3008" s="30" t="s">
        <v>4266</v>
      </c>
      <c r="J3008" s="30" t="s">
        <v>100</v>
      </c>
      <c r="K3008" s="30" t="s">
        <v>65</v>
      </c>
      <c r="L3008" s="30">
        <v>211</v>
      </c>
      <c r="M3008" s="30" t="s">
        <v>66</v>
      </c>
      <c r="N3008" s="30" t="s">
        <v>67</v>
      </c>
      <c r="O3008" s="30" t="s">
        <v>101</v>
      </c>
      <c r="P3008" s="30" t="s">
        <v>243</v>
      </c>
      <c r="Q3008" s="30" t="s">
        <v>346</v>
      </c>
      <c r="R3008" s="30" t="s">
        <v>241</v>
      </c>
      <c r="S3008" s="30" t="s">
        <v>350</v>
      </c>
      <c r="T3008" s="29" t="s">
        <v>5918</v>
      </c>
      <c r="U3008" s="30"/>
      <c r="V3008" s="30"/>
      <c r="W3008" s="30" t="s">
        <v>72</v>
      </c>
      <c r="X3008" s="30">
        <v>2</v>
      </c>
      <c r="Y3008" s="30" t="s">
        <v>243</v>
      </c>
      <c r="Z3008" s="18" t="s">
        <v>74</v>
      </c>
      <c r="AA3008" s="30" t="s">
        <v>118</v>
      </c>
      <c r="AB3008" s="77" t="s">
        <v>76</v>
      </c>
      <c r="AC3008" s="30" t="s">
        <v>119</v>
      </c>
      <c r="AD3008" s="30" t="s">
        <v>78</v>
      </c>
      <c r="AE3008" s="19"/>
      <c r="AF3008" s="31"/>
      <c r="AG3008" s="24"/>
      <c r="AH3008" s="32" t="s">
        <v>79</v>
      </c>
      <c r="AI3008" s="27"/>
      <c r="AJ3008" s="31"/>
      <c r="AK3008" s="24"/>
      <c r="AL3008" s="23" t="s">
        <v>81</v>
      </c>
      <c r="AM3008" s="23"/>
      <c r="AN3008" s="24" t="s">
        <v>66</v>
      </c>
      <c r="AO3008" s="25"/>
      <c r="AP3008" s="25"/>
      <c r="AQ3008" s="25"/>
      <c r="AR3008" s="25"/>
      <c r="AS3008" s="25"/>
      <c r="AT3008" s="25"/>
      <c r="AU3008" s="25"/>
      <c r="AV3008" s="33"/>
      <c r="AW3008" s="27"/>
      <c r="AX3008" s="27"/>
      <c r="AY3008" s="27"/>
      <c r="AZ3008" s="27"/>
      <c r="BA3008" s="27"/>
      <c r="BB3008" s="27"/>
      <c r="BC3008" s="27" t="s">
        <v>66</v>
      </c>
      <c r="BD3008" s="27" t="str">
        <f>AA3008</f>
        <v>SQL</v>
      </c>
    </row>
    <row r="3009" spans="1:56" ht="15">
      <c r="A3009" s="35">
        <v>16441</v>
      </c>
      <c r="B3009" s="29" t="s">
        <v>5919</v>
      </c>
      <c r="C3009" s="30" t="s">
        <v>57</v>
      </c>
      <c r="D3009" s="30" t="s">
        <v>5920</v>
      </c>
      <c r="E3009" s="18" t="s">
        <v>236</v>
      </c>
      <c r="F3009" s="18" t="s">
        <v>243</v>
      </c>
      <c r="G3009" s="18" t="s">
        <v>346</v>
      </c>
      <c r="H3009" s="18" t="s">
        <v>1172</v>
      </c>
      <c r="I3009" s="30" t="s">
        <v>348</v>
      </c>
      <c r="J3009" s="30" t="s">
        <v>100</v>
      </c>
      <c r="K3009" s="30" t="s">
        <v>65</v>
      </c>
      <c r="L3009" s="30">
        <v>122</v>
      </c>
      <c r="M3009" s="30" t="s">
        <v>66</v>
      </c>
      <c r="N3009" s="30" t="s">
        <v>67</v>
      </c>
      <c r="O3009" s="30" t="s">
        <v>101</v>
      </c>
      <c r="P3009" s="30" t="s">
        <v>243</v>
      </c>
      <c r="Q3009" s="30" t="s">
        <v>346</v>
      </c>
      <c r="R3009" s="30" t="s">
        <v>241</v>
      </c>
      <c r="S3009" s="30" t="s">
        <v>350</v>
      </c>
      <c r="T3009" s="29" t="s">
        <v>5921</v>
      </c>
      <c r="U3009" s="30"/>
      <c r="V3009" s="30"/>
      <c r="W3009" s="30" t="s">
        <v>72</v>
      </c>
      <c r="X3009" s="30">
        <v>2</v>
      </c>
      <c r="Y3009" s="30" t="s">
        <v>243</v>
      </c>
      <c r="Z3009" s="18" t="s">
        <v>299</v>
      </c>
      <c r="AA3009" s="30" t="s">
        <v>118</v>
      </c>
      <c r="AB3009" s="30" t="s">
        <v>352</v>
      </c>
      <c r="AC3009" s="30" t="s">
        <v>119</v>
      </c>
      <c r="AD3009" s="30" t="s">
        <v>78</v>
      </c>
      <c r="AE3009" s="19">
        <v>45731</v>
      </c>
      <c r="AF3009" s="167">
        <v>45731</v>
      </c>
      <c r="AG3009" s="31">
        <v>45688</v>
      </c>
      <c r="AH3009" s="32" t="s">
        <v>301</v>
      </c>
      <c r="AI3009" s="32" t="s">
        <v>302</v>
      </c>
      <c r="AJ3009" s="31">
        <f>AF3009+90</f>
        <v>45821</v>
      </c>
      <c r="AK3009" s="24"/>
      <c r="AL3009" s="23" t="s">
        <v>81</v>
      </c>
      <c r="AM3009" s="23"/>
      <c r="AN3009" s="24" t="s">
        <v>66</v>
      </c>
      <c r="AO3009" s="25">
        <v>1</v>
      </c>
      <c r="AP3009" s="25">
        <v>1</v>
      </c>
      <c r="AQ3009" s="25">
        <v>1</v>
      </c>
      <c r="AR3009" s="25">
        <v>1</v>
      </c>
      <c r="AS3009" s="25">
        <v>1</v>
      </c>
      <c r="AT3009" s="25">
        <v>1</v>
      </c>
      <c r="AU3009" s="25">
        <v>1</v>
      </c>
      <c r="AV3009" s="33"/>
      <c r="AW3009" s="27" t="s">
        <v>332</v>
      </c>
      <c r="AX3009" s="27"/>
      <c r="AY3009" s="27"/>
      <c r="AZ3009" s="27"/>
      <c r="BA3009" s="27"/>
      <c r="BB3009" s="27" t="s">
        <v>5922</v>
      </c>
      <c r="BC3009" s="27" t="s">
        <v>66</v>
      </c>
      <c r="BD3009" s="27" t="str">
        <f>AA3009</f>
        <v>SQL</v>
      </c>
    </row>
    <row r="3010" spans="1:56">
      <c r="A3010" s="28">
        <v>51018</v>
      </c>
      <c r="B3010" s="29" t="s">
        <v>5439</v>
      </c>
      <c r="C3010" s="30" t="s">
        <v>57</v>
      </c>
      <c r="D3010" s="30" t="s">
        <v>5440</v>
      </c>
      <c r="E3010" s="18" t="s">
        <v>95</v>
      </c>
      <c r="F3010" s="18" t="s">
        <v>246</v>
      </c>
      <c r="G3010" s="18" t="s">
        <v>1868</v>
      </c>
      <c r="H3010" s="18" t="s">
        <v>1869</v>
      </c>
      <c r="I3010" s="30" t="s">
        <v>1870</v>
      </c>
      <c r="J3010" s="30" t="s">
        <v>100</v>
      </c>
      <c r="K3010" s="30" t="s">
        <v>65</v>
      </c>
      <c r="L3010" s="30">
        <v>332</v>
      </c>
      <c r="M3010" s="30" t="s">
        <v>66</v>
      </c>
      <c r="N3010" s="30" t="s">
        <v>67</v>
      </c>
      <c r="O3010" s="30" t="s">
        <v>101</v>
      </c>
      <c r="P3010" s="30" t="s">
        <v>246</v>
      </c>
      <c r="Q3010" s="30" t="s">
        <v>1868</v>
      </c>
      <c r="R3010" s="30" t="s">
        <v>103</v>
      </c>
      <c r="S3010" s="30" t="s">
        <v>104</v>
      </c>
      <c r="T3010" s="29" t="s">
        <v>5441</v>
      </c>
      <c r="U3010" s="30">
        <v>4</v>
      </c>
      <c r="V3010" s="30"/>
      <c r="W3010" s="30" t="s">
        <v>72</v>
      </c>
      <c r="X3010" s="30">
        <v>3</v>
      </c>
      <c r="Y3010" s="30" t="s">
        <v>106</v>
      </c>
      <c r="Z3010" s="18" t="s">
        <v>74</v>
      </c>
      <c r="AA3010" s="30" t="s">
        <v>75</v>
      </c>
      <c r="AB3010" s="168" t="s">
        <v>231</v>
      </c>
      <c r="AC3010" s="30" t="s">
        <v>91</v>
      </c>
      <c r="AD3010" s="30" t="s">
        <v>78</v>
      </c>
      <c r="AE3010" s="19">
        <v>45823</v>
      </c>
      <c r="AF3010" s="127">
        <v>45823</v>
      </c>
      <c r="AG3010" s="24"/>
      <c r="AH3010" s="32" t="s">
        <v>215</v>
      </c>
      <c r="AI3010" s="32" t="s">
        <v>80</v>
      </c>
      <c r="AJ3010" s="31">
        <f>AF3010+90</f>
        <v>45913</v>
      </c>
      <c r="AK3010" s="24"/>
      <c r="AL3010" s="23" t="s">
        <v>81</v>
      </c>
      <c r="AM3010" s="23"/>
      <c r="AN3010" s="24"/>
      <c r="AO3010" s="25"/>
      <c r="AP3010" s="25"/>
      <c r="AQ3010" s="25"/>
      <c r="AR3010" s="25"/>
      <c r="AS3010" s="25"/>
      <c r="AT3010" s="25"/>
      <c r="AU3010" s="25"/>
      <c r="AV3010" s="33"/>
      <c r="AW3010" s="27" t="s">
        <v>92</v>
      </c>
      <c r="AX3010" s="27"/>
      <c r="AY3010" s="27"/>
      <c r="AZ3010" s="27"/>
      <c r="BA3010" s="27"/>
      <c r="BB3010" s="27"/>
      <c r="BC3010" s="27"/>
      <c r="BD3010" s="27" t="str">
        <f>AA3010</f>
        <v>VM</v>
      </c>
    </row>
    <row r="3011" spans="1:56" ht="14.45" customHeight="1">
      <c r="A3011" s="36">
        <v>16441</v>
      </c>
      <c r="B3011" s="37" t="s">
        <v>5919</v>
      </c>
      <c r="C3011" s="30" t="s">
        <v>57</v>
      </c>
      <c r="D3011" s="30" t="s">
        <v>5920</v>
      </c>
      <c r="E3011" s="18" t="s">
        <v>236</v>
      </c>
      <c r="F3011" s="18" t="s">
        <v>243</v>
      </c>
      <c r="G3011" s="18" t="s">
        <v>346</v>
      </c>
      <c r="H3011" s="18" t="s">
        <v>1172</v>
      </c>
      <c r="I3011" s="30" t="s">
        <v>348</v>
      </c>
      <c r="J3011" s="30" t="s">
        <v>100</v>
      </c>
      <c r="K3011" s="30" t="s">
        <v>65</v>
      </c>
      <c r="L3011" s="30">
        <v>122</v>
      </c>
      <c r="M3011" s="30" t="s">
        <v>66</v>
      </c>
      <c r="N3011" s="30" t="s">
        <v>67</v>
      </c>
      <c r="O3011" s="30" t="s">
        <v>101</v>
      </c>
      <c r="P3011" s="30" t="s">
        <v>243</v>
      </c>
      <c r="Q3011" s="30"/>
      <c r="R3011" s="30" t="s">
        <v>241</v>
      </c>
      <c r="S3011" s="30" t="s">
        <v>350</v>
      </c>
      <c r="T3011" s="40" t="s">
        <v>5921</v>
      </c>
      <c r="U3011" s="32"/>
      <c r="V3011" s="41" t="s">
        <v>145</v>
      </c>
      <c r="W3011" s="30" t="s">
        <v>72</v>
      </c>
      <c r="X3011" s="30">
        <f>COUNTIF($A$2:$A$3716,A3011)</f>
        <v>3</v>
      </c>
      <c r="Y3011" s="30" t="s">
        <v>243</v>
      </c>
      <c r="Z3011" s="18" t="s">
        <v>299</v>
      </c>
      <c r="AA3011" s="30" t="s">
        <v>113</v>
      </c>
      <c r="AB3011" s="155" t="s">
        <v>194</v>
      </c>
      <c r="AC3011" s="30" t="s">
        <v>112</v>
      </c>
      <c r="AD3011" s="42" t="s">
        <v>78</v>
      </c>
      <c r="AE3011" s="19">
        <v>46006</v>
      </c>
      <c r="AF3011" s="31">
        <v>46021</v>
      </c>
      <c r="AG3011" s="24"/>
      <c r="AH3011" s="32" t="s">
        <v>215</v>
      </c>
      <c r="AI3011" s="27" t="s">
        <v>80</v>
      </c>
      <c r="AJ3011" s="31">
        <f>AF3011+90</f>
        <v>46111</v>
      </c>
      <c r="AK3011" s="24"/>
      <c r="AL3011" s="23" t="s">
        <v>81</v>
      </c>
      <c r="AM3011" s="23"/>
      <c r="AN3011" s="24" t="s">
        <v>66</v>
      </c>
      <c r="AO3011" s="25">
        <v>1</v>
      </c>
      <c r="AP3011" s="25">
        <v>0.5</v>
      </c>
      <c r="AQ3011" s="25"/>
      <c r="AR3011" s="25"/>
      <c r="AS3011" s="25"/>
      <c r="AT3011" s="25"/>
      <c r="AU3011" s="25"/>
      <c r="AV3011" s="33"/>
      <c r="AW3011" s="27" t="s">
        <v>1823</v>
      </c>
      <c r="AX3011" s="27"/>
      <c r="AY3011" s="27"/>
      <c r="AZ3011" s="27"/>
      <c r="BA3011" s="27"/>
      <c r="BB3011" s="27"/>
      <c r="BC3011" s="27" t="s">
        <v>66</v>
      </c>
      <c r="BD3011" s="27" t="s">
        <v>113</v>
      </c>
    </row>
    <row r="3012" spans="1:56">
      <c r="A3012" s="28">
        <v>54713</v>
      </c>
      <c r="B3012" s="29" t="s">
        <v>5923</v>
      </c>
      <c r="C3012" s="30" t="s">
        <v>81</v>
      </c>
      <c r="D3012" s="30" t="s">
        <v>5924</v>
      </c>
      <c r="E3012" s="18" t="s">
        <v>149</v>
      </c>
      <c r="F3012" s="18" t="s">
        <v>541</v>
      </c>
      <c r="G3012" s="18" t="s">
        <v>541</v>
      </c>
      <c r="H3012" s="18" t="s">
        <v>818</v>
      </c>
      <c r="I3012" s="30" t="s">
        <v>5925</v>
      </c>
      <c r="J3012" s="30" t="s">
        <v>143</v>
      </c>
      <c r="K3012" s="30" t="s">
        <v>65</v>
      </c>
      <c r="L3012" s="30" t="s">
        <v>127</v>
      </c>
      <c r="M3012" s="30" t="s">
        <v>66</v>
      </c>
      <c r="N3012" s="30" t="s">
        <v>67</v>
      </c>
      <c r="O3012" s="30" t="s">
        <v>101</v>
      </c>
      <c r="P3012" s="30" t="s">
        <v>541</v>
      </c>
      <c r="Q3012" s="30" t="s">
        <v>821</v>
      </c>
      <c r="R3012" s="30" t="s">
        <v>69</v>
      </c>
      <c r="S3012" s="30" t="s">
        <v>127</v>
      </c>
      <c r="T3012" s="29" t="s">
        <v>5926</v>
      </c>
      <c r="U3012" s="30"/>
      <c r="V3012" s="30" t="s">
        <v>145</v>
      </c>
      <c r="W3012" s="30" t="s">
        <v>72</v>
      </c>
      <c r="X3012" s="30">
        <v>1</v>
      </c>
      <c r="Y3012" s="30" t="s">
        <v>541</v>
      </c>
      <c r="Z3012" s="18" t="s">
        <v>74</v>
      </c>
      <c r="AA3012" s="30" t="s">
        <v>113</v>
      </c>
      <c r="AB3012" s="30" t="s">
        <v>76</v>
      </c>
      <c r="AC3012" s="30" t="s">
        <v>112</v>
      </c>
      <c r="AD3012" s="30" t="s">
        <v>78</v>
      </c>
      <c r="AE3012" s="19"/>
      <c r="AF3012" s="31"/>
      <c r="AG3012" s="24"/>
      <c r="AH3012" s="32" t="s">
        <v>79</v>
      </c>
      <c r="AI3012" s="27"/>
      <c r="AJ3012" s="31"/>
      <c r="AK3012" s="24"/>
      <c r="AL3012" s="23" t="s">
        <v>81</v>
      </c>
      <c r="AM3012" s="23"/>
      <c r="AN3012" s="24" t="s">
        <v>66</v>
      </c>
      <c r="AO3012" s="25"/>
      <c r="AP3012" s="25"/>
      <c r="AQ3012" s="25"/>
      <c r="AR3012" s="25"/>
      <c r="AS3012" s="25"/>
      <c r="AT3012" s="25"/>
      <c r="AU3012" s="25"/>
      <c r="AV3012" s="33"/>
      <c r="AW3012" s="27"/>
      <c r="AX3012" s="27"/>
      <c r="AY3012" s="27"/>
      <c r="AZ3012" s="27"/>
      <c r="BA3012" s="27"/>
      <c r="BB3012" s="27"/>
      <c r="BC3012" s="22" t="s">
        <v>66</v>
      </c>
      <c r="BD3012" s="27" t="s">
        <v>113</v>
      </c>
    </row>
    <row r="3013" spans="1:56">
      <c r="A3013" s="35">
        <v>51140</v>
      </c>
      <c r="B3013" s="29" t="s">
        <v>2378</v>
      </c>
      <c r="C3013" s="30" t="s">
        <v>57</v>
      </c>
      <c r="D3013" s="30" t="s">
        <v>2379</v>
      </c>
      <c r="E3013" s="18" t="s">
        <v>569</v>
      </c>
      <c r="F3013" s="18" t="s">
        <v>570</v>
      </c>
      <c r="G3013" s="18" t="s">
        <v>571</v>
      </c>
      <c r="H3013" s="18" t="s">
        <v>2380</v>
      </c>
      <c r="I3013" s="30" t="s">
        <v>2381</v>
      </c>
      <c r="J3013" s="30" t="s">
        <v>64</v>
      </c>
      <c r="K3013" s="30" t="s">
        <v>65</v>
      </c>
      <c r="L3013" s="30">
        <v>111</v>
      </c>
      <c r="M3013" s="30" t="s">
        <v>66</v>
      </c>
      <c r="N3013" s="30" t="s">
        <v>67</v>
      </c>
      <c r="O3013" s="30" t="s">
        <v>101</v>
      </c>
      <c r="P3013" s="30" t="s">
        <v>570</v>
      </c>
      <c r="Q3013" s="30" t="s">
        <v>2382</v>
      </c>
      <c r="R3013" s="30" t="s">
        <v>89</v>
      </c>
      <c r="S3013" s="30" t="s">
        <v>2344</v>
      </c>
      <c r="T3013" s="29" t="s">
        <v>2383</v>
      </c>
      <c r="U3013" s="30"/>
      <c r="V3013" s="30"/>
      <c r="W3013" s="30" t="s">
        <v>72</v>
      </c>
      <c r="X3013" s="30">
        <v>2</v>
      </c>
      <c r="Y3013" s="30" t="s">
        <v>575</v>
      </c>
      <c r="Z3013" s="18" t="s">
        <v>74</v>
      </c>
      <c r="AA3013" s="30" t="s">
        <v>118</v>
      </c>
      <c r="AB3013" s="30" t="s">
        <v>76</v>
      </c>
      <c r="AC3013" s="30"/>
      <c r="AD3013" s="30" t="s">
        <v>78</v>
      </c>
      <c r="AE3013" s="19"/>
      <c r="AF3013" s="31"/>
      <c r="AG3013" s="24"/>
      <c r="AH3013" s="32" t="s">
        <v>79</v>
      </c>
      <c r="AI3013" s="27"/>
      <c r="AJ3013" s="31"/>
      <c r="AK3013" s="24"/>
      <c r="AL3013" s="23" t="s">
        <v>81</v>
      </c>
      <c r="AM3013" s="23"/>
      <c r="AN3013" s="24"/>
      <c r="AO3013" s="25"/>
      <c r="AP3013" s="25"/>
      <c r="AQ3013" s="25"/>
      <c r="AR3013" s="25"/>
      <c r="AS3013" s="25"/>
      <c r="AT3013" s="25"/>
      <c r="AU3013" s="25"/>
      <c r="AV3013" s="33"/>
      <c r="AW3013" s="27"/>
      <c r="AX3013" s="27"/>
      <c r="AY3013" s="27"/>
      <c r="AZ3013" s="27"/>
      <c r="BA3013" s="27"/>
      <c r="BB3013" s="27"/>
      <c r="BC3013" s="27"/>
      <c r="BD3013" s="27" t="str">
        <f>AA3013</f>
        <v>SQL</v>
      </c>
    </row>
    <row r="3014" spans="1:56">
      <c r="A3014" s="28">
        <v>22573</v>
      </c>
      <c r="B3014" s="29" t="s">
        <v>5470</v>
      </c>
      <c r="C3014" s="30" t="s">
        <v>57</v>
      </c>
      <c r="D3014" s="30" t="s">
        <v>5471</v>
      </c>
      <c r="E3014" s="18" t="s">
        <v>95</v>
      </c>
      <c r="F3014" s="18" t="s">
        <v>246</v>
      </c>
      <c r="G3014" s="18" t="s">
        <v>1868</v>
      </c>
      <c r="H3014" s="18" t="s">
        <v>1869</v>
      </c>
      <c r="I3014" s="30" t="s">
        <v>1870</v>
      </c>
      <c r="J3014" s="30" t="s">
        <v>310</v>
      </c>
      <c r="K3014" s="30" t="s">
        <v>65</v>
      </c>
      <c r="L3014" s="30">
        <v>331</v>
      </c>
      <c r="M3014" s="30" t="s">
        <v>66</v>
      </c>
      <c r="N3014" s="30" t="s">
        <v>67</v>
      </c>
      <c r="O3014" s="30" t="s">
        <v>101</v>
      </c>
      <c r="P3014" s="30" t="s">
        <v>246</v>
      </c>
      <c r="Q3014" s="30" t="s">
        <v>1868</v>
      </c>
      <c r="R3014" s="30" t="s">
        <v>103</v>
      </c>
      <c r="S3014" s="30" t="s">
        <v>104</v>
      </c>
      <c r="T3014" s="29" t="s">
        <v>5472</v>
      </c>
      <c r="U3014" s="30">
        <v>10</v>
      </c>
      <c r="V3014" s="30"/>
      <c r="W3014" s="30" t="s">
        <v>72</v>
      </c>
      <c r="X3014" s="30">
        <v>4</v>
      </c>
      <c r="Y3014" s="30" t="s">
        <v>106</v>
      </c>
      <c r="Z3014" s="18" t="s">
        <v>74</v>
      </c>
      <c r="AA3014" s="30" t="s">
        <v>75</v>
      </c>
      <c r="AB3014" s="30" t="s">
        <v>231</v>
      </c>
      <c r="AC3014" s="30" t="s">
        <v>91</v>
      </c>
      <c r="AD3014" s="30" t="s">
        <v>78</v>
      </c>
      <c r="AE3014" s="19">
        <v>45823</v>
      </c>
      <c r="AF3014" s="31">
        <v>45823</v>
      </c>
      <c r="AG3014" s="24"/>
      <c r="AH3014" s="32" t="s">
        <v>215</v>
      </c>
      <c r="AI3014" s="32" t="s">
        <v>80</v>
      </c>
      <c r="AJ3014" s="31">
        <f>AF3014+90</f>
        <v>45913</v>
      </c>
      <c r="AK3014" s="24"/>
      <c r="AL3014" s="23" t="s">
        <v>81</v>
      </c>
      <c r="AM3014" s="23"/>
      <c r="AN3014" s="24"/>
      <c r="AO3014" s="25"/>
      <c r="AP3014" s="25"/>
      <c r="AQ3014" s="25"/>
      <c r="AR3014" s="25"/>
      <c r="AS3014" s="25"/>
      <c r="AT3014" s="25"/>
      <c r="AU3014" s="25"/>
      <c r="AV3014" s="33"/>
      <c r="AW3014" s="27" t="s">
        <v>92</v>
      </c>
      <c r="AX3014" s="27"/>
      <c r="AY3014" s="27"/>
      <c r="AZ3014" s="27"/>
      <c r="BA3014" s="27"/>
      <c r="BB3014" s="27"/>
      <c r="BC3014" s="27"/>
      <c r="BD3014" s="27" t="str">
        <f>AA3014</f>
        <v>VM</v>
      </c>
    </row>
    <row r="3015" spans="1:56">
      <c r="A3015" s="36">
        <v>51140</v>
      </c>
      <c r="B3015" s="37" t="s">
        <v>2378</v>
      </c>
      <c r="C3015" s="30" t="s">
        <v>57</v>
      </c>
      <c r="D3015" s="30" t="s">
        <v>2379</v>
      </c>
      <c r="E3015" s="18" t="s">
        <v>569</v>
      </c>
      <c r="F3015" s="18" t="s">
        <v>570</v>
      </c>
      <c r="G3015" s="18" t="s">
        <v>571</v>
      </c>
      <c r="H3015" s="18" t="s">
        <v>2380</v>
      </c>
      <c r="I3015" s="30" t="s">
        <v>2381</v>
      </c>
      <c r="J3015" s="30" t="s">
        <v>64</v>
      </c>
      <c r="K3015" s="30" t="s">
        <v>65</v>
      </c>
      <c r="L3015" s="30">
        <v>111</v>
      </c>
      <c r="M3015" s="30" t="s">
        <v>66</v>
      </c>
      <c r="N3015" s="30" t="s">
        <v>67</v>
      </c>
      <c r="O3015" s="30" t="s">
        <v>101</v>
      </c>
      <c r="P3015" s="30"/>
      <c r="Q3015" s="30"/>
      <c r="R3015" s="30" t="s">
        <v>89</v>
      </c>
      <c r="S3015" s="30" t="s">
        <v>2344</v>
      </c>
      <c r="T3015" s="40" t="s">
        <v>2383</v>
      </c>
      <c r="U3015" s="32"/>
      <c r="V3015" s="41" t="s">
        <v>145</v>
      </c>
      <c r="W3015" s="30" t="s">
        <v>72</v>
      </c>
      <c r="X3015" s="30">
        <f>COUNTIF($A$2:$A$3716,A3015)</f>
        <v>3</v>
      </c>
      <c r="Y3015" s="30" t="s">
        <v>575</v>
      </c>
      <c r="Z3015" s="18" t="s">
        <v>74</v>
      </c>
      <c r="AA3015" s="30" t="s">
        <v>113</v>
      </c>
      <c r="AB3015" s="30" t="s">
        <v>76</v>
      </c>
      <c r="AC3015" s="30">
        <v>0</v>
      </c>
      <c r="AD3015" s="42" t="s">
        <v>78</v>
      </c>
      <c r="AE3015" s="19"/>
      <c r="AF3015" s="31"/>
      <c r="AG3015" s="24"/>
      <c r="AH3015" s="32" t="s">
        <v>79</v>
      </c>
      <c r="AI3015" s="27"/>
      <c r="AJ3015" s="31"/>
      <c r="AK3015" s="24"/>
      <c r="AL3015" s="23" t="s">
        <v>81</v>
      </c>
      <c r="AM3015" s="23"/>
      <c r="AN3015" s="24"/>
      <c r="AO3015" s="25"/>
      <c r="AP3015" s="25"/>
      <c r="AQ3015" s="25"/>
      <c r="AR3015" s="25"/>
      <c r="AS3015" s="25"/>
      <c r="AT3015" s="25"/>
      <c r="AU3015" s="25"/>
      <c r="AV3015" s="33"/>
      <c r="AW3015" s="27"/>
      <c r="AX3015" s="27"/>
      <c r="AY3015" s="27"/>
      <c r="AZ3015" s="27"/>
      <c r="BA3015" s="27"/>
      <c r="BB3015" s="27"/>
      <c r="BC3015" s="27"/>
      <c r="BD3015" s="27" t="s">
        <v>113</v>
      </c>
    </row>
    <row r="3016" spans="1:56">
      <c r="A3016" s="28">
        <v>50927</v>
      </c>
      <c r="B3016" s="29" t="s">
        <v>5473</v>
      </c>
      <c r="C3016" s="30" t="s">
        <v>57</v>
      </c>
      <c r="D3016" s="30" t="s">
        <v>5474</v>
      </c>
      <c r="E3016" s="18" t="s">
        <v>95</v>
      </c>
      <c r="F3016" s="18" t="s">
        <v>246</v>
      </c>
      <c r="G3016" s="18" t="s">
        <v>1868</v>
      </c>
      <c r="H3016" s="18" t="s">
        <v>1869</v>
      </c>
      <c r="I3016" s="30" t="s">
        <v>1870</v>
      </c>
      <c r="J3016" s="30" t="s">
        <v>310</v>
      </c>
      <c r="K3016" s="30" t="s">
        <v>65</v>
      </c>
      <c r="L3016" s="30">
        <v>322</v>
      </c>
      <c r="M3016" s="30" t="s">
        <v>66</v>
      </c>
      <c r="N3016" s="30" t="s">
        <v>67</v>
      </c>
      <c r="O3016" s="30" t="s">
        <v>101</v>
      </c>
      <c r="P3016" s="30" t="s">
        <v>246</v>
      </c>
      <c r="Q3016" s="30" t="s">
        <v>1868</v>
      </c>
      <c r="R3016" s="30" t="s">
        <v>103</v>
      </c>
      <c r="S3016" s="30" t="s">
        <v>104</v>
      </c>
      <c r="T3016" s="29" t="s">
        <v>5475</v>
      </c>
      <c r="U3016" s="30">
        <v>4</v>
      </c>
      <c r="V3016" s="30"/>
      <c r="W3016" s="30" t="s">
        <v>72</v>
      </c>
      <c r="X3016" s="30">
        <v>3</v>
      </c>
      <c r="Y3016" s="30" t="s">
        <v>106</v>
      </c>
      <c r="Z3016" s="18" t="s">
        <v>74</v>
      </c>
      <c r="AA3016" s="30" t="s">
        <v>75</v>
      </c>
      <c r="AB3016" s="30" t="s">
        <v>231</v>
      </c>
      <c r="AC3016" s="30" t="s">
        <v>77</v>
      </c>
      <c r="AD3016" s="30" t="s">
        <v>109</v>
      </c>
      <c r="AE3016" s="19">
        <v>45823</v>
      </c>
      <c r="AF3016" s="31">
        <v>45823</v>
      </c>
      <c r="AG3016" s="24"/>
      <c r="AH3016" s="32" t="s">
        <v>215</v>
      </c>
      <c r="AI3016" s="32" t="s">
        <v>80</v>
      </c>
      <c r="AJ3016" s="31">
        <f>AF3016+90</f>
        <v>45913</v>
      </c>
      <c r="AK3016" s="24"/>
      <c r="AL3016" s="23" t="s">
        <v>81</v>
      </c>
      <c r="AM3016" s="23"/>
      <c r="AN3016" s="24"/>
      <c r="AO3016" s="25"/>
      <c r="AP3016" s="25"/>
      <c r="AQ3016" s="25"/>
      <c r="AR3016" s="25"/>
      <c r="AS3016" s="25"/>
      <c r="AT3016" s="25"/>
      <c r="AU3016" s="25"/>
      <c r="AV3016" s="33"/>
      <c r="AW3016" s="27"/>
      <c r="AX3016" s="27"/>
      <c r="AY3016" s="27"/>
      <c r="AZ3016" s="27"/>
      <c r="BA3016" s="27"/>
      <c r="BB3016" s="27"/>
      <c r="BC3016" s="22"/>
      <c r="BD3016" s="27" t="str">
        <f>AA3016</f>
        <v>VM</v>
      </c>
    </row>
    <row r="3017" spans="1:56">
      <c r="A3017" s="28">
        <v>53273</v>
      </c>
      <c r="B3017" s="29" t="s">
        <v>5927</v>
      </c>
      <c r="C3017" s="30" t="s">
        <v>57</v>
      </c>
      <c r="D3017" s="30" t="s">
        <v>5928</v>
      </c>
      <c r="E3017" s="18" t="s">
        <v>569</v>
      </c>
      <c r="F3017" s="18" t="s">
        <v>993</v>
      </c>
      <c r="G3017" s="18" t="s">
        <v>2455</v>
      </c>
      <c r="H3017" s="18" t="s">
        <v>2456</v>
      </c>
      <c r="I3017" s="30" t="s">
        <v>5929</v>
      </c>
      <c r="J3017" s="30" t="s">
        <v>143</v>
      </c>
      <c r="K3017" s="30" t="s">
        <v>65</v>
      </c>
      <c r="L3017" s="30">
        <v>211</v>
      </c>
      <c r="M3017" s="30" t="s">
        <v>66</v>
      </c>
      <c r="N3017" s="30" t="s">
        <v>67</v>
      </c>
      <c r="O3017" s="30" t="s">
        <v>101</v>
      </c>
      <c r="P3017" s="30" t="e">
        <v>#N/A</v>
      </c>
      <c r="Q3017" s="30" t="e">
        <v>#N/A</v>
      </c>
      <c r="R3017" s="30" t="s">
        <v>89</v>
      </c>
      <c r="S3017" s="30">
        <v>211</v>
      </c>
      <c r="T3017" s="29" t="s">
        <v>5930</v>
      </c>
      <c r="U3017" s="30"/>
      <c r="V3017" s="30" t="s">
        <v>145</v>
      </c>
      <c r="W3017" s="30" t="s">
        <v>72</v>
      </c>
      <c r="X3017" s="30">
        <v>1</v>
      </c>
      <c r="Y3017" s="30" t="s">
        <v>575</v>
      </c>
      <c r="Z3017" s="18" t="s">
        <v>74</v>
      </c>
      <c r="AA3017" s="30" t="s">
        <v>113</v>
      </c>
      <c r="AB3017" s="30" t="s">
        <v>76</v>
      </c>
      <c r="AC3017" s="30">
        <v>0</v>
      </c>
      <c r="AD3017" s="30" t="s">
        <v>78</v>
      </c>
      <c r="AE3017" s="19"/>
      <c r="AF3017" s="31"/>
      <c r="AG3017" s="24"/>
      <c r="AH3017" s="32" t="s">
        <v>79</v>
      </c>
      <c r="AI3017" s="27"/>
      <c r="AJ3017" s="31"/>
      <c r="AK3017" s="24"/>
      <c r="AL3017" s="23" t="s">
        <v>81</v>
      </c>
      <c r="AM3017" s="23"/>
      <c r="AN3017" s="24"/>
      <c r="AO3017" s="25"/>
      <c r="AP3017" s="25"/>
      <c r="AQ3017" s="25"/>
      <c r="AR3017" s="25"/>
      <c r="AS3017" s="25"/>
      <c r="AT3017" s="25"/>
      <c r="AU3017" s="25"/>
      <c r="AV3017" s="33"/>
      <c r="AW3017" s="27"/>
      <c r="AX3017" s="27"/>
      <c r="AY3017" s="27"/>
      <c r="AZ3017" s="27"/>
      <c r="BA3017" s="27"/>
      <c r="BB3017" s="27"/>
      <c r="BC3017" s="27"/>
      <c r="BD3017" s="27" t="s">
        <v>113</v>
      </c>
    </row>
    <row r="3018" spans="1:56">
      <c r="A3018" s="28">
        <v>50547</v>
      </c>
      <c r="B3018" s="29" t="s">
        <v>5931</v>
      </c>
      <c r="C3018" s="30" t="s">
        <v>57</v>
      </c>
      <c r="D3018" s="30" t="s">
        <v>5932</v>
      </c>
      <c r="E3018" s="18" t="s">
        <v>569</v>
      </c>
      <c r="F3018" s="18" t="s">
        <v>896</v>
      </c>
      <c r="G3018" s="18" t="s">
        <v>1176</v>
      </c>
      <c r="H3018" s="18" t="s">
        <v>5933</v>
      </c>
      <c r="I3018" s="30" t="s">
        <v>5933</v>
      </c>
      <c r="J3018" s="30" t="s">
        <v>100</v>
      </c>
      <c r="K3018" s="30" t="s">
        <v>65</v>
      </c>
      <c r="L3018" s="30">
        <v>221</v>
      </c>
      <c r="M3018" s="30" t="s">
        <v>66</v>
      </c>
      <c r="N3018" s="30" t="s">
        <v>67</v>
      </c>
      <c r="O3018" s="30" t="s">
        <v>101</v>
      </c>
      <c r="P3018" s="30" t="e">
        <v>#N/A</v>
      </c>
      <c r="Q3018" s="30" t="e">
        <v>#N/A</v>
      </c>
      <c r="R3018" s="30" t="s">
        <v>89</v>
      </c>
      <c r="S3018" s="30">
        <v>221</v>
      </c>
      <c r="T3018" s="29" t="s">
        <v>5934</v>
      </c>
      <c r="U3018" s="30"/>
      <c r="V3018" s="30" t="s">
        <v>145</v>
      </c>
      <c r="W3018" s="30" t="s">
        <v>72</v>
      </c>
      <c r="X3018" s="30">
        <v>1</v>
      </c>
      <c r="Y3018" s="30" t="s">
        <v>575</v>
      </c>
      <c r="Z3018" s="18" t="s">
        <v>74</v>
      </c>
      <c r="AA3018" s="30" t="s">
        <v>113</v>
      </c>
      <c r="AB3018" s="30" t="s">
        <v>76</v>
      </c>
      <c r="AC3018" s="30">
        <v>0</v>
      </c>
      <c r="AD3018" s="30" t="s">
        <v>78</v>
      </c>
      <c r="AE3018" s="19"/>
      <c r="AF3018" s="31"/>
      <c r="AG3018" s="24"/>
      <c r="AH3018" s="32" t="s">
        <v>79</v>
      </c>
      <c r="AI3018" s="27"/>
      <c r="AJ3018" s="31"/>
      <c r="AK3018" s="24"/>
      <c r="AL3018" s="23" t="s">
        <v>81</v>
      </c>
      <c r="AM3018" s="23"/>
      <c r="AN3018" s="24"/>
      <c r="AO3018" s="25"/>
      <c r="AP3018" s="25"/>
      <c r="AQ3018" s="25"/>
      <c r="AR3018" s="25"/>
      <c r="AS3018" s="25"/>
      <c r="AT3018" s="25"/>
      <c r="AU3018" s="25"/>
      <c r="AV3018" s="33"/>
      <c r="AW3018" s="27"/>
      <c r="AX3018" s="27"/>
      <c r="AY3018" s="27"/>
      <c r="AZ3018" s="27"/>
      <c r="BA3018" s="27"/>
      <c r="BB3018" s="27"/>
      <c r="BC3018" s="27"/>
      <c r="BD3018" s="27" t="s">
        <v>113</v>
      </c>
    </row>
    <row r="3019" spans="1:56">
      <c r="A3019" s="35">
        <v>57002</v>
      </c>
      <c r="B3019" s="29" t="s">
        <v>2385</v>
      </c>
      <c r="C3019" s="30" t="s">
        <v>81</v>
      </c>
      <c r="D3019" s="30" t="s">
        <v>2386</v>
      </c>
      <c r="E3019" s="18" t="s">
        <v>149</v>
      </c>
      <c r="F3019" s="18" t="s">
        <v>541</v>
      </c>
      <c r="G3019" s="18" t="s">
        <v>2387</v>
      </c>
      <c r="H3019" s="18" t="s">
        <v>2388</v>
      </c>
      <c r="I3019" s="30" t="s">
        <v>2388</v>
      </c>
      <c r="J3019" s="30" t="s">
        <v>64</v>
      </c>
      <c r="K3019" s="30" t="s">
        <v>65</v>
      </c>
      <c r="L3019" s="30" t="s">
        <v>127</v>
      </c>
      <c r="M3019" s="30" t="s">
        <v>67</v>
      </c>
      <c r="N3019" s="30" t="s">
        <v>66</v>
      </c>
      <c r="O3019" s="30" t="s">
        <v>101</v>
      </c>
      <c r="P3019" s="30" t="s">
        <v>541</v>
      </c>
      <c r="Q3019" s="30" t="s">
        <v>2387</v>
      </c>
      <c r="R3019" s="30" t="s">
        <v>69</v>
      </c>
      <c r="S3019" s="30" t="s">
        <v>822</v>
      </c>
      <c r="T3019" s="29" t="s">
        <v>2389</v>
      </c>
      <c r="U3019" s="30"/>
      <c r="V3019" s="30"/>
      <c r="W3019" s="30" t="s">
        <v>72</v>
      </c>
      <c r="X3019" s="30">
        <v>2</v>
      </c>
      <c r="Y3019" s="30" t="s">
        <v>541</v>
      </c>
      <c r="Z3019" s="18" t="s">
        <v>74</v>
      </c>
      <c r="AA3019" s="30" t="s">
        <v>118</v>
      </c>
      <c r="AB3019" s="30" t="s">
        <v>76</v>
      </c>
      <c r="AC3019" s="30" t="s">
        <v>285</v>
      </c>
      <c r="AD3019" s="30" t="s">
        <v>78</v>
      </c>
      <c r="AE3019" s="19"/>
      <c r="AF3019" s="31"/>
      <c r="AG3019" s="24"/>
      <c r="AH3019" s="32" t="s">
        <v>79</v>
      </c>
      <c r="AI3019" s="27"/>
      <c r="AJ3019" s="31"/>
      <c r="AK3019" s="24"/>
      <c r="AL3019" s="23" t="s">
        <v>81</v>
      </c>
      <c r="AM3019" s="23"/>
      <c r="AN3019" s="24" t="s">
        <v>66</v>
      </c>
      <c r="AO3019" s="25"/>
      <c r="AP3019" s="25"/>
      <c r="AQ3019" s="25"/>
      <c r="AR3019" s="25"/>
      <c r="AS3019" s="25"/>
      <c r="AT3019" s="25"/>
      <c r="AU3019" s="25"/>
      <c r="AV3019" s="33"/>
      <c r="AW3019" s="27"/>
      <c r="AX3019" s="27"/>
      <c r="AY3019" s="27"/>
      <c r="AZ3019" s="27"/>
      <c r="BA3019" s="27"/>
      <c r="BB3019" s="27"/>
      <c r="BC3019" s="22" t="s">
        <v>66</v>
      </c>
      <c r="BD3019" s="27" t="str">
        <f t="shared" ref="BD3019:BD3034" si="124">AA3019</f>
        <v>SQL</v>
      </c>
    </row>
    <row r="3020" spans="1:56">
      <c r="A3020" s="28">
        <v>11459</v>
      </c>
      <c r="B3020" s="29" t="s">
        <v>5676</v>
      </c>
      <c r="C3020" s="30" t="s">
        <v>57</v>
      </c>
      <c r="D3020" s="30" t="s">
        <v>5677</v>
      </c>
      <c r="E3020" s="18" t="s">
        <v>184</v>
      </c>
      <c r="F3020" s="18" t="s">
        <v>321</v>
      </c>
      <c r="G3020" s="18" t="s">
        <v>325</v>
      </c>
      <c r="H3020" s="18" t="s">
        <v>2522</v>
      </c>
      <c r="I3020" s="30" t="s">
        <v>309</v>
      </c>
      <c r="J3020" s="30" t="s">
        <v>143</v>
      </c>
      <c r="K3020" s="30" t="s">
        <v>65</v>
      </c>
      <c r="L3020" s="30">
        <v>211</v>
      </c>
      <c r="M3020" s="30" t="s">
        <v>66</v>
      </c>
      <c r="N3020" s="30" t="s">
        <v>67</v>
      </c>
      <c r="O3020" s="30" t="s">
        <v>101</v>
      </c>
      <c r="P3020" s="30" t="s">
        <v>321</v>
      </c>
      <c r="Q3020" s="30" t="s">
        <v>325</v>
      </c>
      <c r="R3020" s="30" t="s">
        <v>311</v>
      </c>
      <c r="S3020" s="30" t="s">
        <v>191</v>
      </c>
      <c r="T3020" s="29" t="s">
        <v>5678</v>
      </c>
      <c r="U3020" s="30">
        <v>7</v>
      </c>
      <c r="V3020" s="30"/>
      <c r="W3020" s="30" t="s">
        <v>72</v>
      </c>
      <c r="X3020" s="30">
        <v>4</v>
      </c>
      <c r="Y3020" s="30" t="s">
        <v>150</v>
      </c>
      <c r="Z3020" s="18" t="s">
        <v>74</v>
      </c>
      <c r="AA3020" s="30" t="s">
        <v>75</v>
      </c>
      <c r="AB3020" s="30" t="s">
        <v>231</v>
      </c>
      <c r="AC3020" s="30" t="s">
        <v>91</v>
      </c>
      <c r="AD3020" s="30" t="s">
        <v>78</v>
      </c>
      <c r="AE3020" s="19">
        <v>45823</v>
      </c>
      <c r="AF3020" s="31">
        <v>45792</v>
      </c>
      <c r="AG3020" s="24"/>
      <c r="AH3020" s="32" t="s">
        <v>215</v>
      </c>
      <c r="AI3020" s="32" t="s">
        <v>80</v>
      </c>
      <c r="AJ3020" s="31">
        <f>AF3020+90</f>
        <v>45882</v>
      </c>
      <c r="AK3020" s="24"/>
      <c r="AL3020" s="23" t="s">
        <v>81</v>
      </c>
      <c r="AM3020" s="23"/>
      <c r="AN3020" s="24" t="s">
        <v>66</v>
      </c>
      <c r="AO3020" s="25">
        <v>1</v>
      </c>
      <c r="AP3020" s="25">
        <v>1</v>
      </c>
      <c r="AQ3020" s="25">
        <v>0.75</v>
      </c>
      <c r="AR3020" s="25">
        <v>0.5</v>
      </c>
      <c r="AS3020" s="25">
        <v>0.75</v>
      </c>
      <c r="AT3020" s="25"/>
      <c r="AU3020" s="25">
        <v>0.75</v>
      </c>
      <c r="AV3020" s="33"/>
      <c r="AW3020" s="27" t="s">
        <v>92</v>
      </c>
      <c r="AX3020" s="27" t="s">
        <v>467</v>
      </c>
      <c r="AY3020" s="59">
        <v>45722</v>
      </c>
      <c r="AZ3020" s="27"/>
      <c r="BA3020" s="27"/>
      <c r="BB3020" s="27"/>
      <c r="BC3020" s="27" t="s">
        <v>66</v>
      </c>
      <c r="BD3020" s="27" t="str">
        <f t="shared" si="124"/>
        <v>VM</v>
      </c>
    </row>
    <row r="3021" spans="1:56">
      <c r="A3021" s="74">
        <v>18728</v>
      </c>
      <c r="B3021" s="29" t="s">
        <v>5716</v>
      </c>
      <c r="C3021" s="30" t="s">
        <v>57</v>
      </c>
      <c r="D3021" s="30" t="s">
        <v>5717</v>
      </c>
      <c r="E3021" s="18" t="s">
        <v>149</v>
      </c>
      <c r="F3021" s="18" t="s">
        <v>519</v>
      </c>
      <c r="G3021" s="18" t="s">
        <v>520</v>
      </c>
      <c r="H3021" s="18" t="s">
        <v>521</v>
      </c>
      <c r="I3021" s="30" t="s">
        <v>522</v>
      </c>
      <c r="J3021" s="30" t="s">
        <v>143</v>
      </c>
      <c r="K3021" s="30" t="s">
        <v>65</v>
      </c>
      <c r="L3021" s="30">
        <v>212</v>
      </c>
      <c r="M3021" s="30" t="s">
        <v>66</v>
      </c>
      <c r="N3021" s="30" t="s">
        <v>67</v>
      </c>
      <c r="O3021" s="30" t="s">
        <v>101</v>
      </c>
      <c r="P3021" s="30" t="s">
        <v>519</v>
      </c>
      <c r="Q3021" s="30" t="s">
        <v>1369</v>
      </c>
      <c r="R3021" s="30" t="s">
        <v>311</v>
      </c>
      <c r="S3021" s="30" t="s">
        <v>822</v>
      </c>
      <c r="T3021" s="29" t="s">
        <v>5718</v>
      </c>
      <c r="U3021" s="30">
        <v>4</v>
      </c>
      <c r="V3021" s="30"/>
      <c r="W3021" s="30" t="s">
        <v>72</v>
      </c>
      <c r="X3021" s="30">
        <v>2</v>
      </c>
      <c r="Y3021" s="30" t="s">
        <v>150</v>
      </c>
      <c r="Z3021" s="18" t="s">
        <v>74</v>
      </c>
      <c r="AA3021" s="30" t="s">
        <v>75</v>
      </c>
      <c r="AB3021" s="30" t="s">
        <v>231</v>
      </c>
      <c r="AC3021" s="30" t="s">
        <v>129</v>
      </c>
      <c r="AD3021" s="30" t="s">
        <v>78</v>
      </c>
      <c r="AE3021" s="19">
        <v>45823</v>
      </c>
      <c r="AF3021" s="31">
        <v>45823</v>
      </c>
      <c r="AG3021" s="24"/>
      <c r="AH3021" s="32" t="s">
        <v>215</v>
      </c>
      <c r="AI3021" s="32" t="s">
        <v>80</v>
      </c>
      <c r="AJ3021" s="31">
        <f>AF3021+90</f>
        <v>45913</v>
      </c>
      <c r="AK3021" s="24"/>
      <c r="AL3021" s="23" t="s">
        <v>81</v>
      </c>
      <c r="AM3021" s="23"/>
      <c r="AN3021" s="24" t="s">
        <v>66</v>
      </c>
      <c r="AO3021" s="25"/>
      <c r="AP3021" s="25"/>
      <c r="AQ3021" s="25"/>
      <c r="AR3021" s="25"/>
      <c r="AS3021" s="25"/>
      <c r="AT3021" s="25"/>
      <c r="AU3021" s="25"/>
      <c r="AV3021" s="33"/>
      <c r="AW3021" s="27" t="s">
        <v>92</v>
      </c>
      <c r="AX3021" s="27"/>
      <c r="AY3021" s="27"/>
      <c r="AZ3021" s="27"/>
      <c r="BA3021" s="27"/>
      <c r="BB3021" s="27"/>
      <c r="BC3021" s="22" t="s">
        <v>66</v>
      </c>
      <c r="BD3021" s="27" t="str">
        <f t="shared" si="124"/>
        <v>VM</v>
      </c>
    </row>
    <row r="3022" spans="1:56">
      <c r="A3022" s="28">
        <v>14484</v>
      </c>
      <c r="B3022" s="29" t="s">
        <v>3834</v>
      </c>
      <c r="C3022" s="30" t="s">
        <v>57</v>
      </c>
      <c r="D3022" s="30" t="s">
        <v>3835</v>
      </c>
      <c r="E3022" s="18" t="s">
        <v>59</v>
      </c>
      <c r="F3022" s="18" t="s">
        <v>132</v>
      </c>
      <c r="G3022" s="18" t="s">
        <v>536</v>
      </c>
      <c r="H3022" s="18" t="s">
        <v>537</v>
      </c>
      <c r="I3022" s="30" t="s">
        <v>135</v>
      </c>
      <c r="J3022" s="30" t="s">
        <v>100</v>
      </c>
      <c r="K3022" s="30" t="s">
        <v>65</v>
      </c>
      <c r="L3022" s="30">
        <v>311</v>
      </c>
      <c r="M3022" s="30" t="s">
        <v>66</v>
      </c>
      <c r="N3022" s="30" t="s">
        <v>67</v>
      </c>
      <c r="O3022" s="30" t="s">
        <v>101</v>
      </c>
      <c r="P3022" s="30" t="s">
        <v>132</v>
      </c>
      <c r="Q3022" s="30" t="s">
        <v>132</v>
      </c>
      <c r="R3022" s="30" t="s">
        <v>126</v>
      </c>
      <c r="S3022" s="30" t="s">
        <v>70</v>
      </c>
      <c r="T3022" s="29" t="s">
        <v>3836</v>
      </c>
      <c r="U3022" s="30"/>
      <c r="V3022" s="30"/>
      <c r="W3022" s="30" t="s">
        <v>72</v>
      </c>
      <c r="X3022" s="30">
        <v>2</v>
      </c>
      <c r="Y3022" s="30" t="s">
        <v>73</v>
      </c>
      <c r="Z3022" s="18" t="s">
        <v>74</v>
      </c>
      <c r="AA3022" s="30" t="s">
        <v>217</v>
      </c>
      <c r="AB3022" s="30" t="s">
        <v>76</v>
      </c>
      <c r="AC3022" s="30" t="s">
        <v>117</v>
      </c>
      <c r="AD3022" s="30" t="s">
        <v>109</v>
      </c>
      <c r="AE3022" s="19"/>
      <c r="AF3022" s="31"/>
      <c r="AG3022" s="24"/>
      <c r="AH3022" s="32" t="s">
        <v>79</v>
      </c>
      <c r="AI3022" s="22" t="s">
        <v>80</v>
      </c>
      <c r="AJ3022" s="31"/>
      <c r="AK3022" s="24"/>
      <c r="AL3022" s="23" t="s">
        <v>81</v>
      </c>
      <c r="AM3022" s="23"/>
      <c r="AN3022" s="24" t="s">
        <v>66</v>
      </c>
      <c r="AO3022" s="25"/>
      <c r="AP3022" s="25"/>
      <c r="AQ3022" s="25"/>
      <c r="AR3022" s="25"/>
      <c r="AS3022" s="25"/>
      <c r="AT3022" s="25"/>
      <c r="AU3022" s="25"/>
      <c r="AV3022" s="33"/>
      <c r="AW3022" s="27"/>
      <c r="AX3022" s="27"/>
      <c r="AY3022" s="27"/>
      <c r="AZ3022" s="27"/>
      <c r="BA3022" s="27"/>
      <c r="BB3022" s="27"/>
      <c r="BC3022" s="22" t="s">
        <v>66</v>
      </c>
      <c r="BD3022" s="27" t="str">
        <f t="shared" si="124"/>
        <v>Oracle</v>
      </c>
    </row>
    <row r="3023" spans="1:56">
      <c r="A3023" s="71">
        <v>21328</v>
      </c>
      <c r="B3023" s="29" t="s">
        <v>5750</v>
      </c>
      <c r="C3023" s="30" t="s">
        <v>57</v>
      </c>
      <c r="D3023" s="30" t="s">
        <v>5751</v>
      </c>
      <c r="E3023" s="18" t="s">
        <v>149</v>
      </c>
      <c r="F3023" s="18" t="s">
        <v>558</v>
      </c>
      <c r="G3023" s="18" t="s">
        <v>595</v>
      </c>
      <c r="H3023" s="18" t="s">
        <v>912</v>
      </c>
      <c r="I3023" s="30" t="s">
        <v>561</v>
      </c>
      <c r="J3023" s="30" t="s">
        <v>100</v>
      </c>
      <c r="K3023" s="30" t="s">
        <v>65</v>
      </c>
      <c r="L3023" s="30">
        <v>211</v>
      </c>
      <c r="M3023" s="30" t="s">
        <v>66</v>
      </c>
      <c r="N3023" s="30" t="s">
        <v>67</v>
      </c>
      <c r="O3023" s="30" t="s">
        <v>101</v>
      </c>
      <c r="P3023" s="30" t="s">
        <v>558</v>
      </c>
      <c r="Q3023" s="30" t="s">
        <v>595</v>
      </c>
      <c r="R3023" s="30" t="s">
        <v>209</v>
      </c>
      <c r="S3023" s="30" t="s">
        <v>127</v>
      </c>
      <c r="T3023" s="29" t="s">
        <v>5752</v>
      </c>
      <c r="U3023" s="30">
        <v>5</v>
      </c>
      <c r="V3023" s="30"/>
      <c r="W3023" s="30" t="s">
        <v>72</v>
      </c>
      <c r="X3023" s="30">
        <v>4</v>
      </c>
      <c r="Y3023" s="30" t="s">
        <v>150</v>
      </c>
      <c r="Z3023" s="18" t="s">
        <v>74</v>
      </c>
      <c r="AA3023" s="30" t="s">
        <v>75</v>
      </c>
      <c r="AB3023" s="30" t="s">
        <v>231</v>
      </c>
      <c r="AC3023" s="30" t="s">
        <v>117</v>
      </c>
      <c r="AD3023" s="30" t="s">
        <v>109</v>
      </c>
      <c r="AE3023" s="19">
        <v>45823</v>
      </c>
      <c r="AF3023" s="31">
        <v>45777</v>
      </c>
      <c r="AG3023" s="24"/>
      <c r="AH3023" s="32" t="s">
        <v>215</v>
      </c>
      <c r="AI3023" s="32" t="s">
        <v>80</v>
      </c>
      <c r="AJ3023" s="31">
        <v>45777</v>
      </c>
      <c r="AK3023" s="24"/>
      <c r="AL3023" s="23" t="s">
        <v>81</v>
      </c>
      <c r="AM3023" s="23"/>
      <c r="AN3023" s="24" t="s">
        <v>66</v>
      </c>
      <c r="AO3023" s="25" t="s">
        <v>232</v>
      </c>
      <c r="AP3023" s="25" t="s">
        <v>232</v>
      </c>
      <c r="AQ3023" s="25" t="s">
        <v>232</v>
      </c>
      <c r="AR3023" s="25" t="s">
        <v>232</v>
      </c>
      <c r="AS3023" s="25" t="s">
        <v>232</v>
      </c>
      <c r="AT3023" s="25" t="s">
        <v>232</v>
      </c>
      <c r="AU3023" s="25" t="s">
        <v>232</v>
      </c>
      <c r="AV3023" s="33"/>
      <c r="AW3023" s="27" t="s">
        <v>109</v>
      </c>
      <c r="AX3023" s="27"/>
      <c r="AY3023" s="27"/>
      <c r="AZ3023" s="27"/>
      <c r="BA3023" s="27"/>
      <c r="BB3023" s="27"/>
      <c r="BC3023" s="22" t="s">
        <v>66</v>
      </c>
      <c r="BD3023" s="27" t="str">
        <f t="shared" si="124"/>
        <v>VM</v>
      </c>
    </row>
    <row r="3024" spans="1:56">
      <c r="A3024" s="35">
        <v>52970</v>
      </c>
      <c r="B3024" s="29" t="s">
        <v>5935</v>
      </c>
      <c r="C3024" s="30" t="s">
        <v>81</v>
      </c>
      <c r="D3024" s="30" t="s">
        <v>5936</v>
      </c>
      <c r="E3024" s="18" t="s">
        <v>59</v>
      </c>
      <c r="F3024" s="18" t="s">
        <v>315</v>
      </c>
      <c r="G3024" s="18" t="s">
        <v>316</v>
      </c>
      <c r="H3024" s="18" t="s">
        <v>756</v>
      </c>
      <c r="I3024" s="30" t="s">
        <v>756</v>
      </c>
      <c r="J3024" s="30" t="s">
        <v>143</v>
      </c>
      <c r="K3024" s="30" t="s">
        <v>65</v>
      </c>
      <c r="L3024" s="30" t="s">
        <v>127</v>
      </c>
      <c r="M3024" s="30" t="s">
        <v>67</v>
      </c>
      <c r="N3024" s="30" t="s">
        <v>66</v>
      </c>
      <c r="O3024" s="30" t="s">
        <v>127</v>
      </c>
      <c r="P3024" s="30" t="s">
        <v>315</v>
      </c>
      <c r="Q3024" s="30" t="s">
        <v>316</v>
      </c>
      <c r="R3024" s="30" t="s">
        <v>89</v>
      </c>
      <c r="S3024" s="30" t="s">
        <v>127</v>
      </c>
      <c r="T3024" s="29" t="s">
        <v>5937</v>
      </c>
      <c r="U3024" s="30"/>
      <c r="V3024" s="30"/>
      <c r="W3024" s="30" t="s">
        <v>72</v>
      </c>
      <c r="X3024" s="30">
        <v>2</v>
      </c>
      <c r="Y3024" s="30" t="s">
        <v>73</v>
      </c>
      <c r="Z3024" s="18" t="s">
        <v>74</v>
      </c>
      <c r="AA3024" s="30" t="s">
        <v>118</v>
      </c>
      <c r="AB3024" s="30" t="s">
        <v>231</v>
      </c>
      <c r="AC3024" s="30" t="s">
        <v>119</v>
      </c>
      <c r="AD3024" s="30" t="s">
        <v>78</v>
      </c>
      <c r="AE3024" s="31">
        <v>45747</v>
      </c>
      <c r="AF3024" s="31">
        <v>45747</v>
      </c>
      <c r="AG3024" s="24"/>
      <c r="AH3024" s="32" t="s">
        <v>215</v>
      </c>
      <c r="AI3024" s="32" t="s">
        <v>80</v>
      </c>
      <c r="AJ3024" s="31">
        <v>45761</v>
      </c>
      <c r="AK3024" s="24"/>
      <c r="AL3024" s="23" t="s">
        <v>81</v>
      </c>
      <c r="AM3024" s="23"/>
      <c r="AN3024" s="24" t="s">
        <v>66</v>
      </c>
      <c r="AO3024" s="25">
        <v>1</v>
      </c>
      <c r="AP3024" s="25">
        <v>0.5</v>
      </c>
      <c r="AQ3024" s="25">
        <v>0.25</v>
      </c>
      <c r="AR3024" s="25"/>
      <c r="AS3024" s="25"/>
      <c r="AT3024" s="25"/>
      <c r="AU3024" s="25">
        <v>0.25</v>
      </c>
      <c r="AV3024" s="33"/>
      <c r="AW3024" s="27" t="s">
        <v>332</v>
      </c>
      <c r="AX3024" s="27" t="s">
        <v>758</v>
      </c>
      <c r="AY3024" s="57">
        <v>45727</v>
      </c>
      <c r="AZ3024" s="27"/>
      <c r="BA3024" s="27"/>
      <c r="BB3024" s="27" t="s">
        <v>759</v>
      </c>
      <c r="BC3024" s="22" t="s">
        <v>66</v>
      </c>
      <c r="BD3024" s="27" t="str">
        <f t="shared" si="124"/>
        <v>SQL</v>
      </c>
    </row>
    <row r="3025" spans="1:56">
      <c r="A3025" s="28">
        <v>53416</v>
      </c>
      <c r="B3025" s="29" t="s">
        <v>5817</v>
      </c>
      <c r="C3025" s="30" t="s">
        <v>57</v>
      </c>
      <c r="D3025" s="30" t="s">
        <v>5818</v>
      </c>
      <c r="E3025" s="18" t="s">
        <v>95</v>
      </c>
      <c r="F3025" s="18" t="s">
        <v>246</v>
      </c>
      <c r="G3025" s="18" t="s">
        <v>2242</v>
      </c>
      <c r="H3025" s="18" t="s">
        <v>4911</v>
      </c>
      <c r="I3025" s="30" t="s">
        <v>1568</v>
      </c>
      <c r="J3025" s="30" t="s">
        <v>492</v>
      </c>
      <c r="K3025" s="30" t="s">
        <v>65</v>
      </c>
      <c r="L3025" s="30">
        <v>312</v>
      </c>
      <c r="M3025" s="30" t="s">
        <v>66</v>
      </c>
      <c r="N3025" s="30" t="s">
        <v>67</v>
      </c>
      <c r="O3025" s="30" t="s">
        <v>101</v>
      </c>
      <c r="P3025" s="30" t="s">
        <v>246</v>
      </c>
      <c r="Q3025" s="30" t="s">
        <v>2242</v>
      </c>
      <c r="R3025" s="30" t="s">
        <v>103</v>
      </c>
      <c r="S3025" s="30" t="s">
        <v>104</v>
      </c>
      <c r="T3025" s="29" t="s">
        <v>5819</v>
      </c>
      <c r="U3025" s="30">
        <v>4</v>
      </c>
      <c r="V3025" s="30"/>
      <c r="W3025" s="30" t="s">
        <v>72</v>
      </c>
      <c r="X3025" s="30">
        <v>2</v>
      </c>
      <c r="Y3025" s="30" t="s">
        <v>106</v>
      </c>
      <c r="Z3025" s="18" t="s">
        <v>74</v>
      </c>
      <c r="AA3025" s="30" t="s">
        <v>75</v>
      </c>
      <c r="AB3025" s="30" t="s">
        <v>231</v>
      </c>
      <c r="AC3025" s="30" t="s">
        <v>117</v>
      </c>
      <c r="AD3025" s="30" t="s">
        <v>109</v>
      </c>
      <c r="AE3025" s="31">
        <v>45823</v>
      </c>
      <c r="AF3025" s="31">
        <v>45823</v>
      </c>
      <c r="AG3025" s="24"/>
      <c r="AH3025" s="32" t="s">
        <v>215</v>
      </c>
      <c r="AI3025" s="32" t="s">
        <v>80</v>
      </c>
      <c r="AJ3025" s="31">
        <f>AF3025+90</f>
        <v>45913</v>
      </c>
      <c r="AK3025" s="24"/>
      <c r="AL3025" s="23" t="s">
        <v>81</v>
      </c>
      <c r="AM3025" s="23"/>
      <c r="AN3025" s="24"/>
      <c r="AO3025" s="25"/>
      <c r="AP3025" s="25"/>
      <c r="AQ3025" s="25"/>
      <c r="AR3025" s="25"/>
      <c r="AS3025" s="25"/>
      <c r="AT3025" s="25"/>
      <c r="AU3025" s="25"/>
      <c r="AV3025" s="33"/>
      <c r="AW3025" s="27"/>
      <c r="AX3025" s="27"/>
      <c r="AY3025" s="27"/>
      <c r="AZ3025" s="27"/>
      <c r="BA3025" s="27"/>
      <c r="BB3025" s="27"/>
      <c r="BC3025" s="22"/>
      <c r="BD3025" s="27" t="str">
        <f t="shared" si="124"/>
        <v>VM</v>
      </c>
    </row>
    <row r="3026" spans="1:56" ht="30" customHeight="1">
      <c r="A3026" s="35">
        <v>22480</v>
      </c>
      <c r="B3026" s="29" t="s">
        <v>4572</v>
      </c>
      <c r="C3026" s="30" t="s">
        <v>754</v>
      </c>
      <c r="D3026" s="30" t="s">
        <v>4573</v>
      </c>
      <c r="E3026" s="18" t="s">
        <v>59</v>
      </c>
      <c r="F3026" s="18" t="s">
        <v>315</v>
      </c>
      <c r="G3026" s="18" t="s">
        <v>316</v>
      </c>
      <c r="H3026" s="18" t="s">
        <v>1388</v>
      </c>
      <c r="I3026" s="30" t="s">
        <v>88</v>
      </c>
      <c r="J3026" s="30" t="s">
        <v>64</v>
      </c>
      <c r="K3026" s="30" t="s">
        <v>65</v>
      </c>
      <c r="L3026" s="30">
        <v>212</v>
      </c>
      <c r="M3026" s="30" t="s">
        <v>67</v>
      </c>
      <c r="N3026" s="30" t="s">
        <v>66</v>
      </c>
      <c r="O3026" s="30" t="s">
        <v>101</v>
      </c>
      <c r="P3026" s="30" t="s">
        <v>315</v>
      </c>
      <c r="Q3026" s="30" t="s">
        <v>316</v>
      </c>
      <c r="R3026" s="30" t="s">
        <v>89</v>
      </c>
      <c r="S3026" s="30" t="s">
        <v>70</v>
      </c>
      <c r="T3026" s="29" t="s">
        <v>4574</v>
      </c>
      <c r="U3026" s="30"/>
      <c r="V3026" s="30"/>
      <c r="W3026" s="30" t="s">
        <v>72</v>
      </c>
      <c r="X3026" s="30">
        <v>2</v>
      </c>
      <c r="Y3026" s="30" t="s">
        <v>73</v>
      </c>
      <c r="Z3026" s="18" t="s">
        <v>74</v>
      </c>
      <c r="AA3026" s="30" t="s">
        <v>118</v>
      </c>
      <c r="AB3026" s="30" t="s">
        <v>76</v>
      </c>
      <c r="AC3026" s="30" t="s">
        <v>119</v>
      </c>
      <c r="AD3026" s="30" t="s">
        <v>78</v>
      </c>
      <c r="AE3026" s="146">
        <v>45503</v>
      </c>
      <c r="AF3026" s="146">
        <v>45672</v>
      </c>
      <c r="AG3026" s="146">
        <v>45660</v>
      </c>
      <c r="AH3026" s="32" t="s">
        <v>301</v>
      </c>
      <c r="AI3026" s="27" t="s">
        <v>302</v>
      </c>
      <c r="AJ3026" s="146">
        <v>45675</v>
      </c>
      <c r="AK3026" s="146">
        <v>45677</v>
      </c>
      <c r="AL3026" s="23" t="s">
        <v>301</v>
      </c>
      <c r="AM3026" s="23"/>
      <c r="AN3026" s="24" t="s">
        <v>66</v>
      </c>
      <c r="AO3026" s="25">
        <v>1</v>
      </c>
      <c r="AP3026" s="25">
        <v>1</v>
      </c>
      <c r="AQ3026" s="25">
        <v>1</v>
      </c>
      <c r="AR3026" s="25">
        <v>1</v>
      </c>
      <c r="AS3026" s="25">
        <v>1</v>
      </c>
      <c r="AT3026" s="25">
        <v>1</v>
      </c>
      <c r="AU3026" s="25">
        <v>1</v>
      </c>
      <c r="AV3026" s="33"/>
      <c r="AW3026" s="43" t="s">
        <v>332</v>
      </c>
      <c r="AX3026" s="27" t="s">
        <v>303</v>
      </c>
      <c r="AY3026" s="57">
        <v>45722</v>
      </c>
      <c r="AZ3026" s="27"/>
      <c r="BA3026" s="27"/>
      <c r="BB3026" s="58" t="s">
        <v>5938</v>
      </c>
      <c r="BC3026" s="22" t="s">
        <v>66</v>
      </c>
      <c r="BD3026" s="27" t="str">
        <f t="shared" si="124"/>
        <v>SQL</v>
      </c>
    </row>
    <row r="3027" spans="1:56">
      <c r="A3027" s="28">
        <v>56911</v>
      </c>
      <c r="B3027" s="29" t="s">
        <v>5821</v>
      </c>
      <c r="C3027" s="30" t="s">
        <v>57</v>
      </c>
      <c r="D3027" s="30" t="s">
        <v>5822</v>
      </c>
      <c r="E3027" s="18" t="s">
        <v>236</v>
      </c>
      <c r="F3027" s="18" t="s">
        <v>588</v>
      </c>
      <c r="G3027" s="18" t="s">
        <v>5823</v>
      </c>
      <c r="H3027" s="18" t="s">
        <v>5824</v>
      </c>
      <c r="I3027" s="30" t="s">
        <v>1749</v>
      </c>
      <c r="J3027" s="30" t="s">
        <v>143</v>
      </c>
      <c r="K3027" s="30" t="s">
        <v>65</v>
      </c>
      <c r="L3027" s="30">
        <v>222</v>
      </c>
      <c r="M3027" s="30" t="s">
        <v>66</v>
      </c>
      <c r="N3027" s="30" t="s">
        <v>67</v>
      </c>
      <c r="O3027" s="30" t="s">
        <v>101</v>
      </c>
      <c r="P3027" s="30"/>
      <c r="Q3027" s="30"/>
      <c r="R3027" s="30" t="s">
        <v>209</v>
      </c>
      <c r="S3027" s="30" t="s">
        <v>127</v>
      </c>
      <c r="T3027" s="29" t="s">
        <v>5825</v>
      </c>
      <c r="U3027" s="30">
        <v>4</v>
      </c>
      <c r="V3027" s="30"/>
      <c r="W3027" s="30" t="s">
        <v>72</v>
      </c>
      <c r="X3027" s="30">
        <v>2</v>
      </c>
      <c r="Y3027" s="30" t="s">
        <v>243</v>
      </c>
      <c r="Z3027" s="18" t="s">
        <v>74</v>
      </c>
      <c r="AA3027" s="30" t="s">
        <v>75</v>
      </c>
      <c r="AB3027" s="30" t="s">
        <v>231</v>
      </c>
      <c r="AC3027" s="30" t="s">
        <v>91</v>
      </c>
      <c r="AD3027" s="30" t="s">
        <v>78</v>
      </c>
      <c r="AE3027" s="31">
        <v>45823</v>
      </c>
      <c r="AF3027" s="31">
        <v>45838</v>
      </c>
      <c r="AG3027" s="31"/>
      <c r="AH3027" s="32" t="s">
        <v>215</v>
      </c>
      <c r="AI3027" s="32" t="s">
        <v>80</v>
      </c>
      <c r="AJ3027" s="31">
        <f>AF3027+90</f>
        <v>45928</v>
      </c>
      <c r="AK3027" s="31"/>
      <c r="AL3027" s="23" t="s">
        <v>81</v>
      </c>
      <c r="AM3027" s="23"/>
      <c r="AN3027" s="24" t="s">
        <v>66</v>
      </c>
      <c r="AO3027" s="25"/>
      <c r="AP3027" s="25"/>
      <c r="AQ3027" s="25"/>
      <c r="AR3027" s="25"/>
      <c r="AS3027" s="25"/>
      <c r="AT3027" s="25"/>
      <c r="AU3027" s="25"/>
      <c r="AV3027" s="33"/>
      <c r="AW3027" s="27" t="s">
        <v>92</v>
      </c>
      <c r="AX3027" s="27"/>
      <c r="AY3027" s="27"/>
      <c r="AZ3027" s="27"/>
      <c r="BA3027" s="43"/>
      <c r="BB3027" s="27"/>
      <c r="BC3027" s="27" t="s">
        <v>66</v>
      </c>
      <c r="BD3027" s="27" t="str">
        <f t="shared" si="124"/>
        <v>VM</v>
      </c>
    </row>
    <row r="3028" spans="1:56" ht="45">
      <c r="A3028" s="28">
        <v>13581</v>
      </c>
      <c r="B3028" s="29" t="s">
        <v>5836</v>
      </c>
      <c r="C3028" s="30" t="s">
        <v>57</v>
      </c>
      <c r="D3028" s="30" t="s">
        <v>5837</v>
      </c>
      <c r="E3028" s="18" t="s">
        <v>204</v>
      </c>
      <c r="F3028" s="18" t="s">
        <v>205</v>
      </c>
      <c r="G3028" s="18" t="s">
        <v>206</v>
      </c>
      <c r="H3028" s="18" t="s">
        <v>1960</v>
      </c>
      <c r="I3028" s="30" t="s">
        <v>208</v>
      </c>
      <c r="J3028" s="30" t="s">
        <v>143</v>
      </c>
      <c r="K3028" s="30" t="s">
        <v>65</v>
      </c>
      <c r="L3028" s="30">
        <v>221</v>
      </c>
      <c r="M3028" s="30" t="s">
        <v>66</v>
      </c>
      <c r="N3028" s="30" t="s">
        <v>67</v>
      </c>
      <c r="O3028" s="30" t="s">
        <v>101</v>
      </c>
      <c r="P3028" s="30" t="s">
        <v>205</v>
      </c>
      <c r="Q3028" s="30" t="s">
        <v>206</v>
      </c>
      <c r="R3028" s="30" t="s">
        <v>209</v>
      </c>
      <c r="S3028" s="30" t="s">
        <v>210</v>
      </c>
      <c r="T3028" s="29" t="s">
        <v>5838</v>
      </c>
      <c r="U3028" s="30">
        <v>6</v>
      </c>
      <c r="V3028" s="30"/>
      <c r="W3028" s="30" t="s">
        <v>72</v>
      </c>
      <c r="X3028" s="30">
        <v>2</v>
      </c>
      <c r="Y3028" s="30" t="s">
        <v>212</v>
      </c>
      <c r="Z3028" s="18" t="s">
        <v>74</v>
      </c>
      <c r="AA3028" s="30" t="s">
        <v>75</v>
      </c>
      <c r="AB3028" s="30" t="s">
        <v>231</v>
      </c>
      <c r="AC3028" s="30" t="s">
        <v>117</v>
      </c>
      <c r="AD3028" s="30" t="s">
        <v>109</v>
      </c>
      <c r="AE3028" s="19">
        <v>45823</v>
      </c>
      <c r="AF3028" s="31">
        <v>45823</v>
      </c>
      <c r="AG3028" s="24"/>
      <c r="AH3028" s="32" t="s">
        <v>215</v>
      </c>
      <c r="AI3028" s="32" t="s">
        <v>80</v>
      </c>
      <c r="AJ3028" s="31">
        <f>AF3028+90</f>
        <v>45913</v>
      </c>
      <c r="AK3028" s="169"/>
      <c r="AL3028" s="23" t="s">
        <v>81</v>
      </c>
      <c r="AM3028" s="23"/>
      <c r="AN3028" s="24" t="s">
        <v>66</v>
      </c>
      <c r="AO3028" s="65" t="s">
        <v>232</v>
      </c>
      <c r="AP3028" s="65" t="s">
        <v>232</v>
      </c>
      <c r="AQ3028" s="65" t="s">
        <v>232</v>
      </c>
      <c r="AR3028" s="65" t="s">
        <v>232</v>
      </c>
      <c r="AS3028" s="65" t="s">
        <v>232</v>
      </c>
      <c r="AT3028" s="65" t="s">
        <v>232</v>
      </c>
      <c r="AU3028" s="65" t="s">
        <v>232</v>
      </c>
      <c r="AV3028" s="33"/>
      <c r="AW3028" s="32" t="s">
        <v>109</v>
      </c>
      <c r="AX3028" s="27"/>
      <c r="AY3028" s="27"/>
      <c r="AZ3028" s="27"/>
      <c r="BA3028" s="27"/>
      <c r="BB3028" s="43" t="s">
        <v>5839</v>
      </c>
      <c r="BC3028" s="27" t="s">
        <v>66</v>
      </c>
      <c r="BD3028" s="27" t="str">
        <f t="shared" si="124"/>
        <v>VM</v>
      </c>
    </row>
    <row r="3029" spans="1:56">
      <c r="A3029" s="35">
        <v>54932</v>
      </c>
      <c r="B3029" s="29" t="s">
        <v>5939</v>
      </c>
      <c r="C3029" s="30" t="s">
        <v>57</v>
      </c>
      <c r="D3029" s="30" t="s">
        <v>5940</v>
      </c>
      <c r="E3029" s="18" t="s">
        <v>204</v>
      </c>
      <c r="F3029" s="18" t="s">
        <v>1407</v>
      </c>
      <c r="G3029" s="18" t="s">
        <v>1764</v>
      </c>
      <c r="H3029" s="18" t="s">
        <v>1765</v>
      </c>
      <c r="I3029" s="30" t="s">
        <v>1766</v>
      </c>
      <c r="J3029" s="30" t="s">
        <v>310</v>
      </c>
      <c r="K3029" s="30" t="s">
        <v>65</v>
      </c>
      <c r="L3029" s="30">
        <v>211</v>
      </c>
      <c r="M3029" s="30" t="s">
        <v>66</v>
      </c>
      <c r="N3029" s="30" t="s">
        <v>67</v>
      </c>
      <c r="O3029" s="30" t="s">
        <v>101</v>
      </c>
      <c r="P3029" s="30" t="s">
        <v>1407</v>
      </c>
      <c r="Q3029" s="30" t="s">
        <v>1764</v>
      </c>
      <c r="R3029" s="30" t="s">
        <v>69</v>
      </c>
      <c r="S3029" s="30" t="s">
        <v>127</v>
      </c>
      <c r="T3029" s="29" t="s">
        <v>5941</v>
      </c>
      <c r="U3029" s="30"/>
      <c r="V3029" s="30"/>
      <c r="W3029" s="30" t="s">
        <v>72</v>
      </c>
      <c r="X3029" s="30">
        <v>2</v>
      </c>
      <c r="Y3029" s="30" t="s">
        <v>212</v>
      </c>
      <c r="Z3029" s="18" t="s">
        <v>74</v>
      </c>
      <c r="AA3029" s="30" t="s">
        <v>118</v>
      </c>
      <c r="AB3029" s="30" t="s">
        <v>76</v>
      </c>
      <c r="AC3029" s="30" t="s">
        <v>119</v>
      </c>
      <c r="AD3029" s="30" t="s">
        <v>78</v>
      </c>
      <c r="AE3029" s="19"/>
      <c r="AF3029" s="31"/>
      <c r="AG3029" s="31"/>
      <c r="AH3029" s="32" t="s">
        <v>79</v>
      </c>
      <c r="AI3029" s="27"/>
      <c r="AJ3029" s="31"/>
      <c r="AK3029" s="24"/>
      <c r="AL3029" s="23" t="s">
        <v>81</v>
      </c>
      <c r="AM3029" s="23"/>
      <c r="AN3029" s="24" t="s">
        <v>66</v>
      </c>
      <c r="AO3029" s="25"/>
      <c r="AP3029" s="25"/>
      <c r="AQ3029" s="25"/>
      <c r="AR3029" s="25"/>
      <c r="AS3029" s="25"/>
      <c r="AT3029" s="25"/>
      <c r="AU3029" s="25"/>
      <c r="AV3029" s="33"/>
      <c r="AW3029" s="27"/>
      <c r="AX3029" s="27"/>
      <c r="AY3029" s="27"/>
      <c r="AZ3029" s="27"/>
      <c r="BA3029" s="27"/>
      <c r="BB3029" s="27"/>
      <c r="BC3029" s="27" t="s">
        <v>66</v>
      </c>
      <c r="BD3029" s="27" t="str">
        <f t="shared" si="124"/>
        <v>SQL</v>
      </c>
    </row>
    <row r="3030" spans="1:56">
      <c r="A3030" s="35">
        <v>15539</v>
      </c>
      <c r="B3030" s="29" t="s">
        <v>5230</v>
      </c>
      <c r="C3030" s="30" t="s">
        <v>57</v>
      </c>
      <c r="D3030" s="30" t="s">
        <v>5231</v>
      </c>
      <c r="E3030" s="18" t="s">
        <v>149</v>
      </c>
      <c r="F3030" s="18" t="s">
        <v>150</v>
      </c>
      <c r="G3030" s="18" t="s">
        <v>355</v>
      </c>
      <c r="H3030" s="18" t="s">
        <v>3012</v>
      </c>
      <c r="I3030" s="30" t="s">
        <v>357</v>
      </c>
      <c r="J3030" s="30" t="s">
        <v>143</v>
      </c>
      <c r="K3030" s="30" t="s">
        <v>65</v>
      </c>
      <c r="L3030" s="30">
        <v>111</v>
      </c>
      <c r="M3030" s="30" t="s">
        <v>66</v>
      </c>
      <c r="N3030" s="30" t="s">
        <v>67</v>
      </c>
      <c r="O3030" s="30" t="s">
        <v>68</v>
      </c>
      <c r="P3030" s="30" t="s">
        <v>155</v>
      </c>
      <c r="Q3030" s="30" t="s">
        <v>355</v>
      </c>
      <c r="R3030" s="30" t="s">
        <v>358</v>
      </c>
      <c r="S3030" s="30" t="s">
        <v>157</v>
      </c>
      <c r="T3030" s="29" t="s">
        <v>5232</v>
      </c>
      <c r="U3030" s="30"/>
      <c r="V3030" s="30"/>
      <c r="W3030" s="30" t="s">
        <v>72</v>
      </c>
      <c r="X3030" s="30">
        <v>2</v>
      </c>
      <c r="Y3030" s="30" t="s">
        <v>150</v>
      </c>
      <c r="Z3030" s="18" t="s">
        <v>74</v>
      </c>
      <c r="AA3030" s="30" t="s">
        <v>118</v>
      </c>
      <c r="AB3030" s="30" t="s">
        <v>146</v>
      </c>
      <c r="AC3030" s="30" t="s">
        <v>117</v>
      </c>
      <c r="AD3030" s="30" t="s">
        <v>109</v>
      </c>
      <c r="AE3030" s="19">
        <v>45915</v>
      </c>
      <c r="AF3030" s="31">
        <v>45915</v>
      </c>
      <c r="AG3030" s="24"/>
      <c r="AH3030" s="32" t="s">
        <v>79</v>
      </c>
      <c r="AI3030" s="27"/>
      <c r="AJ3030" s="31">
        <f>AF3030+90</f>
        <v>46005</v>
      </c>
      <c r="AK3030" s="24"/>
      <c r="AL3030" s="23" t="s">
        <v>81</v>
      </c>
      <c r="AM3030" s="23"/>
      <c r="AN3030" s="24" t="s">
        <v>66</v>
      </c>
      <c r="AO3030" s="25"/>
      <c r="AP3030" s="25"/>
      <c r="AQ3030" s="25"/>
      <c r="AR3030" s="25"/>
      <c r="AS3030" s="25"/>
      <c r="AT3030" s="25"/>
      <c r="AU3030" s="25"/>
      <c r="AV3030" s="33"/>
      <c r="AW3030" s="27" t="s">
        <v>109</v>
      </c>
      <c r="AX3030" s="27"/>
      <c r="AY3030" s="27"/>
      <c r="AZ3030" s="27"/>
      <c r="BA3030" s="27"/>
      <c r="BB3030" s="27"/>
      <c r="BC3030" s="22" t="s">
        <v>66</v>
      </c>
      <c r="BD3030" s="27" t="str">
        <f t="shared" si="124"/>
        <v>SQL</v>
      </c>
    </row>
    <row r="3031" spans="1:56">
      <c r="A3031" s="28">
        <v>904</v>
      </c>
      <c r="B3031" s="29" t="s">
        <v>5891</v>
      </c>
      <c r="C3031" s="30" t="s">
        <v>57</v>
      </c>
      <c r="D3031" s="30" t="s">
        <v>5892</v>
      </c>
      <c r="E3031" s="18" t="s">
        <v>184</v>
      </c>
      <c r="F3031" s="18" t="s">
        <v>185</v>
      </c>
      <c r="G3031" s="18" t="s">
        <v>694</v>
      </c>
      <c r="H3031" s="18" t="s">
        <v>695</v>
      </c>
      <c r="I3031" s="30" t="s">
        <v>188</v>
      </c>
      <c r="J3031" s="30" t="s">
        <v>100</v>
      </c>
      <c r="K3031" s="30" t="s">
        <v>65</v>
      </c>
      <c r="L3031" s="30">
        <v>211</v>
      </c>
      <c r="M3031" s="30" t="s">
        <v>66</v>
      </c>
      <c r="N3031" s="30" t="s">
        <v>67</v>
      </c>
      <c r="O3031" s="30" t="s">
        <v>101</v>
      </c>
      <c r="P3031" s="30"/>
      <c r="Q3031" s="30"/>
      <c r="R3031" s="30" t="s">
        <v>190</v>
      </c>
      <c r="S3031" s="30" t="s">
        <v>191</v>
      </c>
      <c r="T3031" s="29" t="s">
        <v>5893</v>
      </c>
      <c r="U3031" s="30">
        <v>2</v>
      </c>
      <c r="V3031" s="30"/>
      <c r="W3031" s="30" t="s">
        <v>72</v>
      </c>
      <c r="X3031" s="30">
        <v>4</v>
      </c>
      <c r="Y3031" s="30" t="s">
        <v>150</v>
      </c>
      <c r="Z3031" s="18" t="s">
        <v>74</v>
      </c>
      <c r="AA3031" s="30" t="s">
        <v>75</v>
      </c>
      <c r="AB3031" s="30" t="s">
        <v>231</v>
      </c>
      <c r="AC3031" s="30" t="s">
        <v>91</v>
      </c>
      <c r="AD3031" s="30" t="s">
        <v>78</v>
      </c>
      <c r="AE3031" s="19">
        <v>45823</v>
      </c>
      <c r="AF3031" s="31">
        <v>45823</v>
      </c>
      <c r="AG3031" s="24"/>
      <c r="AH3031" s="32" t="s">
        <v>215</v>
      </c>
      <c r="AI3031" s="32" t="s">
        <v>80</v>
      </c>
      <c r="AJ3031" s="31">
        <f>AF3031+90</f>
        <v>45913</v>
      </c>
      <c r="AK3031" s="24"/>
      <c r="AL3031" s="23" t="s">
        <v>81</v>
      </c>
      <c r="AM3031" s="23"/>
      <c r="AN3031" s="24" t="s">
        <v>66</v>
      </c>
      <c r="AO3031" s="25"/>
      <c r="AP3031" s="25"/>
      <c r="AQ3031" s="25"/>
      <c r="AR3031" s="25"/>
      <c r="AS3031" s="25"/>
      <c r="AT3031" s="25"/>
      <c r="AU3031" s="25"/>
      <c r="AV3031" s="33"/>
      <c r="AW3031" s="27" t="s">
        <v>92</v>
      </c>
      <c r="AX3031" s="27"/>
      <c r="AY3031" s="27"/>
      <c r="AZ3031" s="27"/>
      <c r="BA3031" s="27"/>
      <c r="BB3031" s="27"/>
      <c r="BC3031" s="27" t="s">
        <v>66</v>
      </c>
      <c r="BD3031" s="27" t="str">
        <f t="shared" si="124"/>
        <v>VM</v>
      </c>
    </row>
    <row r="3032" spans="1:56">
      <c r="A3032" s="28">
        <v>15399</v>
      </c>
      <c r="B3032" s="29" t="s">
        <v>5942</v>
      </c>
      <c r="C3032" s="30" t="s">
        <v>57</v>
      </c>
      <c r="D3032" s="30" t="s">
        <v>5943</v>
      </c>
      <c r="E3032" s="18" t="s">
        <v>95</v>
      </c>
      <c r="F3032" s="18" t="s">
        <v>246</v>
      </c>
      <c r="G3032" s="18" t="s">
        <v>1255</v>
      </c>
      <c r="H3032" s="18" t="s">
        <v>2070</v>
      </c>
      <c r="I3032" s="30" t="s">
        <v>283</v>
      </c>
      <c r="J3032" s="30" t="s">
        <v>100</v>
      </c>
      <c r="K3032" s="30" t="s">
        <v>65</v>
      </c>
      <c r="L3032" s="30">
        <v>312</v>
      </c>
      <c r="M3032" s="30" t="s">
        <v>66</v>
      </c>
      <c r="N3032" s="30" t="s">
        <v>67</v>
      </c>
      <c r="O3032" s="30" t="s">
        <v>101</v>
      </c>
      <c r="P3032" s="30" t="s">
        <v>246</v>
      </c>
      <c r="Q3032" s="30" t="s">
        <v>1255</v>
      </c>
      <c r="R3032" s="30" t="s">
        <v>103</v>
      </c>
      <c r="S3032" s="30" t="s">
        <v>104</v>
      </c>
      <c r="T3032" s="29" t="s">
        <v>5944</v>
      </c>
      <c r="U3032" s="30"/>
      <c r="V3032" s="30"/>
      <c r="W3032" s="30" t="s">
        <v>72</v>
      </c>
      <c r="X3032" s="30">
        <v>2</v>
      </c>
      <c r="Y3032" s="30" t="s">
        <v>106</v>
      </c>
      <c r="Z3032" s="18" t="s">
        <v>74</v>
      </c>
      <c r="AA3032" s="30" t="s">
        <v>107</v>
      </c>
      <c r="AB3032" s="30" t="s">
        <v>76</v>
      </c>
      <c r="AC3032" s="30" t="s">
        <v>263</v>
      </c>
      <c r="AD3032" s="30" t="s">
        <v>78</v>
      </c>
      <c r="AE3032" s="19"/>
      <c r="AF3032" s="31"/>
      <c r="AG3032" s="24"/>
      <c r="AH3032" s="32" t="s">
        <v>79</v>
      </c>
      <c r="AI3032" s="27"/>
      <c r="AJ3032" s="31"/>
      <c r="AK3032" s="24"/>
      <c r="AL3032" s="23" t="s">
        <v>81</v>
      </c>
      <c r="AM3032" s="23"/>
      <c r="AN3032" s="24"/>
      <c r="AO3032" s="25"/>
      <c r="AP3032" s="25"/>
      <c r="AQ3032" s="25"/>
      <c r="AR3032" s="25"/>
      <c r="AS3032" s="25"/>
      <c r="AT3032" s="25"/>
      <c r="AU3032" s="25"/>
      <c r="AV3032" s="33"/>
      <c r="AW3032" s="27"/>
      <c r="AX3032" s="27"/>
      <c r="AY3032" s="27"/>
      <c r="AZ3032" s="27"/>
      <c r="BA3032" s="27"/>
      <c r="BB3032" s="27"/>
      <c r="BC3032" s="27"/>
      <c r="BD3032" s="27" t="str">
        <f t="shared" si="124"/>
        <v>Mainframe</v>
      </c>
    </row>
    <row r="3033" spans="1:56">
      <c r="A3033" s="35">
        <v>15399</v>
      </c>
      <c r="B3033" s="29" t="s">
        <v>5942</v>
      </c>
      <c r="C3033" s="30" t="s">
        <v>57</v>
      </c>
      <c r="D3033" s="30" t="s">
        <v>5943</v>
      </c>
      <c r="E3033" s="18" t="s">
        <v>95</v>
      </c>
      <c r="F3033" s="18" t="s">
        <v>246</v>
      </c>
      <c r="G3033" s="18" t="s">
        <v>1255</v>
      </c>
      <c r="H3033" s="18" t="s">
        <v>2070</v>
      </c>
      <c r="I3033" s="30" t="s">
        <v>283</v>
      </c>
      <c r="J3033" s="30" t="s">
        <v>100</v>
      </c>
      <c r="K3033" s="30" t="s">
        <v>65</v>
      </c>
      <c r="L3033" s="30">
        <v>312</v>
      </c>
      <c r="M3033" s="30" t="s">
        <v>66</v>
      </c>
      <c r="N3033" s="30" t="s">
        <v>67</v>
      </c>
      <c r="O3033" s="30" t="s">
        <v>101</v>
      </c>
      <c r="P3033" s="30" t="s">
        <v>246</v>
      </c>
      <c r="Q3033" s="30" t="s">
        <v>1255</v>
      </c>
      <c r="R3033" s="30" t="s">
        <v>103</v>
      </c>
      <c r="S3033" s="30" t="s">
        <v>104</v>
      </c>
      <c r="T3033" s="29" t="s">
        <v>5944</v>
      </c>
      <c r="U3033" s="30"/>
      <c r="V3033" s="30"/>
      <c r="W3033" s="30" t="s">
        <v>72</v>
      </c>
      <c r="X3033" s="30">
        <v>2</v>
      </c>
      <c r="Y3033" s="30" t="s">
        <v>106</v>
      </c>
      <c r="Z3033" s="18" t="s">
        <v>74</v>
      </c>
      <c r="AA3033" s="30" t="s">
        <v>118</v>
      </c>
      <c r="AB3033" s="30" t="s">
        <v>76</v>
      </c>
      <c r="AC3033" s="30" t="s">
        <v>285</v>
      </c>
      <c r="AD3033" s="30" t="s">
        <v>78</v>
      </c>
      <c r="AE3033" s="19"/>
      <c r="AF3033" s="31"/>
      <c r="AG3033" s="24"/>
      <c r="AH3033" s="32" t="s">
        <v>79</v>
      </c>
      <c r="AI3033" s="27"/>
      <c r="AJ3033" s="31"/>
      <c r="AK3033" s="24"/>
      <c r="AL3033" s="23" t="s">
        <v>81</v>
      </c>
      <c r="AM3033" s="23"/>
      <c r="AN3033" s="24"/>
      <c r="AO3033" s="25"/>
      <c r="AP3033" s="25"/>
      <c r="AQ3033" s="25"/>
      <c r="AR3033" s="25"/>
      <c r="AS3033" s="25"/>
      <c r="AT3033" s="25"/>
      <c r="AU3033" s="25"/>
      <c r="AV3033" s="33"/>
      <c r="AW3033" s="27"/>
      <c r="AX3033" s="27"/>
      <c r="AY3033" s="27"/>
      <c r="AZ3033" s="27"/>
      <c r="BA3033" s="27"/>
      <c r="BB3033" s="27"/>
      <c r="BC3033" s="27"/>
      <c r="BD3033" s="27" t="str">
        <f t="shared" si="124"/>
        <v>SQL</v>
      </c>
    </row>
    <row r="3034" spans="1:56">
      <c r="A3034" s="28">
        <v>9072</v>
      </c>
      <c r="B3034" s="29" t="s">
        <v>5945</v>
      </c>
      <c r="C3034" s="30" t="s">
        <v>57</v>
      </c>
      <c r="D3034" s="30" t="s">
        <v>5946</v>
      </c>
      <c r="E3034" s="18" t="s">
        <v>236</v>
      </c>
      <c r="F3034" s="18" t="s">
        <v>802</v>
      </c>
      <c r="G3034" s="18" t="s">
        <v>804</v>
      </c>
      <c r="H3034" s="18" t="s">
        <v>5947</v>
      </c>
      <c r="I3034" s="30" t="s">
        <v>429</v>
      </c>
      <c r="J3034" s="30" t="s">
        <v>100</v>
      </c>
      <c r="K3034" s="30" t="s">
        <v>65</v>
      </c>
      <c r="L3034" s="30">
        <v>212</v>
      </c>
      <c r="M3034" s="30" t="s">
        <v>66</v>
      </c>
      <c r="N3034" s="30" t="s">
        <v>67</v>
      </c>
      <c r="O3034" s="30" t="s">
        <v>101</v>
      </c>
      <c r="P3034" s="30" t="s">
        <v>687</v>
      </c>
      <c r="Q3034" s="30" t="s">
        <v>687</v>
      </c>
      <c r="R3034" s="30" t="s">
        <v>241</v>
      </c>
      <c r="S3034" s="30" t="s">
        <v>350</v>
      </c>
      <c r="T3034" s="29" t="s">
        <v>5948</v>
      </c>
      <c r="U3034" s="30"/>
      <c r="V3034" s="30"/>
      <c r="W3034" s="30" t="s">
        <v>72</v>
      </c>
      <c r="X3034" s="30">
        <v>2</v>
      </c>
      <c r="Y3034" s="30" t="s">
        <v>243</v>
      </c>
      <c r="Z3034" s="18" t="s">
        <v>74</v>
      </c>
      <c r="AA3034" s="30" t="s">
        <v>217</v>
      </c>
      <c r="AB3034" s="30" t="s">
        <v>146</v>
      </c>
      <c r="AC3034" s="30" t="s">
        <v>117</v>
      </c>
      <c r="AD3034" s="30" t="s">
        <v>109</v>
      </c>
      <c r="AE3034" s="19">
        <v>45915</v>
      </c>
      <c r="AF3034" s="31">
        <v>45930</v>
      </c>
      <c r="AG3034" s="24"/>
      <c r="AH3034" s="32" t="s">
        <v>215</v>
      </c>
      <c r="AI3034" s="27" t="s">
        <v>80</v>
      </c>
      <c r="AJ3034" s="31">
        <f>AF3034+90</f>
        <v>46020</v>
      </c>
      <c r="AK3034" s="24"/>
      <c r="AL3034" s="23" t="s">
        <v>81</v>
      </c>
      <c r="AM3034" s="23"/>
      <c r="AN3034" s="24" t="s">
        <v>66</v>
      </c>
      <c r="AO3034" s="25"/>
      <c r="AP3034" s="25"/>
      <c r="AQ3034" s="25"/>
      <c r="AR3034" s="25"/>
      <c r="AS3034" s="25"/>
      <c r="AT3034" s="25"/>
      <c r="AU3034" s="25"/>
      <c r="AV3034" s="33"/>
      <c r="AW3034" s="27" t="s">
        <v>109</v>
      </c>
      <c r="AX3034" s="27"/>
      <c r="AY3034" s="27"/>
      <c r="AZ3034" s="27"/>
      <c r="BA3034" s="27"/>
      <c r="BB3034" s="27" t="s">
        <v>5949</v>
      </c>
      <c r="BC3034" s="27" t="s">
        <v>66</v>
      </c>
      <c r="BD3034" s="27" t="str">
        <f t="shared" si="124"/>
        <v>Oracle</v>
      </c>
    </row>
    <row r="3035" spans="1:56">
      <c r="A3035" s="28">
        <v>9072</v>
      </c>
      <c r="B3035" s="29" t="s">
        <v>5945</v>
      </c>
      <c r="C3035" s="30" t="s">
        <v>57</v>
      </c>
      <c r="D3035" s="30" t="s">
        <v>5946</v>
      </c>
      <c r="E3035" s="18" t="s">
        <v>236</v>
      </c>
      <c r="F3035" s="18" t="s">
        <v>802</v>
      </c>
      <c r="G3035" s="18" t="s">
        <v>804</v>
      </c>
      <c r="H3035" s="18" t="s">
        <v>5947</v>
      </c>
      <c r="I3035" s="30" t="s">
        <v>429</v>
      </c>
      <c r="J3035" s="30" t="s">
        <v>100</v>
      </c>
      <c r="K3035" s="30" t="s">
        <v>65</v>
      </c>
      <c r="L3035" s="30">
        <v>212</v>
      </c>
      <c r="M3035" s="30" t="s">
        <v>66</v>
      </c>
      <c r="N3035" s="30" t="s">
        <v>67</v>
      </c>
      <c r="O3035" s="30" t="s">
        <v>101</v>
      </c>
      <c r="P3035" s="30" t="s">
        <v>687</v>
      </c>
      <c r="Q3035" s="30" t="s">
        <v>804</v>
      </c>
      <c r="R3035" s="30" t="s">
        <v>241</v>
      </c>
      <c r="S3035" s="30" t="s">
        <v>350</v>
      </c>
      <c r="T3035" s="29" t="s">
        <v>5948</v>
      </c>
      <c r="U3035" s="30"/>
      <c r="V3035" s="30"/>
      <c r="W3035" s="30" t="s">
        <v>72</v>
      </c>
      <c r="X3035" s="30">
        <v>2</v>
      </c>
      <c r="Y3035" s="30" t="s">
        <v>243</v>
      </c>
      <c r="Z3035" s="18" t="s">
        <v>74</v>
      </c>
      <c r="AA3035" s="30" t="s">
        <v>198</v>
      </c>
      <c r="AB3035" s="30"/>
      <c r="AC3035" s="30"/>
      <c r="AD3035" s="30" t="s">
        <v>78</v>
      </c>
      <c r="AE3035" s="19"/>
      <c r="AF3035" s="31"/>
      <c r="AG3035" s="24"/>
      <c r="AH3035" s="32" t="s">
        <v>79</v>
      </c>
      <c r="AI3035" s="27"/>
      <c r="AJ3035" s="31"/>
      <c r="AK3035" s="24"/>
      <c r="AL3035" s="23" t="s">
        <v>81</v>
      </c>
      <c r="AM3035" s="23"/>
      <c r="AN3035" s="24" t="s">
        <v>66</v>
      </c>
      <c r="AO3035" s="25"/>
      <c r="AP3035" s="25"/>
      <c r="AQ3035" s="25"/>
      <c r="AR3035" s="25"/>
      <c r="AS3035" s="25"/>
      <c r="AT3035" s="25"/>
      <c r="AU3035" s="25"/>
      <c r="AV3035" s="33"/>
      <c r="AW3035" s="27"/>
      <c r="AX3035" s="27"/>
      <c r="AY3035" s="27"/>
      <c r="AZ3035" s="27"/>
      <c r="BA3035" s="27"/>
      <c r="BB3035" s="27"/>
      <c r="BC3035" s="27" t="s">
        <v>66</v>
      </c>
      <c r="BD3035" s="27" t="s">
        <v>199</v>
      </c>
    </row>
    <row r="3036" spans="1:56">
      <c r="A3036" s="35">
        <v>22414</v>
      </c>
      <c r="B3036" s="29" t="s">
        <v>5950</v>
      </c>
      <c r="C3036" s="30" t="s">
        <v>57</v>
      </c>
      <c r="D3036" s="30" t="s">
        <v>5951</v>
      </c>
      <c r="E3036" s="18" t="s">
        <v>204</v>
      </c>
      <c r="F3036" s="18" t="s">
        <v>508</v>
      </c>
      <c r="G3036" s="18" t="s">
        <v>509</v>
      </c>
      <c r="H3036" s="18" t="s">
        <v>510</v>
      </c>
      <c r="I3036" s="30" t="s">
        <v>511</v>
      </c>
      <c r="J3036" s="30" t="s">
        <v>100</v>
      </c>
      <c r="K3036" s="30" t="s">
        <v>65</v>
      </c>
      <c r="L3036" s="30">
        <v>111</v>
      </c>
      <c r="M3036" s="30" t="s">
        <v>66</v>
      </c>
      <c r="N3036" s="30" t="s">
        <v>67</v>
      </c>
      <c r="O3036" s="30" t="s">
        <v>101</v>
      </c>
      <c r="P3036" s="30" t="s">
        <v>512</v>
      </c>
      <c r="Q3036" s="30" t="s">
        <v>509</v>
      </c>
      <c r="R3036" s="30" t="s">
        <v>69</v>
      </c>
      <c r="S3036" s="30" t="s">
        <v>210</v>
      </c>
      <c r="T3036" s="29" t="s">
        <v>5952</v>
      </c>
      <c r="U3036" s="30"/>
      <c r="V3036" s="30"/>
      <c r="W3036" s="30" t="s">
        <v>72</v>
      </c>
      <c r="X3036" s="30">
        <v>2</v>
      </c>
      <c r="Y3036" s="30" t="s">
        <v>212</v>
      </c>
      <c r="Z3036" s="18" t="s">
        <v>74</v>
      </c>
      <c r="AA3036" s="30" t="s">
        <v>118</v>
      </c>
      <c r="AB3036" s="30" t="s">
        <v>271</v>
      </c>
      <c r="AC3036" s="30" t="s">
        <v>119</v>
      </c>
      <c r="AD3036" s="30" t="s">
        <v>78</v>
      </c>
      <c r="AE3036" s="19">
        <v>46096</v>
      </c>
      <c r="AF3036" s="31">
        <v>46096</v>
      </c>
      <c r="AG3036" s="24"/>
      <c r="AH3036" s="32" t="s">
        <v>79</v>
      </c>
      <c r="AI3036" s="27"/>
      <c r="AJ3036" s="31">
        <f>AF3036+90</f>
        <v>46186</v>
      </c>
      <c r="AK3036" s="24"/>
      <c r="AL3036" s="23" t="s">
        <v>81</v>
      </c>
      <c r="AM3036" s="23"/>
      <c r="AN3036" s="24" t="s">
        <v>66</v>
      </c>
      <c r="AO3036" s="25"/>
      <c r="AP3036" s="25"/>
      <c r="AQ3036" s="25"/>
      <c r="AR3036" s="25"/>
      <c r="AS3036" s="25"/>
      <c r="AT3036" s="25"/>
      <c r="AU3036" s="25"/>
      <c r="AV3036" s="33"/>
      <c r="AW3036" s="27"/>
      <c r="AX3036" s="27"/>
      <c r="AY3036" s="27"/>
      <c r="AZ3036" s="27"/>
      <c r="BA3036" s="27"/>
      <c r="BB3036" s="27"/>
      <c r="BC3036" s="27" t="s">
        <v>66</v>
      </c>
      <c r="BD3036" s="27" t="str">
        <f>AA3036</f>
        <v>SQL</v>
      </c>
    </row>
    <row r="3037" spans="1:56">
      <c r="A3037" s="28">
        <v>52970</v>
      </c>
      <c r="B3037" s="29" t="s">
        <v>5935</v>
      </c>
      <c r="C3037" s="30" t="s">
        <v>81</v>
      </c>
      <c r="D3037" s="30" t="s">
        <v>5936</v>
      </c>
      <c r="E3037" s="18" t="s">
        <v>59</v>
      </c>
      <c r="F3037" s="18" t="s">
        <v>315</v>
      </c>
      <c r="G3037" s="18" t="s">
        <v>316</v>
      </c>
      <c r="H3037" s="18" t="s">
        <v>756</v>
      </c>
      <c r="I3037" s="30" t="s">
        <v>756</v>
      </c>
      <c r="J3037" s="30" t="s">
        <v>143</v>
      </c>
      <c r="K3037" s="30" t="s">
        <v>65</v>
      </c>
      <c r="L3037" s="30" t="s">
        <v>127</v>
      </c>
      <c r="M3037" s="30" t="s">
        <v>67</v>
      </c>
      <c r="N3037" s="30" t="s">
        <v>66</v>
      </c>
      <c r="O3037" s="30" t="s">
        <v>127</v>
      </c>
      <c r="P3037" s="30" t="s">
        <v>315</v>
      </c>
      <c r="Q3037" s="30" t="s">
        <v>316</v>
      </c>
      <c r="R3037" s="30" t="s">
        <v>89</v>
      </c>
      <c r="S3037" s="30" t="s">
        <v>127</v>
      </c>
      <c r="T3037" s="29" t="s">
        <v>5937</v>
      </c>
      <c r="U3037" s="30">
        <v>6</v>
      </c>
      <c r="V3037" s="30"/>
      <c r="W3037" s="30" t="s">
        <v>72</v>
      </c>
      <c r="X3037" s="30">
        <v>2</v>
      </c>
      <c r="Y3037" s="30" t="s">
        <v>73</v>
      </c>
      <c r="Z3037" s="18" t="s">
        <v>74</v>
      </c>
      <c r="AA3037" s="30" t="s">
        <v>75</v>
      </c>
      <c r="AB3037" s="30" t="s">
        <v>231</v>
      </c>
      <c r="AC3037" s="30" t="s">
        <v>91</v>
      </c>
      <c r="AD3037" s="30" t="s">
        <v>78</v>
      </c>
      <c r="AE3037" s="31">
        <v>45747</v>
      </c>
      <c r="AF3037" s="31">
        <v>45747</v>
      </c>
      <c r="AG3037" s="24"/>
      <c r="AH3037" s="32" t="s">
        <v>215</v>
      </c>
      <c r="AI3037" s="32" t="s">
        <v>80</v>
      </c>
      <c r="AJ3037" s="31">
        <v>45761</v>
      </c>
      <c r="AK3037" s="24"/>
      <c r="AL3037" s="23" t="s">
        <v>81</v>
      </c>
      <c r="AM3037" s="23"/>
      <c r="AN3037" s="24" t="s">
        <v>66</v>
      </c>
      <c r="AO3037" s="25">
        <v>1</v>
      </c>
      <c r="AP3037" s="25">
        <v>0.5</v>
      </c>
      <c r="AQ3037" s="25">
        <v>0.25</v>
      </c>
      <c r="AR3037" s="25"/>
      <c r="AS3037" s="25"/>
      <c r="AT3037" s="25"/>
      <c r="AU3037" s="25">
        <v>0.25</v>
      </c>
      <c r="AV3037" s="33"/>
      <c r="AW3037" s="27" t="s">
        <v>92</v>
      </c>
      <c r="AX3037" s="27" t="s">
        <v>758</v>
      </c>
      <c r="AY3037" s="57">
        <v>45727</v>
      </c>
      <c r="AZ3037" s="27"/>
      <c r="BA3037" s="27"/>
      <c r="BB3037" s="27" t="s">
        <v>759</v>
      </c>
      <c r="BC3037" s="27" t="s">
        <v>66</v>
      </c>
      <c r="BD3037" s="27" t="str">
        <f>AA3037</f>
        <v>VM</v>
      </c>
    </row>
    <row r="3038" spans="1:56">
      <c r="A3038" s="36">
        <v>22414</v>
      </c>
      <c r="B3038" s="37" t="s">
        <v>5950</v>
      </c>
      <c r="C3038" s="30" t="s">
        <v>57</v>
      </c>
      <c r="D3038" s="30" t="s">
        <v>5951</v>
      </c>
      <c r="E3038" s="18" t="s">
        <v>204</v>
      </c>
      <c r="F3038" s="18" t="s">
        <v>508</v>
      </c>
      <c r="G3038" s="18" t="s">
        <v>509</v>
      </c>
      <c r="H3038" s="18" t="s">
        <v>510</v>
      </c>
      <c r="I3038" s="30" t="s">
        <v>511</v>
      </c>
      <c r="J3038" s="30" t="s">
        <v>100</v>
      </c>
      <c r="K3038" s="30" t="s">
        <v>65</v>
      </c>
      <c r="L3038" s="30">
        <v>111</v>
      </c>
      <c r="M3038" s="30" t="s">
        <v>66</v>
      </c>
      <c r="N3038" s="30" t="s">
        <v>67</v>
      </c>
      <c r="O3038" s="30" t="s">
        <v>101</v>
      </c>
      <c r="P3038" s="30"/>
      <c r="Q3038" s="30"/>
      <c r="R3038" s="30" t="s">
        <v>69</v>
      </c>
      <c r="S3038" s="30" t="s">
        <v>210</v>
      </c>
      <c r="T3038" s="40" t="s">
        <v>5952</v>
      </c>
      <c r="U3038" s="32"/>
      <c r="V3038" s="41" t="s">
        <v>145</v>
      </c>
      <c r="W3038" s="30" t="s">
        <v>72</v>
      </c>
      <c r="X3038" s="30">
        <f>COUNTIF($A$2:$A$3716,A3038)</f>
        <v>3</v>
      </c>
      <c r="Y3038" s="30" t="s">
        <v>212</v>
      </c>
      <c r="Z3038" s="18" t="s">
        <v>74</v>
      </c>
      <c r="AA3038" s="30" t="s">
        <v>113</v>
      </c>
      <c r="AB3038" s="30" t="s">
        <v>76</v>
      </c>
      <c r="AC3038" s="30" t="s">
        <v>112</v>
      </c>
      <c r="AD3038" s="42" t="s">
        <v>78</v>
      </c>
      <c r="AE3038" s="19"/>
      <c r="AF3038" s="31"/>
      <c r="AG3038" s="24"/>
      <c r="AH3038" s="32" t="s">
        <v>79</v>
      </c>
      <c r="AI3038" s="27"/>
      <c r="AJ3038" s="31"/>
      <c r="AK3038" s="24"/>
      <c r="AL3038" s="23" t="s">
        <v>81</v>
      </c>
      <c r="AM3038" s="23"/>
      <c r="AN3038" s="24" t="s">
        <v>66</v>
      </c>
      <c r="AO3038" s="25"/>
      <c r="AP3038" s="25"/>
      <c r="AQ3038" s="25"/>
      <c r="AR3038" s="25"/>
      <c r="AS3038" s="25"/>
      <c r="AT3038" s="25"/>
      <c r="AU3038" s="25"/>
      <c r="AV3038" s="33"/>
      <c r="AW3038" s="27"/>
      <c r="AX3038" s="27"/>
      <c r="AY3038" s="27"/>
      <c r="AZ3038" s="27"/>
      <c r="BA3038" s="27"/>
      <c r="BB3038" s="27"/>
      <c r="BC3038" s="27" t="s">
        <v>66</v>
      </c>
      <c r="BD3038" s="27" t="s">
        <v>113</v>
      </c>
    </row>
    <row r="3039" spans="1:56">
      <c r="A3039" s="35">
        <v>23844</v>
      </c>
      <c r="B3039" s="29" t="s">
        <v>4688</v>
      </c>
      <c r="C3039" s="30" t="s">
        <v>57</v>
      </c>
      <c r="D3039" s="30" t="s">
        <v>4689</v>
      </c>
      <c r="E3039" s="18" t="s">
        <v>149</v>
      </c>
      <c r="F3039" s="18" t="s">
        <v>558</v>
      </c>
      <c r="G3039" s="18" t="s">
        <v>561</v>
      </c>
      <c r="H3039" s="18" t="s">
        <v>1190</v>
      </c>
      <c r="I3039" s="30" t="s">
        <v>561</v>
      </c>
      <c r="J3039" s="30" t="s">
        <v>100</v>
      </c>
      <c r="K3039" s="30" t="s">
        <v>65</v>
      </c>
      <c r="L3039" s="30">
        <v>211</v>
      </c>
      <c r="M3039" s="30" t="s">
        <v>66</v>
      </c>
      <c r="N3039" s="30" t="s">
        <v>67</v>
      </c>
      <c r="O3039" s="30" t="s">
        <v>101</v>
      </c>
      <c r="P3039" s="30" t="s">
        <v>558</v>
      </c>
      <c r="Q3039" s="30" t="s">
        <v>561</v>
      </c>
      <c r="R3039" s="30" t="s">
        <v>241</v>
      </c>
      <c r="S3039" s="30" t="s">
        <v>127</v>
      </c>
      <c r="T3039" s="29" t="s">
        <v>4690</v>
      </c>
      <c r="U3039" s="30"/>
      <c r="V3039" s="30"/>
      <c r="W3039" s="30" t="s">
        <v>72</v>
      </c>
      <c r="X3039" s="30">
        <v>3</v>
      </c>
      <c r="Y3039" s="30" t="s">
        <v>150</v>
      </c>
      <c r="Z3039" s="18" t="s">
        <v>74</v>
      </c>
      <c r="AA3039" s="30" t="s">
        <v>118</v>
      </c>
      <c r="AB3039" s="30" t="s">
        <v>300</v>
      </c>
      <c r="AC3039" s="30" t="s">
        <v>117</v>
      </c>
      <c r="AD3039" s="30" t="s">
        <v>109</v>
      </c>
      <c r="AE3039" s="19">
        <v>45641</v>
      </c>
      <c r="AF3039" s="31">
        <v>45641</v>
      </c>
      <c r="AG3039" s="31">
        <v>45641</v>
      </c>
      <c r="AH3039" s="32" t="s">
        <v>301</v>
      </c>
      <c r="AI3039" s="27" t="s">
        <v>302</v>
      </c>
      <c r="AJ3039" s="31">
        <v>45641</v>
      </c>
      <c r="AK3039" s="31">
        <v>45641</v>
      </c>
      <c r="AL3039" s="23" t="s">
        <v>301</v>
      </c>
      <c r="AM3039" s="23"/>
      <c r="AN3039" s="24" t="s">
        <v>66</v>
      </c>
      <c r="AO3039" s="25"/>
      <c r="AP3039" s="25"/>
      <c r="AQ3039" s="25"/>
      <c r="AR3039" s="25"/>
      <c r="AS3039" s="25"/>
      <c r="AT3039" s="25"/>
      <c r="AU3039" s="25"/>
      <c r="AV3039" s="33"/>
      <c r="AW3039" s="27" t="s">
        <v>109</v>
      </c>
      <c r="AX3039" s="27"/>
      <c r="AY3039" s="27"/>
      <c r="AZ3039" s="27"/>
      <c r="BA3039" s="27"/>
      <c r="BB3039" s="72" t="s">
        <v>1371</v>
      </c>
      <c r="BC3039" s="22" t="s">
        <v>66</v>
      </c>
      <c r="BD3039" s="27" t="str">
        <f>AA3039</f>
        <v>SQL</v>
      </c>
    </row>
    <row r="3040" spans="1:56" ht="12.6" customHeight="1">
      <c r="A3040" s="28">
        <v>54932</v>
      </c>
      <c r="B3040" s="29" t="s">
        <v>5939</v>
      </c>
      <c r="C3040" s="30" t="s">
        <v>57</v>
      </c>
      <c r="D3040" s="30" t="s">
        <v>5940</v>
      </c>
      <c r="E3040" s="18" t="s">
        <v>204</v>
      </c>
      <c r="F3040" s="18" t="s">
        <v>1407</v>
      </c>
      <c r="G3040" s="18" t="s">
        <v>1764</v>
      </c>
      <c r="H3040" s="18" t="s">
        <v>1765</v>
      </c>
      <c r="I3040" s="30" t="s">
        <v>1766</v>
      </c>
      <c r="J3040" s="30" t="s">
        <v>310</v>
      </c>
      <c r="K3040" s="30" t="s">
        <v>65</v>
      </c>
      <c r="L3040" s="30">
        <v>211</v>
      </c>
      <c r="M3040" s="30" t="s">
        <v>66</v>
      </c>
      <c r="N3040" s="30" t="s">
        <v>67</v>
      </c>
      <c r="O3040" s="30" t="s">
        <v>101</v>
      </c>
      <c r="P3040" s="30" t="s">
        <v>1407</v>
      </c>
      <c r="Q3040" s="30" t="s">
        <v>1764</v>
      </c>
      <c r="R3040" s="30" t="s">
        <v>69</v>
      </c>
      <c r="S3040" s="30" t="s">
        <v>127</v>
      </c>
      <c r="T3040" s="29" t="s">
        <v>5941</v>
      </c>
      <c r="U3040" s="30">
        <v>8</v>
      </c>
      <c r="V3040" s="30"/>
      <c r="W3040" s="30" t="s">
        <v>72</v>
      </c>
      <c r="X3040" s="30">
        <v>2</v>
      </c>
      <c r="Y3040" s="30" t="s">
        <v>212</v>
      </c>
      <c r="Z3040" s="18" t="s">
        <v>74</v>
      </c>
      <c r="AA3040" s="30" t="s">
        <v>75</v>
      </c>
      <c r="AB3040" s="30" t="s">
        <v>231</v>
      </c>
      <c r="AC3040" s="30" t="s">
        <v>91</v>
      </c>
      <c r="AD3040" s="30" t="s">
        <v>78</v>
      </c>
      <c r="AE3040" s="19">
        <v>45823</v>
      </c>
      <c r="AF3040" s="31">
        <v>45823</v>
      </c>
      <c r="AG3040" s="31"/>
      <c r="AH3040" s="32" t="s">
        <v>215</v>
      </c>
      <c r="AI3040" s="32" t="s">
        <v>80</v>
      </c>
      <c r="AJ3040" s="31">
        <f>AF3040+90</f>
        <v>45913</v>
      </c>
      <c r="AK3040" s="170"/>
      <c r="AL3040" s="23" t="s">
        <v>81</v>
      </c>
      <c r="AM3040" s="23"/>
      <c r="AN3040" s="24" t="s">
        <v>66</v>
      </c>
      <c r="AO3040" s="25">
        <v>1</v>
      </c>
      <c r="AP3040" s="25">
        <v>0.25</v>
      </c>
      <c r="AQ3040" s="25">
        <v>0</v>
      </c>
      <c r="AR3040" s="25">
        <v>0</v>
      </c>
      <c r="AS3040" s="25">
        <v>0</v>
      </c>
      <c r="AT3040" s="25">
        <v>0</v>
      </c>
      <c r="AU3040" s="25">
        <v>0</v>
      </c>
      <c r="AV3040" s="33"/>
      <c r="AW3040" s="27" t="s">
        <v>92</v>
      </c>
      <c r="AX3040" s="27"/>
      <c r="AY3040" s="27"/>
      <c r="AZ3040" s="27"/>
      <c r="BA3040" s="43"/>
      <c r="BB3040" s="27"/>
      <c r="BC3040" s="27" t="s">
        <v>66</v>
      </c>
      <c r="BD3040" s="27" t="str">
        <f>AA3040</f>
        <v>VM</v>
      </c>
    </row>
    <row r="3041" spans="1:56">
      <c r="A3041" s="28">
        <v>23844</v>
      </c>
      <c r="B3041" s="29" t="s">
        <v>4688</v>
      </c>
      <c r="C3041" s="30" t="s">
        <v>57</v>
      </c>
      <c r="D3041" s="30" t="s">
        <v>4689</v>
      </c>
      <c r="E3041" s="18" t="s">
        <v>149</v>
      </c>
      <c r="F3041" s="18" t="s">
        <v>558</v>
      </c>
      <c r="G3041" s="18" t="s">
        <v>561</v>
      </c>
      <c r="H3041" s="18" t="s">
        <v>1190</v>
      </c>
      <c r="I3041" s="30" t="s">
        <v>561</v>
      </c>
      <c r="J3041" s="30" t="s">
        <v>100</v>
      </c>
      <c r="K3041" s="30" t="s">
        <v>65</v>
      </c>
      <c r="L3041" s="30">
        <v>211</v>
      </c>
      <c r="M3041" s="30" t="s">
        <v>66</v>
      </c>
      <c r="N3041" s="30" t="s">
        <v>67</v>
      </c>
      <c r="O3041" s="30" t="s">
        <v>101</v>
      </c>
      <c r="P3041" s="30" t="s">
        <v>558</v>
      </c>
      <c r="Q3041" s="30" t="s">
        <v>561</v>
      </c>
      <c r="R3041" s="30" t="s">
        <v>241</v>
      </c>
      <c r="S3041" s="30" t="s">
        <v>127</v>
      </c>
      <c r="T3041" s="29" t="s">
        <v>4690</v>
      </c>
      <c r="U3041" s="30"/>
      <c r="V3041" s="30"/>
      <c r="W3041" s="30" t="s">
        <v>72</v>
      </c>
      <c r="X3041" s="30">
        <v>3</v>
      </c>
      <c r="Y3041" s="30" t="s">
        <v>150</v>
      </c>
      <c r="Z3041" s="18" t="s">
        <v>74</v>
      </c>
      <c r="AA3041" s="30" t="s">
        <v>110</v>
      </c>
      <c r="AB3041" s="30" t="s">
        <v>76</v>
      </c>
      <c r="AC3041" s="30" t="s">
        <v>117</v>
      </c>
      <c r="AD3041" s="30" t="s">
        <v>109</v>
      </c>
      <c r="AE3041" s="19"/>
      <c r="AF3041" s="31"/>
      <c r="AG3041" s="24"/>
      <c r="AH3041" s="32" t="s">
        <v>79</v>
      </c>
      <c r="AI3041" s="27"/>
      <c r="AJ3041" s="31"/>
      <c r="AK3041" s="24"/>
      <c r="AL3041" s="23" t="s">
        <v>81</v>
      </c>
      <c r="AM3041" s="23"/>
      <c r="AN3041" s="24" t="s">
        <v>66</v>
      </c>
      <c r="AO3041" s="25"/>
      <c r="AP3041" s="25"/>
      <c r="AQ3041" s="25"/>
      <c r="AR3041" s="25"/>
      <c r="AS3041" s="25"/>
      <c r="AT3041" s="25"/>
      <c r="AU3041" s="25"/>
      <c r="AV3041" s="33"/>
      <c r="AW3041" s="27"/>
      <c r="AX3041" s="27"/>
      <c r="AY3041" s="27"/>
      <c r="AZ3041" s="27"/>
      <c r="BA3041" s="27"/>
      <c r="BB3041" s="27"/>
      <c r="BC3041" s="22" t="s">
        <v>66</v>
      </c>
      <c r="BD3041" s="27" t="s">
        <v>113</v>
      </c>
    </row>
    <row r="3042" spans="1:56">
      <c r="A3042" s="28">
        <v>17715</v>
      </c>
      <c r="B3042" s="29" t="s">
        <v>3511</v>
      </c>
      <c r="C3042" s="30" t="s">
        <v>57</v>
      </c>
      <c r="D3042" s="30" t="s">
        <v>3512</v>
      </c>
      <c r="E3042" s="18" t="s">
        <v>149</v>
      </c>
      <c r="F3042" s="18" t="s">
        <v>558</v>
      </c>
      <c r="G3042" s="18" t="s">
        <v>559</v>
      </c>
      <c r="H3042" s="18" t="s">
        <v>560</v>
      </c>
      <c r="I3042" s="30" t="s">
        <v>561</v>
      </c>
      <c r="J3042" s="30" t="s">
        <v>100</v>
      </c>
      <c r="K3042" s="30" t="s">
        <v>65</v>
      </c>
      <c r="L3042" s="30">
        <v>211</v>
      </c>
      <c r="M3042" s="30" t="s">
        <v>66</v>
      </c>
      <c r="N3042" s="30" t="s">
        <v>67</v>
      </c>
      <c r="O3042" s="30" t="s">
        <v>101</v>
      </c>
      <c r="P3042" s="30" t="s">
        <v>558</v>
      </c>
      <c r="Q3042" s="30" t="s">
        <v>558</v>
      </c>
      <c r="R3042" s="30" t="s">
        <v>209</v>
      </c>
      <c r="S3042" s="30" t="s">
        <v>127</v>
      </c>
      <c r="T3042" s="29" t="s">
        <v>3513</v>
      </c>
      <c r="U3042" s="30"/>
      <c r="V3042" s="30"/>
      <c r="W3042" s="30" t="s">
        <v>72</v>
      </c>
      <c r="X3042" s="30">
        <v>2</v>
      </c>
      <c r="Y3042" s="30" t="s">
        <v>150</v>
      </c>
      <c r="Z3042" s="18" t="s">
        <v>74</v>
      </c>
      <c r="AA3042" s="30" t="s">
        <v>217</v>
      </c>
      <c r="AB3042" s="30" t="s">
        <v>331</v>
      </c>
      <c r="AC3042" s="30" t="s">
        <v>117</v>
      </c>
      <c r="AD3042" s="30" t="s">
        <v>109</v>
      </c>
      <c r="AE3042" s="19">
        <v>46371</v>
      </c>
      <c r="AF3042" s="31">
        <v>46371</v>
      </c>
      <c r="AG3042" s="24"/>
      <c r="AH3042" s="32" t="s">
        <v>79</v>
      </c>
      <c r="AI3042" s="27"/>
      <c r="AJ3042" s="31">
        <f t="shared" ref="AJ3042:AJ3052" si="125">AF3042+90</f>
        <v>46461</v>
      </c>
      <c r="AK3042" s="24"/>
      <c r="AL3042" s="23" t="s">
        <v>81</v>
      </c>
      <c r="AM3042" s="23"/>
      <c r="AN3042" s="24" t="s">
        <v>66</v>
      </c>
      <c r="AO3042" s="25"/>
      <c r="AP3042" s="25"/>
      <c r="AQ3042" s="25"/>
      <c r="AR3042" s="25"/>
      <c r="AS3042" s="25"/>
      <c r="AT3042" s="25"/>
      <c r="AU3042" s="25"/>
      <c r="AV3042" s="33"/>
      <c r="AW3042" s="27" t="s">
        <v>109</v>
      </c>
      <c r="AX3042" s="27"/>
      <c r="AY3042" s="27"/>
      <c r="AZ3042" s="27"/>
      <c r="BA3042" s="27"/>
      <c r="BB3042" s="27"/>
      <c r="BC3042" s="22" t="s">
        <v>66</v>
      </c>
      <c r="BD3042" s="27" t="str">
        <f>AA3042</f>
        <v>Oracle</v>
      </c>
    </row>
    <row r="3043" spans="1:56">
      <c r="A3043" s="28">
        <v>12584</v>
      </c>
      <c r="B3043" s="29" t="s">
        <v>5953</v>
      </c>
      <c r="C3043" s="30" t="s">
        <v>57</v>
      </c>
      <c r="D3043" s="30" t="s">
        <v>5954</v>
      </c>
      <c r="E3043" s="18" t="s">
        <v>204</v>
      </c>
      <c r="F3043" s="18" t="s">
        <v>508</v>
      </c>
      <c r="G3043" s="18" t="s">
        <v>509</v>
      </c>
      <c r="H3043" s="18" t="s">
        <v>510</v>
      </c>
      <c r="I3043" s="30" t="s">
        <v>511</v>
      </c>
      <c r="J3043" s="30" t="s">
        <v>100</v>
      </c>
      <c r="K3043" s="30" t="s">
        <v>65</v>
      </c>
      <c r="L3043" s="30">
        <v>221</v>
      </c>
      <c r="M3043" s="30" t="s">
        <v>66</v>
      </c>
      <c r="N3043" s="30" t="s">
        <v>67</v>
      </c>
      <c r="O3043" s="30" t="s">
        <v>101</v>
      </c>
      <c r="P3043" s="30" t="s">
        <v>684</v>
      </c>
      <c r="Q3043" s="30" t="s">
        <v>685</v>
      </c>
      <c r="R3043" s="30" t="s">
        <v>209</v>
      </c>
      <c r="S3043" s="30" t="s">
        <v>210</v>
      </c>
      <c r="T3043" s="29" t="s">
        <v>5955</v>
      </c>
      <c r="U3043" s="30">
        <v>12</v>
      </c>
      <c r="V3043" s="30"/>
      <c r="W3043" s="30" t="s">
        <v>72</v>
      </c>
      <c r="X3043" s="30">
        <v>1</v>
      </c>
      <c r="Y3043" s="30" t="s">
        <v>212</v>
      </c>
      <c r="Z3043" s="18" t="s">
        <v>74</v>
      </c>
      <c r="AA3043" s="30" t="s">
        <v>75</v>
      </c>
      <c r="AB3043" s="30" t="s">
        <v>231</v>
      </c>
      <c r="AC3043" s="30" t="s">
        <v>91</v>
      </c>
      <c r="AD3043" s="30" t="s">
        <v>78</v>
      </c>
      <c r="AE3043" s="19">
        <v>45823</v>
      </c>
      <c r="AF3043" s="31">
        <v>45823</v>
      </c>
      <c r="AG3043" s="24"/>
      <c r="AH3043" s="32" t="s">
        <v>215</v>
      </c>
      <c r="AI3043" s="32" t="s">
        <v>80</v>
      </c>
      <c r="AJ3043" s="31">
        <f t="shared" si="125"/>
        <v>45913</v>
      </c>
      <c r="AK3043" s="24"/>
      <c r="AL3043" s="23" t="s">
        <v>81</v>
      </c>
      <c r="AM3043" s="23"/>
      <c r="AN3043" s="24" t="s">
        <v>66</v>
      </c>
      <c r="AO3043" s="25">
        <v>0.75</v>
      </c>
      <c r="AP3043" s="25">
        <v>0.25</v>
      </c>
      <c r="AQ3043" s="25"/>
      <c r="AR3043" s="25"/>
      <c r="AS3043" s="25"/>
      <c r="AT3043" s="25"/>
      <c r="AU3043" s="25"/>
      <c r="AV3043" s="33"/>
      <c r="AW3043" s="27" t="s">
        <v>92</v>
      </c>
      <c r="AX3043" s="27"/>
      <c r="AY3043" s="27"/>
      <c r="AZ3043" s="27"/>
      <c r="BA3043" s="27"/>
      <c r="BB3043" s="27" t="s">
        <v>5956</v>
      </c>
      <c r="BC3043" s="27" t="s">
        <v>66</v>
      </c>
      <c r="BD3043" s="27" t="str">
        <f>AA3043</f>
        <v>VM</v>
      </c>
    </row>
    <row r="3044" spans="1:56">
      <c r="A3044" s="28">
        <v>50846</v>
      </c>
      <c r="B3044" s="29" t="s">
        <v>5957</v>
      </c>
      <c r="C3044" s="30" t="s">
        <v>57</v>
      </c>
      <c r="D3044" s="30" t="s">
        <v>5958</v>
      </c>
      <c r="E3044" s="18" t="s">
        <v>95</v>
      </c>
      <c r="F3044" s="18" t="s">
        <v>266</v>
      </c>
      <c r="G3044" s="18" t="s">
        <v>267</v>
      </c>
      <c r="H3044" s="18" t="s">
        <v>2197</v>
      </c>
      <c r="I3044" s="30" t="s">
        <v>269</v>
      </c>
      <c r="J3044" s="30" t="s">
        <v>143</v>
      </c>
      <c r="K3044" s="30" t="s">
        <v>65</v>
      </c>
      <c r="L3044" s="30">
        <v>121</v>
      </c>
      <c r="M3044" s="30" t="s">
        <v>66</v>
      </c>
      <c r="N3044" s="30" t="s">
        <v>67</v>
      </c>
      <c r="O3044" s="30" t="s">
        <v>101</v>
      </c>
      <c r="P3044" s="30" t="s">
        <v>266</v>
      </c>
      <c r="Q3044" s="30" t="s">
        <v>267</v>
      </c>
      <c r="R3044" s="30" t="s">
        <v>103</v>
      </c>
      <c r="S3044" s="30" t="s">
        <v>104</v>
      </c>
      <c r="T3044" s="29" t="s">
        <v>5959</v>
      </c>
      <c r="U3044" s="30"/>
      <c r="V3044" s="30"/>
      <c r="W3044" s="30" t="s">
        <v>72</v>
      </c>
      <c r="X3044" s="30">
        <v>1</v>
      </c>
      <c r="Y3044" s="30" t="s">
        <v>106</v>
      </c>
      <c r="Z3044" s="18" t="s">
        <v>74</v>
      </c>
      <c r="AA3044" s="30" t="s">
        <v>110</v>
      </c>
      <c r="AB3044" s="30" t="s">
        <v>271</v>
      </c>
      <c r="AC3044" s="30" t="s">
        <v>117</v>
      </c>
      <c r="AD3044" s="30" t="s">
        <v>109</v>
      </c>
      <c r="AE3044" s="19">
        <v>46096</v>
      </c>
      <c r="AF3044" s="31">
        <v>46096</v>
      </c>
      <c r="AG3044" s="24"/>
      <c r="AH3044" s="32" t="s">
        <v>79</v>
      </c>
      <c r="AI3044" s="27"/>
      <c r="AJ3044" s="31">
        <f t="shared" si="125"/>
        <v>46186</v>
      </c>
      <c r="AK3044" s="24"/>
      <c r="AL3044" s="23" t="s">
        <v>81</v>
      </c>
      <c r="AM3044" s="23"/>
      <c r="AN3044" s="24"/>
      <c r="AO3044" s="25"/>
      <c r="AP3044" s="25"/>
      <c r="AQ3044" s="25"/>
      <c r="AR3044" s="25"/>
      <c r="AS3044" s="25"/>
      <c r="AT3044" s="25"/>
      <c r="AU3044" s="25"/>
      <c r="AV3044" s="33"/>
      <c r="AW3044" s="27"/>
      <c r="AX3044" s="27"/>
      <c r="AY3044" s="27"/>
      <c r="AZ3044" s="27"/>
      <c r="BA3044" s="27"/>
      <c r="BB3044" s="27"/>
      <c r="BC3044" s="27"/>
      <c r="BD3044" s="27" t="s">
        <v>113</v>
      </c>
    </row>
    <row r="3045" spans="1:56">
      <c r="A3045" s="28">
        <v>21538</v>
      </c>
      <c r="B3045" s="29" t="s">
        <v>5960</v>
      </c>
      <c r="C3045" s="30" t="s">
        <v>57</v>
      </c>
      <c r="D3045" s="30" t="s">
        <v>5961</v>
      </c>
      <c r="E3045" s="18" t="s">
        <v>95</v>
      </c>
      <c r="F3045" s="18" t="s">
        <v>1941</v>
      </c>
      <c r="G3045" s="18" t="s">
        <v>4149</v>
      </c>
      <c r="H3045" s="18" t="s">
        <v>4150</v>
      </c>
      <c r="I3045" s="30" t="s">
        <v>1870</v>
      </c>
      <c r="J3045" s="30" t="s">
        <v>100</v>
      </c>
      <c r="K3045" s="30" t="s">
        <v>65</v>
      </c>
      <c r="L3045" s="30">
        <v>12</v>
      </c>
      <c r="M3045" s="30" t="s">
        <v>66</v>
      </c>
      <c r="N3045" s="30" t="s">
        <v>67</v>
      </c>
      <c r="O3045" s="30" t="s">
        <v>101</v>
      </c>
      <c r="P3045" s="30" t="e">
        <v>#N/A</v>
      </c>
      <c r="Q3045" s="30" t="e">
        <v>#N/A</v>
      </c>
      <c r="R3045" s="30" t="s">
        <v>103</v>
      </c>
      <c r="S3045" s="30">
        <v>12</v>
      </c>
      <c r="T3045" s="29" t="s">
        <v>5962</v>
      </c>
      <c r="U3045" s="30"/>
      <c r="V3045" s="30" t="s">
        <v>145</v>
      </c>
      <c r="W3045" s="30" t="s">
        <v>72</v>
      </c>
      <c r="X3045" s="30">
        <v>1</v>
      </c>
      <c r="Y3045" s="30" t="s">
        <v>106</v>
      </c>
      <c r="Z3045" s="18" t="s">
        <v>74</v>
      </c>
      <c r="AA3045" s="30" t="s">
        <v>113</v>
      </c>
      <c r="AB3045" s="30" t="s">
        <v>331</v>
      </c>
      <c r="AC3045" s="30" t="s">
        <v>112</v>
      </c>
      <c r="AD3045" s="30" t="s">
        <v>78</v>
      </c>
      <c r="AE3045" s="19">
        <v>46371</v>
      </c>
      <c r="AF3045" s="31">
        <v>46371</v>
      </c>
      <c r="AG3045" s="24"/>
      <c r="AH3045" s="32" t="s">
        <v>79</v>
      </c>
      <c r="AI3045" s="27"/>
      <c r="AJ3045" s="31">
        <f t="shared" si="125"/>
        <v>46461</v>
      </c>
      <c r="AK3045" s="24"/>
      <c r="AL3045" s="23" t="s">
        <v>81</v>
      </c>
      <c r="AM3045" s="23"/>
      <c r="AN3045" s="24"/>
      <c r="AO3045" s="25"/>
      <c r="AP3045" s="25"/>
      <c r="AQ3045" s="25"/>
      <c r="AR3045" s="25"/>
      <c r="AS3045" s="25"/>
      <c r="AT3045" s="25"/>
      <c r="AU3045" s="25"/>
      <c r="AV3045" s="33"/>
      <c r="AW3045" s="27"/>
      <c r="AX3045" s="27"/>
      <c r="AY3045" s="27"/>
      <c r="AZ3045" s="27"/>
      <c r="BA3045" s="27"/>
      <c r="BB3045" s="27"/>
      <c r="BC3045" s="27"/>
      <c r="BD3045" s="27" t="s">
        <v>113</v>
      </c>
    </row>
    <row r="3046" spans="1:56">
      <c r="A3046" s="28">
        <v>21539</v>
      </c>
      <c r="B3046" s="29" t="s">
        <v>4339</v>
      </c>
      <c r="C3046" s="30" t="s">
        <v>57</v>
      </c>
      <c r="D3046" s="30" t="s">
        <v>4340</v>
      </c>
      <c r="E3046" s="18" t="s">
        <v>149</v>
      </c>
      <c r="F3046" s="18" t="s">
        <v>558</v>
      </c>
      <c r="G3046" s="18" t="s">
        <v>561</v>
      </c>
      <c r="H3046" s="18" t="s">
        <v>1759</v>
      </c>
      <c r="I3046" s="30" t="s">
        <v>561</v>
      </c>
      <c r="J3046" s="30" t="s">
        <v>100</v>
      </c>
      <c r="K3046" s="30" t="s">
        <v>65</v>
      </c>
      <c r="L3046" s="30">
        <v>311</v>
      </c>
      <c r="M3046" s="30" t="s">
        <v>66</v>
      </c>
      <c r="N3046" s="30" t="s">
        <v>67</v>
      </c>
      <c r="O3046" s="30" t="s">
        <v>101</v>
      </c>
      <c r="P3046" s="30" t="s">
        <v>558</v>
      </c>
      <c r="Q3046" s="30" t="s">
        <v>561</v>
      </c>
      <c r="R3046" s="30" t="s">
        <v>241</v>
      </c>
      <c r="S3046" s="30" t="s">
        <v>127</v>
      </c>
      <c r="T3046" s="29" t="s">
        <v>4341</v>
      </c>
      <c r="U3046" s="30"/>
      <c r="V3046" s="30"/>
      <c r="W3046" s="30" t="s">
        <v>72</v>
      </c>
      <c r="X3046" s="30">
        <v>4</v>
      </c>
      <c r="Y3046" s="30" t="s">
        <v>150</v>
      </c>
      <c r="Z3046" s="18" t="s">
        <v>299</v>
      </c>
      <c r="AA3046" s="30" t="s">
        <v>193</v>
      </c>
      <c r="AB3046" s="30" t="s">
        <v>146</v>
      </c>
      <c r="AC3046" s="30" t="s">
        <v>200</v>
      </c>
      <c r="AD3046" s="30" t="s">
        <v>78</v>
      </c>
      <c r="AE3046" s="19">
        <v>45915</v>
      </c>
      <c r="AF3046" s="31">
        <v>45915</v>
      </c>
      <c r="AG3046" s="24"/>
      <c r="AH3046" s="32" t="s">
        <v>79</v>
      </c>
      <c r="AI3046" s="27"/>
      <c r="AJ3046" s="31">
        <f t="shared" si="125"/>
        <v>46005</v>
      </c>
      <c r="AK3046" s="24"/>
      <c r="AL3046" s="23" t="s">
        <v>81</v>
      </c>
      <c r="AM3046" s="23"/>
      <c r="AN3046" s="24" t="s">
        <v>66</v>
      </c>
      <c r="AO3046" s="25"/>
      <c r="AP3046" s="25"/>
      <c r="AQ3046" s="25"/>
      <c r="AR3046" s="25"/>
      <c r="AS3046" s="25"/>
      <c r="AT3046" s="25"/>
      <c r="AU3046" s="25"/>
      <c r="AV3046" s="33"/>
      <c r="AW3046" s="22" t="s">
        <v>466</v>
      </c>
      <c r="AX3046" s="27"/>
      <c r="AY3046" s="27"/>
      <c r="AZ3046" s="27"/>
      <c r="BA3046" s="27"/>
      <c r="BB3046" s="27"/>
      <c r="BC3046" s="22" t="s">
        <v>66</v>
      </c>
      <c r="BD3046" s="27" t="s">
        <v>113</v>
      </c>
    </row>
    <row r="3047" spans="1:56">
      <c r="A3047" s="35">
        <v>21539</v>
      </c>
      <c r="B3047" s="29" t="s">
        <v>4339</v>
      </c>
      <c r="C3047" s="30" t="s">
        <v>57</v>
      </c>
      <c r="D3047" s="30" t="s">
        <v>4340</v>
      </c>
      <c r="E3047" s="18" t="s">
        <v>149</v>
      </c>
      <c r="F3047" s="18" t="s">
        <v>558</v>
      </c>
      <c r="G3047" s="18" t="s">
        <v>561</v>
      </c>
      <c r="H3047" s="18" t="s">
        <v>1759</v>
      </c>
      <c r="I3047" s="30" t="s">
        <v>561</v>
      </c>
      <c r="J3047" s="30" t="s">
        <v>100</v>
      </c>
      <c r="K3047" s="30" t="s">
        <v>65</v>
      </c>
      <c r="L3047" s="30">
        <v>311</v>
      </c>
      <c r="M3047" s="30" t="s">
        <v>66</v>
      </c>
      <c r="N3047" s="30" t="s">
        <v>67</v>
      </c>
      <c r="O3047" s="30" t="s">
        <v>101</v>
      </c>
      <c r="P3047" s="30" t="s">
        <v>558</v>
      </c>
      <c r="Q3047" s="30" t="s">
        <v>561</v>
      </c>
      <c r="R3047" s="30" t="s">
        <v>241</v>
      </c>
      <c r="S3047" s="30" t="s">
        <v>127</v>
      </c>
      <c r="T3047" s="29" t="s">
        <v>4341</v>
      </c>
      <c r="U3047" s="30"/>
      <c r="V3047" s="30"/>
      <c r="W3047" s="30" t="s">
        <v>72</v>
      </c>
      <c r="X3047" s="30">
        <v>4</v>
      </c>
      <c r="Y3047" s="30" t="s">
        <v>150</v>
      </c>
      <c r="Z3047" s="18" t="s">
        <v>299</v>
      </c>
      <c r="AA3047" s="30" t="s">
        <v>118</v>
      </c>
      <c r="AB3047" s="30" t="s">
        <v>194</v>
      </c>
      <c r="AC3047" s="30" t="s">
        <v>119</v>
      </c>
      <c r="AD3047" s="30" t="s">
        <v>78</v>
      </c>
      <c r="AE3047" s="19">
        <v>46006</v>
      </c>
      <c r="AF3047" s="31">
        <v>46006</v>
      </c>
      <c r="AG3047" s="24"/>
      <c r="AH3047" s="32" t="s">
        <v>79</v>
      </c>
      <c r="AI3047" s="27"/>
      <c r="AJ3047" s="31">
        <f t="shared" si="125"/>
        <v>46096</v>
      </c>
      <c r="AK3047" s="24"/>
      <c r="AL3047" s="23" t="s">
        <v>81</v>
      </c>
      <c r="AM3047" s="23"/>
      <c r="AN3047" s="24" t="s">
        <v>66</v>
      </c>
      <c r="AO3047" s="25"/>
      <c r="AP3047" s="25"/>
      <c r="AQ3047" s="25"/>
      <c r="AR3047" s="25"/>
      <c r="AS3047" s="25"/>
      <c r="AT3047" s="25"/>
      <c r="AU3047" s="25"/>
      <c r="AV3047" s="33"/>
      <c r="AW3047" s="22" t="s">
        <v>606</v>
      </c>
      <c r="AX3047" s="27"/>
      <c r="AY3047" s="27"/>
      <c r="AZ3047" s="27"/>
      <c r="BA3047" s="27"/>
      <c r="BB3047" s="27"/>
      <c r="BC3047" s="22" t="s">
        <v>66</v>
      </c>
      <c r="BD3047" s="27" t="str">
        <f>AA3047</f>
        <v>SQL</v>
      </c>
    </row>
    <row r="3048" spans="1:56">
      <c r="A3048" s="28">
        <v>50448</v>
      </c>
      <c r="B3048" s="29" t="s">
        <v>5963</v>
      </c>
      <c r="C3048" s="30" t="s">
        <v>57</v>
      </c>
      <c r="D3048" s="30" t="s">
        <v>5964</v>
      </c>
      <c r="E3048" s="18" t="s">
        <v>95</v>
      </c>
      <c r="F3048" s="18" t="s">
        <v>419</v>
      </c>
      <c r="G3048" s="18" t="s">
        <v>420</v>
      </c>
      <c r="H3048" s="18" t="s">
        <v>421</v>
      </c>
      <c r="I3048" s="30" t="s">
        <v>394</v>
      </c>
      <c r="J3048" s="30" t="s">
        <v>310</v>
      </c>
      <c r="K3048" s="30" t="s">
        <v>65</v>
      </c>
      <c r="L3048" s="30">
        <v>222</v>
      </c>
      <c r="M3048" s="30" t="s">
        <v>66</v>
      </c>
      <c r="N3048" s="30" t="s">
        <v>67</v>
      </c>
      <c r="O3048" s="30" t="s">
        <v>101</v>
      </c>
      <c r="P3048" s="30" t="s">
        <v>419</v>
      </c>
      <c r="Q3048" s="30" t="s">
        <v>422</v>
      </c>
      <c r="R3048" s="30" t="s">
        <v>103</v>
      </c>
      <c r="S3048" s="30" t="s">
        <v>104</v>
      </c>
      <c r="T3048" s="29" t="s">
        <v>5965</v>
      </c>
      <c r="U3048" s="30">
        <v>12</v>
      </c>
      <c r="V3048" s="30"/>
      <c r="W3048" s="30" t="s">
        <v>72</v>
      </c>
      <c r="X3048" s="30">
        <v>2</v>
      </c>
      <c r="Y3048" s="30" t="s">
        <v>106</v>
      </c>
      <c r="Z3048" s="18" t="s">
        <v>74</v>
      </c>
      <c r="AA3048" s="30" t="s">
        <v>75</v>
      </c>
      <c r="AB3048" s="30" t="s">
        <v>231</v>
      </c>
      <c r="AC3048" s="30" t="s">
        <v>91</v>
      </c>
      <c r="AD3048" s="30" t="s">
        <v>109</v>
      </c>
      <c r="AE3048" s="19">
        <v>45823</v>
      </c>
      <c r="AF3048" s="31">
        <v>45823</v>
      </c>
      <c r="AG3048" s="24"/>
      <c r="AH3048" s="32" t="s">
        <v>215</v>
      </c>
      <c r="AI3048" s="32" t="s">
        <v>80</v>
      </c>
      <c r="AJ3048" s="31">
        <f t="shared" si="125"/>
        <v>45913</v>
      </c>
      <c r="AK3048" s="24"/>
      <c r="AL3048" s="23" t="s">
        <v>81</v>
      </c>
      <c r="AM3048" s="23"/>
      <c r="AN3048" s="24"/>
      <c r="AO3048" s="25"/>
      <c r="AP3048" s="25"/>
      <c r="AQ3048" s="25"/>
      <c r="AR3048" s="25"/>
      <c r="AS3048" s="25"/>
      <c r="AT3048" s="25"/>
      <c r="AU3048" s="25"/>
      <c r="AV3048" s="33"/>
      <c r="AW3048" s="27"/>
      <c r="AX3048" s="27"/>
      <c r="AY3048" s="27"/>
      <c r="AZ3048" s="27"/>
      <c r="BA3048" s="27"/>
      <c r="BB3048" s="27"/>
      <c r="BC3048" s="27"/>
      <c r="BD3048" s="27" t="str">
        <f>AA3048</f>
        <v>VM</v>
      </c>
    </row>
    <row r="3049" spans="1:56">
      <c r="A3049" s="28">
        <v>21539</v>
      </c>
      <c r="B3049" s="29" t="s">
        <v>4339</v>
      </c>
      <c r="C3049" s="30" t="s">
        <v>57</v>
      </c>
      <c r="D3049" s="30" t="s">
        <v>4340</v>
      </c>
      <c r="E3049" s="18" t="s">
        <v>149</v>
      </c>
      <c r="F3049" s="18" t="s">
        <v>558</v>
      </c>
      <c r="G3049" s="18" t="s">
        <v>561</v>
      </c>
      <c r="H3049" s="18" t="s">
        <v>1759</v>
      </c>
      <c r="I3049" s="30" t="s">
        <v>561</v>
      </c>
      <c r="J3049" s="30" t="s">
        <v>100</v>
      </c>
      <c r="K3049" s="30" t="s">
        <v>65</v>
      </c>
      <c r="L3049" s="30">
        <v>311</v>
      </c>
      <c r="M3049" s="30" t="s">
        <v>66</v>
      </c>
      <c r="N3049" s="30" t="s">
        <v>67</v>
      </c>
      <c r="O3049" s="30" t="s">
        <v>101</v>
      </c>
      <c r="P3049" s="30" t="s">
        <v>558</v>
      </c>
      <c r="Q3049" s="30" t="s">
        <v>561</v>
      </c>
      <c r="R3049" s="30" t="s">
        <v>241</v>
      </c>
      <c r="S3049" s="30" t="s">
        <v>127</v>
      </c>
      <c r="T3049" s="29" t="s">
        <v>4341</v>
      </c>
      <c r="U3049" s="30"/>
      <c r="V3049" s="30"/>
      <c r="W3049" s="30" t="s">
        <v>72</v>
      </c>
      <c r="X3049" s="30">
        <v>4</v>
      </c>
      <c r="Y3049" s="30" t="s">
        <v>150</v>
      </c>
      <c r="Z3049" s="18" t="s">
        <v>299</v>
      </c>
      <c r="AA3049" s="30" t="s">
        <v>110</v>
      </c>
      <c r="AB3049" s="30" t="s">
        <v>146</v>
      </c>
      <c r="AC3049" s="30" t="s">
        <v>200</v>
      </c>
      <c r="AD3049" s="30" t="s">
        <v>78</v>
      </c>
      <c r="AE3049" s="19">
        <v>45915</v>
      </c>
      <c r="AF3049" s="31">
        <v>45915</v>
      </c>
      <c r="AG3049" s="24"/>
      <c r="AH3049" s="32" t="s">
        <v>79</v>
      </c>
      <c r="AI3049" s="27"/>
      <c r="AJ3049" s="31">
        <f t="shared" si="125"/>
        <v>46005</v>
      </c>
      <c r="AK3049" s="24"/>
      <c r="AL3049" s="23" t="s">
        <v>81</v>
      </c>
      <c r="AM3049" s="23"/>
      <c r="AN3049" s="24" t="s">
        <v>66</v>
      </c>
      <c r="AO3049" s="25"/>
      <c r="AP3049" s="25"/>
      <c r="AQ3049" s="25"/>
      <c r="AR3049" s="25"/>
      <c r="AS3049" s="25"/>
      <c r="AT3049" s="25"/>
      <c r="AU3049" s="25"/>
      <c r="AV3049" s="33"/>
      <c r="AW3049" s="22" t="s">
        <v>466</v>
      </c>
      <c r="AX3049" s="27"/>
      <c r="AY3049" s="27"/>
      <c r="AZ3049" s="27"/>
      <c r="BA3049" s="27"/>
      <c r="BB3049" s="27"/>
      <c r="BC3049" s="22" t="s">
        <v>66</v>
      </c>
      <c r="BD3049" s="27" t="s">
        <v>113</v>
      </c>
    </row>
    <row r="3050" spans="1:56">
      <c r="A3050" s="35">
        <v>24549</v>
      </c>
      <c r="B3050" s="29" t="s">
        <v>4342</v>
      </c>
      <c r="C3050" s="30" t="s">
        <v>57</v>
      </c>
      <c r="D3050" s="30" t="s">
        <v>4343</v>
      </c>
      <c r="E3050" s="18" t="s">
        <v>95</v>
      </c>
      <c r="F3050" s="18" t="s">
        <v>1941</v>
      </c>
      <c r="G3050" s="18" t="s">
        <v>4149</v>
      </c>
      <c r="H3050" s="18" t="s">
        <v>4150</v>
      </c>
      <c r="I3050" s="30" t="s">
        <v>1870</v>
      </c>
      <c r="J3050" s="30" t="s">
        <v>100</v>
      </c>
      <c r="K3050" s="30" t="s">
        <v>65</v>
      </c>
      <c r="L3050" s="30">
        <v>211</v>
      </c>
      <c r="M3050" s="30" t="s">
        <v>66</v>
      </c>
      <c r="N3050" s="30" t="s">
        <v>67</v>
      </c>
      <c r="O3050" s="30" t="s">
        <v>101</v>
      </c>
      <c r="P3050" s="30" t="s">
        <v>1941</v>
      </c>
      <c r="Q3050" s="30" t="s">
        <v>4149</v>
      </c>
      <c r="R3050" s="30" t="s">
        <v>103</v>
      </c>
      <c r="S3050" s="30" t="s">
        <v>104</v>
      </c>
      <c r="T3050" s="29" t="s">
        <v>4344</v>
      </c>
      <c r="U3050" s="30"/>
      <c r="V3050" s="30"/>
      <c r="W3050" s="30" t="s">
        <v>72</v>
      </c>
      <c r="X3050" s="30">
        <v>3</v>
      </c>
      <c r="Y3050" s="30" t="s">
        <v>106</v>
      </c>
      <c r="Z3050" s="18" t="s">
        <v>74</v>
      </c>
      <c r="AA3050" s="30" t="s">
        <v>118</v>
      </c>
      <c r="AB3050" s="30" t="s">
        <v>331</v>
      </c>
      <c r="AC3050" s="30" t="s">
        <v>117</v>
      </c>
      <c r="AD3050" s="30" t="s">
        <v>109</v>
      </c>
      <c r="AE3050" s="19">
        <v>46371</v>
      </c>
      <c r="AF3050" s="31">
        <v>46371</v>
      </c>
      <c r="AG3050" s="24"/>
      <c r="AH3050" s="32" t="s">
        <v>79</v>
      </c>
      <c r="AI3050" s="27"/>
      <c r="AJ3050" s="31">
        <f t="shared" si="125"/>
        <v>46461</v>
      </c>
      <c r="AK3050" s="24"/>
      <c r="AL3050" s="23" t="s">
        <v>81</v>
      </c>
      <c r="AM3050" s="23"/>
      <c r="AN3050" s="24"/>
      <c r="AO3050" s="25"/>
      <c r="AP3050" s="25"/>
      <c r="AQ3050" s="25"/>
      <c r="AR3050" s="25"/>
      <c r="AS3050" s="25"/>
      <c r="AT3050" s="25"/>
      <c r="AU3050" s="25"/>
      <c r="AV3050" s="33"/>
      <c r="AW3050" s="27"/>
      <c r="AX3050" s="27"/>
      <c r="AY3050" s="27"/>
      <c r="AZ3050" s="27"/>
      <c r="BA3050" s="27"/>
      <c r="BB3050" s="27"/>
      <c r="BC3050" s="27"/>
      <c r="BD3050" s="27" t="str">
        <f>AA3050</f>
        <v>SQL</v>
      </c>
    </row>
    <row r="3051" spans="1:56">
      <c r="A3051" s="28">
        <v>12880</v>
      </c>
      <c r="B3051" s="29" t="s">
        <v>5966</v>
      </c>
      <c r="C3051" s="30" t="s">
        <v>57</v>
      </c>
      <c r="D3051" s="30" t="s">
        <v>5967</v>
      </c>
      <c r="E3051" s="18" t="s">
        <v>184</v>
      </c>
      <c r="F3051" s="18" t="s">
        <v>185</v>
      </c>
      <c r="G3051" s="18" t="s">
        <v>364</v>
      </c>
      <c r="H3051" s="18" t="s">
        <v>4417</v>
      </c>
      <c r="I3051" s="30" t="s">
        <v>188</v>
      </c>
      <c r="J3051" s="30" t="s">
        <v>143</v>
      </c>
      <c r="K3051" s="30" t="s">
        <v>65</v>
      </c>
      <c r="L3051" s="30">
        <v>221</v>
      </c>
      <c r="M3051" s="30" t="s">
        <v>66</v>
      </c>
      <c r="N3051" s="30" t="s">
        <v>67</v>
      </c>
      <c r="O3051" s="30" t="s">
        <v>101</v>
      </c>
      <c r="P3051" s="30"/>
      <c r="Q3051" s="30"/>
      <c r="R3051" s="30" t="s">
        <v>190</v>
      </c>
      <c r="S3051" s="30" t="s">
        <v>127</v>
      </c>
      <c r="T3051" s="29" t="s">
        <v>5968</v>
      </c>
      <c r="U3051" s="30">
        <v>3</v>
      </c>
      <c r="V3051" s="30"/>
      <c r="W3051" s="30" t="s">
        <v>72</v>
      </c>
      <c r="X3051" s="30">
        <v>4</v>
      </c>
      <c r="Y3051" s="30" t="s">
        <v>150</v>
      </c>
      <c r="Z3051" s="18" t="s">
        <v>74</v>
      </c>
      <c r="AA3051" s="30" t="s">
        <v>75</v>
      </c>
      <c r="AB3051" s="30" t="s">
        <v>231</v>
      </c>
      <c r="AC3051" s="30" t="s">
        <v>91</v>
      </c>
      <c r="AD3051" s="30" t="s">
        <v>78</v>
      </c>
      <c r="AE3051" s="19">
        <v>45823</v>
      </c>
      <c r="AF3051" s="31">
        <v>45792</v>
      </c>
      <c r="AG3051" s="24"/>
      <c r="AH3051" s="32" t="s">
        <v>215</v>
      </c>
      <c r="AI3051" s="32" t="s">
        <v>80</v>
      </c>
      <c r="AJ3051" s="31">
        <f t="shared" si="125"/>
        <v>45882</v>
      </c>
      <c r="AK3051" s="24"/>
      <c r="AL3051" s="23" t="s">
        <v>81</v>
      </c>
      <c r="AM3051" s="23"/>
      <c r="AN3051" s="24" t="s">
        <v>66</v>
      </c>
      <c r="AO3051" s="25">
        <v>1</v>
      </c>
      <c r="AP3051" s="25">
        <v>1</v>
      </c>
      <c r="AQ3051" s="25">
        <v>0.75</v>
      </c>
      <c r="AR3051" s="25">
        <v>0.5</v>
      </c>
      <c r="AS3051" s="25">
        <v>0.75</v>
      </c>
      <c r="AT3051" s="25"/>
      <c r="AU3051" s="25">
        <v>0.75</v>
      </c>
      <c r="AV3051" s="33"/>
      <c r="AW3051" s="27" t="s">
        <v>92</v>
      </c>
      <c r="AX3051" s="27" t="s">
        <v>467</v>
      </c>
      <c r="AY3051" s="59">
        <v>45722</v>
      </c>
      <c r="AZ3051" s="27"/>
      <c r="BA3051" s="27"/>
      <c r="BB3051" s="27"/>
      <c r="BC3051" s="27" t="s">
        <v>66</v>
      </c>
      <c r="BD3051" s="27" t="str">
        <f>AA3051</f>
        <v>VM</v>
      </c>
    </row>
    <row r="3052" spans="1:56">
      <c r="A3052" s="28">
        <v>24549</v>
      </c>
      <c r="B3052" s="29" t="s">
        <v>4342</v>
      </c>
      <c r="C3052" s="30" t="s">
        <v>57</v>
      </c>
      <c r="D3052" s="30" t="s">
        <v>4343</v>
      </c>
      <c r="E3052" s="18" t="s">
        <v>95</v>
      </c>
      <c r="F3052" s="18" t="s">
        <v>1941</v>
      </c>
      <c r="G3052" s="18" t="s">
        <v>4149</v>
      </c>
      <c r="H3052" s="18" t="s">
        <v>4150</v>
      </c>
      <c r="I3052" s="30" t="s">
        <v>1870</v>
      </c>
      <c r="J3052" s="30" t="s">
        <v>100</v>
      </c>
      <c r="K3052" s="30" t="s">
        <v>65</v>
      </c>
      <c r="L3052" s="30">
        <v>211</v>
      </c>
      <c r="M3052" s="30" t="s">
        <v>66</v>
      </c>
      <c r="N3052" s="30" t="s">
        <v>67</v>
      </c>
      <c r="O3052" s="30" t="s">
        <v>101</v>
      </c>
      <c r="P3052" s="30" t="s">
        <v>1941</v>
      </c>
      <c r="Q3052" s="30" t="s">
        <v>4149</v>
      </c>
      <c r="R3052" s="30" t="s">
        <v>103</v>
      </c>
      <c r="S3052" s="30" t="s">
        <v>104</v>
      </c>
      <c r="T3052" s="29" t="s">
        <v>4344</v>
      </c>
      <c r="U3052" s="30"/>
      <c r="V3052" s="30"/>
      <c r="W3052" s="30" t="s">
        <v>72</v>
      </c>
      <c r="X3052" s="30">
        <v>3</v>
      </c>
      <c r="Y3052" s="30" t="s">
        <v>106</v>
      </c>
      <c r="Z3052" s="18" t="s">
        <v>74</v>
      </c>
      <c r="AA3052" s="30" t="s">
        <v>110</v>
      </c>
      <c r="AB3052" s="30" t="s">
        <v>331</v>
      </c>
      <c r="AC3052" s="30" t="s">
        <v>117</v>
      </c>
      <c r="AD3052" s="30" t="s">
        <v>109</v>
      </c>
      <c r="AE3052" s="19">
        <v>46371</v>
      </c>
      <c r="AF3052" s="31">
        <v>46371</v>
      </c>
      <c r="AG3052" s="24"/>
      <c r="AH3052" s="32" t="s">
        <v>79</v>
      </c>
      <c r="AI3052" s="27"/>
      <c r="AJ3052" s="31">
        <f t="shared" si="125"/>
        <v>46461</v>
      </c>
      <c r="AK3052" s="24"/>
      <c r="AL3052" s="23" t="s">
        <v>81</v>
      </c>
      <c r="AM3052" s="23"/>
      <c r="AN3052" s="24"/>
      <c r="AO3052" s="25"/>
      <c r="AP3052" s="25"/>
      <c r="AQ3052" s="25"/>
      <c r="AR3052" s="25"/>
      <c r="AS3052" s="25"/>
      <c r="AT3052" s="25"/>
      <c r="AU3052" s="25"/>
      <c r="AV3052" s="33"/>
      <c r="AW3052" s="27"/>
      <c r="AX3052" s="27"/>
      <c r="AY3052" s="27"/>
      <c r="AZ3052" s="27"/>
      <c r="BA3052" s="27"/>
      <c r="BB3052" s="27"/>
      <c r="BC3052" s="27"/>
      <c r="BD3052" s="27" t="s">
        <v>113</v>
      </c>
    </row>
    <row r="3053" spans="1:56">
      <c r="A3053" s="35">
        <v>18814</v>
      </c>
      <c r="B3053" s="29" t="s">
        <v>4354</v>
      </c>
      <c r="C3053" s="30" t="s">
        <v>57</v>
      </c>
      <c r="D3053" s="30" t="s">
        <v>4355</v>
      </c>
      <c r="E3053" s="18" t="s">
        <v>163</v>
      </c>
      <c r="F3053" s="18" t="s">
        <v>3772</v>
      </c>
      <c r="G3053" s="18" t="s">
        <v>1973</v>
      </c>
      <c r="H3053" s="18" t="s">
        <v>4356</v>
      </c>
      <c r="I3053" s="30" t="s">
        <v>2760</v>
      </c>
      <c r="J3053" s="30" t="s">
        <v>143</v>
      </c>
      <c r="K3053" s="30" t="s">
        <v>65</v>
      </c>
      <c r="L3053" s="30" t="s">
        <v>127</v>
      </c>
      <c r="M3053" s="30" t="s">
        <v>67</v>
      </c>
      <c r="N3053" s="30" t="s">
        <v>66</v>
      </c>
      <c r="O3053" s="30" t="s">
        <v>324</v>
      </c>
      <c r="P3053" s="30" t="s">
        <v>3772</v>
      </c>
      <c r="Q3053" s="30" t="s">
        <v>4357</v>
      </c>
      <c r="R3053" s="30" t="s">
        <v>209</v>
      </c>
      <c r="S3053" s="30" t="s">
        <v>127</v>
      </c>
      <c r="T3053" s="29" t="s">
        <v>4358</v>
      </c>
      <c r="U3053" s="30"/>
      <c r="V3053" s="30"/>
      <c r="W3053" s="30" t="s">
        <v>72</v>
      </c>
      <c r="X3053" s="30">
        <v>2</v>
      </c>
      <c r="Y3053" s="30" t="s">
        <v>169</v>
      </c>
      <c r="Z3053" s="18" t="s">
        <v>74</v>
      </c>
      <c r="AA3053" s="30" t="s">
        <v>118</v>
      </c>
      <c r="AB3053" s="30" t="s">
        <v>76</v>
      </c>
      <c r="AC3053" s="30" t="s">
        <v>119</v>
      </c>
      <c r="AD3053" s="30" t="s">
        <v>78</v>
      </c>
      <c r="AE3053" s="19"/>
      <c r="AF3053" s="31"/>
      <c r="AG3053" s="24"/>
      <c r="AH3053" s="32" t="s">
        <v>79</v>
      </c>
      <c r="AI3053" s="27"/>
      <c r="AJ3053" s="31"/>
      <c r="AK3053" s="24"/>
      <c r="AL3053" s="23" t="s">
        <v>81</v>
      </c>
      <c r="AM3053" s="23"/>
      <c r="AN3053" s="24"/>
      <c r="AO3053" s="25"/>
      <c r="AP3053" s="25"/>
      <c r="AQ3053" s="25"/>
      <c r="AR3053" s="25"/>
      <c r="AS3053" s="25"/>
      <c r="AT3053" s="25"/>
      <c r="AU3053" s="25"/>
      <c r="AV3053" s="33"/>
      <c r="AW3053" s="27"/>
      <c r="AX3053" s="27"/>
      <c r="AY3053" s="27"/>
      <c r="AZ3053" s="27"/>
      <c r="BA3053" s="27"/>
      <c r="BB3053" s="27"/>
      <c r="BC3053" s="27"/>
      <c r="BD3053" s="27" t="str">
        <f>AA3053</f>
        <v>SQL</v>
      </c>
    </row>
    <row r="3054" spans="1:56">
      <c r="A3054" s="74">
        <v>53729</v>
      </c>
      <c r="B3054" s="29" t="s">
        <v>5969</v>
      </c>
      <c r="C3054" s="30" t="s">
        <v>57</v>
      </c>
      <c r="D3054" s="30" t="s">
        <v>5969</v>
      </c>
      <c r="E3054" s="18" t="s">
        <v>149</v>
      </c>
      <c r="F3054" s="18" t="s">
        <v>519</v>
      </c>
      <c r="G3054" s="18" t="s">
        <v>3556</v>
      </c>
      <c r="H3054" s="18" t="s">
        <v>4290</v>
      </c>
      <c r="I3054" s="30" t="s">
        <v>522</v>
      </c>
      <c r="J3054" s="30" t="s">
        <v>143</v>
      </c>
      <c r="K3054" s="30" t="s">
        <v>65</v>
      </c>
      <c r="L3054" s="30">
        <v>311</v>
      </c>
      <c r="M3054" s="30" t="s">
        <v>66</v>
      </c>
      <c r="N3054" s="30" t="s">
        <v>67</v>
      </c>
      <c r="O3054" s="30" t="s">
        <v>324</v>
      </c>
      <c r="P3054" s="30" t="s">
        <v>519</v>
      </c>
      <c r="Q3054" s="30" t="s">
        <v>3556</v>
      </c>
      <c r="R3054" s="30" t="s">
        <v>69</v>
      </c>
      <c r="S3054" s="30" t="s">
        <v>822</v>
      </c>
      <c r="T3054" s="29" t="s">
        <v>5970</v>
      </c>
      <c r="U3054" s="30">
        <v>2</v>
      </c>
      <c r="V3054" s="30"/>
      <c r="W3054" s="30" t="s">
        <v>72</v>
      </c>
      <c r="X3054" s="30">
        <v>1</v>
      </c>
      <c r="Y3054" s="30" t="s">
        <v>150</v>
      </c>
      <c r="Z3054" s="18" t="s">
        <v>74</v>
      </c>
      <c r="AA3054" s="30" t="s">
        <v>75</v>
      </c>
      <c r="AB3054" s="30" t="s">
        <v>231</v>
      </c>
      <c r="AC3054" s="30" t="s">
        <v>117</v>
      </c>
      <c r="AD3054" s="30" t="s">
        <v>109</v>
      </c>
      <c r="AE3054" s="19">
        <v>45823</v>
      </c>
      <c r="AF3054" s="31">
        <v>45823</v>
      </c>
      <c r="AG3054" s="24"/>
      <c r="AH3054" s="32" t="s">
        <v>215</v>
      </c>
      <c r="AI3054" s="32" t="s">
        <v>80</v>
      </c>
      <c r="AJ3054" s="31">
        <v>45823</v>
      </c>
      <c r="AK3054" s="24"/>
      <c r="AL3054" s="23" t="s">
        <v>81</v>
      </c>
      <c r="AM3054" s="23"/>
      <c r="AN3054" s="24" t="s">
        <v>66</v>
      </c>
      <c r="AO3054" s="25" t="s">
        <v>232</v>
      </c>
      <c r="AP3054" s="25" t="s">
        <v>232</v>
      </c>
      <c r="AQ3054" s="25" t="s">
        <v>232</v>
      </c>
      <c r="AR3054" s="25" t="s">
        <v>232</v>
      </c>
      <c r="AS3054" s="25" t="s">
        <v>232</v>
      </c>
      <c r="AT3054" s="25" t="s">
        <v>232</v>
      </c>
      <c r="AU3054" s="25" t="s">
        <v>232</v>
      </c>
      <c r="AV3054" s="33"/>
      <c r="AW3054" s="27" t="s">
        <v>109</v>
      </c>
      <c r="AX3054" s="27"/>
      <c r="AY3054" s="27"/>
      <c r="AZ3054" s="27"/>
      <c r="BA3054" s="27"/>
      <c r="BB3054" s="27"/>
      <c r="BC3054" s="22" t="s">
        <v>66</v>
      </c>
      <c r="BD3054" s="27" t="str">
        <f>AA3054</f>
        <v>VM</v>
      </c>
    </row>
    <row r="3055" spans="1:56">
      <c r="A3055" s="28">
        <v>14599</v>
      </c>
      <c r="B3055" s="29" t="s">
        <v>5971</v>
      </c>
      <c r="C3055" s="30" t="s">
        <v>57</v>
      </c>
      <c r="D3055" s="30" t="s">
        <v>5972</v>
      </c>
      <c r="E3055" s="18" t="s">
        <v>204</v>
      </c>
      <c r="F3055" s="18" t="s">
        <v>377</v>
      </c>
      <c r="G3055" s="18" t="s">
        <v>378</v>
      </c>
      <c r="H3055" s="18" t="s">
        <v>379</v>
      </c>
      <c r="I3055" s="30" t="s">
        <v>380</v>
      </c>
      <c r="J3055" s="30" t="s">
        <v>100</v>
      </c>
      <c r="K3055" s="30" t="s">
        <v>154</v>
      </c>
      <c r="L3055" s="30">
        <v>232</v>
      </c>
      <c r="M3055" s="30" t="s">
        <v>66</v>
      </c>
      <c r="N3055" s="30" t="s">
        <v>67</v>
      </c>
      <c r="O3055" s="30" t="s">
        <v>101</v>
      </c>
      <c r="P3055" s="30" t="s">
        <v>381</v>
      </c>
      <c r="Q3055" s="30" t="s">
        <v>378</v>
      </c>
      <c r="R3055" s="30" t="s">
        <v>311</v>
      </c>
      <c r="S3055" s="30" t="s">
        <v>127</v>
      </c>
      <c r="T3055" s="29" t="s">
        <v>5973</v>
      </c>
      <c r="U3055" s="30"/>
      <c r="V3055" s="30"/>
      <c r="W3055" s="30" t="s">
        <v>72</v>
      </c>
      <c r="X3055" s="30">
        <v>3</v>
      </c>
      <c r="Y3055" s="30" t="s">
        <v>212</v>
      </c>
      <c r="Z3055" s="18" t="s">
        <v>74</v>
      </c>
      <c r="AA3055" s="30" t="s">
        <v>107</v>
      </c>
      <c r="AB3055" s="30" t="s">
        <v>76</v>
      </c>
      <c r="AC3055" s="30" t="s">
        <v>263</v>
      </c>
      <c r="AD3055" s="30" t="s">
        <v>78</v>
      </c>
      <c r="AE3055" s="19"/>
      <c r="AF3055" s="31"/>
      <c r="AG3055" s="24"/>
      <c r="AH3055" s="32" t="s">
        <v>79</v>
      </c>
      <c r="AI3055" s="27"/>
      <c r="AJ3055" s="31"/>
      <c r="AK3055" s="24"/>
      <c r="AL3055" s="23" t="s">
        <v>81</v>
      </c>
      <c r="AM3055" s="23"/>
      <c r="AN3055" s="24" t="s">
        <v>66</v>
      </c>
      <c r="AO3055" s="25"/>
      <c r="AP3055" s="25"/>
      <c r="AQ3055" s="25"/>
      <c r="AR3055" s="25"/>
      <c r="AS3055" s="25"/>
      <c r="AT3055" s="25"/>
      <c r="AU3055" s="25"/>
      <c r="AV3055" s="33"/>
      <c r="AW3055" s="27"/>
      <c r="AX3055" s="27"/>
      <c r="AY3055" s="27"/>
      <c r="AZ3055" s="27"/>
      <c r="BA3055" s="27"/>
      <c r="BB3055" s="27"/>
      <c r="BC3055" s="27" t="s">
        <v>66</v>
      </c>
      <c r="BD3055" s="27" t="str">
        <f>AA3055</f>
        <v>Mainframe</v>
      </c>
    </row>
    <row r="3056" spans="1:56">
      <c r="A3056" s="28">
        <v>14599</v>
      </c>
      <c r="B3056" s="29" t="s">
        <v>5971</v>
      </c>
      <c r="C3056" s="30" t="s">
        <v>57</v>
      </c>
      <c r="D3056" s="30" t="s">
        <v>5972</v>
      </c>
      <c r="E3056" s="18" t="s">
        <v>204</v>
      </c>
      <c r="F3056" s="18" t="s">
        <v>377</v>
      </c>
      <c r="G3056" s="18" t="s">
        <v>378</v>
      </c>
      <c r="H3056" s="18" t="s">
        <v>379</v>
      </c>
      <c r="I3056" s="30" t="s">
        <v>380</v>
      </c>
      <c r="J3056" s="30" t="s">
        <v>100</v>
      </c>
      <c r="K3056" s="30" t="s">
        <v>154</v>
      </c>
      <c r="L3056" s="30">
        <v>232</v>
      </c>
      <c r="M3056" s="30" t="s">
        <v>66</v>
      </c>
      <c r="N3056" s="30" t="s">
        <v>67</v>
      </c>
      <c r="O3056" s="30" t="s">
        <v>101</v>
      </c>
      <c r="P3056" s="30" t="s">
        <v>381</v>
      </c>
      <c r="Q3056" s="30" t="s">
        <v>378</v>
      </c>
      <c r="R3056" s="30" t="s">
        <v>311</v>
      </c>
      <c r="S3056" s="30" t="s">
        <v>127</v>
      </c>
      <c r="T3056" s="29" t="s">
        <v>5973</v>
      </c>
      <c r="U3056" s="30"/>
      <c r="V3056" s="30"/>
      <c r="W3056" s="30" t="s">
        <v>72</v>
      </c>
      <c r="X3056" s="30">
        <v>3</v>
      </c>
      <c r="Y3056" s="30" t="s">
        <v>212</v>
      </c>
      <c r="Z3056" s="18" t="s">
        <v>74</v>
      </c>
      <c r="AA3056" s="30" t="s">
        <v>383</v>
      </c>
      <c r="AB3056" s="30"/>
      <c r="AC3056" s="30"/>
      <c r="AD3056" s="30" t="s">
        <v>78</v>
      </c>
      <c r="AE3056" s="19"/>
      <c r="AF3056" s="31"/>
      <c r="AG3056" s="24"/>
      <c r="AH3056" s="32" t="s">
        <v>79</v>
      </c>
      <c r="AI3056" s="27"/>
      <c r="AJ3056" s="31"/>
      <c r="AK3056" s="24"/>
      <c r="AL3056" s="23" t="s">
        <v>81</v>
      </c>
      <c r="AM3056" s="23"/>
      <c r="AN3056" s="24" t="s">
        <v>66</v>
      </c>
      <c r="AO3056" s="25"/>
      <c r="AP3056" s="25"/>
      <c r="AQ3056" s="25"/>
      <c r="AR3056" s="25"/>
      <c r="AS3056" s="25"/>
      <c r="AT3056" s="25"/>
      <c r="AU3056" s="25"/>
      <c r="AV3056" s="33"/>
      <c r="AW3056" s="27"/>
      <c r="AX3056" s="27"/>
      <c r="AY3056" s="27"/>
      <c r="AZ3056" s="27"/>
      <c r="BA3056" s="27"/>
      <c r="BB3056" s="27"/>
      <c r="BC3056" s="27" t="s">
        <v>66</v>
      </c>
      <c r="BD3056" s="27" t="str">
        <f>AA3056</f>
        <v>Mainframe - DB2</v>
      </c>
    </row>
    <row r="3057" spans="1:56">
      <c r="A3057" s="60">
        <v>14599</v>
      </c>
      <c r="B3057" s="61" t="s">
        <v>5971</v>
      </c>
      <c r="C3057" s="30" t="s">
        <v>57</v>
      </c>
      <c r="D3057" s="30" t="s">
        <v>5972</v>
      </c>
      <c r="E3057" s="18" t="s">
        <v>204</v>
      </c>
      <c r="F3057" s="18" t="s">
        <v>377</v>
      </c>
      <c r="G3057" s="18" t="s">
        <v>378</v>
      </c>
      <c r="H3057" s="18" t="s">
        <v>379</v>
      </c>
      <c r="I3057" s="30" t="s">
        <v>380</v>
      </c>
      <c r="J3057" s="30" t="s">
        <v>100</v>
      </c>
      <c r="K3057" s="30" t="s">
        <v>154</v>
      </c>
      <c r="L3057" s="30">
        <v>232</v>
      </c>
      <c r="M3057" s="30" t="s">
        <v>66</v>
      </c>
      <c r="N3057" s="30" t="s">
        <v>67</v>
      </c>
      <c r="O3057" s="30" t="s">
        <v>101</v>
      </c>
      <c r="P3057" s="30" t="s">
        <v>381</v>
      </c>
      <c r="Q3057" s="30" t="s">
        <v>378</v>
      </c>
      <c r="R3057" s="30" t="s">
        <v>311</v>
      </c>
      <c r="S3057" s="30" t="s">
        <v>127</v>
      </c>
      <c r="T3057" s="29" t="s">
        <v>5973</v>
      </c>
      <c r="U3057" s="30"/>
      <c r="V3057" s="30"/>
      <c r="W3057" s="61" t="s">
        <v>72</v>
      </c>
      <c r="X3057" s="30">
        <v>3</v>
      </c>
      <c r="Y3057" s="30" t="s">
        <v>212</v>
      </c>
      <c r="Z3057" s="18" t="s">
        <v>74</v>
      </c>
      <c r="AA3057" s="30" t="s">
        <v>110</v>
      </c>
      <c r="AB3057" s="29" t="s">
        <v>300</v>
      </c>
      <c r="AC3057" s="61" t="s">
        <v>200</v>
      </c>
      <c r="AD3057" s="61" t="s">
        <v>78</v>
      </c>
      <c r="AE3057" s="19">
        <v>45641</v>
      </c>
      <c r="AF3057" s="31">
        <v>45641</v>
      </c>
      <c r="AG3057" s="63">
        <v>45597</v>
      </c>
      <c r="AH3057" s="32" t="s">
        <v>301</v>
      </c>
      <c r="AI3057" s="32" t="s">
        <v>302</v>
      </c>
      <c r="AJ3057" s="31">
        <v>45641</v>
      </c>
      <c r="AK3057" s="63">
        <v>45690</v>
      </c>
      <c r="AL3057" s="64" t="s">
        <v>301</v>
      </c>
      <c r="AM3057" s="64"/>
      <c r="AN3057" s="24" t="s">
        <v>66</v>
      </c>
      <c r="AO3057" s="65">
        <v>1</v>
      </c>
      <c r="AP3057" s="65">
        <v>1</v>
      </c>
      <c r="AQ3057" s="65">
        <v>1</v>
      </c>
      <c r="AR3057" s="65">
        <v>1</v>
      </c>
      <c r="AS3057" s="65">
        <v>1</v>
      </c>
      <c r="AT3057" s="65">
        <v>1</v>
      </c>
      <c r="AU3057" s="65">
        <v>1</v>
      </c>
      <c r="AV3057" s="66"/>
      <c r="AW3057" s="32"/>
      <c r="AX3057" s="32"/>
      <c r="AY3057" s="32"/>
      <c r="AZ3057" s="32"/>
      <c r="BA3057" s="32"/>
      <c r="BB3057" s="32" t="s">
        <v>5974</v>
      </c>
      <c r="BC3057" s="27" t="s">
        <v>66</v>
      </c>
      <c r="BD3057" s="32" t="s">
        <v>113</v>
      </c>
    </row>
    <row r="3058" spans="1:56">
      <c r="A3058" s="28">
        <v>23931</v>
      </c>
      <c r="B3058" s="29" t="s">
        <v>2394</v>
      </c>
      <c r="C3058" s="30" t="s">
        <v>57</v>
      </c>
      <c r="D3058" s="30" t="s">
        <v>2395</v>
      </c>
      <c r="E3058" s="18" t="s">
        <v>204</v>
      </c>
      <c r="F3058" s="18" t="s">
        <v>212</v>
      </c>
      <c r="G3058" s="18" t="s">
        <v>1973</v>
      </c>
      <c r="H3058" s="18" t="s">
        <v>1974</v>
      </c>
      <c r="I3058" s="30" t="s">
        <v>610</v>
      </c>
      <c r="J3058" s="30" t="s">
        <v>100</v>
      </c>
      <c r="K3058" s="30" t="s">
        <v>65</v>
      </c>
      <c r="L3058" s="30">
        <v>211</v>
      </c>
      <c r="M3058" s="30" t="s">
        <v>66</v>
      </c>
      <c r="N3058" s="30" t="s">
        <v>67</v>
      </c>
      <c r="O3058" s="30" t="s">
        <v>68</v>
      </c>
      <c r="P3058" s="30" t="s">
        <v>1933</v>
      </c>
      <c r="Q3058" s="30" t="s">
        <v>1930</v>
      </c>
      <c r="R3058" s="30" t="s">
        <v>209</v>
      </c>
      <c r="S3058" s="30" t="s">
        <v>210</v>
      </c>
      <c r="T3058" s="29" t="s">
        <v>2396</v>
      </c>
      <c r="U3058" s="30"/>
      <c r="V3058" s="30"/>
      <c r="W3058" s="30" t="s">
        <v>72</v>
      </c>
      <c r="X3058" s="30">
        <v>4</v>
      </c>
      <c r="Y3058" s="30" t="s">
        <v>212</v>
      </c>
      <c r="Z3058" s="18" t="s">
        <v>74</v>
      </c>
      <c r="AA3058" s="30" t="s">
        <v>193</v>
      </c>
      <c r="AB3058" s="30" t="s">
        <v>76</v>
      </c>
      <c r="AC3058" s="30" t="s">
        <v>117</v>
      </c>
      <c r="AD3058" s="30" t="s">
        <v>109</v>
      </c>
      <c r="AE3058" s="19"/>
      <c r="AF3058" s="31"/>
      <c r="AG3058" s="24"/>
      <c r="AH3058" s="32" t="s">
        <v>79</v>
      </c>
      <c r="AI3058" s="27"/>
      <c r="AJ3058" s="31"/>
      <c r="AK3058" s="24"/>
      <c r="AL3058" s="23" t="s">
        <v>81</v>
      </c>
      <c r="AM3058" s="23"/>
      <c r="AN3058" s="24" t="s">
        <v>66</v>
      </c>
      <c r="AO3058" s="25"/>
      <c r="AP3058" s="25"/>
      <c r="AQ3058" s="25"/>
      <c r="AR3058" s="25"/>
      <c r="AS3058" s="25"/>
      <c r="AT3058" s="25"/>
      <c r="AU3058" s="25"/>
      <c r="AV3058" s="33"/>
      <c r="AW3058" s="32" t="s">
        <v>109</v>
      </c>
      <c r="AX3058" s="27"/>
      <c r="AY3058" s="27"/>
      <c r="AZ3058" s="27"/>
      <c r="BA3058" s="27"/>
      <c r="BB3058" s="27"/>
      <c r="BC3058" s="27" t="s">
        <v>66</v>
      </c>
      <c r="BD3058" s="27" t="s">
        <v>113</v>
      </c>
    </row>
    <row r="3059" spans="1:56">
      <c r="A3059" s="35">
        <v>23931</v>
      </c>
      <c r="B3059" s="29" t="s">
        <v>2394</v>
      </c>
      <c r="C3059" s="30" t="s">
        <v>57</v>
      </c>
      <c r="D3059" s="30" t="s">
        <v>2395</v>
      </c>
      <c r="E3059" s="18" t="s">
        <v>204</v>
      </c>
      <c r="F3059" s="18" t="s">
        <v>212</v>
      </c>
      <c r="G3059" s="18" t="s">
        <v>1973</v>
      </c>
      <c r="H3059" s="18" t="s">
        <v>1974</v>
      </c>
      <c r="I3059" s="30" t="s">
        <v>610</v>
      </c>
      <c r="J3059" s="30" t="s">
        <v>100</v>
      </c>
      <c r="K3059" s="30" t="s">
        <v>65</v>
      </c>
      <c r="L3059" s="30">
        <v>211</v>
      </c>
      <c r="M3059" s="30" t="s">
        <v>66</v>
      </c>
      <c r="N3059" s="30" t="s">
        <v>67</v>
      </c>
      <c r="O3059" s="30" t="s">
        <v>68</v>
      </c>
      <c r="P3059" s="30" t="s">
        <v>1933</v>
      </c>
      <c r="Q3059" s="30" t="s">
        <v>1930</v>
      </c>
      <c r="R3059" s="30" t="s">
        <v>209</v>
      </c>
      <c r="S3059" s="30" t="s">
        <v>210</v>
      </c>
      <c r="T3059" s="29" t="s">
        <v>2396</v>
      </c>
      <c r="U3059" s="30"/>
      <c r="V3059" s="30"/>
      <c r="W3059" s="30" t="s">
        <v>72</v>
      </c>
      <c r="X3059" s="30">
        <v>4</v>
      </c>
      <c r="Y3059" s="30" t="s">
        <v>212</v>
      </c>
      <c r="Z3059" s="18" t="s">
        <v>74</v>
      </c>
      <c r="AA3059" s="30" t="s">
        <v>118</v>
      </c>
      <c r="AB3059" s="30" t="s">
        <v>76</v>
      </c>
      <c r="AC3059" s="30" t="s">
        <v>117</v>
      </c>
      <c r="AD3059" s="30" t="s">
        <v>109</v>
      </c>
      <c r="AE3059" s="19"/>
      <c r="AF3059" s="31"/>
      <c r="AG3059" s="24"/>
      <c r="AH3059" s="32" t="s">
        <v>79</v>
      </c>
      <c r="AI3059" s="27"/>
      <c r="AJ3059" s="31"/>
      <c r="AK3059" s="24"/>
      <c r="AL3059" s="23" t="s">
        <v>81</v>
      </c>
      <c r="AM3059" s="23"/>
      <c r="AN3059" s="24" t="s">
        <v>66</v>
      </c>
      <c r="AO3059" s="25"/>
      <c r="AP3059" s="25"/>
      <c r="AQ3059" s="25"/>
      <c r="AR3059" s="25"/>
      <c r="AS3059" s="25"/>
      <c r="AT3059" s="25"/>
      <c r="AU3059" s="25"/>
      <c r="AV3059" s="33"/>
      <c r="AW3059" s="32" t="s">
        <v>109</v>
      </c>
      <c r="AX3059" s="27"/>
      <c r="AY3059" s="27"/>
      <c r="AZ3059" s="27"/>
      <c r="BA3059" s="27"/>
      <c r="BB3059" s="27"/>
      <c r="BC3059" s="27" t="s">
        <v>66</v>
      </c>
      <c r="BD3059" s="27" t="str">
        <f>AA3059</f>
        <v>SQL</v>
      </c>
    </row>
    <row r="3060" spans="1:56">
      <c r="A3060" s="28">
        <v>24523</v>
      </c>
      <c r="B3060" s="29" t="s">
        <v>5975</v>
      </c>
      <c r="C3060" s="30" t="s">
        <v>57</v>
      </c>
      <c r="D3060" s="30" t="s">
        <v>5976</v>
      </c>
      <c r="E3060" s="18" t="s">
        <v>95</v>
      </c>
      <c r="F3060" s="18" t="s">
        <v>258</v>
      </c>
      <c r="G3060" s="18" t="s">
        <v>5031</v>
      </c>
      <c r="H3060" s="18" t="s">
        <v>5977</v>
      </c>
      <c r="I3060" s="30" t="s">
        <v>1568</v>
      </c>
      <c r="J3060" s="30" t="s">
        <v>100</v>
      </c>
      <c r="K3060" s="30" t="s">
        <v>65</v>
      </c>
      <c r="L3060" s="30">
        <v>332</v>
      </c>
      <c r="M3060" s="30" t="s">
        <v>66</v>
      </c>
      <c r="N3060" s="30" t="s">
        <v>67</v>
      </c>
      <c r="O3060" s="30" t="s">
        <v>101</v>
      </c>
      <c r="P3060" s="30" t="s">
        <v>258</v>
      </c>
      <c r="Q3060" s="30" t="s">
        <v>5034</v>
      </c>
      <c r="R3060" s="30" t="s">
        <v>103</v>
      </c>
      <c r="S3060" s="30" t="s">
        <v>104</v>
      </c>
      <c r="T3060" s="29" t="s">
        <v>5978</v>
      </c>
      <c r="U3060" s="30">
        <v>4</v>
      </c>
      <c r="V3060" s="30"/>
      <c r="W3060" s="30" t="s">
        <v>72</v>
      </c>
      <c r="X3060" s="30">
        <v>4</v>
      </c>
      <c r="Y3060" s="30" t="s">
        <v>106</v>
      </c>
      <c r="Z3060" s="18" t="s">
        <v>74</v>
      </c>
      <c r="AA3060" s="30" t="s">
        <v>75</v>
      </c>
      <c r="AB3060" s="30" t="s">
        <v>231</v>
      </c>
      <c r="AC3060" s="30" t="s">
        <v>77</v>
      </c>
      <c r="AD3060" s="30" t="s">
        <v>109</v>
      </c>
      <c r="AE3060" s="19">
        <v>45823</v>
      </c>
      <c r="AF3060" s="31">
        <v>45823</v>
      </c>
      <c r="AG3060" s="24"/>
      <c r="AH3060" s="32" t="s">
        <v>215</v>
      </c>
      <c r="AI3060" s="32" t="s">
        <v>80</v>
      </c>
      <c r="AJ3060" s="31">
        <f>AF3060+90</f>
        <v>45913</v>
      </c>
      <c r="AK3060" s="24"/>
      <c r="AL3060" s="23" t="s">
        <v>81</v>
      </c>
      <c r="AM3060" s="23"/>
      <c r="AN3060" s="24"/>
      <c r="AO3060" s="25"/>
      <c r="AP3060" s="25"/>
      <c r="AQ3060" s="25"/>
      <c r="AR3060" s="25"/>
      <c r="AS3060" s="25"/>
      <c r="AT3060" s="25"/>
      <c r="AU3060" s="25"/>
      <c r="AV3060" s="33"/>
      <c r="AW3060" s="27"/>
      <c r="AX3060" s="27"/>
      <c r="AY3060" s="27"/>
      <c r="AZ3060" s="27"/>
      <c r="BA3060" s="27"/>
      <c r="BB3060" s="27"/>
      <c r="BC3060" s="27"/>
      <c r="BD3060" s="27" t="str">
        <f>AA3060</f>
        <v>VM</v>
      </c>
    </row>
    <row r="3061" spans="1:56">
      <c r="A3061" s="28">
        <v>23931</v>
      </c>
      <c r="B3061" s="29" t="s">
        <v>2394</v>
      </c>
      <c r="C3061" s="30" t="s">
        <v>57</v>
      </c>
      <c r="D3061" s="30" t="s">
        <v>2395</v>
      </c>
      <c r="E3061" s="18" t="s">
        <v>204</v>
      </c>
      <c r="F3061" s="18" t="s">
        <v>212</v>
      </c>
      <c r="G3061" s="18" t="s">
        <v>1973</v>
      </c>
      <c r="H3061" s="18" t="s">
        <v>1974</v>
      </c>
      <c r="I3061" s="30" t="s">
        <v>610</v>
      </c>
      <c r="J3061" s="30" t="s">
        <v>100</v>
      </c>
      <c r="K3061" s="30" t="s">
        <v>65</v>
      </c>
      <c r="L3061" s="30">
        <v>211</v>
      </c>
      <c r="M3061" s="30" t="s">
        <v>66</v>
      </c>
      <c r="N3061" s="30" t="s">
        <v>67</v>
      </c>
      <c r="O3061" s="30" t="s">
        <v>68</v>
      </c>
      <c r="P3061" s="30" t="s">
        <v>1933</v>
      </c>
      <c r="Q3061" s="30" t="s">
        <v>1930</v>
      </c>
      <c r="R3061" s="30" t="s">
        <v>209</v>
      </c>
      <c r="S3061" s="30" t="s">
        <v>210</v>
      </c>
      <c r="T3061" s="29" t="s">
        <v>2396</v>
      </c>
      <c r="U3061" s="30"/>
      <c r="V3061" s="30"/>
      <c r="W3061" s="30" t="s">
        <v>72</v>
      </c>
      <c r="X3061" s="30">
        <v>4</v>
      </c>
      <c r="Y3061" s="30" t="s">
        <v>212</v>
      </c>
      <c r="Z3061" s="18" t="s">
        <v>74</v>
      </c>
      <c r="AA3061" s="30" t="s">
        <v>110</v>
      </c>
      <c r="AB3061" s="30" t="s">
        <v>76</v>
      </c>
      <c r="AC3061" s="30" t="s">
        <v>117</v>
      </c>
      <c r="AD3061" s="30" t="s">
        <v>109</v>
      </c>
      <c r="AE3061" s="19"/>
      <c r="AF3061" s="31"/>
      <c r="AG3061" s="24"/>
      <c r="AH3061" s="32" t="s">
        <v>79</v>
      </c>
      <c r="AI3061" s="27"/>
      <c r="AJ3061" s="31"/>
      <c r="AK3061" s="24"/>
      <c r="AL3061" s="23" t="s">
        <v>81</v>
      </c>
      <c r="AM3061" s="23"/>
      <c r="AN3061" s="24" t="s">
        <v>66</v>
      </c>
      <c r="AO3061" s="25"/>
      <c r="AP3061" s="25"/>
      <c r="AQ3061" s="25"/>
      <c r="AR3061" s="25"/>
      <c r="AS3061" s="25"/>
      <c r="AT3061" s="25"/>
      <c r="AU3061" s="25"/>
      <c r="AV3061" s="33"/>
      <c r="AW3061" s="32" t="s">
        <v>109</v>
      </c>
      <c r="AX3061" s="27"/>
      <c r="AY3061" s="27"/>
      <c r="AZ3061" s="27"/>
      <c r="BA3061" s="27"/>
      <c r="BB3061" s="27"/>
      <c r="BC3061" s="27" t="s">
        <v>66</v>
      </c>
      <c r="BD3061" s="27" t="s">
        <v>113</v>
      </c>
    </row>
    <row r="3062" spans="1:56">
      <c r="A3062" s="35">
        <v>18813</v>
      </c>
      <c r="B3062" s="29" t="s">
        <v>5979</v>
      </c>
      <c r="C3062" s="30" t="s">
        <v>57</v>
      </c>
      <c r="D3062" s="30" t="s">
        <v>5980</v>
      </c>
      <c r="E3062" s="18" t="s">
        <v>163</v>
      </c>
      <c r="F3062" s="18" t="s">
        <v>3772</v>
      </c>
      <c r="G3062" s="18" t="s">
        <v>1973</v>
      </c>
      <c r="H3062" s="18" t="s">
        <v>4356</v>
      </c>
      <c r="I3062" s="30" t="s">
        <v>2760</v>
      </c>
      <c r="J3062" s="30" t="s">
        <v>143</v>
      </c>
      <c r="K3062" s="30" t="s">
        <v>65</v>
      </c>
      <c r="L3062" s="30" t="s">
        <v>127</v>
      </c>
      <c r="M3062" s="30" t="s">
        <v>67</v>
      </c>
      <c r="N3062" s="30" t="s">
        <v>66</v>
      </c>
      <c r="O3062" s="30" t="s">
        <v>324</v>
      </c>
      <c r="P3062" s="30" t="s">
        <v>3772</v>
      </c>
      <c r="Q3062" s="30" t="s">
        <v>4357</v>
      </c>
      <c r="R3062" s="30" t="s">
        <v>209</v>
      </c>
      <c r="S3062" s="30" t="s">
        <v>127</v>
      </c>
      <c r="T3062" s="29" t="s">
        <v>5981</v>
      </c>
      <c r="U3062" s="30"/>
      <c r="V3062" s="30"/>
      <c r="W3062" s="30" t="s">
        <v>72</v>
      </c>
      <c r="X3062" s="30">
        <v>2</v>
      </c>
      <c r="Y3062" s="30" t="s">
        <v>169</v>
      </c>
      <c r="Z3062" s="18" t="s">
        <v>74</v>
      </c>
      <c r="AA3062" s="30" t="s">
        <v>118</v>
      </c>
      <c r="AB3062" s="30" t="s">
        <v>76</v>
      </c>
      <c r="AC3062" s="30" t="s">
        <v>119</v>
      </c>
      <c r="AD3062" s="30" t="s">
        <v>78</v>
      </c>
      <c r="AE3062" s="19"/>
      <c r="AF3062" s="31"/>
      <c r="AG3062" s="24"/>
      <c r="AH3062" s="32" t="s">
        <v>79</v>
      </c>
      <c r="AI3062" s="27"/>
      <c r="AJ3062" s="31"/>
      <c r="AK3062" s="24"/>
      <c r="AL3062" s="23" t="s">
        <v>81</v>
      </c>
      <c r="AM3062" s="23"/>
      <c r="AN3062" s="24"/>
      <c r="AO3062" s="25"/>
      <c r="AP3062" s="25"/>
      <c r="AQ3062" s="25"/>
      <c r="AR3062" s="25"/>
      <c r="AS3062" s="25"/>
      <c r="AT3062" s="25"/>
      <c r="AU3062" s="25"/>
      <c r="AV3062" s="33"/>
      <c r="AW3062" s="27"/>
      <c r="AX3062" s="27"/>
      <c r="AY3062" s="27"/>
      <c r="AZ3062" s="27"/>
      <c r="BA3062" s="27"/>
      <c r="BB3062" s="27"/>
      <c r="BC3062" s="27"/>
      <c r="BD3062" s="27" t="str">
        <f>AA3062</f>
        <v>SQL</v>
      </c>
    </row>
    <row r="3063" spans="1:56">
      <c r="A3063" s="28">
        <v>52948</v>
      </c>
      <c r="B3063" s="29" t="s">
        <v>5982</v>
      </c>
      <c r="C3063" s="30" t="s">
        <v>754</v>
      </c>
      <c r="D3063" s="30" t="s">
        <v>5983</v>
      </c>
      <c r="E3063" s="18" t="s">
        <v>163</v>
      </c>
      <c r="F3063" s="18" t="s">
        <v>275</v>
      </c>
      <c r="G3063" s="18" t="s">
        <v>276</v>
      </c>
      <c r="H3063" s="18" t="s">
        <v>3221</v>
      </c>
      <c r="I3063" s="30" t="s">
        <v>3222</v>
      </c>
      <c r="J3063" s="30" t="s">
        <v>310</v>
      </c>
      <c r="K3063" s="30" t="s">
        <v>616</v>
      </c>
      <c r="L3063" s="30" t="s">
        <v>127</v>
      </c>
      <c r="M3063" s="30" t="s">
        <v>66</v>
      </c>
      <c r="N3063" s="30" t="s">
        <v>67</v>
      </c>
      <c r="O3063" s="30" t="s">
        <v>101</v>
      </c>
      <c r="P3063" s="30" t="s">
        <v>275</v>
      </c>
      <c r="Q3063" s="30" t="s">
        <v>276</v>
      </c>
      <c r="R3063" s="30" t="s">
        <v>69</v>
      </c>
      <c r="S3063" s="30" t="s">
        <v>163</v>
      </c>
      <c r="T3063" s="29" t="s">
        <v>5984</v>
      </c>
      <c r="U3063" s="30">
        <v>14</v>
      </c>
      <c r="V3063" s="30"/>
      <c r="W3063" s="30" t="s">
        <v>72</v>
      </c>
      <c r="X3063" s="30">
        <v>1</v>
      </c>
      <c r="Y3063" s="30" t="s">
        <v>169</v>
      </c>
      <c r="Z3063" s="18" t="s">
        <v>74</v>
      </c>
      <c r="AA3063" s="30" t="s">
        <v>75</v>
      </c>
      <c r="AB3063" s="30" t="s">
        <v>231</v>
      </c>
      <c r="AC3063" s="30" t="s">
        <v>77</v>
      </c>
      <c r="AD3063" s="30" t="s">
        <v>78</v>
      </c>
      <c r="AE3063" s="19">
        <v>45823</v>
      </c>
      <c r="AF3063" s="31">
        <v>45823</v>
      </c>
      <c r="AG3063" s="24"/>
      <c r="AH3063" s="32" t="s">
        <v>215</v>
      </c>
      <c r="AI3063" s="32" t="s">
        <v>80</v>
      </c>
      <c r="AJ3063" s="31">
        <f>AF3063+90</f>
        <v>45913</v>
      </c>
      <c r="AK3063" s="24"/>
      <c r="AL3063" s="23" t="s">
        <v>81</v>
      </c>
      <c r="AM3063" s="23"/>
      <c r="AN3063" s="24"/>
      <c r="AO3063" s="25"/>
      <c r="AP3063" s="25"/>
      <c r="AQ3063" s="25"/>
      <c r="AR3063" s="25"/>
      <c r="AS3063" s="25"/>
      <c r="AT3063" s="25"/>
      <c r="AU3063" s="25"/>
      <c r="AV3063" s="33"/>
      <c r="AW3063" s="27"/>
      <c r="AX3063" s="27"/>
      <c r="AY3063" s="27"/>
      <c r="AZ3063" s="27"/>
      <c r="BA3063" s="27"/>
      <c r="BB3063" s="27"/>
      <c r="BC3063" s="27"/>
      <c r="BD3063" s="27" t="str">
        <f>AA3063</f>
        <v>VM</v>
      </c>
    </row>
    <row r="3064" spans="1:56">
      <c r="A3064" s="28">
        <v>13362</v>
      </c>
      <c r="B3064" s="29" t="s">
        <v>2397</v>
      </c>
      <c r="C3064" s="30" t="s">
        <v>57</v>
      </c>
      <c r="D3064" s="30" t="s">
        <v>2398</v>
      </c>
      <c r="E3064" s="18" t="s">
        <v>95</v>
      </c>
      <c r="F3064" s="18" t="s">
        <v>258</v>
      </c>
      <c r="G3064" s="18" t="s">
        <v>97</v>
      </c>
      <c r="H3064" s="18" t="s">
        <v>98</v>
      </c>
      <c r="I3064" s="30" t="s">
        <v>624</v>
      </c>
      <c r="J3064" s="30" t="s">
        <v>143</v>
      </c>
      <c r="K3064" s="30" t="s">
        <v>65</v>
      </c>
      <c r="L3064" s="30">
        <v>311</v>
      </c>
      <c r="M3064" s="30" t="s">
        <v>66</v>
      </c>
      <c r="N3064" s="30" t="s">
        <v>67</v>
      </c>
      <c r="O3064" s="30" t="s">
        <v>101</v>
      </c>
      <c r="P3064" s="30" t="s">
        <v>258</v>
      </c>
      <c r="Q3064" s="30" t="s">
        <v>97</v>
      </c>
      <c r="R3064" s="30" t="s">
        <v>103</v>
      </c>
      <c r="S3064" s="30" t="s">
        <v>104</v>
      </c>
      <c r="T3064" s="29" t="s">
        <v>2399</v>
      </c>
      <c r="U3064" s="30"/>
      <c r="V3064" s="30"/>
      <c r="W3064" s="30" t="s">
        <v>72</v>
      </c>
      <c r="X3064" s="30">
        <v>2</v>
      </c>
      <c r="Y3064" s="30" t="s">
        <v>106</v>
      </c>
      <c r="Z3064" s="18" t="s">
        <v>74</v>
      </c>
      <c r="AA3064" s="30" t="s">
        <v>107</v>
      </c>
      <c r="AB3064" s="30" t="s">
        <v>76</v>
      </c>
      <c r="AC3064" s="30" t="s">
        <v>117</v>
      </c>
      <c r="AD3064" s="30" t="s">
        <v>109</v>
      </c>
      <c r="AE3064" s="19"/>
      <c r="AF3064" s="31"/>
      <c r="AG3064" s="24"/>
      <c r="AH3064" s="32" t="s">
        <v>79</v>
      </c>
      <c r="AI3064" s="27"/>
      <c r="AJ3064" s="31"/>
      <c r="AK3064" s="24"/>
      <c r="AL3064" s="23" t="s">
        <v>81</v>
      </c>
      <c r="AM3064" s="23"/>
      <c r="AN3064" s="24"/>
      <c r="AO3064" s="25"/>
      <c r="AP3064" s="25"/>
      <c r="AQ3064" s="25"/>
      <c r="AR3064" s="25"/>
      <c r="AS3064" s="25"/>
      <c r="AT3064" s="25"/>
      <c r="AU3064" s="25"/>
      <c r="AV3064" s="33"/>
      <c r="AW3064" s="27"/>
      <c r="AX3064" s="27"/>
      <c r="AY3064" s="27"/>
      <c r="AZ3064" s="27"/>
      <c r="BA3064" s="27"/>
      <c r="BB3064" s="27"/>
      <c r="BC3064" s="27"/>
      <c r="BD3064" s="27" t="str">
        <f>AA3064</f>
        <v>Mainframe</v>
      </c>
    </row>
    <row r="3065" spans="1:56">
      <c r="A3065" s="71">
        <v>17923</v>
      </c>
      <c r="B3065" s="29" t="s">
        <v>5985</v>
      </c>
      <c r="C3065" s="30" t="s">
        <v>57</v>
      </c>
      <c r="D3065" s="30" t="s">
        <v>5986</v>
      </c>
      <c r="E3065" s="18" t="s">
        <v>149</v>
      </c>
      <c r="F3065" s="18" t="s">
        <v>558</v>
      </c>
      <c r="G3065" s="18" t="s">
        <v>595</v>
      </c>
      <c r="H3065" s="18" t="s">
        <v>912</v>
      </c>
      <c r="I3065" s="30" t="s">
        <v>561</v>
      </c>
      <c r="J3065" s="30" t="s">
        <v>143</v>
      </c>
      <c r="K3065" s="30" t="s">
        <v>65</v>
      </c>
      <c r="L3065" s="30">
        <v>311</v>
      </c>
      <c r="M3065" s="30" t="s">
        <v>66</v>
      </c>
      <c r="N3065" s="30" t="s">
        <v>67</v>
      </c>
      <c r="O3065" s="30" t="s">
        <v>101</v>
      </c>
      <c r="P3065" s="30" t="s">
        <v>558</v>
      </c>
      <c r="Q3065" s="30" t="s">
        <v>595</v>
      </c>
      <c r="R3065" s="30" t="s">
        <v>209</v>
      </c>
      <c r="S3065" s="30" t="s">
        <v>127</v>
      </c>
      <c r="T3065" s="29" t="s">
        <v>5987</v>
      </c>
      <c r="U3065" s="30">
        <v>8</v>
      </c>
      <c r="V3065" s="30"/>
      <c r="W3065" s="30" t="s">
        <v>72</v>
      </c>
      <c r="X3065" s="30">
        <v>4</v>
      </c>
      <c r="Y3065" s="30" t="s">
        <v>150</v>
      </c>
      <c r="Z3065" s="18" t="s">
        <v>74</v>
      </c>
      <c r="AA3065" s="30" t="s">
        <v>75</v>
      </c>
      <c r="AB3065" s="30" t="s">
        <v>231</v>
      </c>
      <c r="AC3065" s="30" t="s">
        <v>117</v>
      </c>
      <c r="AD3065" s="30" t="s">
        <v>109</v>
      </c>
      <c r="AE3065" s="19">
        <v>45823</v>
      </c>
      <c r="AF3065" s="31">
        <v>45823</v>
      </c>
      <c r="AG3065" s="24"/>
      <c r="AH3065" s="32" t="s">
        <v>215</v>
      </c>
      <c r="AI3065" s="32" t="s">
        <v>80</v>
      </c>
      <c r="AJ3065" s="31">
        <v>45823</v>
      </c>
      <c r="AK3065" s="24"/>
      <c r="AL3065" s="23" t="s">
        <v>81</v>
      </c>
      <c r="AM3065" s="23"/>
      <c r="AN3065" s="24" t="s">
        <v>66</v>
      </c>
      <c r="AO3065" s="25" t="s">
        <v>232</v>
      </c>
      <c r="AP3065" s="25" t="s">
        <v>232</v>
      </c>
      <c r="AQ3065" s="25" t="s">
        <v>232</v>
      </c>
      <c r="AR3065" s="25" t="s">
        <v>232</v>
      </c>
      <c r="AS3065" s="25" t="s">
        <v>232</v>
      </c>
      <c r="AT3065" s="25" t="s">
        <v>232</v>
      </c>
      <c r="AU3065" s="25" t="s">
        <v>232</v>
      </c>
      <c r="AV3065" s="33"/>
      <c r="AW3065" s="27" t="s">
        <v>109</v>
      </c>
      <c r="AX3065" s="27"/>
      <c r="AY3065" s="27"/>
      <c r="AZ3065" s="27"/>
      <c r="BA3065" s="27"/>
      <c r="BB3065" s="27"/>
      <c r="BC3065" s="22" t="s">
        <v>66</v>
      </c>
      <c r="BD3065" s="27" t="str">
        <f>AA3065</f>
        <v>VM</v>
      </c>
    </row>
    <row r="3066" spans="1:56">
      <c r="A3066" s="36">
        <v>13362</v>
      </c>
      <c r="B3066" s="37" t="s">
        <v>2397</v>
      </c>
      <c r="C3066" s="30" t="s">
        <v>57</v>
      </c>
      <c r="D3066" s="30" t="s">
        <v>2398</v>
      </c>
      <c r="E3066" s="18" t="s">
        <v>95</v>
      </c>
      <c r="F3066" s="18" t="s">
        <v>258</v>
      </c>
      <c r="G3066" s="18" t="s">
        <v>97</v>
      </c>
      <c r="H3066" s="18" t="s">
        <v>98</v>
      </c>
      <c r="I3066" s="30" t="s">
        <v>624</v>
      </c>
      <c r="J3066" s="30" t="s">
        <v>143</v>
      </c>
      <c r="K3066" s="30" t="s">
        <v>65</v>
      </c>
      <c r="L3066" s="30">
        <v>311</v>
      </c>
      <c r="M3066" s="30" t="s">
        <v>66</v>
      </c>
      <c r="N3066" s="30" t="s">
        <v>67</v>
      </c>
      <c r="O3066" s="30" t="s">
        <v>101</v>
      </c>
      <c r="P3066" s="30"/>
      <c r="Q3066" s="30"/>
      <c r="R3066" s="30" t="s">
        <v>103</v>
      </c>
      <c r="S3066" s="30" t="s">
        <v>104</v>
      </c>
      <c r="T3066" s="40" t="s">
        <v>2399</v>
      </c>
      <c r="U3066" s="32"/>
      <c r="V3066" s="41" t="s">
        <v>145</v>
      </c>
      <c r="W3066" s="30" t="s">
        <v>72</v>
      </c>
      <c r="X3066" s="30">
        <f>COUNTIF($A$2:$A$3716,A3066)</f>
        <v>3</v>
      </c>
      <c r="Y3066" s="30" t="s">
        <v>106</v>
      </c>
      <c r="Z3066" s="18" t="s">
        <v>74</v>
      </c>
      <c r="AA3066" s="30" t="s">
        <v>113</v>
      </c>
      <c r="AB3066" s="30" t="s">
        <v>194</v>
      </c>
      <c r="AC3066" s="30" t="s">
        <v>112</v>
      </c>
      <c r="AD3066" s="42" t="s">
        <v>78</v>
      </c>
      <c r="AE3066" s="19">
        <v>46006</v>
      </c>
      <c r="AF3066" s="31">
        <v>46006</v>
      </c>
      <c r="AG3066" s="24"/>
      <c r="AH3066" s="32" t="s">
        <v>79</v>
      </c>
      <c r="AI3066" s="27"/>
      <c r="AJ3066" s="31">
        <f>AF3066+90</f>
        <v>46096</v>
      </c>
      <c r="AK3066" s="24"/>
      <c r="AL3066" s="23" t="s">
        <v>81</v>
      </c>
      <c r="AM3066" s="23"/>
      <c r="AN3066" s="24"/>
      <c r="AO3066" s="25"/>
      <c r="AP3066" s="25"/>
      <c r="AQ3066" s="25"/>
      <c r="AR3066" s="25"/>
      <c r="AS3066" s="25"/>
      <c r="AT3066" s="25"/>
      <c r="AU3066" s="25"/>
      <c r="AV3066" s="33"/>
      <c r="AW3066" s="27"/>
      <c r="AX3066" s="27"/>
      <c r="AY3066" s="27"/>
      <c r="AZ3066" s="27"/>
      <c r="BA3066" s="27"/>
      <c r="BB3066" s="27"/>
      <c r="BC3066" s="27"/>
      <c r="BD3066" s="27" t="s">
        <v>113</v>
      </c>
    </row>
    <row r="3067" spans="1:56">
      <c r="A3067" s="28">
        <v>12649</v>
      </c>
      <c r="B3067" s="29" t="s">
        <v>5988</v>
      </c>
      <c r="C3067" s="30" t="s">
        <v>57</v>
      </c>
      <c r="D3067" s="30" t="s">
        <v>5989</v>
      </c>
      <c r="E3067" s="18" t="s">
        <v>204</v>
      </c>
      <c r="F3067" s="18" t="s">
        <v>212</v>
      </c>
      <c r="G3067" s="18" t="s">
        <v>1246</v>
      </c>
      <c r="H3067" s="18" t="s">
        <v>1247</v>
      </c>
      <c r="I3067" s="30" t="s">
        <v>380</v>
      </c>
      <c r="J3067" s="30" t="s">
        <v>100</v>
      </c>
      <c r="K3067" s="30" t="s">
        <v>616</v>
      </c>
      <c r="L3067" s="30">
        <v>332</v>
      </c>
      <c r="M3067" s="30" t="s">
        <v>66</v>
      </c>
      <c r="N3067" s="30" t="s">
        <v>67</v>
      </c>
      <c r="O3067" s="30" t="s">
        <v>101</v>
      </c>
      <c r="P3067" s="30" t="s">
        <v>205</v>
      </c>
      <c r="Q3067" s="30" t="s">
        <v>1246</v>
      </c>
      <c r="R3067" s="30" t="s">
        <v>69</v>
      </c>
      <c r="S3067" s="30" t="s">
        <v>210</v>
      </c>
      <c r="T3067" s="29" t="s">
        <v>5990</v>
      </c>
      <c r="U3067" s="30"/>
      <c r="V3067" s="30"/>
      <c r="W3067" s="30" t="s">
        <v>72</v>
      </c>
      <c r="X3067" s="30">
        <v>4</v>
      </c>
      <c r="Y3067" s="30" t="s">
        <v>212</v>
      </c>
      <c r="Z3067" s="18" t="s">
        <v>74</v>
      </c>
      <c r="AA3067" s="30" t="s">
        <v>383</v>
      </c>
      <c r="AB3067" s="30"/>
      <c r="AC3067" s="30"/>
      <c r="AD3067" s="30" t="s">
        <v>78</v>
      </c>
      <c r="AE3067" s="19"/>
      <c r="AF3067" s="31"/>
      <c r="AG3067" s="24"/>
      <c r="AH3067" s="32" t="s">
        <v>79</v>
      </c>
      <c r="AI3067" s="27"/>
      <c r="AJ3067" s="31"/>
      <c r="AK3067" s="24"/>
      <c r="AL3067" s="23" t="s">
        <v>81</v>
      </c>
      <c r="AM3067" s="23"/>
      <c r="AN3067" s="24" t="s">
        <v>66</v>
      </c>
      <c r="AO3067" s="25"/>
      <c r="AP3067" s="25"/>
      <c r="AQ3067" s="25"/>
      <c r="AR3067" s="25"/>
      <c r="AS3067" s="25"/>
      <c r="AT3067" s="25"/>
      <c r="AU3067" s="25"/>
      <c r="AV3067" s="33"/>
      <c r="AW3067" s="27"/>
      <c r="AX3067" s="27"/>
      <c r="AY3067" s="27"/>
      <c r="AZ3067" s="27"/>
      <c r="BA3067" s="27"/>
      <c r="BB3067" s="27"/>
      <c r="BC3067" s="27" t="s">
        <v>66</v>
      </c>
      <c r="BD3067" s="27" t="str">
        <f>AA3067</f>
        <v>Mainframe - DB2</v>
      </c>
    </row>
    <row r="3068" spans="1:56">
      <c r="A3068" s="28">
        <v>12649</v>
      </c>
      <c r="B3068" s="29" t="s">
        <v>5988</v>
      </c>
      <c r="C3068" s="30" t="s">
        <v>57</v>
      </c>
      <c r="D3068" s="30" t="s">
        <v>5989</v>
      </c>
      <c r="E3068" s="18" t="s">
        <v>204</v>
      </c>
      <c r="F3068" s="18" t="s">
        <v>212</v>
      </c>
      <c r="G3068" s="18" t="s">
        <v>1246</v>
      </c>
      <c r="H3068" s="18" t="s">
        <v>1247</v>
      </c>
      <c r="I3068" s="30" t="s">
        <v>380</v>
      </c>
      <c r="J3068" s="30" t="s">
        <v>100</v>
      </c>
      <c r="K3068" s="30" t="s">
        <v>616</v>
      </c>
      <c r="L3068" s="30">
        <v>332</v>
      </c>
      <c r="M3068" s="30" t="s">
        <v>66</v>
      </c>
      <c r="N3068" s="30" t="s">
        <v>67</v>
      </c>
      <c r="O3068" s="30" t="s">
        <v>101</v>
      </c>
      <c r="P3068" s="30" t="s">
        <v>205</v>
      </c>
      <c r="Q3068" s="30" t="s">
        <v>1246</v>
      </c>
      <c r="R3068" s="30" t="s">
        <v>69</v>
      </c>
      <c r="S3068" s="30" t="s">
        <v>210</v>
      </c>
      <c r="T3068" s="29" t="s">
        <v>5990</v>
      </c>
      <c r="U3068" s="30"/>
      <c r="V3068" s="30"/>
      <c r="W3068" s="30" t="s">
        <v>72</v>
      </c>
      <c r="X3068" s="30">
        <v>4</v>
      </c>
      <c r="Y3068" s="30" t="s">
        <v>212</v>
      </c>
      <c r="Z3068" s="18" t="s">
        <v>299</v>
      </c>
      <c r="AA3068" s="30" t="s">
        <v>193</v>
      </c>
      <c r="AB3068" s="30" t="s">
        <v>271</v>
      </c>
      <c r="AC3068" s="30" t="s">
        <v>200</v>
      </c>
      <c r="AD3068" s="30" t="s">
        <v>78</v>
      </c>
      <c r="AE3068" s="19">
        <v>46096</v>
      </c>
      <c r="AF3068" s="31">
        <v>46096</v>
      </c>
      <c r="AG3068" s="24"/>
      <c r="AH3068" s="32" t="s">
        <v>79</v>
      </c>
      <c r="AI3068" s="27"/>
      <c r="AJ3068" s="31">
        <f>AF3068+90</f>
        <v>46186</v>
      </c>
      <c r="AK3068" s="24"/>
      <c r="AL3068" s="23" t="s">
        <v>81</v>
      </c>
      <c r="AM3068" s="23"/>
      <c r="AN3068" s="24" t="s">
        <v>66</v>
      </c>
      <c r="AO3068" s="25"/>
      <c r="AP3068" s="25"/>
      <c r="AQ3068" s="25"/>
      <c r="AR3068" s="25"/>
      <c r="AS3068" s="25"/>
      <c r="AT3068" s="25"/>
      <c r="AU3068" s="25"/>
      <c r="AV3068" s="33"/>
      <c r="AW3068" s="27"/>
      <c r="AX3068" s="27"/>
      <c r="AY3068" s="27"/>
      <c r="AZ3068" s="27"/>
      <c r="BA3068" s="27"/>
      <c r="BB3068" s="27"/>
      <c r="BC3068" s="27" t="s">
        <v>66</v>
      </c>
      <c r="BD3068" s="27" t="s">
        <v>113</v>
      </c>
    </row>
    <row r="3069" spans="1:56">
      <c r="A3069" s="28">
        <v>12649</v>
      </c>
      <c r="B3069" s="29" t="s">
        <v>5988</v>
      </c>
      <c r="C3069" s="30" t="s">
        <v>57</v>
      </c>
      <c r="D3069" s="30" t="s">
        <v>5989</v>
      </c>
      <c r="E3069" s="18" t="s">
        <v>204</v>
      </c>
      <c r="F3069" s="18" t="s">
        <v>212</v>
      </c>
      <c r="G3069" s="18" t="s">
        <v>1246</v>
      </c>
      <c r="H3069" s="18" t="s">
        <v>1247</v>
      </c>
      <c r="I3069" s="30" t="s">
        <v>380</v>
      </c>
      <c r="J3069" s="30" t="s">
        <v>100</v>
      </c>
      <c r="K3069" s="30" t="s">
        <v>616</v>
      </c>
      <c r="L3069" s="30">
        <v>332</v>
      </c>
      <c r="M3069" s="30" t="s">
        <v>66</v>
      </c>
      <c r="N3069" s="30" t="s">
        <v>67</v>
      </c>
      <c r="O3069" s="30" t="s">
        <v>101</v>
      </c>
      <c r="P3069" s="30" t="s">
        <v>205</v>
      </c>
      <c r="Q3069" s="30" t="s">
        <v>1246</v>
      </c>
      <c r="R3069" s="30" t="s">
        <v>69</v>
      </c>
      <c r="S3069" s="30" t="s">
        <v>210</v>
      </c>
      <c r="T3069" s="29" t="s">
        <v>5990</v>
      </c>
      <c r="U3069" s="30"/>
      <c r="V3069" s="30"/>
      <c r="W3069" s="30" t="s">
        <v>72</v>
      </c>
      <c r="X3069" s="30">
        <v>4</v>
      </c>
      <c r="Y3069" s="30" t="s">
        <v>212</v>
      </c>
      <c r="Z3069" s="18" t="s">
        <v>74</v>
      </c>
      <c r="AA3069" s="30" t="s">
        <v>107</v>
      </c>
      <c r="AB3069" s="30" t="s">
        <v>748</v>
      </c>
      <c r="AC3069" s="30" t="s">
        <v>117</v>
      </c>
      <c r="AD3069" s="30" t="s">
        <v>109</v>
      </c>
      <c r="AE3069" s="19"/>
      <c r="AF3069" s="31"/>
      <c r="AG3069" s="24"/>
      <c r="AH3069" s="32" t="s">
        <v>79</v>
      </c>
      <c r="AI3069" s="27"/>
      <c r="AJ3069" s="31"/>
      <c r="AK3069" s="24"/>
      <c r="AL3069" s="23" t="s">
        <v>81</v>
      </c>
      <c r="AM3069" s="23"/>
      <c r="AN3069" s="24" t="s">
        <v>66</v>
      </c>
      <c r="AO3069" s="25"/>
      <c r="AP3069" s="25"/>
      <c r="AQ3069" s="25"/>
      <c r="AR3069" s="25"/>
      <c r="AS3069" s="25"/>
      <c r="AT3069" s="25"/>
      <c r="AU3069" s="25"/>
      <c r="AV3069" s="33"/>
      <c r="AW3069" s="32" t="s">
        <v>109</v>
      </c>
      <c r="AX3069" s="27"/>
      <c r="AY3069" s="27"/>
      <c r="AZ3069" s="27"/>
      <c r="BA3069" s="27"/>
      <c r="BB3069" s="27"/>
      <c r="BC3069" s="27" t="s">
        <v>66</v>
      </c>
      <c r="BD3069" s="27" t="str">
        <f>AA3069</f>
        <v>Mainframe</v>
      </c>
    </row>
    <row r="3070" spans="1:56">
      <c r="A3070" s="28">
        <v>12649</v>
      </c>
      <c r="B3070" s="29" t="s">
        <v>5988</v>
      </c>
      <c r="C3070" s="30" t="s">
        <v>57</v>
      </c>
      <c r="D3070" s="30" t="s">
        <v>5989</v>
      </c>
      <c r="E3070" s="18" t="s">
        <v>204</v>
      </c>
      <c r="F3070" s="18" t="s">
        <v>212</v>
      </c>
      <c r="G3070" s="18" t="s">
        <v>1246</v>
      </c>
      <c r="H3070" s="18" t="s">
        <v>1247</v>
      </c>
      <c r="I3070" s="30" t="s">
        <v>380</v>
      </c>
      <c r="J3070" s="30" t="s">
        <v>100</v>
      </c>
      <c r="K3070" s="30" t="s">
        <v>616</v>
      </c>
      <c r="L3070" s="30">
        <v>332</v>
      </c>
      <c r="M3070" s="30" t="s">
        <v>66</v>
      </c>
      <c r="N3070" s="30" t="s">
        <v>67</v>
      </c>
      <c r="O3070" s="30" t="s">
        <v>101</v>
      </c>
      <c r="P3070" s="30" t="s">
        <v>205</v>
      </c>
      <c r="Q3070" s="30" t="s">
        <v>1246</v>
      </c>
      <c r="R3070" s="30" t="s">
        <v>69</v>
      </c>
      <c r="S3070" s="30" t="s">
        <v>210</v>
      </c>
      <c r="T3070" s="29" t="s">
        <v>5990</v>
      </c>
      <c r="U3070" s="30"/>
      <c r="V3070" s="30"/>
      <c r="W3070" s="30" t="s">
        <v>72</v>
      </c>
      <c r="X3070" s="30">
        <v>4</v>
      </c>
      <c r="Y3070" s="30" t="s">
        <v>212</v>
      </c>
      <c r="Z3070" s="18" t="s">
        <v>299</v>
      </c>
      <c r="AA3070" s="30" t="s">
        <v>110</v>
      </c>
      <c r="AB3070" s="30" t="s">
        <v>271</v>
      </c>
      <c r="AC3070" s="30" t="s">
        <v>200</v>
      </c>
      <c r="AD3070" s="30" t="s">
        <v>78</v>
      </c>
      <c r="AE3070" s="19">
        <v>46096</v>
      </c>
      <c r="AF3070" s="31">
        <v>46096</v>
      </c>
      <c r="AG3070" s="24"/>
      <c r="AH3070" s="32" t="s">
        <v>79</v>
      </c>
      <c r="AI3070" s="27"/>
      <c r="AJ3070" s="31">
        <f>AF3070+90</f>
        <v>46186</v>
      </c>
      <c r="AK3070" s="24"/>
      <c r="AL3070" s="23" t="s">
        <v>81</v>
      </c>
      <c r="AM3070" s="23"/>
      <c r="AN3070" s="24" t="s">
        <v>66</v>
      </c>
      <c r="AO3070" s="25"/>
      <c r="AP3070" s="25"/>
      <c r="AQ3070" s="25"/>
      <c r="AR3070" s="25"/>
      <c r="AS3070" s="25"/>
      <c r="AT3070" s="25"/>
      <c r="AU3070" s="25"/>
      <c r="AV3070" s="33"/>
      <c r="AW3070" s="27"/>
      <c r="AX3070" s="27"/>
      <c r="AY3070" s="27"/>
      <c r="AZ3070" s="27"/>
      <c r="BA3070" s="27"/>
      <c r="BB3070" s="27"/>
      <c r="BC3070" s="27" t="s">
        <v>66</v>
      </c>
      <c r="BD3070" s="27" t="s">
        <v>113</v>
      </c>
    </row>
    <row r="3071" spans="1:56">
      <c r="A3071" s="35">
        <v>53359</v>
      </c>
      <c r="B3071" s="29" t="s">
        <v>2400</v>
      </c>
      <c r="C3071" s="30" t="s">
        <v>754</v>
      </c>
      <c r="D3071" s="30" t="s">
        <v>2401</v>
      </c>
      <c r="E3071" s="18" t="s">
        <v>204</v>
      </c>
      <c r="F3071" s="18" t="s">
        <v>212</v>
      </c>
      <c r="G3071" s="18" t="s">
        <v>1246</v>
      </c>
      <c r="H3071" s="18" t="s">
        <v>1799</v>
      </c>
      <c r="I3071" s="30" t="s">
        <v>380</v>
      </c>
      <c r="J3071" s="30" t="s">
        <v>100</v>
      </c>
      <c r="K3071" s="30" t="s">
        <v>65</v>
      </c>
      <c r="L3071" s="30">
        <v>333</v>
      </c>
      <c r="M3071" s="30" t="s">
        <v>66</v>
      </c>
      <c r="N3071" s="30" t="s">
        <v>67</v>
      </c>
      <c r="O3071" s="30" t="s">
        <v>68</v>
      </c>
      <c r="P3071" s="30" t="s">
        <v>205</v>
      </c>
      <c r="Q3071" s="30" t="s">
        <v>1246</v>
      </c>
      <c r="R3071" s="30" t="s">
        <v>209</v>
      </c>
      <c r="S3071" s="30" t="s">
        <v>210</v>
      </c>
      <c r="T3071" s="29" t="s">
        <v>2402</v>
      </c>
      <c r="U3071" s="30"/>
      <c r="V3071" s="30"/>
      <c r="W3071" s="30" t="s">
        <v>72</v>
      </c>
      <c r="X3071" s="30">
        <v>2</v>
      </c>
      <c r="Y3071" s="30" t="s">
        <v>212</v>
      </c>
      <c r="Z3071" s="18" t="s">
        <v>74</v>
      </c>
      <c r="AA3071" s="30" t="s">
        <v>118</v>
      </c>
      <c r="AB3071" s="30" t="s">
        <v>76</v>
      </c>
      <c r="AC3071" s="30"/>
      <c r="AD3071" s="30" t="s">
        <v>78</v>
      </c>
      <c r="AE3071" s="19"/>
      <c r="AF3071" s="31"/>
      <c r="AG3071" s="24"/>
      <c r="AH3071" s="32" t="s">
        <v>79</v>
      </c>
      <c r="AI3071" s="27"/>
      <c r="AJ3071" s="31"/>
      <c r="AK3071" s="24"/>
      <c r="AL3071" s="23" t="s">
        <v>81</v>
      </c>
      <c r="AM3071" s="23"/>
      <c r="AN3071" s="24" t="s">
        <v>66</v>
      </c>
      <c r="AO3071" s="25"/>
      <c r="AP3071" s="25"/>
      <c r="AQ3071" s="25"/>
      <c r="AR3071" s="25"/>
      <c r="AS3071" s="25"/>
      <c r="AT3071" s="25"/>
      <c r="AU3071" s="25"/>
      <c r="AV3071" s="33"/>
      <c r="AW3071" s="27"/>
      <c r="AX3071" s="27"/>
      <c r="AY3071" s="27"/>
      <c r="AZ3071" s="27"/>
      <c r="BA3071" s="27"/>
      <c r="BB3071" s="27"/>
      <c r="BC3071" s="27" t="s">
        <v>66</v>
      </c>
      <c r="BD3071" s="27" t="str">
        <f>AA3071</f>
        <v>SQL</v>
      </c>
    </row>
    <row r="3072" spans="1:56">
      <c r="A3072" s="28">
        <v>20189</v>
      </c>
      <c r="B3072" s="29" t="s">
        <v>5991</v>
      </c>
      <c r="C3072" s="30" t="s">
        <v>57</v>
      </c>
      <c r="D3072" s="30" t="s">
        <v>5991</v>
      </c>
      <c r="E3072" s="18" t="s">
        <v>1135</v>
      </c>
      <c r="F3072" s="18" t="s">
        <v>1136</v>
      </c>
      <c r="G3072" s="18" t="s">
        <v>1137</v>
      </c>
      <c r="H3072" s="18" t="s">
        <v>1138</v>
      </c>
      <c r="I3072" s="30" t="s">
        <v>820</v>
      </c>
      <c r="J3072" s="30" t="s">
        <v>100</v>
      </c>
      <c r="K3072" s="30" t="s">
        <v>65</v>
      </c>
      <c r="L3072" s="30">
        <v>221</v>
      </c>
      <c r="M3072" s="30" t="s">
        <v>66</v>
      </c>
      <c r="N3072" s="30" t="s">
        <v>67</v>
      </c>
      <c r="O3072" s="30" t="s">
        <v>68</v>
      </c>
      <c r="P3072" s="30" t="s">
        <v>1136</v>
      </c>
      <c r="Q3072" s="30" t="s">
        <v>1137</v>
      </c>
      <c r="R3072" s="30" t="s">
        <v>69</v>
      </c>
      <c r="S3072" s="30" t="s">
        <v>127</v>
      </c>
      <c r="T3072" s="29" t="s">
        <v>5992</v>
      </c>
      <c r="U3072" s="30">
        <v>1</v>
      </c>
      <c r="V3072" s="30"/>
      <c r="W3072" s="30" t="s">
        <v>72</v>
      </c>
      <c r="X3072" s="30">
        <v>1</v>
      </c>
      <c r="Y3072" s="30" t="s">
        <v>1140</v>
      </c>
      <c r="Z3072" s="18" t="s">
        <v>74</v>
      </c>
      <c r="AA3072" s="30" t="s">
        <v>75</v>
      </c>
      <c r="AB3072" s="30" t="s">
        <v>231</v>
      </c>
      <c r="AC3072" s="30" t="s">
        <v>117</v>
      </c>
      <c r="AD3072" s="30" t="s">
        <v>109</v>
      </c>
      <c r="AE3072" s="19">
        <v>45823</v>
      </c>
      <c r="AF3072" s="31">
        <v>45823</v>
      </c>
      <c r="AG3072" s="24"/>
      <c r="AH3072" s="32" t="s">
        <v>215</v>
      </c>
      <c r="AI3072" s="32" t="s">
        <v>80</v>
      </c>
      <c r="AJ3072" s="31">
        <f>AF3072+90</f>
        <v>45913</v>
      </c>
      <c r="AK3072" s="24"/>
      <c r="AL3072" s="23" t="s">
        <v>81</v>
      </c>
      <c r="AM3072" s="23"/>
      <c r="AN3072" s="24"/>
      <c r="AO3072" s="25"/>
      <c r="AP3072" s="25"/>
      <c r="AQ3072" s="25"/>
      <c r="AR3072" s="25"/>
      <c r="AS3072" s="25"/>
      <c r="AT3072" s="25"/>
      <c r="AU3072" s="25"/>
      <c r="AV3072" s="33"/>
      <c r="AW3072" s="27"/>
      <c r="AX3072" s="27"/>
      <c r="AY3072" s="27"/>
      <c r="AZ3072" s="27"/>
      <c r="BA3072" s="27"/>
      <c r="BB3072" s="27"/>
      <c r="BC3072" s="27"/>
      <c r="BD3072" s="27" t="str">
        <f>AA3072</f>
        <v>VM</v>
      </c>
    </row>
    <row r="3073" spans="1:56">
      <c r="A3073" s="28">
        <v>51780</v>
      </c>
      <c r="B3073" s="29" t="s">
        <v>5993</v>
      </c>
      <c r="C3073" s="30" t="s">
        <v>57</v>
      </c>
      <c r="D3073" s="30" t="s">
        <v>5994</v>
      </c>
      <c r="E3073" s="18" t="s">
        <v>184</v>
      </c>
      <c r="F3073" s="18" t="s">
        <v>1880</v>
      </c>
      <c r="G3073" s="18" t="s">
        <v>3913</v>
      </c>
      <c r="H3073" s="18" t="s">
        <v>5995</v>
      </c>
      <c r="I3073" s="30" t="s">
        <v>3915</v>
      </c>
      <c r="J3073" s="30" t="s">
        <v>100</v>
      </c>
      <c r="K3073" s="30" t="s">
        <v>65</v>
      </c>
      <c r="L3073" s="30">
        <v>211</v>
      </c>
      <c r="M3073" s="30" t="s">
        <v>66</v>
      </c>
      <c r="N3073" s="30" t="s">
        <v>67</v>
      </c>
      <c r="O3073" s="30" t="s">
        <v>101</v>
      </c>
      <c r="P3073" s="30" t="e">
        <v>#N/A</v>
      </c>
      <c r="Q3073" s="30" t="e">
        <v>#N/A</v>
      </c>
      <c r="R3073" s="30" t="s">
        <v>69</v>
      </c>
      <c r="S3073" s="30">
        <v>211</v>
      </c>
      <c r="T3073" s="29" t="s">
        <v>5996</v>
      </c>
      <c r="U3073" s="30"/>
      <c r="V3073" s="30" t="s">
        <v>145</v>
      </c>
      <c r="W3073" s="30" t="s">
        <v>72</v>
      </c>
      <c r="X3073" s="30">
        <v>1</v>
      </c>
      <c r="Y3073" s="30" t="s">
        <v>150</v>
      </c>
      <c r="Z3073" s="18" t="s">
        <v>74</v>
      </c>
      <c r="AA3073" s="30" t="s">
        <v>113</v>
      </c>
      <c r="AB3073" s="30" t="s">
        <v>76</v>
      </c>
      <c r="AC3073" s="30" t="s">
        <v>112</v>
      </c>
      <c r="AD3073" s="30" t="s">
        <v>78</v>
      </c>
      <c r="AE3073" s="19"/>
      <c r="AF3073" s="31"/>
      <c r="AG3073" s="24"/>
      <c r="AH3073" s="32" t="s">
        <v>79</v>
      </c>
      <c r="AI3073" s="27"/>
      <c r="AJ3073" s="31"/>
      <c r="AK3073" s="24"/>
      <c r="AL3073" s="23" t="s">
        <v>81</v>
      </c>
      <c r="AM3073" s="23"/>
      <c r="AN3073" s="24" t="s">
        <v>66</v>
      </c>
      <c r="AO3073" s="25"/>
      <c r="AP3073" s="25"/>
      <c r="AQ3073" s="25"/>
      <c r="AR3073" s="25"/>
      <c r="AS3073" s="25"/>
      <c r="AT3073" s="25"/>
      <c r="AU3073" s="25"/>
      <c r="AV3073" s="33"/>
      <c r="AW3073" s="27"/>
      <c r="AX3073" s="27"/>
      <c r="AY3073" s="27"/>
      <c r="AZ3073" s="27"/>
      <c r="BA3073" s="27"/>
      <c r="BB3073" s="27"/>
      <c r="BC3073" s="27" t="s">
        <v>66</v>
      </c>
      <c r="BD3073" s="27" t="s">
        <v>113</v>
      </c>
    </row>
    <row r="3074" spans="1:56">
      <c r="A3074" s="28">
        <v>24201</v>
      </c>
      <c r="B3074" s="29" t="s">
        <v>4367</v>
      </c>
      <c r="C3074" s="30" t="s">
        <v>57</v>
      </c>
      <c r="D3074" s="30" t="s">
        <v>4368</v>
      </c>
      <c r="E3074" s="18" t="s">
        <v>204</v>
      </c>
      <c r="F3074" s="18" t="s">
        <v>1130</v>
      </c>
      <c r="G3074" s="18" t="s">
        <v>1131</v>
      </c>
      <c r="H3074" s="18" t="s">
        <v>1132</v>
      </c>
      <c r="I3074" s="30" t="s">
        <v>380</v>
      </c>
      <c r="J3074" s="30" t="s">
        <v>100</v>
      </c>
      <c r="K3074" s="30" t="s">
        <v>154</v>
      </c>
      <c r="L3074" s="30">
        <v>222</v>
      </c>
      <c r="M3074" s="30" t="s">
        <v>66</v>
      </c>
      <c r="N3074" s="30" t="s">
        <v>67</v>
      </c>
      <c r="O3074" s="30" t="s">
        <v>101</v>
      </c>
      <c r="P3074" s="30" t="s">
        <v>1130</v>
      </c>
      <c r="Q3074" s="30" t="s">
        <v>1131</v>
      </c>
      <c r="R3074" s="30" t="s">
        <v>209</v>
      </c>
      <c r="S3074" s="30">
        <v>222</v>
      </c>
      <c r="T3074" s="29" t="s">
        <v>4369</v>
      </c>
      <c r="U3074" s="30"/>
      <c r="V3074" s="30" t="s">
        <v>145</v>
      </c>
      <c r="W3074" s="30" t="s">
        <v>72</v>
      </c>
      <c r="X3074" s="30">
        <v>3</v>
      </c>
      <c r="Y3074" s="30" t="s">
        <v>212</v>
      </c>
      <c r="Z3074" s="18" t="s">
        <v>74</v>
      </c>
      <c r="AA3074" s="30" t="s">
        <v>113</v>
      </c>
      <c r="AB3074" s="30" t="s">
        <v>194</v>
      </c>
      <c r="AC3074" s="30" t="s">
        <v>200</v>
      </c>
      <c r="AD3074" s="30" t="s">
        <v>78</v>
      </c>
      <c r="AE3074" s="19">
        <v>46006</v>
      </c>
      <c r="AF3074" s="31">
        <v>46006</v>
      </c>
      <c r="AG3074" s="24"/>
      <c r="AH3074" s="32" t="s">
        <v>79</v>
      </c>
      <c r="AI3074" s="27"/>
      <c r="AJ3074" s="31">
        <f>AF3074+90</f>
        <v>46096</v>
      </c>
      <c r="AK3074" s="24"/>
      <c r="AL3074" s="23" t="s">
        <v>81</v>
      </c>
      <c r="AM3074" s="23"/>
      <c r="AN3074" s="24" t="s">
        <v>66</v>
      </c>
      <c r="AO3074" s="25"/>
      <c r="AP3074" s="25"/>
      <c r="AQ3074" s="25"/>
      <c r="AR3074" s="25"/>
      <c r="AS3074" s="25"/>
      <c r="AT3074" s="25"/>
      <c r="AU3074" s="25"/>
      <c r="AV3074" s="33"/>
      <c r="AW3074" s="27"/>
      <c r="AX3074" s="27"/>
      <c r="AY3074" s="27"/>
      <c r="AZ3074" s="27"/>
      <c r="BA3074" s="27"/>
      <c r="BB3074" s="27"/>
      <c r="BC3074" s="27" t="s">
        <v>66</v>
      </c>
      <c r="BD3074" s="27" t="s">
        <v>113</v>
      </c>
    </row>
    <row r="3075" spans="1:56">
      <c r="A3075" s="35">
        <v>24201</v>
      </c>
      <c r="B3075" s="29" t="s">
        <v>4367</v>
      </c>
      <c r="C3075" s="30" t="s">
        <v>57</v>
      </c>
      <c r="D3075" s="30" t="s">
        <v>4368</v>
      </c>
      <c r="E3075" s="18" t="s">
        <v>204</v>
      </c>
      <c r="F3075" s="18" t="s">
        <v>1130</v>
      </c>
      <c r="G3075" s="18" t="s">
        <v>1131</v>
      </c>
      <c r="H3075" s="18" t="s">
        <v>1132</v>
      </c>
      <c r="I3075" s="30" t="s">
        <v>380</v>
      </c>
      <c r="J3075" s="30" t="s">
        <v>100</v>
      </c>
      <c r="K3075" s="30" t="s">
        <v>154</v>
      </c>
      <c r="L3075" s="30">
        <v>222</v>
      </c>
      <c r="M3075" s="30" t="s">
        <v>66</v>
      </c>
      <c r="N3075" s="30" t="s">
        <v>67</v>
      </c>
      <c r="O3075" s="30" t="s">
        <v>101</v>
      </c>
      <c r="P3075" s="30" t="s">
        <v>1130</v>
      </c>
      <c r="Q3075" s="30" t="s">
        <v>1131</v>
      </c>
      <c r="R3075" s="30" t="s">
        <v>209</v>
      </c>
      <c r="S3075" s="30" t="s">
        <v>210</v>
      </c>
      <c r="T3075" s="29" t="s">
        <v>4369</v>
      </c>
      <c r="U3075" s="30"/>
      <c r="V3075" s="30"/>
      <c r="W3075" s="30" t="s">
        <v>72</v>
      </c>
      <c r="X3075" s="30">
        <v>3</v>
      </c>
      <c r="Y3075" s="30" t="s">
        <v>212</v>
      </c>
      <c r="Z3075" s="18" t="s">
        <v>74</v>
      </c>
      <c r="AA3075" s="30" t="s">
        <v>118</v>
      </c>
      <c r="AB3075" s="30" t="s">
        <v>194</v>
      </c>
      <c r="AC3075" s="30" t="s">
        <v>119</v>
      </c>
      <c r="AD3075" s="30" t="s">
        <v>78</v>
      </c>
      <c r="AE3075" s="19">
        <v>46006</v>
      </c>
      <c r="AF3075" s="31">
        <v>46006</v>
      </c>
      <c r="AG3075" s="24"/>
      <c r="AH3075" s="32" t="s">
        <v>79</v>
      </c>
      <c r="AI3075" s="27"/>
      <c r="AJ3075" s="31">
        <f>AF3075+90</f>
        <v>46096</v>
      </c>
      <c r="AK3075" s="24"/>
      <c r="AL3075" s="23" t="s">
        <v>81</v>
      </c>
      <c r="AM3075" s="23"/>
      <c r="AN3075" s="24" t="s">
        <v>66</v>
      </c>
      <c r="AO3075" s="25"/>
      <c r="AP3075" s="25"/>
      <c r="AQ3075" s="25"/>
      <c r="AR3075" s="25"/>
      <c r="AS3075" s="25"/>
      <c r="AT3075" s="25"/>
      <c r="AU3075" s="25"/>
      <c r="AV3075" s="33"/>
      <c r="AW3075" s="27"/>
      <c r="AX3075" s="27"/>
      <c r="AY3075" s="27"/>
      <c r="AZ3075" s="27"/>
      <c r="BA3075" s="27"/>
      <c r="BB3075" s="27"/>
      <c r="BC3075" s="27" t="s">
        <v>66</v>
      </c>
      <c r="BD3075" s="27" t="str">
        <f>AA3075</f>
        <v>SQL</v>
      </c>
    </row>
    <row r="3076" spans="1:56">
      <c r="A3076" s="28">
        <v>22331</v>
      </c>
      <c r="B3076" s="29" t="s">
        <v>5997</v>
      </c>
      <c r="C3076" s="30" t="s">
        <v>57</v>
      </c>
      <c r="D3076" s="30" t="s">
        <v>5998</v>
      </c>
      <c r="E3076" s="18" t="s">
        <v>95</v>
      </c>
      <c r="F3076" s="18" t="s">
        <v>2770</v>
      </c>
      <c r="G3076" s="18" t="s">
        <v>2917</v>
      </c>
      <c r="H3076" s="18" t="s">
        <v>2918</v>
      </c>
      <c r="I3076" s="30" t="s">
        <v>2772</v>
      </c>
      <c r="J3076" s="30" t="s">
        <v>100</v>
      </c>
      <c r="K3076" s="30" t="s">
        <v>65</v>
      </c>
      <c r="L3076" s="30">
        <v>322</v>
      </c>
      <c r="M3076" s="30" t="s">
        <v>66</v>
      </c>
      <c r="N3076" s="30" t="s">
        <v>67</v>
      </c>
      <c r="O3076" s="30" t="s">
        <v>101</v>
      </c>
      <c r="P3076" s="30" t="s">
        <v>2770</v>
      </c>
      <c r="Q3076" s="30" t="s">
        <v>2919</v>
      </c>
      <c r="R3076" s="30" t="s">
        <v>103</v>
      </c>
      <c r="S3076" s="30" t="s">
        <v>104</v>
      </c>
      <c r="T3076" s="29" t="s">
        <v>5999</v>
      </c>
      <c r="U3076" s="30">
        <v>4</v>
      </c>
      <c r="V3076" s="30"/>
      <c r="W3076" s="30" t="s">
        <v>72</v>
      </c>
      <c r="X3076" s="30">
        <v>4</v>
      </c>
      <c r="Y3076" s="30" t="s">
        <v>106</v>
      </c>
      <c r="Z3076" s="18" t="s">
        <v>74</v>
      </c>
      <c r="AA3076" s="30" t="s">
        <v>75</v>
      </c>
      <c r="AB3076" s="30" t="s">
        <v>231</v>
      </c>
      <c r="AC3076" s="30" t="s">
        <v>77</v>
      </c>
      <c r="AD3076" s="30" t="s">
        <v>109</v>
      </c>
      <c r="AE3076" s="19">
        <v>45823</v>
      </c>
      <c r="AF3076" s="31">
        <v>45823</v>
      </c>
      <c r="AG3076" s="24"/>
      <c r="AH3076" s="32" t="s">
        <v>215</v>
      </c>
      <c r="AI3076" s="32" t="s">
        <v>80</v>
      </c>
      <c r="AJ3076" s="31">
        <f>AF3076+90</f>
        <v>45913</v>
      </c>
      <c r="AK3076" s="24"/>
      <c r="AL3076" s="23" t="s">
        <v>81</v>
      </c>
      <c r="AM3076" s="23"/>
      <c r="AN3076" s="24"/>
      <c r="AO3076" s="25"/>
      <c r="AP3076" s="25"/>
      <c r="AQ3076" s="25"/>
      <c r="AR3076" s="25"/>
      <c r="AS3076" s="25"/>
      <c r="AT3076" s="25"/>
      <c r="AU3076" s="25"/>
      <c r="AV3076" s="33"/>
      <c r="AW3076" s="27"/>
      <c r="AX3076" s="27"/>
      <c r="AY3076" s="27"/>
      <c r="AZ3076" s="27"/>
      <c r="BA3076" s="27"/>
      <c r="BB3076" s="27"/>
      <c r="BC3076" s="27"/>
      <c r="BD3076" s="27" t="str">
        <f>AA3076</f>
        <v>VM</v>
      </c>
    </row>
    <row r="3077" spans="1:56">
      <c r="A3077" s="28">
        <v>23329</v>
      </c>
      <c r="B3077" s="29" t="s">
        <v>6000</v>
      </c>
      <c r="C3077" s="30" t="s">
        <v>57</v>
      </c>
      <c r="D3077" s="30" t="s">
        <v>6001</v>
      </c>
      <c r="E3077" s="18" t="s">
        <v>204</v>
      </c>
      <c r="F3077" s="18" t="s">
        <v>508</v>
      </c>
      <c r="G3077" s="18" t="s">
        <v>509</v>
      </c>
      <c r="H3077" s="18" t="s">
        <v>510</v>
      </c>
      <c r="I3077" s="30" t="s">
        <v>511</v>
      </c>
      <c r="J3077" s="30" t="s">
        <v>100</v>
      </c>
      <c r="K3077" s="30" t="s">
        <v>65</v>
      </c>
      <c r="L3077" s="30">
        <v>211</v>
      </c>
      <c r="M3077" s="30" t="s">
        <v>66</v>
      </c>
      <c r="N3077" s="30" t="s">
        <v>67</v>
      </c>
      <c r="O3077" s="30" t="s">
        <v>101</v>
      </c>
      <c r="P3077" s="30" t="s">
        <v>512</v>
      </c>
      <c r="Q3077" s="30" t="s">
        <v>509</v>
      </c>
      <c r="R3077" s="30" t="s">
        <v>69</v>
      </c>
      <c r="S3077" s="30" t="s">
        <v>210</v>
      </c>
      <c r="T3077" s="29" t="s">
        <v>6002</v>
      </c>
      <c r="U3077" s="30"/>
      <c r="V3077" s="30"/>
      <c r="W3077" s="30" t="s">
        <v>72</v>
      </c>
      <c r="X3077" s="30">
        <v>4</v>
      </c>
      <c r="Y3077" s="30" t="s">
        <v>212</v>
      </c>
      <c r="Z3077" s="18" t="s">
        <v>299</v>
      </c>
      <c r="AA3077" s="30" t="s">
        <v>193</v>
      </c>
      <c r="AB3077" s="30" t="s">
        <v>76</v>
      </c>
      <c r="AC3077" s="30" t="s">
        <v>200</v>
      </c>
      <c r="AD3077" s="30" t="s">
        <v>78</v>
      </c>
      <c r="AE3077" s="19"/>
      <c r="AF3077" s="31"/>
      <c r="AG3077" s="24"/>
      <c r="AH3077" s="32" t="s">
        <v>79</v>
      </c>
      <c r="AI3077" s="27"/>
      <c r="AJ3077" s="31"/>
      <c r="AK3077" s="24"/>
      <c r="AL3077" s="23" t="s">
        <v>81</v>
      </c>
      <c r="AM3077" s="23"/>
      <c r="AN3077" s="24" t="s">
        <v>66</v>
      </c>
      <c r="AO3077" s="25"/>
      <c r="AP3077" s="25"/>
      <c r="AQ3077" s="25"/>
      <c r="AR3077" s="25"/>
      <c r="AS3077" s="25"/>
      <c r="AT3077" s="25"/>
      <c r="AU3077" s="25"/>
      <c r="AV3077" s="33"/>
      <c r="AW3077" s="27"/>
      <c r="AX3077" s="27"/>
      <c r="AY3077" s="27"/>
      <c r="AZ3077" s="27"/>
      <c r="BA3077" s="27"/>
      <c r="BB3077" s="27"/>
      <c r="BC3077" s="27" t="s">
        <v>66</v>
      </c>
      <c r="BD3077" s="27" t="s">
        <v>113</v>
      </c>
    </row>
    <row r="3078" spans="1:56">
      <c r="A3078" s="35">
        <v>23329</v>
      </c>
      <c r="B3078" s="29" t="s">
        <v>6000</v>
      </c>
      <c r="C3078" s="30" t="s">
        <v>57</v>
      </c>
      <c r="D3078" s="30" t="s">
        <v>6001</v>
      </c>
      <c r="E3078" s="18" t="s">
        <v>204</v>
      </c>
      <c r="F3078" s="18" t="s">
        <v>508</v>
      </c>
      <c r="G3078" s="18" t="s">
        <v>509</v>
      </c>
      <c r="H3078" s="18" t="s">
        <v>510</v>
      </c>
      <c r="I3078" s="30" t="s">
        <v>511</v>
      </c>
      <c r="J3078" s="30" t="s">
        <v>100</v>
      </c>
      <c r="K3078" s="30" t="s">
        <v>65</v>
      </c>
      <c r="L3078" s="30">
        <v>211</v>
      </c>
      <c r="M3078" s="30" t="s">
        <v>66</v>
      </c>
      <c r="N3078" s="30" t="s">
        <v>67</v>
      </c>
      <c r="O3078" s="30" t="s">
        <v>101</v>
      </c>
      <c r="P3078" s="30" t="s">
        <v>512</v>
      </c>
      <c r="Q3078" s="30" t="s">
        <v>509</v>
      </c>
      <c r="R3078" s="30" t="s">
        <v>69</v>
      </c>
      <c r="S3078" s="30" t="s">
        <v>210</v>
      </c>
      <c r="T3078" s="29" t="s">
        <v>6002</v>
      </c>
      <c r="U3078" s="30"/>
      <c r="V3078" s="30"/>
      <c r="W3078" s="30" t="s">
        <v>72</v>
      </c>
      <c r="X3078" s="30">
        <v>4</v>
      </c>
      <c r="Y3078" s="30" t="s">
        <v>212</v>
      </c>
      <c r="Z3078" s="18" t="s">
        <v>299</v>
      </c>
      <c r="AA3078" s="30" t="s">
        <v>118</v>
      </c>
      <c r="AB3078" s="30" t="s">
        <v>233</v>
      </c>
      <c r="AC3078" s="30" t="s">
        <v>119</v>
      </c>
      <c r="AD3078" s="30" t="s">
        <v>78</v>
      </c>
      <c r="AE3078" s="19">
        <v>46461</v>
      </c>
      <c r="AF3078" s="31">
        <v>46461</v>
      </c>
      <c r="AG3078" s="24"/>
      <c r="AH3078" s="32" t="s">
        <v>79</v>
      </c>
      <c r="AI3078" s="27"/>
      <c r="AJ3078" s="31">
        <f>AF3078+90</f>
        <v>46551</v>
      </c>
      <c r="AK3078" s="24"/>
      <c r="AL3078" s="23" t="s">
        <v>81</v>
      </c>
      <c r="AM3078" s="23"/>
      <c r="AN3078" s="24" t="s">
        <v>66</v>
      </c>
      <c r="AO3078" s="25"/>
      <c r="AP3078" s="25"/>
      <c r="AQ3078" s="25"/>
      <c r="AR3078" s="25"/>
      <c r="AS3078" s="25"/>
      <c r="AT3078" s="25"/>
      <c r="AU3078" s="25"/>
      <c r="AV3078" s="33"/>
      <c r="AW3078" s="27"/>
      <c r="AX3078" s="27"/>
      <c r="AY3078" s="27"/>
      <c r="AZ3078" s="27"/>
      <c r="BA3078" s="27"/>
      <c r="BB3078" s="27"/>
      <c r="BC3078" s="27" t="s">
        <v>66</v>
      </c>
      <c r="BD3078" s="27" t="str">
        <f>AA3078</f>
        <v>SQL</v>
      </c>
    </row>
    <row r="3079" spans="1:56">
      <c r="A3079" s="28">
        <v>22235</v>
      </c>
      <c r="B3079" s="29" t="s">
        <v>396</v>
      </c>
      <c r="C3079" s="30" t="s">
        <v>57</v>
      </c>
      <c r="D3079" s="30" t="s">
        <v>397</v>
      </c>
      <c r="E3079" s="18" t="s">
        <v>95</v>
      </c>
      <c r="F3079" s="18" t="s">
        <v>258</v>
      </c>
      <c r="G3079" s="18" t="s">
        <v>259</v>
      </c>
      <c r="H3079" s="18" t="s">
        <v>393</v>
      </c>
      <c r="I3079" s="30" t="s">
        <v>394</v>
      </c>
      <c r="J3079" s="30" t="s">
        <v>100</v>
      </c>
      <c r="K3079" s="30" t="s">
        <v>154</v>
      </c>
      <c r="L3079" s="30">
        <v>232</v>
      </c>
      <c r="M3079" s="30" t="s">
        <v>66</v>
      </c>
      <c r="N3079" s="30" t="s">
        <v>67</v>
      </c>
      <c r="O3079" s="30" t="s">
        <v>68</v>
      </c>
      <c r="P3079" s="30" t="s">
        <v>258</v>
      </c>
      <c r="Q3079" s="30" t="s">
        <v>259</v>
      </c>
      <c r="R3079" s="30" t="s">
        <v>103</v>
      </c>
      <c r="S3079" s="30" t="s">
        <v>104</v>
      </c>
      <c r="T3079" s="29" t="s">
        <v>398</v>
      </c>
      <c r="U3079" s="30">
        <v>13</v>
      </c>
      <c r="V3079" s="30"/>
      <c r="W3079" s="30" t="s">
        <v>72</v>
      </c>
      <c r="X3079" s="30">
        <v>2</v>
      </c>
      <c r="Y3079" s="30" t="s">
        <v>106</v>
      </c>
      <c r="Z3079" s="18" t="s">
        <v>74</v>
      </c>
      <c r="AA3079" s="30" t="s">
        <v>75</v>
      </c>
      <c r="AB3079" s="30" t="s">
        <v>233</v>
      </c>
      <c r="AC3079" s="30" t="s">
        <v>4732</v>
      </c>
      <c r="AD3079" s="30" t="s">
        <v>78</v>
      </c>
      <c r="AE3079" s="19">
        <v>46461</v>
      </c>
      <c r="AF3079" s="31">
        <v>46461</v>
      </c>
      <c r="AG3079" s="24"/>
      <c r="AH3079" s="32" t="s">
        <v>79</v>
      </c>
      <c r="AI3079" s="27"/>
      <c r="AJ3079" s="31">
        <f>AF3079+90</f>
        <v>46551</v>
      </c>
      <c r="AK3079" s="24"/>
      <c r="AL3079" s="23" t="s">
        <v>81</v>
      </c>
      <c r="AM3079" s="23"/>
      <c r="AN3079" s="24"/>
      <c r="AO3079" s="25"/>
      <c r="AP3079" s="25"/>
      <c r="AQ3079" s="25"/>
      <c r="AR3079" s="25"/>
      <c r="AS3079" s="25"/>
      <c r="AT3079" s="25"/>
      <c r="AU3079" s="25"/>
      <c r="AV3079" s="33"/>
      <c r="AW3079" s="27"/>
      <c r="AX3079" s="27"/>
      <c r="AY3079" s="27"/>
      <c r="AZ3079" s="27"/>
      <c r="BA3079" s="27"/>
      <c r="BB3079" s="27"/>
      <c r="BC3079" s="27"/>
      <c r="BD3079" s="27" t="str">
        <f>AA3079</f>
        <v>VM</v>
      </c>
    </row>
    <row r="3080" spans="1:56">
      <c r="A3080" s="28">
        <v>23329</v>
      </c>
      <c r="B3080" s="29" t="s">
        <v>6000</v>
      </c>
      <c r="C3080" s="30" t="s">
        <v>57</v>
      </c>
      <c r="D3080" s="30" t="s">
        <v>6001</v>
      </c>
      <c r="E3080" s="18" t="s">
        <v>204</v>
      </c>
      <c r="F3080" s="18" t="s">
        <v>508</v>
      </c>
      <c r="G3080" s="18" t="s">
        <v>509</v>
      </c>
      <c r="H3080" s="18" t="s">
        <v>510</v>
      </c>
      <c r="I3080" s="30" t="s">
        <v>511</v>
      </c>
      <c r="J3080" s="30" t="s">
        <v>100</v>
      </c>
      <c r="K3080" s="30" t="s">
        <v>65</v>
      </c>
      <c r="L3080" s="30">
        <v>211</v>
      </c>
      <c r="M3080" s="30" t="s">
        <v>66</v>
      </c>
      <c r="N3080" s="30" t="s">
        <v>67</v>
      </c>
      <c r="O3080" s="30" t="s">
        <v>101</v>
      </c>
      <c r="P3080" s="30" t="s">
        <v>512</v>
      </c>
      <c r="Q3080" s="30" t="s">
        <v>509</v>
      </c>
      <c r="R3080" s="30" t="s">
        <v>69</v>
      </c>
      <c r="S3080" s="30" t="s">
        <v>210</v>
      </c>
      <c r="T3080" s="29" t="s">
        <v>6002</v>
      </c>
      <c r="U3080" s="30"/>
      <c r="V3080" s="30"/>
      <c r="W3080" s="30" t="s">
        <v>72</v>
      </c>
      <c r="X3080" s="30">
        <v>4</v>
      </c>
      <c r="Y3080" s="30" t="s">
        <v>212</v>
      </c>
      <c r="Z3080" s="18" t="s">
        <v>299</v>
      </c>
      <c r="AA3080" s="30" t="s">
        <v>110</v>
      </c>
      <c r="AB3080" s="30" t="s">
        <v>76</v>
      </c>
      <c r="AC3080" s="30" t="s">
        <v>200</v>
      </c>
      <c r="AD3080" s="30" t="s">
        <v>78</v>
      </c>
      <c r="AE3080" s="19"/>
      <c r="AF3080" s="31"/>
      <c r="AG3080" s="24"/>
      <c r="AH3080" s="32" t="s">
        <v>79</v>
      </c>
      <c r="AI3080" s="27"/>
      <c r="AJ3080" s="31"/>
      <c r="AK3080" s="24"/>
      <c r="AL3080" s="23" t="s">
        <v>81</v>
      </c>
      <c r="AM3080" s="23"/>
      <c r="AN3080" s="24" t="s">
        <v>66</v>
      </c>
      <c r="AO3080" s="25"/>
      <c r="AP3080" s="25"/>
      <c r="AQ3080" s="25"/>
      <c r="AR3080" s="25"/>
      <c r="AS3080" s="25"/>
      <c r="AT3080" s="25"/>
      <c r="AU3080" s="25"/>
      <c r="AV3080" s="33"/>
      <c r="AW3080" s="27"/>
      <c r="AX3080" s="27"/>
      <c r="AY3080" s="27"/>
      <c r="AZ3080" s="27"/>
      <c r="BA3080" s="27"/>
      <c r="BB3080" s="27"/>
      <c r="BC3080" s="27" t="s">
        <v>66</v>
      </c>
      <c r="BD3080" s="27" t="s">
        <v>113</v>
      </c>
    </row>
    <row r="3081" spans="1:56">
      <c r="A3081" s="28">
        <v>9818</v>
      </c>
      <c r="B3081" s="29" t="s">
        <v>6003</v>
      </c>
      <c r="C3081" s="30" t="s">
        <v>57</v>
      </c>
      <c r="D3081" s="30" t="s">
        <v>6004</v>
      </c>
      <c r="E3081" s="18" t="s">
        <v>236</v>
      </c>
      <c r="F3081" s="18" t="s">
        <v>684</v>
      </c>
      <c r="G3081" s="18" t="s">
        <v>685</v>
      </c>
      <c r="H3081" s="18" t="s">
        <v>686</v>
      </c>
      <c r="I3081" s="30" t="s">
        <v>429</v>
      </c>
      <c r="J3081" s="30" t="s">
        <v>100</v>
      </c>
      <c r="K3081" s="30" t="s">
        <v>65</v>
      </c>
      <c r="L3081" s="30">
        <v>211</v>
      </c>
      <c r="M3081" s="30" t="s">
        <v>66</v>
      </c>
      <c r="N3081" s="30" t="s">
        <v>67</v>
      </c>
      <c r="O3081" s="30" t="s">
        <v>101</v>
      </c>
      <c r="P3081" s="30" t="s">
        <v>684</v>
      </c>
      <c r="Q3081" s="30" t="s">
        <v>685</v>
      </c>
      <c r="R3081" s="30" t="s">
        <v>311</v>
      </c>
      <c r="S3081" s="30" t="s">
        <v>350</v>
      </c>
      <c r="T3081" s="29" t="s">
        <v>6005</v>
      </c>
      <c r="U3081" s="30">
        <v>28</v>
      </c>
      <c r="V3081" s="30"/>
      <c r="W3081" s="30" t="s">
        <v>72</v>
      </c>
      <c r="X3081" s="30">
        <v>2</v>
      </c>
      <c r="Y3081" s="30" t="s">
        <v>243</v>
      </c>
      <c r="Z3081" s="18" t="s">
        <v>74</v>
      </c>
      <c r="AA3081" s="30" t="str">
        <f>VLOOKUP(A3081,[1]Dataload!$A$1:$AY$1719,51,0)</f>
        <v>Focus - MF</v>
      </c>
      <c r="AB3081" s="30" t="s">
        <v>1046</v>
      </c>
      <c r="AC3081" s="30"/>
      <c r="AD3081" s="30" t="s">
        <v>78</v>
      </c>
      <c r="AE3081" s="19"/>
      <c r="AF3081" s="31"/>
      <c r="AG3081" s="24"/>
      <c r="AH3081" s="32" t="s">
        <v>79</v>
      </c>
      <c r="AI3081" s="27" t="s">
        <v>80</v>
      </c>
      <c r="AJ3081" s="31"/>
      <c r="AK3081" s="24"/>
      <c r="AL3081" s="23" t="s">
        <v>81</v>
      </c>
      <c r="AM3081" s="23"/>
      <c r="AN3081" s="24" t="s">
        <v>66</v>
      </c>
      <c r="AO3081" s="25"/>
      <c r="AP3081" s="25"/>
      <c r="AQ3081" s="25"/>
      <c r="AR3081" s="25"/>
      <c r="AS3081" s="25"/>
      <c r="AT3081" s="25"/>
      <c r="AU3081" s="25"/>
      <c r="AV3081" s="33"/>
      <c r="AW3081" s="27"/>
      <c r="AX3081" s="27"/>
      <c r="AY3081" s="27"/>
      <c r="AZ3081" s="27"/>
      <c r="BA3081" s="27"/>
      <c r="BB3081" s="27"/>
      <c r="BC3081" s="27" t="s">
        <v>66</v>
      </c>
      <c r="BD3081" s="27" t="s">
        <v>199</v>
      </c>
    </row>
    <row r="3082" spans="1:56">
      <c r="A3082" s="93">
        <v>9818</v>
      </c>
      <c r="B3082" s="29" t="s">
        <v>6003</v>
      </c>
      <c r="C3082" s="30" t="s">
        <v>57</v>
      </c>
      <c r="D3082" s="30" t="s">
        <v>6004</v>
      </c>
      <c r="E3082" s="18" t="s">
        <v>236</v>
      </c>
      <c r="F3082" s="18" t="s">
        <v>684</v>
      </c>
      <c r="G3082" s="18" t="s">
        <v>685</v>
      </c>
      <c r="H3082" s="18" t="s">
        <v>686</v>
      </c>
      <c r="I3082" s="30" t="s">
        <v>429</v>
      </c>
      <c r="J3082" s="30" t="s">
        <v>100</v>
      </c>
      <c r="K3082" s="30" t="s">
        <v>65</v>
      </c>
      <c r="L3082" s="30">
        <v>211</v>
      </c>
      <c r="M3082" s="30" t="s">
        <v>66</v>
      </c>
      <c r="N3082" s="30" t="s">
        <v>67</v>
      </c>
      <c r="O3082" s="30" t="s">
        <v>101</v>
      </c>
      <c r="P3082" s="30"/>
      <c r="Q3082" s="30"/>
      <c r="R3082" s="30" t="s">
        <v>311</v>
      </c>
      <c r="S3082" s="30" t="s">
        <v>350</v>
      </c>
      <c r="T3082" s="30" t="s">
        <v>6005</v>
      </c>
      <c r="U3082" s="30"/>
      <c r="V3082" s="30"/>
      <c r="W3082" s="30" t="s">
        <v>72</v>
      </c>
      <c r="X3082" s="30">
        <v>2</v>
      </c>
      <c r="Y3082" s="30" t="s">
        <v>243</v>
      </c>
      <c r="Z3082" s="18" t="s">
        <v>74</v>
      </c>
      <c r="AA3082" s="30" t="s">
        <v>107</v>
      </c>
      <c r="AB3082" s="30" t="s">
        <v>111</v>
      </c>
      <c r="AC3082" s="30" t="s">
        <v>117</v>
      </c>
      <c r="AD3082" s="30" t="s">
        <v>109</v>
      </c>
      <c r="AE3082" s="19"/>
      <c r="AF3082" s="31"/>
      <c r="AG3082" s="24"/>
      <c r="AH3082" s="32" t="s">
        <v>79</v>
      </c>
      <c r="AI3082" s="27"/>
      <c r="AJ3082" s="31"/>
      <c r="AK3082" s="24"/>
      <c r="AL3082" s="23" t="s">
        <v>81</v>
      </c>
      <c r="AM3082" s="23"/>
      <c r="AN3082" s="24" t="s">
        <v>66</v>
      </c>
      <c r="AO3082" s="25"/>
      <c r="AP3082" s="25"/>
      <c r="AQ3082" s="25"/>
      <c r="AR3082" s="25"/>
      <c r="AS3082" s="25"/>
      <c r="AT3082" s="25"/>
      <c r="AU3082" s="25"/>
      <c r="AV3082" s="33"/>
      <c r="AW3082" s="27" t="s">
        <v>109</v>
      </c>
      <c r="AX3082" s="27"/>
      <c r="AY3082" s="27"/>
      <c r="AZ3082" s="27"/>
      <c r="BA3082" s="27"/>
      <c r="BB3082" s="27"/>
      <c r="BC3082" s="27" t="s">
        <v>66</v>
      </c>
      <c r="BD3082" s="27" t="str">
        <f>AA3082</f>
        <v>Mainframe</v>
      </c>
    </row>
    <row r="3083" spans="1:56">
      <c r="A3083" s="35">
        <v>52022</v>
      </c>
      <c r="B3083" s="29" t="s">
        <v>3514</v>
      </c>
      <c r="C3083" s="30" t="s">
        <v>57</v>
      </c>
      <c r="D3083" s="30" t="s">
        <v>3515</v>
      </c>
      <c r="E3083" s="18" t="s">
        <v>149</v>
      </c>
      <c r="F3083" s="18" t="s">
        <v>558</v>
      </c>
      <c r="G3083" s="18" t="s">
        <v>559</v>
      </c>
      <c r="H3083" s="18" t="s">
        <v>560</v>
      </c>
      <c r="I3083" s="30" t="s">
        <v>561</v>
      </c>
      <c r="J3083" s="30" t="s">
        <v>100</v>
      </c>
      <c r="K3083" s="30" t="s">
        <v>154</v>
      </c>
      <c r="L3083" s="30">
        <v>231</v>
      </c>
      <c r="M3083" s="30" t="s">
        <v>66</v>
      </c>
      <c r="N3083" s="30" t="s">
        <v>67</v>
      </c>
      <c r="O3083" s="30" t="s">
        <v>101</v>
      </c>
      <c r="P3083" s="30" t="s">
        <v>558</v>
      </c>
      <c r="Q3083" s="30" t="s">
        <v>559</v>
      </c>
      <c r="R3083" s="30" t="s">
        <v>311</v>
      </c>
      <c r="S3083" s="30" t="s">
        <v>127</v>
      </c>
      <c r="T3083" s="29" t="s">
        <v>3516</v>
      </c>
      <c r="U3083" s="30"/>
      <c r="V3083" s="30"/>
      <c r="W3083" s="30" t="s">
        <v>72</v>
      </c>
      <c r="X3083" s="30">
        <v>2</v>
      </c>
      <c r="Y3083" s="30" t="s">
        <v>150</v>
      </c>
      <c r="Z3083" s="18" t="s">
        <v>74</v>
      </c>
      <c r="AA3083" s="30" t="s">
        <v>118</v>
      </c>
      <c r="AB3083" s="30" t="s">
        <v>331</v>
      </c>
      <c r="AC3083" s="30" t="s">
        <v>119</v>
      </c>
      <c r="AD3083" s="30" t="s">
        <v>78</v>
      </c>
      <c r="AE3083" s="19">
        <v>46371</v>
      </c>
      <c r="AF3083" s="31">
        <v>46371</v>
      </c>
      <c r="AG3083" s="24"/>
      <c r="AH3083" s="32" t="s">
        <v>79</v>
      </c>
      <c r="AI3083" s="27"/>
      <c r="AJ3083" s="31">
        <f>AF3083+90</f>
        <v>46461</v>
      </c>
      <c r="AK3083" s="24"/>
      <c r="AL3083" s="23" t="s">
        <v>81</v>
      </c>
      <c r="AM3083" s="23"/>
      <c r="AN3083" s="24" t="s">
        <v>66</v>
      </c>
      <c r="AO3083" s="25"/>
      <c r="AP3083" s="25"/>
      <c r="AQ3083" s="25"/>
      <c r="AR3083" s="25"/>
      <c r="AS3083" s="25"/>
      <c r="AT3083" s="25"/>
      <c r="AU3083" s="25"/>
      <c r="AV3083" s="33"/>
      <c r="AW3083" s="27"/>
      <c r="AX3083" s="27"/>
      <c r="AY3083" s="27"/>
      <c r="AZ3083" s="27"/>
      <c r="BA3083" s="27"/>
      <c r="BB3083" s="27"/>
      <c r="BC3083" s="22" t="s">
        <v>66</v>
      </c>
      <c r="BD3083" s="27" t="str">
        <f>AA3083</f>
        <v>SQL</v>
      </c>
    </row>
    <row r="3084" spans="1:56">
      <c r="A3084" s="28">
        <v>50191</v>
      </c>
      <c r="B3084" s="29" t="s">
        <v>836</v>
      </c>
      <c r="C3084" s="30" t="s">
        <v>57</v>
      </c>
      <c r="D3084" s="30" t="s">
        <v>837</v>
      </c>
      <c r="E3084" s="18" t="s">
        <v>95</v>
      </c>
      <c r="F3084" s="18" t="s">
        <v>838</v>
      </c>
      <c r="G3084" s="18" t="s">
        <v>839</v>
      </c>
      <c r="H3084" s="18" t="s">
        <v>840</v>
      </c>
      <c r="I3084" s="30" t="s">
        <v>249</v>
      </c>
      <c r="J3084" s="30" t="s">
        <v>143</v>
      </c>
      <c r="K3084" s="30" t="s">
        <v>65</v>
      </c>
      <c r="L3084" s="30">
        <v>311</v>
      </c>
      <c r="M3084" s="30" t="s">
        <v>66</v>
      </c>
      <c r="N3084" s="30" t="s">
        <v>67</v>
      </c>
      <c r="O3084" s="30" t="s">
        <v>68</v>
      </c>
      <c r="P3084" s="30" t="s">
        <v>838</v>
      </c>
      <c r="Q3084" s="30" t="s">
        <v>839</v>
      </c>
      <c r="R3084" s="30" t="s">
        <v>103</v>
      </c>
      <c r="S3084" s="30" t="s">
        <v>104</v>
      </c>
      <c r="T3084" s="29" t="s">
        <v>841</v>
      </c>
      <c r="U3084" s="30">
        <v>16</v>
      </c>
      <c r="V3084" s="30"/>
      <c r="W3084" s="30" t="s">
        <v>72</v>
      </c>
      <c r="X3084" s="30">
        <v>2</v>
      </c>
      <c r="Y3084" s="30" t="s">
        <v>106</v>
      </c>
      <c r="Z3084" s="18" t="s">
        <v>74</v>
      </c>
      <c r="AA3084" s="30" t="s">
        <v>75</v>
      </c>
      <c r="AB3084" s="30" t="s">
        <v>233</v>
      </c>
      <c r="AC3084" s="30" t="s">
        <v>117</v>
      </c>
      <c r="AD3084" s="30" t="s">
        <v>109</v>
      </c>
      <c r="AE3084" s="19">
        <v>46461</v>
      </c>
      <c r="AF3084" s="31">
        <v>46461</v>
      </c>
      <c r="AG3084" s="24"/>
      <c r="AH3084" s="32" t="s">
        <v>79</v>
      </c>
      <c r="AI3084" s="27"/>
      <c r="AJ3084" s="31">
        <f>AF3084+90</f>
        <v>46551</v>
      </c>
      <c r="AK3084" s="24"/>
      <c r="AL3084" s="23" t="s">
        <v>81</v>
      </c>
      <c r="AM3084" s="23"/>
      <c r="AN3084" s="24"/>
      <c r="AO3084" s="25"/>
      <c r="AP3084" s="25"/>
      <c r="AQ3084" s="25"/>
      <c r="AR3084" s="25"/>
      <c r="AS3084" s="25"/>
      <c r="AT3084" s="25"/>
      <c r="AU3084" s="25"/>
      <c r="AV3084" s="33"/>
      <c r="AW3084" s="27"/>
      <c r="AX3084" s="27"/>
      <c r="AY3084" s="27"/>
      <c r="AZ3084" s="27"/>
      <c r="BA3084" s="27"/>
      <c r="BB3084" s="27"/>
      <c r="BC3084" s="27"/>
      <c r="BD3084" s="27" t="str">
        <f>AA3084</f>
        <v>VM</v>
      </c>
    </row>
    <row r="3085" spans="1:56">
      <c r="A3085" s="35">
        <v>21504</v>
      </c>
      <c r="B3085" s="29" t="s">
        <v>2418</v>
      </c>
      <c r="C3085" s="30" t="s">
        <v>57</v>
      </c>
      <c r="D3085" s="30" t="s">
        <v>2419</v>
      </c>
      <c r="E3085" s="18" t="s">
        <v>59</v>
      </c>
      <c r="F3085" s="18" t="s">
        <v>315</v>
      </c>
      <c r="G3085" s="18" t="s">
        <v>315</v>
      </c>
      <c r="H3085" s="18" t="s">
        <v>1874</v>
      </c>
      <c r="I3085" s="30" t="s">
        <v>88</v>
      </c>
      <c r="J3085" s="30" t="s">
        <v>143</v>
      </c>
      <c r="K3085" s="30" t="s">
        <v>65</v>
      </c>
      <c r="L3085" s="30">
        <v>211</v>
      </c>
      <c r="M3085" s="30" t="s">
        <v>66</v>
      </c>
      <c r="N3085" s="30" t="s">
        <v>67</v>
      </c>
      <c r="O3085" s="30" t="s">
        <v>101</v>
      </c>
      <c r="P3085" s="30" t="s">
        <v>315</v>
      </c>
      <c r="Q3085" s="30" t="s">
        <v>315</v>
      </c>
      <c r="R3085" s="30" t="s">
        <v>69</v>
      </c>
      <c r="S3085" s="30" t="s">
        <v>70</v>
      </c>
      <c r="T3085" s="29" t="s">
        <v>2420</v>
      </c>
      <c r="U3085" s="30"/>
      <c r="V3085" s="30"/>
      <c r="W3085" s="30" t="s">
        <v>72</v>
      </c>
      <c r="X3085" s="30">
        <v>3</v>
      </c>
      <c r="Y3085" s="30" t="s">
        <v>73</v>
      </c>
      <c r="Z3085" s="18" t="s">
        <v>74</v>
      </c>
      <c r="AA3085" s="30" t="s">
        <v>118</v>
      </c>
      <c r="AB3085" s="30" t="s">
        <v>76</v>
      </c>
      <c r="AC3085" s="30" t="s">
        <v>117</v>
      </c>
      <c r="AD3085" s="30" t="s">
        <v>109</v>
      </c>
      <c r="AE3085" s="19"/>
      <c r="AF3085" s="31"/>
      <c r="AG3085" s="24"/>
      <c r="AH3085" s="32" t="s">
        <v>79</v>
      </c>
      <c r="AI3085" s="22" t="s">
        <v>80</v>
      </c>
      <c r="AJ3085" s="31"/>
      <c r="AK3085" s="24"/>
      <c r="AL3085" s="23" t="s">
        <v>81</v>
      </c>
      <c r="AM3085" s="23"/>
      <c r="AN3085" s="24" t="s">
        <v>66</v>
      </c>
      <c r="AO3085" s="25"/>
      <c r="AP3085" s="25"/>
      <c r="AQ3085" s="25"/>
      <c r="AR3085" s="25"/>
      <c r="AS3085" s="25"/>
      <c r="AT3085" s="25"/>
      <c r="AU3085" s="25"/>
      <c r="AV3085" s="33"/>
      <c r="AW3085" s="27"/>
      <c r="AX3085" s="27"/>
      <c r="AY3085" s="27"/>
      <c r="AZ3085" s="27"/>
      <c r="BA3085" s="27"/>
      <c r="BB3085" s="27"/>
      <c r="BC3085" s="22" t="s">
        <v>66</v>
      </c>
      <c r="BD3085" s="27" t="str">
        <f>AA3085</f>
        <v>SQL</v>
      </c>
    </row>
    <row r="3086" spans="1:56">
      <c r="A3086" s="28">
        <v>13904</v>
      </c>
      <c r="B3086" s="29" t="s">
        <v>6006</v>
      </c>
      <c r="C3086" s="30" t="s">
        <v>57</v>
      </c>
      <c r="D3086" s="30" t="s">
        <v>6007</v>
      </c>
      <c r="E3086" s="18" t="s">
        <v>204</v>
      </c>
      <c r="F3086" s="18" t="s">
        <v>508</v>
      </c>
      <c r="G3086" s="18" t="s">
        <v>509</v>
      </c>
      <c r="H3086" s="18" t="s">
        <v>510</v>
      </c>
      <c r="I3086" s="30" t="s">
        <v>511</v>
      </c>
      <c r="J3086" s="30" t="s">
        <v>100</v>
      </c>
      <c r="K3086" s="30" t="s">
        <v>65</v>
      </c>
      <c r="L3086" s="30">
        <v>222</v>
      </c>
      <c r="M3086" s="30" t="s">
        <v>66</v>
      </c>
      <c r="N3086" s="30" t="s">
        <v>67</v>
      </c>
      <c r="O3086" s="30" t="s">
        <v>101</v>
      </c>
      <c r="P3086" s="30" t="s">
        <v>684</v>
      </c>
      <c r="Q3086" s="30" t="s">
        <v>685</v>
      </c>
      <c r="R3086" s="30" t="s">
        <v>311</v>
      </c>
      <c r="S3086" s="30" t="s">
        <v>210</v>
      </c>
      <c r="T3086" s="29" t="s">
        <v>6008</v>
      </c>
      <c r="U3086" s="30">
        <v>12</v>
      </c>
      <c r="V3086" s="30"/>
      <c r="W3086" s="30" t="s">
        <v>72</v>
      </c>
      <c r="X3086" s="30">
        <v>1</v>
      </c>
      <c r="Y3086" s="30" t="s">
        <v>212</v>
      </c>
      <c r="Z3086" s="18" t="s">
        <v>74</v>
      </c>
      <c r="AA3086" s="30" t="s">
        <v>75</v>
      </c>
      <c r="AB3086" s="30" t="s">
        <v>233</v>
      </c>
      <c r="AC3086" s="30" t="s">
        <v>91</v>
      </c>
      <c r="AD3086" s="30" t="s">
        <v>78</v>
      </c>
      <c r="AE3086" s="19">
        <v>46461</v>
      </c>
      <c r="AF3086" s="31">
        <v>46461</v>
      </c>
      <c r="AG3086" s="24"/>
      <c r="AH3086" s="32" t="s">
        <v>79</v>
      </c>
      <c r="AI3086" s="27"/>
      <c r="AJ3086" s="31">
        <f>AF3086+90</f>
        <v>46551</v>
      </c>
      <c r="AK3086" s="24"/>
      <c r="AL3086" s="23" t="s">
        <v>81</v>
      </c>
      <c r="AM3086" s="23"/>
      <c r="AN3086" s="24" t="s">
        <v>66</v>
      </c>
      <c r="AO3086" s="25"/>
      <c r="AP3086" s="25"/>
      <c r="AQ3086" s="25"/>
      <c r="AR3086" s="25"/>
      <c r="AS3086" s="25"/>
      <c r="AT3086" s="25"/>
      <c r="AU3086" s="25"/>
      <c r="AV3086" s="33"/>
      <c r="AW3086" s="27" t="s">
        <v>92</v>
      </c>
      <c r="AX3086" s="27"/>
      <c r="AY3086" s="27"/>
      <c r="AZ3086" s="27"/>
      <c r="BA3086" s="27"/>
      <c r="BB3086" s="27"/>
      <c r="BC3086" s="27" t="s">
        <v>66</v>
      </c>
      <c r="BD3086" s="27" t="str">
        <f>AA3086</f>
        <v>VM</v>
      </c>
    </row>
    <row r="3087" spans="1:56">
      <c r="A3087" s="28">
        <v>21504</v>
      </c>
      <c r="B3087" s="29" t="s">
        <v>2418</v>
      </c>
      <c r="C3087" s="30" t="s">
        <v>57</v>
      </c>
      <c r="D3087" s="30" t="s">
        <v>2419</v>
      </c>
      <c r="E3087" s="18" t="s">
        <v>59</v>
      </c>
      <c r="F3087" s="18" t="s">
        <v>315</v>
      </c>
      <c r="G3087" s="18" t="s">
        <v>315</v>
      </c>
      <c r="H3087" s="18" t="s">
        <v>1874</v>
      </c>
      <c r="I3087" s="30" t="s">
        <v>88</v>
      </c>
      <c r="J3087" s="30" t="s">
        <v>143</v>
      </c>
      <c r="K3087" s="30" t="s">
        <v>65</v>
      </c>
      <c r="L3087" s="30">
        <v>211</v>
      </c>
      <c r="M3087" s="30" t="s">
        <v>66</v>
      </c>
      <c r="N3087" s="30" t="s">
        <v>67</v>
      </c>
      <c r="O3087" s="30" t="s">
        <v>101</v>
      </c>
      <c r="P3087" s="30" t="s">
        <v>315</v>
      </c>
      <c r="Q3087" s="30" t="s">
        <v>315</v>
      </c>
      <c r="R3087" s="30" t="s">
        <v>69</v>
      </c>
      <c r="S3087" s="30" t="s">
        <v>70</v>
      </c>
      <c r="T3087" s="29" t="s">
        <v>2420</v>
      </c>
      <c r="U3087" s="30"/>
      <c r="V3087" s="30"/>
      <c r="W3087" s="30" t="s">
        <v>72</v>
      </c>
      <c r="X3087" s="30">
        <v>3</v>
      </c>
      <c r="Y3087" s="30" t="s">
        <v>73</v>
      </c>
      <c r="Z3087" s="18" t="s">
        <v>74</v>
      </c>
      <c r="AA3087" s="30" t="s">
        <v>110</v>
      </c>
      <c r="AB3087" s="30" t="s">
        <v>76</v>
      </c>
      <c r="AC3087" s="30" t="s">
        <v>117</v>
      </c>
      <c r="AD3087" s="30" t="s">
        <v>109</v>
      </c>
      <c r="AE3087" s="19"/>
      <c r="AF3087" s="31"/>
      <c r="AG3087" s="24"/>
      <c r="AH3087" s="32" t="s">
        <v>79</v>
      </c>
      <c r="AI3087" s="22" t="s">
        <v>80</v>
      </c>
      <c r="AJ3087" s="31"/>
      <c r="AK3087" s="24"/>
      <c r="AL3087" s="23" t="s">
        <v>81</v>
      </c>
      <c r="AM3087" s="23"/>
      <c r="AN3087" s="24" t="s">
        <v>66</v>
      </c>
      <c r="AO3087" s="25"/>
      <c r="AP3087" s="25"/>
      <c r="AQ3087" s="25"/>
      <c r="AR3087" s="25"/>
      <c r="AS3087" s="25"/>
      <c r="AT3087" s="25"/>
      <c r="AU3087" s="25"/>
      <c r="AV3087" s="33"/>
      <c r="AW3087" s="27"/>
      <c r="AX3087" s="27"/>
      <c r="AY3087" s="27"/>
      <c r="AZ3087" s="27"/>
      <c r="BA3087" s="27"/>
      <c r="BB3087" s="27"/>
      <c r="BC3087" s="22" t="s">
        <v>66</v>
      </c>
      <c r="BD3087" s="27" t="s">
        <v>113</v>
      </c>
    </row>
    <row r="3088" spans="1:56">
      <c r="A3088" s="35">
        <v>19598</v>
      </c>
      <c r="B3088" s="29" t="s">
        <v>4373</v>
      </c>
      <c r="C3088" s="30" t="s">
        <v>57</v>
      </c>
      <c r="D3088" s="30" t="s">
        <v>4374</v>
      </c>
      <c r="E3088" s="18" t="s">
        <v>204</v>
      </c>
      <c r="F3088" s="18" t="s">
        <v>212</v>
      </c>
      <c r="G3088" s="18" t="s">
        <v>1246</v>
      </c>
      <c r="H3088" s="18" t="s">
        <v>1799</v>
      </c>
      <c r="I3088" s="30" t="s">
        <v>380</v>
      </c>
      <c r="J3088" s="30" t="s">
        <v>143</v>
      </c>
      <c r="K3088" s="30" t="s">
        <v>65</v>
      </c>
      <c r="L3088" s="30">
        <v>211</v>
      </c>
      <c r="M3088" s="30" t="s">
        <v>66</v>
      </c>
      <c r="N3088" s="30" t="s">
        <v>67</v>
      </c>
      <c r="O3088" s="30" t="s">
        <v>101</v>
      </c>
      <c r="P3088" s="30" t="s">
        <v>205</v>
      </c>
      <c r="Q3088" s="30" t="s">
        <v>1246</v>
      </c>
      <c r="R3088" s="30" t="s">
        <v>209</v>
      </c>
      <c r="S3088" s="30" t="s">
        <v>210</v>
      </c>
      <c r="T3088" s="29" t="s">
        <v>4375</v>
      </c>
      <c r="U3088" s="30"/>
      <c r="V3088" s="30"/>
      <c r="W3088" s="30" t="s">
        <v>72</v>
      </c>
      <c r="X3088" s="30">
        <v>2</v>
      </c>
      <c r="Y3088" s="30" t="s">
        <v>212</v>
      </c>
      <c r="Z3088" s="18" t="s">
        <v>74</v>
      </c>
      <c r="AA3088" s="30" t="s">
        <v>118</v>
      </c>
      <c r="AB3088" s="30" t="s">
        <v>146</v>
      </c>
      <c r="AC3088" s="30" t="s">
        <v>117</v>
      </c>
      <c r="AD3088" s="30" t="s">
        <v>109</v>
      </c>
      <c r="AE3088" s="19">
        <v>45915</v>
      </c>
      <c r="AF3088" s="31">
        <v>45915</v>
      </c>
      <c r="AG3088" s="24"/>
      <c r="AH3088" s="32" t="s">
        <v>79</v>
      </c>
      <c r="AI3088" s="27"/>
      <c r="AJ3088" s="31">
        <f t="shared" ref="AJ3088:AJ3093" si="126">AF3088+90</f>
        <v>46005</v>
      </c>
      <c r="AK3088" s="24"/>
      <c r="AL3088" s="23" t="s">
        <v>81</v>
      </c>
      <c r="AM3088" s="23"/>
      <c r="AN3088" s="24" t="s">
        <v>66</v>
      </c>
      <c r="AO3088" s="25"/>
      <c r="AP3088" s="25"/>
      <c r="AQ3088" s="25"/>
      <c r="AR3088" s="25"/>
      <c r="AS3088" s="25"/>
      <c r="AT3088" s="25"/>
      <c r="AU3088" s="25"/>
      <c r="AV3088" s="33"/>
      <c r="AW3088" s="32" t="s">
        <v>109</v>
      </c>
      <c r="AX3088" s="27"/>
      <c r="AY3088" s="27"/>
      <c r="AZ3088" s="27"/>
      <c r="BA3088" s="27"/>
      <c r="BB3088" s="27"/>
      <c r="BC3088" s="27" t="s">
        <v>66</v>
      </c>
      <c r="BD3088" s="27" t="str">
        <f>AA3088</f>
        <v>SQL</v>
      </c>
    </row>
    <row r="3089" spans="1:56">
      <c r="A3089" s="28">
        <v>16544</v>
      </c>
      <c r="B3089" s="29" t="s">
        <v>1788</v>
      </c>
      <c r="C3089" s="30" t="s">
        <v>57</v>
      </c>
      <c r="D3089" s="30" t="s">
        <v>1789</v>
      </c>
      <c r="E3089" s="18" t="s">
        <v>204</v>
      </c>
      <c r="F3089" s="18" t="s">
        <v>205</v>
      </c>
      <c r="G3089" s="18" t="s">
        <v>547</v>
      </c>
      <c r="H3089" s="18" t="s">
        <v>1300</v>
      </c>
      <c r="I3089" s="30" t="s">
        <v>208</v>
      </c>
      <c r="J3089" s="30" t="s">
        <v>310</v>
      </c>
      <c r="K3089" s="30" t="s">
        <v>65</v>
      </c>
      <c r="L3089" s="30">
        <v>233</v>
      </c>
      <c r="M3089" s="30" t="s">
        <v>66</v>
      </c>
      <c r="N3089" s="30" t="s">
        <v>67</v>
      </c>
      <c r="O3089" s="30" t="s">
        <v>101</v>
      </c>
      <c r="P3089" s="30" t="s">
        <v>205</v>
      </c>
      <c r="Q3089" s="30" t="s">
        <v>547</v>
      </c>
      <c r="R3089" s="30" t="s">
        <v>209</v>
      </c>
      <c r="S3089" s="30" t="s">
        <v>210</v>
      </c>
      <c r="T3089" s="29" t="s">
        <v>1790</v>
      </c>
      <c r="U3089" s="30">
        <v>5</v>
      </c>
      <c r="V3089" s="30"/>
      <c r="W3089" s="30" t="s">
        <v>72</v>
      </c>
      <c r="X3089" s="30">
        <v>6</v>
      </c>
      <c r="Y3089" s="30" t="s">
        <v>212</v>
      </c>
      <c r="Z3089" s="18" t="s">
        <v>74</v>
      </c>
      <c r="AA3089" s="30" t="s">
        <v>75</v>
      </c>
      <c r="AB3089" s="30" t="s">
        <v>233</v>
      </c>
      <c r="AC3089" s="30" t="s">
        <v>117</v>
      </c>
      <c r="AD3089" s="30" t="s">
        <v>109</v>
      </c>
      <c r="AE3089" s="19">
        <v>46461</v>
      </c>
      <c r="AF3089" s="31">
        <v>46461</v>
      </c>
      <c r="AG3089" s="24"/>
      <c r="AH3089" s="32" t="s">
        <v>79</v>
      </c>
      <c r="AI3089" s="27"/>
      <c r="AJ3089" s="31">
        <f t="shared" si="126"/>
        <v>46551</v>
      </c>
      <c r="AK3089" s="24"/>
      <c r="AL3089" s="23" t="s">
        <v>81</v>
      </c>
      <c r="AM3089" s="23"/>
      <c r="AN3089" s="24" t="s">
        <v>66</v>
      </c>
      <c r="AO3089" s="25"/>
      <c r="AP3089" s="25"/>
      <c r="AQ3089" s="25"/>
      <c r="AR3089" s="25"/>
      <c r="AS3089" s="25"/>
      <c r="AT3089" s="25"/>
      <c r="AU3089" s="25"/>
      <c r="AV3089" s="33"/>
      <c r="AW3089" s="32" t="s">
        <v>109</v>
      </c>
      <c r="AX3089" s="27"/>
      <c r="AY3089" s="27"/>
      <c r="AZ3089" s="27"/>
      <c r="BA3089" s="27"/>
      <c r="BB3089" s="27"/>
      <c r="BC3089" s="27" t="s">
        <v>66</v>
      </c>
      <c r="BD3089" s="27" t="str">
        <f>AA3089</f>
        <v>VM</v>
      </c>
    </row>
    <row r="3090" spans="1:56">
      <c r="A3090" s="28">
        <v>16721</v>
      </c>
      <c r="B3090" s="29" t="s">
        <v>6009</v>
      </c>
      <c r="C3090" s="30" t="s">
        <v>57</v>
      </c>
      <c r="D3090" s="30" t="s">
        <v>6010</v>
      </c>
      <c r="E3090" s="18" t="s">
        <v>59</v>
      </c>
      <c r="F3090" s="18" t="s">
        <v>60</v>
      </c>
      <c r="G3090" s="18" t="s">
        <v>440</v>
      </c>
      <c r="H3090" s="18" t="s">
        <v>441</v>
      </c>
      <c r="I3090" s="30" t="s">
        <v>442</v>
      </c>
      <c r="J3090" s="30" t="s">
        <v>64</v>
      </c>
      <c r="K3090" s="30" t="s">
        <v>65</v>
      </c>
      <c r="L3090" s="30">
        <v>211</v>
      </c>
      <c r="M3090" s="30" t="s">
        <v>66</v>
      </c>
      <c r="N3090" s="30" t="s">
        <v>67</v>
      </c>
      <c r="O3090" s="30" t="s">
        <v>101</v>
      </c>
      <c r="P3090" s="30" t="s">
        <v>60</v>
      </c>
      <c r="Q3090" s="30" t="s">
        <v>440</v>
      </c>
      <c r="R3090" s="30" t="s">
        <v>172</v>
      </c>
      <c r="S3090" s="30" t="s">
        <v>70</v>
      </c>
      <c r="T3090" s="29" t="s">
        <v>6011</v>
      </c>
      <c r="U3090" s="30"/>
      <c r="V3090" s="30"/>
      <c r="W3090" s="30" t="s">
        <v>72</v>
      </c>
      <c r="X3090" s="30">
        <v>3</v>
      </c>
      <c r="Y3090" s="30" t="s">
        <v>73</v>
      </c>
      <c r="Z3090" s="18" t="s">
        <v>299</v>
      </c>
      <c r="AA3090" s="30" t="s">
        <v>193</v>
      </c>
      <c r="AB3090" s="30" t="s">
        <v>194</v>
      </c>
      <c r="AC3090" s="30" t="s">
        <v>200</v>
      </c>
      <c r="AD3090" s="30" t="s">
        <v>78</v>
      </c>
      <c r="AE3090" s="19">
        <v>46006</v>
      </c>
      <c r="AF3090" s="31">
        <v>46006</v>
      </c>
      <c r="AG3090" s="31"/>
      <c r="AH3090" s="41" t="s">
        <v>79</v>
      </c>
      <c r="AI3090" s="22" t="s">
        <v>80</v>
      </c>
      <c r="AJ3090" s="31">
        <f t="shared" si="126"/>
        <v>46096</v>
      </c>
      <c r="AK3090" s="24"/>
      <c r="AL3090" s="23" t="s">
        <v>81</v>
      </c>
      <c r="AM3090" s="23"/>
      <c r="AN3090" s="24" t="s">
        <v>66</v>
      </c>
      <c r="AO3090" s="25"/>
      <c r="AP3090" s="25"/>
      <c r="AQ3090" s="25"/>
      <c r="AR3090" s="25"/>
      <c r="AS3090" s="25"/>
      <c r="AT3090" s="25"/>
      <c r="AU3090" s="25"/>
      <c r="AV3090" s="33"/>
      <c r="AW3090" s="27"/>
      <c r="AX3090" s="27"/>
      <c r="AY3090" s="27"/>
      <c r="AZ3090" s="43"/>
      <c r="BA3090" s="27"/>
      <c r="BB3090" s="27"/>
      <c r="BC3090" s="22" t="s">
        <v>66</v>
      </c>
      <c r="BD3090" s="27" t="s">
        <v>113</v>
      </c>
    </row>
    <row r="3091" spans="1:56">
      <c r="A3091" s="28">
        <v>16721</v>
      </c>
      <c r="B3091" s="29" t="s">
        <v>6009</v>
      </c>
      <c r="C3091" s="30" t="s">
        <v>57</v>
      </c>
      <c r="D3091" s="30" t="s">
        <v>6010</v>
      </c>
      <c r="E3091" s="18" t="s">
        <v>59</v>
      </c>
      <c r="F3091" s="18" t="s">
        <v>60</v>
      </c>
      <c r="G3091" s="18" t="s">
        <v>440</v>
      </c>
      <c r="H3091" s="18" t="s">
        <v>441</v>
      </c>
      <c r="I3091" s="30" t="s">
        <v>442</v>
      </c>
      <c r="J3091" s="30" t="s">
        <v>64</v>
      </c>
      <c r="K3091" s="30" t="s">
        <v>65</v>
      </c>
      <c r="L3091" s="30">
        <v>211</v>
      </c>
      <c r="M3091" s="30" t="s">
        <v>66</v>
      </c>
      <c r="N3091" s="30" t="s">
        <v>67</v>
      </c>
      <c r="O3091" s="30" t="s">
        <v>101</v>
      </c>
      <c r="P3091" s="30" t="s">
        <v>60</v>
      </c>
      <c r="Q3091" s="30" t="s">
        <v>60</v>
      </c>
      <c r="R3091" s="30" t="s">
        <v>172</v>
      </c>
      <c r="S3091" s="30" t="s">
        <v>70</v>
      </c>
      <c r="T3091" s="29" t="s">
        <v>6011</v>
      </c>
      <c r="U3091" s="30"/>
      <c r="V3091" s="30"/>
      <c r="W3091" s="30" t="s">
        <v>72</v>
      </c>
      <c r="X3091" s="30">
        <v>3</v>
      </c>
      <c r="Y3091" s="30" t="s">
        <v>73</v>
      </c>
      <c r="Z3091" s="18" t="s">
        <v>299</v>
      </c>
      <c r="AA3091" s="30" t="s">
        <v>217</v>
      </c>
      <c r="AB3091" s="30" t="s">
        <v>194</v>
      </c>
      <c r="AC3091" s="30" t="s">
        <v>119</v>
      </c>
      <c r="AD3091" s="30" t="s">
        <v>78</v>
      </c>
      <c r="AE3091" s="19">
        <v>46006</v>
      </c>
      <c r="AF3091" s="31">
        <v>46006</v>
      </c>
      <c r="AG3091" s="24"/>
      <c r="AH3091" s="32" t="s">
        <v>79</v>
      </c>
      <c r="AI3091" s="22" t="s">
        <v>80</v>
      </c>
      <c r="AJ3091" s="31">
        <f t="shared" si="126"/>
        <v>46096</v>
      </c>
      <c r="AK3091" s="24"/>
      <c r="AL3091" s="23" t="s">
        <v>81</v>
      </c>
      <c r="AM3091" s="23"/>
      <c r="AN3091" s="24" t="s">
        <v>66</v>
      </c>
      <c r="AO3091" s="25"/>
      <c r="AP3091" s="25"/>
      <c r="AQ3091" s="25"/>
      <c r="AR3091" s="25"/>
      <c r="AS3091" s="25"/>
      <c r="AT3091" s="25"/>
      <c r="AU3091" s="25"/>
      <c r="AV3091" s="33"/>
      <c r="AW3091" s="27"/>
      <c r="AX3091" s="27"/>
      <c r="AY3091" s="27"/>
      <c r="AZ3091" s="27"/>
      <c r="BA3091" s="27"/>
      <c r="BB3091" s="27"/>
      <c r="BC3091" s="22" t="s">
        <v>66</v>
      </c>
      <c r="BD3091" s="27" t="str">
        <f>AA3091</f>
        <v>Oracle</v>
      </c>
    </row>
    <row r="3092" spans="1:56">
      <c r="A3092" s="28">
        <v>16721</v>
      </c>
      <c r="B3092" s="29" t="s">
        <v>6009</v>
      </c>
      <c r="C3092" s="30" t="s">
        <v>57</v>
      </c>
      <c r="D3092" s="30" t="s">
        <v>6010</v>
      </c>
      <c r="E3092" s="18" t="s">
        <v>59</v>
      </c>
      <c r="F3092" s="18" t="s">
        <v>60</v>
      </c>
      <c r="G3092" s="18" t="s">
        <v>440</v>
      </c>
      <c r="H3092" s="18" t="s">
        <v>441</v>
      </c>
      <c r="I3092" s="30" t="s">
        <v>442</v>
      </c>
      <c r="J3092" s="30" t="s">
        <v>64</v>
      </c>
      <c r="K3092" s="30" t="s">
        <v>65</v>
      </c>
      <c r="L3092" s="30">
        <v>211</v>
      </c>
      <c r="M3092" s="30" t="s">
        <v>66</v>
      </c>
      <c r="N3092" s="30" t="s">
        <v>67</v>
      </c>
      <c r="O3092" s="30" t="s">
        <v>101</v>
      </c>
      <c r="P3092" s="30" t="s">
        <v>60</v>
      </c>
      <c r="Q3092" s="30" t="s">
        <v>440</v>
      </c>
      <c r="R3092" s="30" t="s">
        <v>172</v>
      </c>
      <c r="S3092" s="30" t="s">
        <v>70</v>
      </c>
      <c r="T3092" s="29" t="s">
        <v>6011</v>
      </c>
      <c r="U3092" s="30"/>
      <c r="V3092" s="30"/>
      <c r="W3092" s="30" t="s">
        <v>72</v>
      </c>
      <c r="X3092" s="30">
        <v>3</v>
      </c>
      <c r="Y3092" s="30" t="s">
        <v>73</v>
      </c>
      <c r="Z3092" s="18" t="s">
        <v>299</v>
      </c>
      <c r="AA3092" s="30" t="s">
        <v>110</v>
      </c>
      <c r="AB3092" s="30" t="s">
        <v>194</v>
      </c>
      <c r="AC3092" s="30" t="s">
        <v>200</v>
      </c>
      <c r="AD3092" s="30" t="s">
        <v>78</v>
      </c>
      <c r="AE3092" s="19">
        <v>46006</v>
      </c>
      <c r="AF3092" s="31">
        <v>46006</v>
      </c>
      <c r="AG3092" s="24"/>
      <c r="AH3092" s="32" t="s">
        <v>79</v>
      </c>
      <c r="AI3092" s="22" t="s">
        <v>80</v>
      </c>
      <c r="AJ3092" s="31">
        <f t="shared" si="126"/>
        <v>46096</v>
      </c>
      <c r="AK3092" s="24"/>
      <c r="AL3092" s="23" t="s">
        <v>81</v>
      </c>
      <c r="AM3092" s="23"/>
      <c r="AN3092" s="24" t="s">
        <v>66</v>
      </c>
      <c r="AO3092" s="25"/>
      <c r="AP3092" s="25"/>
      <c r="AQ3092" s="25"/>
      <c r="AR3092" s="25"/>
      <c r="AS3092" s="25"/>
      <c r="AT3092" s="25"/>
      <c r="AU3092" s="25"/>
      <c r="AV3092" s="33"/>
      <c r="AW3092" s="27"/>
      <c r="AX3092" s="27"/>
      <c r="AY3092" s="27"/>
      <c r="AZ3092" s="27"/>
      <c r="BA3092" s="27"/>
      <c r="BB3092" s="27"/>
      <c r="BC3092" s="22" t="s">
        <v>66</v>
      </c>
      <c r="BD3092" s="27" t="s">
        <v>113</v>
      </c>
    </row>
    <row r="3093" spans="1:56">
      <c r="A3093" s="28">
        <v>15288</v>
      </c>
      <c r="B3093" s="29" t="s">
        <v>2541</v>
      </c>
      <c r="C3093" s="30" t="s">
        <v>57</v>
      </c>
      <c r="D3093" s="30" t="s">
        <v>2542</v>
      </c>
      <c r="E3093" s="18" t="s">
        <v>95</v>
      </c>
      <c r="F3093" s="18" t="s">
        <v>246</v>
      </c>
      <c r="G3093" s="18" t="s">
        <v>1255</v>
      </c>
      <c r="H3093" s="18" t="s">
        <v>2392</v>
      </c>
      <c r="I3093" s="30" t="s">
        <v>283</v>
      </c>
      <c r="J3093" s="30" t="s">
        <v>100</v>
      </c>
      <c r="K3093" s="30" t="s">
        <v>154</v>
      </c>
      <c r="L3093" s="30">
        <v>231</v>
      </c>
      <c r="M3093" s="30" t="s">
        <v>66</v>
      </c>
      <c r="N3093" s="30" t="s">
        <v>67</v>
      </c>
      <c r="O3093" s="30" t="s">
        <v>68</v>
      </c>
      <c r="P3093" s="30" t="s">
        <v>246</v>
      </c>
      <c r="Q3093" s="30" t="s">
        <v>1255</v>
      </c>
      <c r="R3093" s="30" t="s">
        <v>311</v>
      </c>
      <c r="S3093" s="30" t="s">
        <v>104</v>
      </c>
      <c r="T3093" s="29" t="s">
        <v>2543</v>
      </c>
      <c r="U3093" s="30">
        <v>32</v>
      </c>
      <c r="V3093" s="30"/>
      <c r="W3093" s="30" t="s">
        <v>72</v>
      </c>
      <c r="X3093" s="30">
        <v>2</v>
      </c>
      <c r="Y3093" s="30" t="s">
        <v>106</v>
      </c>
      <c r="Z3093" s="18" t="s">
        <v>74</v>
      </c>
      <c r="AA3093" s="30" t="s">
        <v>75</v>
      </c>
      <c r="AB3093" s="30" t="s">
        <v>233</v>
      </c>
      <c r="AC3093" s="30" t="s">
        <v>77</v>
      </c>
      <c r="AD3093" s="30" t="s">
        <v>78</v>
      </c>
      <c r="AE3093" s="19">
        <v>46461</v>
      </c>
      <c r="AF3093" s="31">
        <v>46461</v>
      </c>
      <c r="AG3093" s="24"/>
      <c r="AH3093" s="32" t="s">
        <v>79</v>
      </c>
      <c r="AI3093" s="27"/>
      <c r="AJ3093" s="31">
        <f t="shared" si="126"/>
        <v>46551</v>
      </c>
      <c r="AK3093" s="24"/>
      <c r="AL3093" s="23" t="s">
        <v>81</v>
      </c>
      <c r="AM3093" s="23"/>
      <c r="AN3093" s="24"/>
      <c r="AO3093" s="25"/>
      <c r="AP3093" s="25"/>
      <c r="AQ3093" s="25"/>
      <c r="AR3093" s="25"/>
      <c r="AS3093" s="25"/>
      <c r="AT3093" s="25"/>
      <c r="AU3093" s="25"/>
      <c r="AV3093" s="33"/>
      <c r="AW3093" s="27"/>
      <c r="AX3093" s="27"/>
      <c r="AY3093" s="27"/>
      <c r="AZ3093" s="27"/>
      <c r="BA3093" s="27"/>
      <c r="BB3093" s="27"/>
      <c r="BC3093" s="27"/>
      <c r="BD3093" s="27" t="str">
        <f t="shared" ref="BD3093:BD3106" si="127">AA3093</f>
        <v>VM</v>
      </c>
    </row>
    <row r="3094" spans="1:56">
      <c r="A3094" s="35">
        <v>53971</v>
      </c>
      <c r="B3094" s="29" t="s">
        <v>5237</v>
      </c>
      <c r="C3094" s="30" t="s">
        <v>273</v>
      </c>
      <c r="D3094" s="30" t="s">
        <v>5238</v>
      </c>
      <c r="E3094" s="18" t="s">
        <v>163</v>
      </c>
      <c r="F3094" s="18" t="s">
        <v>470</v>
      </c>
      <c r="G3094" s="18" t="s">
        <v>1669</v>
      </c>
      <c r="H3094" s="18" t="s">
        <v>5239</v>
      </c>
      <c r="I3094" s="30" t="s">
        <v>5239</v>
      </c>
      <c r="J3094" s="30" t="s">
        <v>64</v>
      </c>
      <c r="K3094" s="30" t="s">
        <v>65</v>
      </c>
      <c r="L3094" s="30" t="s">
        <v>127</v>
      </c>
      <c r="M3094" s="30" t="s">
        <v>66</v>
      </c>
      <c r="N3094" s="30" t="s">
        <v>67</v>
      </c>
      <c r="O3094" s="30" t="s">
        <v>127</v>
      </c>
      <c r="P3094" s="30" t="s">
        <v>474</v>
      </c>
      <c r="Q3094" s="30" t="s">
        <v>1669</v>
      </c>
      <c r="R3094" s="30" t="s">
        <v>475</v>
      </c>
      <c r="S3094" s="30" t="s">
        <v>127</v>
      </c>
      <c r="T3094" s="29" t="e">
        <v>#N/A</v>
      </c>
      <c r="U3094" s="30"/>
      <c r="V3094" s="30"/>
      <c r="W3094" s="30" t="s">
        <v>72</v>
      </c>
      <c r="X3094" s="30">
        <v>2</v>
      </c>
      <c r="Y3094" s="30" t="s">
        <v>169</v>
      </c>
      <c r="Z3094" s="18" t="s">
        <v>74</v>
      </c>
      <c r="AA3094" s="30" t="s">
        <v>118</v>
      </c>
      <c r="AB3094" s="30" t="s">
        <v>76</v>
      </c>
      <c r="AC3094" s="30" t="s">
        <v>119</v>
      </c>
      <c r="AD3094" s="30" t="s">
        <v>78</v>
      </c>
      <c r="AE3094" s="19"/>
      <c r="AF3094" s="31"/>
      <c r="AG3094" s="24"/>
      <c r="AH3094" s="32" t="s">
        <v>79</v>
      </c>
      <c r="AI3094" s="27"/>
      <c r="AJ3094" s="31"/>
      <c r="AK3094" s="24"/>
      <c r="AL3094" s="23" t="s">
        <v>81</v>
      </c>
      <c r="AM3094" s="23"/>
      <c r="AN3094" s="24"/>
      <c r="AO3094" s="25"/>
      <c r="AP3094" s="25"/>
      <c r="AQ3094" s="25"/>
      <c r="AR3094" s="25"/>
      <c r="AS3094" s="25"/>
      <c r="AT3094" s="25"/>
      <c r="AU3094" s="25"/>
      <c r="AV3094" s="33"/>
      <c r="AW3094" s="27"/>
      <c r="AX3094" s="27"/>
      <c r="AY3094" s="27"/>
      <c r="AZ3094" s="27"/>
      <c r="BA3094" s="27"/>
      <c r="BB3094" s="27"/>
      <c r="BC3094" s="27"/>
      <c r="BD3094" s="27" t="str">
        <f t="shared" si="127"/>
        <v>SQL</v>
      </c>
    </row>
    <row r="3095" spans="1:56">
      <c r="A3095" s="28">
        <v>13041</v>
      </c>
      <c r="B3095" s="29" t="s">
        <v>6012</v>
      </c>
      <c r="C3095" s="30" t="s">
        <v>57</v>
      </c>
      <c r="D3095" s="30" t="s">
        <v>6013</v>
      </c>
      <c r="E3095" s="18" t="s">
        <v>204</v>
      </c>
      <c r="F3095" s="18" t="s">
        <v>508</v>
      </c>
      <c r="G3095" s="18" t="s">
        <v>509</v>
      </c>
      <c r="H3095" s="18" t="s">
        <v>510</v>
      </c>
      <c r="I3095" s="30" t="s">
        <v>511</v>
      </c>
      <c r="J3095" s="30" t="s">
        <v>100</v>
      </c>
      <c r="K3095" s="30" t="s">
        <v>65</v>
      </c>
      <c r="L3095" s="30">
        <v>211</v>
      </c>
      <c r="M3095" s="30" t="s">
        <v>66</v>
      </c>
      <c r="N3095" s="30" t="s">
        <v>67</v>
      </c>
      <c r="O3095" s="30" t="s">
        <v>101</v>
      </c>
      <c r="P3095" s="30" t="s">
        <v>684</v>
      </c>
      <c r="Q3095" s="30" t="s">
        <v>685</v>
      </c>
      <c r="R3095" s="30" t="s">
        <v>209</v>
      </c>
      <c r="S3095" s="30" t="s">
        <v>210</v>
      </c>
      <c r="T3095" s="29" t="s">
        <v>6014</v>
      </c>
      <c r="U3095" s="30">
        <v>13</v>
      </c>
      <c r="V3095" s="30"/>
      <c r="W3095" s="30" t="s">
        <v>72</v>
      </c>
      <c r="X3095" s="30">
        <v>1</v>
      </c>
      <c r="Y3095" s="30" t="s">
        <v>212</v>
      </c>
      <c r="Z3095" s="18" t="s">
        <v>74</v>
      </c>
      <c r="AA3095" s="30" t="s">
        <v>75</v>
      </c>
      <c r="AB3095" s="30" t="s">
        <v>233</v>
      </c>
      <c r="AC3095" s="30" t="s">
        <v>91</v>
      </c>
      <c r="AD3095" s="30" t="s">
        <v>78</v>
      </c>
      <c r="AE3095" s="19">
        <v>46461</v>
      </c>
      <c r="AF3095" s="31">
        <v>46461</v>
      </c>
      <c r="AG3095" s="24"/>
      <c r="AH3095" s="32" t="s">
        <v>79</v>
      </c>
      <c r="AI3095" s="27"/>
      <c r="AJ3095" s="31">
        <f>AF3095+90</f>
        <v>46551</v>
      </c>
      <c r="AK3095" s="24"/>
      <c r="AL3095" s="23" t="s">
        <v>81</v>
      </c>
      <c r="AM3095" s="23"/>
      <c r="AN3095" s="24" t="s">
        <v>66</v>
      </c>
      <c r="AO3095" s="25"/>
      <c r="AP3095" s="25"/>
      <c r="AQ3095" s="25"/>
      <c r="AR3095" s="25"/>
      <c r="AS3095" s="25"/>
      <c r="AT3095" s="25"/>
      <c r="AU3095" s="25"/>
      <c r="AV3095" s="33"/>
      <c r="AW3095" s="27" t="s">
        <v>92</v>
      </c>
      <c r="AX3095" s="27"/>
      <c r="AY3095" s="27"/>
      <c r="AZ3095" s="27"/>
      <c r="BA3095" s="27"/>
      <c r="BB3095" s="27"/>
      <c r="BC3095" s="27" t="s">
        <v>66</v>
      </c>
      <c r="BD3095" s="27" t="str">
        <f t="shared" si="127"/>
        <v>VM</v>
      </c>
    </row>
    <row r="3096" spans="1:56">
      <c r="A3096" s="35">
        <v>53660</v>
      </c>
      <c r="B3096" s="29" t="s">
        <v>5241</v>
      </c>
      <c r="C3096" s="30" t="s">
        <v>273</v>
      </c>
      <c r="D3096" s="30" t="s">
        <v>5242</v>
      </c>
      <c r="E3096" s="18" t="s">
        <v>163</v>
      </c>
      <c r="F3096" s="18" t="s">
        <v>470</v>
      </c>
      <c r="G3096" s="18" t="s">
        <v>1669</v>
      </c>
      <c r="H3096" s="18" t="s">
        <v>3180</v>
      </c>
      <c r="I3096" s="30" t="s">
        <v>3180</v>
      </c>
      <c r="J3096" s="30" t="s">
        <v>310</v>
      </c>
      <c r="K3096" s="30" t="s">
        <v>65</v>
      </c>
      <c r="L3096" s="30" t="s">
        <v>127</v>
      </c>
      <c r="M3096" s="30" t="s">
        <v>66</v>
      </c>
      <c r="N3096" s="30" t="s">
        <v>67</v>
      </c>
      <c r="O3096" s="30" t="s">
        <v>127</v>
      </c>
      <c r="P3096" s="30" t="s">
        <v>474</v>
      </c>
      <c r="Q3096" s="30" t="s">
        <v>1669</v>
      </c>
      <c r="R3096" s="30" t="s">
        <v>475</v>
      </c>
      <c r="S3096" s="30" t="s">
        <v>279</v>
      </c>
      <c r="T3096" s="29" t="e">
        <v>#N/A</v>
      </c>
      <c r="U3096" s="30"/>
      <c r="V3096" s="30"/>
      <c r="W3096" s="30" t="s">
        <v>72</v>
      </c>
      <c r="X3096" s="30">
        <v>2</v>
      </c>
      <c r="Y3096" s="30" t="s">
        <v>169</v>
      </c>
      <c r="Z3096" s="18" t="s">
        <v>74</v>
      </c>
      <c r="AA3096" s="30" t="s">
        <v>118</v>
      </c>
      <c r="AB3096" s="30" t="s">
        <v>76</v>
      </c>
      <c r="AC3096" s="30" t="s">
        <v>285</v>
      </c>
      <c r="AD3096" s="30" t="s">
        <v>78</v>
      </c>
      <c r="AE3096" s="19"/>
      <c r="AF3096" s="31"/>
      <c r="AG3096" s="24"/>
      <c r="AH3096" s="32" t="s">
        <v>79</v>
      </c>
      <c r="AI3096" s="27"/>
      <c r="AJ3096" s="31"/>
      <c r="AK3096" s="24"/>
      <c r="AL3096" s="23" t="s">
        <v>81</v>
      </c>
      <c r="AM3096" s="23"/>
      <c r="AN3096" s="24"/>
      <c r="AO3096" s="25"/>
      <c r="AP3096" s="25"/>
      <c r="AQ3096" s="25"/>
      <c r="AR3096" s="25"/>
      <c r="AS3096" s="25"/>
      <c r="AT3096" s="25"/>
      <c r="AU3096" s="25"/>
      <c r="AV3096" s="33"/>
      <c r="AW3096" s="27"/>
      <c r="AX3096" s="27"/>
      <c r="AY3096" s="27"/>
      <c r="AZ3096" s="27"/>
      <c r="BA3096" s="27"/>
      <c r="BB3096" s="27"/>
      <c r="BC3096" s="27"/>
      <c r="BD3096" s="27" t="str">
        <f t="shared" si="127"/>
        <v>SQL</v>
      </c>
    </row>
    <row r="3097" spans="1:56">
      <c r="A3097" s="28">
        <v>53671</v>
      </c>
      <c r="B3097" s="29" t="s">
        <v>3355</v>
      </c>
      <c r="C3097" s="30" t="s">
        <v>57</v>
      </c>
      <c r="D3097" s="30" t="s">
        <v>3356</v>
      </c>
      <c r="E3097" s="18" t="s">
        <v>95</v>
      </c>
      <c r="F3097" s="18" t="s">
        <v>838</v>
      </c>
      <c r="G3097" s="18" t="s">
        <v>839</v>
      </c>
      <c r="H3097" s="18" t="s">
        <v>3357</v>
      </c>
      <c r="I3097" s="30" t="s">
        <v>249</v>
      </c>
      <c r="J3097" s="30" t="s">
        <v>100</v>
      </c>
      <c r="K3097" s="30" t="s">
        <v>65</v>
      </c>
      <c r="L3097" s="30">
        <v>321</v>
      </c>
      <c r="M3097" s="30" t="s">
        <v>66</v>
      </c>
      <c r="N3097" s="30" t="s">
        <v>67</v>
      </c>
      <c r="O3097" s="30" t="s">
        <v>68</v>
      </c>
      <c r="P3097" s="30" t="s">
        <v>838</v>
      </c>
      <c r="Q3097" s="30" t="s">
        <v>839</v>
      </c>
      <c r="R3097" s="30" t="s">
        <v>103</v>
      </c>
      <c r="S3097" s="30" t="s">
        <v>127</v>
      </c>
      <c r="T3097" s="29" t="s">
        <v>3358</v>
      </c>
      <c r="U3097" s="30">
        <v>38</v>
      </c>
      <c r="V3097" s="30"/>
      <c r="W3097" s="30" t="s">
        <v>72</v>
      </c>
      <c r="X3097" s="30">
        <v>2</v>
      </c>
      <c r="Y3097" s="30" t="s">
        <v>106</v>
      </c>
      <c r="Z3097" s="18" t="s">
        <v>74</v>
      </c>
      <c r="AA3097" s="30" t="s">
        <v>75</v>
      </c>
      <c r="AB3097" s="30" t="s">
        <v>233</v>
      </c>
      <c r="AC3097" s="30" t="s">
        <v>4732</v>
      </c>
      <c r="AD3097" s="30" t="s">
        <v>78</v>
      </c>
      <c r="AE3097" s="19">
        <v>46461</v>
      </c>
      <c r="AF3097" s="31">
        <v>46461</v>
      </c>
      <c r="AG3097" s="24"/>
      <c r="AH3097" s="32" t="s">
        <v>79</v>
      </c>
      <c r="AI3097" s="27"/>
      <c r="AJ3097" s="31">
        <f>AF3097+90</f>
        <v>46551</v>
      </c>
      <c r="AK3097" s="24"/>
      <c r="AL3097" s="23" t="s">
        <v>81</v>
      </c>
      <c r="AM3097" s="23"/>
      <c r="AN3097" s="24"/>
      <c r="AO3097" s="25"/>
      <c r="AP3097" s="25"/>
      <c r="AQ3097" s="25"/>
      <c r="AR3097" s="25"/>
      <c r="AS3097" s="25"/>
      <c r="AT3097" s="25"/>
      <c r="AU3097" s="25"/>
      <c r="AV3097" s="33"/>
      <c r="AW3097" s="27"/>
      <c r="AX3097" s="27"/>
      <c r="AY3097" s="27"/>
      <c r="AZ3097" s="27"/>
      <c r="BA3097" s="27"/>
      <c r="BB3097" s="27"/>
      <c r="BC3097" s="27"/>
      <c r="BD3097" s="27" t="str">
        <f t="shared" si="127"/>
        <v>VM</v>
      </c>
    </row>
    <row r="3098" spans="1:56">
      <c r="A3098" s="35">
        <v>19947</v>
      </c>
      <c r="B3098" s="29" t="s">
        <v>5244</v>
      </c>
      <c r="C3098" s="30" t="s">
        <v>273</v>
      </c>
      <c r="D3098" s="30" t="s">
        <v>5245</v>
      </c>
      <c r="E3098" s="18" t="s">
        <v>163</v>
      </c>
      <c r="F3098" s="18" t="s">
        <v>470</v>
      </c>
      <c r="G3098" s="18" t="s">
        <v>1669</v>
      </c>
      <c r="H3098" s="18" t="s">
        <v>5246</v>
      </c>
      <c r="I3098" s="30" t="s">
        <v>5246</v>
      </c>
      <c r="J3098" s="30" t="s">
        <v>310</v>
      </c>
      <c r="K3098" s="30" t="s">
        <v>65</v>
      </c>
      <c r="L3098" s="30" t="s">
        <v>127</v>
      </c>
      <c r="M3098" s="30" t="s">
        <v>66</v>
      </c>
      <c r="N3098" s="30" t="s">
        <v>67</v>
      </c>
      <c r="O3098" s="30" t="s">
        <v>127</v>
      </c>
      <c r="P3098" s="30" t="s">
        <v>474</v>
      </c>
      <c r="Q3098" s="30" t="s">
        <v>1669</v>
      </c>
      <c r="R3098" s="30" t="s">
        <v>475</v>
      </c>
      <c r="S3098" s="30" t="s">
        <v>279</v>
      </c>
      <c r="T3098" s="29" t="e">
        <v>#N/A</v>
      </c>
      <c r="U3098" s="30"/>
      <c r="V3098" s="30"/>
      <c r="W3098" s="30" t="s">
        <v>72</v>
      </c>
      <c r="X3098" s="30">
        <v>2</v>
      </c>
      <c r="Y3098" s="30" t="s">
        <v>169</v>
      </c>
      <c r="Z3098" s="18" t="s">
        <v>74</v>
      </c>
      <c r="AA3098" s="30" t="s">
        <v>118</v>
      </c>
      <c r="AB3098" s="30" t="s">
        <v>76</v>
      </c>
      <c r="AC3098" s="30" t="s">
        <v>285</v>
      </c>
      <c r="AD3098" s="30" t="s">
        <v>78</v>
      </c>
      <c r="AE3098" s="19"/>
      <c r="AF3098" s="31"/>
      <c r="AG3098" s="24"/>
      <c r="AH3098" s="32" t="s">
        <v>79</v>
      </c>
      <c r="AI3098" s="27"/>
      <c r="AJ3098" s="31"/>
      <c r="AK3098" s="24"/>
      <c r="AL3098" s="23" t="s">
        <v>81</v>
      </c>
      <c r="AM3098" s="23"/>
      <c r="AN3098" s="24"/>
      <c r="AO3098" s="25"/>
      <c r="AP3098" s="25"/>
      <c r="AQ3098" s="25"/>
      <c r="AR3098" s="25"/>
      <c r="AS3098" s="25"/>
      <c r="AT3098" s="25"/>
      <c r="AU3098" s="25"/>
      <c r="AV3098" s="33"/>
      <c r="AW3098" s="27"/>
      <c r="AX3098" s="27"/>
      <c r="AY3098" s="27"/>
      <c r="AZ3098" s="27"/>
      <c r="BA3098" s="27"/>
      <c r="BB3098" s="27"/>
      <c r="BC3098" s="27"/>
      <c r="BD3098" s="27" t="str">
        <f t="shared" si="127"/>
        <v>SQL</v>
      </c>
    </row>
    <row r="3099" spans="1:56">
      <c r="A3099" s="28">
        <v>50371</v>
      </c>
      <c r="B3099" s="29" t="s">
        <v>3825</v>
      </c>
      <c r="C3099" s="30" t="s">
        <v>57</v>
      </c>
      <c r="D3099" s="30" t="s">
        <v>3826</v>
      </c>
      <c r="E3099" s="18" t="s">
        <v>95</v>
      </c>
      <c r="F3099" s="18" t="s">
        <v>246</v>
      </c>
      <c r="G3099" s="18" t="s">
        <v>1255</v>
      </c>
      <c r="H3099" s="18" t="s">
        <v>2392</v>
      </c>
      <c r="I3099" s="30" t="s">
        <v>283</v>
      </c>
      <c r="J3099" s="30" t="s">
        <v>143</v>
      </c>
      <c r="K3099" s="30" t="s">
        <v>65</v>
      </c>
      <c r="L3099" s="30">
        <v>221</v>
      </c>
      <c r="M3099" s="30" t="s">
        <v>66</v>
      </c>
      <c r="N3099" s="30" t="s">
        <v>67</v>
      </c>
      <c r="O3099" s="30" t="s">
        <v>101</v>
      </c>
      <c r="P3099" s="30" t="s">
        <v>246</v>
      </c>
      <c r="Q3099" s="30" t="s">
        <v>1255</v>
      </c>
      <c r="R3099" s="30" t="s">
        <v>103</v>
      </c>
      <c r="S3099" s="30" t="s">
        <v>104</v>
      </c>
      <c r="T3099" s="29" t="s">
        <v>3827</v>
      </c>
      <c r="U3099" s="30">
        <v>3</v>
      </c>
      <c r="V3099" s="30"/>
      <c r="W3099" s="30" t="s">
        <v>72</v>
      </c>
      <c r="X3099" s="30">
        <v>2</v>
      </c>
      <c r="Y3099" s="30" t="s">
        <v>106</v>
      </c>
      <c r="Z3099" s="18" t="s">
        <v>74</v>
      </c>
      <c r="AA3099" s="30" t="s">
        <v>75</v>
      </c>
      <c r="AB3099" s="30" t="s">
        <v>233</v>
      </c>
      <c r="AC3099" s="30" t="s">
        <v>77</v>
      </c>
      <c r="AD3099" s="30" t="s">
        <v>78</v>
      </c>
      <c r="AE3099" s="19">
        <v>46461</v>
      </c>
      <c r="AF3099" s="31">
        <v>46461</v>
      </c>
      <c r="AG3099" s="24"/>
      <c r="AH3099" s="32" t="s">
        <v>79</v>
      </c>
      <c r="AI3099" s="27"/>
      <c r="AJ3099" s="31">
        <f>AF3099+90</f>
        <v>46551</v>
      </c>
      <c r="AK3099" s="24"/>
      <c r="AL3099" s="23" t="s">
        <v>81</v>
      </c>
      <c r="AM3099" s="23"/>
      <c r="AN3099" s="24"/>
      <c r="AO3099" s="25"/>
      <c r="AP3099" s="25"/>
      <c r="AQ3099" s="25"/>
      <c r="AR3099" s="25"/>
      <c r="AS3099" s="25"/>
      <c r="AT3099" s="25"/>
      <c r="AU3099" s="25"/>
      <c r="AV3099" s="33"/>
      <c r="AW3099" s="27"/>
      <c r="AX3099" s="27"/>
      <c r="AY3099" s="27"/>
      <c r="AZ3099" s="27"/>
      <c r="BA3099" s="27"/>
      <c r="BB3099" s="27"/>
      <c r="BC3099" s="27"/>
      <c r="BD3099" s="27" t="str">
        <f t="shared" si="127"/>
        <v>VM</v>
      </c>
    </row>
    <row r="3100" spans="1:56">
      <c r="A3100" s="28">
        <v>19338</v>
      </c>
      <c r="B3100" s="29" t="s">
        <v>3828</v>
      </c>
      <c r="C3100" s="30" t="s">
        <v>57</v>
      </c>
      <c r="D3100" s="30" t="s">
        <v>3829</v>
      </c>
      <c r="E3100" s="18" t="s">
        <v>95</v>
      </c>
      <c r="F3100" s="18" t="s">
        <v>246</v>
      </c>
      <c r="G3100" s="18" t="s">
        <v>1255</v>
      </c>
      <c r="H3100" s="18" t="s">
        <v>2392</v>
      </c>
      <c r="I3100" s="30" t="s">
        <v>283</v>
      </c>
      <c r="J3100" s="30" t="s">
        <v>143</v>
      </c>
      <c r="K3100" s="30" t="s">
        <v>65</v>
      </c>
      <c r="L3100" s="30">
        <v>221</v>
      </c>
      <c r="M3100" s="30" t="s">
        <v>66</v>
      </c>
      <c r="N3100" s="30" t="s">
        <v>67</v>
      </c>
      <c r="O3100" s="30" t="s">
        <v>101</v>
      </c>
      <c r="P3100" s="30" t="s">
        <v>246</v>
      </c>
      <c r="Q3100" s="30" t="s">
        <v>1255</v>
      </c>
      <c r="R3100" s="30" t="s">
        <v>103</v>
      </c>
      <c r="S3100" s="30" t="s">
        <v>104</v>
      </c>
      <c r="T3100" s="29" t="s">
        <v>3830</v>
      </c>
      <c r="U3100" s="30">
        <v>4</v>
      </c>
      <c r="V3100" s="30"/>
      <c r="W3100" s="30" t="s">
        <v>72</v>
      </c>
      <c r="X3100" s="30">
        <v>2</v>
      </c>
      <c r="Y3100" s="30" t="s">
        <v>106</v>
      </c>
      <c r="Z3100" s="18" t="s">
        <v>74</v>
      </c>
      <c r="AA3100" s="30" t="s">
        <v>75</v>
      </c>
      <c r="AB3100" s="30" t="s">
        <v>233</v>
      </c>
      <c r="AC3100" s="30" t="s">
        <v>77</v>
      </c>
      <c r="AD3100" s="30" t="s">
        <v>78</v>
      </c>
      <c r="AE3100" s="19">
        <v>46461</v>
      </c>
      <c r="AF3100" s="31">
        <v>46461</v>
      </c>
      <c r="AG3100" s="24"/>
      <c r="AH3100" s="32" t="s">
        <v>79</v>
      </c>
      <c r="AI3100" s="27"/>
      <c r="AJ3100" s="31">
        <f>AF3100+90</f>
        <v>46551</v>
      </c>
      <c r="AK3100" s="24"/>
      <c r="AL3100" s="23" t="s">
        <v>81</v>
      </c>
      <c r="AM3100" s="23"/>
      <c r="AN3100" s="24"/>
      <c r="AO3100" s="25"/>
      <c r="AP3100" s="25"/>
      <c r="AQ3100" s="25"/>
      <c r="AR3100" s="25"/>
      <c r="AS3100" s="25"/>
      <c r="AT3100" s="25"/>
      <c r="AU3100" s="25"/>
      <c r="AV3100" s="33"/>
      <c r="AW3100" s="27"/>
      <c r="AX3100" s="27"/>
      <c r="AY3100" s="27"/>
      <c r="AZ3100" s="27"/>
      <c r="BA3100" s="27"/>
      <c r="BB3100" s="27"/>
      <c r="BC3100" s="27"/>
      <c r="BD3100" s="27" t="str">
        <f t="shared" si="127"/>
        <v>VM</v>
      </c>
    </row>
    <row r="3101" spans="1:56">
      <c r="A3101" s="28">
        <v>23132</v>
      </c>
      <c r="B3101" s="29" t="s">
        <v>6015</v>
      </c>
      <c r="C3101" s="30" t="s">
        <v>57</v>
      </c>
      <c r="D3101" s="30" t="s">
        <v>6016</v>
      </c>
      <c r="E3101" s="18" t="s">
        <v>699</v>
      </c>
      <c r="F3101" s="18" t="s">
        <v>1227</v>
      </c>
      <c r="G3101" s="18" t="s">
        <v>6017</v>
      </c>
      <c r="H3101" s="18" t="s">
        <v>6018</v>
      </c>
      <c r="I3101" s="30" t="s">
        <v>1226</v>
      </c>
      <c r="J3101" s="30" t="s">
        <v>100</v>
      </c>
      <c r="K3101" s="30" t="s">
        <v>65</v>
      </c>
      <c r="L3101" s="30">
        <v>311</v>
      </c>
      <c r="M3101" s="30" t="s">
        <v>66</v>
      </c>
      <c r="N3101" s="30" t="s">
        <v>67</v>
      </c>
      <c r="O3101" s="30" t="s">
        <v>101</v>
      </c>
      <c r="P3101" s="30" t="s">
        <v>2113</v>
      </c>
      <c r="Q3101" s="30" t="s">
        <v>6017</v>
      </c>
      <c r="R3101" s="30" t="s">
        <v>69</v>
      </c>
      <c r="S3101" s="30" t="s">
        <v>707</v>
      </c>
      <c r="T3101" s="29" t="s">
        <v>6019</v>
      </c>
      <c r="U3101" s="30"/>
      <c r="V3101" s="30"/>
      <c r="W3101" s="30" t="s">
        <v>72</v>
      </c>
      <c r="X3101" s="30">
        <v>3</v>
      </c>
      <c r="Y3101" s="30" t="str">
        <f>UPPER("franbell")</f>
        <v>FRANBELL</v>
      </c>
      <c r="Z3101" s="18" t="s">
        <v>74</v>
      </c>
      <c r="AA3101" s="30" t="s">
        <v>107</v>
      </c>
      <c r="AB3101" s="30" t="s">
        <v>76</v>
      </c>
      <c r="AC3101" s="30" t="s">
        <v>117</v>
      </c>
      <c r="AD3101" s="30" t="s">
        <v>109</v>
      </c>
      <c r="AE3101" s="19"/>
      <c r="AF3101" s="31"/>
      <c r="AG3101" s="24"/>
      <c r="AH3101" s="32" t="s">
        <v>79</v>
      </c>
      <c r="AI3101" s="27"/>
      <c r="AJ3101" s="31"/>
      <c r="AK3101" s="24"/>
      <c r="AL3101" s="23" t="s">
        <v>81</v>
      </c>
      <c r="AM3101" s="23"/>
      <c r="AN3101" s="24" t="s">
        <v>66</v>
      </c>
      <c r="AO3101" s="25"/>
      <c r="AP3101" s="25"/>
      <c r="AQ3101" s="25"/>
      <c r="AR3101" s="25"/>
      <c r="AS3101" s="25"/>
      <c r="AT3101" s="25"/>
      <c r="AU3101" s="25"/>
      <c r="AV3101" s="33"/>
      <c r="AW3101" s="27"/>
      <c r="AX3101" s="27"/>
      <c r="AY3101" s="27"/>
      <c r="AZ3101" s="27"/>
      <c r="BA3101" s="27"/>
      <c r="BB3101" s="27"/>
      <c r="BC3101" s="27" t="s">
        <v>66</v>
      </c>
      <c r="BD3101" s="27" t="str">
        <f t="shared" si="127"/>
        <v>Mainframe</v>
      </c>
    </row>
    <row r="3102" spans="1:56">
      <c r="A3102" s="35">
        <v>23132</v>
      </c>
      <c r="B3102" s="29" t="s">
        <v>6015</v>
      </c>
      <c r="C3102" s="30" t="s">
        <v>57</v>
      </c>
      <c r="D3102" s="30" t="s">
        <v>6016</v>
      </c>
      <c r="E3102" s="18" t="s">
        <v>699</v>
      </c>
      <c r="F3102" s="18" t="s">
        <v>1227</v>
      </c>
      <c r="G3102" s="18" t="s">
        <v>6017</v>
      </c>
      <c r="H3102" s="18" t="s">
        <v>6018</v>
      </c>
      <c r="I3102" s="30" t="s">
        <v>1226</v>
      </c>
      <c r="J3102" s="30" t="s">
        <v>100</v>
      </c>
      <c r="K3102" s="30" t="s">
        <v>65</v>
      </c>
      <c r="L3102" s="30">
        <v>311</v>
      </c>
      <c r="M3102" s="30" t="s">
        <v>66</v>
      </c>
      <c r="N3102" s="30" t="s">
        <v>67</v>
      </c>
      <c r="O3102" s="30" t="s">
        <v>101</v>
      </c>
      <c r="P3102" s="30" t="s">
        <v>2113</v>
      </c>
      <c r="Q3102" s="30" t="s">
        <v>6017</v>
      </c>
      <c r="R3102" s="30" t="s">
        <v>69</v>
      </c>
      <c r="S3102" s="30" t="s">
        <v>707</v>
      </c>
      <c r="T3102" s="29" t="s">
        <v>6019</v>
      </c>
      <c r="U3102" s="30"/>
      <c r="V3102" s="30"/>
      <c r="W3102" s="30" t="s">
        <v>72</v>
      </c>
      <c r="X3102" s="30">
        <v>3</v>
      </c>
      <c r="Y3102" s="30" t="str">
        <f>UPPER("franbell")</f>
        <v>FRANBELL</v>
      </c>
      <c r="Z3102" s="18" t="s">
        <v>74</v>
      </c>
      <c r="AA3102" s="30" t="s">
        <v>118</v>
      </c>
      <c r="AB3102" s="30" t="s">
        <v>352</v>
      </c>
      <c r="AC3102" s="30" t="s">
        <v>119</v>
      </c>
      <c r="AD3102" s="30" t="s">
        <v>78</v>
      </c>
      <c r="AE3102" s="31">
        <v>45716</v>
      </c>
      <c r="AF3102" s="31">
        <v>45626</v>
      </c>
      <c r="AG3102" s="31">
        <v>45658</v>
      </c>
      <c r="AH3102" s="32" t="s">
        <v>301</v>
      </c>
      <c r="AI3102" s="27" t="s">
        <v>302</v>
      </c>
      <c r="AJ3102" s="31">
        <f>AF3102+90</f>
        <v>45716</v>
      </c>
      <c r="AK3102" s="24"/>
      <c r="AL3102" s="23" t="s">
        <v>81</v>
      </c>
      <c r="AM3102" s="23"/>
      <c r="AN3102" s="24" t="s">
        <v>66</v>
      </c>
      <c r="AO3102" s="25"/>
      <c r="AP3102" s="25">
        <v>1</v>
      </c>
      <c r="AQ3102" s="25">
        <v>1</v>
      </c>
      <c r="AR3102" s="25">
        <v>1</v>
      </c>
      <c r="AS3102" s="25">
        <v>1</v>
      </c>
      <c r="AT3102" s="25">
        <v>1</v>
      </c>
      <c r="AU3102" s="25">
        <v>1</v>
      </c>
      <c r="AV3102" s="33"/>
      <c r="AW3102" s="27"/>
      <c r="AX3102" s="27"/>
      <c r="AY3102" s="27"/>
      <c r="AZ3102" s="27"/>
      <c r="BA3102" s="27"/>
      <c r="BB3102" s="27"/>
      <c r="BC3102" s="27" t="s">
        <v>66</v>
      </c>
      <c r="BD3102" s="27" t="str">
        <f t="shared" si="127"/>
        <v>SQL</v>
      </c>
    </row>
    <row r="3103" spans="1:56">
      <c r="A3103" s="28">
        <v>15860</v>
      </c>
      <c r="B3103" s="29" t="s">
        <v>3878</v>
      </c>
      <c r="C3103" s="30" t="s">
        <v>57</v>
      </c>
      <c r="D3103" s="30" t="s">
        <v>3879</v>
      </c>
      <c r="E3103" s="18" t="s">
        <v>95</v>
      </c>
      <c r="F3103" s="18" t="s">
        <v>246</v>
      </c>
      <c r="G3103" s="18" t="s">
        <v>1255</v>
      </c>
      <c r="H3103" s="18" t="s">
        <v>2392</v>
      </c>
      <c r="I3103" s="30" t="s">
        <v>283</v>
      </c>
      <c r="J3103" s="30" t="s">
        <v>143</v>
      </c>
      <c r="K3103" s="30" t="s">
        <v>65</v>
      </c>
      <c r="L3103" s="30">
        <v>221</v>
      </c>
      <c r="M3103" s="30" t="s">
        <v>66</v>
      </c>
      <c r="N3103" s="30" t="s">
        <v>67</v>
      </c>
      <c r="O3103" s="30" t="s">
        <v>101</v>
      </c>
      <c r="P3103" s="30" t="s">
        <v>246</v>
      </c>
      <c r="Q3103" s="30" t="s">
        <v>1255</v>
      </c>
      <c r="R3103" s="30" t="s">
        <v>311</v>
      </c>
      <c r="S3103" s="30" t="s">
        <v>104</v>
      </c>
      <c r="T3103" s="29" t="s">
        <v>3880</v>
      </c>
      <c r="U3103" s="30">
        <v>8</v>
      </c>
      <c r="V3103" s="30"/>
      <c r="W3103" s="30" t="s">
        <v>72</v>
      </c>
      <c r="X3103" s="30">
        <v>3</v>
      </c>
      <c r="Y3103" s="30" t="s">
        <v>106</v>
      </c>
      <c r="Z3103" s="18" t="s">
        <v>74</v>
      </c>
      <c r="AA3103" s="30" t="s">
        <v>75</v>
      </c>
      <c r="AB3103" s="30" t="s">
        <v>233</v>
      </c>
      <c r="AC3103" s="30" t="s">
        <v>77</v>
      </c>
      <c r="AD3103" s="30" t="s">
        <v>78</v>
      </c>
      <c r="AE3103" s="19">
        <v>46461</v>
      </c>
      <c r="AF3103" s="31">
        <v>46461</v>
      </c>
      <c r="AG3103" s="24"/>
      <c r="AH3103" s="32" t="s">
        <v>79</v>
      </c>
      <c r="AI3103" s="27"/>
      <c r="AJ3103" s="31">
        <f>AF3103+90</f>
        <v>46551</v>
      </c>
      <c r="AK3103" s="24"/>
      <c r="AL3103" s="23" t="s">
        <v>81</v>
      </c>
      <c r="AM3103" s="23"/>
      <c r="AN3103" s="24"/>
      <c r="AO3103" s="25"/>
      <c r="AP3103" s="25"/>
      <c r="AQ3103" s="25"/>
      <c r="AR3103" s="25"/>
      <c r="AS3103" s="25"/>
      <c r="AT3103" s="25"/>
      <c r="AU3103" s="25"/>
      <c r="AV3103" s="33"/>
      <c r="AW3103" s="27"/>
      <c r="AX3103" s="27"/>
      <c r="AY3103" s="27"/>
      <c r="AZ3103" s="27"/>
      <c r="BA3103" s="27"/>
      <c r="BB3103" s="27"/>
      <c r="BC3103" s="27"/>
      <c r="BD3103" s="27" t="str">
        <f t="shared" si="127"/>
        <v>VM</v>
      </c>
    </row>
    <row r="3104" spans="1:56">
      <c r="A3104" s="28">
        <v>21822</v>
      </c>
      <c r="B3104" s="29" t="s">
        <v>4376</v>
      </c>
      <c r="C3104" s="30" t="s">
        <v>57</v>
      </c>
      <c r="D3104" s="30" t="s">
        <v>4377</v>
      </c>
      <c r="E3104" s="18" t="s">
        <v>163</v>
      </c>
      <c r="F3104" s="18" t="s">
        <v>1481</v>
      </c>
      <c r="G3104" s="18" t="s">
        <v>1482</v>
      </c>
      <c r="H3104" s="18" t="s">
        <v>4378</v>
      </c>
      <c r="I3104" s="30" t="s">
        <v>522</v>
      </c>
      <c r="J3104" s="30" t="s">
        <v>100</v>
      </c>
      <c r="K3104" s="30" t="s">
        <v>65</v>
      </c>
      <c r="L3104" s="30">
        <v>311</v>
      </c>
      <c r="M3104" s="30" t="s">
        <v>66</v>
      </c>
      <c r="N3104" s="30" t="s">
        <v>67</v>
      </c>
      <c r="O3104" s="30" t="s">
        <v>127</v>
      </c>
      <c r="P3104" s="30" t="s">
        <v>1481</v>
      </c>
      <c r="Q3104" s="30" t="s">
        <v>1481</v>
      </c>
      <c r="R3104" s="30" t="s">
        <v>69</v>
      </c>
      <c r="S3104" s="30" t="s">
        <v>163</v>
      </c>
      <c r="T3104" s="29" t="s">
        <v>4379</v>
      </c>
      <c r="U3104" s="30"/>
      <c r="V3104" s="30"/>
      <c r="W3104" s="30" t="s">
        <v>72</v>
      </c>
      <c r="X3104" s="30">
        <v>3</v>
      </c>
      <c r="Y3104" s="30" t="s">
        <v>169</v>
      </c>
      <c r="Z3104" s="18" t="s">
        <v>74</v>
      </c>
      <c r="AA3104" s="30" t="s">
        <v>217</v>
      </c>
      <c r="AB3104" s="30" t="s">
        <v>76</v>
      </c>
      <c r="AC3104" s="30" t="s">
        <v>119</v>
      </c>
      <c r="AD3104" s="30" t="s">
        <v>78</v>
      </c>
      <c r="AE3104" s="19"/>
      <c r="AF3104" s="31"/>
      <c r="AG3104" s="24"/>
      <c r="AH3104" s="32" t="s">
        <v>79</v>
      </c>
      <c r="AI3104" s="27"/>
      <c r="AJ3104" s="31"/>
      <c r="AK3104" s="24"/>
      <c r="AL3104" s="23" t="s">
        <v>81</v>
      </c>
      <c r="AM3104" s="23"/>
      <c r="AN3104" s="24"/>
      <c r="AO3104" s="25"/>
      <c r="AP3104" s="25"/>
      <c r="AQ3104" s="25"/>
      <c r="AR3104" s="25"/>
      <c r="AS3104" s="25"/>
      <c r="AT3104" s="25"/>
      <c r="AU3104" s="25"/>
      <c r="AV3104" s="33"/>
      <c r="AW3104" s="27"/>
      <c r="AX3104" s="27"/>
      <c r="AY3104" s="27"/>
      <c r="AZ3104" s="27"/>
      <c r="BA3104" s="27"/>
      <c r="BB3104" s="27"/>
      <c r="BC3104" s="27"/>
      <c r="BD3104" s="27" t="str">
        <f t="shared" si="127"/>
        <v>Oracle</v>
      </c>
    </row>
    <row r="3105" spans="1:56">
      <c r="A3105" s="35">
        <v>21822</v>
      </c>
      <c r="B3105" s="29" t="s">
        <v>4376</v>
      </c>
      <c r="C3105" s="30" t="s">
        <v>57</v>
      </c>
      <c r="D3105" s="30" t="s">
        <v>4377</v>
      </c>
      <c r="E3105" s="18" t="s">
        <v>163</v>
      </c>
      <c r="F3105" s="18" t="s">
        <v>1481</v>
      </c>
      <c r="G3105" s="18" t="s">
        <v>1482</v>
      </c>
      <c r="H3105" s="18" t="s">
        <v>4378</v>
      </c>
      <c r="I3105" s="30" t="s">
        <v>522</v>
      </c>
      <c r="J3105" s="30" t="s">
        <v>100</v>
      </c>
      <c r="K3105" s="30" t="s">
        <v>65</v>
      </c>
      <c r="L3105" s="30">
        <v>311</v>
      </c>
      <c r="M3105" s="30" t="s">
        <v>66</v>
      </c>
      <c r="N3105" s="30" t="s">
        <v>67</v>
      </c>
      <c r="O3105" s="30" t="s">
        <v>127</v>
      </c>
      <c r="P3105" s="30" t="s">
        <v>1481</v>
      </c>
      <c r="Q3105" s="30" t="s">
        <v>1482</v>
      </c>
      <c r="R3105" s="30" t="s">
        <v>69</v>
      </c>
      <c r="S3105" s="30" t="s">
        <v>163</v>
      </c>
      <c r="T3105" s="29" t="s">
        <v>4379</v>
      </c>
      <c r="U3105" s="30"/>
      <c r="V3105" s="30"/>
      <c r="W3105" s="30" t="s">
        <v>72</v>
      </c>
      <c r="X3105" s="30">
        <v>3</v>
      </c>
      <c r="Y3105" s="30" t="s">
        <v>169</v>
      </c>
      <c r="Z3105" s="18" t="s">
        <v>74</v>
      </c>
      <c r="AA3105" s="30" t="s">
        <v>118</v>
      </c>
      <c r="AB3105" s="30" t="s">
        <v>76</v>
      </c>
      <c r="AC3105" s="30" t="s">
        <v>119</v>
      </c>
      <c r="AD3105" s="30" t="s">
        <v>78</v>
      </c>
      <c r="AE3105" s="19"/>
      <c r="AF3105" s="31"/>
      <c r="AG3105" s="24"/>
      <c r="AH3105" s="32" t="s">
        <v>79</v>
      </c>
      <c r="AI3105" s="27"/>
      <c r="AJ3105" s="31"/>
      <c r="AK3105" s="24"/>
      <c r="AL3105" s="23" t="s">
        <v>81</v>
      </c>
      <c r="AM3105" s="23"/>
      <c r="AN3105" s="24"/>
      <c r="AO3105" s="25"/>
      <c r="AP3105" s="25"/>
      <c r="AQ3105" s="25"/>
      <c r="AR3105" s="25"/>
      <c r="AS3105" s="25"/>
      <c r="AT3105" s="25"/>
      <c r="AU3105" s="25"/>
      <c r="AV3105" s="33"/>
      <c r="AW3105" s="27"/>
      <c r="AX3105" s="27"/>
      <c r="AY3105" s="27"/>
      <c r="AZ3105" s="27"/>
      <c r="BA3105" s="27"/>
      <c r="BB3105" s="27"/>
      <c r="BC3105" s="27"/>
      <c r="BD3105" s="27" t="str">
        <f t="shared" si="127"/>
        <v>SQL</v>
      </c>
    </row>
    <row r="3106" spans="1:56">
      <c r="A3106" s="28">
        <v>22721</v>
      </c>
      <c r="B3106" s="29" t="s">
        <v>4098</v>
      </c>
      <c r="C3106" s="30" t="s">
        <v>57</v>
      </c>
      <c r="D3106" s="30" t="s">
        <v>4099</v>
      </c>
      <c r="E3106" s="18" t="s">
        <v>184</v>
      </c>
      <c r="F3106" s="18" t="s">
        <v>321</v>
      </c>
      <c r="G3106" s="18" t="s">
        <v>768</v>
      </c>
      <c r="H3106" s="18" t="s">
        <v>4100</v>
      </c>
      <c r="I3106" s="30" t="s">
        <v>309</v>
      </c>
      <c r="J3106" s="30" t="s">
        <v>100</v>
      </c>
      <c r="K3106" s="30" t="s">
        <v>154</v>
      </c>
      <c r="L3106" s="30">
        <v>331</v>
      </c>
      <c r="M3106" s="30" t="s">
        <v>66</v>
      </c>
      <c r="N3106" s="30" t="s">
        <v>67</v>
      </c>
      <c r="O3106" s="30" t="s">
        <v>68</v>
      </c>
      <c r="P3106" s="30" t="s">
        <v>321</v>
      </c>
      <c r="Q3106" s="30" t="s">
        <v>768</v>
      </c>
      <c r="R3106" s="30" t="s">
        <v>311</v>
      </c>
      <c r="S3106" s="30" t="s">
        <v>191</v>
      </c>
      <c r="T3106" s="29" t="s">
        <v>4101</v>
      </c>
      <c r="U3106" s="30">
        <v>31</v>
      </c>
      <c r="V3106" s="30"/>
      <c r="W3106" s="30" t="s">
        <v>72</v>
      </c>
      <c r="X3106" s="30">
        <v>3</v>
      </c>
      <c r="Y3106" s="30" t="s">
        <v>150</v>
      </c>
      <c r="Z3106" s="18" t="s">
        <v>74</v>
      </c>
      <c r="AA3106" s="30" t="s">
        <v>75</v>
      </c>
      <c r="AB3106" s="30" t="s">
        <v>233</v>
      </c>
      <c r="AC3106" s="30" t="s">
        <v>77</v>
      </c>
      <c r="AD3106" s="30" t="s">
        <v>78</v>
      </c>
      <c r="AE3106" s="19">
        <v>46461</v>
      </c>
      <c r="AF3106" s="31">
        <v>46461</v>
      </c>
      <c r="AG3106" s="24"/>
      <c r="AH3106" s="32" t="s">
        <v>79</v>
      </c>
      <c r="AI3106" s="27"/>
      <c r="AJ3106" s="31">
        <f>AF3106+90</f>
        <v>46551</v>
      </c>
      <c r="AK3106" s="24"/>
      <c r="AL3106" s="23" t="s">
        <v>81</v>
      </c>
      <c r="AM3106" s="23"/>
      <c r="AN3106" s="24" t="s">
        <v>66</v>
      </c>
      <c r="AO3106" s="25"/>
      <c r="AP3106" s="25"/>
      <c r="AQ3106" s="25"/>
      <c r="AR3106" s="25"/>
      <c r="AS3106" s="25"/>
      <c r="AT3106" s="25"/>
      <c r="AU3106" s="25"/>
      <c r="AV3106" s="33"/>
      <c r="AW3106" s="27"/>
      <c r="AX3106" s="27"/>
      <c r="AY3106" s="27"/>
      <c r="AZ3106" s="27"/>
      <c r="BA3106" s="27"/>
      <c r="BB3106" s="27"/>
      <c r="BC3106" s="27" t="s">
        <v>66</v>
      </c>
      <c r="BD3106" s="27" t="str">
        <f t="shared" si="127"/>
        <v>VM</v>
      </c>
    </row>
    <row r="3107" spans="1:56">
      <c r="A3107" s="28">
        <v>50884</v>
      </c>
      <c r="B3107" s="29" t="s">
        <v>6020</v>
      </c>
      <c r="C3107" s="30" t="s">
        <v>57</v>
      </c>
      <c r="D3107" s="30" t="s">
        <v>6021</v>
      </c>
      <c r="E3107" s="18" t="s">
        <v>699</v>
      </c>
      <c r="F3107" s="18" t="s">
        <v>523</v>
      </c>
      <c r="G3107" s="18" t="s">
        <v>3812</v>
      </c>
      <c r="H3107" s="18" t="s">
        <v>3813</v>
      </c>
      <c r="I3107" s="30" t="s">
        <v>1226</v>
      </c>
      <c r="J3107" s="30" t="s">
        <v>100</v>
      </c>
      <c r="K3107" s="30" t="s">
        <v>65</v>
      </c>
      <c r="L3107" s="30">
        <v>311</v>
      </c>
      <c r="M3107" s="30" t="s">
        <v>66</v>
      </c>
      <c r="N3107" s="30" t="s">
        <v>67</v>
      </c>
      <c r="O3107" s="30" t="s">
        <v>68</v>
      </c>
      <c r="P3107" s="30" t="s">
        <v>523</v>
      </c>
      <c r="Q3107" s="30" t="s">
        <v>3812</v>
      </c>
      <c r="R3107" s="30" t="s">
        <v>69</v>
      </c>
      <c r="S3107" s="30">
        <v>311</v>
      </c>
      <c r="T3107" s="29" t="s">
        <v>6022</v>
      </c>
      <c r="U3107" s="30"/>
      <c r="V3107" s="30" t="s">
        <v>145</v>
      </c>
      <c r="W3107" s="30" t="s">
        <v>706</v>
      </c>
      <c r="X3107" s="30">
        <v>3</v>
      </c>
      <c r="Y3107" s="30" t="str">
        <f>UPPER("franbell")</f>
        <v>FRANBELL</v>
      </c>
      <c r="Z3107" s="18" t="s">
        <v>74</v>
      </c>
      <c r="AA3107" s="30" t="s">
        <v>113</v>
      </c>
      <c r="AB3107" s="30"/>
      <c r="AC3107" s="30"/>
      <c r="AD3107" s="30" t="s">
        <v>78</v>
      </c>
      <c r="AE3107" s="19"/>
      <c r="AF3107" s="31"/>
      <c r="AG3107" s="24"/>
      <c r="AH3107" s="32" t="s">
        <v>79</v>
      </c>
      <c r="AI3107" s="27"/>
      <c r="AJ3107" s="31"/>
      <c r="AK3107" s="24"/>
      <c r="AL3107" s="23" t="s">
        <v>81</v>
      </c>
      <c r="AM3107" s="23"/>
      <c r="AN3107" s="24" t="s">
        <v>66</v>
      </c>
      <c r="AO3107" s="25"/>
      <c r="AP3107" s="25"/>
      <c r="AQ3107" s="25"/>
      <c r="AR3107" s="25"/>
      <c r="AS3107" s="25"/>
      <c r="AT3107" s="25"/>
      <c r="AU3107" s="25"/>
      <c r="AV3107" s="33"/>
      <c r="AW3107" s="27"/>
      <c r="AX3107" s="27"/>
      <c r="AY3107" s="27"/>
      <c r="AZ3107" s="27"/>
      <c r="BA3107" s="27"/>
      <c r="BB3107" s="27"/>
      <c r="BC3107" s="27" t="s">
        <v>66</v>
      </c>
      <c r="BD3107" s="27" t="s">
        <v>113</v>
      </c>
    </row>
    <row r="3108" spans="1:56">
      <c r="A3108" s="35">
        <v>50884</v>
      </c>
      <c r="B3108" s="29" t="s">
        <v>6020</v>
      </c>
      <c r="C3108" s="30" t="s">
        <v>57</v>
      </c>
      <c r="D3108" s="30" t="s">
        <v>6021</v>
      </c>
      <c r="E3108" s="18" t="s">
        <v>699</v>
      </c>
      <c r="F3108" s="18" t="s">
        <v>523</v>
      </c>
      <c r="G3108" s="18" t="s">
        <v>3812</v>
      </c>
      <c r="H3108" s="18" t="s">
        <v>3813</v>
      </c>
      <c r="I3108" s="30" t="s">
        <v>1226</v>
      </c>
      <c r="J3108" s="30" t="s">
        <v>100</v>
      </c>
      <c r="K3108" s="30" t="s">
        <v>65</v>
      </c>
      <c r="L3108" s="30">
        <v>311</v>
      </c>
      <c r="M3108" s="30" t="s">
        <v>66</v>
      </c>
      <c r="N3108" s="30" t="s">
        <v>67</v>
      </c>
      <c r="O3108" s="30" t="s">
        <v>68</v>
      </c>
      <c r="P3108" s="30" t="s">
        <v>523</v>
      </c>
      <c r="Q3108" s="30" t="s">
        <v>3812</v>
      </c>
      <c r="R3108" s="30" t="s">
        <v>69</v>
      </c>
      <c r="S3108" s="30" t="s">
        <v>707</v>
      </c>
      <c r="T3108" s="29" t="s">
        <v>6022</v>
      </c>
      <c r="U3108" s="30"/>
      <c r="V3108" s="30"/>
      <c r="W3108" s="30" t="s">
        <v>706</v>
      </c>
      <c r="X3108" s="30">
        <v>3</v>
      </c>
      <c r="Y3108" s="30" t="str">
        <f>UPPER("franbell")</f>
        <v>FRANBELL</v>
      </c>
      <c r="Z3108" s="18" t="s">
        <v>74</v>
      </c>
      <c r="AA3108" s="30" t="s">
        <v>118</v>
      </c>
      <c r="AB3108" s="73"/>
      <c r="AC3108" s="73"/>
      <c r="AD3108" s="30" t="s">
        <v>78</v>
      </c>
      <c r="AE3108" s="19"/>
      <c r="AF3108" s="31"/>
      <c r="AG3108" s="24"/>
      <c r="AH3108" s="32" t="s">
        <v>79</v>
      </c>
      <c r="AI3108" s="27"/>
      <c r="AJ3108" s="31"/>
      <c r="AK3108" s="24"/>
      <c r="AL3108" s="23" t="s">
        <v>81</v>
      </c>
      <c r="AM3108" s="23"/>
      <c r="AN3108" s="24" t="s">
        <v>66</v>
      </c>
      <c r="AO3108" s="25"/>
      <c r="AP3108" s="25"/>
      <c r="AQ3108" s="25"/>
      <c r="AR3108" s="25"/>
      <c r="AS3108" s="25"/>
      <c r="AT3108" s="25"/>
      <c r="AU3108" s="25"/>
      <c r="AV3108" s="33"/>
      <c r="AW3108" s="27"/>
      <c r="AX3108" s="27"/>
      <c r="AY3108" s="27"/>
      <c r="AZ3108" s="27"/>
      <c r="BA3108" s="27"/>
      <c r="BB3108" s="27"/>
      <c r="BC3108" s="27" t="s">
        <v>66</v>
      </c>
      <c r="BD3108" s="27" t="str">
        <f>AA3108</f>
        <v>SQL</v>
      </c>
    </row>
    <row r="3109" spans="1:56">
      <c r="A3109" s="28">
        <v>56364</v>
      </c>
      <c r="B3109" s="29" t="s">
        <v>4209</v>
      </c>
      <c r="C3109" s="30" t="s">
        <v>57</v>
      </c>
      <c r="D3109" s="30" t="s">
        <v>4210</v>
      </c>
      <c r="E3109" s="18" t="s">
        <v>236</v>
      </c>
      <c r="F3109" s="18" t="s">
        <v>684</v>
      </c>
      <c r="G3109" s="18" t="s">
        <v>3028</v>
      </c>
      <c r="H3109" s="18" t="s">
        <v>3028</v>
      </c>
      <c r="I3109" s="30" t="s">
        <v>429</v>
      </c>
      <c r="J3109" s="30" t="s">
        <v>310</v>
      </c>
      <c r="K3109" s="30" t="s">
        <v>616</v>
      </c>
      <c r="L3109" s="30">
        <v>233</v>
      </c>
      <c r="M3109" s="30" t="s">
        <v>66</v>
      </c>
      <c r="N3109" s="30" t="s">
        <v>67</v>
      </c>
      <c r="O3109" s="30" t="s">
        <v>68</v>
      </c>
      <c r="P3109" s="30" t="s">
        <v>4108</v>
      </c>
      <c r="Q3109" s="30" t="s">
        <v>684</v>
      </c>
      <c r="R3109" s="30" t="s">
        <v>69</v>
      </c>
      <c r="S3109" s="30" t="s">
        <v>127</v>
      </c>
      <c r="T3109" s="29" t="s">
        <v>4211</v>
      </c>
      <c r="U3109" s="30">
        <v>1</v>
      </c>
      <c r="V3109" s="30"/>
      <c r="W3109" s="30" t="s">
        <v>72</v>
      </c>
      <c r="X3109" s="30">
        <v>2</v>
      </c>
      <c r="Y3109" s="30" t="s">
        <v>243</v>
      </c>
      <c r="Z3109" s="18" t="s">
        <v>74</v>
      </c>
      <c r="AA3109" s="30" t="s">
        <v>75</v>
      </c>
      <c r="AB3109" s="30" t="s">
        <v>233</v>
      </c>
      <c r="AC3109" s="30" t="s">
        <v>159</v>
      </c>
      <c r="AD3109" s="30" t="s">
        <v>78</v>
      </c>
      <c r="AE3109" s="19">
        <v>46461</v>
      </c>
      <c r="AF3109" s="31">
        <v>46461</v>
      </c>
      <c r="AG3109" s="24"/>
      <c r="AH3109" s="32" t="s">
        <v>79</v>
      </c>
      <c r="AI3109" s="27"/>
      <c r="AJ3109" s="31">
        <f>AF3109+90</f>
        <v>46551</v>
      </c>
      <c r="AK3109" s="24"/>
      <c r="AL3109" s="23" t="s">
        <v>81</v>
      </c>
      <c r="AM3109" s="23"/>
      <c r="AN3109" s="24" t="s">
        <v>66</v>
      </c>
      <c r="AO3109" s="25"/>
      <c r="AP3109" s="25"/>
      <c r="AQ3109" s="25"/>
      <c r="AR3109" s="25"/>
      <c r="AS3109" s="25"/>
      <c r="AT3109" s="25"/>
      <c r="AU3109" s="25"/>
      <c r="AV3109" s="33"/>
      <c r="AW3109" s="27"/>
      <c r="AX3109" s="27"/>
      <c r="AY3109" s="27"/>
      <c r="AZ3109" s="27"/>
      <c r="BA3109" s="27"/>
      <c r="BB3109" s="27"/>
      <c r="BC3109" s="27" t="s">
        <v>66</v>
      </c>
      <c r="BD3109" s="27" t="str">
        <f>AA3109</f>
        <v>VM</v>
      </c>
    </row>
    <row r="3110" spans="1:56">
      <c r="A3110" s="28">
        <v>53019</v>
      </c>
      <c r="B3110" s="29" t="s">
        <v>6023</v>
      </c>
      <c r="C3110" s="30" t="s">
        <v>57</v>
      </c>
      <c r="D3110" s="30" t="s">
        <v>6024</v>
      </c>
      <c r="E3110" s="18" t="s">
        <v>699</v>
      </c>
      <c r="F3110" s="18" t="s">
        <v>1223</v>
      </c>
      <c r="G3110" s="18" t="s">
        <v>2564</v>
      </c>
      <c r="H3110" s="18" t="s">
        <v>6025</v>
      </c>
      <c r="I3110" s="30" t="s">
        <v>1226</v>
      </c>
      <c r="J3110" s="30" t="s">
        <v>143</v>
      </c>
      <c r="K3110" s="30" t="s">
        <v>154</v>
      </c>
      <c r="L3110" s="30">
        <v>311</v>
      </c>
      <c r="M3110" s="30" t="s">
        <v>66</v>
      </c>
      <c r="N3110" s="30" t="s">
        <v>67</v>
      </c>
      <c r="O3110" s="30" t="s">
        <v>68</v>
      </c>
      <c r="P3110" s="30" t="s">
        <v>2113</v>
      </c>
      <c r="Q3110" s="30" t="s">
        <v>1227</v>
      </c>
      <c r="R3110" s="30" t="s">
        <v>69</v>
      </c>
      <c r="S3110" s="30">
        <v>311</v>
      </c>
      <c r="T3110" s="29" t="s">
        <v>6026</v>
      </c>
      <c r="U3110" s="30"/>
      <c r="V3110" s="30" t="s">
        <v>145</v>
      </c>
      <c r="W3110" s="30" t="s">
        <v>72</v>
      </c>
      <c r="X3110" s="30">
        <v>1</v>
      </c>
      <c r="Y3110" s="30" t="str">
        <f>UPPER("franbell")</f>
        <v>FRANBELL</v>
      </c>
      <c r="Z3110" s="18" t="s">
        <v>74</v>
      </c>
      <c r="AA3110" s="30" t="s">
        <v>113</v>
      </c>
      <c r="AB3110" s="30" t="s">
        <v>271</v>
      </c>
      <c r="AC3110" s="30" t="s">
        <v>112</v>
      </c>
      <c r="AD3110" s="30" t="s">
        <v>78</v>
      </c>
      <c r="AE3110" s="31">
        <v>46096</v>
      </c>
      <c r="AF3110" s="31">
        <v>46096</v>
      </c>
      <c r="AG3110" s="24"/>
      <c r="AH3110" s="32" t="s">
        <v>79</v>
      </c>
      <c r="AI3110" s="27"/>
      <c r="AJ3110" s="31">
        <v>46096</v>
      </c>
      <c r="AK3110" s="24"/>
      <c r="AL3110" s="23" t="s">
        <v>81</v>
      </c>
      <c r="AM3110" s="23"/>
      <c r="AN3110" s="24" t="s">
        <v>66</v>
      </c>
      <c r="AO3110" s="25"/>
      <c r="AP3110" s="25"/>
      <c r="AQ3110" s="25"/>
      <c r="AR3110" s="25"/>
      <c r="AS3110" s="25"/>
      <c r="AT3110" s="25"/>
      <c r="AU3110" s="25"/>
      <c r="AV3110" s="33"/>
      <c r="AW3110" s="27"/>
      <c r="AX3110" s="27"/>
      <c r="AY3110" s="27"/>
      <c r="AZ3110" s="27"/>
      <c r="BA3110" s="27"/>
      <c r="BB3110" s="27"/>
      <c r="BC3110" s="27" t="s">
        <v>66</v>
      </c>
      <c r="BD3110" s="27" t="s">
        <v>113</v>
      </c>
    </row>
    <row r="3111" spans="1:56">
      <c r="A3111" s="71">
        <v>50701</v>
      </c>
      <c r="B3111" s="29" t="s">
        <v>2423</v>
      </c>
      <c r="C3111" s="30" t="s">
        <v>57</v>
      </c>
      <c r="D3111" s="30" t="s">
        <v>2424</v>
      </c>
      <c r="E3111" s="18" t="s">
        <v>95</v>
      </c>
      <c r="F3111" s="18" t="s">
        <v>258</v>
      </c>
      <c r="G3111" s="18" t="s">
        <v>97</v>
      </c>
      <c r="H3111" s="18" t="s">
        <v>98</v>
      </c>
      <c r="I3111" s="30" t="s">
        <v>624</v>
      </c>
      <c r="J3111" s="30" t="s">
        <v>143</v>
      </c>
      <c r="K3111" s="30" t="s">
        <v>65</v>
      </c>
      <c r="L3111" s="30">
        <v>311</v>
      </c>
      <c r="M3111" s="30" t="s">
        <v>66</v>
      </c>
      <c r="N3111" s="30" t="s">
        <v>67</v>
      </c>
      <c r="O3111" s="30" t="s">
        <v>101</v>
      </c>
      <c r="P3111" s="30" t="s">
        <v>258</v>
      </c>
      <c r="Q3111" s="30" t="s">
        <v>97</v>
      </c>
      <c r="R3111" s="30" t="s">
        <v>103</v>
      </c>
      <c r="S3111" s="30" t="s">
        <v>104</v>
      </c>
      <c r="T3111" s="29" t="s">
        <v>2425</v>
      </c>
      <c r="U3111" s="30"/>
      <c r="V3111" s="30" t="s">
        <v>145</v>
      </c>
      <c r="W3111" s="30" t="s">
        <v>72</v>
      </c>
      <c r="X3111" s="30">
        <v>2</v>
      </c>
      <c r="Y3111" s="30" t="s">
        <v>106</v>
      </c>
      <c r="Z3111" s="18" t="s">
        <v>74</v>
      </c>
      <c r="AA3111" s="30" t="s">
        <v>113</v>
      </c>
      <c r="AB3111" s="30" t="s">
        <v>194</v>
      </c>
      <c r="AC3111" s="30" t="s">
        <v>112</v>
      </c>
      <c r="AD3111" s="42" t="s">
        <v>78</v>
      </c>
      <c r="AE3111" s="19">
        <v>46006</v>
      </c>
      <c r="AF3111" s="31">
        <v>46006</v>
      </c>
      <c r="AG3111" s="31"/>
      <c r="AH3111" s="32" t="s">
        <v>79</v>
      </c>
      <c r="AI3111" s="27"/>
      <c r="AJ3111" s="31">
        <f>AF3111+90</f>
        <v>46096</v>
      </c>
      <c r="AK3111" s="31"/>
      <c r="AL3111" s="23" t="s">
        <v>81</v>
      </c>
      <c r="AM3111" s="23"/>
      <c r="AN3111" s="24"/>
      <c r="AO3111" s="25"/>
      <c r="AP3111" s="25"/>
      <c r="AQ3111" s="25"/>
      <c r="AR3111" s="25"/>
      <c r="AS3111" s="25"/>
      <c r="AT3111" s="25"/>
      <c r="AU3111" s="25"/>
      <c r="AV3111" s="33"/>
      <c r="AW3111" s="27"/>
      <c r="AX3111" s="27"/>
      <c r="AY3111" s="27"/>
      <c r="AZ3111" s="27"/>
      <c r="BA3111" s="27"/>
      <c r="BB3111" s="27"/>
      <c r="BC3111" s="27"/>
      <c r="BD3111" s="27" t="s">
        <v>113</v>
      </c>
    </row>
    <row r="3112" spans="1:56">
      <c r="A3112" s="28">
        <v>24175</v>
      </c>
      <c r="B3112" s="29" t="s">
        <v>5004</v>
      </c>
      <c r="C3112" s="30" t="s">
        <v>57</v>
      </c>
      <c r="D3112" s="30" t="s">
        <v>5005</v>
      </c>
      <c r="E3112" s="18" t="s">
        <v>204</v>
      </c>
      <c r="F3112" s="18" t="s">
        <v>508</v>
      </c>
      <c r="G3112" s="18" t="s">
        <v>509</v>
      </c>
      <c r="H3112" s="18" t="s">
        <v>510</v>
      </c>
      <c r="I3112" s="30" t="s">
        <v>511</v>
      </c>
      <c r="J3112" s="30" t="s">
        <v>143</v>
      </c>
      <c r="K3112" s="30" t="s">
        <v>65</v>
      </c>
      <c r="L3112" s="30">
        <v>211</v>
      </c>
      <c r="M3112" s="30" t="s">
        <v>66</v>
      </c>
      <c r="N3112" s="30" t="s">
        <v>67</v>
      </c>
      <c r="O3112" s="30" t="s">
        <v>101</v>
      </c>
      <c r="P3112" s="30" t="s">
        <v>512</v>
      </c>
      <c r="Q3112" s="30" t="s">
        <v>509</v>
      </c>
      <c r="R3112" s="30" t="s">
        <v>209</v>
      </c>
      <c r="S3112" s="30" t="s">
        <v>210</v>
      </c>
      <c r="T3112" s="29" t="s">
        <v>5006</v>
      </c>
      <c r="U3112" s="30">
        <v>8</v>
      </c>
      <c r="V3112" s="30"/>
      <c r="W3112" s="30" t="s">
        <v>72</v>
      </c>
      <c r="X3112" s="30">
        <v>2</v>
      </c>
      <c r="Y3112" s="30" t="s">
        <v>212</v>
      </c>
      <c r="Z3112" s="18" t="s">
        <v>74</v>
      </c>
      <c r="AA3112" s="30" t="s">
        <v>75</v>
      </c>
      <c r="AB3112" s="30" t="s">
        <v>233</v>
      </c>
      <c r="AC3112" s="30" t="s">
        <v>77</v>
      </c>
      <c r="AD3112" s="30" t="s">
        <v>78</v>
      </c>
      <c r="AE3112" s="19">
        <v>46461</v>
      </c>
      <c r="AF3112" s="31">
        <v>46461</v>
      </c>
      <c r="AG3112" s="24"/>
      <c r="AH3112" s="32" t="s">
        <v>79</v>
      </c>
      <c r="AI3112" s="27"/>
      <c r="AJ3112" s="31">
        <f>AF3112+90</f>
        <v>46551</v>
      </c>
      <c r="AK3112" s="24"/>
      <c r="AL3112" s="23" t="s">
        <v>81</v>
      </c>
      <c r="AM3112" s="23"/>
      <c r="AN3112" s="24" t="s">
        <v>66</v>
      </c>
      <c r="AO3112" s="25"/>
      <c r="AP3112" s="25"/>
      <c r="AQ3112" s="25"/>
      <c r="AR3112" s="25"/>
      <c r="AS3112" s="25"/>
      <c r="AT3112" s="25"/>
      <c r="AU3112" s="25"/>
      <c r="AV3112" s="33"/>
      <c r="AW3112" s="27"/>
      <c r="AX3112" s="27"/>
      <c r="AY3112" s="27"/>
      <c r="AZ3112" s="27"/>
      <c r="BA3112" s="27"/>
      <c r="BB3112" s="27"/>
      <c r="BC3112" s="27" t="s">
        <v>66</v>
      </c>
      <c r="BD3112" s="27" t="str">
        <f>AA3112</f>
        <v>VM</v>
      </c>
    </row>
    <row r="3113" spans="1:56">
      <c r="A3113" s="28">
        <v>52687</v>
      </c>
      <c r="B3113" s="29" t="s">
        <v>6027</v>
      </c>
      <c r="C3113" s="30" t="s">
        <v>57</v>
      </c>
      <c r="D3113" s="30" t="s">
        <v>6028</v>
      </c>
      <c r="E3113" s="18" t="s">
        <v>699</v>
      </c>
      <c r="F3113" s="18" t="s">
        <v>1223</v>
      </c>
      <c r="G3113" s="18" t="s">
        <v>6025</v>
      </c>
      <c r="H3113" s="18" t="s">
        <v>6029</v>
      </c>
      <c r="I3113" s="30" t="s">
        <v>1226</v>
      </c>
      <c r="J3113" s="30" t="s">
        <v>143</v>
      </c>
      <c r="K3113" s="30" t="s">
        <v>65</v>
      </c>
      <c r="L3113" s="30">
        <v>221</v>
      </c>
      <c r="M3113" s="30" t="s">
        <v>66</v>
      </c>
      <c r="N3113" s="30" t="s">
        <v>67</v>
      </c>
      <c r="O3113" s="30" t="s">
        <v>101</v>
      </c>
      <c r="P3113" s="30" t="s">
        <v>6030</v>
      </c>
      <c r="Q3113" s="30" t="s">
        <v>6031</v>
      </c>
      <c r="R3113" s="30" t="s">
        <v>69</v>
      </c>
      <c r="S3113" s="30">
        <v>221</v>
      </c>
      <c r="T3113" s="29" t="s">
        <v>6032</v>
      </c>
      <c r="U3113" s="30"/>
      <c r="V3113" s="30" t="s">
        <v>145</v>
      </c>
      <c r="W3113" s="30" t="s">
        <v>72</v>
      </c>
      <c r="X3113" s="30">
        <v>3</v>
      </c>
      <c r="Y3113" s="30" t="str">
        <f>UPPER("franbell")</f>
        <v>FRANBELL</v>
      </c>
      <c r="Z3113" s="18" t="s">
        <v>74</v>
      </c>
      <c r="AA3113" s="30" t="s">
        <v>113</v>
      </c>
      <c r="AB3113" s="30" t="s">
        <v>194</v>
      </c>
      <c r="AC3113" s="30" t="s">
        <v>112</v>
      </c>
      <c r="AD3113" s="30" t="s">
        <v>78</v>
      </c>
      <c r="AE3113" s="31">
        <v>46006</v>
      </c>
      <c r="AF3113" s="31">
        <v>46006</v>
      </c>
      <c r="AG3113" s="24"/>
      <c r="AH3113" s="32" t="s">
        <v>215</v>
      </c>
      <c r="AI3113" s="27" t="s">
        <v>80</v>
      </c>
      <c r="AJ3113" s="31">
        <v>46006</v>
      </c>
      <c r="AK3113" s="24"/>
      <c r="AL3113" s="23" t="s">
        <v>81</v>
      </c>
      <c r="AM3113" s="23"/>
      <c r="AN3113" s="24" t="s">
        <v>66</v>
      </c>
      <c r="AO3113" s="25"/>
      <c r="AP3113" s="25"/>
      <c r="AQ3113" s="25"/>
      <c r="AR3113" s="25"/>
      <c r="AS3113" s="25"/>
      <c r="AT3113" s="25"/>
      <c r="AU3113" s="25"/>
      <c r="AV3113" s="33"/>
      <c r="AW3113" s="27"/>
      <c r="AX3113" s="27"/>
      <c r="AY3113" s="27"/>
      <c r="AZ3113" s="27"/>
      <c r="BA3113" s="27"/>
      <c r="BB3113" s="27"/>
      <c r="BC3113" s="27" t="s">
        <v>66</v>
      </c>
      <c r="BD3113" s="27" t="s">
        <v>113</v>
      </c>
    </row>
    <row r="3114" spans="1:56">
      <c r="A3114" s="35">
        <v>52687</v>
      </c>
      <c r="B3114" s="29" t="s">
        <v>6027</v>
      </c>
      <c r="C3114" s="30" t="s">
        <v>57</v>
      </c>
      <c r="D3114" s="30" t="s">
        <v>6028</v>
      </c>
      <c r="E3114" s="18" t="s">
        <v>699</v>
      </c>
      <c r="F3114" s="18" t="s">
        <v>1223</v>
      </c>
      <c r="G3114" s="18" t="s">
        <v>6025</v>
      </c>
      <c r="H3114" s="18" t="s">
        <v>6029</v>
      </c>
      <c r="I3114" s="30" t="s">
        <v>1226</v>
      </c>
      <c r="J3114" s="30" t="s">
        <v>143</v>
      </c>
      <c r="K3114" s="30" t="s">
        <v>65</v>
      </c>
      <c r="L3114" s="30">
        <v>221</v>
      </c>
      <c r="M3114" s="30" t="s">
        <v>66</v>
      </c>
      <c r="N3114" s="30" t="s">
        <v>67</v>
      </c>
      <c r="O3114" s="30" t="s">
        <v>101</v>
      </c>
      <c r="P3114" s="30" t="s">
        <v>6030</v>
      </c>
      <c r="Q3114" s="30" t="s">
        <v>6031</v>
      </c>
      <c r="R3114" s="30" t="s">
        <v>69</v>
      </c>
      <c r="S3114" s="30" t="s">
        <v>707</v>
      </c>
      <c r="T3114" s="29" t="s">
        <v>6032</v>
      </c>
      <c r="U3114" s="30"/>
      <c r="V3114" s="30"/>
      <c r="W3114" s="30" t="s">
        <v>72</v>
      </c>
      <c r="X3114" s="30">
        <v>3</v>
      </c>
      <c r="Y3114" s="30" t="str">
        <f>UPPER("franbell")</f>
        <v>FRANBELL</v>
      </c>
      <c r="Z3114" s="18" t="s">
        <v>74</v>
      </c>
      <c r="AA3114" s="30" t="s">
        <v>118</v>
      </c>
      <c r="AB3114" s="30" t="s">
        <v>352</v>
      </c>
      <c r="AC3114" s="30" t="s">
        <v>119</v>
      </c>
      <c r="AD3114" s="30" t="s">
        <v>78</v>
      </c>
      <c r="AE3114" s="31">
        <v>45731</v>
      </c>
      <c r="AF3114" s="31">
        <v>45646</v>
      </c>
      <c r="AG3114" s="31">
        <v>45688</v>
      </c>
      <c r="AH3114" s="32" t="s">
        <v>301</v>
      </c>
      <c r="AI3114" s="27" t="s">
        <v>302</v>
      </c>
      <c r="AJ3114" s="31">
        <v>45821</v>
      </c>
      <c r="AK3114" s="31">
        <v>45688</v>
      </c>
      <c r="AL3114" s="23" t="s">
        <v>301</v>
      </c>
      <c r="AM3114" s="23"/>
      <c r="AN3114" s="24" t="s">
        <v>66</v>
      </c>
      <c r="AO3114" s="25"/>
      <c r="AP3114" s="25">
        <v>1</v>
      </c>
      <c r="AQ3114" s="25">
        <v>1</v>
      </c>
      <c r="AR3114" s="25">
        <v>1</v>
      </c>
      <c r="AS3114" s="25">
        <v>1</v>
      </c>
      <c r="AT3114" s="25">
        <v>1</v>
      </c>
      <c r="AU3114" s="25">
        <v>1</v>
      </c>
      <c r="AV3114" s="33"/>
      <c r="AW3114" s="27"/>
      <c r="AX3114" s="27"/>
      <c r="AY3114" s="27"/>
      <c r="AZ3114" s="27"/>
      <c r="BA3114" s="27"/>
      <c r="BB3114" s="27"/>
      <c r="BC3114" s="27" t="s">
        <v>66</v>
      </c>
      <c r="BD3114" s="27" t="str">
        <f>AA3114</f>
        <v>SQL</v>
      </c>
    </row>
    <row r="3115" spans="1:56">
      <c r="A3115" s="28">
        <v>21243</v>
      </c>
      <c r="B3115" s="29" t="s">
        <v>5061</v>
      </c>
      <c r="C3115" s="30" t="s">
        <v>57</v>
      </c>
      <c r="D3115" s="30" t="s">
        <v>5062</v>
      </c>
      <c r="E3115" s="18" t="s">
        <v>95</v>
      </c>
      <c r="F3115" s="18" t="s">
        <v>246</v>
      </c>
      <c r="G3115" s="18" t="s">
        <v>1255</v>
      </c>
      <c r="H3115" s="18" t="s">
        <v>2392</v>
      </c>
      <c r="I3115" s="30" t="s">
        <v>283</v>
      </c>
      <c r="J3115" s="30" t="s">
        <v>143</v>
      </c>
      <c r="K3115" s="30" t="s">
        <v>65</v>
      </c>
      <c r="L3115" s="30">
        <v>231</v>
      </c>
      <c r="M3115" s="30" t="s">
        <v>66</v>
      </c>
      <c r="N3115" s="30" t="s">
        <v>67</v>
      </c>
      <c r="O3115" s="30" t="s">
        <v>101</v>
      </c>
      <c r="P3115" s="30" t="s">
        <v>246</v>
      </c>
      <c r="Q3115" s="30" t="s">
        <v>1255</v>
      </c>
      <c r="R3115" s="30" t="s">
        <v>103</v>
      </c>
      <c r="S3115" s="30" t="s">
        <v>104</v>
      </c>
      <c r="T3115" s="29" t="s">
        <v>5063</v>
      </c>
      <c r="U3115" s="30">
        <v>6</v>
      </c>
      <c r="V3115" s="30"/>
      <c r="W3115" s="30" t="s">
        <v>72</v>
      </c>
      <c r="X3115" s="30">
        <v>4</v>
      </c>
      <c r="Y3115" s="30" t="s">
        <v>106</v>
      </c>
      <c r="Z3115" s="18" t="s">
        <v>74</v>
      </c>
      <c r="AA3115" s="30" t="s">
        <v>75</v>
      </c>
      <c r="AB3115" s="30" t="s">
        <v>233</v>
      </c>
      <c r="AC3115" s="30" t="s">
        <v>77</v>
      </c>
      <c r="AD3115" s="30" t="s">
        <v>78</v>
      </c>
      <c r="AE3115" s="31">
        <v>46461</v>
      </c>
      <c r="AF3115" s="31">
        <v>46461</v>
      </c>
      <c r="AG3115" s="24"/>
      <c r="AH3115" s="32" t="s">
        <v>79</v>
      </c>
      <c r="AI3115" s="27"/>
      <c r="AJ3115" s="31">
        <f>AF3115+90</f>
        <v>46551</v>
      </c>
      <c r="AK3115" s="24"/>
      <c r="AL3115" s="23" t="s">
        <v>81</v>
      </c>
      <c r="AM3115" s="23"/>
      <c r="AN3115" s="24"/>
      <c r="AO3115" s="25"/>
      <c r="AP3115" s="25"/>
      <c r="AQ3115" s="25"/>
      <c r="AR3115" s="25"/>
      <c r="AS3115" s="25"/>
      <c r="AT3115" s="25"/>
      <c r="AU3115" s="25"/>
      <c r="AV3115" s="33"/>
      <c r="AW3115" s="27"/>
      <c r="AX3115" s="27"/>
      <c r="AY3115" s="27"/>
      <c r="AZ3115" s="27"/>
      <c r="BA3115" s="27"/>
      <c r="BB3115" s="27"/>
      <c r="BC3115" s="27"/>
      <c r="BD3115" s="27" t="str">
        <f>AA3115</f>
        <v>VM</v>
      </c>
    </row>
    <row r="3116" spans="1:56">
      <c r="A3116" s="28">
        <v>600</v>
      </c>
      <c r="B3116" s="29" t="s">
        <v>3529</v>
      </c>
      <c r="C3116" s="30" t="s">
        <v>57</v>
      </c>
      <c r="D3116" s="30" t="s">
        <v>3530</v>
      </c>
      <c r="E3116" s="18" t="s">
        <v>204</v>
      </c>
      <c r="F3116" s="18" t="s">
        <v>205</v>
      </c>
      <c r="G3116" s="18" t="s">
        <v>547</v>
      </c>
      <c r="H3116" s="18" t="s">
        <v>548</v>
      </c>
      <c r="I3116" s="30" t="s">
        <v>208</v>
      </c>
      <c r="J3116" s="30" t="s">
        <v>143</v>
      </c>
      <c r="K3116" s="30" t="s">
        <v>65</v>
      </c>
      <c r="L3116" s="30">
        <v>211</v>
      </c>
      <c r="M3116" s="30" t="s">
        <v>66</v>
      </c>
      <c r="N3116" s="30" t="s">
        <v>67</v>
      </c>
      <c r="O3116" s="30" t="s">
        <v>101</v>
      </c>
      <c r="P3116" s="30" t="s">
        <v>205</v>
      </c>
      <c r="Q3116" s="30" t="s">
        <v>205</v>
      </c>
      <c r="R3116" s="30" t="s">
        <v>180</v>
      </c>
      <c r="S3116" s="30" t="s">
        <v>210</v>
      </c>
      <c r="T3116" s="29" t="s">
        <v>3531</v>
      </c>
      <c r="U3116" s="30"/>
      <c r="V3116" s="30"/>
      <c r="W3116" s="30" t="s">
        <v>72</v>
      </c>
      <c r="X3116" s="30">
        <v>4</v>
      </c>
      <c r="Y3116" s="30" t="s">
        <v>212</v>
      </c>
      <c r="Z3116" s="18" t="s">
        <v>299</v>
      </c>
      <c r="AA3116" s="30" t="s">
        <v>217</v>
      </c>
      <c r="AB3116" s="30" t="s">
        <v>331</v>
      </c>
      <c r="AC3116" s="30" t="s">
        <v>119</v>
      </c>
      <c r="AD3116" s="30" t="s">
        <v>78</v>
      </c>
      <c r="AE3116" s="19">
        <v>46371</v>
      </c>
      <c r="AF3116" s="31">
        <v>46371</v>
      </c>
      <c r="AG3116" s="24"/>
      <c r="AH3116" s="32" t="s">
        <v>79</v>
      </c>
      <c r="AI3116" s="27"/>
      <c r="AJ3116" s="31">
        <f>AF3116+90</f>
        <v>46461</v>
      </c>
      <c r="AK3116" s="24"/>
      <c r="AL3116" s="23" t="s">
        <v>81</v>
      </c>
      <c r="AM3116" s="23"/>
      <c r="AN3116" s="24" t="s">
        <v>66</v>
      </c>
      <c r="AO3116" s="25"/>
      <c r="AP3116" s="25"/>
      <c r="AQ3116" s="25"/>
      <c r="AR3116" s="25"/>
      <c r="AS3116" s="25"/>
      <c r="AT3116" s="25"/>
      <c r="AU3116" s="25"/>
      <c r="AV3116" s="33"/>
      <c r="AW3116" s="27"/>
      <c r="AX3116" s="27"/>
      <c r="AY3116" s="27"/>
      <c r="AZ3116" s="27"/>
      <c r="BA3116" s="27"/>
      <c r="BB3116" s="27"/>
      <c r="BC3116" s="27" t="s">
        <v>66</v>
      </c>
      <c r="BD3116" s="27" t="str">
        <f>AA3116</f>
        <v>Oracle</v>
      </c>
    </row>
    <row r="3117" spans="1:56">
      <c r="A3117" s="28">
        <v>600</v>
      </c>
      <c r="B3117" s="29" t="s">
        <v>3529</v>
      </c>
      <c r="C3117" s="30" t="s">
        <v>57</v>
      </c>
      <c r="D3117" s="30" t="s">
        <v>3530</v>
      </c>
      <c r="E3117" s="18" t="s">
        <v>204</v>
      </c>
      <c r="F3117" s="18" t="s">
        <v>205</v>
      </c>
      <c r="G3117" s="18" t="s">
        <v>547</v>
      </c>
      <c r="H3117" s="18" t="s">
        <v>548</v>
      </c>
      <c r="I3117" s="30" t="s">
        <v>208</v>
      </c>
      <c r="J3117" s="30" t="s">
        <v>143</v>
      </c>
      <c r="K3117" s="30" t="s">
        <v>65</v>
      </c>
      <c r="L3117" s="30">
        <v>211</v>
      </c>
      <c r="M3117" s="30" t="s">
        <v>66</v>
      </c>
      <c r="N3117" s="30" t="s">
        <v>67</v>
      </c>
      <c r="O3117" s="30" t="s">
        <v>101</v>
      </c>
      <c r="P3117" s="30" t="s">
        <v>205</v>
      </c>
      <c r="Q3117" s="30" t="s">
        <v>547</v>
      </c>
      <c r="R3117" s="30" t="s">
        <v>180</v>
      </c>
      <c r="S3117" s="30" t="s">
        <v>210</v>
      </c>
      <c r="T3117" s="29" t="s">
        <v>3531</v>
      </c>
      <c r="U3117" s="30"/>
      <c r="V3117" s="30"/>
      <c r="W3117" s="30" t="s">
        <v>72</v>
      </c>
      <c r="X3117" s="30">
        <v>4</v>
      </c>
      <c r="Y3117" s="30" t="s">
        <v>212</v>
      </c>
      <c r="Z3117" s="18" t="s">
        <v>299</v>
      </c>
      <c r="AA3117" s="30" t="s">
        <v>193</v>
      </c>
      <c r="AB3117" s="30" t="s">
        <v>331</v>
      </c>
      <c r="AC3117" s="30" t="s">
        <v>200</v>
      </c>
      <c r="AD3117" s="30" t="s">
        <v>78</v>
      </c>
      <c r="AE3117" s="19">
        <v>46371</v>
      </c>
      <c r="AF3117" s="31">
        <v>46371</v>
      </c>
      <c r="AG3117" s="24"/>
      <c r="AH3117" s="32" t="s">
        <v>79</v>
      </c>
      <c r="AI3117" s="27"/>
      <c r="AJ3117" s="31">
        <f>AF3117+90</f>
        <v>46461</v>
      </c>
      <c r="AK3117" s="24"/>
      <c r="AL3117" s="23" t="s">
        <v>81</v>
      </c>
      <c r="AM3117" s="23"/>
      <c r="AN3117" s="24" t="s">
        <v>66</v>
      </c>
      <c r="AO3117" s="25"/>
      <c r="AP3117" s="25"/>
      <c r="AQ3117" s="25"/>
      <c r="AR3117" s="25"/>
      <c r="AS3117" s="25"/>
      <c r="AT3117" s="25"/>
      <c r="AU3117" s="25"/>
      <c r="AV3117" s="33"/>
      <c r="AW3117" s="27"/>
      <c r="AX3117" s="27"/>
      <c r="AY3117" s="27"/>
      <c r="AZ3117" s="27"/>
      <c r="BA3117" s="27"/>
      <c r="BB3117" s="27"/>
      <c r="BC3117" s="27" t="s">
        <v>66</v>
      </c>
      <c r="BD3117" s="27" t="s">
        <v>113</v>
      </c>
    </row>
    <row r="3118" spans="1:56">
      <c r="A3118" s="28">
        <v>51697</v>
      </c>
      <c r="B3118" s="29" t="s">
        <v>5068</v>
      </c>
      <c r="C3118" s="30" t="s">
        <v>57</v>
      </c>
      <c r="D3118" s="30" t="s">
        <v>5069</v>
      </c>
      <c r="E3118" s="18" t="s">
        <v>95</v>
      </c>
      <c r="F3118" s="18" t="s">
        <v>258</v>
      </c>
      <c r="G3118" s="18" t="s">
        <v>258</v>
      </c>
      <c r="H3118" s="18" t="s">
        <v>5070</v>
      </c>
      <c r="I3118" s="30" t="s">
        <v>2772</v>
      </c>
      <c r="J3118" s="30" t="s">
        <v>64</v>
      </c>
      <c r="K3118" s="30" t="s">
        <v>65</v>
      </c>
      <c r="L3118" s="30">
        <v>311</v>
      </c>
      <c r="M3118" s="30" t="s">
        <v>66</v>
      </c>
      <c r="N3118" s="30" t="s">
        <v>67</v>
      </c>
      <c r="O3118" s="30" t="s">
        <v>101</v>
      </c>
      <c r="P3118" s="30" t="s">
        <v>258</v>
      </c>
      <c r="Q3118" s="30" t="s">
        <v>5070</v>
      </c>
      <c r="R3118" s="30" t="s">
        <v>103</v>
      </c>
      <c r="S3118" s="30" t="s">
        <v>104</v>
      </c>
      <c r="T3118" s="29" t="s">
        <v>5071</v>
      </c>
      <c r="U3118" s="30">
        <v>23</v>
      </c>
      <c r="V3118" s="30"/>
      <c r="W3118" s="30" t="s">
        <v>72</v>
      </c>
      <c r="X3118" s="30">
        <v>3</v>
      </c>
      <c r="Y3118" s="30" t="s">
        <v>106</v>
      </c>
      <c r="Z3118" s="18" t="s">
        <v>74</v>
      </c>
      <c r="AA3118" s="30" t="s">
        <v>75</v>
      </c>
      <c r="AB3118" s="30" t="s">
        <v>233</v>
      </c>
      <c r="AC3118" s="30" t="s">
        <v>117</v>
      </c>
      <c r="AD3118" s="30" t="s">
        <v>109</v>
      </c>
      <c r="AE3118" s="19">
        <v>46461</v>
      </c>
      <c r="AF3118" s="31">
        <v>46461</v>
      </c>
      <c r="AG3118" s="24"/>
      <c r="AH3118" s="32" t="s">
        <v>79</v>
      </c>
      <c r="AI3118" s="27"/>
      <c r="AJ3118" s="31">
        <f>AF3118+90</f>
        <v>46551</v>
      </c>
      <c r="AK3118" s="24"/>
      <c r="AL3118" s="23" t="s">
        <v>81</v>
      </c>
      <c r="AM3118" s="23"/>
      <c r="AN3118" s="24"/>
      <c r="AO3118" s="25"/>
      <c r="AP3118" s="25"/>
      <c r="AQ3118" s="25"/>
      <c r="AR3118" s="25"/>
      <c r="AS3118" s="25"/>
      <c r="AT3118" s="25"/>
      <c r="AU3118" s="25"/>
      <c r="AV3118" s="33"/>
      <c r="AW3118" s="27"/>
      <c r="AX3118" s="27"/>
      <c r="AY3118" s="27"/>
      <c r="AZ3118" s="27"/>
      <c r="BA3118" s="27"/>
      <c r="BB3118" s="27"/>
      <c r="BC3118" s="27"/>
      <c r="BD3118" s="27" t="str">
        <f>AA3118</f>
        <v>VM</v>
      </c>
    </row>
    <row r="3119" spans="1:56">
      <c r="A3119" s="28">
        <v>600</v>
      </c>
      <c r="B3119" s="29" t="s">
        <v>3529</v>
      </c>
      <c r="C3119" s="30" t="s">
        <v>57</v>
      </c>
      <c r="D3119" s="30" t="s">
        <v>3530</v>
      </c>
      <c r="E3119" s="18" t="s">
        <v>204</v>
      </c>
      <c r="F3119" s="18" t="s">
        <v>205</v>
      </c>
      <c r="G3119" s="18" t="s">
        <v>547</v>
      </c>
      <c r="H3119" s="18" t="s">
        <v>548</v>
      </c>
      <c r="I3119" s="30" t="s">
        <v>208</v>
      </c>
      <c r="J3119" s="30" t="s">
        <v>143</v>
      </c>
      <c r="K3119" s="30" t="s">
        <v>65</v>
      </c>
      <c r="L3119" s="30">
        <v>211</v>
      </c>
      <c r="M3119" s="30" t="s">
        <v>66</v>
      </c>
      <c r="N3119" s="30" t="s">
        <v>67</v>
      </c>
      <c r="O3119" s="30" t="s">
        <v>101</v>
      </c>
      <c r="P3119" s="30" t="s">
        <v>205</v>
      </c>
      <c r="Q3119" s="30" t="s">
        <v>547</v>
      </c>
      <c r="R3119" s="30" t="s">
        <v>180</v>
      </c>
      <c r="S3119" s="30" t="s">
        <v>210</v>
      </c>
      <c r="T3119" s="29" t="s">
        <v>3531</v>
      </c>
      <c r="U3119" s="30"/>
      <c r="V3119" s="30"/>
      <c r="W3119" s="30" t="s">
        <v>72</v>
      </c>
      <c r="X3119" s="30">
        <v>4</v>
      </c>
      <c r="Y3119" s="30" t="s">
        <v>212</v>
      </c>
      <c r="Z3119" s="18" t="s">
        <v>299</v>
      </c>
      <c r="AA3119" s="30" t="s">
        <v>110</v>
      </c>
      <c r="AB3119" s="30" t="s">
        <v>331</v>
      </c>
      <c r="AC3119" s="30" t="s">
        <v>200</v>
      </c>
      <c r="AD3119" s="30" t="s">
        <v>78</v>
      </c>
      <c r="AE3119" s="19">
        <v>46371</v>
      </c>
      <c r="AF3119" s="31">
        <v>46371</v>
      </c>
      <c r="AG3119" s="24"/>
      <c r="AH3119" s="32" t="s">
        <v>79</v>
      </c>
      <c r="AI3119" s="27"/>
      <c r="AJ3119" s="31">
        <f>AF3119+90</f>
        <v>46461</v>
      </c>
      <c r="AK3119" s="24"/>
      <c r="AL3119" s="23" t="s">
        <v>81</v>
      </c>
      <c r="AM3119" s="23"/>
      <c r="AN3119" s="24" t="s">
        <v>66</v>
      </c>
      <c r="AO3119" s="25"/>
      <c r="AP3119" s="25"/>
      <c r="AQ3119" s="25"/>
      <c r="AR3119" s="25"/>
      <c r="AS3119" s="25"/>
      <c r="AT3119" s="25"/>
      <c r="AU3119" s="25"/>
      <c r="AV3119" s="33"/>
      <c r="AW3119" s="27"/>
      <c r="AX3119" s="27"/>
      <c r="AY3119" s="27"/>
      <c r="AZ3119" s="27"/>
      <c r="BA3119" s="27"/>
      <c r="BB3119" s="27"/>
      <c r="BC3119" s="27" t="s">
        <v>66</v>
      </c>
      <c r="BD3119" s="27" t="s">
        <v>113</v>
      </c>
    </row>
    <row r="3120" spans="1:56">
      <c r="A3120" s="35">
        <v>18815</v>
      </c>
      <c r="B3120" s="29" t="s">
        <v>4381</v>
      </c>
      <c r="C3120" s="30" t="s">
        <v>57</v>
      </c>
      <c r="D3120" s="30" t="s">
        <v>4382</v>
      </c>
      <c r="E3120" s="18" t="s">
        <v>163</v>
      </c>
      <c r="F3120" s="18" t="s">
        <v>3772</v>
      </c>
      <c r="G3120" s="18" t="s">
        <v>1973</v>
      </c>
      <c r="H3120" s="18" t="s">
        <v>4356</v>
      </c>
      <c r="I3120" s="30" t="s">
        <v>2760</v>
      </c>
      <c r="J3120" s="30" t="s">
        <v>143</v>
      </c>
      <c r="K3120" s="30" t="s">
        <v>65</v>
      </c>
      <c r="L3120" s="30" t="s">
        <v>127</v>
      </c>
      <c r="M3120" s="30" t="s">
        <v>67</v>
      </c>
      <c r="N3120" s="30" t="s">
        <v>66</v>
      </c>
      <c r="O3120" s="30" t="s">
        <v>324</v>
      </c>
      <c r="P3120" s="30" t="s">
        <v>3772</v>
      </c>
      <c r="Q3120" s="30" t="s">
        <v>4357</v>
      </c>
      <c r="R3120" s="30" t="s">
        <v>209</v>
      </c>
      <c r="S3120" s="30" t="s">
        <v>127</v>
      </c>
      <c r="T3120" s="29" t="s">
        <v>4383</v>
      </c>
      <c r="U3120" s="30"/>
      <c r="V3120" s="30"/>
      <c r="W3120" s="30" t="s">
        <v>72</v>
      </c>
      <c r="X3120" s="30">
        <v>2</v>
      </c>
      <c r="Y3120" s="30" t="s">
        <v>169</v>
      </c>
      <c r="Z3120" s="18" t="s">
        <v>74</v>
      </c>
      <c r="AA3120" s="30" t="s">
        <v>118</v>
      </c>
      <c r="AB3120" s="30" t="s">
        <v>76</v>
      </c>
      <c r="AC3120" s="30" t="s">
        <v>119</v>
      </c>
      <c r="AD3120" s="30" t="s">
        <v>78</v>
      </c>
      <c r="AE3120" s="19"/>
      <c r="AF3120" s="31"/>
      <c r="AG3120" s="24"/>
      <c r="AH3120" s="32" t="s">
        <v>79</v>
      </c>
      <c r="AI3120" s="27"/>
      <c r="AJ3120" s="31"/>
      <c r="AK3120" s="24"/>
      <c r="AL3120" s="23" t="s">
        <v>81</v>
      </c>
      <c r="AM3120" s="23"/>
      <c r="AN3120" s="24"/>
      <c r="AO3120" s="25"/>
      <c r="AP3120" s="25"/>
      <c r="AQ3120" s="25"/>
      <c r="AR3120" s="25"/>
      <c r="AS3120" s="25"/>
      <c r="AT3120" s="25"/>
      <c r="AU3120" s="25"/>
      <c r="AV3120" s="33"/>
      <c r="AW3120" s="27"/>
      <c r="AX3120" s="27"/>
      <c r="AY3120" s="27"/>
      <c r="AZ3120" s="27"/>
      <c r="BA3120" s="27"/>
      <c r="BB3120" s="27"/>
      <c r="BC3120" s="27"/>
      <c r="BD3120" s="27" t="str">
        <f>AA3120</f>
        <v>SQL</v>
      </c>
    </row>
    <row r="3121" spans="1:56">
      <c r="A3121" s="28">
        <v>18119</v>
      </c>
      <c r="B3121" s="29" t="s">
        <v>5096</v>
      </c>
      <c r="C3121" s="30" t="s">
        <v>57</v>
      </c>
      <c r="D3121" s="30" t="s">
        <v>5097</v>
      </c>
      <c r="E3121" s="18" t="s">
        <v>95</v>
      </c>
      <c r="F3121" s="18" t="s">
        <v>246</v>
      </c>
      <c r="G3121" s="18" t="s">
        <v>1255</v>
      </c>
      <c r="H3121" s="18" t="s">
        <v>2392</v>
      </c>
      <c r="I3121" s="30" t="s">
        <v>283</v>
      </c>
      <c r="J3121" s="30" t="s">
        <v>100</v>
      </c>
      <c r="K3121" s="30" t="s">
        <v>65</v>
      </c>
      <c r="L3121" s="30">
        <v>222</v>
      </c>
      <c r="M3121" s="30" t="s">
        <v>66</v>
      </c>
      <c r="N3121" s="30" t="s">
        <v>67</v>
      </c>
      <c r="O3121" s="30" t="s">
        <v>101</v>
      </c>
      <c r="P3121" s="30" t="s">
        <v>246</v>
      </c>
      <c r="Q3121" s="30" t="s">
        <v>1255</v>
      </c>
      <c r="R3121" s="30" t="s">
        <v>103</v>
      </c>
      <c r="S3121" s="30" t="s">
        <v>104</v>
      </c>
      <c r="T3121" s="29" t="s">
        <v>5098</v>
      </c>
      <c r="U3121" s="30">
        <v>8</v>
      </c>
      <c r="V3121" s="30"/>
      <c r="W3121" s="30" t="s">
        <v>72</v>
      </c>
      <c r="X3121" s="30">
        <v>3</v>
      </c>
      <c r="Y3121" s="30" t="s">
        <v>106</v>
      </c>
      <c r="Z3121" s="18" t="s">
        <v>74</v>
      </c>
      <c r="AA3121" s="30" t="s">
        <v>75</v>
      </c>
      <c r="AB3121" s="30" t="s">
        <v>233</v>
      </c>
      <c r="AC3121" s="30" t="s">
        <v>77</v>
      </c>
      <c r="AD3121" s="30" t="s">
        <v>78</v>
      </c>
      <c r="AE3121" s="19">
        <v>46461</v>
      </c>
      <c r="AF3121" s="31">
        <v>46461</v>
      </c>
      <c r="AG3121" s="24"/>
      <c r="AH3121" s="32" t="s">
        <v>79</v>
      </c>
      <c r="AI3121" s="27"/>
      <c r="AJ3121" s="31">
        <f>AF3121+90</f>
        <v>46551</v>
      </c>
      <c r="AK3121" s="24"/>
      <c r="AL3121" s="23" t="s">
        <v>81</v>
      </c>
      <c r="AM3121" s="23"/>
      <c r="AN3121" s="24"/>
      <c r="AO3121" s="25"/>
      <c r="AP3121" s="25"/>
      <c r="AQ3121" s="25"/>
      <c r="AR3121" s="25"/>
      <c r="AS3121" s="25"/>
      <c r="AT3121" s="25"/>
      <c r="AU3121" s="25"/>
      <c r="AV3121" s="33"/>
      <c r="AW3121" s="27"/>
      <c r="AX3121" s="27"/>
      <c r="AY3121" s="27"/>
      <c r="AZ3121" s="27"/>
      <c r="BA3121" s="27"/>
      <c r="BB3121" s="27"/>
      <c r="BC3121" s="27"/>
      <c r="BD3121" s="27" t="str">
        <f>AA3121</f>
        <v>VM</v>
      </c>
    </row>
    <row r="3122" spans="1:56">
      <c r="A3122" s="35">
        <v>50588</v>
      </c>
      <c r="B3122" s="29" t="s">
        <v>2431</v>
      </c>
      <c r="C3122" s="30" t="s">
        <v>57</v>
      </c>
      <c r="D3122" s="30" t="s">
        <v>2431</v>
      </c>
      <c r="E3122" s="18" t="s">
        <v>59</v>
      </c>
      <c r="F3122" s="18" t="s">
        <v>132</v>
      </c>
      <c r="G3122" s="18" t="s">
        <v>536</v>
      </c>
      <c r="H3122" s="18" t="s">
        <v>932</v>
      </c>
      <c r="I3122" s="30" t="s">
        <v>88</v>
      </c>
      <c r="J3122" s="30" t="s">
        <v>143</v>
      </c>
      <c r="K3122" s="30" t="s">
        <v>65</v>
      </c>
      <c r="L3122" s="30">
        <v>211</v>
      </c>
      <c r="M3122" s="30" t="s">
        <v>66</v>
      </c>
      <c r="N3122" s="30" t="s">
        <v>67</v>
      </c>
      <c r="O3122" s="30" t="s">
        <v>101</v>
      </c>
      <c r="P3122" s="30" t="s">
        <v>132</v>
      </c>
      <c r="Q3122" s="30" t="s">
        <v>536</v>
      </c>
      <c r="R3122" s="30" t="s">
        <v>126</v>
      </c>
      <c r="S3122" s="30" t="s">
        <v>70</v>
      </c>
      <c r="T3122" s="29" t="s">
        <v>2432</v>
      </c>
      <c r="U3122" s="30"/>
      <c r="V3122" s="30"/>
      <c r="W3122" s="30" t="s">
        <v>72</v>
      </c>
      <c r="X3122" s="30">
        <v>2</v>
      </c>
      <c r="Y3122" s="30" t="s">
        <v>73</v>
      </c>
      <c r="Z3122" s="18" t="s">
        <v>74</v>
      </c>
      <c r="AA3122" s="30" t="s">
        <v>118</v>
      </c>
      <c r="AB3122" s="30" t="s">
        <v>76</v>
      </c>
      <c r="AC3122" s="30" t="s">
        <v>117</v>
      </c>
      <c r="AD3122" s="30" t="s">
        <v>109</v>
      </c>
      <c r="AE3122" s="19"/>
      <c r="AF3122" s="31"/>
      <c r="AG3122" s="24"/>
      <c r="AH3122" s="32" t="s">
        <v>79</v>
      </c>
      <c r="AI3122" s="22" t="s">
        <v>80</v>
      </c>
      <c r="AJ3122" s="31"/>
      <c r="AK3122" s="24"/>
      <c r="AL3122" s="23" t="s">
        <v>81</v>
      </c>
      <c r="AM3122" s="23"/>
      <c r="AN3122" s="24" t="s">
        <v>66</v>
      </c>
      <c r="AO3122" s="25"/>
      <c r="AP3122" s="25"/>
      <c r="AQ3122" s="25"/>
      <c r="AR3122" s="25"/>
      <c r="AS3122" s="25"/>
      <c r="AT3122" s="25"/>
      <c r="AU3122" s="25"/>
      <c r="AV3122" s="33"/>
      <c r="AW3122" s="27"/>
      <c r="AX3122" s="27"/>
      <c r="AY3122" s="27"/>
      <c r="AZ3122" s="27"/>
      <c r="BA3122" s="27"/>
      <c r="BB3122" s="27"/>
      <c r="BC3122" s="22" t="s">
        <v>66</v>
      </c>
      <c r="BD3122" s="27" t="str">
        <f>AA3122</f>
        <v>SQL</v>
      </c>
    </row>
    <row r="3123" spans="1:56">
      <c r="A3123" s="28">
        <v>22713</v>
      </c>
      <c r="B3123" s="29" t="s">
        <v>6033</v>
      </c>
      <c r="C3123" s="30" t="s">
        <v>57</v>
      </c>
      <c r="D3123" s="30" t="s">
        <v>6034</v>
      </c>
      <c r="E3123" s="18" t="s">
        <v>95</v>
      </c>
      <c r="F3123" s="18" t="s">
        <v>2770</v>
      </c>
      <c r="G3123" s="18" t="s">
        <v>2770</v>
      </c>
      <c r="H3123" s="18" t="s">
        <v>6035</v>
      </c>
      <c r="I3123" s="30" t="s">
        <v>2772</v>
      </c>
      <c r="J3123" s="30" t="s">
        <v>100</v>
      </c>
      <c r="K3123" s="30" t="s">
        <v>65</v>
      </c>
      <c r="L3123" s="30">
        <v>11</v>
      </c>
      <c r="M3123" s="30" t="s">
        <v>66</v>
      </c>
      <c r="N3123" s="30" t="s">
        <v>67</v>
      </c>
      <c r="O3123" s="30" t="s">
        <v>101</v>
      </c>
      <c r="P3123" s="30" t="s">
        <v>2770</v>
      </c>
      <c r="Q3123" s="30" t="s">
        <v>2919</v>
      </c>
      <c r="R3123" s="30" t="s">
        <v>103</v>
      </c>
      <c r="S3123" s="30" t="s">
        <v>104</v>
      </c>
      <c r="T3123" s="29" t="s">
        <v>6036</v>
      </c>
      <c r="U3123" s="30">
        <v>18</v>
      </c>
      <c r="V3123" s="30"/>
      <c r="W3123" s="30" t="s">
        <v>72</v>
      </c>
      <c r="X3123" s="30">
        <v>1</v>
      </c>
      <c r="Y3123" s="30" t="s">
        <v>106</v>
      </c>
      <c r="Z3123" s="18" t="s">
        <v>74</v>
      </c>
      <c r="AA3123" s="30" t="s">
        <v>75</v>
      </c>
      <c r="AB3123" s="30" t="s">
        <v>233</v>
      </c>
      <c r="AC3123" s="30" t="s">
        <v>77</v>
      </c>
      <c r="AD3123" s="30" t="s">
        <v>78</v>
      </c>
      <c r="AE3123" s="19">
        <v>46461</v>
      </c>
      <c r="AF3123" s="31">
        <v>46461</v>
      </c>
      <c r="AG3123" s="24"/>
      <c r="AH3123" s="32" t="s">
        <v>79</v>
      </c>
      <c r="AI3123" s="27"/>
      <c r="AJ3123" s="31">
        <f>AF3123+90</f>
        <v>46551</v>
      </c>
      <c r="AK3123" s="24"/>
      <c r="AL3123" s="23" t="s">
        <v>81</v>
      </c>
      <c r="AM3123" s="23"/>
      <c r="AN3123" s="24"/>
      <c r="AO3123" s="25"/>
      <c r="AP3123" s="25"/>
      <c r="AQ3123" s="25"/>
      <c r="AR3123" s="25"/>
      <c r="AS3123" s="25"/>
      <c r="AT3123" s="25"/>
      <c r="AU3123" s="25"/>
      <c r="AV3123" s="33"/>
      <c r="AW3123" s="27"/>
      <c r="AX3123" s="27"/>
      <c r="AY3123" s="27"/>
      <c r="AZ3123" s="27"/>
      <c r="BA3123" s="27"/>
      <c r="BB3123" s="27"/>
      <c r="BC3123" s="22"/>
      <c r="BD3123" s="27" t="str">
        <f>AA3123</f>
        <v>VM</v>
      </c>
    </row>
    <row r="3124" spans="1:56">
      <c r="A3124" s="28">
        <v>56575</v>
      </c>
      <c r="B3124" s="29" t="s">
        <v>6037</v>
      </c>
      <c r="C3124" s="30" t="s">
        <v>57</v>
      </c>
      <c r="D3124" s="30" t="s">
        <v>6038</v>
      </c>
      <c r="E3124" s="18" t="s">
        <v>59</v>
      </c>
      <c r="F3124" s="18" t="s">
        <v>60</v>
      </c>
      <c r="G3124" s="18" t="s">
        <v>440</v>
      </c>
      <c r="H3124" s="18" t="s">
        <v>776</v>
      </c>
      <c r="I3124" s="30" t="s">
        <v>442</v>
      </c>
      <c r="J3124" s="30" t="s">
        <v>143</v>
      </c>
      <c r="K3124" s="30" t="s">
        <v>65</v>
      </c>
      <c r="L3124" s="30">
        <v>111</v>
      </c>
      <c r="M3124" s="30" t="s">
        <v>66</v>
      </c>
      <c r="N3124" s="30" t="s">
        <v>67</v>
      </c>
      <c r="O3124" s="30" t="s">
        <v>127</v>
      </c>
      <c r="P3124" s="30" t="s">
        <v>60</v>
      </c>
      <c r="Q3124" s="30" t="s">
        <v>440</v>
      </c>
      <c r="R3124" s="30" t="s">
        <v>172</v>
      </c>
      <c r="S3124" s="30" t="s">
        <v>127</v>
      </c>
      <c r="T3124" s="29" t="s">
        <v>6039</v>
      </c>
      <c r="U3124" s="30"/>
      <c r="V3124" s="30" t="s">
        <v>145</v>
      </c>
      <c r="W3124" s="30" t="s">
        <v>72</v>
      </c>
      <c r="X3124" s="30">
        <v>1</v>
      </c>
      <c r="Y3124" s="30" t="s">
        <v>73</v>
      </c>
      <c r="Z3124" s="18" t="s">
        <v>74</v>
      </c>
      <c r="AA3124" s="30" t="s">
        <v>113</v>
      </c>
      <c r="AB3124" s="30" t="s">
        <v>194</v>
      </c>
      <c r="AC3124" s="30" t="s">
        <v>112</v>
      </c>
      <c r="AD3124" s="30" t="s">
        <v>78</v>
      </c>
      <c r="AE3124" s="19">
        <v>46006</v>
      </c>
      <c r="AF3124" s="31">
        <v>46006</v>
      </c>
      <c r="AG3124" s="24"/>
      <c r="AH3124" s="32" t="s">
        <v>79</v>
      </c>
      <c r="AI3124" s="22" t="s">
        <v>80</v>
      </c>
      <c r="AJ3124" s="31">
        <f>AF3124+90</f>
        <v>46096</v>
      </c>
      <c r="AK3124" s="24"/>
      <c r="AL3124" s="23" t="s">
        <v>81</v>
      </c>
      <c r="AM3124" s="23"/>
      <c r="AN3124" s="24" t="s">
        <v>66</v>
      </c>
      <c r="AO3124" s="25"/>
      <c r="AP3124" s="25"/>
      <c r="AQ3124" s="25"/>
      <c r="AR3124" s="25"/>
      <c r="AS3124" s="25"/>
      <c r="AT3124" s="25"/>
      <c r="AU3124" s="25"/>
      <c r="AV3124" s="84"/>
      <c r="AW3124" s="27"/>
      <c r="AX3124" s="27"/>
      <c r="AY3124" s="27"/>
      <c r="AZ3124" s="27"/>
      <c r="BA3124" s="27"/>
      <c r="BB3124" s="27"/>
      <c r="BC3124" s="22" t="s">
        <v>66</v>
      </c>
      <c r="BD3124" s="27" t="s">
        <v>113</v>
      </c>
    </row>
    <row r="3125" spans="1:56">
      <c r="A3125" s="28">
        <v>11585</v>
      </c>
      <c r="B3125" s="29" t="s">
        <v>5343</v>
      </c>
      <c r="C3125" s="30" t="s">
        <v>57</v>
      </c>
      <c r="D3125" s="30" t="s">
        <v>5344</v>
      </c>
      <c r="E3125" s="18" t="s">
        <v>236</v>
      </c>
      <c r="F3125" s="18" t="s">
        <v>243</v>
      </c>
      <c r="G3125" s="18" t="s">
        <v>582</v>
      </c>
      <c r="H3125" s="18" t="s">
        <v>1937</v>
      </c>
      <c r="I3125" s="30" t="s">
        <v>610</v>
      </c>
      <c r="J3125" s="30" t="s">
        <v>100</v>
      </c>
      <c r="K3125" s="30" t="s">
        <v>65</v>
      </c>
      <c r="L3125" s="30">
        <v>211</v>
      </c>
      <c r="M3125" s="30" t="s">
        <v>66</v>
      </c>
      <c r="N3125" s="30" t="s">
        <v>67</v>
      </c>
      <c r="O3125" s="30" t="s">
        <v>324</v>
      </c>
      <c r="P3125" s="30" t="s">
        <v>243</v>
      </c>
      <c r="Q3125" s="30" t="s">
        <v>582</v>
      </c>
      <c r="R3125" s="30" t="s">
        <v>241</v>
      </c>
      <c r="S3125" s="30" t="s">
        <v>350</v>
      </c>
      <c r="T3125" s="29" t="s">
        <v>5345</v>
      </c>
      <c r="U3125" s="30">
        <v>3</v>
      </c>
      <c r="V3125" s="30"/>
      <c r="W3125" s="30" t="s">
        <v>72</v>
      </c>
      <c r="X3125" s="30">
        <v>2</v>
      </c>
      <c r="Y3125" s="30" t="s">
        <v>243</v>
      </c>
      <c r="Z3125" s="18" t="s">
        <v>74</v>
      </c>
      <c r="AA3125" s="30" t="s">
        <v>75</v>
      </c>
      <c r="AB3125" s="30" t="s">
        <v>233</v>
      </c>
      <c r="AC3125" s="30" t="s">
        <v>117</v>
      </c>
      <c r="AD3125" s="30" t="s">
        <v>109</v>
      </c>
      <c r="AE3125" s="19">
        <v>46461</v>
      </c>
      <c r="AF3125" s="31">
        <v>46461</v>
      </c>
      <c r="AG3125" s="24"/>
      <c r="AH3125" s="32" t="s">
        <v>79</v>
      </c>
      <c r="AI3125" s="27"/>
      <c r="AJ3125" s="31">
        <f>AF3125+90</f>
        <v>46551</v>
      </c>
      <c r="AK3125" s="24"/>
      <c r="AL3125" s="23" t="s">
        <v>81</v>
      </c>
      <c r="AM3125" s="23"/>
      <c r="AN3125" s="24" t="s">
        <v>66</v>
      </c>
      <c r="AO3125" s="25"/>
      <c r="AP3125" s="25"/>
      <c r="AQ3125" s="25"/>
      <c r="AR3125" s="25"/>
      <c r="AS3125" s="25"/>
      <c r="AT3125" s="25"/>
      <c r="AU3125" s="25"/>
      <c r="AV3125" s="33"/>
      <c r="AW3125" s="27" t="s">
        <v>109</v>
      </c>
      <c r="AX3125" s="27"/>
      <c r="AY3125" s="27"/>
      <c r="AZ3125" s="27"/>
      <c r="BA3125" s="27"/>
      <c r="BB3125" s="27"/>
      <c r="BC3125" s="27" t="s">
        <v>66</v>
      </c>
      <c r="BD3125" s="27" t="str">
        <f>AA3125</f>
        <v>VM</v>
      </c>
    </row>
    <row r="3126" spans="1:56">
      <c r="A3126" s="28">
        <v>22431</v>
      </c>
      <c r="B3126" s="29" t="s">
        <v>6040</v>
      </c>
      <c r="C3126" s="30" t="s">
        <v>57</v>
      </c>
      <c r="D3126" s="30" t="s">
        <v>6041</v>
      </c>
      <c r="E3126" s="18" t="s">
        <v>204</v>
      </c>
      <c r="F3126" s="18" t="s">
        <v>508</v>
      </c>
      <c r="G3126" s="18" t="s">
        <v>509</v>
      </c>
      <c r="H3126" s="18" t="s">
        <v>510</v>
      </c>
      <c r="I3126" s="30" t="s">
        <v>511</v>
      </c>
      <c r="J3126" s="30" t="s">
        <v>100</v>
      </c>
      <c r="K3126" s="30" t="s">
        <v>65</v>
      </c>
      <c r="L3126" s="30">
        <v>211</v>
      </c>
      <c r="M3126" s="30" t="s">
        <v>66</v>
      </c>
      <c r="N3126" s="30" t="s">
        <v>67</v>
      </c>
      <c r="O3126" s="30" t="s">
        <v>101</v>
      </c>
      <c r="P3126" s="30" t="s">
        <v>684</v>
      </c>
      <c r="Q3126" s="30" t="s">
        <v>685</v>
      </c>
      <c r="R3126" s="30" t="s">
        <v>241</v>
      </c>
      <c r="S3126" s="30" t="s">
        <v>210</v>
      </c>
      <c r="T3126" s="29" t="s">
        <v>6042</v>
      </c>
      <c r="U3126" s="30">
        <v>13</v>
      </c>
      <c r="V3126" s="30"/>
      <c r="W3126" s="30" t="s">
        <v>72</v>
      </c>
      <c r="X3126" s="30">
        <v>1</v>
      </c>
      <c r="Y3126" s="30" t="s">
        <v>212</v>
      </c>
      <c r="Z3126" s="18" t="s">
        <v>299</v>
      </c>
      <c r="AA3126" s="30" t="s">
        <v>75</v>
      </c>
      <c r="AB3126" s="30" t="s">
        <v>233</v>
      </c>
      <c r="AC3126" s="30" t="s">
        <v>91</v>
      </c>
      <c r="AD3126" s="30" t="s">
        <v>78</v>
      </c>
      <c r="AE3126" s="19">
        <v>46461</v>
      </c>
      <c r="AF3126" s="31">
        <v>46461</v>
      </c>
      <c r="AG3126" s="24"/>
      <c r="AH3126" s="32" t="s">
        <v>79</v>
      </c>
      <c r="AI3126" s="27"/>
      <c r="AJ3126" s="31">
        <f>AF3126+90</f>
        <v>46551</v>
      </c>
      <c r="AK3126" s="24"/>
      <c r="AL3126" s="23" t="s">
        <v>81</v>
      </c>
      <c r="AM3126" s="23"/>
      <c r="AN3126" s="24" t="s">
        <v>66</v>
      </c>
      <c r="AO3126" s="25"/>
      <c r="AP3126" s="25"/>
      <c r="AQ3126" s="25"/>
      <c r="AR3126" s="25"/>
      <c r="AS3126" s="25"/>
      <c r="AT3126" s="25"/>
      <c r="AU3126" s="25"/>
      <c r="AV3126" s="33"/>
      <c r="AW3126" s="27" t="s">
        <v>92</v>
      </c>
      <c r="AX3126" s="27"/>
      <c r="AY3126" s="27"/>
      <c r="AZ3126" s="27"/>
      <c r="BA3126" s="27"/>
      <c r="BB3126" s="27"/>
      <c r="BC3126" s="27" t="s">
        <v>66</v>
      </c>
      <c r="BD3126" s="27" t="str">
        <f>AA3126</f>
        <v>VM</v>
      </c>
    </row>
    <row r="3127" spans="1:56">
      <c r="A3127" s="28">
        <v>50140</v>
      </c>
      <c r="B3127" s="29" t="s">
        <v>5869</v>
      </c>
      <c r="C3127" s="30" t="s">
        <v>57</v>
      </c>
      <c r="D3127" s="30" t="s">
        <v>5870</v>
      </c>
      <c r="E3127" s="18" t="s">
        <v>95</v>
      </c>
      <c r="F3127" s="18" t="s">
        <v>258</v>
      </c>
      <c r="G3127" s="18" t="s">
        <v>4906</v>
      </c>
      <c r="H3127" s="18" t="s">
        <v>5217</v>
      </c>
      <c r="I3127" s="30" t="s">
        <v>394</v>
      </c>
      <c r="J3127" s="30" t="s">
        <v>100</v>
      </c>
      <c r="K3127" s="30" t="s">
        <v>154</v>
      </c>
      <c r="L3127" s="30">
        <v>331</v>
      </c>
      <c r="M3127" s="30" t="s">
        <v>66</v>
      </c>
      <c r="N3127" s="30" t="s">
        <v>67</v>
      </c>
      <c r="O3127" s="30" t="s">
        <v>68</v>
      </c>
      <c r="P3127" s="30" t="s">
        <v>258</v>
      </c>
      <c r="Q3127" s="30" t="s">
        <v>4906</v>
      </c>
      <c r="R3127" s="30" t="s">
        <v>103</v>
      </c>
      <c r="S3127" s="30" t="s">
        <v>104</v>
      </c>
      <c r="T3127" s="29" t="s">
        <v>5871</v>
      </c>
      <c r="U3127" s="30">
        <v>14</v>
      </c>
      <c r="V3127" s="30"/>
      <c r="W3127" s="30" t="s">
        <v>72</v>
      </c>
      <c r="X3127" s="30">
        <v>5</v>
      </c>
      <c r="Y3127" s="30" t="s">
        <v>106</v>
      </c>
      <c r="Z3127" s="18" t="s">
        <v>74</v>
      </c>
      <c r="AA3127" s="30" t="s">
        <v>75</v>
      </c>
      <c r="AB3127" s="30" t="s">
        <v>233</v>
      </c>
      <c r="AC3127" s="30" t="s">
        <v>117</v>
      </c>
      <c r="AD3127" s="30" t="s">
        <v>109</v>
      </c>
      <c r="AE3127" s="19">
        <v>46461</v>
      </c>
      <c r="AF3127" s="31">
        <v>46461</v>
      </c>
      <c r="AG3127" s="24"/>
      <c r="AH3127" s="32" t="s">
        <v>79</v>
      </c>
      <c r="AI3127" s="27"/>
      <c r="AJ3127" s="31">
        <f>AF3127+90</f>
        <v>46551</v>
      </c>
      <c r="AK3127" s="24"/>
      <c r="AL3127" s="23" t="s">
        <v>81</v>
      </c>
      <c r="AM3127" s="23"/>
      <c r="AN3127" s="24"/>
      <c r="AO3127" s="25"/>
      <c r="AP3127" s="25"/>
      <c r="AQ3127" s="25"/>
      <c r="AR3127" s="25"/>
      <c r="AS3127" s="25"/>
      <c r="AT3127" s="25"/>
      <c r="AU3127" s="25"/>
      <c r="AV3127" s="33"/>
      <c r="AW3127" s="27"/>
      <c r="AX3127" s="27"/>
      <c r="AY3127" s="27"/>
      <c r="AZ3127" s="27"/>
      <c r="BA3127" s="27"/>
      <c r="BB3127" s="27"/>
      <c r="BC3127" s="27"/>
      <c r="BD3127" s="27" t="str">
        <f>AA3127</f>
        <v>VM</v>
      </c>
    </row>
    <row r="3128" spans="1:56">
      <c r="A3128" s="28">
        <v>23650</v>
      </c>
      <c r="B3128" s="29" t="s">
        <v>6043</v>
      </c>
      <c r="C3128" s="30" t="s">
        <v>57</v>
      </c>
      <c r="D3128" s="30" t="s">
        <v>6044</v>
      </c>
      <c r="E3128" s="18" t="s">
        <v>569</v>
      </c>
      <c r="F3128" s="18" t="s">
        <v>993</v>
      </c>
      <c r="G3128" s="18" t="s">
        <v>2037</v>
      </c>
      <c r="H3128" s="18" t="s">
        <v>2038</v>
      </c>
      <c r="I3128" s="30" t="s">
        <v>2038</v>
      </c>
      <c r="J3128" s="30" t="s">
        <v>492</v>
      </c>
      <c r="K3128" s="30" t="s">
        <v>65</v>
      </c>
      <c r="L3128" s="30">
        <v>212</v>
      </c>
      <c r="M3128" s="30" t="s">
        <v>66</v>
      </c>
      <c r="N3128" s="30" t="s">
        <v>67</v>
      </c>
      <c r="O3128" s="30" t="s">
        <v>101</v>
      </c>
      <c r="P3128" s="30" t="e">
        <v>#N/A</v>
      </c>
      <c r="Q3128" s="30" t="e">
        <v>#N/A</v>
      </c>
      <c r="R3128" s="30" t="s">
        <v>89</v>
      </c>
      <c r="S3128" s="30">
        <v>212</v>
      </c>
      <c r="T3128" s="29" t="s">
        <v>6045</v>
      </c>
      <c r="U3128" s="30"/>
      <c r="V3128" s="30" t="s">
        <v>145</v>
      </c>
      <c r="W3128" s="30" t="s">
        <v>72</v>
      </c>
      <c r="X3128" s="30">
        <v>1</v>
      </c>
      <c r="Y3128" s="30" t="s">
        <v>575</v>
      </c>
      <c r="Z3128" s="18" t="s">
        <v>74</v>
      </c>
      <c r="AA3128" s="30" t="s">
        <v>113</v>
      </c>
      <c r="AB3128" s="30" t="s">
        <v>76</v>
      </c>
      <c r="AC3128" s="30">
        <v>0</v>
      </c>
      <c r="AD3128" s="30" t="s">
        <v>78</v>
      </c>
      <c r="AE3128" s="19"/>
      <c r="AF3128" s="31"/>
      <c r="AG3128" s="24"/>
      <c r="AH3128" s="32" t="s">
        <v>79</v>
      </c>
      <c r="AI3128" s="27"/>
      <c r="AJ3128" s="31"/>
      <c r="AK3128" s="24"/>
      <c r="AL3128" s="23" t="s">
        <v>81</v>
      </c>
      <c r="AM3128" s="23"/>
      <c r="AN3128" s="24"/>
      <c r="AO3128" s="25"/>
      <c r="AP3128" s="25"/>
      <c r="AQ3128" s="25"/>
      <c r="AR3128" s="25"/>
      <c r="AS3128" s="25"/>
      <c r="AT3128" s="25"/>
      <c r="AU3128" s="25"/>
      <c r="AV3128" s="33"/>
      <c r="AW3128" s="27"/>
      <c r="AX3128" s="27"/>
      <c r="AY3128" s="27"/>
      <c r="AZ3128" s="27"/>
      <c r="BA3128" s="27"/>
      <c r="BB3128" s="27"/>
      <c r="BC3128" s="27"/>
      <c r="BD3128" s="27" t="s">
        <v>113</v>
      </c>
    </row>
    <row r="3129" spans="1:56">
      <c r="A3129" s="28">
        <v>50575</v>
      </c>
      <c r="B3129" s="29" t="s">
        <v>6046</v>
      </c>
      <c r="C3129" s="30" t="s">
        <v>57</v>
      </c>
      <c r="D3129" s="30" t="s">
        <v>6047</v>
      </c>
      <c r="E3129" s="18" t="s">
        <v>569</v>
      </c>
      <c r="F3129" s="18" t="s">
        <v>993</v>
      </c>
      <c r="G3129" s="18" t="s">
        <v>993</v>
      </c>
      <c r="H3129" s="18" t="s">
        <v>4893</v>
      </c>
      <c r="I3129" s="30" t="s">
        <v>6048</v>
      </c>
      <c r="J3129" s="30" t="s">
        <v>310</v>
      </c>
      <c r="K3129" s="30" t="s">
        <v>65</v>
      </c>
      <c r="L3129" s="30">
        <v>111</v>
      </c>
      <c r="M3129" s="30" t="s">
        <v>66</v>
      </c>
      <c r="N3129" s="30" t="s">
        <v>67</v>
      </c>
      <c r="O3129" s="30" t="s">
        <v>101</v>
      </c>
      <c r="P3129" s="30" t="e">
        <v>#N/A</v>
      </c>
      <c r="Q3129" s="30" t="e">
        <v>#N/A</v>
      </c>
      <c r="R3129" s="30" t="s">
        <v>899</v>
      </c>
      <c r="S3129" s="30">
        <v>111</v>
      </c>
      <c r="T3129" s="29" t="s">
        <v>6049</v>
      </c>
      <c r="U3129" s="30"/>
      <c r="V3129" s="30" t="s">
        <v>145</v>
      </c>
      <c r="W3129" s="30" t="s">
        <v>72</v>
      </c>
      <c r="X3129" s="30">
        <v>1</v>
      </c>
      <c r="Y3129" s="30" t="s">
        <v>575</v>
      </c>
      <c r="Z3129" s="18" t="s">
        <v>74</v>
      </c>
      <c r="AA3129" s="30" t="s">
        <v>113</v>
      </c>
      <c r="AB3129" s="30" t="s">
        <v>76</v>
      </c>
      <c r="AC3129" s="30">
        <v>0</v>
      </c>
      <c r="AD3129" s="30" t="s">
        <v>78</v>
      </c>
      <c r="AE3129" s="19"/>
      <c r="AF3129" s="31"/>
      <c r="AG3129" s="24"/>
      <c r="AH3129" s="32" t="s">
        <v>79</v>
      </c>
      <c r="AI3129" s="27"/>
      <c r="AJ3129" s="31"/>
      <c r="AK3129" s="24"/>
      <c r="AL3129" s="23" t="s">
        <v>81</v>
      </c>
      <c r="AM3129" s="23"/>
      <c r="AN3129" s="24"/>
      <c r="AO3129" s="25"/>
      <c r="AP3129" s="25"/>
      <c r="AQ3129" s="25"/>
      <c r="AR3129" s="25"/>
      <c r="AS3129" s="25"/>
      <c r="AT3129" s="25"/>
      <c r="AU3129" s="25"/>
      <c r="AV3129" s="33"/>
      <c r="AW3129" s="27"/>
      <c r="AX3129" s="27"/>
      <c r="AY3129" s="27"/>
      <c r="AZ3129" s="27"/>
      <c r="BA3129" s="27"/>
      <c r="BB3129" s="27"/>
      <c r="BC3129" s="27"/>
      <c r="BD3129" s="27" t="s">
        <v>113</v>
      </c>
    </row>
    <row r="3130" spans="1:56">
      <c r="A3130" s="28">
        <v>6287</v>
      </c>
      <c r="B3130" s="29" t="s">
        <v>5254</v>
      </c>
      <c r="C3130" s="30" t="s">
        <v>57</v>
      </c>
      <c r="D3130" s="30" t="s">
        <v>5254</v>
      </c>
      <c r="E3130" s="18" t="s">
        <v>204</v>
      </c>
      <c r="F3130" s="18" t="s">
        <v>205</v>
      </c>
      <c r="G3130" s="18" t="s">
        <v>206</v>
      </c>
      <c r="H3130" s="18" t="s">
        <v>1960</v>
      </c>
      <c r="I3130" s="30" t="s">
        <v>208</v>
      </c>
      <c r="J3130" s="30" t="s">
        <v>100</v>
      </c>
      <c r="K3130" s="30" t="s">
        <v>154</v>
      </c>
      <c r="L3130" s="30">
        <v>333</v>
      </c>
      <c r="M3130" s="30" t="s">
        <v>66</v>
      </c>
      <c r="N3130" s="30" t="s">
        <v>67</v>
      </c>
      <c r="O3130" s="30" t="s">
        <v>101</v>
      </c>
      <c r="P3130" s="30" t="s">
        <v>205</v>
      </c>
      <c r="Q3130" s="30" t="s">
        <v>206</v>
      </c>
      <c r="R3130" s="30" t="s">
        <v>156</v>
      </c>
      <c r="S3130" s="30" t="s">
        <v>210</v>
      </c>
      <c r="T3130" s="29" t="s">
        <v>5255</v>
      </c>
      <c r="U3130" s="30">
        <v>32</v>
      </c>
      <c r="V3130" s="30"/>
      <c r="W3130" s="30" t="s">
        <v>72</v>
      </c>
      <c r="X3130" s="30">
        <v>4</v>
      </c>
      <c r="Y3130" s="30" t="s">
        <v>212</v>
      </c>
      <c r="Z3130" s="18" t="s">
        <v>74</v>
      </c>
      <c r="AA3130" s="30" t="str">
        <f>VLOOKUP(A3130,[1]Dataload!$A$1:$AY$1719,51,0)</f>
        <v>Focus - MF</v>
      </c>
      <c r="AB3130" s="30" t="s">
        <v>1046</v>
      </c>
      <c r="AC3130" s="30"/>
      <c r="AD3130" s="30" t="s">
        <v>78</v>
      </c>
      <c r="AE3130" s="19"/>
      <c r="AF3130" s="31"/>
      <c r="AG3130" s="24"/>
      <c r="AH3130" s="32" t="s">
        <v>79</v>
      </c>
      <c r="AI3130" s="27" t="s">
        <v>80</v>
      </c>
      <c r="AJ3130" s="31"/>
      <c r="AK3130" s="24"/>
      <c r="AL3130" s="23" t="s">
        <v>81</v>
      </c>
      <c r="AM3130" s="23"/>
      <c r="AN3130" s="24" t="s">
        <v>66</v>
      </c>
      <c r="AO3130" s="25"/>
      <c r="AP3130" s="25"/>
      <c r="AQ3130" s="25"/>
      <c r="AR3130" s="25"/>
      <c r="AS3130" s="25"/>
      <c r="AT3130" s="25"/>
      <c r="AU3130" s="25"/>
      <c r="AV3130" s="33"/>
      <c r="AW3130" s="27"/>
      <c r="AX3130" s="27"/>
      <c r="AY3130" s="27"/>
      <c r="AZ3130" s="27"/>
      <c r="BA3130" s="27"/>
      <c r="BB3130" s="27"/>
      <c r="BC3130" s="27" t="s">
        <v>66</v>
      </c>
      <c r="BD3130" s="27" t="s">
        <v>199</v>
      </c>
    </row>
    <row r="3131" spans="1:56">
      <c r="A3131" s="28">
        <v>6287</v>
      </c>
      <c r="B3131" s="29" t="s">
        <v>5254</v>
      </c>
      <c r="C3131" s="30" t="s">
        <v>57</v>
      </c>
      <c r="D3131" s="30" t="s">
        <v>5254</v>
      </c>
      <c r="E3131" s="18" t="s">
        <v>204</v>
      </c>
      <c r="F3131" s="18" t="s">
        <v>205</v>
      </c>
      <c r="G3131" s="18" t="s">
        <v>206</v>
      </c>
      <c r="H3131" s="18" t="s">
        <v>1960</v>
      </c>
      <c r="I3131" s="30" t="s">
        <v>208</v>
      </c>
      <c r="J3131" s="30" t="s">
        <v>100</v>
      </c>
      <c r="K3131" s="30" t="s">
        <v>154</v>
      </c>
      <c r="L3131" s="30">
        <v>333</v>
      </c>
      <c r="M3131" s="30" t="s">
        <v>66</v>
      </c>
      <c r="N3131" s="30" t="s">
        <v>67</v>
      </c>
      <c r="O3131" s="30" t="s">
        <v>101</v>
      </c>
      <c r="P3131" s="30" t="s">
        <v>205</v>
      </c>
      <c r="Q3131" s="30" t="s">
        <v>206</v>
      </c>
      <c r="R3131" s="30" t="s">
        <v>156</v>
      </c>
      <c r="S3131" s="30" t="s">
        <v>210</v>
      </c>
      <c r="T3131" s="29" t="s">
        <v>5255</v>
      </c>
      <c r="U3131" s="30"/>
      <c r="V3131" s="30"/>
      <c r="W3131" s="30" t="s">
        <v>72</v>
      </c>
      <c r="X3131" s="30">
        <v>4</v>
      </c>
      <c r="Y3131" s="30" t="s">
        <v>212</v>
      </c>
      <c r="Z3131" s="18" t="s">
        <v>74</v>
      </c>
      <c r="AA3131" s="30" t="s">
        <v>107</v>
      </c>
      <c r="AB3131" s="30" t="s">
        <v>137</v>
      </c>
      <c r="AC3131" s="30" t="s">
        <v>263</v>
      </c>
      <c r="AD3131" s="30" t="s">
        <v>78</v>
      </c>
      <c r="AE3131" s="19"/>
      <c r="AF3131" s="31"/>
      <c r="AG3131" s="24"/>
      <c r="AH3131" s="32" t="s">
        <v>79</v>
      </c>
      <c r="AI3131" s="27"/>
      <c r="AJ3131" s="31"/>
      <c r="AK3131" s="24"/>
      <c r="AL3131" s="23" t="s">
        <v>81</v>
      </c>
      <c r="AM3131" s="23"/>
      <c r="AN3131" s="24" t="s">
        <v>66</v>
      </c>
      <c r="AO3131" s="25"/>
      <c r="AP3131" s="25"/>
      <c r="AQ3131" s="25"/>
      <c r="AR3131" s="25"/>
      <c r="AS3131" s="25"/>
      <c r="AT3131" s="25"/>
      <c r="AU3131" s="25"/>
      <c r="AV3131" s="33"/>
      <c r="AW3131" s="27"/>
      <c r="AX3131" s="27"/>
      <c r="AY3131" s="27"/>
      <c r="AZ3131" s="27"/>
      <c r="BA3131" s="27"/>
      <c r="BB3131" s="27"/>
      <c r="BC3131" s="27" t="s">
        <v>66</v>
      </c>
      <c r="BD3131" s="27" t="str">
        <f>AA3131</f>
        <v>Mainframe</v>
      </c>
    </row>
    <row r="3132" spans="1:56">
      <c r="A3132" s="28">
        <v>6287</v>
      </c>
      <c r="B3132" s="29" t="s">
        <v>5254</v>
      </c>
      <c r="C3132" s="30" t="s">
        <v>57</v>
      </c>
      <c r="D3132" s="30" t="s">
        <v>5254</v>
      </c>
      <c r="E3132" s="18" t="s">
        <v>204</v>
      </c>
      <c r="F3132" s="18" t="s">
        <v>205</v>
      </c>
      <c r="G3132" s="18" t="s">
        <v>206</v>
      </c>
      <c r="H3132" s="18" t="s">
        <v>1960</v>
      </c>
      <c r="I3132" s="30" t="s">
        <v>208</v>
      </c>
      <c r="J3132" s="30" t="s">
        <v>100</v>
      </c>
      <c r="K3132" s="30" t="s">
        <v>154</v>
      </c>
      <c r="L3132" s="30">
        <v>333</v>
      </c>
      <c r="M3132" s="30" t="s">
        <v>66</v>
      </c>
      <c r="N3132" s="30" t="s">
        <v>67</v>
      </c>
      <c r="O3132" s="30" t="s">
        <v>101</v>
      </c>
      <c r="P3132" s="30" t="s">
        <v>205</v>
      </c>
      <c r="Q3132" s="30" t="s">
        <v>206</v>
      </c>
      <c r="R3132" s="30" t="s">
        <v>156</v>
      </c>
      <c r="S3132" s="30" t="s">
        <v>210</v>
      </c>
      <c r="T3132" s="29" t="s">
        <v>5255</v>
      </c>
      <c r="U3132" s="30"/>
      <c r="V3132" s="30"/>
      <c r="W3132" s="30" t="s">
        <v>72</v>
      </c>
      <c r="X3132" s="30">
        <v>4</v>
      </c>
      <c r="Y3132" s="30" t="s">
        <v>212</v>
      </c>
      <c r="Z3132" s="18" t="s">
        <v>74</v>
      </c>
      <c r="AA3132" s="30" t="s">
        <v>383</v>
      </c>
      <c r="AB3132" s="30"/>
      <c r="AC3132" s="30"/>
      <c r="AD3132" s="30" t="s">
        <v>78</v>
      </c>
      <c r="AE3132" s="19"/>
      <c r="AF3132" s="31"/>
      <c r="AG3132" s="24"/>
      <c r="AH3132" s="32" t="s">
        <v>79</v>
      </c>
      <c r="AI3132" s="27"/>
      <c r="AJ3132" s="31"/>
      <c r="AK3132" s="24"/>
      <c r="AL3132" s="23" t="s">
        <v>81</v>
      </c>
      <c r="AM3132" s="23"/>
      <c r="AN3132" s="24" t="s">
        <v>66</v>
      </c>
      <c r="AO3132" s="25"/>
      <c r="AP3132" s="25"/>
      <c r="AQ3132" s="25"/>
      <c r="AR3132" s="25"/>
      <c r="AS3132" s="25"/>
      <c r="AT3132" s="25"/>
      <c r="AU3132" s="25"/>
      <c r="AV3132" s="33"/>
      <c r="AW3132" s="27"/>
      <c r="AX3132" s="27"/>
      <c r="AY3132" s="27"/>
      <c r="AZ3132" s="27"/>
      <c r="BA3132" s="27"/>
      <c r="BB3132" s="27"/>
      <c r="BC3132" s="27" t="s">
        <v>66</v>
      </c>
      <c r="BD3132" s="27" t="str">
        <f>AA3132</f>
        <v>Mainframe - DB2</v>
      </c>
    </row>
    <row r="3133" spans="1:56">
      <c r="A3133" s="28">
        <v>23329</v>
      </c>
      <c r="B3133" s="29" t="s">
        <v>6000</v>
      </c>
      <c r="C3133" s="30" t="s">
        <v>57</v>
      </c>
      <c r="D3133" s="30" t="s">
        <v>6001</v>
      </c>
      <c r="E3133" s="18" t="s">
        <v>204</v>
      </c>
      <c r="F3133" s="18" t="s">
        <v>508</v>
      </c>
      <c r="G3133" s="18" t="s">
        <v>509</v>
      </c>
      <c r="H3133" s="18" t="s">
        <v>510</v>
      </c>
      <c r="I3133" s="30" t="s">
        <v>511</v>
      </c>
      <c r="J3133" s="30" t="s">
        <v>100</v>
      </c>
      <c r="K3133" s="30" t="s">
        <v>65</v>
      </c>
      <c r="L3133" s="30">
        <v>211</v>
      </c>
      <c r="M3133" s="30" t="s">
        <v>66</v>
      </c>
      <c r="N3133" s="30" t="s">
        <v>67</v>
      </c>
      <c r="O3133" s="30" t="s">
        <v>101</v>
      </c>
      <c r="P3133" s="30" t="s">
        <v>512</v>
      </c>
      <c r="Q3133" s="30" t="s">
        <v>509</v>
      </c>
      <c r="R3133" s="30" t="s">
        <v>69</v>
      </c>
      <c r="S3133" s="30" t="s">
        <v>210</v>
      </c>
      <c r="T3133" s="29" t="s">
        <v>6002</v>
      </c>
      <c r="U3133" s="30">
        <v>3</v>
      </c>
      <c r="V3133" s="30"/>
      <c r="W3133" s="30" t="s">
        <v>72</v>
      </c>
      <c r="X3133" s="30">
        <v>4</v>
      </c>
      <c r="Y3133" s="30" t="s">
        <v>212</v>
      </c>
      <c r="Z3133" s="18" t="s">
        <v>299</v>
      </c>
      <c r="AA3133" s="30" t="s">
        <v>75</v>
      </c>
      <c r="AB3133" s="30" t="s">
        <v>233</v>
      </c>
      <c r="AC3133" s="30" t="s">
        <v>91</v>
      </c>
      <c r="AD3133" s="30" t="s">
        <v>78</v>
      </c>
      <c r="AE3133" s="19">
        <v>46461</v>
      </c>
      <c r="AF3133" s="31">
        <v>46461</v>
      </c>
      <c r="AG3133" s="24"/>
      <c r="AH3133" s="32" t="s">
        <v>79</v>
      </c>
      <c r="AI3133" s="27"/>
      <c r="AJ3133" s="31">
        <f>AF3133+90</f>
        <v>46551</v>
      </c>
      <c r="AK3133" s="24"/>
      <c r="AL3133" s="23" t="s">
        <v>81</v>
      </c>
      <c r="AM3133" s="23"/>
      <c r="AN3133" s="24" t="s">
        <v>66</v>
      </c>
      <c r="AO3133" s="25"/>
      <c r="AP3133" s="25"/>
      <c r="AQ3133" s="25"/>
      <c r="AR3133" s="25"/>
      <c r="AS3133" s="25"/>
      <c r="AT3133" s="25"/>
      <c r="AU3133" s="25"/>
      <c r="AV3133" s="33"/>
      <c r="AW3133" s="27" t="s">
        <v>92</v>
      </c>
      <c r="AX3133" s="27"/>
      <c r="AY3133" s="27"/>
      <c r="AZ3133" s="27"/>
      <c r="BA3133" s="27"/>
      <c r="BB3133" s="27"/>
      <c r="BC3133" s="27" t="s">
        <v>66</v>
      </c>
      <c r="BD3133" s="27" t="str">
        <f>AA3133</f>
        <v>VM</v>
      </c>
    </row>
    <row r="3134" spans="1:56">
      <c r="A3134" s="35">
        <v>50453</v>
      </c>
      <c r="B3134" s="29" t="s">
        <v>2441</v>
      </c>
      <c r="C3134" s="30" t="s">
        <v>57</v>
      </c>
      <c r="D3134" s="30" t="s">
        <v>2442</v>
      </c>
      <c r="E3134" s="18" t="s">
        <v>569</v>
      </c>
      <c r="F3134" s="18" t="s">
        <v>1843</v>
      </c>
      <c r="G3134" s="18" t="s">
        <v>2092</v>
      </c>
      <c r="H3134" s="18" t="s">
        <v>2443</v>
      </c>
      <c r="I3134" s="30" t="s">
        <v>2443</v>
      </c>
      <c r="J3134" s="30" t="s">
        <v>64</v>
      </c>
      <c r="K3134" s="30" t="s">
        <v>65</v>
      </c>
      <c r="L3134" s="30">
        <v>111</v>
      </c>
      <c r="M3134" s="30" t="s">
        <v>66</v>
      </c>
      <c r="N3134" s="30" t="s">
        <v>67</v>
      </c>
      <c r="O3134" s="30" t="s">
        <v>101</v>
      </c>
      <c r="P3134" s="30" t="s">
        <v>1843</v>
      </c>
      <c r="Q3134" s="30" t="s">
        <v>2092</v>
      </c>
      <c r="R3134" s="30" t="s">
        <v>89</v>
      </c>
      <c r="S3134" s="30" t="s">
        <v>127</v>
      </c>
      <c r="T3134" s="29" t="s">
        <v>2444</v>
      </c>
      <c r="U3134" s="30"/>
      <c r="V3134" s="30"/>
      <c r="W3134" s="30" t="s">
        <v>72</v>
      </c>
      <c r="X3134" s="30">
        <v>3</v>
      </c>
      <c r="Y3134" s="30" t="s">
        <v>575</v>
      </c>
      <c r="Z3134" s="18" t="s">
        <v>74</v>
      </c>
      <c r="AA3134" s="30" t="s">
        <v>118</v>
      </c>
      <c r="AB3134" s="30" t="s">
        <v>76</v>
      </c>
      <c r="AC3134" s="30"/>
      <c r="AD3134" s="30" t="s">
        <v>78</v>
      </c>
      <c r="AE3134" s="19"/>
      <c r="AF3134" s="31"/>
      <c r="AG3134" s="24"/>
      <c r="AH3134" s="32" t="s">
        <v>79</v>
      </c>
      <c r="AI3134" s="27"/>
      <c r="AJ3134" s="31"/>
      <c r="AK3134" s="24"/>
      <c r="AL3134" s="23" t="s">
        <v>81</v>
      </c>
      <c r="AM3134" s="23"/>
      <c r="AN3134" s="24"/>
      <c r="AO3134" s="25"/>
      <c r="AP3134" s="25"/>
      <c r="AQ3134" s="25"/>
      <c r="AR3134" s="25"/>
      <c r="AS3134" s="25"/>
      <c r="AT3134" s="25"/>
      <c r="AU3134" s="25"/>
      <c r="AV3134" s="33"/>
      <c r="AW3134" s="27"/>
      <c r="AX3134" s="27"/>
      <c r="AY3134" s="27"/>
      <c r="AZ3134" s="27"/>
      <c r="BA3134" s="27"/>
      <c r="BB3134" s="27"/>
      <c r="BC3134" s="27"/>
      <c r="BD3134" s="27" t="str">
        <f>AA3134</f>
        <v>SQL</v>
      </c>
    </row>
    <row r="3135" spans="1:56">
      <c r="A3135" s="28">
        <v>21415</v>
      </c>
      <c r="B3135" s="29" t="s">
        <v>6050</v>
      </c>
      <c r="C3135" s="30" t="s">
        <v>273</v>
      </c>
      <c r="D3135" s="30" t="s">
        <v>6051</v>
      </c>
      <c r="E3135" s="18" t="s">
        <v>163</v>
      </c>
      <c r="F3135" s="18" t="s">
        <v>470</v>
      </c>
      <c r="G3135" s="18" t="s">
        <v>471</v>
      </c>
      <c r="H3135" s="18" t="s">
        <v>472</v>
      </c>
      <c r="I3135" s="30" t="s">
        <v>473</v>
      </c>
      <c r="J3135" s="30" t="s">
        <v>100</v>
      </c>
      <c r="K3135" s="30" t="s">
        <v>65</v>
      </c>
      <c r="L3135" s="30" t="s">
        <v>127</v>
      </c>
      <c r="M3135" s="30" t="s">
        <v>66</v>
      </c>
      <c r="N3135" s="30" t="s">
        <v>67</v>
      </c>
      <c r="O3135" s="30" t="s">
        <v>127</v>
      </c>
      <c r="P3135" s="30" t="s">
        <v>474</v>
      </c>
      <c r="Q3135" s="30" t="s">
        <v>471</v>
      </c>
      <c r="R3135" s="30" t="s">
        <v>69</v>
      </c>
      <c r="S3135" s="30" t="s">
        <v>279</v>
      </c>
      <c r="T3135" s="29" t="s">
        <v>6052</v>
      </c>
      <c r="U3135" s="30">
        <v>23</v>
      </c>
      <c r="V3135" s="30"/>
      <c r="W3135" s="30" t="s">
        <v>72</v>
      </c>
      <c r="X3135" s="30">
        <v>2</v>
      </c>
      <c r="Y3135" s="30" t="s">
        <v>169</v>
      </c>
      <c r="Z3135" s="18" t="s">
        <v>74</v>
      </c>
      <c r="AA3135" s="30" t="s">
        <v>75</v>
      </c>
      <c r="AB3135" s="30" t="s">
        <v>233</v>
      </c>
      <c r="AC3135" s="30" t="s">
        <v>117</v>
      </c>
      <c r="AD3135" s="30" t="s">
        <v>109</v>
      </c>
      <c r="AE3135" s="19">
        <v>46461</v>
      </c>
      <c r="AF3135" s="31">
        <v>46461</v>
      </c>
      <c r="AG3135" s="24"/>
      <c r="AH3135" s="32" t="s">
        <v>79</v>
      </c>
      <c r="AI3135" s="27"/>
      <c r="AJ3135" s="31">
        <f>AF3135+90</f>
        <v>46551</v>
      </c>
      <c r="AK3135" s="24"/>
      <c r="AL3135" s="23" t="s">
        <v>81</v>
      </c>
      <c r="AM3135" s="23"/>
      <c r="AN3135" s="24"/>
      <c r="AO3135" s="25"/>
      <c r="AP3135" s="25"/>
      <c r="AQ3135" s="25"/>
      <c r="AR3135" s="25"/>
      <c r="AS3135" s="25"/>
      <c r="AT3135" s="25"/>
      <c r="AU3135" s="25"/>
      <c r="AV3135" s="33"/>
      <c r="AW3135" s="27"/>
      <c r="AX3135" s="27"/>
      <c r="AY3135" s="27"/>
      <c r="AZ3135" s="27"/>
      <c r="BA3135" s="27"/>
      <c r="BB3135" s="27"/>
      <c r="BC3135" s="27"/>
      <c r="BD3135" s="27" t="str">
        <f>AA3135</f>
        <v>VM</v>
      </c>
    </row>
    <row r="3136" spans="1:56">
      <c r="A3136" s="28">
        <v>50453</v>
      </c>
      <c r="B3136" s="29" t="s">
        <v>2441</v>
      </c>
      <c r="C3136" s="30" t="s">
        <v>57</v>
      </c>
      <c r="D3136" s="30" t="s">
        <v>2442</v>
      </c>
      <c r="E3136" s="18" t="s">
        <v>569</v>
      </c>
      <c r="F3136" s="18" t="s">
        <v>1843</v>
      </c>
      <c r="G3136" s="18" t="s">
        <v>2092</v>
      </c>
      <c r="H3136" s="18" t="s">
        <v>2443</v>
      </c>
      <c r="I3136" s="30" t="s">
        <v>2443</v>
      </c>
      <c r="J3136" s="30" t="s">
        <v>64</v>
      </c>
      <c r="K3136" s="30" t="s">
        <v>65</v>
      </c>
      <c r="L3136" s="30">
        <v>111</v>
      </c>
      <c r="M3136" s="30" t="s">
        <v>66</v>
      </c>
      <c r="N3136" s="30" t="s">
        <v>67</v>
      </c>
      <c r="O3136" s="30" t="s">
        <v>101</v>
      </c>
      <c r="P3136" s="30" t="s">
        <v>1843</v>
      </c>
      <c r="Q3136" s="30" t="s">
        <v>2092</v>
      </c>
      <c r="R3136" s="30" t="s">
        <v>89</v>
      </c>
      <c r="S3136" s="30" t="s">
        <v>127</v>
      </c>
      <c r="T3136" s="29" t="s">
        <v>2444</v>
      </c>
      <c r="U3136" s="30"/>
      <c r="V3136" s="30"/>
      <c r="W3136" s="30" t="s">
        <v>72</v>
      </c>
      <c r="X3136" s="30">
        <v>3</v>
      </c>
      <c r="Y3136" s="30" t="s">
        <v>575</v>
      </c>
      <c r="Z3136" s="18" t="s">
        <v>74</v>
      </c>
      <c r="AA3136" s="30" t="s">
        <v>110</v>
      </c>
      <c r="AB3136" s="30" t="s">
        <v>76</v>
      </c>
      <c r="AC3136" s="30">
        <v>0</v>
      </c>
      <c r="AD3136" s="30" t="s">
        <v>78</v>
      </c>
      <c r="AE3136" s="19"/>
      <c r="AF3136" s="31"/>
      <c r="AG3136" s="24"/>
      <c r="AH3136" s="32" t="s">
        <v>79</v>
      </c>
      <c r="AI3136" s="27"/>
      <c r="AJ3136" s="31"/>
      <c r="AK3136" s="24"/>
      <c r="AL3136" s="23" t="s">
        <v>81</v>
      </c>
      <c r="AM3136" s="23"/>
      <c r="AN3136" s="24"/>
      <c r="AO3136" s="25"/>
      <c r="AP3136" s="25"/>
      <c r="AQ3136" s="25"/>
      <c r="AR3136" s="25"/>
      <c r="AS3136" s="25"/>
      <c r="AT3136" s="25"/>
      <c r="AU3136" s="25"/>
      <c r="AV3136" s="33"/>
      <c r="AW3136" s="27"/>
      <c r="AX3136" s="27"/>
      <c r="AY3136" s="27"/>
      <c r="AZ3136" s="27"/>
      <c r="BA3136" s="27"/>
      <c r="BB3136" s="27"/>
      <c r="BC3136" s="27"/>
      <c r="BD3136" s="27" t="s">
        <v>113</v>
      </c>
    </row>
    <row r="3137" spans="1:56">
      <c r="A3137" s="28">
        <v>23474</v>
      </c>
      <c r="B3137" s="29" t="s">
        <v>2445</v>
      </c>
      <c r="C3137" s="30" t="s">
        <v>57</v>
      </c>
      <c r="D3137" s="30" t="s">
        <v>2446</v>
      </c>
      <c r="E3137" s="18" t="s">
        <v>569</v>
      </c>
      <c r="F3137" s="18" t="s">
        <v>993</v>
      </c>
      <c r="G3137" s="18" t="s">
        <v>1023</v>
      </c>
      <c r="H3137" s="18" t="s">
        <v>2447</v>
      </c>
      <c r="I3137" s="30" t="s">
        <v>2448</v>
      </c>
      <c r="J3137" s="30" t="s">
        <v>310</v>
      </c>
      <c r="K3137" s="30" t="s">
        <v>65</v>
      </c>
      <c r="L3137" s="30">
        <v>322</v>
      </c>
      <c r="M3137" s="30" t="s">
        <v>66</v>
      </c>
      <c r="N3137" s="30" t="s">
        <v>67</v>
      </c>
      <c r="O3137" s="30" t="s">
        <v>101</v>
      </c>
      <c r="P3137" s="30" t="s">
        <v>993</v>
      </c>
      <c r="Q3137" s="30" t="s">
        <v>1023</v>
      </c>
      <c r="R3137" s="30" t="s">
        <v>89</v>
      </c>
      <c r="S3137" s="30">
        <v>322</v>
      </c>
      <c r="T3137" s="29" t="s">
        <v>2449</v>
      </c>
      <c r="U3137" s="30"/>
      <c r="V3137" s="30" t="s">
        <v>145</v>
      </c>
      <c r="W3137" s="30" t="s">
        <v>72</v>
      </c>
      <c r="X3137" s="30">
        <v>3</v>
      </c>
      <c r="Y3137" s="30" t="s">
        <v>575</v>
      </c>
      <c r="Z3137" s="18" t="s">
        <v>74</v>
      </c>
      <c r="AA3137" s="30" t="s">
        <v>113</v>
      </c>
      <c r="AB3137" s="30" t="s">
        <v>76</v>
      </c>
      <c r="AC3137" s="30">
        <v>0</v>
      </c>
      <c r="AD3137" s="30" t="s">
        <v>78</v>
      </c>
      <c r="AE3137" s="19"/>
      <c r="AF3137" s="31"/>
      <c r="AG3137" s="24"/>
      <c r="AH3137" s="32" t="s">
        <v>79</v>
      </c>
      <c r="AI3137" s="27"/>
      <c r="AJ3137" s="31"/>
      <c r="AK3137" s="24"/>
      <c r="AL3137" s="23" t="s">
        <v>81</v>
      </c>
      <c r="AM3137" s="23"/>
      <c r="AN3137" s="24"/>
      <c r="AO3137" s="25"/>
      <c r="AP3137" s="25"/>
      <c r="AQ3137" s="25"/>
      <c r="AR3137" s="25"/>
      <c r="AS3137" s="25"/>
      <c r="AT3137" s="25"/>
      <c r="AU3137" s="25"/>
      <c r="AV3137" s="33"/>
      <c r="AW3137" s="27"/>
      <c r="AX3137" s="27"/>
      <c r="AY3137" s="27"/>
      <c r="AZ3137" s="27"/>
      <c r="BA3137" s="27"/>
      <c r="BB3137" s="27"/>
      <c r="BC3137" s="27"/>
      <c r="BD3137" s="27" t="s">
        <v>113</v>
      </c>
    </row>
    <row r="3138" spans="1:56">
      <c r="A3138" s="35">
        <v>23474</v>
      </c>
      <c r="B3138" s="29" t="s">
        <v>2445</v>
      </c>
      <c r="C3138" s="30" t="s">
        <v>57</v>
      </c>
      <c r="D3138" s="30" t="s">
        <v>2446</v>
      </c>
      <c r="E3138" s="18" t="s">
        <v>569</v>
      </c>
      <c r="F3138" s="18" t="s">
        <v>993</v>
      </c>
      <c r="G3138" s="18" t="s">
        <v>1023</v>
      </c>
      <c r="H3138" s="18" t="s">
        <v>2447</v>
      </c>
      <c r="I3138" s="30" t="s">
        <v>2448</v>
      </c>
      <c r="J3138" s="30" t="s">
        <v>310</v>
      </c>
      <c r="K3138" s="30" t="s">
        <v>65</v>
      </c>
      <c r="L3138" s="30">
        <v>322</v>
      </c>
      <c r="M3138" s="30" t="s">
        <v>66</v>
      </c>
      <c r="N3138" s="30" t="s">
        <v>67</v>
      </c>
      <c r="O3138" s="30" t="s">
        <v>101</v>
      </c>
      <c r="P3138" s="30" t="s">
        <v>993</v>
      </c>
      <c r="Q3138" s="30" t="s">
        <v>1023</v>
      </c>
      <c r="R3138" s="30" t="s">
        <v>89</v>
      </c>
      <c r="S3138" s="30" t="s">
        <v>127</v>
      </c>
      <c r="T3138" s="29" t="s">
        <v>2449</v>
      </c>
      <c r="U3138" s="30"/>
      <c r="V3138" s="30"/>
      <c r="W3138" s="30" t="s">
        <v>72</v>
      </c>
      <c r="X3138" s="30">
        <v>3</v>
      </c>
      <c r="Y3138" s="30" t="s">
        <v>575</v>
      </c>
      <c r="Z3138" s="18" t="s">
        <v>74</v>
      </c>
      <c r="AA3138" s="30" t="s">
        <v>118</v>
      </c>
      <c r="AB3138" s="30" t="s">
        <v>76</v>
      </c>
      <c r="AC3138" s="30"/>
      <c r="AD3138" s="30" t="s">
        <v>78</v>
      </c>
      <c r="AE3138" s="19"/>
      <c r="AF3138" s="31"/>
      <c r="AG3138" s="24"/>
      <c r="AH3138" s="32" t="s">
        <v>79</v>
      </c>
      <c r="AI3138" s="27"/>
      <c r="AJ3138" s="31"/>
      <c r="AK3138" s="24"/>
      <c r="AL3138" s="23" t="s">
        <v>81</v>
      </c>
      <c r="AM3138" s="23"/>
      <c r="AN3138" s="24"/>
      <c r="AO3138" s="25"/>
      <c r="AP3138" s="25"/>
      <c r="AQ3138" s="25"/>
      <c r="AR3138" s="25"/>
      <c r="AS3138" s="25"/>
      <c r="AT3138" s="25"/>
      <c r="AU3138" s="25"/>
      <c r="AV3138" s="33"/>
      <c r="AW3138" s="27"/>
      <c r="AX3138" s="27"/>
      <c r="AY3138" s="27"/>
      <c r="AZ3138" s="27"/>
      <c r="BA3138" s="27"/>
      <c r="BB3138" s="27"/>
      <c r="BC3138" s="27"/>
      <c r="BD3138" s="27" t="str">
        <f>AA3138</f>
        <v>SQL</v>
      </c>
    </row>
    <row r="3139" spans="1:56">
      <c r="A3139" s="28">
        <v>50332</v>
      </c>
      <c r="B3139" s="29" t="s">
        <v>6053</v>
      </c>
      <c r="C3139" s="30" t="s">
        <v>57</v>
      </c>
      <c r="D3139" s="30" t="s">
        <v>6054</v>
      </c>
      <c r="E3139" s="18" t="s">
        <v>236</v>
      </c>
      <c r="F3139" s="18" t="s">
        <v>588</v>
      </c>
      <c r="G3139" s="18" t="s">
        <v>589</v>
      </c>
      <c r="H3139" s="18" t="s">
        <v>6055</v>
      </c>
      <c r="I3139" s="30" t="s">
        <v>1749</v>
      </c>
      <c r="J3139" s="30" t="s">
        <v>310</v>
      </c>
      <c r="K3139" s="30" t="s">
        <v>65</v>
      </c>
      <c r="L3139" s="30">
        <v>223</v>
      </c>
      <c r="M3139" s="30" t="s">
        <v>66</v>
      </c>
      <c r="N3139" s="30" t="s">
        <v>67</v>
      </c>
      <c r="O3139" s="30" t="s">
        <v>68</v>
      </c>
      <c r="P3139" s="30" t="s">
        <v>588</v>
      </c>
      <c r="Q3139" s="30" t="s">
        <v>589</v>
      </c>
      <c r="R3139" s="30" t="s">
        <v>69</v>
      </c>
      <c r="S3139" s="30" t="s">
        <v>210</v>
      </c>
      <c r="T3139" s="29" t="s">
        <v>6056</v>
      </c>
      <c r="U3139" s="30">
        <v>72</v>
      </c>
      <c r="V3139" s="30"/>
      <c r="W3139" s="30" t="s">
        <v>72</v>
      </c>
      <c r="X3139" s="30">
        <v>1</v>
      </c>
      <c r="Y3139" s="30" t="s">
        <v>243</v>
      </c>
      <c r="Z3139" s="18" t="s">
        <v>74</v>
      </c>
      <c r="AA3139" s="30" t="s">
        <v>75</v>
      </c>
      <c r="AB3139" s="30" t="s">
        <v>233</v>
      </c>
      <c r="AC3139" s="30" t="s">
        <v>159</v>
      </c>
      <c r="AD3139" s="30" t="s">
        <v>78</v>
      </c>
      <c r="AE3139" s="19">
        <v>46461</v>
      </c>
      <c r="AF3139" s="31">
        <v>46461</v>
      </c>
      <c r="AG3139" s="24"/>
      <c r="AH3139" s="32" t="s">
        <v>79</v>
      </c>
      <c r="AI3139" s="27"/>
      <c r="AJ3139" s="31">
        <f>AF3139+90</f>
        <v>46551</v>
      </c>
      <c r="AK3139" s="24"/>
      <c r="AL3139" s="23" t="s">
        <v>81</v>
      </c>
      <c r="AM3139" s="23"/>
      <c r="AN3139" s="24" t="s">
        <v>66</v>
      </c>
      <c r="AO3139" s="25"/>
      <c r="AP3139" s="25"/>
      <c r="AQ3139" s="25"/>
      <c r="AR3139" s="25"/>
      <c r="AS3139" s="25"/>
      <c r="AT3139" s="25"/>
      <c r="AU3139" s="25"/>
      <c r="AV3139" s="33"/>
      <c r="AW3139" s="27"/>
      <c r="AX3139" s="27"/>
      <c r="AY3139" s="27"/>
      <c r="AZ3139" s="27"/>
      <c r="BA3139" s="27"/>
      <c r="BB3139" s="27"/>
      <c r="BC3139" s="27" t="s">
        <v>66</v>
      </c>
      <c r="BD3139" s="27" t="str">
        <f>AA3139</f>
        <v>VM</v>
      </c>
    </row>
    <row r="3140" spans="1:56">
      <c r="A3140" s="28">
        <v>50321</v>
      </c>
      <c r="B3140" s="29" t="s">
        <v>6057</v>
      </c>
      <c r="C3140" s="30" t="s">
        <v>57</v>
      </c>
      <c r="D3140" s="30" t="s">
        <v>6058</v>
      </c>
      <c r="E3140" s="18" t="s">
        <v>569</v>
      </c>
      <c r="F3140" s="18" t="s">
        <v>993</v>
      </c>
      <c r="G3140" s="18" t="s">
        <v>993</v>
      </c>
      <c r="H3140" s="18" t="s">
        <v>994</v>
      </c>
      <c r="I3140" s="30" t="s">
        <v>6059</v>
      </c>
      <c r="J3140" s="30" t="s">
        <v>310</v>
      </c>
      <c r="K3140" s="30" t="s">
        <v>65</v>
      </c>
      <c r="L3140" s="30">
        <v>322</v>
      </c>
      <c r="M3140" s="30" t="s">
        <v>66</v>
      </c>
      <c r="N3140" s="30" t="s">
        <v>67</v>
      </c>
      <c r="O3140" s="30" t="s">
        <v>101</v>
      </c>
      <c r="P3140" s="30" t="e">
        <v>#N/A</v>
      </c>
      <c r="Q3140" s="30" t="e">
        <v>#N/A</v>
      </c>
      <c r="R3140" s="30" t="s">
        <v>89</v>
      </c>
      <c r="S3140" s="30">
        <v>322</v>
      </c>
      <c r="T3140" s="29" t="s">
        <v>6060</v>
      </c>
      <c r="U3140" s="30"/>
      <c r="V3140" s="30" t="s">
        <v>145</v>
      </c>
      <c r="W3140" s="30" t="s">
        <v>72</v>
      </c>
      <c r="X3140" s="30">
        <v>1</v>
      </c>
      <c r="Y3140" s="30" t="s">
        <v>575</v>
      </c>
      <c r="Z3140" s="18" t="s">
        <v>74</v>
      </c>
      <c r="AA3140" s="30" t="s">
        <v>113</v>
      </c>
      <c r="AB3140" s="30" t="s">
        <v>76</v>
      </c>
      <c r="AC3140" s="30">
        <v>0</v>
      </c>
      <c r="AD3140" s="30" t="s">
        <v>78</v>
      </c>
      <c r="AE3140" s="19"/>
      <c r="AF3140" s="31"/>
      <c r="AG3140" s="24"/>
      <c r="AH3140" s="32" t="s">
        <v>79</v>
      </c>
      <c r="AI3140" s="27"/>
      <c r="AJ3140" s="31"/>
      <c r="AK3140" s="24"/>
      <c r="AL3140" s="23" t="s">
        <v>81</v>
      </c>
      <c r="AM3140" s="23"/>
      <c r="AN3140" s="24"/>
      <c r="AO3140" s="25"/>
      <c r="AP3140" s="25"/>
      <c r="AQ3140" s="25"/>
      <c r="AR3140" s="25"/>
      <c r="AS3140" s="25"/>
      <c r="AT3140" s="25"/>
      <c r="AU3140" s="25"/>
      <c r="AV3140" s="33"/>
      <c r="AW3140" s="27"/>
      <c r="AX3140" s="27"/>
      <c r="AY3140" s="27"/>
      <c r="AZ3140" s="27"/>
      <c r="BA3140" s="27"/>
      <c r="BB3140" s="27"/>
      <c r="BC3140" s="27"/>
      <c r="BD3140" s="27" t="s">
        <v>113</v>
      </c>
    </row>
    <row r="3141" spans="1:56">
      <c r="A3141" s="28">
        <v>51393</v>
      </c>
      <c r="B3141" s="29" t="s">
        <v>130</v>
      </c>
      <c r="C3141" s="30" t="s">
        <v>57</v>
      </c>
      <c r="D3141" s="30" t="s">
        <v>131</v>
      </c>
      <c r="E3141" s="18" t="s">
        <v>59</v>
      </c>
      <c r="F3141" s="18" t="s">
        <v>132</v>
      </c>
      <c r="G3141" s="18" t="s">
        <v>133</v>
      </c>
      <c r="H3141" s="18" t="s">
        <v>134</v>
      </c>
      <c r="I3141" s="30" t="s">
        <v>135</v>
      </c>
      <c r="J3141" s="30" t="s">
        <v>100</v>
      </c>
      <c r="K3141" s="30" t="s">
        <v>65</v>
      </c>
      <c r="L3141" s="30">
        <v>311</v>
      </c>
      <c r="M3141" s="30" t="s">
        <v>66</v>
      </c>
      <c r="N3141" s="30" t="s">
        <v>67</v>
      </c>
      <c r="O3141" s="30" t="s">
        <v>101</v>
      </c>
      <c r="P3141" s="30" t="s">
        <v>132</v>
      </c>
      <c r="Q3141" s="30" t="s">
        <v>133</v>
      </c>
      <c r="R3141" s="30" t="s">
        <v>126</v>
      </c>
      <c r="S3141" s="30" t="s">
        <v>70</v>
      </c>
      <c r="T3141" s="29" t="s">
        <v>136</v>
      </c>
      <c r="U3141" s="30">
        <v>4</v>
      </c>
      <c r="V3141" s="30"/>
      <c r="W3141" s="30" t="s">
        <v>72</v>
      </c>
      <c r="X3141" s="30">
        <v>2</v>
      </c>
      <c r="Y3141" s="30" t="s">
        <v>73</v>
      </c>
      <c r="Z3141" s="18" t="s">
        <v>74</v>
      </c>
      <c r="AA3141" s="30" t="s">
        <v>75</v>
      </c>
      <c r="AB3141" s="30" t="s">
        <v>300</v>
      </c>
      <c r="AC3141" s="30" t="s">
        <v>91</v>
      </c>
      <c r="AD3141" s="30" t="s">
        <v>78</v>
      </c>
      <c r="AE3141" s="19">
        <v>45641</v>
      </c>
      <c r="AF3141" s="19">
        <v>45641</v>
      </c>
      <c r="AG3141" s="20"/>
      <c r="AH3141" s="32" t="s">
        <v>215</v>
      </c>
      <c r="AI3141" s="27" t="s">
        <v>80</v>
      </c>
      <c r="AJ3141" s="19">
        <v>45641</v>
      </c>
      <c r="AK3141" s="20"/>
      <c r="AL3141" s="23" t="s">
        <v>81</v>
      </c>
      <c r="AM3141" s="23"/>
      <c r="AN3141" s="24" t="s">
        <v>66</v>
      </c>
      <c r="AO3141" s="25"/>
      <c r="AP3141" s="25"/>
      <c r="AQ3141" s="25"/>
      <c r="AR3141" s="25"/>
      <c r="AS3141" s="25"/>
      <c r="AT3141" s="25"/>
      <c r="AU3141" s="25"/>
      <c r="AV3141" s="33"/>
      <c r="AW3141" s="27" t="s">
        <v>92</v>
      </c>
      <c r="AX3141" s="27"/>
      <c r="AY3141" s="27"/>
      <c r="AZ3141" s="27"/>
      <c r="BA3141" s="27"/>
      <c r="BB3141" s="27"/>
      <c r="BC3141" s="22" t="s">
        <v>66</v>
      </c>
      <c r="BD3141" s="27" t="str">
        <f>AA3141</f>
        <v>VM</v>
      </c>
    </row>
    <row r="3142" spans="1:56">
      <c r="A3142" s="28">
        <v>51417</v>
      </c>
      <c r="B3142" s="29" t="s">
        <v>1003</v>
      </c>
      <c r="C3142" s="30" t="s">
        <v>57</v>
      </c>
      <c r="D3142" s="30" t="s">
        <v>1004</v>
      </c>
      <c r="E3142" s="18" t="s">
        <v>59</v>
      </c>
      <c r="F3142" s="18" t="s">
        <v>139</v>
      </c>
      <c r="G3142" s="18" t="s">
        <v>253</v>
      </c>
      <c r="H3142" s="18" t="s">
        <v>1005</v>
      </c>
      <c r="I3142" s="30" t="s">
        <v>88</v>
      </c>
      <c r="J3142" s="30" t="s">
        <v>100</v>
      </c>
      <c r="K3142" s="30" t="s">
        <v>65</v>
      </c>
      <c r="L3142" s="30">
        <v>221</v>
      </c>
      <c r="M3142" s="30" t="s">
        <v>66</v>
      </c>
      <c r="N3142" s="30" t="s">
        <v>67</v>
      </c>
      <c r="O3142" s="30" t="s">
        <v>101</v>
      </c>
      <c r="P3142" s="30" t="s">
        <v>139</v>
      </c>
      <c r="Q3142" s="30" t="s">
        <v>253</v>
      </c>
      <c r="R3142" s="30" t="s">
        <v>89</v>
      </c>
      <c r="S3142" s="30" t="s">
        <v>70</v>
      </c>
      <c r="T3142" s="29" t="s">
        <v>1006</v>
      </c>
      <c r="U3142" s="30">
        <v>5</v>
      </c>
      <c r="V3142" s="30"/>
      <c r="W3142" s="30" t="s">
        <v>72</v>
      </c>
      <c r="X3142" s="30">
        <v>3</v>
      </c>
      <c r="Y3142" s="30" t="s">
        <v>73</v>
      </c>
      <c r="Z3142" s="18" t="s">
        <v>74</v>
      </c>
      <c r="AA3142" s="30" t="s">
        <v>75</v>
      </c>
      <c r="AB3142" s="30" t="s">
        <v>300</v>
      </c>
      <c r="AC3142" s="30" t="s">
        <v>91</v>
      </c>
      <c r="AD3142" s="30" t="s">
        <v>78</v>
      </c>
      <c r="AE3142" s="19">
        <v>45641</v>
      </c>
      <c r="AF3142" s="19">
        <v>45641</v>
      </c>
      <c r="AG3142" s="20"/>
      <c r="AH3142" s="32" t="s">
        <v>215</v>
      </c>
      <c r="AI3142" s="27" t="s">
        <v>80</v>
      </c>
      <c r="AJ3142" s="19">
        <v>45641</v>
      </c>
      <c r="AK3142" s="20"/>
      <c r="AL3142" s="23" t="s">
        <v>81</v>
      </c>
      <c r="AM3142" s="23"/>
      <c r="AN3142" s="24" t="s">
        <v>66</v>
      </c>
      <c r="AO3142" s="25"/>
      <c r="AP3142" s="25"/>
      <c r="AQ3142" s="25"/>
      <c r="AR3142" s="25"/>
      <c r="AS3142" s="25"/>
      <c r="AT3142" s="25"/>
      <c r="AU3142" s="25"/>
      <c r="AV3142" s="33"/>
      <c r="AW3142" s="27" t="s">
        <v>92</v>
      </c>
      <c r="AX3142" s="27"/>
      <c r="AY3142" s="27"/>
      <c r="AZ3142" s="27"/>
      <c r="BA3142" s="27"/>
      <c r="BB3142" s="27"/>
      <c r="BC3142" s="22" t="s">
        <v>66</v>
      </c>
      <c r="BD3142" s="27" t="str">
        <f>AA3142</f>
        <v>VM</v>
      </c>
    </row>
    <row r="3143" spans="1:56">
      <c r="A3143" s="28">
        <v>56103</v>
      </c>
      <c r="B3143" s="29" t="s">
        <v>6061</v>
      </c>
      <c r="C3143" s="30" t="s">
        <v>57</v>
      </c>
      <c r="D3143" s="30" t="s">
        <v>6062</v>
      </c>
      <c r="E3143" s="18" t="s">
        <v>236</v>
      </c>
      <c r="F3143" s="18" t="s">
        <v>684</v>
      </c>
      <c r="G3143" s="18" t="s">
        <v>6063</v>
      </c>
      <c r="H3143" s="18" t="s">
        <v>6063</v>
      </c>
      <c r="I3143" s="30" t="s">
        <v>610</v>
      </c>
      <c r="J3143" s="30" t="s">
        <v>143</v>
      </c>
      <c r="K3143" s="30" t="s">
        <v>65</v>
      </c>
      <c r="L3143" s="30">
        <v>211</v>
      </c>
      <c r="M3143" s="30" t="s">
        <v>66</v>
      </c>
      <c r="N3143" s="30" t="s">
        <v>67</v>
      </c>
      <c r="O3143" s="30" t="s">
        <v>101</v>
      </c>
      <c r="P3143" s="30" t="s">
        <v>684</v>
      </c>
      <c r="Q3143" s="30" t="s">
        <v>578</v>
      </c>
      <c r="R3143" s="30" t="s">
        <v>349</v>
      </c>
      <c r="S3143" s="30" t="s">
        <v>127</v>
      </c>
      <c r="T3143" s="29" t="s">
        <v>6064</v>
      </c>
      <c r="U3143" s="30"/>
      <c r="V3143" s="30" t="s">
        <v>145</v>
      </c>
      <c r="W3143" s="30" t="s">
        <v>72</v>
      </c>
      <c r="X3143" s="30">
        <v>1</v>
      </c>
      <c r="Y3143" s="30" t="s">
        <v>243</v>
      </c>
      <c r="Z3143" s="18" t="s">
        <v>74</v>
      </c>
      <c r="AA3143" s="30" t="s">
        <v>113</v>
      </c>
      <c r="AB3143" s="30" t="s">
        <v>194</v>
      </c>
      <c r="AC3143" s="30" t="s">
        <v>117</v>
      </c>
      <c r="AD3143" s="30" t="s">
        <v>109</v>
      </c>
      <c r="AE3143" s="19">
        <v>46006</v>
      </c>
      <c r="AF3143" s="31">
        <v>46021</v>
      </c>
      <c r="AG3143" s="24"/>
      <c r="AH3143" s="32" t="s">
        <v>215</v>
      </c>
      <c r="AI3143" s="27" t="s">
        <v>80</v>
      </c>
      <c r="AJ3143" s="31">
        <f>AF3143+90</f>
        <v>46111</v>
      </c>
      <c r="AK3143" s="24"/>
      <c r="AL3143" s="23" t="s">
        <v>81</v>
      </c>
      <c r="AM3143" s="23"/>
      <c r="AN3143" s="24" t="s">
        <v>66</v>
      </c>
      <c r="AO3143" s="25"/>
      <c r="AP3143" s="25"/>
      <c r="AQ3143" s="25"/>
      <c r="AR3143" s="25"/>
      <c r="AS3143" s="25"/>
      <c r="AT3143" s="25"/>
      <c r="AU3143" s="25"/>
      <c r="AV3143" s="33"/>
      <c r="AW3143" s="27" t="s">
        <v>109</v>
      </c>
      <c r="AX3143" s="27"/>
      <c r="AY3143" s="27"/>
      <c r="AZ3143" s="27"/>
      <c r="BA3143" s="27"/>
      <c r="BB3143" s="27" t="s">
        <v>6065</v>
      </c>
      <c r="BC3143" s="27" t="s">
        <v>66</v>
      </c>
      <c r="BD3143" s="27" t="s">
        <v>113</v>
      </c>
    </row>
    <row r="3144" spans="1:56">
      <c r="A3144" s="28">
        <v>50080</v>
      </c>
      <c r="B3144" s="29" t="s">
        <v>5014</v>
      </c>
      <c r="C3144" s="30" t="s">
        <v>57</v>
      </c>
      <c r="D3144" s="30" t="s">
        <v>5015</v>
      </c>
      <c r="E3144" s="18" t="s">
        <v>184</v>
      </c>
      <c r="F3144" s="18" t="s">
        <v>321</v>
      </c>
      <c r="G3144" s="18" t="s">
        <v>768</v>
      </c>
      <c r="H3144" s="18" t="s">
        <v>1060</v>
      </c>
      <c r="I3144" s="30" t="s">
        <v>309</v>
      </c>
      <c r="J3144" s="30" t="s">
        <v>100</v>
      </c>
      <c r="K3144" s="30" t="s">
        <v>65</v>
      </c>
      <c r="L3144" s="30">
        <v>321</v>
      </c>
      <c r="M3144" s="30" t="s">
        <v>66</v>
      </c>
      <c r="N3144" s="30" t="s">
        <v>67</v>
      </c>
      <c r="O3144" s="30" t="s">
        <v>101</v>
      </c>
      <c r="P3144" s="30" t="s">
        <v>321</v>
      </c>
      <c r="Q3144" s="30" t="s">
        <v>768</v>
      </c>
      <c r="R3144" s="30" t="s">
        <v>311</v>
      </c>
      <c r="S3144" s="30" t="s">
        <v>191</v>
      </c>
      <c r="T3144" s="29" t="s">
        <v>5016</v>
      </c>
      <c r="U3144" s="30">
        <v>35</v>
      </c>
      <c r="V3144" s="30"/>
      <c r="W3144" s="30" t="s">
        <v>72</v>
      </c>
      <c r="X3144" s="30">
        <v>3</v>
      </c>
      <c r="Y3144" s="30" t="s">
        <v>150</v>
      </c>
      <c r="Z3144" s="18" t="s">
        <v>74</v>
      </c>
      <c r="AA3144" s="30" t="s">
        <v>584</v>
      </c>
      <c r="AB3144" s="30" t="s">
        <v>360</v>
      </c>
      <c r="AC3144" s="30" t="s">
        <v>117</v>
      </c>
      <c r="AD3144" s="30" t="s">
        <v>109</v>
      </c>
      <c r="AE3144" s="19">
        <v>46280</v>
      </c>
      <c r="AF3144" s="31">
        <v>46280</v>
      </c>
      <c r="AG3144" s="24"/>
      <c r="AH3144" s="32" t="s">
        <v>79</v>
      </c>
      <c r="AI3144" s="27"/>
      <c r="AJ3144" s="31">
        <f>AF3144+90</f>
        <v>46370</v>
      </c>
      <c r="AK3144" s="24"/>
      <c r="AL3144" s="23" t="s">
        <v>81</v>
      </c>
      <c r="AM3144" s="23"/>
      <c r="AN3144" s="24" t="s">
        <v>66</v>
      </c>
      <c r="AO3144" s="25"/>
      <c r="AP3144" s="25"/>
      <c r="AQ3144" s="25"/>
      <c r="AR3144" s="25"/>
      <c r="AS3144" s="25"/>
      <c r="AT3144" s="25"/>
      <c r="AU3144" s="25"/>
      <c r="AV3144" s="33"/>
      <c r="AW3144" s="22" t="s">
        <v>109</v>
      </c>
      <c r="AX3144" s="27"/>
      <c r="AY3144" s="27"/>
      <c r="AZ3144" s="27"/>
      <c r="BA3144" s="27"/>
      <c r="BB3144" s="27"/>
      <c r="BC3144" s="27" t="s">
        <v>66</v>
      </c>
      <c r="BD3144" s="27" t="s">
        <v>199</v>
      </c>
    </row>
    <row r="3145" spans="1:56">
      <c r="A3145" s="35">
        <v>50080</v>
      </c>
      <c r="B3145" s="29" t="s">
        <v>5014</v>
      </c>
      <c r="C3145" s="30" t="s">
        <v>57</v>
      </c>
      <c r="D3145" s="30" t="s">
        <v>5015</v>
      </c>
      <c r="E3145" s="18" t="s">
        <v>184</v>
      </c>
      <c r="F3145" s="18" t="s">
        <v>321</v>
      </c>
      <c r="G3145" s="18" t="s">
        <v>768</v>
      </c>
      <c r="H3145" s="18" t="s">
        <v>1060</v>
      </c>
      <c r="I3145" s="30" t="s">
        <v>309</v>
      </c>
      <c r="J3145" s="30" t="s">
        <v>100</v>
      </c>
      <c r="K3145" s="30" t="s">
        <v>65</v>
      </c>
      <c r="L3145" s="30">
        <v>321</v>
      </c>
      <c r="M3145" s="30" t="s">
        <v>66</v>
      </c>
      <c r="N3145" s="30" t="s">
        <v>67</v>
      </c>
      <c r="O3145" s="30" t="s">
        <v>101</v>
      </c>
      <c r="P3145" s="30" t="s">
        <v>321</v>
      </c>
      <c r="Q3145" s="30" t="s">
        <v>768</v>
      </c>
      <c r="R3145" s="30" t="s">
        <v>311</v>
      </c>
      <c r="S3145" s="30" t="s">
        <v>191</v>
      </c>
      <c r="T3145" s="29" t="s">
        <v>5016</v>
      </c>
      <c r="U3145" s="30"/>
      <c r="V3145" s="30"/>
      <c r="W3145" s="30" t="s">
        <v>72</v>
      </c>
      <c r="X3145" s="30">
        <v>3</v>
      </c>
      <c r="Y3145" s="30" t="s">
        <v>150</v>
      </c>
      <c r="Z3145" s="18" t="s">
        <v>74</v>
      </c>
      <c r="AA3145" s="30" t="s">
        <v>118</v>
      </c>
      <c r="AB3145" s="30" t="s">
        <v>360</v>
      </c>
      <c r="AC3145" s="30" t="s">
        <v>117</v>
      </c>
      <c r="AD3145" s="30" t="s">
        <v>109</v>
      </c>
      <c r="AE3145" s="19">
        <v>46280</v>
      </c>
      <c r="AF3145" s="31">
        <v>46280</v>
      </c>
      <c r="AG3145" s="24"/>
      <c r="AH3145" s="32" t="s">
        <v>79</v>
      </c>
      <c r="AI3145" s="27"/>
      <c r="AJ3145" s="31">
        <f>AF3145</f>
        <v>46280</v>
      </c>
      <c r="AK3145" s="24"/>
      <c r="AL3145" s="23" t="s">
        <v>81</v>
      </c>
      <c r="AM3145" s="23"/>
      <c r="AN3145" s="24" t="s">
        <v>66</v>
      </c>
      <c r="AO3145" s="25"/>
      <c r="AP3145" s="25"/>
      <c r="AQ3145" s="25"/>
      <c r="AR3145" s="25"/>
      <c r="AS3145" s="25"/>
      <c r="AT3145" s="25"/>
      <c r="AU3145" s="25"/>
      <c r="AV3145" s="33"/>
      <c r="AW3145" s="22" t="s">
        <v>109</v>
      </c>
      <c r="AX3145" s="27"/>
      <c r="AY3145" s="27"/>
      <c r="AZ3145" s="27"/>
      <c r="BA3145" s="27"/>
      <c r="BB3145" s="27"/>
      <c r="BC3145" s="27" t="s">
        <v>66</v>
      </c>
      <c r="BD3145" s="27" t="str">
        <f>AA3145</f>
        <v>SQL</v>
      </c>
    </row>
    <row r="3146" spans="1:56">
      <c r="A3146" s="28">
        <v>51013</v>
      </c>
      <c r="B3146" s="29" t="s">
        <v>264</v>
      </c>
      <c r="C3146" s="30" t="s">
        <v>57</v>
      </c>
      <c r="D3146" s="30" t="s">
        <v>265</v>
      </c>
      <c r="E3146" s="18" t="s">
        <v>95</v>
      </c>
      <c r="F3146" s="18" t="s">
        <v>266</v>
      </c>
      <c r="G3146" s="18" t="s">
        <v>267</v>
      </c>
      <c r="H3146" s="18" t="s">
        <v>268</v>
      </c>
      <c r="I3146" s="30" t="s">
        <v>269</v>
      </c>
      <c r="J3146" s="30" t="s">
        <v>100</v>
      </c>
      <c r="K3146" s="30" t="s">
        <v>65</v>
      </c>
      <c r="L3146" s="30">
        <v>222</v>
      </c>
      <c r="M3146" s="30" t="s">
        <v>66</v>
      </c>
      <c r="N3146" s="30" t="s">
        <v>67</v>
      </c>
      <c r="O3146" s="30" t="s">
        <v>101</v>
      </c>
      <c r="P3146" s="30" t="s">
        <v>266</v>
      </c>
      <c r="Q3146" s="30" t="s">
        <v>267</v>
      </c>
      <c r="R3146" s="30" t="s">
        <v>103</v>
      </c>
      <c r="S3146" s="30" t="s">
        <v>127</v>
      </c>
      <c r="T3146" s="29" t="s">
        <v>270</v>
      </c>
      <c r="U3146" s="30">
        <v>3</v>
      </c>
      <c r="V3146" s="30"/>
      <c r="W3146" s="30" t="s">
        <v>72</v>
      </c>
      <c r="X3146" s="30">
        <v>3</v>
      </c>
      <c r="Y3146" s="30" t="s">
        <v>106</v>
      </c>
      <c r="Z3146" s="18" t="s">
        <v>74</v>
      </c>
      <c r="AA3146" s="30" t="s">
        <v>75</v>
      </c>
      <c r="AB3146" s="30" t="s">
        <v>271</v>
      </c>
      <c r="AC3146" s="30" t="s">
        <v>117</v>
      </c>
      <c r="AD3146" s="30" t="s">
        <v>109</v>
      </c>
      <c r="AE3146" s="19">
        <v>46096</v>
      </c>
      <c r="AF3146" s="31">
        <v>46096</v>
      </c>
      <c r="AG3146" s="24"/>
      <c r="AH3146" s="32" t="s">
        <v>79</v>
      </c>
      <c r="AI3146" s="27"/>
      <c r="AJ3146" s="31">
        <v>45823</v>
      </c>
      <c r="AK3146" s="24"/>
      <c r="AL3146" s="23" t="s">
        <v>81</v>
      </c>
      <c r="AM3146" s="23"/>
      <c r="AN3146" s="24"/>
      <c r="AO3146" s="25"/>
      <c r="AP3146" s="25"/>
      <c r="AQ3146" s="25"/>
      <c r="AR3146" s="25"/>
      <c r="AS3146" s="25"/>
      <c r="AT3146" s="25"/>
      <c r="AU3146" s="25"/>
      <c r="AV3146" s="33"/>
      <c r="AW3146" s="27"/>
      <c r="AX3146" s="27"/>
      <c r="AY3146" s="27"/>
      <c r="AZ3146" s="27"/>
      <c r="BA3146" s="27"/>
      <c r="BB3146" s="27"/>
      <c r="BC3146" s="27"/>
      <c r="BD3146" s="27" t="str">
        <f>AA3146</f>
        <v>VM</v>
      </c>
    </row>
    <row r="3147" spans="1:56">
      <c r="A3147" s="60">
        <v>23328</v>
      </c>
      <c r="B3147" s="61" t="s">
        <v>6066</v>
      </c>
      <c r="C3147" s="30" t="s">
        <v>57</v>
      </c>
      <c r="D3147" s="30" t="s">
        <v>6067</v>
      </c>
      <c r="E3147" s="18" t="s">
        <v>204</v>
      </c>
      <c r="F3147" s="18" t="s">
        <v>508</v>
      </c>
      <c r="G3147" s="18" t="s">
        <v>509</v>
      </c>
      <c r="H3147" s="18" t="s">
        <v>510</v>
      </c>
      <c r="I3147" s="30" t="s">
        <v>511</v>
      </c>
      <c r="J3147" s="30" t="s">
        <v>100</v>
      </c>
      <c r="K3147" s="30" t="s">
        <v>65</v>
      </c>
      <c r="L3147" s="30">
        <v>211</v>
      </c>
      <c r="M3147" s="30" t="s">
        <v>66</v>
      </c>
      <c r="N3147" s="30" t="s">
        <v>67</v>
      </c>
      <c r="O3147" s="30" t="s">
        <v>101</v>
      </c>
      <c r="P3147" s="30" t="s">
        <v>512</v>
      </c>
      <c r="Q3147" s="30" t="s">
        <v>509</v>
      </c>
      <c r="R3147" s="30" t="s">
        <v>1248</v>
      </c>
      <c r="S3147" s="30" t="s">
        <v>210</v>
      </c>
      <c r="T3147" s="29" t="s">
        <v>6068</v>
      </c>
      <c r="U3147" s="30"/>
      <c r="V3147" s="30"/>
      <c r="W3147" s="61" t="s">
        <v>72</v>
      </c>
      <c r="X3147" s="30">
        <v>4</v>
      </c>
      <c r="Y3147" s="30" t="s">
        <v>212</v>
      </c>
      <c r="Z3147" s="18" t="s">
        <v>74</v>
      </c>
      <c r="AA3147" s="61" t="s">
        <v>193</v>
      </c>
      <c r="AB3147" s="61"/>
      <c r="AC3147" s="61"/>
      <c r="AD3147" s="61" t="s">
        <v>78</v>
      </c>
      <c r="AE3147" s="19"/>
      <c r="AF3147" s="31"/>
      <c r="AG3147" s="31"/>
      <c r="AH3147" s="32" t="s">
        <v>79</v>
      </c>
      <c r="AI3147" s="32"/>
      <c r="AJ3147" s="63"/>
      <c r="AK3147" s="63"/>
      <c r="AL3147" s="64" t="s">
        <v>81</v>
      </c>
      <c r="AM3147" s="64"/>
      <c r="AN3147" s="24" t="s">
        <v>66</v>
      </c>
      <c r="AO3147" s="65"/>
      <c r="AP3147" s="65"/>
      <c r="AQ3147" s="65"/>
      <c r="AR3147" s="65"/>
      <c r="AS3147" s="65"/>
      <c r="AT3147" s="65"/>
      <c r="AU3147" s="65"/>
      <c r="AV3147" s="66"/>
      <c r="AW3147" s="32"/>
      <c r="AX3147" s="32"/>
      <c r="AY3147" s="32"/>
      <c r="AZ3147" s="32"/>
      <c r="BA3147" s="32"/>
      <c r="BB3147" s="32"/>
      <c r="BC3147" s="27" t="s">
        <v>66</v>
      </c>
      <c r="BD3147" s="32" t="s">
        <v>113</v>
      </c>
    </row>
    <row r="3148" spans="1:56">
      <c r="A3148" s="67">
        <v>23328</v>
      </c>
      <c r="B3148" s="61" t="s">
        <v>6066</v>
      </c>
      <c r="C3148" s="30" t="s">
        <v>57</v>
      </c>
      <c r="D3148" s="30" t="s">
        <v>6067</v>
      </c>
      <c r="E3148" s="18" t="s">
        <v>204</v>
      </c>
      <c r="F3148" s="18" t="s">
        <v>508</v>
      </c>
      <c r="G3148" s="18" t="s">
        <v>509</v>
      </c>
      <c r="H3148" s="18" t="s">
        <v>510</v>
      </c>
      <c r="I3148" s="30" t="s">
        <v>511</v>
      </c>
      <c r="J3148" s="30" t="s">
        <v>100</v>
      </c>
      <c r="K3148" s="30" t="s">
        <v>65</v>
      </c>
      <c r="L3148" s="30">
        <v>211</v>
      </c>
      <c r="M3148" s="30" t="s">
        <v>66</v>
      </c>
      <c r="N3148" s="30" t="s">
        <v>67</v>
      </c>
      <c r="O3148" s="30" t="s">
        <v>101</v>
      </c>
      <c r="P3148" s="30" t="s">
        <v>512</v>
      </c>
      <c r="Q3148" s="30" t="s">
        <v>509</v>
      </c>
      <c r="R3148" s="30" t="s">
        <v>1248</v>
      </c>
      <c r="S3148" s="30" t="s">
        <v>210</v>
      </c>
      <c r="T3148" s="29" t="s">
        <v>6068</v>
      </c>
      <c r="U3148" s="30"/>
      <c r="V3148" s="30"/>
      <c r="W3148" s="61" t="s">
        <v>72</v>
      </c>
      <c r="X3148" s="30">
        <v>4</v>
      </c>
      <c r="Y3148" s="30" t="s">
        <v>212</v>
      </c>
      <c r="Z3148" s="18" t="s">
        <v>74</v>
      </c>
      <c r="AA3148" s="30" t="s">
        <v>118</v>
      </c>
      <c r="AB3148" s="61" t="s">
        <v>300</v>
      </c>
      <c r="AC3148" s="61" t="s">
        <v>119</v>
      </c>
      <c r="AD3148" s="61" t="s">
        <v>78</v>
      </c>
      <c r="AE3148" s="19">
        <v>45641</v>
      </c>
      <c r="AF3148" s="31">
        <v>45641</v>
      </c>
      <c r="AG3148" s="31">
        <v>45535</v>
      </c>
      <c r="AH3148" s="32" t="s">
        <v>301</v>
      </c>
      <c r="AI3148" s="32" t="s">
        <v>302</v>
      </c>
      <c r="AJ3148" s="63">
        <v>45641</v>
      </c>
      <c r="AK3148" s="31">
        <v>45586</v>
      </c>
      <c r="AL3148" s="64" t="s">
        <v>301</v>
      </c>
      <c r="AM3148" s="64"/>
      <c r="AN3148" s="24" t="s">
        <v>66</v>
      </c>
      <c r="AO3148" s="65">
        <v>1</v>
      </c>
      <c r="AP3148" s="65">
        <v>1</v>
      </c>
      <c r="AQ3148" s="65">
        <v>1</v>
      </c>
      <c r="AR3148" s="65">
        <v>1</v>
      </c>
      <c r="AS3148" s="65">
        <v>1</v>
      </c>
      <c r="AT3148" s="65">
        <v>1</v>
      </c>
      <c r="AU3148" s="65">
        <v>1</v>
      </c>
      <c r="AV3148" s="66"/>
      <c r="AW3148" s="41" t="s">
        <v>332</v>
      </c>
      <c r="AX3148" s="32"/>
      <c r="AY3148" s="32"/>
      <c r="AZ3148" s="32"/>
      <c r="BA3148" s="32"/>
      <c r="BB3148" s="171" t="s">
        <v>6069</v>
      </c>
      <c r="BC3148" s="27" t="s">
        <v>66</v>
      </c>
      <c r="BD3148" s="32" t="str">
        <f>AA3148</f>
        <v>SQL</v>
      </c>
    </row>
    <row r="3149" spans="1:56">
      <c r="A3149" s="28">
        <v>22002</v>
      </c>
      <c r="B3149" s="29" t="s">
        <v>468</v>
      </c>
      <c r="C3149" s="30" t="s">
        <v>273</v>
      </c>
      <c r="D3149" s="30" t="s">
        <v>469</v>
      </c>
      <c r="E3149" s="18" t="s">
        <v>163</v>
      </c>
      <c r="F3149" s="18" t="s">
        <v>470</v>
      </c>
      <c r="G3149" s="18" t="s">
        <v>471</v>
      </c>
      <c r="H3149" s="18" t="s">
        <v>472</v>
      </c>
      <c r="I3149" s="30" t="s">
        <v>473</v>
      </c>
      <c r="J3149" s="30" t="s">
        <v>100</v>
      </c>
      <c r="K3149" s="30" t="s">
        <v>65</v>
      </c>
      <c r="L3149" s="30" t="s">
        <v>127</v>
      </c>
      <c r="M3149" s="30" t="s">
        <v>66</v>
      </c>
      <c r="N3149" s="30" t="s">
        <v>67</v>
      </c>
      <c r="O3149" s="30" t="s">
        <v>127</v>
      </c>
      <c r="P3149" s="30" t="s">
        <v>474</v>
      </c>
      <c r="Q3149" s="30" t="s">
        <v>471</v>
      </c>
      <c r="R3149" s="30" t="s">
        <v>69</v>
      </c>
      <c r="S3149" s="30" t="s">
        <v>279</v>
      </c>
      <c r="T3149" s="29" t="s">
        <v>6070</v>
      </c>
      <c r="U3149" s="30">
        <v>28</v>
      </c>
      <c r="V3149" s="30"/>
      <c r="W3149" s="30" t="s">
        <v>72</v>
      </c>
      <c r="X3149" s="30">
        <v>2</v>
      </c>
      <c r="Y3149" s="30" t="s">
        <v>169</v>
      </c>
      <c r="Z3149" s="18" t="s">
        <v>74</v>
      </c>
      <c r="AA3149" s="30" t="s">
        <v>75</v>
      </c>
      <c r="AB3149" s="30" t="s">
        <v>271</v>
      </c>
      <c r="AC3149" s="30" t="s">
        <v>91</v>
      </c>
      <c r="AD3149" s="30" t="s">
        <v>78</v>
      </c>
      <c r="AE3149" s="19">
        <v>46096</v>
      </c>
      <c r="AF3149" s="31">
        <v>46096</v>
      </c>
      <c r="AG3149" s="24"/>
      <c r="AH3149" s="32" t="s">
        <v>79</v>
      </c>
      <c r="AI3149" s="27"/>
      <c r="AJ3149" s="31">
        <f>AF3149+90</f>
        <v>46186</v>
      </c>
      <c r="AK3149" s="24"/>
      <c r="AL3149" s="23" t="s">
        <v>81</v>
      </c>
      <c r="AM3149" s="23"/>
      <c r="AN3149" s="24"/>
      <c r="AO3149" s="25"/>
      <c r="AP3149" s="25"/>
      <c r="AQ3149" s="25"/>
      <c r="AR3149" s="25"/>
      <c r="AS3149" s="25"/>
      <c r="AT3149" s="25"/>
      <c r="AU3149" s="25"/>
      <c r="AV3149" s="33"/>
      <c r="AW3149" s="27" t="s">
        <v>92</v>
      </c>
      <c r="AX3149" s="27"/>
      <c r="AY3149" s="27"/>
      <c r="AZ3149" s="27"/>
      <c r="BA3149" s="27"/>
      <c r="BB3149" s="27"/>
      <c r="BC3149" s="27"/>
      <c r="BD3149" s="27" t="str">
        <f>AA3149</f>
        <v>VM</v>
      </c>
    </row>
    <row r="3150" spans="1:56">
      <c r="A3150" s="28">
        <v>23328</v>
      </c>
      <c r="B3150" s="29" t="s">
        <v>6066</v>
      </c>
      <c r="C3150" s="30" t="s">
        <v>57</v>
      </c>
      <c r="D3150" s="30" t="s">
        <v>6067</v>
      </c>
      <c r="E3150" s="18" t="s">
        <v>204</v>
      </c>
      <c r="F3150" s="18" t="s">
        <v>508</v>
      </c>
      <c r="G3150" s="18" t="s">
        <v>509</v>
      </c>
      <c r="H3150" s="18" t="s">
        <v>510</v>
      </c>
      <c r="I3150" s="30" t="s">
        <v>511</v>
      </c>
      <c r="J3150" s="30" t="s">
        <v>100</v>
      </c>
      <c r="K3150" s="30" t="s">
        <v>65</v>
      </c>
      <c r="L3150" s="30">
        <v>211</v>
      </c>
      <c r="M3150" s="30" t="s">
        <v>66</v>
      </c>
      <c r="N3150" s="30" t="s">
        <v>67</v>
      </c>
      <c r="O3150" s="30" t="s">
        <v>101</v>
      </c>
      <c r="P3150" s="30" t="s">
        <v>512</v>
      </c>
      <c r="Q3150" s="30" t="s">
        <v>509</v>
      </c>
      <c r="R3150" s="30" t="s">
        <v>1248</v>
      </c>
      <c r="S3150" s="30" t="s">
        <v>210</v>
      </c>
      <c r="T3150" s="29" t="s">
        <v>6068</v>
      </c>
      <c r="U3150" s="30"/>
      <c r="V3150" s="30"/>
      <c r="W3150" s="30" t="s">
        <v>72</v>
      </c>
      <c r="X3150" s="30">
        <v>4</v>
      </c>
      <c r="Y3150" s="30" t="s">
        <v>212</v>
      </c>
      <c r="Z3150" s="18" t="s">
        <v>74</v>
      </c>
      <c r="AA3150" s="30" t="s">
        <v>110</v>
      </c>
      <c r="AB3150" s="30"/>
      <c r="AC3150" s="30"/>
      <c r="AD3150" s="30" t="s">
        <v>78</v>
      </c>
      <c r="AE3150" s="19"/>
      <c r="AF3150" s="31"/>
      <c r="AG3150" s="24"/>
      <c r="AH3150" s="32" t="s">
        <v>79</v>
      </c>
      <c r="AI3150" s="27"/>
      <c r="AJ3150" s="31"/>
      <c r="AK3150" s="24"/>
      <c r="AL3150" s="23" t="s">
        <v>81</v>
      </c>
      <c r="AM3150" s="23"/>
      <c r="AN3150" s="24" t="s">
        <v>66</v>
      </c>
      <c r="AO3150" s="25"/>
      <c r="AP3150" s="25"/>
      <c r="AQ3150" s="25"/>
      <c r="AR3150" s="25"/>
      <c r="AS3150" s="25"/>
      <c r="AT3150" s="25"/>
      <c r="AU3150" s="25"/>
      <c r="AV3150" s="33"/>
      <c r="AW3150" s="27"/>
      <c r="AX3150" s="27"/>
      <c r="AY3150" s="27"/>
      <c r="AZ3150" s="27"/>
      <c r="BA3150" s="27"/>
      <c r="BB3150" s="27" t="s">
        <v>6071</v>
      </c>
      <c r="BC3150" s="27" t="s">
        <v>66</v>
      </c>
      <c r="BD3150" s="27" t="s">
        <v>113</v>
      </c>
    </row>
    <row r="3151" spans="1:56">
      <c r="A3151" s="28">
        <v>50444</v>
      </c>
      <c r="B3151" s="29" t="s">
        <v>479</v>
      </c>
      <c r="C3151" s="30" t="s">
        <v>57</v>
      </c>
      <c r="D3151" s="30" t="s">
        <v>480</v>
      </c>
      <c r="E3151" s="18" t="s">
        <v>163</v>
      </c>
      <c r="F3151" s="18" t="s">
        <v>164</v>
      </c>
      <c r="G3151" s="18" t="s">
        <v>481</v>
      </c>
      <c r="H3151" s="18" t="s">
        <v>482</v>
      </c>
      <c r="I3151" s="30" t="s">
        <v>483</v>
      </c>
      <c r="J3151" s="30" t="s">
        <v>64</v>
      </c>
      <c r="K3151" s="30" t="s">
        <v>65</v>
      </c>
      <c r="L3151" s="30">
        <v>312</v>
      </c>
      <c r="M3151" s="30" t="s">
        <v>66</v>
      </c>
      <c r="N3151" s="30" t="s">
        <v>67</v>
      </c>
      <c r="O3151" s="30" t="s">
        <v>101</v>
      </c>
      <c r="P3151" s="30" t="s">
        <v>164</v>
      </c>
      <c r="Q3151" s="30" t="s">
        <v>481</v>
      </c>
      <c r="R3151" s="30" t="s">
        <v>69</v>
      </c>
      <c r="S3151" s="30" t="s">
        <v>163</v>
      </c>
      <c r="T3151" s="29" t="s">
        <v>484</v>
      </c>
      <c r="U3151" s="30">
        <v>3</v>
      </c>
      <c r="V3151" s="30"/>
      <c r="W3151" s="30" t="s">
        <v>72</v>
      </c>
      <c r="X3151" s="30">
        <v>3</v>
      </c>
      <c r="Y3151" s="30" t="s">
        <v>169</v>
      </c>
      <c r="Z3151" s="18" t="s">
        <v>74</v>
      </c>
      <c r="AA3151" s="30" t="s">
        <v>75</v>
      </c>
      <c r="AB3151" s="30" t="s">
        <v>271</v>
      </c>
      <c r="AC3151" s="30" t="s">
        <v>117</v>
      </c>
      <c r="AD3151" s="30" t="s">
        <v>109</v>
      </c>
      <c r="AE3151" s="19">
        <v>46096</v>
      </c>
      <c r="AF3151" s="31">
        <v>46096</v>
      </c>
      <c r="AG3151" s="24"/>
      <c r="AH3151" s="32" t="s">
        <v>79</v>
      </c>
      <c r="AI3151" s="27"/>
      <c r="AJ3151" s="31">
        <f>AF3151+90</f>
        <v>46186</v>
      </c>
      <c r="AK3151" s="24"/>
      <c r="AL3151" s="23" t="s">
        <v>81</v>
      </c>
      <c r="AM3151" s="23"/>
      <c r="AN3151" s="24"/>
      <c r="AO3151" s="25"/>
      <c r="AP3151" s="25"/>
      <c r="AQ3151" s="25"/>
      <c r="AR3151" s="25"/>
      <c r="AS3151" s="25"/>
      <c r="AT3151" s="25"/>
      <c r="AU3151" s="25"/>
      <c r="AV3151" s="33"/>
      <c r="AW3151" s="27"/>
      <c r="AX3151" s="27"/>
      <c r="AY3151" s="27"/>
      <c r="AZ3151" s="27"/>
      <c r="BA3151" s="27"/>
      <c r="BB3151" s="27"/>
      <c r="BC3151" s="27"/>
      <c r="BD3151" s="27" t="str">
        <f t="shared" ref="BD3151:BD3158" si="128">AA3151</f>
        <v>VM</v>
      </c>
    </row>
    <row r="3152" spans="1:56">
      <c r="A3152" s="28">
        <v>52081</v>
      </c>
      <c r="B3152" s="29" t="s">
        <v>1248</v>
      </c>
      <c r="C3152" s="30" t="s">
        <v>57</v>
      </c>
      <c r="D3152" s="30" t="s">
        <v>6072</v>
      </c>
      <c r="E3152" s="18" t="s">
        <v>95</v>
      </c>
      <c r="F3152" s="18" t="s">
        <v>419</v>
      </c>
      <c r="G3152" s="18" t="s">
        <v>1916</v>
      </c>
      <c r="H3152" s="18" t="s">
        <v>6073</v>
      </c>
      <c r="I3152" s="30" t="s">
        <v>1918</v>
      </c>
      <c r="J3152" s="30" t="s">
        <v>100</v>
      </c>
      <c r="K3152" s="30" t="s">
        <v>65</v>
      </c>
      <c r="L3152" s="30">
        <v>211</v>
      </c>
      <c r="M3152" s="30" t="s">
        <v>66</v>
      </c>
      <c r="N3152" s="30" t="s">
        <v>67</v>
      </c>
      <c r="O3152" s="30" t="s">
        <v>101</v>
      </c>
      <c r="P3152" s="30" t="s">
        <v>419</v>
      </c>
      <c r="Q3152" s="30" t="s">
        <v>1916</v>
      </c>
      <c r="R3152" s="30" t="s">
        <v>103</v>
      </c>
      <c r="S3152" s="30" t="s">
        <v>104</v>
      </c>
      <c r="T3152" s="29" t="s">
        <v>6074</v>
      </c>
      <c r="U3152" s="30"/>
      <c r="V3152" s="30"/>
      <c r="W3152" s="30" t="s">
        <v>72</v>
      </c>
      <c r="X3152" s="30">
        <v>1</v>
      </c>
      <c r="Y3152" s="30" t="s">
        <v>106</v>
      </c>
      <c r="Z3152" s="18" t="s">
        <v>74</v>
      </c>
      <c r="AA3152" s="30" t="s">
        <v>107</v>
      </c>
      <c r="AB3152" s="30" t="s">
        <v>76</v>
      </c>
      <c r="AC3152" s="30" t="s">
        <v>108</v>
      </c>
      <c r="AD3152" s="30" t="s">
        <v>78</v>
      </c>
      <c r="AE3152" s="19"/>
      <c r="AF3152" s="31"/>
      <c r="AG3152" s="24"/>
      <c r="AH3152" s="32" t="s">
        <v>79</v>
      </c>
      <c r="AI3152" s="27"/>
      <c r="AJ3152" s="31"/>
      <c r="AK3152" s="24"/>
      <c r="AL3152" s="23" t="s">
        <v>81</v>
      </c>
      <c r="AM3152" s="23"/>
      <c r="AN3152" s="24"/>
      <c r="AO3152" s="25"/>
      <c r="AP3152" s="25"/>
      <c r="AQ3152" s="25"/>
      <c r="AR3152" s="25"/>
      <c r="AS3152" s="25"/>
      <c r="AT3152" s="25"/>
      <c r="AU3152" s="25"/>
      <c r="AV3152" s="33"/>
      <c r="AW3152" s="27"/>
      <c r="AX3152" s="27"/>
      <c r="AY3152" s="27"/>
      <c r="AZ3152" s="27"/>
      <c r="BA3152" s="27"/>
      <c r="BB3152" s="27"/>
      <c r="BC3152" s="27"/>
      <c r="BD3152" s="27" t="str">
        <f t="shared" si="128"/>
        <v>Mainframe</v>
      </c>
    </row>
    <row r="3153" spans="1:56">
      <c r="A3153" s="35">
        <v>52850</v>
      </c>
      <c r="B3153" s="29" t="s">
        <v>2453</v>
      </c>
      <c r="C3153" s="30" t="s">
        <v>57</v>
      </c>
      <c r="D3153" s="30" t="s">
        <v>2454</v>
      </c>
      <c r="E3153" s="18" t="s">
        <v>569</v>
      </c>
      <c r="F3153" s="18" t="s">
        <v>993</v>
      </c>
      <c r="G3153" s="18" t="s">
        <v>2455</v>
      </c>
      <c r="H3153" s="18" t="s">
        <v>2456</v>
      </c>
      <c r="I3153" s="30" t="s">
        <v>2457</v>
      </c>
      <c r="J3153" s="30" t="s">
        <v>100</v>
      </c>
      <c r="K3153" s="30" t="s">
        <v>65</v>
      </c>
      <c r="L3153" s="30">
        <v>111</v>
      </c>
      <c r="M3153" s="30" t="s">
        <v>66</v>
      </c>
      <c r="N3153" s="30" t="s">
        <v>67</v>
      </c>
      <c r="O3153" s="30" t="s">
        <v>68</v>
      </c>
      <c r="P3153" s="30" t="s">
        <v>993</v>
      </c>
      <c r="Q3153" s="30" t="s">
        <v>2455</v>
      </c>
      <c r="R3153" s="30" t="s">
        <v>89</v>
      </c>
      <c r="S3153" s="30" t="s">
        <v>127</v>
      </c>
      <c r="T3153" s="29" t="s">
        <v>2458</v>
      </c>
      <c r="U3153" s="30"/>
      <c r="V3153" s="30"/>
      <c r="W3153" s="30" t="s">
        <v>72</v>
      </c>
      <c r="X3153" s="30">
        <v>2</v>
      </c>
      <c r="Y3153" s="30" t="s">
        <v>575</v>
      </c>
      <c r="Z3153" s="18" t="s">
        <v>74</v>
      </c>
      <c r="AA3153" s="30" t="s">
        <v>118</v>
      </c>
      <c r="AB3153" s="30" t="s">
        <v>76</v>
      </c>
      <c r="AC3153" s="30"/>
      <c r="AD3153" s="30" t="s">
        <v>78</v>
      </c>
      <c r="AE3153" s="19"/>
      <c r="AF3153" s="31"/>
      <c r="AG3153" s="24"/>
      <c r="AH3153" s="32" t="s">
        <v>79</v>
      </c>
      <c r="AI3153" s="27"/>
      <c r="AJ3153" s="31"/>
      <c r="AK3153" s="24"/>
      <c r="AL3153" s="23" t="s">
        <v>81</v>
      </c>
      <c r="AM3153" s="23"/>
      <c r="AN3153" s="24"/>
      <c r="AO3153" s="25"/>
      <c r="AP3153" s="25"/>
      <c r="AQ3153" s="25"/>
      <c r="AR3153" s="25"/>
      <c r="AS3153" s="25"/>
      <c r="AT3153" s="25"/>
      <c r="AU3153" s="25"/>
      <c r="AV3153" s="33"/>
      <c r="AW3153" s="27"/>
      <c r="AX3153" s="27"/>
      <c r="AY3153" s="27"/>
      <c r="AZ3153" s="27"/>
      <c r="BA3153" s="27"/>
      <c r="BB3153" s="27"/>
      <c r="BC3153" s="27"/>
      <c r="BD3153" s="27" t="str">
        <f t="shared" si="128"/>
        <v>SQL</v>
      </c>
    </row>
    <row r="3154" spans="1:56">
      <c r="A3154" s="28">
        <v>12096</v>
      </c>
      <c r="B3154" s="29" t="s">
        <v>640</v>
      </c>
      <c r="C3154" s="30" t="s">
        <v>57</v>
      </c>
      <c r="D3154" s="30" t="s">
        <v>641</v>
      </c>
      <c r="E3154" s="18" t="s">
        <v>149</v>
      </c>
      <c r="F3154" s="18" t="s">
        <v>150</v>
      </c>
      <c r="G3154" s="18" t="s">
        <v>600</v>
      </c>
      <c r="H3154" s="18" t="s">
        <v>601</v>
      </c>
      <c r="I3154" s="30" t="s">
        <v>153</v>
      </c>
      <c r="J3154" s="30" t="s">
        <v>100</v>
      </c>
      <c r="K3154" s="30" t="s">
        <v>65</v>
      </c>
      <c r="L3154" s="30">
        <v>312</v>
      </c>
      <c r="M3154" s="30" t="s">
        <v>66</v>
      </c>
      <c r="N3154" s="30" t="s">
        <v>67</v>
      </c>
      <c r="O3154" s="30" t="s">
        <v>101</v>
      </c>
      <c r="P3154" s="30" t="s">
        <v>155</v>
      </c>
      <c r="Q3154" s="30" t="s">
        <v>600</v>
      </c>
      <c r="R3154" s="30" t="s">
        <v>311</v>
      </c>
      <c r="S3154" s="30" t="s">
        <v>157</v>
      </c>
      <c r="T3154" s="29" t="s">
        <v>642</v>
      </c>
      <c r="U3154" s="30">
        <v>7</v>
      </c>
      <c r="V3154" s="30"/>
      <c r="W3154" s="30" t="s">
        <v>72</v>
      </c>
      <c r="X3154" s="30">
        <v>4</v>
      </c>
      <c r="Y3154" s="30" t="s">
        <v>150</v>
      </c>
      <c r="Z3154" s="18" t="s">
        <v>299</v>
      </c>
      <c r="AA3154" s="30" t="s">
        <v>75</v>
      </c>
      <c r="AB3154" s="30" t="s">
        <v>271</v>
      </c>
      <c r="AC3154" s="30" t="s">
        <v>91</v>
      </c>
      <c r="AD3154" s="30" t="s">
        <v>78</v>
      </c>
      <c r="AE3154" s="19">
        <v>46096</v>
      </c>
      <c r="AF3154" s="31">
        <v>46096</v>
      </c>
      <c r="AG3154" s="24"/>
      <c r="AH3154" s="32" t="s">
        <v>79</v>
      </c>
      <c r="AI3154" s="27"/>
      <c r="AJ3154" s="31">
        <f>AF3154+90</f>
        <v>46186</v>
      </c>
      <c r="AK3154" s="24"/>
      <c r="AL3154" s="23" t="s">
        <v>81</v>
      </c>
      <c r="AM3154" s="23"/>
      <c r="AN3154" s="24" t="s">
        <v>66</v>
      </c>
      <c r="AO3154" s="25"/>
      <c r="AP3154" s="25"/>
      <c r="AQ3154" s="25"/>
      <c r="AR3154" s="25"/>
      <c r="AS3154" s="25"/>
      <c r="AT3154" s="25"/>
      <c r="AU3154" s="25"/>
      <c r="AV3154" s="33"/>
      <c r="AW3154" s="27" t="s">
        <v>92</v>
      </c>
      <c r="AX3154" s="27"/>
      <c r="AY3154" s="27"/>
      <c r="AZ3154" s="27"/>
      <c r="BA3154" s="27"/>
      <c r="BB3154" s="27"/>
      <c r="BC3154" s="22" t="s">
        <v>66</v>
      </c>
      <c r="BD3154" s="27" t="str">
        <f t="shared" si="128"/>
        <v>VM</v>
      </c>
    </row>
    <row r="3155" spans="1:56">
      <c r="A3155" s="28">
        <v>12336</v>
      </c>
      <c r="B3155" s="29" t="s">
        <v>6075</v>
      </c>
      <c r="C3155" s="30" t="s">
        <v>57</v>
      </c>
      <c r="D3155" s="30" t="s">
        <v>6076</v>
      </c>
      <c r="E3155" s="18" t="s">
        <v>699</v>
      </c>
      <c r="F3155" s="18" t="s">
        <v>1052</v>
      </c>
      <c r="G3155" s="18" t="s">
        <v>1056</v>
      </c>
      <c r="H3155" s="18" t="s">
        <v>1432</v>
      </c>
      <c r="I3155" s="30" t="s">
        <v>1433</v>
      </c>
      <c r="J3155" s="30" t="s">
        <v>100</v>
      </c>
      <c r="K3155" s="30" t="s">
        <v>65</v>
      </c>
      <c r="L3155" s="30">
        <v>311</v>
      </c>
      <c r="M3155" s="30" t="s">
        <v>66</v>
      </c>
      <c r="N3155" s="30" t="s">
        <v>67</v>
      </c>
      <c r="O3155" s="30" t="s">
        <v>127</v>
      </c>
      <c r="P3155" s="30" t="s">
        <v>1052</v>
      </c>
      <c r="Q3155" s="30" t="s">
        <v>1056</v>
      </c>
      <c r="R3155" s="30" t="s">
        <v>69</v>
      </c>
      <c r="S3155" s="30" t="s">
        <v>127</v>
      </c>
      <c r="T3155" s="29" t="s">
        <v>6077</v>
      </c>
      <c r="U3155" s="30"/>
      <c r="V3155" s="30"/>
      <c r="W3155" s="30" t="s">
        <v>706</v>
      </c>
      <c r="X3155" s="30">
        <v>1</v>
      </c>
      <c r="Y3155" s="30" t="str">
        <f>UPPER("franbell")</f>
        <v>FRANBELL</v>
      </c>
      <c r="Z3155" s="18" t="s">
        <v>74</v>
      </c>
      <c r="AA3155" s="30" t="s">
        <v>107</v>
      </c>
      <c r="AB3155" s="30"/>
      <c r="AC3155" s="30"/>
      <c r="AD3155" s="30" t="s">
        <v>78</v>
      </c>
      <c r="AE3155" s="19"/>
      <c r="AF3155" s="31"/>
      <c r="AG3155" s="24"/>
      <c r="AH3155" s="32" t="s">
        <v>79</v>
      </c>
      <c r="AI3155" s="27"/>
      <c r="AJ3155" s="31"/>
      <c r="AK3155" s="24"/>
      <c r="AL3155" s="23" t="s">
        <v>81</v>
      </c>
      <c r="AM3155" s="23"/>
      <c r="AN3155" s="24" t="s">
        <v>66</v>
      </c>
      <c r="AO3155" s="25"/>
      <c r="AP3155" s="25"/>
      <c r="AQ3155" s="25"/>
      <c r="AR3155" s="25"/>
      <c r="AS3155" s="25"/>
      <c r="AT3155" s="25"/>
      <c r="AU3155" s="25"/>
      <c r="AV3155" s="33"/>
      <c r="AW3155" s="27"/>
      <c r="AX3155" s="27"/>
      <c r="AY3155" s="27"/>
      <c r="AZ3155" s="27"/>
      <c r="BA3155" s="27"/>
      <c r="BB3155" s="27"/>
      <c r="BC3155" s="27" t="s">
        <v>66</v>
      </c>
      <c r="BD3155" s="27" t="str">
        <f t="shared" si="128"/>
        <v>Mainframe</v>
      </c>
    </row>
    <row r="3156" spans="1:56">
      <c r="A3156" s="35">
        <v>51473</v>
      </c>
      <c r="B3156" s="29" t="s">
        <v>6078</v>
      </c>
      <c r="C3156" s="30" t="s">
        <v>57</v>
      </c>
      <c r="D3156" s="30" t="s">
        <v>6079</v>
      </c>
      <c r="E3156" s="18" t="s">
        <v>59</v>
      </c>
      <c r="F3156" s="18" t="s">
        <v>60</v>
      </c>
      <c r="G3156" s="18" t="s">
        <v>440</v>
      </c>
      <c r="H3156" s="18" t="s">
        <v>3085</v>
      </c>
      <c r="I3156" s="30" t="s">
        <v>442</v>
      </c>
      <c r="J3156" s="30" t="s">
        <v>100</v>
      </c>
      <c r="K3156" s="30" t="s">
        <v>65</v>
      </c>
      <c r="L3156" s="30">
        <v>211</v>
      </c>
      <c r="M3156" s="30" t="s">
        <v>67</v>
      </c>
      <c r="N3156" s="30" t="s">
        <v>66</v>
      </c>
      <c r="O3156" s="30" t="s">
        <v>101</v>
      </c>
      <c r="P3156" s="30" t="s">
        <v>60</v>
      </c>
      <c r="Q3156" s="30" t="s">
        <v>440</v>
      </c>
      <c r="R3156" s="30" t="s">
        <v>172</v>
      </c>
      <c r="S3156" s="30" t="s">
        <v>127</v>
      </c>
      <c r="T3156" s="29" t="s">
        <v>6080</v>
      </c>
      <c r="U3156" s="30"/>
      <c r="V3156" s="30"/>
      <c r="W3156" s="30" t="s">
        <v>72</v>
      </c>
      <c r="X3156" s="30">
        <v>2</v>
      </c>
      <c r="Y3156" s="30" t="s">
        <v>73</v>
      </c>
      <c r="Z3156" s="18" t="s">
        <v>74</v>
      </c>
      <c r="AA3156" s="30" t="s">
        <v>118</v>
      </c>
      <c r="AB3156" s="30" t="s">
        <v>300</v>
      </c>
      <c r="AC3156" s="30" t="s">
        <v>119</v>
      </c>
      <c r="AD3156" s="30" t="s">
        <v>78</v>
      </c>
      <c r="AE3156" s="19">
        <v>45641</v>
      </c>
      <c r="AF3156" s="31">
        <v>45641</v>
      </c>
      <c r="AG3156" s="24"/>
      <c r="AH3156" s="32" t="s">
        <v>215</v>
      </c>
      <c r="AI3156" s="27" t="s">
        <v>80</v>
      </c>
      <c r="AJ3156" s="31">
        <v>45641</v>
      </c>
      <c r="AK3156" s="24"/>
      <c r="AL3156" s="23" t="s">
        <v>81</v>
      </c>
      <c r="AM3156" s="23"/>
      <c r="AN3156" s="24" t="s">
        <v>66</v>
      </c>
      <c r="AO3156" s="25"/>
      <c r="AP3156" s="25"/>
      <c r="AQ3156" s="25"/>
      <c r="AR3156" s="25"/>
      <c r="AS3156" s="25"/>
      <c r="AT3156" s="25"/>
      <c r="AU3156" s="25"/>
      <c r="AV3156" s="33"/>
      <c r="AW3156" s="27"/>
      <c r="AX3156" s="27"/>
      <c r="AY3156" s="27"/>
      <c r="AZ3156" s="27"/>
      <c r="BA3156" s="27"/>
      <c r="BB3156" s="27"/>
      <c r="BC3156" s="22" t="s">
        <v>66</v>
      </c>
      <c r="BD3156" s="27" t="str">
        <f t="shared" si="128"/>
        <v>SQL</v>
      </c>
    </row>
    <row r="3157" spans="1:56">
      <c r="A3157" s="28">
        <v>51473</v>
      </c>
      <c r="B3157" s="29" t="s">
        <v>6078</v>
      </c>
      <c r="C3157" s="30" t="s">
        <v>57</v>
      </c>
      <c r="D3157" s="30" t="s">
        <v>6079</v>
      </c>
      <c r="E3157" s="18" t="s">
        <v>59</v>
      </c>
      <c r="F3157" s="18" t="s">
        <v>60</v>
      </c>
      <c r="G3157" s="18" t="s">
        <v>440</v>
      </c>
      <c r="H3157" s="18" t="s">
        <v>3085</v>
      </c>
      <c r="I3157" s="30" t="s">
        <v>442</v>
      </c>
      <c r="J3157" s="30" t="s">
        <v>100</v>
      </c>
      <c r="K3157" s="30" t="s">
        <v>65</v>
      </c>
      <c r="L3157" s="30">
        <v>211</v>
      </c>
      <c r="M3157" s="30" t="s">
        <v>67</v>
      </c>
      <c r="N3157" s="30" t="s">
        <v>66</v>
      </c>
      <c r="O3157" s="30" t="s">
        <v>101</v>
      </c>
      <c r="P3157" s="30" t="s">
        <v>60</v>
      </c>
      <c r="Q3157" s="30" t="s">
        <v>440</v>
      </c>
      <c r="R3157" s="30" t="s">
        <v>172</v>
      </c>
      <c r="S3157" s="30" t="s">
        <v>127</v>
      </c>
      <c r="T3157" s="29" t="s">
        <v>6080</v>
      </c>
      <c r="U3157" s="30">
        <v>2</v>
      </c>
      <c r="V3157" s="30"/>
      <c r="W3157" s="30" t="s">
        <v>72</v>
      </c>
      <c r="X3157" s="30">
        <v>2</v>
      </c>
      <c r="Y3157" s="30" t="s">
        <v>73</v>
      </c>
      <c r="Z3157" s="18" t="s">
        <v>74</v>
      </c>
      <c r="AA3157" s="30" t="s">
        <v>75</v>
      </c>
      <c r="AB3157" s="30" t="s">
        <v>300</v>
      </c>
      <c r="AC3157" s="30" t="s">
        <v>91</v>
      </c>
      <c r="AD3157" s="30" t="s">
        <v>78</v>
      </c>
      <c r="AE3157" s="19">
        <v>45641</v>
      </c>
      <c r="AF3157" s="31">
        <v>45641</v>
      </c>
      <c r="AG3157" s="24"/>
      <c r="AH3157" s="32" t="s">
        <v>215</v>
      </c>
      <c r="AI3157" s="27" t="s">
        <v>80</v>
      </c>
      <c r="AJ3157" s="31">
        <v>45641</v>
      </c>
      <c r="AK3157" s="24"/>
      <c r="AL3157" s="23" t="s">
        <v>81</v>
      </c>
      <c r="AM3157" s="23"/>
      <c r="AN3157" s="24" t="s">
        <v>66</v>
      </c>
      <c r="AO3157" s="25"/>
      <c r="AP3157" s="25"/>
      <c r="AQ3157" s="25"/>
      <c r="AR3157" s="25"/>
      <c r="AS3157" s="25"/>
      <c r="AT3157" s="25"/>
      <c r="AU3157" s="25"/>
      <c r="AV3157" s="33"/>
      <c r="AW3157" s="27" t="s">
        <v>92</v>
      </c>
      <c r="AX3157" s="27"/>
      <c r="AY3157" s="27"/>
      <c r="AZ3157" s="27"/>
      <c r="BA3157" s="27"/>
      <c r="BB3157" s="27"/>
      <c r="BC3157" s="22" t="s">
        <v>66</v>
      </c>
      <c r="BD3157" s="27" t="str">
        <f t="shared" si="128"/>
        <v>VM</v>
      </c>
    </row>
    <row r="3158" spans="1:56">
      <c r="A3158" s="28">
        <v>50241</v>
      </c>
      <c r="B3158" s="29" t="s">
        <v>970</v>
      </c>
      <c r="C3158" s="30" t="s">
        <v>57</v>
      </c>
      <c r="D3158" s="30" t="s">
        <v>971</v>
      </c>
      <c r="E3158" s="18" t="s">
        <v>59</v>
      </c>
      <c r="F3158" s="18" t="s">
        <v>122</v>
      </c>
      <c r="G3158" s="18" t="s">
        <v>972</v>
      </c>
      <c r="H3158" s="18" t="s">
        <v>973</v>
      </c>
      <c r="I3158" s="30" t="s">
        <v>452</v>
      </c>
      <c r="J3158" s="30" t="s">
        <v>64</v>
      </c>
      <c r="K3158" s="30" t="s">
        <v>65</v>
      </c>
      <c r="L3158" s="30">
        <v>311</v>
      </c>
      <c r="M3158" s="30" t="s">
        <v>67</v>
      </c>
      <c r="N3158" s="30" t="s">
        <v>66</v>
      </c>
      <c r="O3158" s="30" t="s">
        <v>101</v>
      </c>
      <c r="P3158" s="30" t="s">
        <v>974</v>
      </c>
      <c r="Q3158" s="30" t="s">
        <v>972</v>
      </c>
      <c r="R3158" s="30" t="s">
        <v>337</v>
      </c>
      <c r="S3158" s="30" t="s">
        <v>127</v>
      </c>
      <c r="T3158" s="29" t="s">
        <v>975</v>
      </c>
      <c r="U3158" s="30">
        <v>4</v>
      </c>
      <c r="V3158" s="30"/>
      <c r="W3158" s="30" t="s">
        <v>72</v>
      </c>
      <c r="X3158" s="30">
        <v>2</v>
      </c>
      <c r="Y3158" s="30" t="s">
        <v>73</v>
      </c>
      <c r="Z3158" s="18" t="s">
        <v>74</v>
      </c>
      <c r="AA3158" s="30" t="s">
        <v>75</v>
      </c>
      <c r="AB3158" s="30" t="s">
        <v>271</v>
      </c>
      <c r="AC3158" s="30" t="s">
        <v>117</v>
      </c>
      <c r="AD3158" s="30" t="s">
        <v>109</v>
      </c>
      <c r="AE3158" s="19">
        <v>46096</v>
      </c>
      <c r="AF3158" s="31">
        <v>46096</v>
      </c>
      <c r="AG3158" s="24"/>
      <c r="AH3158" s="32" t="s">
        <v>79</v>
      </c>
      <c r="AI3158" s="22" t="s">
        <v>80</v>
      </c>
      <c r="AJ3158" s="31">
        <f>AF3158+90</f>
        <v>46186</v>
      </c>
      <c r="AK3158" s="24"/>
      <c r="AL3158" s="23" t="s">
        <v>81</v>
      </c>
      <c r="AM3158" s="23"/>
      <c r="AN3158" s="24" t="s">
        <v>66</v>
      </c>
      <c r="AO3158" s="25"/>
      <c r="AP3158" s="25"/>
      <c r="AQ3158" s="25"/>
      <c r="AR3158" s="25"/>
      <c r="AS3158" s="25"/>
      <c r="AT3158" s="25"/>
      <c r="AU3158" s="25"/>
      <c r="AV3158" s="33"/>
      <c r="AW3158" s="27"/>
      <c r="AX3158" s="27"/>
      <c r="AY3158" s="27"/>
      <c r="AZ3158" s="27"/>
      <c r="BA3158" s="27"/>
      <c r="BB3158" s="27"/>
      <c r="BC3158" s="22" t="s">
        <v>66</v>
      </c>
      <c r="BD3158" s="27" t="str">
        <f t="shared" si="128"/>
        <v>VM</v>
      </c>
    </row>
    <row r="3159" spans="1:56">
      <c r="A3159" s="28">
        <v>16968</v>
      </c>
      <c r="B3159" s="29" t="s">
        <v>6081</v>
      </c>
      <c r="C3159" s="30" t="s">
        <v>57</v>
      </c>
      <c r="D3159" s="30" t="s">
        <v>6082</v>
      </c>
      <c r="E3159" s="18" t="s">
        <v>95</v>
      </c>
      <c r="F3159" s="18" t="s">
        <v>96</v>
      </c>
      <c r="G3159" s="18" t="s">
        <v>1255</v>
      </c>
      <c r="H3159" s="18" t="s">
        <v>1256</v>
      </c>
      <c r="I3159" s="30" t="s">
        <v>99</v>
      </c>
      <c r="J3159" s="30" t="s">
        <v>143</v>
      </c>
      <c r="K3159" s="30" t="s">
        <v>65</v>
      </c>
      <c r="L3159" s="30">
        <v>332</v>
      </c>
      <c r="M3159" s="30" t="s">
        <v>66</v>
      </c>
      <c r="N3159" s="30" t="s">
        <v>67</v>
      </c>
      <c r="O3159" s="30" t="s">
        <v>101</v>
      </c>
      <c r="P3159" s="30" t="s">
        <v>96</v>
      </c>
      <c r="Q3159" s="30" t="s">
        <v>102</v>
      </c>
      <c r="R3159" s="30" t="s">
        <v>103</v>
      </c>
      <c r="S3159" s="30" t="s">
        <v>104</v>
      </c>
      <c r="T3159" s="29" t="s">
        <v>6083</v>
      </c>
      <c r="U3159" s="30"/>
      <c r="V3159" s="30"/>
      <c r="W3159" s="30" t="s">
        <v>72</v>
      </c>
      <c r="X3159" s="30">
        <v>1</v>
      </c>
      <c r="Y3159" s="30" t="s">
        <v>106</v>
      </c>
      <c r="Z3159" s="18" t="s">
        <v>74</v>
      </c>
      <c r="AA3159" s="30" t="s">
        <v>110</v>
      </c>
      <c r="AB3159" s="30" t="s">
        <v>111</v>
      </c>
      <c r="AC3159" s="30" t="s">
        <v>117</v>
      </c>
      <c r="AD3159" s="30" t="s">
        <v>109</v>
      </c>
      <c r="AE3159" s="19">
        <v>46645</v>
      </c>
      <c r="AF3159" s="31">
        <v>46645</v>
      </c>
      <c r="AG3159" s="24"/>
      <c r="AH3159" s="32" t="s">
        <v>79</v>
      </c>
      <c r="AI3159" s="27"/>
      <c r="AJ3159" s="31">
        <f>AF3159+90</f>
        <v>46735</v>
      </c>
      <c r="AK3159" s="24"/>
      <c r="AL3159" s="23" t="s">
        <v>81</v>
      </c>
      <c r="AM3159" s="23"/>
      <c r="AN3159" s="24"/>
      <c r="AO3159" s="25"/>
      <c r="AP3159" s="25"/>
      <c r="AQ3159" s="25"/>
      <c r="AR3159" s="25"/>
      <c r="AS3159" s="25"/>
      <c r="AT3159" s="25"/>
      <c r="AU3159" s="25"/>
      <c r="AV3159" s="33"/>
      <c r="AW3159" s="27"/>
      <c r="AX3159" s="27"/>
      <c r="AY3159" s="27"/>
      <c r="AZ3159" s="27"/>
      <c r="BA3159" s="27"/>
      <c r="BB3159" s="27"/>
      <c r="BC3159" s="27"/>
      <c r="BD3159" s="27" t="s">
        <v>113</v>
      </c>
    </row>
    <row r="3160" spans="1:56">
      <c r="A3160" s="28">
        <v>53257</v>
      </c>
      <c r="B3160" s="29" t="s">
        <v>6084</v>
      </c>
      <c r="C3160" s="30" t="s">
        <v>57</v>
      </c>
      <c r="D3160" s="30" t="s">
        <v>6085</v>
      </c>
      <c r="E3160" s="18" t="s">
        <v>95</v>
      </c>
      <c r="F3160" s="18" t="s">
        <v>96</v>
      </c>
      <c r="G3160" s="18" t="s">
        <v>1255</v>
      </c>
      <c r="H3160" s="18" t="s">
        <v>1256</v>
      </c>
      <c r="I3160" s="30" t="s">
        <v>99</v>
      </c>
      <c r="J3160" s="30" t="s">
        <v>100</v>
      </c>
      <c r="K3160" s="30" t="s">
        <v>65</v>
      </c>
      <c r="L3160" s="30">
        <v>322</v>
      </c>
      <c r="M3160" s="30" t="s">
        <v>66</v>
      </c>
      <c r="N3160" s="30" t="s">
        <v>67</v>
      </c>
      <c r="O3160" s="30" t="s">
        <v>101</v>
      </c>
      <c r="P3160" s="30" t="e">
        <v>#N/A</v>
      </c>
      <c r="Q3160" s="30" t="e">
        <v>#N/A</v>
      </c>
      <c r="R3160" s="30" t="s">
        <v>103</v>
      </c>
      <c r="S3160" s="30">
        <v>322</v>
      </c>
      <c r="T3160" s="29" t="s">
        <v>6086</v>
      </c>
      <c r="U3160" s="30"/>
      <c r="V3160" s="30" t="s">
        <v>145</v>
      </c>
      <c r="W3160" s="30" t="s">
        <v>72</v>
      </c>
      <c r="X3160" s="30">
        <v>1</v>
      </c>
      <c r="Y3160" s="30" t="s">
        <v>106</v>
      </c>
      <c r="Z3160" s="18" t="s">
        <v>74</v>
      </c>
      <c r="AA3160" s="30" t="s">
        <v>113</v>
      </c>
      <c r="AB3160" s="30" t="s">
        <v>111</v>
      </c>
      <c r="AC3160" s="30" t="s">
        <v>112</v>
      </c>
      <c r="AD3160" s="30" t="s">
        <v>78</v>
      </c>
      <c r="AE3160" s="19">
        <v>46645</v>
      </c>
      <c r="AF3160" s="31">
        <v>46645</v>
      </c>
      <c r="AG3160" s="31"/>
      <c r="AH3160" s="32" t="s">
        <v>79</v>
      </c>
      <c r="AI3160" s="27"/>
      <c r="AJ3160" s="31">
        <f>AF3160+90</f>
        <v>46735</v>
      </c>
      <c r="AK3160" s="31"/>
      <c r="AL3160" s="23" t="s">
        <v>81</v>
      </c>
      <c r="AM3160" s="23"/>
      <c r="AN3160" s="24"/>
      <c r="AO3160" s="25"/>
      <c r="AP3160" s="25"/>
      <c r="AQ3160" s="25"/>
      <c r="AR3160" s="25"/>
      <c r="AS3160" s="25"/>
      <c r="AT3160" s="25"/>
      <c r="AU3160" s="25"/>
      <c r="AV3160" s="33"/>
      <c r="AW3160" s="27"/>
      <c r="AX3160" s="27"/>
      <c r="AY3160" s="27"/>
      <c r="AZ3160" s="27"/>
      <c r="BA3160" s="27"/>
      <c r="BB3160" s="27"/>
      <c r="BC3160" s="27"/>
      <c r="BD3160" s="27" t="s">
        <v>113</v>
      </c>
    </row>
    <row r="3161" spans="1:56">
      <c r="A3161" s="35">
        <v>22161</v>
      </c>
      <c r="B3161" s="29" t="s">
        <v>2468</v>
      </c>
      <c r="C3161" s="30" t="s">
        <v>57</v>
      </c>
      <c r="D3161" s="30" t="s">
        <v>2469</v>
      </c>
      <c r="E3161" s="18" t="s">
        <v>59</v>
      </c>
      <c r="F3161" s="18" t="s">
        <v>85</v>
      </c>
      <c r="G3161" s="18" t="s">
        <v>1536</v>
      </c>
      <c r="H3161" s="18" t="s">
        <v>2470</v>
      </c>
      <c r="I3161" s="30" t="s">
        <v>135</v>
      </c>
      <c r="J3161" s="30" t="s">
        <v>143</v>
      </c>
      <c r="K3161" s="30" t="s">
        <v>65</v>
      </c>
      <c r="L3161" s="30">
        <v>211</v>
      </c>
      <c r="M3161" s="30" t="s">
        <v>67</v>
      </c>
      <c r="N3161" s="30" t="s">
        <v>66</v>
      </c>
      <c r="O3161" s="30" t="s">
        <v>101</v>
      </c>
      <c r="P3161" s="30" t="s">
        <v>86</v>
      </c>
      <c r="Q3161" s="30" t="s">
        <v>1536</v>
      </c>
      <c r="R3161" s="30" t="s">
        <v>126</v>
      </c>
      <c r="S3161" s="30" t="s">
        <v>70</v>
      </c>
      <c r="T3161" s="29" t="s">
        <v>2471</v>
      </c>
      <c r="U3161" s="30"/>
      <c r="V3161" s="30"/>
      <c r="W3161" s="30" t="s">
        <v>72</v>
      </c>
      <c r="X3161" s="30">
        <v>2</v>
      </c>
      <c r="Y3161" s="30" t="s">
        <v>73</v>
      </c>
      <c r="Z3161" s="18" t="s">
        <v>74</v>
      </c>
      <c r="AA3161" s="30" t="s">
        <v>118</v>
      </c>
      <c r="AB3161" s="30" t="s">
        <v>76</v>
      </c>
      <c r="AC3161" s="30" t="s">
        <v>285</v>
      </c>
      <c r="AD3161" s="30" t="s">
        <v>78</v>
      </c>
      <c r="AE3161" s="19"/>
      <c r="AF3161" s="31"/>
      <c r="AG3161" s="24"/>
      <c r="AH3161" s="32" t="s">
        <v>79</v>
      </c>
      <c r="AI3161" s="22" t="s">
        <v>80</v>
      </c>
      <c r="AJ3161" s="31"/>
      <c r="AK3161" s="24"/>
      <c r="AL3161" s="23" t="s">
        <v>81</v>
      </c>
      <c r="AM3161" s="23"/>
      <c r="AN3161" s="24" t="s">
        <v>66</v>
      </c>
      <c r="AO3161" s="25"/>
      <c r="AP3161" s="25"/>
      <c r="AQ3161" s="25"/>
      <c r="AR3161" s="25"/>
      <c r="AS3161" s="25"/>
      <c r="AT3161" s="25"/>
      <c r="AU3161" s="25"/>
      <c r="AV3161" s="33"/>
      <c r="AW3161" s="27"/>
      <c r="AX3161" s="27"/>
      <c r="AY3161" s="27"/>
      <c r="AZ3161" s="27"/>
      <c r="BA3161" s="27"/>
      <c r="BB3161" s="27"/>
      <c r="BC3161" s="22" t="s">
        <v>66</v>
      </c>
      <c r="BD3161" s="27" t="str">
        <f>AA3161</f>
        <v>SQL</v>
      </c>
    </row>
    <row r="3162" spans="1:56">
      <c r="A3162" s="28">
        <v>52678</v>
      </c>
      <c r="B3162" s="29" t="s">
        <v>1174</v>
      </c>
      <c r="C3162" s="30" t="s">
        <v>57</v>
      </c>
      <c r="D3162" s="30" t="s">
        <v>1175</v>
      </c>
      <c r="E3162" s="18" t="s">
        <v>163</v>
      </c>
      <c r="F3162" s="18" t="s">
        <v>1176</v>
      </c>
      <c r="G3162" s="18" t="s">
        <v>1177</v>
      </c>
      <c r="H3162" s="18" t="s">
        <v>1178</v>
      </c>
      <c r="I3162" s="30" t="s">
        <v>483</v>
      </c>
      <c r="J3162" s="30" t="s">
        <v>100</v>
      </c>
      <c r="K3162" s="30" t="s">
        <v>65</v>
      </c>
      <c r="L3162" s="30">
        <v>223</v>
      </c>
      <c r="M3162" s="30" t="s">
        <v>66</v>
      </c>
      <c r="N3162" s="30" t="s">
        <v>67</v>
      </c>
      <c r="O3162" s="30" t="s">
        <v>68</v>
      </c>
      <c r="P3162" s="30" t="s">
        <v>1176</v>
      </c>
      <c r="Q3162" s="30" t="s">
        <v>1177</v>
      </c>
      <c r="R3162" s="30" t="s">
        <v>69</v>
      </c>
      <c r="S3162" s="30" t="s">
        <v>163</v>
      </c>
      <c r="T3162" s="29" t="s">
        <v>1179</v>
      </c>
      <c r="U3162" s="30">
        <v>13</v>
      </c>
      <c r="V3162" s="30"/>
      <c r="W3162" s="30" t="s">
        <v>72</v>
      </c>
      <c r="X3162" s="30">
        <v>2</v>
      </c>
      <c r="Y3162" s="30" t="s">
        <v>169</v>
      </c>
      <c r="Z3162" s="18" t="s">
        <v>74</v>
      </c>
      <c r="AA3162" s="30" t="s">
        <v>75</v>
      </c>
      <c r="AB3162" s="30" t="s">
        <v>271</v>
      </c>
      <c r="AC3162" s="30" t="s">
        <v>117</v>
      </c>
      <c r="AD3162" s="30" t="s">
        <v>109</v>
      </c>
      <c r="AE3162" s="19">
        <v>46096</v>
      </c>
      <c r="AF3162" s="31">
        <v>46096</v>
      </c>
      <c r="AG3162" s="24"/>
      <c r="AH3162" s="32" t="s">
        <v>79</v>
      </c>
      <c r="AI3162" s="27"/>
      <c r="AJ3162" s="31">
        <f>AF3162+90</f>
        <v>46186</v>
      </c>
      <c r="AK3162" s="24"/>
      <c r="AL3162" s="23" t="s">
        <v>81</v>
      </c>
      <c r="AM3162" s="23"/>
      <c r="AN3162" s="24"/>
      <c r="AO3162" s="25"/>
      <c r="AP3162" s="25"/>
      <c r="AQ3162" s="25"/>
      <c r="AR3162" s="25"/>
      <c r="AS3162" s="25"/>
      <c r="AT3162" s="25"/>
      <c r="AU3162" s="25"/>
      <c r="AV3162" s="33"/>
      <c r="AW3162" s="27"/>
      <c r="AX3162" s="27"/>
      <c r="AY3162" s="27"/>
      <c r="AZ3162" s="27"/>
      <c r="BA3162" s="27"/>
      <c r="BB3162" s="27"/>
      <c r="BC3162" s="22"/>
      <c r="BD3162" s="27" t="str">
        <f>AA3162</f>
        <v>VM</v>
      </c>
    </row>
    <row r="3163" spans="1:56">
      <c r="A3163" s="28">
        <v>56590</v>
      </c>
      <c r="B3163" s="29" t="s">
        <v>6087</v>
      </c>
      <c r="C3163" s="30" t="s">
        <v>57</v>
      </c>
      <c r="D3163" s="30" t="s">
        <v>6088</v>
      </c>
      <c r="E3163" s="18" t="s">
        <v>163</v>
      </c>
      <c r="F3163" s="18" t="s">
        <v>1481</v>
      </c>
      <c r="G3163" s="18" t="s">
        <v>1482</v>
      </c>
      <c r="H3163" s="18" t="s">
        <v>1483</v>
      </c>
      <c r="I3163" s="30" t="s">
        <v>522</v>
      </c>
      <c r="J3163" s="30" t="s">
        <v>100</v>
      </c>
      <c r="K3163" s="30" t="s">
        <v>65</v>
      </c>
      <c r="L3163" s="30">
        <v>332</v>
      </c>
      <c r="M3163" s="30" t="s">
        <v>66</v>
      </c>
      <c r="N3163" s="30" t="s">
        <v>67</v>
      </c>
      <c r="O3163" s="30" t="s">
        <v>68</v>
      </c>
      <c r="P3163" s="30" t="s">
        <v>1481</v>
      </c>
      <c r="Q3163" s="30" t="s">
        <v>1482</v>
      </c>
      <c r="R3163" s="30" t="s">
        <v>69</v>
      </c>
      <c r="S3163" s="30" t="s">
        <v>163</v>
      </c>
      <c r="T3163" s="29" t="s">
        <v>6089</v>
      </c>
      <c r="U3163" s="30">
        <v>2</v>
      </c>
      <c r="V3163" s="30"/>
      <c r="W3163" s="30" t="s">
        <v>72</v>
      </c>
      <c r="X3163" s="30">
        <v>1</v>
      </c>
      <c r="Y3163" s="30" t="s">
        <v>169</v>
      </c>
      <c r="Z3163" s="18" t="s">
        <v>74</v>
      </c>
      <c r="AA3163" s="30" t="s">
        <v>75</v>
      </c>
      <c r="AB3163" s="30" t="s">
        <v>271</v>
      </c>
      <c r="AC3163" s="30" t="s">
        <v>159</v>
      </c>
      <c r="AD3163" s="30" t="s">
        <v>78</v>
      </c>
      <c r="AE3163" s="19">
        <v>46096</v>
      </c>
      <c r="AF3163" s="31">
        <v>46096</v>
      </c>
      <c r="AG3163" s="24"/>
      <c r="AH3163" s="32" t="s">
        <v>79</v>
      </c>
      <c r="AI3163" s="27"/>
      <c r="AJ3163" s="31">
        <f>AF3163+90</f>
        <v>46186</v>
      </c>
      <c r="AK3163" s="24"/>
      <c r="AL3163" s="23" t="s">
        <v>81</v>
      </c>
      <c r="AM3163" s="23"/>
      <c r="AN3163" s="24"/>
      <c r="AO3163" s="25"/>
      <c r="AP3163" s="25"/>
      <c r="AQ3163" s="25"/>
      <c r="AR3163" s="25"/>
      <c r="AS3163" s="25"/>
      <c r="AT3163" s="25"/>
      <c r="AU3163" s="25"/>
      <c r="AV3163" s="33"/>
      <c r="AW3163" s="27"/>
      <c r="AX3163" s="27"/>
      <c r="AY3163" s="27"/>
      <c r="AZ3163" s="27"/>
      <c r="BA3163" s="27"/>
      <c r="BB3163" s="27"/>
      <c r="BC3163" s="27"/>
      <c r="BD3163" s="27" t="str">
        <f>AA3163</f>
        <v>VM</v>
      </c>
    </row>
    <row r="3164" spans="1:56">
      <c r="A3164" s="28">
        <v>11001</v>
      </c>
      <c r="B3164" s="29" t="s">
        <v>6090</v>
      </c>
      <c r="C3164" s="30" t="s">
        <v>57</v>
      </c>
      <c r="D3164" s="30" t="s">
        <v>6091</v>
      </c>
      <c r="E3164" s="18" t="s">
        <v>59</v>
      </c>
      <c r="F3164" s="18" t="s">
        <v>176</v>
      </c>
      <c r="G3164" s="18" t="s">
        <v>177</v>
      </c>
      <c r="H3164" s="18" t="s">
        <v>4559</v>
      </c>
      <c r="I3164" s="30" t="s">
        <v>179</v>
      </c>
      <c r="J3164" s="30" t="s">
        <v>310</v>
      </c>
      <c r="K3164" s="30" t="s">
        <v>154</v>
      </c>
      <c r="L3164" s="30">
        <v>231</v>
      </c>
      <c r="M3164" s="30" t="s">
        <v>66</v>
      </c>
      <c r="N3164" s="30" t="s">
        <v>67</v>
      </c>
      <c r="O3164" s="30" t="s">
        <v>101</v>
      </c>
      <c r="P3164" s="30" t="s">
        <v>424</v>
      </c>
      <c r="Q3164" s="30" t="s">
        <v>177</v>
      </c>
      <c r="R3164" s="30" t="s">
        <v>180</v>
      </c>
      <c r="S3164" s="30" t="s">
        <v>70</v>
      </c>
      <c r="T3164" s="29" t="s">
        <v>6092</v>
      </c>
      <c r="U3164" s="30"/>
      <c r="V3164" s="30"/>
      <c r="W3164" s="30" t="s">
        <v>72</v>
      </c>
      <c r="X3164" s="30">
        <v>1</v>
      </c>
      <c r="Y3164" s="30" t="s">
        <v>73</v>
      </c>
      <c r="Z3164" s="18" t="s">
        <v>74</v>
      </c>
      <c r="AA3164" s="30" t="s">
        <v>107</v>
      </c>
      <c r="AB3164" s="30" t="s">
        <v>331</v>
      </c>
      <c r="AC3164" s="30" t="s">
        <v>1148</v>
      </c>
      <c r="AD3164" s="30" t="s">
        <v>78</v>
      </c>
      <c r="AE3164" s="19"/>
      <c r="AF3164" s="31"/>
      <c r="AG3164" s="31"/>
      <c r="AH3164" s="41" t="s">
        <v>79</v>
      </c>
      <c r="AI3164" s="22"/>
      <c r="AJ3164" s="31"/>
      <c r="AK3164" s="24"/>
      <c r="AL3164" s="23" t="s">
        <v>81</v>
      </c>
      <c r="AM3164" s="23"/>
      <c r="AN3164" s="24" t="s">
        <v>66</v>
      </c>
      <c r="AO3164" s="25"/>
      <c r="AP3164" s="25"/>
      <c r="AQ3164" s="25"/>
      <c r="AR3164" s="25"/>
      <c r="AS3164" s="25"/>
      <c r="AT3164" s="25"/>
      <c r="AU3164" s="25"/>
      <c r="AV3164" s="33"/>
      <c r="AW3164" s="27"/>
      <c r="AX3164" s="27"/>
      <c r="AY3164" s="27"/>
      <c r="AZ3164" s="43"/>
      <c r="BA3164" s="27"/>
      <c r="BB3164" s="27"/>
      <c r="BC3164" s="22" t="s">
        <v>66</v>
      </c>
      <c r="BD3164" s="27" t="str">
        <f>AA3164</f>
        <v>Mainframe</v>
      </c>
    </row>
    <row r="3165" spans="1:56" ht="10.5" customHeight="1">
      <c r="A3165" s="28">
        <v>21145</v>
      </c>
      <c r="B3165" s="29" t="s">
        <v>4701</v>
      </c>
      <c r="C3165" s="30" t="s">
        <v>57</v>
      </c>
      <c r="D3165" s="30" t="s">
        <v>4702</v>
      </c>
      <c r="E3165" s="18" t="s">
        <v>204</v>
      </c>
      <c r="F3165" s="18" t="s">
        <v>205</v>
      </c>
      <c r="G3165" s="18" t="s">
        <v>4592</v>
      </c>
      <c r="H3165" s="18" t="s">
        <v>4593</v>
      </c>
      <c r="I3165" s="30" t="s">
        <v>1749</v>
      </c>
      <c r="J3165" s="30" t="s">
        <v>100</v>
      </c>
      <c r="K3165" s="30" t="s">
        <v>65</v>
      </c>
      <c r="L3165" s="30">
        <v>221</v>
      </c>
      <c r="M3165" s="30" t="s">
        <v>66</v>
      </c>
      <c r="N3165" s="30" t="s">
        <v>67</v>
      </c>
      <c r="O3165" s="30" t="s">
        <v>101</v>
      </c>
      <c r="P3165" s="30" t="s">
        <v>205</v>
      </c>
      <c r="Q3165" s="30" t="s">
        <v>4592</v>
      </c>
      <c r="R3165" s="30" t="s">
        <v>209</v>
      </c>
      <c r="S3165" s="30" t="s">
        <v>127</v>
      </c>
      <c r="T3165" s="29" t="s">
        <v>4703</v>
      </c>
      <c r="U3165" s="30"/>
      <c r="V3165" s="30"/>
      <c r="W3165" s="30" t="s">
        <v>72</v>
      </c>
      <c r="X3165" s="30">
        <v>4</v>
      </c>
      <c r="Y3165" s="30" t="s">
        <v>212</v>
      </c>
      <c r="Z3165" s="18" t="s">
        <v>74</v>
      </c>
      <c r="AA3165" s="30" t="s">
        <v>193</v>
      </c>
      <c r="AB3165" s="30" t="s">
        <v>76</v>
      </c>
      <c r="AC3165" s="30" t="s">
        <v>117</v>
      </c>
      <c r="AD3165" s="30" t="s">
        <v>109</v>
      </c>
      <c r="AE3165" s="19">
        <v>45641</v>
      </c>
      <c r="AF3165" s="153">
        <v>45649</v>
      </c>
      <c r="AG3165" s="153">
        <v>45649</v>
      </c>
      <c r="AH3165" s="32" t="s">
        <v>301</v>
      </c>
      <c r="AI3165" s="27" t="s">
        <v>302</v>
      </c>
      <c r="AJ3165" s="153">
        <v>45649</v>
      </c>
      <c r="AK3165" s="153">
        <v>45649</v>
      </c>
      <c r="AL3165" s="23" t="s">
        <v>301</v>
      </c>
      <c r="AM3165" s="23"/>
      <c r="AN3165" s="24" t="s">
        <v>66</v>
      </c>
      <c r="AO3165" s="25"/>
      <c r="AP3165" s="25"/>
      <c r="AQ3165" s="25"/>
      <c r="AR3165" s="25"/>
      <c r="AS3165" s="25"/>
      <c r="AT3165" s="25"/>
      <c r="AU3165" s="25"/>
      <c r="AV3165" s="33"/>
      <c r="AW3165" s="32" t="s">
        <v>109</v>
      </c>
      <c r="AX3165" s="27"/>
      <c r="AY3165" s="27"/>
      <c r="AZ3165" s="27"/>
      <c r="BA3165" s="27"/>
      <c r="BB3165" s="27"/>
      <c r="BC3165" s="27" t="s">
        <v>66</v>
      </c>
      <c r="BD3165" s="27" t="s">
        <v>113</v>
      </c>
    </row>
    <row r="3166" spans="1:56" ht="10.5" customHeight="1">
      <c r="A3166" s="35">
        <v>21145</v>
      </c>
      <c r="B3166" s="29" t="s">
        <v>4701</v>
      </c>
      <c r="C3166" s="30" t="s">
        <v>57</v>
      </c>
      <c r="D3166" s="30" t="s">
        <v>4702</v>
      </c>
      <c r="E3166" s="18" t="s">
        <v>204</v>
      </c>
      <c r="F3166" s="18" t="s">
        <v>205</v>
      </c>
      <c r="G3166" s="18" t="s">
        <v>4592</v>
      </c>
      <c r="H3166" s="18" t="s">
        <v>4593</v>
      </c>
      <c r="I3166" s="30" t="s">
        <v>1749</v>
      </c>
      <c r="J3166" s="30" t="s">
        <v>100</v>
      </c>
      <c r="K3166" s="30" t="s">
        <v>65</v>
      </c>
      <c r="L3166" s="30">
        <v>221</v>
      </c>
      <c r="M3166" s="30" t="s">
        <v>66</v>
      </c>
      <c r="N3166" s="30" t="s">
        <v>67</v>
      </c>
      <c r="O3166" s="30" t="s">
        <v>101</v>
      </c>
      <c r="P3166" s="30" t="s">
        <v>205</v>
      </c>
      <c r="Q3166" s="30" t="s">
        <v>4592</v>
      </c>
      <c r="R3166" s="30" t="s">
        <v>209</v>
      </c>
      <c r="S3166" s="30" t="s">
        <v>127</v>
      </c>
      <c r="T3166" s="29" t="s">
        <v>4703</v>
      </c>
      <c r="U3166" s="30"/>
      <c r="V3166" s="30"/>
      <c r="W3166" s="30" t="s">
        <v>72</v>
      </c>
      <c r="X3166" s="30">
        <v>4</v>
      </c>
      <c r="Y3166" s="30" t="s">
        <v>212</v>
      </c>
      <c r="Z3166" s="18" t="s">
        <v>74</v>
      </c>
      <c r="AA3166" s="30" t="s">
        <v>118</v>
      </c>
      <c r="AB3166" s="30" t="s">
        <v>76</v>
      </c>
      <c r="AC3166" s="30" t="s">
        <v>6093</v>
      </c>
      <c r="AD3166" s="30" t="s">
        <v>109</v>
      </c>
      <c r="AE3166" s="19">
        <v>45641</v>
      </c>
      <c r="AF3166" s="153">
        <v>45649</v>
      </c>
      <c r="AG3166" s="153">
        <v>45649</v>
      </c>
      <c r="AH3166" s="32" t="s">
        <v>301</v>
      </c>
      <c r="AI3166" s="27" t="s">
        <v>302</v>
      </c>
      <c r="AJ3166" s="153">
        <v>45649</v>
      </c>
      <c r="AK3166" s="153">
        <v>45649</v>
      </c>
      <c r="AL3166" s="23" t="s">
        <v>301</v>
      </c>
      <c r="AM3166" s="23"/>
      <c r="AN3166" s="24" t="s">
        <v>66</v>
      </c>
      <c r="AO3166" s="25"/>
      <c r="AP3166" s="25"/>
      <c r="AQ3166" s="25"/>
      <c r="AR3166" s="25"/>
      <c r="AS3166" s="25"/>
      <c r="AT3166" s="25"/>
      <c r="AU3166" s="25"/>
      <c r="AV3166" s="33"/>
      <c r="AW3166" s="32" t="s">
        <v>109</v>
      </c>
      <c r="AX3166" s="27"/>
      <c r="AY3166" s="27"/>
      <c r="AZ3166" s="27"/>
      <c r="BA3166" s="27"/>
      <c r="BB3166" s="27"/>
      <c r="BC3166" s="27" t="s">
        <v>66</v>
      </c>
      <c r="BD3166" s="27" t="str">
        <f>AA3166</f>
        <v>SQL</v>
      </c>
    </row>
    <row r="3167" spans="1:56">
      <c r="A3167" s="28">
        <v>23175</v>
      </c>
      <c r="B3167" s="29" t="s">
        <v>6094</v>
      </c>
      <c r="C3167" s="30" t="s">
        <v>57</v>
      </c>
      <c r="D3167" s="30" t="s">
        <v>6095</v>
      </c>
      <c r="E3167" s="18" t="s">
        <v>163</v>
      </c>
      <c r="F3167" s="18" t="s">
        <v>1481</v>
      </c>
      <c r="G3167" s="18" t="s">
        <v>1481</v>
      </c>
      <c r="H3167" s="18" t="s">
        <v>2310</v>
      </c>
      <c r="I3167" s="30" t="s">
        <v>483</v>
      </c>
      <c r="J3167" s="30" t="s">
        <v>100</v>
      </c>
      <c r="K3167" s="30" t="s">
        <v>65</v>
      </c>
      <c r="L3167" s="30">
        <v>222</v>
      </c>
      <c r="M3167" s="30" t="s">
        <v>66</v>
      </c>
      <c r="N3167" s="30" t="s">
        <v>67</v>
      </c>
      <c r="O3167" s="30" t="s">
        <v>68</v>
      </c>
      <c r="P3167" s="30" t="s">
        <v>2311</v>
      </c>
      <c r="Q3167" s="30" t="s">
        <v>1481</v>
      </c>
      <c r="R3167" s="30" t="s">
        <v>69</v>
      </c>
      <c r="S3167" s="30" t="s">
        <v>163</v>
      </c>
      <c r="T3167" s="29" t="s">
        <v>6096</v>
      </c>
      <c r="U3167" s="30">
        <v>20</v>
      </c>
      <c r="V3167" s="30"/>
      <c r="W3167" s="30" t="s">
        <v>72</v>
      </c>
      <c r="X3167" s="30">
        <v>1</v>
      </c>
      <c r="Y3167" s="30" t="s">
        <v>169</v>
      </c>
      <c r="Z3167" s="18" t="s">
        <v>74</v>
      </c>
      <c r="AA3167" s="30" t="s">
        <v>75</v>
      </c>
      <c r="AB3167" s="30" t="s">
        <v>271</v>
      </c>
      <c r="AC3167" s="30" t="s">
        <v>77</v>
      </c>
      <c r="AD3167" s="30" t="s">
        <v>78</v>
      </c>
      <c r="AE3167" s="19">
        <v>46096</v>
      </c>
      <c r="AF3167" s="31">
        <v>46096</v>
      </c>
      <c r="AG3167" s="24"/>
      <c r="AH3167" s="32" t="s">
        <v>79</v>
      </c>
      <c r="AI3167" s="27"/>
      <c r="AJ3167" s="31">
        <f>AF3167+90</f>
        <v>46186</v>
      </c>
      <c r="AK3167" s="24"/>
      <c r="AL3167" s="23" t="s">
        <v>81</v>
      </c>
      <c r="AM3167" s="23"/>
      <c r="AN3167" s="24"/>
      <c r="AO3167" s="25"/>
      <c r="AP3167" s="25"/>
      <c r="AQ3167" s="25"/>
      <c r="AR3167" s="25"/>
      <c r="AS3167" s="25"/>
      <c r="AT3167" s="25"/>
      <c r="AU3167" s="25"/>
      <c r="AV3167" s="33"/>
      <c r="AW3167" s="27"/>
      <c r="AX3167" s="27"/>
      <c r="AY3167" s="27"/>
      <c r="AZ3167" s="27"/>
      <c r="BA3167" s="27"/>
      <c r="BB3167" s="27"/>
      <c r="BC3167" s="27"/>
      <c r="BD3167" s="27" t="str">
        <f>AA3167</f>
        <v>VM</v>
      </c>
    </row>
    <row r="3168" spans="1:56" ht="10.5" customHeight="1">
      <c r="A3168" s="28">
        <v>21145</v>
      </c>
      <c r="B3168" s="29" t="s">
        <v>4701</v>
      </c>
      <c r="C3168" s="30" t="s">
        <v>57</v>
      </c>
      <c r="D3168" s="30" t="s">
        <v>4702</v>
      </c>
      <c r="E3168" s="18" t="s">
        <v>204</v>
      </c>
      <c r="F3168" s="18" t="s">
        <v>205</v>
      </c>
      <c r="G3168" s="18" t="s">
        <v>4592</v>
      </c>
      <c r="H3168" s="18" t="s">
        <v>4593</v>
      </c>
      <c r="I3168" s="30" t="s">
        <v>1749</v>
      </c>
      <c r="J3168" s="30" t="s">
        <v>100</v>
      </c>
      <c r="K3168" s="30" t="s">
        <v>65</v>
      </c>
      <c r="L3168" s="30">
        <v>221</v>
      </c>
      <c r="M3168" s="30" t="s">
        <v>66</v>
      </c>
      <c r="N3168" s="30" t="s">
        <v>67</v>
      </c>
      <c r="O3168" s="30" t="s">
        <v>101</v>
      </c>
      <c r="P3168" s="30" t="s">
        <v>205</v>
      </c>
      <c r="Q3168" s="30" t="s">
        <v>4592</v>
      </c>
      <c r="R3168" s="30" t="s">
        <v>209</v>
      </c>
      <c r="S3168" s="30" t="s">
        <v>127</v>
      </c>
      <c r="T3168" s="29" t="s">
        <v>4703</v>
      </c>
      <c r="U3168" s="30"/>
      <c r="V3168" s="30"/>
      <c r="W3168" s="30" t="s">
        <v>72</v>
      </c>
      <c r="X3168" s="30">
        <v>4</v>
      </c>
      <c r="Y3168" s="30" t="s">
        <v>212</v>
      </c>
      <c r="Z3168" s="18" t="s">
        <v>74</v>
      </c>
      <c r="AA3168" s="30" t="s">
        <v>110</v>
      </c>
      <c r="AB3168" s="30" t="s">
        <v>76</v>
      </c>
      <c r="AC3168" s="30" t="s">
        <v>117</v>
      </c>
      <c r="AD3168" s="30" t="s">
        <v>109</v>
      </c>
      <c r="AE3168" s="19">
        <v>45641</v>
      </c>
      <c r="AF3168" s="153">
        <v>45649</v>
      </c>
      <c r="AG3168" s="153">
        <v>45649</v>
      </c>
      <c r="AH3168" s="32" t="s">
        <v>301</v>
      </c>
      <c r="AI3168" s="27" t="s">
        <v>302</v>
      </c>
      <c r="AJ3168" s="153">
        <v>45649</v>
      </c>
      <c r="AK3168" s="153">
        <v>45649</v>
      </c>
      <c r="AL3168" s="23" t="s">
        <v>301</v>
      </c>
      <c r="AM3168" s="23"/>
      <c r="AN3168" s="24" t="s">
        <v>66</v>
      </c>
      <c r="AO3168" s="25"/>
      <c r="AP3168" s="25"/>
      <c r="AQ3168" s="25"/>
      <c r="AR3168" s="25"/>
      <c r="AS3168" s="25"/>
      <c r="AT3168" s="25"/>
      <c r="AU3168" s="25"/>
      <c r="AV3168" s="33"/>
      <c r="AW3168" s="32" t="s">
        <v>109</v>
      </c>
      <c r="AX3168" s="27"/>
      <c r="AY3168" s="27"/>
      <c r="AZ3168" s="27"/>
      <c r="BA3168" s="27"/>
      <c r="BB3168" s="27"/>
      <c r="BC3168" s="27" t="s">
        <v>66</v>
      </c>
      <c r="BD3168" s="27" t="s">
        <v>113</v>
      </c>
    </row>
    <row r="3169" spans="1:56">
      <c r="A3169" s="28">
        <v>20162</v>
      </c>
      <c r="B3169" s="29" t="s">
        <v>2481</v>
      </c>
      <c r="C3169" s="30" t="s">
        <v>57</v>
      </c>
      <c r="D3169" s="30" t="s">
        <v>2482</v>
      </c>
      <c r="E3169" s="18" t="s">
        <v>59</v>
      </c>
      <c r="F3169" s="18" t="s">
        <v>139</v>
      </c>
      <c r="G3169" s="18" t="s">
        <v>140</v>
      </c>
      <c r="H3169" s="18" t="s">
        <v>2169</v>
      </c>
      <c r="I3169" s="30" t="s">
        <v>135</v>
      </c>
      <c r="J3169" s="30" t="s">
        <v>100</v>
      </c>
      <c r="K3169" s="30" t="s">
        <v>65</v>
      </c>
      <c r="L3169" s="30">
        <v>211</v>
      </c>
      <c r="M3169" s="30" t="s">
        <v>66</v>
      </c>
      <c r="N3169" s="30" t="s">
        <v>67</v>
      </c>
      <c r="O3169" s="30" t="s">
        <v>101</v>
      </c>
      <c r="P3169" s="30" t="s">
        <v>139</v>
      </c>
      <c r="Q3169" s="30" t="s">
        <v>140</v>
      </c>
      <c r="R3169" s="30" t="s">
        <v>126</v>
      </c>
      <c r="S3169" s="30" t="s">
        <v>70</v>
      </c>
      <c r="T3169" s="29" t="s">
        <v>2483</v>
      </c>
      <c r="U3169" s="30"/>
      <c r="V3169" s="30"/>
      <c r="W3169" s="30" t="s">
        <v>72</v>
      </c>
      <c r="X3169" s="30">
        <v>4</v>
      </c>
      <c r="Y3169" s="30" t="s">
        <v>73</v>
      </c>
      <c r="Z3169" s="18" t="s">
        <v>74</v>
      </c>
      <c r="AA3169" s="30" t="s">
        <v>193</v>
      </c>
      <c r="AB3169" s="30" t="s">
        <v>76</v>
      </c>
      <c r="AC3169" s="30" t="s">
        <v>200</v>
      </c>
      <c r="AD3169" s="30" t="s">
        <v>78</v>
      </c>
      <c r="AE3169" s="19"/>
      <c r="AF3169" s="31"/>
      <c r="AG3169" s="31"/>
      <c r="AH3169" s="41" t="s">
        <v>79</v>
      </c>
      <c r="AI3169" s="22" t="s">
        <v>80</v>
      </c>
      <c r="AJ3169" s="31"/>
      <c r="AK3169" s="24"/>
      <c r="AL3169" s="23" t="s">
        <v>81</v>
      </c>
      <c r="AM3169" s="23"/>
      <c r="AN3169" s="24" t="s">
        <v>66</v>
      </c>
      <c r="AO3169" s="25"/>
      <c r="AP3169" s="25"/>
      <c r="AQ3169" s="25"/>
      <c r="AR3169" s="25"/>
      <c r="AS3169" s="25"/>
      <c r="AT3169" s="25"/>
      <c r="AU3169" s="25"/>
      <c r="AV3169" s="33"/>
      <c r="AW3169" s="27"/>
      <c r="AX3169" s="27"/>
      <c r="AY3169" s="27"/>
      <c r="AZ3169" s="43"/>
      <c r="BA3169" s="27"/>
      <c r="BB3169" s="27"/>
      <c r="BC3169" s="22" t="s">
        <v>66</v>
      </c>
      <c r="BD3169" s="27" t="s">
        <v>113</v>
      </c>
    </row>
    <row r="3170" spans="1:56">
      <c r="A3170" s="35">
        <v>20162</v>
      </c>
      <c r="B3170" s="29" t="s">
        <v>2481</v>
      </c>
      <c r="C3170" s="30" t="s">
        <v>57</v>
      </c>
      <c r="D3170" s="30" t="s">
        <v>2482</v>
      </c>
      <c r="E3170" s="18" t="s">
        <v>59</v>
      </c>
      <c r="F3170" s="18" t="s">
        <v>139</v>
      </c>
      <c r="G3170" s="18" t="s">
        <v>140</v>
      </c>
      <c r="H3170" s="18" t="s">
        <v>2169</v>
      </c>
      <c r="I3170" s="30" t="s">
        <v>135</v>
      </c>
      <c r="J3170" s="30" t="s">
        <v>100</v>
      </c>
      <c r="K3170" s="30" t="s">
        <v>65</v>
      </c>
      <c r="L3170" s="30">
        <v>211</v>
      </c>
      <c r="M3170" s="30" t="s">
        <v>66</v>
      </c>
      <c r="N3170" s="30" t="s">
        <v>67</v>
      </c>
      <c r="O3170" s="30" t="s">
        <v>101</v>
      </c>
      <c r="P3170" s="30" t="s">
        <v>139</v>
      </c>
      <c r="Q3170" s="30" t="s">
        <v>140</v>
      </c>
      <c r="R3170" s="30" t="s">
        <v>126</v>
      </c>
      <c r="S3170" s="30" t="s">
        <v>70</v>
      </c>
      <c r="T3170" s="29" t="s">
        <v>2483</v>
      </c>
      <c r="U3170" s="30"/>
      <c r="V3170" s="30"/>
      <c r="W3170" s="30" t="s">
        <v>72</v>
      </c>
      <c r="X3170" s="30">
        <v>4</v>
      </c>
      <c r="Y3170" s="30" t="s">
        <v>73</v>
      </c>
      <c r="Z3170" s="18" t="s">
        <v>74</v>
      </c>
      <c r="AA3170" s="30" t="s">
        <v>118</v>
      </c>
      <c r="AB3170" s="30" t="s">
        <v>76</v>
      </c>
      <c r="AC3170" s="30" t="s">
        <v>119</v>
      </c>
      <c r="AD3170" s="30" t="s">
        <v>78</v>
      </c>
      <c r="AE3170" s="19"/>
      <c r="AF3170" s="31"/>
      <c r="AG3170" s="24"/>
      <c r="AH3170" s="32" t="s">
        <v>79</v>
      </c>
      <c r="AI3170" s="22" t="s">
        <v>80</v>
      </c>
      <c r="AJ3170" s="31"/>
      <c r="AK3170" s="24"/>
      <c r="AL3170" s="23" t="s">
        <v>81</v>
      </c>
      <c r="AM3170" s="23"/>
      <c r="AN3170" s="24" t="s">
        <v>66</v>
      </c>
      <c r="AO3170" s="25"/>
      <c r="AP3170" s="25"/>
      <c r="AQ3170" s="25"/>
      <c r="AR3170" s="25"/>
      <c r="AS3170" s="25"/>
      <c r="AT3170" s="25"/>
      <c r="AU3170" s="25"/>
      <c r="AV3170" s="33"/>
      <c r="AW3170" s="27"/>
      <c r="AX3170" s="27"/>
      <c r="AY3170" s="27"/>
      <c r="AZ3170" s="27"/>
      <c r="BA3170" s="27"/>
      <c r="BB3170" s="27"/>
      <c r="BC3170" s="22" t="s">
        <v>66</v>
      </c>
      <c r="BD3170" s="27" t="str">
        <f>AA3170</f>
        <v>SQL</v>
      </c>
    </row>
    <row r="3171" spans="1:56">
      <c r="A3171" s="28">
        <v>20501</v>
      </c>
      <c r="B3171" s="29" t="s">
        <v>1352</v>
      </c>
      <c r="C3171" s="30" t="s">
        <v>273</v>
      </c>
      <c r="D3171" s="30" t="s">
        <v>1353</v>
      </c>
      <c r="E3171" s="18" t="s">
        <v>163</v>
      </c>
      <c r="F3171" s="18" t="s">
        <v>470</v>
      </c>
      <c r="G3171" s="18" t="s">
        <v>471</v>
      </c>
      <c r="H3171" s="18" t="s">
        <v>1354</v>
      </c>
      <c r="I3171" s="30" t="s">
        <v>1355</v>
      </c>
      <c r="J3171" s="30" t="s">
        <v>143</v>
      </c>
      <c r="K3171" s="30" t="s">
        <v>65</v>
      </c>
      <c r="L3171" s="30" t="s">
        <v>127</v>
      </c>
      <c r="M3171" s="30" t="s">
        <v>66</v>
      </c>
      <c r="N3171" s="30" t="s">
        <v>67</v>
      </c>
      <c r="O3171" s="30" t="s">
        <v>127</v>
      </c>
      <c r="P3171" s="30" t="s">
        <v>474</v>
      </c>
      <c r="Q3171" s="30" t="s">
        <v>471</v>
      </c>
      <c r="R3171" s="30" t="s">
        <v>69</v>
      </c>
      <c r="S3171" s="30" t="s">
        <v>279</v>
      </c>
      <c r="T3171" s="29" t="s">
        <v>6097</v>
      </c>
      <c r="U3171" s="30">
        <v>8</v>
      </c>
      <c r="V3171" s="30"/>
      <c r="W3171" s="30" t="s">
        <v>72</v>
      </c>
      <c r="X3171" s="30">
        <v>2</v>
      </c>
      <c r="Y3171" s="30" t="s">
        <v>169</v>
      </c>
      <c r="Z3171" s="18" t="s">
        <v>74</v>
      </c>
      <c r="AA3171" s="30" t="s">
        <v>75</v>
      </c>
      <c r="AB3171" s="30" t="s">
        <v>271</v>
      </c>
      <c r="AC3171" s="30" t="s">
        <v>117</v>
      </c>
      <c r="AD3171" s="30" t="s">
        <v>109</v>
      </c>
      <c r="AE3171" s="19">
        <v>46096</v>
      </c>
      <c r="AF3171" s="31">
        <v>46096</v>
      </c>
      <c r="AG3171" s="24"/>
      <c r="AH3171" s="32" t="s">
        <v>79</v>
      </c>
      <c r="AI3171" s="27"/>
      <c r="AJ3171" s="31">
        <f>AF3171+90</f>
        <v>46186</v>
      </c>
      <c r="AK3171" s="24"/>
      <c r="AL3171" s="23" t="s">
        <v>81</v>
      </c>
      <c r="AM3171" s="23"/>
      <c r="AN3171" s="24"/>
      <c r="AO3171" s="25"/>
      <c r="AP3171" s="25"/>
      <c r="AQ3171" s="25"/>
      <c r="AR3171" s="25"/>
      <c r="AS3171" s="25"/>
      <c r="AT3171" s="25"/>
      <c r="AU3171" s="25"/>
      <c r="AV3171" s="33"/>
      <c r="AW3171" s="27"/>
      <c r="AX3171" s="27"/>
      <c r="AY3171" s="27"/>
      <c r="AZ3171" s="27"/>
      <c r="BA3171" s="27"/>
      <c r="BB3171" s="27"/>
      <c r="BC3171" s="22"/>
      <c r="BD3171" s="27" t="str">
        <f>AA3171</f>
        <v>VM</v>
      </c>
    </row>
    <row r="3172" spans="1:56">
      <c r="A3172" s="28">
        <v>20162</v>
      </c>
      <c r="B3172" s="29" t="s">
        <v>2481</v>
      </c>
      <c r="C3172" s="30" t="s">
        <v>57</v>
      </c>
      <c r="D3172" s="30" t="s">
        <v>2482</v>
      </c>
      <c r="E3172" s="18" t="s">
        <v>59</v>
      </c>
      <c r="F3172" s="18" t="s">
        <v>139</v>
      </c>
      <c r="G3172" s="18" t="s">
        <v>140</v>
      </c>
      <c r="H3172" s="18" t="s">
        <v>2169</v>
      </c>
      <c r="I3172" s="30" t="s">
        <v>135</v>
      </c>
      <c r="J3172" s="30" t="s">
        <v>100</v>
      </c>
      <c r="K3172" s="30" t="s">
        <v>65</v>
      </c>
      <c r="L3172" s="30">
        <v>211</v>
      </c>
      <c r="M3172" s="30" t="s">
        <v>66</v>
      </c>
      <c r="N3172" s="30" t="s">
        <v>67</v>
      </c>
      <c r="O3172" s="30" t="s">
        <v>101</v>
      </c>
      <c r="P3172" s="30" t="s">
        <v>139</v>
      </c>
      <c r="Q3172" s="30" t="s">
        <v>140</v>
      </c>
      <c r="R3172" s="30" t="s">
        <v>126</v>
      </c>
      <c r="S3172" s="30" t="s">
        <v>70</v>
      </c>
      <c r="T3172" s="29" t="s">
        <v>2483</v>
      </c>
      <c r="U3172" s="30"/>
      <c r="V3172" s="30"/>
      <c r="W3172" s="30" t="s">
        <v>72</v>
      </c>
      <c r="X3172" s="30">
        <v>4</v>
      </c>
      <c r="Y3172" s="30" t="s">
        <v>73</v>
      </c>
      <c r="Z3172" s="18" t="s">
        <v>74</v>
      </c>
      <c r="AA3172" s="30" t="s">
        <v>110</v>
      </c>
      <c r="AB3172" s="30" t="s">
        <v>76</v>
      </c>
      <c r="AC3172" s="30" t="s">
        <v>200</v>
      </c>
      <c r="AD3172" s="30" t="s">
        <v>78</v>
      </c>
      <c r="AE3172" s="19"/>
      <c r="AF3172" s="31"/>
      <c r="AG3172" s="24"/>
      <c r="AH3172" s="32" t="s">
        <v>79</v>
      </c>
      <c r="AI3172" s="22" t="s">
        <v>80</v>
      </c>
      <c r="AJ3172" s="31"/>
      <c r="AK3172" s="24"/>
      <c r="AL3172" s="23" t="s">
        <v>81</v>
      </c>
      <c r="AM3172" s="23"/>
      <c r="AN3172" s="24" t="s">
        <v>66</v>
      </c>
      <c r="AO3172" s="25"/>
      <c r="AP3172" s="25"/>
      <c r="AQ3172" s="25"/>
      <c r="AR3172" s="25"/>
      <c r="AS3172" s="25"/>
      <c r="AT3172" s="25"/>
      <c r="AU3172" s="25"/>
      <c r="AV3172" s="33"/>
      <c r="AW3172" s="27"/>
      <c r="AX3172" s="27"/>
      <c r="AY3172" s="27"/>
      <c r="AZ3172" s="27"/>
      <c r="BA3172" s="27"/>
      <c r="BB3172" s="27"/>
      <c r="BC3172" s="22" t="s">
        <v>66</v>
      </c>
      <c r="BD3172" s="27" t="s">
        <v>113</v>
      </c>
    </row>
    <row r="3173" spans="1:56">
      <c r="A3173" s="28">
        <v>53250</v>
      </c>
      <c r="B3173" s="29" t="s">
        <v>6098</v>
      </c>
      <c r="C3173" s="30" t="s">
        <v>57</v>
      </c>
      <c r="D3173" s="30" t="s">
        <v>11</v>
      </c>
      <c r="E3173" s="18" t="s">
        <v>699</v>
      </c>
      <c r="F3173" s="18" t="s">
        <v>1716</v>
      </c>
      <c r="G3173" s="18" t="s">
        <v>1341</v>
      </c>
      <c r="H3173" s="18" t="s">
        <v>6099</v>
      </c>
      <c r="I3173" s="30" t="s">
        <v>1340</v>
      </c>
      <c r="J3173" s="30" t="s">
        <v>143</v>
      </c>
      <c r="K3173" s="30" t="s">
        <v>65</v>
      </c>
      <c r="L3173" s="30">
        <v>211</v>
      </c>
      <c r="M3173" s="30" t="s">
        <v>66</v>
      </c>
      <c r="N3173" s="30" t="s">
        <v>67</v>
      </c>
      <c r="O3173" s="30" t="s">
        <v>101</v>
      </c>
      <c r="P3173" s="30" t="s">
        <v>700</v>
      </c>
      <c r="Q3173" s="30" t="s">
        <v>1341</v>
      </c>
      <c r="R3173" s="30" t="s">
        <v>69</v>
      </c>
      <c r="S3173" s="30">
        <v>211</v>
      </c>
      <c r="T3173" s="29" t="s">
        <v>6100</v>
      </c>
      <c r="U3173" s="30"/>
      <c r="V3173" s="30" t="s">
        <v>145</v>
      </c>
      <c r="W3173" s="30" t="s">
        <v>72</v>
      </c>
      <c r="X3173" s="30">
        <v>2</v>
      </c>
      <c r="Y3173" s="30" t="str">
        <f>UPPER("franbell")</f>
        <v>FRANBELL</v>
      </c>
      <c r="Z3173" s="18" t="s">
        <v>74</v>
      </c>
      <c r="AA3173" s="30" t="s">
        <v>113</v>
      </c>
      <c r="AB3173" s="30" t="s">
        <v>352</v>
      </c>
      <c r="AC3173" s="30" t="s">
        <v>112</v>
      </c>
      <c r="AD3173" s="30" t="s">
        <v>78</v>
      </c>
      <c r="AE3173" s="31">
        <v>45716</v>
      </c>
      <c r="AF3173" s="31">
        <v>45716</v>
      </c>
      <c r="AG3173" s="24">
        <v>45716</v>
      </c>
      <c r="AH3173" s="32" t="s">
        <v>301</v>
      </c>
      <c r="AI3173" s="27" t="s">
        <v>302</v>
      </c>
      <c r="AJ3173" s="31">
        <v>45731</v>
      </c>
      <c r="AK3173" s="24">
        <v>45731</v>
      </c>
      <c r="AL3173" s="23" t="s">
        <v>301</v>
      </c>
      <c r="AM3173" s="23"/>
      <c r="AN3173" s="24" t="s">
        <v>66</v>
      </c>
      <c r="AO3173" s="25"/>
      <c r="AP3173" s="25">
        <v>1</v>
      </c>
      <c r="AQ3173" s="25">
        <v>1</v>
      </c>
      <c r="AR3173" s="25">
        <v>1</v>
      </c>
      <c r="AS3173" s="25">
        <v>1</v>
      </c>
      <c r="AT3173" s="25">
        <v>1</v>
      </c>
      <c r="AU3173" s="25">
        <v>1</v>
      </c>
      <c r="AV3173" s="33"/>
      <c r="AW3173" s="27" t="s">
        <v>361</v>
      </c>
      <c r="AX3173" s="27"/>
      <c r="AY3173" s="27"/>
      <c r="AZ3173" s="27"/>
      <c r="BA3173" s="27"/>
      <c r="BB3173" s="27"/>
      <c r="BC3173" s="27" t="s">
        <v>66</v>
      </c>
      <c r="BD3173" s="27" t="s">
        <v>113</v>
      </c>
    </row>
    <row r="3174" spans="1:56">
      <c r="A3174" s="35">
        <v>53250</v>
      </c>
      <c r="B3174" s="29" t="s">
        <v>6098</v>
      </c>
      <c r="C3174" s="30" t="s">
        <v>57</v>
      </c>
      <c r="D3174" s="30" t="s">
        <v>11</v>
      </c>
      <c r="E3174" s="18" t="s">
        <v>699</v>
      </c>
      <c r="F3174" s="18" t="s">
        <v>1716</v>
      </c>
      <c r="G3174" s="18" t="s">
        <v>1341</v>
      </c>
      <c r="H3174" s="18" t="s">
        <v>6099</v>
      </c>
      <c r="I3174" s="30" t="s">
        <v>1340</v>
      </c>
      <c r="J3174" s="30" t="s">
        <v>143</v>
      </c>
      <c r="K3174" s="30" t="s">
        <v>65</v>
      </c>
      <c r="L3174" s="30">
        <v>211</v>
      </c>
      <c r="M3174" s="30" t="s">
        <v>66</v>
      </c>
      <c r="N3174" s="30" t="s">
        <v>67</v>
      </c>
      <c r="O3174" s="30" t="s">
        <v>101</v>
      </c>
      <c r="P3174" s="30" t="s">
        <v>700</v>
      </c>
      <c r="Q3174" s="30" t="s">
        <v>1341</v>
      </c>
      <c r="R3174" s="30" t="s">
        <v>69</v>
      </c>
      <c r="S3174" s="30" t="s">
        <v>707</v>
      </c>
      <c r="T3174" s="29" t="s">
        <v>6100</v>
      </c>
      <c r="U3174" s="30"/>
      <c r="V3174" s="30"/>
      <c r="W3174" s="30" t="s">
        <v>72</v>
      </c>
      <c r="X3174" s="30">
        <v>2</v>
      </c>
      <c r="Y3174" s="30" t="str">
        <f>UPPER("franbell")</f>
        <v>FRANBELL</v>
      </c>
      <c r="Z3174" s="18" t="s">
        <v>74</v>
      </c>
      <c r="AA3174" s="30" t="s">
        <v>118</v>
      </c>
      <c r="AB3174" s="30" t="s">
        <v>352</v>
      </c>
      <c r="AC3174" s="30" t="s">
        <v>119</v>
      </c>
      <c r="AD3174" s="30" t="s">
        <v>78</v>
      </c>
      <c r="AE3174" s="31">
        <v>45716</v>
      </c>
      <c r="AF3174" s="31">
        <v>45716</v>
      </c>
      <c r="AG3174" s="24">
        <v>45716</v>
      </c>
      <c r="AH3174" s="32" t="s">
        <v>301</v>
      </c>
      <c r="AI3174" s="27" t="s">
        <v>302</v>
      </c>
      <c r="AJ3174" s="31">
        <v>45731</v>
      </c>
      <c r="AK3174" s="24">
        <v>45731</v>
      </c>
      <c r="AL3174" s="23" t="s">
        <v>301</v>
      </c>
      <c r="AM3174" s="23"/>
      <c r="AN3174" s="24" t="s">
        <v>66</v>
      </c>
      <c r="AO3174" s="25"/>
      <c r="AP3174" s="25">
        <v>1</v>
      </c>
      <c r="AQ3174" s="25">
        <v>1</v>
      </c>
      <c r="AR3174" s="25">
        <v>1</v>
      </c>
      <c r="AS3174" s="25">
        <v>1</v>
      </c>
      <c r="AT3174" s="25">
        <v>1</v>
      </c>
      <c r="AU3174" s="25">
        <v>1</v>
      </c>
      <c r="AV3174" s="33"/>
      <c r="AW3174" s="27" t="s">
        <v>332</v>
      </c>
      <c r="AX3174" s="27"/>
      <c r="AY3174" s="27"/>
      <c r="AZ3174" s="27"/>
      <c r="BA3174" s="27"/>
      <c r="BB3174" s="27"/>
      <c r="BC3174" s="27" t="s">
        <v>66</v>
      </c>
      <c r="BD3174" s="27" t="str">
        <f>AA3174</f>
        <v>SQL</v>
      </c>
    </row>
    <row r="3175" spans="1:56">
      <c r="A3175" s="35">
        <v>53463</v>
      </c>
      <c r="B3175" s="29" t="s">
        <v>2486</v>
      </c>
      <c r="C3175" s="30" t="s">
        <v>57</v>
      </c>
      <c r="D3175" s="30" t="s">
        <v>2487</v>
      </c>
      <c r="E3175" s="18" t="s">
        <v>184</v>
      </c>
      <c r="F3175" s="18" t="s">
        <v>321</v>
      </c>
      <c r="G3175" s="18" t="s">
        <v>768</v>
      </c>
      <c r="H3175" s="18" t="s">
        <v>769</v>
      </c>
      <c r="I3175" s="30" t="s">
        <v>2488</v>
      </c>
      <c r="J3175" s="30" t="s">
        <v>143</v>
      </c>
      <c r="K3175" s="30" t="s">
        <v>65</v>
      </c>
      <c r="L3175" s="30">
        <v>211</v>
      </c>
      <c r="M3175" s="30" t="s">
        <v>66</v>
      </c>
      <c r="N3175" s="30" t="s">
        <v>67</v>
      </c>
      <c r="O3175" s="30" t="s">
        <v>101</v>
      </c>
      <c r="P3175" s="30" t="s">
        <v>321</v>
      </c>
      <c r="Q3175" s="30" t="s">
        <v>768</v>
      </c>
      <c r="R3175" s="30" t="s">
        <v>311</v>
      </c>
      <c r="S3175" s="30" t="s">
        <v>127</v>
      </c>
      <c r="T3175" s="29" t="s">
        <v>2489</v>
      </c>
      <c r="U3175" s="30"/>
      <c r="V3175" s="30"/>
      <c r="W3175" s="30" t="s">
        <v>72</v>
      </c>
      <c r="X3175" s="30">
        <v>2</v>
      </c>
      <c r="Y3175" s="30" t="s">
        <v>150</v>
      </c>
      <c r="Z3175" s="18" t="s">
        <v>74</v>
      </c>
      <c r="AA3175" s="30" t="s">
        <v>118</v>
      </c>
      <c r="AB3175" s="30" t="s">
        <v>76</v>
      </c>
      <c r="AC3175" s="30" t="s">
        <v>117</v>
      </c>
      <c r="AD3175" s="30" t="s">
        <v>109</v>
      </c>
      <c r="AE3175" s="19"/>
      <c r="AF3175" s="31"/>
      <c r="AG3175" s="24"/>
      <c r="AH3175" s="32" t="s">
        <v>79</v>
      </c>
      <c r="AI3175" s="27"/>
      <c r="AJ3175" s="31"/>
      <c r="AK3175" s="24"/>
      <c r="AL3175" s="23" t="s">
        <v>81</v>
      </c>
      <c r="AM3175" s="23"/>
      <c r="AN3175" s="24" t="s">
        <v>66</v>
      </c>
      <c r="AO3175" s="25"/>
      <c r="AP3175" s="25"/>
      <c r="AQ3175" s="25"/>
      <c r="AR3175" s="25"/>
      <c r="AS3175" s="25"/>
      <c r="AT3175" s="25"/>
      <c r="AU3175" s="25"/>
      <c r="AV3175" s="33"/>
      <c r="AW3175" s="22" t="s">
        <v>109</v>
      </c>
      <c r="AX3175" s="27"/>
      <c r="AY3175" s="27"/>
      <c r="AZ3175" s="27"/>
      <c r="BA3175" s="27"/>
      <c r="BB3175" s="27"/>
      <c r="BC3175" s="27" t="s">
        <v>66</v>
      </c>
      <c r="BD3175" s="27" t="str">
        <f>AA3175</f>
        <v>SQL</v>
      </c>
    </row>
    <row r="3176" spans="1:56">
      <c r="A3176" s="28">
        <v>20539</v>
      </c>
      <c r="B3176" s="29" t="s">
        <v>1455</v>
      </c>
      <c r="C3176" s="30" t="s">
        <v>57</v>
      </c>
      <c r="D3176" s="30" t="s">
        <v>1456</v>
      </c>
      <c r="E3176" s="18" t="s">
        <v>163</v>
      </c>
      <c r="F3176" s="18" t="s">
        <v>164</v>
      </c>
      <c r="G3176" s="18" t="s">
        <v>1457</v>
      </c>
      <c r="H3176" s="18" t="s">
        <v>1458</v>
      </c>
      <c r="I3176" s="30" t="s">
        <v>1459</v>
      </c>
      <c r="J3176" s="30" t="s">
        <v>143</v>
      </c>
      <c r="K3176" s="30" t="s">
        <v>65</v>
      </c>
      <c r="L3176" s="30">
        <v>111</v>
      </c>
      <c r="M3176" s="30" t="s">
        <v>67</v>
      </c>
      <c r="N3176" s="30" t="s">
        <v>66</v>
      </c>
      <c r="O3176" s="30" t="s">
        <v>68</v>
      </c>
      <c r="P3176" s="30" t="s">
        <v>164</v>
      </c>
      <c r="Q3176" s="30" t="s">
        <v>1457</v>
      </c>
      <c r="R3176" s="30" t="s">
        <v>69</v>
      </c>
      <c r="S3176" s="30" t="s">
        <v>127</v>
      </c>
      <c r="T3176" s="29" t="s">
        <v>1460</v>
      </c>
      <c r="U3176" s="30">
        <v>6</v>
      </c>
      <c r="V3176" s="30"/>
      <c r="W3176" s="30" t="s">
        <v>72</v>
      </c>
      <c r="X3176" s="30">
        <v>2</v>
      </c>
      <c r="Y3176" s="30" t="s">
        <v>169</v>
      </c>
      <c r="Z3176" s="18" t="s">
        <v>74</v>
      </c>
      <c r="AA3176" s="30" t="s">
        <v>75</v>
      </c>
      <c r="AB3176" s="30" t="s">
        <v>271</v>
      </c>
      <c r="AC3176" s="30" t="s">
        <v>117</v>
      </c>
      <c r="AD3176" s="30" t="s">
        <v>109</v>
      </c>
      <c r="AE3176" s="19">
        <v>46096</v>
      </c>
      <c r="AF3176" s="31">
        <v>46096</v>
      </c>
      <c r="AG3176" s="24"/>
      <c r="AH3176" s="32" t="s">
        <v>79</v>
      </c>
      <c r="AI3176" s="27"/>
      <c r="AJ3176" s="31">
        <f>AF3176+90</f>
        <v>46186</v>
      </c>
      <c r="AK3176" s="24"/>
      <c r="AL3176" s="23" t="s">
        <v>81</v>
      </c>
      <c r="AM3176" s="23"/>
      <c r="AN3176" s="24"/>
      <c r="AO3176" s="25"/>
      <c r="AP3176" s="25"/>
      <c r="AQ3176" s="25"/>
      <c r="AR3176" s="25"/>
      <c r="AS3176" s="25"/>
      <c r="AT3176" s="25"/>
      <c r="AU3176" s="25"/>
      <c r="AV3176" s="33"/>
      <c r="AW3176" s="27"/>
      <c r="AX3176" s="27"/>
      <c r="AY3176" s="27"/>
      <c r="AZ3176" s="27"/>
      <c r="BA3176" s="27"/>
      <c r="BB3176" s="27"/>
      <c r="BC3176" s="27"/>
      <c r="BD3176" s="27" t="str">
        <f>AA3176</f>
        <v>VM</v>
      </c>
    </row>
    <row r="3177" spans="1:56">
      <c r="A3177" s="28">
        <v>51722</v>
      </c>
      <c r="B3177" s="29" t="s">
        <v>3734</v>
      </c>
      <c r="C3177" s="30" t="s">
        <v>57</v>
      </c>
      <c r="D3177" s="30" t="s">
        <v>3735</v>
      </c>
      <c r="E3177" s="18" t="s">
        <v>59</v>
      </c>
      <c r="F3177" s="18" t="s">
        <v>60</v>
      </c>
      <c r="G3177" s="18" t="s">
        <v>440</v>
      </c>
      <c r="H3177" s="18" t="s">
        <v>776</v>
      </c>
      <c r="I3177" s="30" t="s">
        <v>442</v>
      </c>
      <c r="J3177" s="30" t="s">
        <v>64</v>
      </c>
      <c r="K3177" s="30" t="s">
        <v>65</v>
      </c>
      <c r="L3177" s="30">
        <v>211</v>
      </c>
      <c r="M3177" s="30" t="s">
        <v>66</v>
      </c>
      <c r="N3177" s="30" t="s">
        <v>67</v>
      </c>
      <c r="O3177" s="30" t="s">
        <v>101</v>
      </c>
      <c r="P3177" s="30" t="s">
        <v>60</v>
      </c>
      <c r="Q3177" s="30" t="s">
        <v>440</v>
      </c>
      <c r="R3177" s="30" t="s">
        <v>172</v>
      </c>
      <c r="S3177" s="30" t="s">
        <v>70</v>
      </c>
      <c r="T3177" s="29" t="s">
        <v>3736</v>
      </c>
      <c r="U3177" s="30">
        <v>2</v>
      </c>
      <c r="V3177" s="30"/>
      <c r="W3177" s="30" t="s">
        <v>72</v>
      </c>
      <c r="X3177" s="30">
        <v>2</v>
      </c>
      <c r="Y3177" s="30" t="s">
        <v>73</v>
      </c>
      <c r="Z3177" s="18" t="s">
        <v>299</v>
      </c>
      <c r="AA3177" s="30" t="s">
        <v>75</v>
      </c>
      <c r="AB3177" s="30" t="s">
        <v>300</v>
      </c>
      <c r="AC3177" s="30" t="s">
        <v>91</v>
      </c>
      <c r="AD3177" s="30" t="s">
        <v>78</v>
      </c>
      <c r="AE3177" s="19">
        <v>45565</v>
      </c>
      <c r="AF3177" s="31">
        <v>45565</v>
      </c>
      <c r="AG3177" s="31">
        <v>45558</v>
      </c>
      <c r="AH3177" s="32" t="s">
        <v>301</v>
      </c>
      <c r="AI3177" s="27" t="s">
        <v>302</v>
      </c>
      <c r="AJ3177" s="31">
        <v>45590</v>
      </c>
      <c r="AK3177" s="31">
        <v>45596</v>
      </c>
      <c r="AL3177" s="23" t="s">
        <v>301</v>
      </c>
      <c r="AM3177" s="23"/>
      <c r="AN3177" s="24" t="s">
        <v>66</v>
      </c>
      <c r="AO3177" s="25">
        <v>1</v>
      </c>
      <c r="AP3177" s="25">
        <v>1</v>
      </c>
      <c r="AQ3177" s="25">
        <v>1</v>
      </c>
      <c r="AR3177" s="25">
        <v>1</v>
      </c>
      <c r="AS3177" s="25">
        <v>1</v>
      </c>
      <c r="AT3177" s="25">
        <v>1</v>
      </c>
      <c r="AU3177" s="25">
        <v>1</v>
      </c>
      <c r="AV3177" s="33"/>
      <c r="AW3177" s="27" t="s">
        <v>92</v>
      </c>
      <c r="AX3177" s="27" t="s">
        <v>758</v>
      </c>
      <c r="AY3177" s="57">
        <v>45733</v>
      </c>
      <c r="AZ3177" s="27"/>
      <c r="BA3177" s="27"/>
      <c r="BB3177" s="27"/>
      <c r="BC3177" s="22" t="s">
        <v>66</v>
      </c>
      <c r="BD3177" s="27" t="str">
        <f>AA3177</f>
        <v>VM</v>
      </c>
    </row>
    <row r="3178" spans="1:56">
      <c r="A3178" s="28">
        <v>20693</v>
      </c>
      <c r="B3178" s="29" t="s">
        <v>1479</v>
      </c>
      <c r="C3178" s="30" t="s">
        <v>81</v>
      </c>
      <c r="D3178" s="30" t="s">
        <v>1480</v>
      </c>
      <c r="E3178" s="18" t="s">
        <v>163</v>
      </c>
      <c r="F3178" s="18" t="s">
        <v>1481</v>
      </c>
      <c r="G3178" s="18" t="s">
        <v>1482</v>
      </c>
      <c r="H3178" s="18" t="s">
        <v>1483</v>
      </c>
      <c r="I3178" s="30" t="s">
        <v>522</v>
      </c>
      <c r="J3178" s="30" t="s">
        <v>100</v>
      </c>
      <c r="K3178" s="30" t="s">
        <v>65</v>
      </c>
      <c r="L3178" s="30">
        <v>211</v>
      </c>
      <c r="M3178" s="30" t="s">
        <v>66</v>
      </c>
      <c r="N3178" s="30" t="s">
        <v>67</v>
      </c>
      <c r="O3178" s="30" t="s">
        <v>127</v>
      </c>
      <c r="P3178" s="30" t="s">
        <v>1481</v>
      </c>
      <c r="Q3178" s="30" t="s">
        <v>1482</v>
      </c>
      <c r="R3178" s="30" t="s">
        <v>69</v>
      </c>
      <c r="S3178" s="30" t="s">
        <v>163</v>
      </c>
      <c r="T3178" s="29" t="s">
        <v>1484</v>
      </c>
      <c r="U3178" s="30">
        <v>11</v>
      </c>
      <c r="V3178" s="30"/>
      <c r="W3178" s="30" t="s">
        <v>72</v>
      </c>
      <c r="X3178" s="30">
        <v>2</v>
      </c>
      <c r="Y3178" s="30" t="s">
        <v>169</v>
      </c>
      <c r="Z3178" s="18" t="s">
        <v>74</v>
      </c>
      <c r="AA3178" s="30" t="s">
        <v>75</v>
      </c>
      <c r="AB3178" s="30" t="s">
        <v>271</v>
      </c>
      <c r="AC3178" s="30" t="s">
        <v>117</v>
      </c>
      <c r="AD3178" s="30" t="s">
        <v>109</v>
      </c>
      <c r="AE3178" s="19">
        <v>46096</v>
      </c>
      <c r="AF3178" s="31">
        <v>46096</v>
      </c>
      <c r="AG3178" s="24"/>
      <c r="AH3178" s="32" t="s">
        <v>79</v>
      </c>
      <c r="AI3178" s="27"/>
      <c r="AJ3178" s="31">
        <f>AF3178+90</f>
        <v>46186</v>
      </c>
      <c r="AK3178" s="24"/>
      <c r="AL3178" s="23" t="s">
        <v>81</v>
      </c>
      <c r="AM3178" s="23"/>
      <c r="AN3178" s="24"/>
      <c r="AO3178" s="25"/>
      <c r="AP3178" s="25"/>
      <c r="AQ3178" s="25"/>
      <c r="AR3178" s="25"/>
      <c r="AS3178" s="25"/>
      <c r="AT3178" s="25"/>
      <c r="AU3178" s="25"/>
      <c r="AV3178" s="33"/>
      <c r="AW3178" s="27"/>
      <c r="AX3178" s="27"/>
      <c r="AY3178" s="27"/>
      <c r="AZ3178" s="27"/>
      <c r="BA3178" s="27"/>
      <c r="BB3178" s="27"/>
      <c r="BC3178" s="22"/>
      <c r="BD3178" s="27" t="str">
        <f>AA3178</f>
        <v>VM</v>
      </c>
    </row>
    <row r="3179" spans="1:56">
      <c r="A3179" s="28">
        <v>11409</v>
      </c>
      <c r="B3179" s="29" t="s">
        <v>6101</v>
      </c>
      <c r="C3179" s="30" t="s">
        <v>57</v>
      </c>
      <c r="D3179" s="30" t="s">
        <v>6102</v>
      </c>
      <c r="E3179" s="18" t="s">
        <v>184</v>
      </c>
      <c r="F3179" s="18" t="s">
        <v>185</v>
      </c>
      <c r="G3179" s="18" t="s">
        <v>694</v>
      </c>
      <c r="H3179" s="18" t="s">
        <v>695</v>
      </c>
      <c r="I3179" s="30" t="s">
        <v>188</v>
      </c>
      <c r="J3179" s="30" t="s">
        <v>100</v>
      </c>
      <c r="K3179" s="30" t="s">
        <v>154</v>
      </c>
      <c r="L3179" s="30">
        <v>231</v>
      </c>
      <c r="M3179" s="30" t="s">
        <v>66</v>
      </c>
      <c r="N3179" s="30" t="s">
        <v>67</v>
      </c>
      <c r="O3179" s="30" t="s">
        <v>101</v>
      </c>
      <c r="P3179" s="30" t="s">
        <v>185</v>
      </c>
      <c r="Q3179" s="30" t="s">
        <v>694</v>
      </c>
      <c r="R3179" s="30" t="s">
        <v>190</v>
      </c>
      <c r="S3179" s="30" t="s">
        <v>191</v>
      </c>
      <c r="T3179" s="29" t="s">
        <v>6103</v>
      </c>
      <c r="U3179" s="30">
        <v>2</v>
      </c>
      <c r="V3179" s="30"/>
      <c r="W3179" s="30" t="s">
        <v>72</v>
      </c>
      <c r="X3179" s="30">
        <v>4</v>
      </c>
      <c r="Y3179" s="30" t="s">
        <v>150</v>
      </c>
      <c r="Z3179" s="18" t="s">
        <v>74</v>
      </c>
      <c r="AA3179" s="30" t="str">
        <f>VLOOKUP(A3179,[1]Dataload!$A$1:$AY$1719,51,0)</f>
        <v>Focus - MF</v>
      </c>
      <c r="AB3179" s="30" t="s">
        <v>1046</v>
      </c>
      <c r="AC3179" s="30"/>
      <c r="AD3179" s="30" t="s">
        <v>78</v>
      </c>
      <c r="AE3179" s="19"/>
      <c r="AF3179" s="31"/>
      <c r="AG3179" s="24"/>
      <c r="AH3179" s="32" t="s">
        <v>79</v>
      </c>
      <c r="AI3179" s="27" t="s">
        <v>80</v>
      </c>
      <c r="AJ3179" s="31"/>
      <c r="AK3179" s="24"/>
      <c r="AL3179" s="23" t="s">
        <v>81</v>
      </c>
      <c r="AM3179" s="23"/>
      <c r="AN3179" s="24" t="s">
        <v>66</v>
      </c>
      <c r="AO3179" s="25"/>
      <c r="AP3179" s="25"/>
      <c r="AQ3179" s="25"/>
      <c r="AR3179" s="25"/>
      <c r="AS3179" s="25"/>
      <c r="AT3179" s="25"/>
      <c r="AU3179" s="25"/>
      <c r="AV3179" s="33"/>
      <c r="AW3179" s="27"/>
      <c r="AX3179" s="27"/>
      <c r="AY3179" s="27"/>
      <c r="AZ3179" s="27"/>
      <c r="BA3179" s="27"/>
      <c r="BB3179" s="27"/>
      <c r="BC3179" s="27" t="s">
        <v>66</v>
      </c>
      <c r="BD3179" s="27" t="s">
        <v>199</v>
      </c>
    </row>
    <row r="3180" spans="1:56">
      <c r="A3180" s="28">
        <v>11409</v>
      </c>
      <c r="B3180" s="29" t="s">
        <v>6101</v>
      </c>
      <c r="C3180" s="30" t="s">
        <v>57</v>
      </c>
      <c r="D3180" s="30" t="s">
        <v>6102</v>
      </c>
      <c r="E3180" s="18" t="s">
        <v>184</v>
      </c>
      <c r="F3180" s="18" t="s">
        <v>185</v>
      </c>
      <c r="G3180" s="18" t="s">
        <v>694</v>
      </c>
      <c r="H3180" s="18" t="s">
        <v>695</v>
      </c>
      <c r="I3180" s="30" t="s">
        <v>188</v>
      </c>
      <c r="J3180" s="30" t="s">
        <v>100</v>
      </c>
      <c r="K3180" s="30" t="s">
        <v>154</v>
      </c>
      <c r="L3180" s="30">
        <v>231</v>
      </c>
      <c r="M3180" s="30" t="s">
        <v>66</v>
      </c>
      <c r="N3180" s="30" t="s">
        <v>67</v>
      </c>
      <c r="O3180" s="30" t="s">
        <v>101</v>
      </c>
      <c r="P3180" s="30" t="s">
        <v>185</v>
      </c>
      <c r="Q3180" s="30" t="s">
        <v>694</v>
      </c>
      <c r="R3180" s="30" t="s">
        <v>190</v>
      </c>
      <c r="S3180" s="30" t="s">
        <v>191</v>
      </c>
      <c r="T3180" s="29" t="s">
        <v>6103</v>
      </c>
      <c r="U3180" s="30"/>
      <c r="V3180" s="30"/>
      <c r="W3180" s="30" t="s">
        <v>72</v>
      </c>
      <c r="X3180" s="30">
        <v>4</v>
      </c>
      <c r="Y3180" s="30" t="s">
        <v>150</v>
      </c>
      <c r="Z3180" s="18" t="s">
        <v>299</v>
      </c>
      <c r="AA3180" s="30" t="s">
        <v>193</v>
      </c>
      <c r="AB3180" s="30" t="s">
        <v>194</v>
      </c>
      <c r="AC3180" s="30" t="s">
        <v>200</v>
      </c>
      <c r="AD3180" s="30" t="s">
        <v>78</v>
      </c>
      <c r="AE3180" s="19">
        <v>46006</v>
      </c>
      <c r="AF3180" s="31">
        <v>46006</v>
      </c>
      <c r="AG3180" s="24"/>
      <c r="AH3180" s="32" t="s">
        <v>79</v>
      </c>
      <c r="AI3180" s="27"/>
      <c r="AJ3180" s="31">
        <f>AF3180+90</f>
        <v>46096</v>
      </c>
      <c r="AK3180" s="24"/>
      <c r="AL3180" s="23" t="s">
        <v>81</v>
      </c>
      <c r="AM3180" s="23"/>
      <c r="AN3180" s="24" t="s">
        <v>66</v>
      </c>
      <c r="AO3180" s="25"/>
      <c r="AP3180" s="25"/>
      <c r="AQ3180" s="25"/>
      <c r="AR3180" s="25"/>
      <c r="AS3180" s="25"/>
      <c r="AT3180" s="25"/>
      <c r="AU3180" s="25"/>
      <c r="AV3180" s="33"/>
      <c r="AW3180" s="27"/>
      <c r="AX3180" s="27"/>
      <c r="AY3180" s="27"/>
      <c r="AZ3180" s="27"/>
      <c r="BA3180" s="27"/>
      <c r="BB3180" s="27"/>
      <c r="BC3180" s="27" t="s">
        <v>66</v>
      </c>
      <c r="BD3180" s="27" t="s">
        <v>113</v>
      </c>
    </row>
    <row r="3181" spans="1:56">
      <c r="A3181" s="28">
        <v>11409</v>
      </c>
      <c r="B3181" s="29" t="s">
        <v>6101</v>
      </c>
      <c r="C3181" s="30" t="s">
        <v>57</v>
      </c>
      <c r="D3181" s="30" t="s">
        <v>6102</v>
      </c>
      <c r="E3181" s="18" t="s">
        <v>184</v>
      </c>
      <c r="F3181" s="18" t="s">
        <v>185</v>
      </c>
      <c r="G3181" s="18" t="s">
        <v>694</v>
      </c>
      <c r="H3181" s="18" t="s">
        <v>695</v>
      </c>
      <c r="I3181" s="30" t="s">
        <v>188</v>
      </c>
      <c r="J3181" s="30" t="s">
        <v>100</v>
      </c>
      <c r="K3181" s="30" t="s">
        <v>154</v>
      </c>
      <c r="L3181" s="30">
        <v>231</v>
      </c>
      <c r="M3181" s="30" t="s">
        <v>66</v>
      </c>
      <c r="N3181" s="30" t="s">
        <v>67</v>
      </c>
      <c r="O3181" s="30" t="s">
        <v>101</v>
      </c>
      <c r="P3181" s="30" t="s">
        <v>185</v>
      </c>
      <c r="Q3181" s="30" t="s">
        <v>694</v>
      </c>
      <c r="R3181" s="30" t="s">
        <v>190</v>
      </c>
      <c r="S3181" s="30" t="s">
        <v>191</v>
      </c>
      <c r="T3181" s="29" t="s">
        <v>6103</v>
      </c>
      <c r="U3181" s="30"/>
      <c r="V3181" s="30"/>
      <c r="W3181" s="30" t="s">
        <v>72</v>
      </c>
      <c r="X3181" s="30">
        <v>4</v>
      </c>
      <c r="Y3181" s="30" t="s">
        <v>150</v>
      </c>
      <c r="Z3181" s="18" t="s">
        <v>74</v>
      </c>
      <c r="AA3181" s="30" t="s">
        <v>107</v>
      </c>
      <c r="AB3181" s="30" t="s">
        <v>137</v>
      </c>
      <c r="AC3181" s="30" t="s">
        <v>263</v>
      </c>
      <c r="AD3181" s="30" t="s">
        <v>78</v>
      </c>
      <c r="AE3181" s="19"/>
      <c r="AF3181" s="31"/>
      <c r="AG3181" s="24"/>
      <c r="AH3181" s="32" t="s">
        <v>79</v>
      </c>
      <c r="AI3181" s="27"/>
      <c r="AJ3181" s="31"/>
      <c r="AK3181" s="24"/>
      <c r="AL3181" s="23" t="s">
        <v>81</v>
      </c>
      <c r="AM3181" s="23"/>
      <c r="AN3181" s="24" t="s">
        <v>66</v>
      </c>
      <c r="AO3181" s="25"/>
      <c r="AP3181" s="25"/>
      <c r="AQ3181" s="25"/>
      <c r="AR3181" s="25"/>
      <c r="AS3181" s="25"/>
      <c r="AT3181" s="25"/>
      <c r="AU3181" s="25"/>
      <c r="AV3181" s="33"/>
      <c r="AW3181" s="27"/>
      <c r="AX3181" s="27"/>
      <c r="AY3181" s="27"/>
      <c r="AZ3181" s="27"/>
      <c r="BA3181" s="27"/>
      <c r="BB3181" s="27"/>
      <c r="BC3181" s="27" t="s">
        <v>66</v>
      </c>
      <c r="BD3181" s="27" t="str">
        <f>AA3181</f>
        <v>Mainframe</v>
      </c>
    </row>
    <row r="3182" spans="1:56">
      <c r="A3182" s="28">
        <v>11409</v>
      </c>
      <c r="B3182" s="29" t="s">
        <v>6101</v>
      </c>
      <c r="C3182" s="30" t="s">
        <v>57</v>
      </c>
      <c r="D3182" s="30" t="s">
        <v>6102</v>
      </c>
      <c r="E3182" s="18" t="s">
        <v>184</v>
      </c>
      <c r="F3182" s="18" t="s">
        <v>185</v>
      </c>
      <c r="G3182" s="18" t="s">
        <v>694</v>
      </c>
      <c r="H3182" s="18" t="s">
        <v>695</v>
      </c>
      <c r="I3182" s="30" t="s">
        <v>188</v>
      </c>
      <c r="J3182" s="30" t="s">
        <v>100</v>
      </c>
      <c r="K3182" s="30" t="s">
        <v>154</v>
      </c>
      <c r="L3182" s="30">
        <v>231</v>
      </c>
      <c r="M3182" s="30" t="s">
        <v>66</v>
      </c>
      <c r="N3182" s="30" t="s">
        <v>67</v>
      </c>
      <c r="O3182" s="30" t="s">
        <v>101</v>
      </c>
      <c r="P3182" s="30" t="s">
        <v>185</v>
      </c>
      <c r="Q3182" s="30" t="s">
        <v>694</v>
      </c>
      <c r="R3182" s="30" t="s">
        <v>190</v>
      </c>
      <c r="S3182" s="30" t="s">
        <v>191</v>
      </c>
      <c r="T3182" s="29" t="s">
        <v>6103</v>
      </c>
      <c r="U3182" s="30"/>
      <c r="V3182" s="30"/>
      <c r="W3182" s="30" t="s">
        <v>72</v>
      </c>
      <c r="X3182" s="30">
        <v>4</v>
      </c>
      <c r="Y3182" s="30" t="s">
        <v>150</v>
      </c>
      <c r="Z3182" s="18" t="s">
        <v>299</v>
      </c>
      <c r="AA3182" s="30" t="s">
        <v>110</v>
      </c>
      <c r="AB3182" s="30" t="s">
        <v>194</v>
      </c>
      <c r="AC3182" s="30" t="s">
        <v>200</v>
      </c>
      <c r="AD3182" s="30" t="s">
        <v>78</v>
      </c>
      <c r="AE3182" s="19">
        <v>46006</v>
      </c>
      <c r="AF3182" s="31">
        <v>46006</v>
      </c>
      <c r="AG3182" s="24"/>
      <c r="AH3182" s="32" t="s">
        <v>79</v>
      </c>
      <c r="AI3182" s="27"/>
      <c r="AJ3182" s="31">
        <f>AF3182+90</f>
        <v>46096</v>
      </c>
      <c r="AK3182" s="24"/>
      <c r="AL3182" s="23" t="s">
        <v>81</v>
      </c>
      <c r="AM3182" s="23"/>
      <c r="AN3182" s="24" t="s">
        <v>66</v>
      </c>
      <c r="AO3182" s="25"/>
      <c r="AP3182" s="25"/>
      <c r="AQ3182" s="25"/>
      <c r="AR3182" s="25"/>
      <c r="AS3182" s="25"/>
      <c r="AT3182" s="25"/>
      <c r="AU3182" s="25"/>
      <c r="AV3182" s="33"/>
      <c r="AW3182" s="27"/>
      <c r="AX3182" s="27"/>
      <c r="AY3182" s="27"/>
      <c r="AZ3182" s="27"/>
      <c r="BA3182" s="27"/>
      <c r="BB3182" s="27"/>
      <c r="BC3182" s="27" t="s">
        <v>66</v>
      </c>
      <c r="BD3182" s="27" t="s">
        <v>113</v>
      </c>
    </row>
    <row r="3183" spans="1:56">
      <c r="A3183" s="35">
        <v>21555</v>
      </c>
      <c r="B3183" s="29" t="s">
        <v>2508</v>
      </c>
      <c r="C3183" s="30" t="s">
        <v>57</v>
      </c>
      <c r="D3183" s="30" t="s">
        <v>2509</v>
      </c>
      <c r="E3183" s="18" t="s">
        <v>59</v>
      </c>
      <c r="F3183" s="18" t="s">
        <v>132</v>
      </c>
      <c r="G3183" s="18" t="s">
        <v>335</v>
      </c>
      <c r="H3183" s="18" t="s">
        <v>336</v>
      </c>
      <c r="I3183" s="30" t="s">
        <v>135</v>
      </c>
      <c r="J3183" s="30" t="s">
        <v>143</v>
      </c>
      <c r="K3183" s="30" t="s">
        <v>65</v>
      </c>
      <c r="L3183" s="30">
        <v>111</v>
      </c>
      <c r="M3183" s="30" t="s">
        <v>66</v>
      </c>
      <c r="N3183" s="30" t="s">
        <v>67</v>
      </c>
      <c r="O3183" s="30" t="s">
        <v>101</v>
      </c>
      <c r="P3183" s="30" t="s">
        <v>132</v>
      </c>
      <c r="Q3183" s="30" t="s">
        <v>335</v>
      </c>
      <c r="R3183" s="30" t="s">
        <v>224</v>
      </c>
      <c r="S3183" s="30" t="s">
        <v>70</v>
      </c>
      <c r="T3183" s="29" t="s">
        <v>2510</v>
      </c>
      <c r="U3183" s="30"/>
      <c r="V3183" s="30"/>
      <c r="W3183" s="30" t="s">
        <v>72</v>
      </c>
      <c r="X3183" s="30">
        <v>2</v>
      </c>
      <c r="Y3183" s="30" t="s">
        <v>73</v>
      </c>
      <c r="Z3183" s="18" t="s">
        <v>74</v>
      </c>
      <c r="AA3183" s="30" t="s">
        <v>118</v>
      </c>
      <c r="AB3183" s="30" t="s">
        <v>76</v>
      </c>
      <c r="AC3183" s="30" t="s">
        <v>285</v>
      </c>
      <c r="AD3183" s="30" t="s">
        <v>78</v>
      </c>
      <c r="AE3183" s="19"/>
      <c r="AF3183" s="31"/>
      <c r="AG3183" s="24"/>
      <c r="AH3183" s="32" t="s">
        <v>79</v>
      </c>
      <c r="AI3183" s="22" t="s">
        <v>80</v>
      </c>
      <c r="AJ3183" s="31"/>
      <c r="AK3183" s="24"/>
      <c r="AL3183" s="23" t="s">
        <v>81</v>
      </c>
      <c r="AM3183" s="23"/>
      <c r="AN3183" s="24" t="s">
        <v>66</v>
      </c>
      <c r="AO3183" s="25"/>
      <c r="AP3183" s="25"/>
      <c r="AQ3183" s="25"/>
      <c r="AR3183" s="25"/>
      <c r="AS3183" s="25"/>
      <c r="AT3183" s="25"/>
      <c r="AU3183" s="25"/>
      <c r="AV3183" s="33"/>
      <c r="AW3183" s="27"/>
      <c r="AX3183" s="27"/>
      <c r="AY3183" s="27"/>
      <c r="AZ3183" s="27"/>
      <c r="BA3183" s="27"/>
      <c r="BB3183" s="27"/>
      <c r="BC3183" s="22" t="s">
        <v>66</v>
      </c>
      <c r="BD3183" s="27" t="str">
        <f>AA3183</f>
        <v>SQL</v>
      </c>
    </row>
    <row r="3184" spans="1:56">
      <c r="A3184" s="28">
        <v>50623</v>
      </c>
      <c r="B3184" s="29" t="s">
        <v>6104</v>
      </c>
      <c r="C3184" s="30" t="s">
        <v>57</v>
      </c>
      <c r="D3184" s="30" t="s">
        <v>6105</v>
      </c>
      <c r="E3184" s="18" t="s">
        <v>163</v>
      </c>
      <c r="F3184" s="18" t="s">
        <v>1481</v>
      </c>
      <c r="G3184" s="18" t="s">
        <v>1482</v>
      </c>
      <c r="H3184" s="18" t="s">
        <v>1483</v>
      </c>
      <c r="I3184" s="30" t="s">
        <v>522</v>
      </c>
      <c r="J3184" s="30" t="s">
        <v>100</v>
      </c>
      <c r="K3184" s="30" t="s">
        <v>65</v>
      </c>
      <c r="L3184" s="30">
        <v>211</v>
      </c>
      <c r="M3184" s="30" t="s">
        <v>66</v>
      </c>
      <c r="N3184" s="30" t="s">
        <v>67</v>
      </c>
      <c r="O3184" s="30" t="s">
        <v>127</v>
      </c>
      <c r="P3184" s="30" t="s">
        <v>1481</v>
      </c>
      <c r="Q3184" s="30" t="s">
        <v>1482</v>
      </c>
      <c r="R3184" s="30" t="s">
        <v>69</v>
      </c>
      <c r="S3184" s="30" t="s">
        <v>163</v>
      </c>
      <c r="T3184" s="29" t="s">
        <v>6106</v>
      </c>
      <c r="U3184" s="30">
        <v>1</v>
      </c>
      <c r="V3184" s="30"/>
      <c r="W3184" s="30" t="s">
        <v>72</v>
      </c>
      <c r="X3184" s="30">
        <v>1</v>
      </c>
      <c r="Y3184" s="30" t="s">
        <v>169</v>
      </c>
      <c r="Z3184" s="18" t="s">
        <v>74</v>
      </c>
      <c r="AA3184" s="30" t="s">
        <v>75</v>
      </c>
      <c r="AB3184" s="30" t="s">
        <v>271</v>
      </c>
      <c r="AC3184" s="30" t="s">
        <v>117</v>
      </c>
      <c r="AD3184" s="30" t="s">
        <v>109</v>
      </c>
      <c r="AE3184" s="19">
        <v>46096</v>
      </c>
      <c r="AF3184" s="31">
        <v>46096</v>
      </c>
      <c r="AG3184" s="24"/>
      <c r="AH3184" s="32" t="s">
        <v>79</v>
      </c>
      <c r="AI3184" s="27"/>
      <c r="AJ3184" s="31">
        <f t="shared" ref="AJ3184:AJ3189" si="129">AF3184+90</f>
        <v>46186</v>
      </c>
      <c r="AK3184" s="24"/>
      <c r="AL3184" s="23" t="s">
        <v>81</v>
      </c>
      <c r="AM3184" s="23"/>
      <c r="AN3184" s="24"/>
      <c r="AO3184" s="25"/>
      <c r="AP3184" s="25"/>
      <c r="AQ3184" s="25"/>
      <c r="AR3184" s="25"/>
      <c r="AS3184" s="25"/>
      <c r="AT3184" s="25"/>
      <c r="AU3184" s="25"/>
      <c r="AV3184" s="33"/>
      <c r="AW3184" s="27"/>
      <c r="AX3184" s="27"/>
      <c r="AY3184" s="27"/>
      <c r="AZ3184" s="27"/>
      <c r="BA3184" s="27"/>
      <c r="BB3184" s="27"/>
      <c r="BC3184" s="22"/>
      <c r="BD3184" s="27" t="str">
        <f>AA3184</f>
        <v>VM</v>
      </c>
    </row>
    <row r="3185" spans="1:56">
      <c r="A3185" s="28">
        <v>19934</v>
      </c>
      <c r="B3185" s="29" t="s">
        <v>3536</v>
      </c>
      <c r="C3185" s="30" t="s">
        <v>57</v>
      </c>
      <c r="D3185" s="30" t="s">
        <v>3537</v>
      </c>
      <c r="E3185" s="18" t="s">
        <v>59</v>
      </c>
      <c r="F3185" s="18" t="s">
        <v>132</v>
      </c>
      <c r="G3185" s="18" t="s">
        <v>536</v>
      </c>
      <c r="H3185" s="18" t="s">
        <v>3538</v>
      </c>
      <c r="I3185" s="30" t="s">
        <v>88</v>
      </c>
      <c r="J3185" s="30" t="s">
        <v>64</v>
      </c>
      <c r="K3185" s="30" t="s">
        <v>65</v>
      </c>
      <c r="L3185" s="30">
        <v>111</v>
      </c>
      <c r="M3185" s="30" t="s">
        <v>66</v>
      </c>
      <c r="N3185" s="30" t="s">
        <v>67</v>
      </c>
      <c r="O3185" s="30" t="s">
        <v>68</v>
      </c>
      <c r="P3185" s="30" t="s">
        <v>132</v>
      </c>
      <c r="Q3185" s="30" t="s">
        <v>132</v>
      </c>
      <c r="R3185" s="30" t="s">
        <v>126</v>
      </c>
      <c r="S3185" s="30" t="s">
        <v>70</v>
      </c>
      <c r="T3185" s="29" t="s">
        <v>3539</v>
      </c>
      <c r="U3185" s="30"/>
      <c r="V3185" s="30"/>
      <c r="W3185" s="30" t="s">
        <v>72</v>
      </c>
      <c r="X3185" s="30">
        <v>3</v>
      </c>
      <c r="Y3185" s="30" t="s">
        <v>73</v>
      </c>
      <c r="Z3185" s="18" t="s">
        <v>74</v>
      </c>
      <c r="AA3185" s="30" t="s">
        <v>217</v>
      </c>
      <c r="AB3185" s="30" t="s">
        <v>331</v>
      </c>
      <c r="AC3185" s="30" t="s">
        <v>117</v>
      </c>
      <c r="AD3185" s="30" t="s">
        <v>109</v>
      </c>
      <c r="AE3185" s="19">
        <v>46371</v>
      </c>
      <c r="AF3185" s="31">
        <v>46371</v>
      </c>
      <c r="AG3185" s="24"/>
      <c r="AH3185" s="32" t="s">
        <v>79</v>
      </c>
      <c r="AI3185" s="22" t="s">
        <v>80</v>
      </c>
      <c r="AJ3185" s="31">
        <f t="shared" si="129"/>
        <v>46461</v>
      </c>
      <c r="AK3185" s="24"/>
      <c r="AL3185" s="23" t="s">
        <v>81</v>
      </c>
      <c r="AM3185" s="23"/>
      <c r="AN3185" s="24" t="s">
        <v>66</v>
      </c>
      <c r="AO3185" s="25"/>
      <c r="AP3185" s="25"/>
      <c r="AQ3185" s="25"/>
      <c r="AR3185" s="25"/>
      <c r="AS3185" s="25"/>
      <c r="AT3185" s="25"/>
      <c r="AU3185" s="25"/>
      <c r="AV3185" s="33"/>
      <c r="AW3185" s="27"/>
      <c r="AX3185" s="27"/>
      <c r="AY3185" s="27"/>
      <c r="AZ3185" s="27"/>
      <c r="BA3185" s="27"/>
      <c r="BB3185" s="27"/>
      <c r="BC3185" s="22" t="s">
        <v>66</v>
      </c>
      <c r="BD3185" s="27" t="str">
        <f>AA3185</f>
        <v>Oracle</v>
      </c>
    </row>
    <row r="3186" spans="1:56">
      <c r="A3186" s="28">
        <v>19934</v>
      </c>
      <c r="B3186" s="29" t="s">
        <v>3536</v>
      </c>
      <c r="C3186" s="30" t="s">
        <v>57</v>
      </c>
      <c r="D3186" s="30" t="s">
        <v>3537</v>
      </c>
      <c r="E3186" s="18" t="s">
        <v>59</v>
      </c>
      <c r="F3186" s="18" t="s">
        <v>132</v>
      </c>
      <c r="G3186" s="18" t="s">
        <v>536</v>
      </c>
      <c r="H3186" s="18" t="s">
        <v>3538</v>
      </c>
      <c r="I3186" s="30" t="s">
        <v>88</v>
      </c>
      <c r="J3186" s="30" t="s">
        <v>64</v>
      </c>
      <c r="K3186" s="30" t="s">
        <v>65</v>
      </c>
      <c r="L3186" s="30">
        <v>111</v>
      </c>
      <c r="M3186" s="30" t="s">
        <v>66</v>
      </c>
      <c r="N3186" s="30" t="s">
        <v>67</v>
      </c>
      <c r="O3186" s="30" t="s">
        <v>68</v>
      </c>
      <c r="P3186" s="30" t="s">
        <v>132</v>
      </c>
      <c r="Q3186" s="30" t="s">
        <v>536</v>
      </c>
      <c r="R3186" s="30" t="s">
        <v>126</v>
      </c>
      <c r="S3186" s="30" t="s">
        <v>70</v>
      </c>
      <c r="T3186" s="29" t="s">
        <v>3539</v>
      </c>
      <c r="U3186" s="30"/>
      <c r="V3186" s="30"/>
      <c r="W3186" s="30" t="s">
        <v>72</v>
      </c>
      <c r="X3186" s="30">
        <v>3</v>
      </c>
      <c r="Y3186" s="30" t="s">
        <v>73</v>
      </c>
      <c r="Z3186" s="18" t="s">
        <v>74</v>
      </c>
      <c r="AA3186" s="30" t="s">
        <v>110</v>
      </c>
      <c r="AB3186" s="30" t="s">
        <v>331</v>
      </c>
      <c r="AC3186" s="30" t="s">
        <v>117</v>
      </c>
      <c r="AD3186" s="30" t="s">
        <v>109</v>
      </c>
      <c r="AE3186" s="19">
        <v>46371</v>
      </c>
      <c r="AF3186" s="31">
        <v>46371</v>
      </c>
      <c r="AG3186" s="24"/>
      <c r="AH3186" s="32" t="s">
        <v>79</v>
      </c>
      <c r="AI3186" s="22" t="s">
        <v>80</v>
      </c>
      <c r="AJ3186" s="31">
        <f t="shared" si="129"/>
        <v>46461</v>
      </c>
      <c r="AK3186" s="24"/>
      <c r="AL3186" s="23" t="s">
        <v>81</v>
      </c>
      <c r="AM3186" s="23"/>
      <c r="AN3186" s="24" t="s">
        <v>66</v>
      </c>
      <c r="AO3186" s="25"/>
      <c r="AP3186" s="25"/>
      <c r="AQ3186" s="25"/>
      <c r="AR3186" s="25"/>
      <c r="AS3186" s="25"/>
      <c r="AT3186" s="25"/>
      <c r="AU3186" s="25"/>
      <c r="AV3186" s="33"/>
      <c r="AW3186" s="27"/>
      <c r="AX3186" s="27"/>
      <c r="AY3186" s="27"/>
      <c r="AZ3186" s="27"/>
      <c r="BA3186" s="27"/>
      <c r="BB3186" s="27"/>
      <c r="BC3186" s="22" t="s">
        <v>66</v>
      </c>
      <c r="BD3186" s="27" t="s">
        <v>113</v>
      </c>
    </row>
    <row r="3187" spans="1:56">
      <c r="A3187" s="28">
        <v>53666</v>
      </c>
      <c r="B3187" s="29" t="s">
        <v>1576</v>
      </c>
      <c r="C3187" s="30" t="s">
        <v>273</v>
      </c>
      <c r="D3187" s="30" t="s">
        <v>1577</v>
      </c>
      <c r="E3187" s="18" t="s">
        <v>163</v>
      </c>
      <c r="F3187" s="18" t="s">
        <v>275</v>
      </c>
      <c r="G3187" s="18" t="s">
        <v>1578</v>
      </c>
      <c r="H3187" s="18" t="s">
        <v>1579</v>
      </c>
      <c r="I3187" s="30" t="s">
        <v>1580</v>
      </c>
      <c r="J3187" s="30" t="s">
        <v>64</v>
      </c>
      <c r="K3187" s="30" t="s">
        <v>65</v>
      </c>
      <c r="L3187" s="30" t="s">
        <v>127</v>
      </c>
      <c r="M3187" s="30" t="s">
        <v>66</v>
      </c>
      <c r="N3187" s="30" t="s">
        <v>67</v>
      </c>
      <c r="O3187" s="30" t="s">
        <v>127</v>
      </c>
      <c r="P3187" s="30" t="s">
        <v>275</v>
      </c>
      <c r="Q3187" s="30" t="s">
        <v>1578</v>
      </c>
      <c r="R3187" s="30" t="s">
        <v>69</v>
      </c>
      <c r="S3187" s="30" t="s">
        <v>279</v>
      </c>
      <c r="T3187" s="29" t="s">
        <v>6107</v>
      </c>
      <c r="U3187" s="30">
        <v>101</v>
      </c>
      <c r="V3187" s="30"/>
      <c r="W3187" s="30" t="s">
        <v>72</v>
      </c>
      <c r="X3187" s="30">
        <v>3</v>
      </c>
      <c r="Y3187" s="30" t="s">
        <v>169</v>
      </c>
      <c r="Z3187" s="18" t="s">
        <v>74</v>
      </c>
      <c r="AA3187" s="30" t="s">
        <v>75</v>
      </c>
      <c r="AB3187" s="30" t="s">
        <v>271</v>
      </c>
      <c r="AC3187" s="30" t="s">
        <v>77</v>
      </c>
      <c r="AD3187" s="30" t="s">
        <v>78</v>
      </c>
      <c r="AE3187" s="19">
        <v>46096</v>
      </c>
      <c r="AF3187" s="31">
        <v>46096</v>
      </c>
      <c r="AG3187" s="24"/>
      <c r="AH3187" s="32" t="s">
        <v>79</v>
      </c>
      <c r="AI3187" s="27"/>
      <c r="AJ3187" s="31">
        <f t="shared" si="129"/>
        <v>46186</v>
      </c>
      <c r="AK3187" s="24"/>
      <c r="AL3187" s="23" t="s">
        <v>81</v>
      </c>
      <c r="AM3187" s="23"/>
      <c r="AN3187" s="24"/>
      <c r="AO3187" s="25"/>
      <c r="AP3187" s="25"/>
      <c r="AQ3187" s="25"/>
      <c r="AR3187" s="25"/>
      <c r="AS3187" s="25"/>
      <c r="AT3187" s="25"/>
      <c r="AU3187" s="25"/>
      <c r="AV3187" s="33"/>
      <c r="AW3187" s="27"/>
      <c r="AX3187" s="27"/>
      <c r="AY3187" s="27"/>
      <c r="AZ3187" s="27"/>
      <c r="BA3187" s="27"/>
      <c r="BB3187" s="27"/>
      <c r="BC3187" s="22"/>
      <c r="BD3187" s="27" t="str">
        <f>AA3187</f>
        <v>VM</v>
      </c>
    </row>
    <row r="3188" spans="1:56">
      <c r="A3188" s="28">
        <v>52834</v>
      </c>
      <c r="B3188" s="29" t="s">
        <v>6108</v>
      </c>
      <c r="C3188" s="30" t="s">
        <v>57</v>
      </c>
      <c r="D3188" s="30" t="s">
        <v>6109</v>
      </c>
      <c r="E3188" s="18" t="s">
        <v>95</v>
      </c>
      <c r="F3188" s="18" t="s">
        <v>258</v>
      </c>
      <c r="G3188" s="18" t="s">
        <v>97</v>
      </c>
      <c r="H3188" s="18" t="s">
        <v>4054</v>
      </c>
      <c r="I3188" s="30" t="s">
        <v>1568</v>
      </c>
      <c r="J3188" s="30" t="s">
        <v>100</v>
      </c>
      <c r="K3188" s="30" t="s">
        <v>65</v>
      </c>
      <c r="L3188" s="30">
        <v>322</v>
      </c>
      <c r="M3188" s="30" t="s">
        <v>66</v>
      </c>
      <c r="N3188" s="30" t="s">
        <v>67</v>
      </c>
      <c r="O3188" s="30" t="s">
        <v>101</v>
      </c>
      <c r="P3188" s="30" t="e">
        <v>#N/A</v>
      </c>
      <c r="Q3188" s="30" t="e">
        <v>#N/A</v>
      </c>
      <c r="R3188" s="30" t="s">
        <v>103</v>
      </c>
      <c r="S3188" s="30">
        <v>322</v>
      </c>
      <c r="T3188" s="29" t="s">
        <v>6110</v>
      </c>
      <c r="U3188" s="30"/>
      <c r="V3188" s="30" t="s">
        <v>145</v>
      </c>
      <c r="W3188" s="30" t="s">
        <v>72</v>
      </c>
      <c r="X3188" s="30">
        <v>1</v>
      </c>
      <c r="Y3188" s="30" t="s">
        <v>106</v>
      </c>
      <c r="Z3188" s="18" t="s">
        <v>74</v>
      </c>
      <c r="AA3188" s="30" t="s">
        <v>113</v>
      </c>
      <c r="AB3188" s="30" t="s">
        <v>146</v>
      </c>
      <c r="AC3188" s="30" t="s">
        <v>112</v>
      </c>
      <c r="AD3188" s="30" t="s">
        <v>78</v>
      </c>
      <c r="AE3188" s="19">
        <v>45915</v>
      </c>
      <c r="AF3188" s="31">
        <v>45915</v>
      </c>
      <c r="AG3188" s="24"/>
      <c r="AH3188" s="32" t="s">
        <v>79</v>
      </c>
      <c r="AI3188" s="27"/>
      <c r="AJ3188" s="31">
        <f t="shared" si="129"/>
        <v>46005</v>
      </c>
      <c r="AK3188" s="24"/>
      <c r="AL3188" s="23" t="s">
        <v>81</v>
      </c>
      <c r="AM3188" s="23"/>
      <c r="AN3188" s="24"/>
      <c r="AO3188" s="25"/>
      <c r="AP3188" s="25"/>
      <c r="AQ3188" s="25"/>
      <c r="AR3188" s="25"/>
      <c r="AS3188" s="25"/>
      <c r="AT3188" s="25"/>
      <c r="AU3188" s="25"/>
      <c r="AV3188" s="33"/>
      <c r="AW3188" s="27"/>
      <c r="AX3188" s="27"/>
      <c r="AY3188" s="27"/>
      <c r="AZ3188" s="27"/>
      <c r="BA3188" s="27"/>
      <c r="BB3188" s="27"/>
      <c r="BC3188" s="27"/>
      <c r="BD3188" s="27" t="s">
        <v>113</v>
      </c>
    </row>
    <row r="3189" spans="1:56">
      <c r="A3189" s="28">
        <v>50791</v>
      </c>
      <c r="B3189" s="29" t="s">
        <v>1751</v>
      </c>
      <c r="C3189" s="30" t="s">
        <v>57</v>
      </c>
      <c r="D3189" s="30" t="s">
        <v>1752</v>
      </c>
      <c r="E3189" s="18" t="s">
        <v>149</v>
      </c>
      <c r="F3189" s="18" t="s">
        <v>558</v>
      </c>
      <c r="G3189" s="18" t="s">
        <v>559</v>
      </c>
      <c r="H3189" s="18" t="s">
        <v>903</v>
      </c>
      <c r="I3189" s="30" t="s">
        <v>561</v>
      </c>
      <c r="J3189" s="30" t="s">
        <v>100</v>
      </c>
      <c r="K3189" s="30" t="s">
        <v>65</v>
      </c>
      <c r="L3189" s="30">
        <v>111</v>
      </c>
      <c r="M3189" s="30" t="s">
        <v>66</v>
      </c>
      <c r="N3189" s="30" t="s">
        <v>67</v>
      </c>
      <c r="O3189" s="30" t="s">
        <v>101</v>
      </c>
      <c r="P3189" s="30" t="s">
        <v>558</v>
      </c>
      <c r="Q3189" s="30" t="s">
        <v>559</v>
      </c>
      <c r="R3189" s="30" t="s">
        <v>209</v>
      </c>
      <c r="S3189" s="30" t="s">
        <v>127</v>
      </c>
      <c r="T3189" s="29" t="s">
        <v>1753</v>
      </c>
      <c r="U3189" s="30">
        <v>12</v>
      </c>
      <c r="V3189" s="30"/>
      <c r="W3189" s="30" t="s">
        <v>72</v>
      </c>
      <c r="X3189" s="30">
        <v>3</v>
      </c>
      <c r="Y3189" s="30" t="s">
        <v>150</v>
      </c>
      <c r="Z3189" s="18" t="s">
        <v>299</v>
      </c>
      <c r="AA3189" s="30" t="s">
        <v>75</v>
      </c>
      <c r="AB3189" s="30" t="s">
        <v>271</v>
      </c>
      <c r="AC3189" s="30" t="s">
        <v>91</v>
      </c>
      <c r="AD3189" s="30" t="s">
        <v>78</v>
      </c>
      <c r="AE3189" s="19">
        <v>46096</v>
      </c>
      <c r="AF3189" s="31">
        <v>46096</v>
      </c>
      <c r="AG3189" s="24"/>
      <c r="AH3189" s="32" t="s">
        <v>79</v>
      </c>
      <c r="AI3189" s="27"/>
      <c r="AJ3189" s="31">
        <f t="shared" si="129"/>
        <v>46186</v>
      </c>
      <c r="AK3189" s="24"/>
      <c r="AL3189" s="23" t="s">
        <v>81</v>
      </c>
      <c r="AM3189" s="23"/>
      <c r="AN3189" s="24" t="s">
        <v>66</v>
      </c>
      <c r="AO3189" s="25"/>
      <c r="AP3189" s="25"/>
      <c r="AQ3189" s="25"/>
      <c r="AR3189" s="25"/>
      <c r="AS3189" s="25"/>
      <c r="AT3189" s="25"/>
      <c r="AU3189" s="25"/>
      <c r="AV3189" s="33"/>
      <c r="AW3189" s="27" t="s">
        <v>92</v>
      </c>
      <c r="AX3189" s="27"/>
      <c r="AY3189" s="27"/>
      <c r="AZ3189" s="27"/>
      <c r="BA3189" s="27"/>
      <c r="BB3189" s="27"/>
      <c r="BC3189" s="22" t="s">
        <v>66</v>
      </c>
      <c r="BD3189" s="27" t="str">
        <f>AA3189</f>
        <v>VM</v>
      </c>
    </row>
    <row r="3190" spans="1:56">
      <c r="A3190" s="28">
        <v>899</v>
      </c>
      <c r="B3190" s="29" t="s">
        <v>6111</v>
      </c>
      <c r="C3190" s="30" t="s">
        <v>57</v>
      </c>
      <c r="D3190" s="30" t="s">
        <v>6112</v>
      </c>
      <c r="E3190" s="18" t="s">
        <v>184</v>
      </c>
      <c r="F3190" s="18" t="s">
        <v>185</v>
      </c>
      <c r="G3190" s="18" t="s">
        <v>694</v>
      </c>
      <c r="H3190" s="18" t="s">
        <v>695</v>
      </c>
      <c r="I3190" s="30" t="s">
        <v>188</v>
      </c>
      <c r="J3190" s="30" t="s">
        <v>100</v>
      </c>
      <c r="K3190" s="30" t="s">
        <v>154</v>
      </c>
      <c r="L3190" s="30">
        <v>231</v>
      </c>
      <c r="M3190" s="30" t="s">
        <v>66</v>
      </c>
      <c r="N3190" s="30" t="s">
        <v>67</v>
      </c>
      <c r="O3190" s="30" t="s">
        <v>101</v>
      </c>
      <c r="P3190" s="30" t="s">
        <v>185</v>
      </c>
      <c r="Q3190" s="30" t="s">
        <v>694</v>
      </c>
      <c r="R3190" s="30" t="s">
        <v>190</v>
      </c>
      <c r="S3190" s="30" t="s">
        <v>191</v>
      </c>
      <c r="T3190" s="29" t="s">
        <v>6113</v>
      </c>
      <c r="U3190" s="30"/>
      <c r="V3190" s="30"/>
      <c r="W3190" s="30" t="s">
        <v>72</v>
      </c>
      <c r="X3190" s="30">
        <v>1</v>
      </c>
      <c r="Y3190" s="30" t="s">
        <v>150</v>
      </c>
      <c r="Z3190" s="18" t="s">
        <v>74</v>
      </c>
      <c r="AA3190" s="30" t="s">
        <v>107</v>
      </c>
      <c r="AB3190" s="30" t="s">
        <v>137</v>
      </c>
      <c r="AC3190" s="30" t="s">
        <v>263</v>
      </c>
      <c r="AD3190" s="30" t="s">
        <v>78</v>
      </c>
      <c r="AE3190" s="19"/>
      <c r="AF3190" s="31"/>
      <c r="AG3190" s="24"/>
      <c r="AH3190" s="32" t="s">
        <v>79</v>
      </c>
      <c r="AI3190" s="27"/>
      <c r="AJ3190" s="31"/>
      <c r="AK3190" s="24"/>
      <c r="AL3190" s="23" t="s">
        <v>81</v>
      </c>
      <c r="AM3190" s="23"/>
      <c r="AN3190" s="24" t="s">
        <v>66</v>
      </c>
      <c r="AO3190" s="25"/>
      <c r="AP3190" s="25"/>
      <c r="AQ3190" s="25"/>
      <c r="AR3190" s="25"/>
      <c r="AS3190" s="25"/>
      <c r="AT3190" s="25"/>
      <c r="AU3190" s="25"/>
      <c r="AV3190" s="33"/>
      <c r="AW3190" s="27"/>
      <c r="AX3190" s="27"/>
      <c r="AY3190" s="27"/>
      <c r="AZ3190" s="27"/>
      <c r="BA3190" s="27"/>
      <c r="BB3190" s="27"/>
      <c r="BC3190" s="27" t="s">
        <v>66</v>
      </c>
      <c r="BD3190" s="27" t="str">
        <f>AA3190</f>
        <v>Mainframe</v>
      </c>
    </row>
    <row r="3191" spans="1:56">
      <c r="A3191" s="28">
        <v>53217</v>
      </c>
      <c r="B3191" s="29" t="s">
        <v>6114</v>
      </c>
      <c r="C3191" s="30" t="s">
        <v>57</v>
      </c>
      <c r="D3191" s="30" t="s">
        <v>6115</v>
      </c>
      <c r="E3191" s="18" t="s">
        <v>95</v>
      </c>
      <c r="F3191" s="18" t="s">
        <v>96</v>
      </c>
      <c r="G3191" s="18" t="s">
        <v>1255</v>
      </c>
      <c r="H3191" s="18" t="s">
        <v>1256</v>
      </c>
      <c r="I3191" s="30" t="s">
        <v>99</v>
      </c>
      <c r="J3191" s="30" t="s">
        <v>100</v>
      </c>
      <c r="K3191" s="30" t="s">
        <v>65</v>
      </c>
      <c r="L3191" s="30">
        <v>223</v>
      </c>
      <c r="M3191" s="30" t="s">
        <v>66</v>
      </c>
      <c r="N3191" s="30" t="s">
        <v>67</v>
      </c>
      <c r="O3191" s="30" t="s">
        <v>101</v>
      </c>
      <c r="P3191" s="30" t="e">
        <v>#N/A</v>
      </c>
      <c r="Q3191" s="30" t="e">
        <v>#N/A</v>
      </c>
      <c r="R3191" s="30" t="s">
        <v>103</v>
      </c>
      <c r="S3191" s="30">
        <v>223</v>
      </c>
      <c r="T3191" s="29" t="s">
        <v>6116</v>
      </c>
      <c r="U3191" s="30"/>
      <c r="V3191" s="30" t="s">
        <v>145</v>
      </c>
      <c r="W3191" s="30" t="s">
        <v>72</v>
      </c>
      <c r="X3191" s="30">
        <v>1</v>
      </c>
      <c r="Y3191" s="30" t="s">
        <v>106</v>
      </c>
      <c r="Z3191" s="18" t="s">
        <v>74</v>
      </c>
      <c r="AA3191" s="30" t="s">
        <v>113</v>
      </c>
      <c r="AB3191" s="30" t="s">
        <v>111</v>
      </c>
      <c r="AC3191" s="30" t="s">
        <v>112</v>
      </c>
      <c r="AD3191" s="30" t="s">
        <v>78</v>
      </c>
      <c r="AE3191" s="19">
        <v>46645</v>
      </c>
      <c r="AF3191" s="31">
        <v>46645</v>
      </c>
      <c r="AG3191" s="24"/>
      <c r="AH3191" s="32" t="s">
        <v>79</v>
      </c>
      <c r="AI3191" s="27"/>
      <c r="AJ3191" s="31">
        <f t="shared" ref="AJ3191:AJ3196" si="130">AF3191+90</f>
        <v>46735</v>
      </c>
      <c r="AK3191" s="24"/>
      <c r="AL3191" s="23" t="s">
        <v>81</v>
      </c>
      <c r="AM3191" s="23"/>
      <c r="AN3191" s="24"/>
      <c r="AO3191" s="25"/>
      <c r="AP3191" s="25"/>
      <c r="AQ3191" s="25"/>
      <c r="AR3191" s="25"/>
      <c r="AS3191" s="25"/>
      <c r="AT3191" s="25"/>
      <c r="AU3191" s="25"/>
      <c r="AV3191" s="33"/>
      <c r="AW3191" s="27"/>
      <c r="AX3191" s="27"/>
      <c r="AY3191" s="27"/>
      <c r="AZ3191" s="27"/>
      <c r="BA3191" s="27"/>
      <c r="BB3191" s="27"/>
      <c r="BC3191" s="27"/>
      <c r="BD3191" s="27" t="s">
        <v>113</v>
      </c>
    </row>
    <row r="3192" spans="1:56">
      <c r="A3192" s="71">
        <v>11973</v>
      </c>
      <c r="B3192" s="29" t="s">
        <v>6117</v>
      </c>
      <c r="C3192" s="30" t="s">
        <v>57</v>
      </c>
      <c r="D3192" s="30" t="s">
        <v>6118</v>
      </c>
      <c r="E3192" s="18" t="s">
        <v>236</v>
      </c>
      <c r="F3192" s="18" t="s">
        <v>802</v>
      </c>
      <c r="G3192" s="18" t="s">
        <v>804</v>
      </c>
      <c r="H3192" s="18" t="s">
        <v>6119</v>
      </c>
      <c r="I3192" s="30" t="s">
        <v>6119</v>
      </c>
      <c r="J3192" s="30" t="s">
        <v>64</v>
      </c>
      <c r="K3192" s="30" t="s">
        <v>65</v>
      </c>
      <c r="L3192" s="30">
        <v>111</v>
      </c>
      <c r="M3192" s="30" t="s">
        <v>66</v>
      </c>
      <c r="N3192" s="30" t="s">
        <v>67</v>
      </c>
      <c r="O3192" s="30" t="s">
        <v>101</v>
      </c>
      <c r="P3192" s="30" t="s">
        <v>687</v>
      </c>
      <c r="Q3192" s="30" t="s">
        <v>804</v>
      </c>
      <c r="R3192" s="30" t="s">
        <v>180</v>
      </c>
      <c r="S3192" s="30" t="s">
        <v>70</v>
      </c>
      <c r="T3192" s="29" t="s">
        <v>6120</v>
      </c>
      <c r="U3192" s="30"/>
      <c r="V3192" s="30" t="s">
        <v>110</v>
      </c>
      <c r="W3192" s="30" t="s">
        <v>72</v>
      </c>
      <c r="X3192" s="30">
        <v>2</v>
      </c>
      <c r="Y3192" s="30" t="s">
        <v>243</v>
      </c>
      <c r="Z3192" s="18" t="s">
        <v>74</v>
      </c>
      <c r="AA3192" s="30" t="s">
        <v>113</v>
      </c>
      <c r="AB3192" s="30" t="s">
        <v>271</v>
      </c>
      <c r="AC3192" s="30" t="s">
        <v>117</v>
      </c>
      <c r="AD3192" s="30" t="s">
        <v>109</v>
      </c>
      <c r="AE3192" s="19">
        <v>46096</v>
      </c>
      <c r="AF3192" s="31">
        <v>46096</v>
      </c>
      <c r="AG3192" s="24"/>
      <c r="AH3192" s="32" t="s">
        <v>79</v>
      </c>
      <c r="AI3192" s="27"/>
      <c r="AJ3192" s="31">
        <f t="shared" si="130"/>
        <v>46186</v>
      </c>
      <c r="AK3192" s="24"/>
      <c r="AL3192" s="23" t="s">
        <v>81</v>
      </c>
      <c r="AM3192" s="23"/>
      <c r="AN3192" s="24" t="s">
        <v>66</v>
      </c>
      <c r="AO3192" s="25"/>
      <c r="AP3192" s="25"/>
      <c r="AQ3192" s="25"/>
      <c r="AR3192" s="25"/>
      <c r="AS3192" s="25"/>
      <c r="AT3192" s="25"/>
      <c r="AU3192" s="25"/>
      <c r="AV3192" s="84"/>
      <c r="AW3192" s="27" t="s">
        <v>109</v>
      </c>
      <c r="AX3192" s="27"/>
      <c r="AY3192" s="27"/>
      <c r="AZ3192" s="27"/>
      <c r="BA3192" s="27"/>
      <c r="BB3192" s="27"/>
      <c r="BC3192" s="27" t="s">
        <v>66</v>
      </c>
      <c r="BD3192" s="27" t="s">
        <v>113</v>
      </c>
    </row>
    <row r="3193" spans="1:56">
      <c r="A3193" s="28">
        <v>11973</v>
      </c>
      <c r="B3193" s="29" t="s">
        <v>6117</v>
      </c>
      <c r="C3193" s="30" t="s">
        <v>57</v>
      </c>
      <c r="D3193" s="30" t="s">
        <v>6118</v>
      </c>
      <c r="E3193" s="18" t="s">
        <v>236</v>
      </c>
      <c r="F3193" s="18" t="s">
        <v>802</v>
      </c>
      <c r="G3193" s="18" t="s">
        <v>804</v>
      </c>
      <c r="H3193" s="18" t="s">
        <v>6119</v>
      </c>
      <c r="I3193" s="30" t="s">
        <v>6119</v>
      </c>
      <c r="J3193" s="30" t="s">
        <v>64</v>
      </c>
      <c r="K3193" s="30" t="s">
        <v>65</v>
      </c>
      <c r="L3193" s="30">
        <v>111</v>
      </c>
      <c r="M3193" s="30" t="s">
        <v>66</v>
      </c>
      <c r="N3193" s="30" t="s">
        <v>67</v>
      </c>
      <c r="O3193" s="30" t="s">
        <v>101</v>
      </c>
      <c r="P3193" s="30" t="s">
        <v>687</v>
      </c>
      <c r="Q3193" s="30" t="s">
        <v>804</v>
      </c>
      <c r="R3193" s="30" t="s">
        <v>180</v>
      </c>
      <c r="S3193" s="30" t="s">
        <v>70</v>
      </c>
      <c r="T3193" s="29" t="s">
        <v>6120</v>
      </c>
      <c r="U3193" s="30"/>
      <c r="V3193" s="30"/>
      <c r="W3193" s="30" t="s">
        <v>72</v>
      </c>
      <c r="X3193" s="30">
        <v>2</v>
      </c>
      <c r="Y3193" s="30" t="s">
        <v>243</v>
      </c>
      <c r="Z3193" s="18" t="s">
        <v>74</v>
      </c>
      <c r="AA3193" s="30" t="s">
        <v>217</v>
      </c>
      <c r="AB3193" s="30" t="s">
        <v>271</v>
      </c>
      <c r="AC3193" s="30" t="s">
        <v>117</v>
      </c>
      <c r="AD3193" s="30" t="s">
        <v>109</v>
      </c>
      <c r="AE3193" s="19">
        <v>46096</v>
      </c>
      <c r="AF3193" s="31">
        <v>46096</v>
      </c>
      <c r="AG3193" s="24"/>
      <c r="AH3193" s="32" t="s">
        <v>79</v>
      </c>
      <c r="AI3193" s="27"/>
      <c r="AJ3193" s="31">
        <f t="shared" si="130"/>
        <v>46186</v>
      </c>
      <c r="AK3193" s="24"/>
      <c r="AL3193" s="23" t="s">
        <v>81</v>
      </c>
      <c r="AM3193" s="23"/>
      <c r="AN3193" s="24" t="s">
        <v>66</v>
      </c>
      <c r="AO3193" s="25"/>
      <c r="AP3193" s="25"/>
      <c r="AQ3193" s="25"/>
      <c r="AR3193" s="25"/>
      <c r="AS3193" s="25"/>
      <c r="AT3193" s="25"/>
      <c r="AU3193" s="25"/>
      <c r="AV3193" s="33"/>
      <c r="AW3193" s="27" t="s">
        <v>109</v>
      </c>
      <c r="AX3193" s="27"/>
      <c r="AY3193" s="27"/>
      <c r="AZ3193" s="27"/>
      <c r="BA3193" s="27"/>
      <c r="BB3193" s="27"/>
      <c r="BC3193" s="27" t="s">
        <v>66</v>
      </c>
      <c r="BD3193" s="27" t="str">
        <f>AA3193</f>
        <v>Oracle</v>
      </c>
    </row>
    <row r="3194" spans="1:56">
      <c r="A3194" s="35">
        <v>52517</v>
      </c>
      <c r="B3194" s="29" t="s">
        <v>6121</v>
      </c>
      <c r="C3194" s="30" t="s">
        <v>57</v>
      </c>
      <c r="D3194" s="30" t="s">
        <v>6122</v>
      </c>
      <c r="E3194" s="18" t="s">
        <v>236</v>
      </c>
      <c r="F3194" s="18" t="s">
        <v>684</v>
      </c>
      <c r="G3194" s="18" t="s">
        <v>2776</v>
      </c>
      <c r="H3194" s="18" t="s">
        <v>5655</v>
      </c>
      <c r="I3194" s="30" t="s">
        <v>610</v>
      </c>
      <c r="J3194" s="30" t="s">
        <v>143</v>
      </c>
      <c r="K3194" s="30" t="s">
        <v>65</v>
      </c>
      <c r="L3194" s="30">
        <v>211</v>
      </c>
      <c r="M3194" s="30" t="s">
        <v>66</v>
      </c>
      <c r="N3194" s="30" t="s">
        <v>67</v>
      </c>
      <c r="O3194" s="30" t="s">
        <v>101</v>
      </c>
      <c r="P3194" s="30" t="s">
        <v>578</v>
      </c>
      <c r="Q3194" s="30" t="s">
        <v>2779</v>
      </c>
      <c r="R3194" s="30" t="s">
        <v>241</v>
      </c>
      <c r="S3194" s="30" t="s">
        <v>127</v>
      </c>
      <c r="T3194" s="29" t="s">
        <v>6123</v>
      </c>
      <c r="U3194" s="30"/>
      <c r="V3194" s="30"/>
      <c r="W3194" s="30" t="s">
        <v>72</v>
      </c>
      <c r="X3194" s="30">
        <v>2</v>
      </c>
      <c r="Y3194" s="30" t="s">
        <v>243</v>
      </c>
      <c r="Z3194" s="18" t="s">
        <v>299</v>
      </c>
      <c r="AA3194" s="30" t="s">
        <v>118</v>
      </c>
      <c r="AB3194" s="30" t="s">
        <v>352</v>
      </c>
      <c r="AC3194" s="30" t="s">
        <v>119</v>
      </c>
      <c r="AD3194" s="30" t="s">
        <v>78</v>
      </c>
      <c r="AE3194" s="19">
        <v>45731</v>
      </c>
      <c r="AF3194" s="31">
        <v>45731</v>
      </c>
      <c r="AG3194" s="31">
        <v>45688</v>
      </c>
      <c r="AH3194" s="32" t="s">
        <v>301</v>
      </c>
      <c r="AI3194" s="32" t="s">
        <v>302</v>
      </c>
      <c r="AJ3194" s="31">
        <f t="shared" si="130"/>
        <v>45821</v>
      </c>
      <c r="AK3194" s="31">
        <v>45688</v>
      </c>
      <c r="AL3194" s="23" t="s">
        <v>301</v>
      </c>
      <c r="AM3194" s="23"/>
      <c r="AN3194" s="24" t="s">
        <v>66</v>
      </c>
      <c r="AO3194" s="25">
        <v>1</v>
      </c>
      <c r="AP3194" s="25">
        <v>1</v>
      </c>
      <c r="AQ3194" s="25">
        <v>1</v>
      </c>
      <c r="AR3194" s="25">
        <v>1</v>
      </c>
      <c r="AS3194" s="25">
        <v>1</v>
      </c>
      <c r="AT3194" s="25">
        <v>1</v>
      </c>
      <c r="AU3194" s="25">
        <v>1</v>
      </c>
      <c r="AV3194" s="33"/>
      <c r="AW3194" s="27" t="s">
        <v>332</v>
      </c>
      <c r="AX3194" s="27"/>
      <c r="AY3194" s="27"/>
      <c r="AZ3194" s="27"/>
      <c r="BA3194" s="27"/>
      <c r="BB3194" s="27"/>
      <c r="BC3194" s="27" t="s">
        <v>66</v>
      </c>
      <c r="BD3194" s="27" t="str">
        <f>AA3194</f>
        <v>SQL</v>
      </c>
    </row>
    <row r="3195" spans="1:56">
      <c r="A3195" s="28">
        <v>11952</v>
      </c>
      <c r="B3195" s="29" t="s">
        <v>1901</v>
      </c>
      <c r="C3195" s="30" t="s">
        <v>57</v>
      </c>
      <c r="D3195" s="30" t="s">
        <v>1902</v>
      </c>
      <c r="E3195" s="18" t="s">
        <v>59</v>
      </c>
      <c r="F3195" s="18" t="s">
        <v>176</v>
      </c>
      <c r="G3195" s="18" t="s">
        <v>177</v>
      </c>
      <c r="H3195" s="18" t="s">
        <v>531</v>
      </c>
      <c r="I3195" s="30" t="s">
        <v>179</v>
      </c>
      <c r="J3195" s="30" t="s">
        <v>64</v>
      </c>
      <c r="K3195" s="30" t="s">
        <v>65</v>
      </c>
      <c r="L3195" s="30">
        <v>111</v>
      </c>
      <c r="M3195" s="30" t="s">
        <v>66</v>
      </c>
      <c r="N3195" s="30" t="s">
        <v>67</v>
      </c>
      <c r="O3195" s="30" t="s">
        <v>101</v>
      </c>
      <c r="P3195" s="30" t="s">
        <v>424</v>
      </c>
      <c r="Q3195" s="30" t="s">
        <v>177</v>
      </c>
      <c r="R3195" s="30" t="s">
        <v>180</v>
      </c>
      <c r="S3195" s="30" t="s">
        <v>70</v>
      </c>
      <c r="T3195" s="29" t="s">
        <v>1903</v>
      </c>
      <c r="U3195" s="30">
        <v>4</v>
      </c>
      <c r="V3195" s="30"/>
      <c r="W3195" s="30" t="s">
        <v>72</v>
      </c>
      <c r="X3195" s="30">
        <v>3</v>
      </c>
      <c r="Y3195" s="30" t="s">
        <v>73</v>
      </c>
      <c r="Z3195" s="18" t="s">
        <v>74</v>
      </c>
      <c r="AA3195" s="30" t="s">
        <v>75</v>
      </c>
      <c r="AB3195" s="30" t="s">
        <v>271</v>
      </c>
      <c r="AC3195" s="30" t="s">
        <v>91</v>
      </c>
      <c r="AD3195" s="30" t="s">
        <v>78</v>
      </c>
      <c r="AE3195" s="19">
        <v>46096</v>
      </c>
      <c r="AF3195" s="31">
        <v>46096</v>
      </c>
      <c r="AG3195" s="24"/>
      <c r="AH3195" s="32" t="s">
        <v>79</v>
      </c>
      <c r="AI3195" s="22" t="s">
        <v>80</v>
      </c>
      <c r="AJ3195" s="31">
        <f t="shared" si="130"/>
        <v>46186</v>
      </c>
      <c r="AK3195" s="24"/>
      <c r="AL3195" s="23" t="s">
        <v>81</v>
      </c>
      <c r="AM3195" s="23"/>
      <c r="AN3195" s="24" t="s">
        <v>66</v>
      </c>
      <c r="AO3195" s="25"/>
      <c r="AP3195" s="25"/>
      <c r="AQ3195" s="25"/>
      <c r="AR3195" s="25"/>
      <c r="AS3195" s="25"/>
      <c r="AT3195" s="25"/>
      <c r="AU3195" s="25"/>
      <c r="AV3195" s="33"/>
      <c r="AW3195" s="27" t="s">
        <v>92</v>
      </c>
      <c r="AX3195" s="27"/>
      <c r="AY3195" s="27"/>
      <c r="AZ3195" s="27"/>
      <c r="BA3195" s="27"/>
      <c r="BB3195" s="27"/>
      <c r="BC3195" s="27" t="s">
        <v>66</v>
      </c>
      <c r="BD3195" s="27" t="str">
        <f>AA3195</f>
        <v>VM</v>
      </c>
    </row>
    <row r="3196" spans="1:56">
      <c r="A3196" s="36">
        <v>52517</v>
      </c>
      <c r="B3196" s="37" t="s">
        <v>6121</v>
      </c>
      <c r="C3196" s="30" t="s">
        <v>57</v>
      </c>
      <c r="D3196" s="30" t="s">
        <v>6122</v>
      </c>
      <c r="E3196" s="18" t="s">
        <v>236</v>
      </c>
      <c r="F3196" s="18" t="s">
        <v>684</v>
      </c>
      <c r="G3196" s="18" t="s">
        <v>2776</v>
      </c>
      <c r="H3196" s="18" t="s">
        <v>5655</v>
      </c>
      <c r="I3196" s="30" t="s">
        <v>2778</v>
      </c>
      <c r="J3196" s="30" t="s">
        <v>143</v>
      </c>
      <c r="K3196" s="30" t="s">
        <v>65</v>
      </c>
      <c r="L3196" s="30">
        <v>211</v>
      </c>
      <c r="M3196" s="30" t="s">
        <v>66</v>
      </c>
      <c r="N3196" s="30" t="s">
        <v>67</v>
      </c>
      <c r="O3196" s="30" t="s">
        <v>101</v>
      </c>
      <c r="P3196" s="30"/>
      <c r="Q3196" s="30"/>
      <c r="R3196" s="30" t="s">
        <v>241</v>
      </c>
      <c r="S3196" s="30" t="s">
        <v>127</v>
      </c>
      <c r="T3196" s="40" t="s">
        <v>6123</v>
      </c>
      <c r="U3196" s="32"/>
      <c r="V3196" s="41" t="s">
        <v>145</v>
      </c>
      <c r="W3196" s="30" t="s">
        <v>72</v>
      </c>
      <c r="X3196" s="30">
        <f>COUNTIF($A$2:$A$3716,A3196)</f>
        <v>3</v>
      </c>
      <c r="Y3196" s="30" t="s">
        <v>243</v>
      </c>
      <c r="Z3196" s="18" t="s">
        <v>299</v>
      </c>
      <c r="AA3196" s="30" t="s">
        <v>113</v>
      </c>
      <c r="AB3196" s="30" t="s">
        <v>360</v>
      </c>
      <c r="AC3196" s="30" t="s">
        <v>112</v>
      </c>
      <c r="AD3196" s="42" t="s">
        <v>78</v>
      </c>
      <c r="AE3196" s="19">
        <v>46280</v>
      </c>
      <c r="AF3196" s="31">
        <v>46280</v>
      </c>
      <c r="AG3196" s="24"/>
      <c r="AH3196" s="32" t="s">
        <v>79</v>
      </c>
      <c r="AI3196" s="27"/>
      <c r="AJ3196" s="31">
        <f t="shared" si="130"/>
        <v>46370</v>
      </c>
      <c r="AK3196" s="24"/>
      <c r="AL3196" s="23" t="s">
        <v>81</v>
      </c>
      <c r="AM3196" s="23"/>
      <c r="AN3196" s="24" t="s">
        <v>66</v>
      </c>
      <c r="AO3196" s="25"/>
      <c r="AP3196" s="25"/>
      <c r="AQ3196" s="25"/>
      <c r="AR3196" s="25"/>
      <c r="AS3196" s="25"/>
      <c r="AT3196" s="25"/>
      <c r="AU3196" s="25"/>
      <c r="AV3196" s="33"/>
      <c r="AW3196" s="27"/>
      <c r="AX3196" s="27"/>
      <c r="AY3196" s="27"/>
      <c r="AZ3196" s="27"/>
      <c r="BA3196" s="27"/>
      <c r="BB3196" s="27"/>
      <c r="BC3196" s="27" t="s">
        <v>66</v>
      </c>
      <c r="BD3196" s="27" t="s">
        <v>113</v>
      </c>
    </row>
    <row r="3197" spans="1:56">
      <c r="A3197" s="60">
        <v>14892</v>
      </c>
      <c r="B3197" s="61" t="s">
        <v>6124</v>
      </c>
      <c r="C3197" s="30" t="s">
        <v>57</v>
      </c>
      <c r="D3197" s="30" t="s">
        <v>6125</v>
      </c>
      <c r="E3197" s="18" t="s">
        <v>204</v>
      </c>
      <c r="F3197" s="18" t="s">
        <v>377</v>
      </c>
      <c r="G3197" s="18" t="s">
        <v>378</v>
      </c>
      <c r="H3197" s="18" t="s">
        <v>379</v>
      </c>
      <c r="I3197" s="30" t="s">
        <v>380</v>
      </c>
      <c r="J3197" s="30" t="s">
        <v>100</v>
      </c>
      <c r="K3197" s="30" t="s">
        <v>65</v>
      </c>
      <c r="L3197" s="30">
        <v>221</v>
      </c>
      <c r="M3197" s="30" t="s">
        <v>66</v>
      </c>
      <c r="N3197" s="30" t="s">
        <v>67</v>
      </c>
      <c r="O3197" s="30" t="s">
        <v>101</v>
      </c>
      <c r="P3197" s="30" t="s">
        <v>377</v>
      </c>
      <c r="Q3197" s="30" t="s">
        <v>378</v>
      </c>
      <c r="R3197" s="30" t="s">
        <v>241</v>
      </c>
      <c r="S3197" s="30" t="s">
        <v>127</v>
      </c>
      <c r="T3197" s="29" t="s">
        <v>6126</v>
      </c>
      <c r="U3197" s="30"/>
      <c r="V3197" s="30"/>
      <c r="W3197" s="61" t="s">
        <v>72</v>
      </c>
      <c r="X3197" s="30">
        <v>4</v>
      </c>
      <c r="Y3197" s="30" t="s">
        <v>212</v>
      </c>
      <c r="Z3197" s="18" t="s">
        <v>74</v>
      </c>
      <c r="AA3197" s="30" t="s">
        <v>193</v>
      </c>
      <c r="AB3197" s="29" t="s">
        <v>300</v>
      </c>
      <c r="AC3197" s="61" t="s">
        <v>200</v>
      </c>
      <c r="AD3197" s="61" t="s">
        <v>78</v>
      </c>
      <c r="AE3197" s="19">
        <v>45641</v>
      </c>
      <c r="AF3197" s="31">
        <v>45641</v>
      </c>
      <c r="AG3197" s="68">
        <v>45597</v>
      </c>
      <c r="AH3197" s="32" t="s">
        <v>301</v>
      </c>
      <c r="AI3197" s="32" t="s">
        <v>302</v>
      </c>
      <c r="AJ3197" s="31">
        <v>45641</v>
      </c>
      <c r="AK3197" s="68">
        <v>45716</v>
      </c>
      <c r="AL3197" s="64" t="s">
        <v>301</v>
      </c>
      <c r="AM3197" s="64"/>
      <c r="AN3197" s="24" t="s">
        <v>66</v>
      </c>
      <c r="AO3197" s="65">
        <v>1</v>
      </c>
      <c r="AP3197" s="65">
        <v>1</v>
      </c>
      <c r="AQ3197" s="65">
        <v>1</v>
      </c>
      <c r="AR3197" s="65">
        <v>1</v>
      </c>
      <c r="AS3197" s="65">
        <v>1</v>
      </c>
      <c r="AT3197" s="65">
        <v>1</v>
      </c>
      <c r="AU3197" s="65">
        <v>1</v>
      </c>
      <c r="AV3197" s="66"/>
      <c r="AW3197" s="32" t="s">
        <v>466</v>
      </c>
      <c r="AX3197" s="32"/>
      <c r="AY3197" s="32"/>
      <c r="AZ3197" s="32"/>
      <c r="BA3197" s="32"/>
      <c r="BB3197" s="32" t="s">
        <v>5882</v>
      </c>
      <c r="BC3197" s="27" t="s">
        <v>66</v>
      </c>
      <c r="BD3197" s="32" t="s">
        <v>113</v>
      </c>
    </row>
    <row r="3198" spans="1:56">
      <c r="A3198" s="60">
        <v>14892</v>
      </c>
      <c r="B3198" s="61" t="s">
        <v>6124</v>
      </c>
      <c r="C3198" s="30" t="s">
        <v>57</v>
      </c>
      <c r="D3198" s="30" t="s">
        <v>6125</v>
      </c>
      <c r="E3198" s="18" t="s">
        <v>204</v>
      </c>
      <c r="F3198" s="18" t="s">
        <v>377</v>
      </c>
      <c r="G3198" s="18" t="s">
        <v>378</v>
      </c>
      <c r="H3198" s="18" t="s">
        <v>379</v>
      </c>
      <c r="I3198" s="30" t="s">
        <v>380</v>
      </c>
      <c r="J3198" s="30" t="s">
        <v>100</v>
      </c>
      <c r="K3198" s="30" t="s">
        <v>65</v>
      </c>
      <c r="L3198" s="30">
        <v>221</v>
      </c>
      <c r="M3198" s="30" t="s">
        <v>66</v>
      </c>
      <c r="N3198" s="30" t="s">
        <v>67</v>
      </c>
      <c r="O3198" s="30" t="s">
        <v>101</v>
      </c>
      <c r="P3198" s="30" t="s">
        <v>381</v>
      </c>
      <c r="Q3198" s="30" t="s">
        <v>378</v>
      </c>
      <c r="R3198" s="30" t="s">
        <v>241</v>
      </c>
      <c r="S3198" s="30" t="s">
        <v>127</v>
      </c>
      <c r="T3198" s="29" t="s">
        <v>6126</v>
      </c>
      <c r="U3198" s="30"/>
      <c r="V3198" s="30"/>
      <c r="W3198" s="61" t="s">
        <v>72</v>
      </c>
      <c r="X3198" s="30">
        <v>4</v>
      </c>
      <c r="Y3198" s="30" t="s">
        <v>212</v>
      </c>
      <c r="Z3198" s="18" t="s">
        <v>74</v>
      </c>
      <c r="AA3198" s="30" t="s">
        <v>107</v>
      </c>
      <c r="AB3198" s="29" t="s">
        <v>300</v>
      </c>
      <c r="AC3198" s="61" t="s">
        <v>201</v>
      </c>
      <c r="AD3198" s="61" t="s">
        <v>78</v>
      </c>
      <c r="AE3198" s="19"/>
      <c r="AF3198" s="31"/>
      <c r="AG3198" s="63"/>
      <c r="AH3198" s="32" t="s">
        <v>215</v>
      </c>
      <c r="AI3198" s="32"/>
      <c r="AJ3198" s="31"/>
      <c r="AK3198" s="31"/>
      <c r="AL3198" s="64" t="s">
        <v>81</v>
      </c>
      <c r="AM3198" s="64"/>
      <c r="AN3198" s="24" t="s">
        <v>66</v>
      </c>
      <c r="AO3198" s="65"/>
      <c r="AP3198" s="65"/>
      <c r="AQ3198" s="65"/>
      <c r="AR3198" s="65"/>
      <c r="AS3198" s="65"/>
      <c r="AT3198" s="65"/>
      <c r="AU3198" s="65"/>
      <c r="AV3198" s="66"/>
      <c r="AW3198" s="32"/>
      <c r="AX3198" s="32"/>
      <c r="AY3198" s="32"/>
      <c r="AZ3198" s="32"/>
      <c r="BA3198" s="32"/>
      <c r="BB3198" s="32"/>
      <c r="BC3198" s="27" t="s">
        <v>66</v>
      </c>
      <c r="BD3198" s="32" t="str">
        <f>AA3198</f>
        <v>Mainframe</v>
      </c>
    </row>
    <row r="3199" spans="1:56">
      <c r="A3199" s="28">
        <v>14892</v>
      </c>
      <c r="B3199" s="29" t="s">
        <v>6124</v>
      </c>
      <c r="C3199" s="30" t="s">
        <v>57</v>
      </c>
      <c r="D3199" s="30" t="s">
        <v>6125</v>
      </c>
      <c r="E3199" s="18" t="s">
        <v>204</v>
      </c>
      <c r="F3199" s="18" t="s">
        <v>377</v>
      </c>
      <c r="G3199" s="18" t="s">
        <v>378</v>
      </c>
      <c r="H3199" s="18" t="s">
        <v>379</v>
      </c>
      <c r="I3199" s="30" t="s">
        <v>380</v>
      </c>
      <c r="J3199" s="30" t="s">
        <v>100</v>
      </c>
      <c r="K3199" s="30" t="s">
        <v>65</v>
      </c>
      <c r="L3199" s="30">
        <v>221</v>
      </c>
      <c r="M3199" s="30" t="s">
        <v>66</v>
      </c>
      <c r="N3199" s="30" t="s">
        <v>67</v>
      </c>
      <c r="O3199" s="30" t="s">
        <v>101</v>
      </c>
      <c r="P3199" s="30" t="s">
        <v>381</v>
      </c>
      <c r="Q3199" s="30" t="s">
        <v>378</v>
      </c>
      <c r="R3199" s="30" t="s">
        <v>241</v>
      </c>
      <c r="S3199" s="30" t="s">
        <v>127</v>
      </c>
      <c r="T3199" s="29" t="s">
        <v>6126</v>
      </c>
      <c r="U3199" s="30"/>
      <c r="V3199" s="30"/>
      <c r="W3199" s="30" t="s">
        <v>72</v>
      </c>
      <c r="X3199" s="30">
        <v>4</v>
      </c>
      <c r="Y3199" s="30" t="s">
        <v>212</v>
      </c>
      <c r="Z3199" s="18" t="s">
        <v>74</v>
      </c>
      <c r="AA3199" s="30" t="s">
        <v>383</v>
      </c>
      <c r="AB3199" s="30"/>
      <c r="AC3199" s="30"/>
      <c r="AD3199" s="30" t="s">
        <v>78</v>
      </c>
      <c r="AE3199" s="19"/>
      <c r="AF3199" s="31"/>
      <c r="AG3199" s="24"/>
      <c r="AH3199" s="32" t="s">
        <v>79</v>
      </c>
      <c r="AI3199" s="27"/>
      <c r="AJ3199" s="31"/>
      <c r="AK3199" s="24"/>
      <c r="AL3199" s="23" t="s">
        <v>81</v>
      </c>
      <c r="AM3199" s="23"/>
      <c r="AN3199" s="24" t="s">
        <v>66</v>
      </c>
      <c r="AO3199" s="25"/>
      <c r="AP3199" s="25"/>
      <c r="AQ3199" s="25"/>
      <c r="AR3199" s="25"/>
      <c r="AS3199" s="25"/>
      <c r="AT3199" s="25"/>
      <c r="AU3199" s="25"/>
      <c r="AV3199" s="33"/>
      <c r="AW3199" s="27"/>
      <c r="AX3199" s="27"/>
      <c r="AY3199" s="27"/>
      <c r="AZ3199" s="27"/>
      <c r="BA3199" s="27"/>
      <c r="BB3199" s="27"/>
      <c r="BC3199" s="27" t="s">
        <v>66</v>
      </c>
      <c r="BD3199" s="27" t="str">
        <f>AA3199</f>
        <v>Mainframe - DB2</v>
      </c>
    </row>
    <row r="3200" spans="1:56">
      <c r="A3200" s="60">
        <v>14892</v>
      </c>
      <c r="B3200" s="61" t="s">
        <v>6124</v>
      </c>
      <c r="C3200" s="30" t="s">
        <v>57</v>
      </c>
      <c r="D3200" s="30" t="s">
        <v>6125</v>
      </c>
      <c r="E3200" s="18" t="s">
        <v>204</v>
      </c>
      <c r="F3200" s="18" t="s">
        <v>377</v>
      </c>
      <c r="G3200" s="18" t="s">
        <v>378</v>
      </c>
      <c r="H3200" s="18" t="s">
        <v>379</v>
      </c>
      <c r="I3200" s="30" t="s">
        <v>380</v>
      </c>
      <c r="J3200" s="30" t="s">
        <v>100</v>
      </c>
      <c r="K3200" s="30" t="s">
        <v>65</v>
      </c>
      <c r="L3200" s="30">
        <v>221</v>
      </c>
      <c r="M3200" s="30" t="s">
        <v>66</v>
      </c>
      <c r="N3200" s="30" t="s">
        <v>67</v>
      </c>
      <c r="O3200" s="30" t="s">
        <v>101</v>
      </c>
      <c r="P3200" s="30" t="s">
        <v>381</v>
      </c>
      <c r="Q3200" s="30" t="s">
        <v>378</v>
      </c>
      <c r="R3200" s="30" t="s">
        <v>241</v>
      </c>
      <c r="S3200" s="30" t="s">
        <v>127</v>
      </c>
      <c r="T3200" s="29" t="s">
        <v>6126</v>
      </c>
      <c r="U3200" s="30"/>
      <c r="V3200" s="30"/>
      <c r="W3200" s="61" t="s">
        <v>72</v>
      </c>
      <c r="X3200" s="30">
        <v>4</v>
      </c>
      <c r="Y3200" s="30" t="s">
        <v>212</v>
      </c>
      <c r="Z3200" s="18" t="s">
        <v>74</v>
      </c>
      <c r="AA3200" s="30" t="s">
        <v>110</v>
      </c>
      <c r="AB3200" s="29" t="s">
        <v>300</v>
      </c>
      <c r="AC3200" s="61" t="s">
        <v>200</v>
      </c>
      <c r="AD3200" s="61" t="s">
        <v>78</v>
      </c>
      <c r="AE3200" s="19">
        <v>45641</v>
      </c>
      <c r="AF3200" s="31">
        <v>45641</v>
      </c>
      <c r="AG3200" s="68">
        <v>45597</v>
      </c>
      <c r="AH3200" s="32" t="s">
        <v>301</v>
      </c>
      <c r="AI3200" s="32" t="s">
        <v>302</v>
      </c>
      <c r="AJ3200" s="31">
        <v>45641</v>
      </c>
      <c r="AK3200" s="68">
        <v>45716</v>
      </c>
      <c r="AL3200" s="64" t="s">
        <v>301</v>
      </c>
      <c r="AM3200" s="64"/>
      <c r="AN3200" s="24" t="s">
        <v>66</v>
      </c>
      <c r="AO3200" s="65">
        <v>1</v>
      </c>
      <c r="AP3200" s="65">
        <v>1</v>
      </c>
      <c r="AQ3200" s="65">
        <v>1</v>
      </c>
      <c r="AR3200" s="65">
        <v>1</v>
      </c>
      <c r="AS3200" s="65">
        <v>1</v>
      </c>
      <c r="AT3200" s="65">
        <v>1</v>
      </c>
      <c r="AU3200" s="65">
        <v>1</v>
      </c>
      <c r="AV3200" s="66"/>
      <c r="AW3200" s="32" t="s">
        <v>466</v>
      </c>
      <c r="AX3200" s="32"/>
      <c r="AY3200" s="32"/>
      <c r="AZ3200" s="32"/>
      <c r="BA3200" s="32"/>
      <c r="BB3200" s="32" t="s">
        <v>5882</v>
      </c>
      <c r="BC3200" s="27" t="s">
        <v>66</v>
      </c>
      <c r="BD3200" s="32" t="s">
        <v>113</v>
      </c>
    </row>
    <row r="3201" spans="1:56" ht="22.5">
      <c r="A3201" s="35">
        <v>53322</v>
      </c>
      <c r="B3201" s="29" t="s">
        <v>6127</v>
      </c>
      <c r="C3201" s="30" t="s">
        <v>57</v>
      </c>
      <c r="D3201" s="30" t="s">
        <v>6128</v>
      </c>
      <c r="E3201" s="18" t="s">
        <v>59</v>
      </c>
      <c r="F3201" s="18" t="s">
        <v>449</v>
      </c>
      <c r="G3201" s="18" t="s">
        <v>450</v>
      </c>
      <c r="H3201" s="18" t="s">
        <v>1068</v>
      </c>
      <c r="I3201" s="30" t="s">
        <v>452</v>
      </c>
      <c r="J3201" s="30" t="s">
        <v>143</v>
      </c>
      <c r="K3201" s="30" t="s">
        <v>65</v>
      </c>
      <c r="L3201" s="30">
        <v>11</v>
      </c>
      <c r="M3201" s="30" t="s">
        <v>66</v>
      </c>
      <c r="N3201" s="30" t="s">
        <v>67</v>
      </c>
      <c r="O3201" s="30" t="s">
        <v>101</v>
      </c>
      <c r="P3201" s="30" t="s">
        <v>449</v>
      </c>
      <c r="Q3201" s="30" t="s">
        <v>450</v>
      </c>
      <c r="R3201" s="30" t="s">
        <v>337</v>
      </c>
      <c r="S3201" s="30" t="s">
        <v>70</v>
      </c>
      <c r="T3201" s="29" t="s">
        <v>6129</v>
      </c>
      <c r="U3201" s="30"/>
      <c r="V3201" s="30"/>
      <c r="W3201" s="30" t="s">
        <v>72</v>
      </c>
      <c r="X3201" s="30">
        <v>2</v>
      </c>
      <c r="Y3201" s="30" t="s">
        <v>73</v>
      </c>
      <c r="Z3201" s="18" t="s">
        <v>74</v>
      </c>
      <c r="AA3201" s="30" t="s">
        <v>118</v>
      </c>
      <c r="AB3201" s="30" t="s">
        <v>352</v>
      </c>
      <c r="AC3201" s="30" t="s">
        <v>119</v>
      </c>
      <c r="AD3201" s="30" t="s">
        <v>78</v>
      </c>
      <c r="AE3201" s="172">
        <v>45565</v>
      </c>
      <c r="AF3201" s="172">
        <v>45565</v>
      </c>
      <c r="AG3201" s="172">
        <v>45551</v>
      </c>
      <c r="AH3201" s="32" t="s">
        <v>301</v>
      </c>
      <c r="AI3201" s="32" t="s">
        <v>302</v>
      </c>
      <c r="AJ3201" s="172">
        <v>45670</v>
      </c>
      <c r="AK3201" s="172">
        <v>45670</v>
      </c>
      <c r="AL3201" s="64" t="s">
        <v>301</v>
      </c>
      <c r="AM3201" s="23"/>
      <c r="AN3201" s="24" t="s">
        <v>66</v>
      </c>
      <c r="AO3201" s="25">
        <v>1</v>
      </c>
      <c r="AP3201" s="25">
        <v>1</v>
      </c>
      <c r="AQ3201" s="25">
        <v>1</v>
      </c>
      <c r="AR3201" s="25">
        <v>1</v>
      </c>
      <c r="AS3201" s="25">
        <v>1</v>
      </c>
      <c r="AT3201" s="25">
        <v>1</v>
      </c>
      <c r="AU3201" s="25">
        <v>1</v>
      </c>
      <c r="AV3201" s="33"/>
      <c r="AW3201" s="43" t="s">
        <v>332</v>
      </c>
      <c r="AX3201" s="27" t="s">
        <v>303</v>
      </c>
      <c r="AY3201" s="57">
        <v>45721</v>
      </c>
      <c r="AZ3201" s="27"/>
      <c r="BA3201" s="27"/>
      <c r="BB3201" s="58" t="s">
        <v>6130</v>
      </c>
      <c r="BC3201" s="22" t="s">
        <v>66</v>
      </c>
      <c r="BD3201" s="27" t="str">
        <f>AA3201</f>
        <v>SQL</v>
      </c>
    </row>
    <row r="3202" spans="1:56">
      <c r="A3202" s="28">
        <v>54387</v>
      </c>
      <c r="B3202" s="29" t="s">
        <v>6131</v>
      </c>
      <c r="C3202" s="30" t="s">
        <v>57</v>
      </c>
      <c r="D3202" s="30" t="s">
        <v>6132</v>
      </c>
      <c r="E3202" s="18" t="s">
        <v>163</v>
      </c>
      <c r="F3202" s="18" t="s">
        <v>1176</v>
      </c>
      <c r="G3202" s="18" t="s">
        <v>1177</v>
      </c>
      <c r="H3202" s="18" t="s">
        <v>4294</v>
      </c>
      <c r="I3202" s="30" t="s">
        <v>483</v>
      </c>
      <c r="J3202" s="30" t="s">
        <v>100</v>
      </c>
      <c r="K3202" s="30" t="s">
        <v>65</v>
      </c>
      <c r="L3202" s="30">
        <v>211</v>
      </c>
      <c r="M3202" s="30" t="s">
        <v>66</v>
      </c>
      <c r="N3202" s="30" t="s">
        <v>67</v>
      </c>
      <c r="O3202" s="30" t="s">
        <v>324</v>
      </c>
      <c r="P3202" s="30" t="s">
        <v>1176</v>
      </c>
      <c r="Q3202" s="30" t="s">
        <v>1177</v>
      </c>
      <c r="R3202" s="30" t="s">
        <v>69</v>
      </c>
      <c r="S3202" s="30" t="s">
        <v>163</v>
      </c>
      <c r="T3202" s="29" t="s">
        <v>6133</v>
      </c>
      <c r="U3202" s="30">
        <v>24</v>
      </c>
      <c r="V3202" s="30"/>
      <c r="W3202" s="30" t="s">
        <v>72</v>
      </c>
      <c r="X3202" s="30">
        <v>1</v>
      </c>
      <c r="Y3202" s="30" t="s">
        <v>169</v>
      </c>
      <c r="Z3202" s="18" t="s">
        <v>74</v>
      </c>
      <c r="AA3202" s="30" t="s">
        <v>75</v>
      </c>
      <c r="AB3202" s="30" t="s">
        <v>271</v>
      </c>
      <c r="AC3202" s="30" t="s">
        <v>117</v>
      </c>
      <c r="AD3202" s="30" t="s">
        <v>109</v>
      </c>
      <c r="AE3202" s="31">
        <v>46096</v>
      </c>
      <c r="AF3202" s="31">
        <v>46096</v>
      </c>
      <c r="AG3202" s="24"/>
      <c r="AH3202" s="32" t="s">
        <v>79</v>
      </c>
      <c r="AI3202" s="27"/>
      <c r="AJ3202" s="31">
        <f>AF3202+90</f>
        <v>46186</v>
      </c>
      <c r="AK3202" s="24"/>
      <c r="AL3202" s="23" t="s">
        <v>81</v>
      </c>
      <c r="AM3202" s="23"/>
      <c r="AN3202" s="24"/>
      <c r="AO3202" s="25"/>
      <c r="AP3202" s="25"/>
      <c r="AQ3202" s="25"/>
      <c r="AR3202" s="25"/>
      <c r="AS3202" s="25"/>
      <c r="AT3202" s="25"/>
      <c r="AU3202" s="25"/>
      <c r="AV3202" s="33"/>
      <c r="AW3202" s="27"/>
      <c r="AX3202" s="27"/>
      <c r="AY3202" s="27"/>
      <c r="AZ3202" s="27"/>
      <c r="BA3202" s="27"/>
      <c r="BB3202" s="27"/>
      <c r="BC3202" s="22"/>
      <c r="BD3202" s="27" t="str">
        <f>AA3202</f>
        <v>VM</v>
      </c>
    </row>
    <row r="3203" spans="1:56">
      <c r="A3203" s="28">
        <v>51724</v>
      </c>
      <c r="B3203" s="29" t="s">
        <v>6134</v>
      </c>
      <c r="C3203" s="30" t="s">
        <v>57</v>
      </c>
      <c r="D3203" s="30" t="s">
        <v>6134</v>
      </c>
      <c r="E3203" s="18" t="s">
        <v>59</v>
      </c>
      <c r="F3203" s="18" t="s">
        <v>60</v>
      </c>
      <c r="G3203" s="18" t="s">
        <v>440</v>
      </c>
      <c r="H3203" s="18" t="s">
        <v>1624</v>
      </c>
      <c r="I3203" s="30" t="s">
        <v>442</v>
      </c>
      <c r="J3203" s="30" t="s">
        <v>64</v>
      </c>
      <c r="K3203" s="30" t="s">
        <v>65</v>
      </c>
      <c r="L3203" s="30">
        <v>111</v>
      </c>
      <c r="M3203" s="30" t="s">
        <v>66</v>
      </c>
      <c r="N3203" s="30" t="s">
        <v>67</v>
      </c>
      <c r="O3203" s="30" t="s">
        <v>101</v>
      </c>
      <c r="P3203" s="30" t="e">
        <v>#N/A</v>
      </c>
      <c r="Q3203" s="30" t="e">
        <v>#N/A</v>
      </c>
      <c r="R3203" s="30" t="s">
        <v>180</v>
      </c>
      <c r="S3203" s="30">
        <v>111</v>
      </c>
      <c r="T3203" s="29" t="s">
        <v>6135</v>
      </c>
      <c r="U3203" s="30"/>
      <c r="V3203" s="30" t="s">
        <v>145</v>
      </c>
      <c r="W3203" s="30" t="s">
        <v>72</v>
      </c>
      <c r="X3203" s="30">
        <v>1</v>
      </c>
      <c r="Y3203" s="30" t="s">
        <v>73</v>
      </c>
      <c r="Z3203" s="18" t="s">
        <v>74</v>
      </c>
      <c r="AA3203" s="30" t="s">
        <v>113</v>
      </c>
      <c r="AB3203" s="30" t="s">
        <v>300</v>
      </c>
      <c r="AC3203" s="30" t="s">
        <v>112</v>
      </c>
      <c r="AD3203" s="30" t="s">
        <v>78</v>
      </c>
      <c r="AE3203" s="31">
        <v>45565</v>
      </c>
      <c r="AF3203" s="31">
        <v>45639</v>
      </c>
      <c r="AG3203" s="19">
        <v>45639</v>
      </c>
      <c r="AH3203" s="32" t="s">
        <v>301</v>
      </c>
      <c r="AI3203" s="27" t="s">
        <v>302</v>
      </c>
      <c r="AJ3203" s="31">
        <v>45747</v>
      </c>
      <c r="AK3203" s="24"/>
      <c r="AL3203" s="23" t="s">
        <v>81</v>
      </c>
      <c r="AM3203" s="23"/>
      <c r="AN3203" s="24" t="s">
        <v>66</v>
      </c>
      <c r="AO3203" s="25">
        <v>1</v>
      </c>
      <c r="AP3203" s="25">
        <v>1</v>
      </c>
      <c r="AQ3203" s="25">
        <v>1</v>
      </c>
      <c r="AR3203" s="25">
        <v>1</v>
      </c>
      <c r="AS3203" s="25">
        <v>1</v>
      </c>
      <c r="AT3203" s="25">
        <v>1</v>
      </c>
      <c r="AU3203" s="25">
        <v>1</v>
      </c>
      <c r="AV3203" s="33"/>
      <c r="AW3203" s="27" t="s">
        <v>1823</v>
      </c>
      <c r="AX3203" s="27" t="s">
        <v>758</v>
      </c>
      <c r="AY3203" s="57">
        <v>45733</v>
      </c>
      <c r="AZ3203" s="27"/>
      <c r="BA3203" s="27"/>
      <c r="BB3203" s="27"/>
      <c r="BC3203" s="22" t="s">
        <v>66</v>
      </c>
      <c r="BD3203" s="27" t="s">
        <v>113</v>
      </c>
    </row>
    <row r="3204" spans="1:56">
      <c r="A3204" s="93">
        <v>159</v>
      </c>
      <c r="B3204" s="29" t="s">
        <v>6136</v>
      </c>
      <c r="C3204" s="30" t="s">
        <v>57</v>
      </c>
      <c r="D3204" s="30" t="s">
        <v>6137</v>
      </c>
      <c r="E3204" s="18" t="s">
        <v>236</v>
      </c>
      <c r="F3204" s="18" t="s">
        <v>684</v>
      </c>
      <c r="G3204" s="18" t="s">
        <v>685</v>
      </c>
      <c r="H3204" s="18" t="s">
        <v>686</v>
      </c>
      <c r="I3204" s="30" t="s">
        <v>429</v>
      </c>
      <c r="J3204" s="30" t="s">
        <v>100</v>
      </c>
      <c r="K3204" s="30" t="s">
        <v>65</v>
      </c>
      <c r="L3204" s="30">
        <v>221</v>
      </c>
      <c r="M3204" s="30" t="s">
        <v>66</v>
      </c>
      <c r="N3204" s="30" t="s">
        <v>67</v>
      </c>
      <c r="O3204" s="30" t="s">
        <v>101</v>
      </c>
      <c r="P3204" s="30"/>
      <c r="Q3204" s="30"/>
      <c r="R3204" s="30" t="s">
        <v>311</v>
      </c>
      <c r="S3204" s="30" t="s">
        <v>350</v>
      </c>
      <c r="T3204" s="30" t="s">
        <v>6138</v>
      </c>
      <c r="U3204" s="30"/>
      <c r="V3204" s="30"/>
      <c r="W3204" s="30" t="s">
        <v>72</v>
      </c>
      <c r="X3204" s="30">
        <v>1</v>
      </c>
      <c r="Y3204" s="30" t="s">
        <v>243</v>
      </c>
      <c r="Z3204" s="18" t="s">
        <v>74</v>
      </c>
      <c r="AA3204" s="30" t="s">
        <v>107</v>
      </c>
      <c r="AB3204" s="30" t="s">
        <v>111</v>
      </c>
      <c r="AC3204" s="30" t="s">
        <v>117</v>
      </c>
      <c r="AD3204" s="30" t="s">
        <v>109</v>
      </c>
      <c r="AE3204" s="19"/>
      <c r="AF3204" s="31"/>
      <c r="AG3204" s="24"/>
      <c r="AH3204" s="32" t="s">
        <v>79</v>
      </c>
      <c r="AI3204" s="27"/>
      <c r="AJ3204" s="31"/>
      <c r="AK3204" s="24"/>
      <c r="AL3204" s="23" t="s">
        <v>81</v>
      </c>
      <c r="AM3204" s="23"/>
      <c r="AN3204" s="24" t="s">
        <v>66</v>
      </c>
      <c r="AO3204" s="25"/>
      <c r="AP3204" s="25"/>
      <c r="AQ3204" s="25"/>
      <c r="AR3204" s="25"/>
      <c r="AS3204" s="25"/>
      <c r="AT3204" s="25"/>
      <c r="AU3204" s="25"/>
      <c r="AV3204" s="33"/>
      <c r="AW3204" s="27" t="s">
        <v>109</v>
      </c>
      <c r="AX3204" s="27"/>
      <c r="AY3204" s="27"/>
      <c r="AZ3204" s="27"/>
      <c r="BA3204" s="27"/>
      <c r="BB3204" s="27"/>
      <c r="BC3204" s="27" t="s">
        <v>66</v>
      </c>
      <c r="BD3204" s="27" t="str">
        <f>AA3204</f>
        <v>Mainframe</v>
      </c>
    </row>
    <row r="3205" spans="1:56">
      <c r="A3205" s="35">
        <v>50448</v>
      </c>
      <c r="B3205" s="29" t="s">
        <v>5963</v>
      </c>
      <c r="C3205" s="30" t="s">
        <v>57</v>
      </c>
      <c r="D3205" s="30" t="s">
        <v>5964</v>
      </c>
      <c r="E3205" s="18" t="s">
        <v>95</v>
      </c>
      <c r="F3205" s="18" t="s">
        <v>419</v>
      </c>
      <c r="G3205" s="18" t="s">
        <v>420</v>
      </c>
      <c r="H3205" s="18" t="s">
        <v>421</v>
      </c>
      <c r="I3205" s="30" t="s">
        <v>394</v>
      </c>
      <c r="J3205" s="30" t="s">
        <v>310</v>
      </c>
      <c r="K3205" s="30" t="s">
        <v>65</v>
      </c>
      <c r="L3205" s="30">
        <v>222</v>
      </c>
      <c r="M3205" s="30" t="s">
        <v>66</v>
      </c>
      <c r="N3205" s="30" t="s">
        <v>67</v>
      </c>
      <c r="O3205" s="30" t="s">
        <v>101</v>
      </c>
      <c r="P3205" s="30" t="s">
        <v>419</v>
      </c>
      <c r="Q3205" s="30" t="s">
        <v>422</v>
      </c>
      <c r="R3205" s="30" t="s">
        <v>103</v>
      </c>
      <c r="S3205" s="30" t="s">
        <v>104</v>
      </c>
      <c r="T3205" s="29" t="s">
        <v>5965</v>
      </c>
      <c r="U3205" s="30"/>
      <c r="V3205" s="30"/>
      <c r="W3205" s="30" t="s">
        <v>72</v>
      </c>
      <c r="X3205" s="30">
        <v>2</v>
      </c>
      <c r="Y3205" s="30" t="s">
        <v>106</v>
      </c>
      <c r="Z3205" s="18" t="s">
        <v>74</v>
      </c>
      <c r="AA3205" s="30" t="s">
        <v>118</v>
      </c>
      <c r="AB3205" s="30" t="s">
        <v>300</v>
      </c>
      <c r="AC3205" s="30" t="s">
        <v>119</v>
      </c>
      <c r="AD3205" s="30" t="s">
        <v>109</v>
      </c>
      <c r="AE3205" s="19">
        <v>45641</v>
      </c>
      <c r="AF3205" s="31">
        <v>45641</v>
      </c>
      <c r="AG3205" s="24"/>
      <c r="AH3205" s="32" t="s">
        <v>215</v>
      </c>
      <c r="AI3205" s="27" t="s">
        <v>80</v>
      </c>
      <c r="AJ3205" s="31">
        <v>45641</v>
      </c>
      <c r="AK3205" s="24"/>
      <c r="AL3205" s="23" t="s">
        <v>81</v>
      </c>
      <c r="AM3205" s="23"/>
      <c r="AN3205" s="24"/>
      <c r="AO3205" s="25"/>
      <c r="AP3205" s="25"/>
      <c r="AQ3205" s="25"/>
      <c r="AR3205" s="25"/>
      <c r="AS3205" s="25"/>
      <c r="AT3205" s="25"/>
      <c r="AU3205" s="25"/>
      <c r="AV3205" s="33"/>
      <c r="AW3205" s="27"/>
      <c r="AX3205" s="27"/>
      <c r="AY3205" s="27"/>
      <c r="AZ3205" s="27"/>
      <c r="BA3205" s="27"/>
      <c r="BB3205" s="27"/>
      <c r="BC3205" s="27"/>
      <c r="BD3205" s="27" t="str">
        <f>AA3205</f>
        <v>SQL</v>
      </c>
    </row>
    <row r="3206" spans="1:56">
      <c r="A3206" s="28">
        <v>50694</v>
      </c>
      <c r="B3206" s="29" t="s">
        <v>6139</v>
      </c>
      <c r="C3206" s="30" t="s">
        <v>57</v>
      </c>
      <c r="D3206" s="30" t="s">
        <v>6140</v>
      </c>
      <c r="E3206" s="18" t="s">
        <v>163</v>
      </c>
      <c r="F3206" s="18" t="s">
        <v>1481</v>
      </c>
      <c r="G3206" s="18" t="s">
        <v>1482</v>
      </c>
      <c r="H3206" s="18" t="s">
        <v>3456</v>
      </c>
      <c r="I3206" s="30" t="s">
        <v>3548</v>
      </c>
      <c r="J3206" s="30" t="s">
        <v>100</v>
      </c>
      <c r="K3206" s="30" t="s">
        <v>65</v>
      </c>
      <c r="L3206" s="30">
        <v>111</v>
      </c>
      <c r="M3206" s="30" t="s">
        <v>66</v>
      </c>
      <c r="N3206" s="30" t="s">
        <v>67</v>
      </c>
      <c r="O3206" s="30" t="s">
        <v>68</v>
      </c>
      <c r="P3206" s="30" t="s">
        <v>1481</v>
      </c>
      <c r="Q3206" s="30" t="s">
        <v>1482</v>
      </c>
      <c r="R3206" s="30" t="s">
        <v>69</v>
      </c>
      <c r="S3206" s="30" t="s">
        <v>163</v>
      </c>
      <c r="T3206" s="29" t="s">
        <v>6141</v>
      </c>
      <c r="U3206" s="30">
        <v>4</v>
      </c>
      <c r="V3206" s="30"/>
      <c r="W3206" s="30" t="s">
        <v>72</v>
      </c>
      <c r="X3206" s="30">
        <v>1</v>
      </c>
      <c r="Y3206" s="30" t="s">
        <v>169</v>
      </c>
      <c r="Z3206" s="18" t="s">
        <v>74</v>
      </c>
      <c r="AA3206" s="30" t="s">
        <v>75</v>
      </c>
      <c r="AB3206" s="30" t="s">
        <v>271</v>
      </c>
      <c r="AC3206" s="30" t="s">
        <v>117</v>
      </c>
      <c r="AD3206" s="30" t="s">
        <v>109</v>
      </c>
      <c r="AE3206" s="19">
        <v>46096</v>
      </c>
      <c r="AF3206" s="31">
        <v>46096</v>
      </c>
      <c r="AG3206" s="24"/>
      <c r="AH3206" s="32" t="s">
        <v>79</v>
      </c>
      <c r="AI3206" s="27"/>
      <c r="AJ3206" s="31">
        <f>AF3206+90</f>
        <v>46186</v>
      </c>
      <c r="AK3206" s="24"/>
      <c r="AL3206" s="23" t="s">
        <v>81</v>
      </c>
      <c r="AM3206" s="23"/>
      <c r="AN3206" s="24"/>
      <c r="AO3206" s="25"/>
      <c r="AP3206" s="25"/>
      <c r="AQ3206" s="25"/>
      <c r="AR3206" s="25"/>
      <c r="AS3206" s="25"/>
      <c r="AT3206" s="25"/>
      <c r="AU3206" s="25"/>
      <c r="AV3206" s="33"/>
      <c r="AW3206" s="27"/>
      <c r="AX3206" s="27"/>
      <c r="AY3206" s="27"/>
      <c r="AZ3206" s="27"/>
      <c r="BA3206" s="27"/>
      <c r="BB3206" s="27"/>
      <c r="BC3206" s="27"/>
      <c r="BD3206" s="27" t="str">
        <f>AA3206</f>
        <v>VM</v>
      </c>
    </row>
    <row r="3207" spans="1:56">
      <c r="A3207" s="36">
        <v>50448</v>
      </c>
      <c r="B3207" s="37" t="s">
        <v>5963</v>
      </c>
      <c r="C3207" s="30" t="s">
        <v>57</v>
      </c>
      <c r="D3207" s="30" t="s">
        <v>5964</v>
      </c>
      <c r="E3207" s="18" t="s">
        <v>95</v>
      </c>
      <c r="F3207" s="18" t="s">
        <v>419</v>
      </c>
      <c r="G3207" s="18" t="s">
        <v>420</v>
      </c>
      <c r="H3207" s="18" t="s">
        <v>421</v>
      </c>
      <c r="I3207" s="30" t="s">
        <v>394</v>
      </c>
      <c r="J3207" s="30" t="s">
        <v>310</v>
      </c>
      <c r="K3207" s="30" t="s">
        <v>65</v>
      </c>
      <c r="L3207" s="30">
        <v>222</v>
      </c>
      <c r="M3207" s="30" t="s">
        <v>66</v>
      </c>
      <c r="N3207" s="30" t="s">
        <v>67</v>
      </c>
      <c r="O3207" s="30" t="s">
        <v>101</v>
      </c>
      <c r="P3207" s="30"/>
      <c r="Q3207" s="30"/>
      <c r="R3207" s="30" t="s">
        <v>103</v>
      </c>
      <c r="S3207" s="30" t="s">
        <v>104</v>
      </c>
      <c r="T3207" s="40" t="s">
        <v>5965</v>
      </c>
      <c r="U3207" s="32"/>
      <c r="V3207" s="41" t="s">
        <v>145</v>
      </c>
      <c r="W3207" s="30" t="s">
        <v>72</v>
      </c>
      <c r="X3207" s="30">
        <f>COUNTIF($A$2:$A$3716,A3207)</f>
        <v>3</v>
      </c>
      <c r="Y3207" s="30" t="s">
        <v>106</v>
      </c>
      <c r="Z3207" s="18" t="s">
        <v>74</v>
      </c>
      <c r="AA3207" s="30" t="s">
        <v>113</v>
      </c>
      <c r="AB3207" s="30" t="s">
        <v>331</v>
      </c>
      <c r="AC3207" s="30" t="s">
        <v>112</v>
      </c>
      <c r="AD3207" s="42" t="s">
        <v>78</v>
      </c>
      <c r="AE3207" s="19">
        <v>46371</v>
      </c>
      <c r="AF3207" s="31">
        <v>46371</v>
      </c>
      <c r="AG3207" s="24"/>
      <c r="AH3207" s="32" t="s">
        <v>79</v>
      </c>
      <c r="AI3207" s="27"/>
      <c r="AJ3207" s="31">
        <f>AF3207+90</f>
        <v>46461</v>
      </c>
      <c r="AK3207" s="24"/>
      <c r="AL3207" s="23" t="s">
        <v>81</v>
      </c>
      <c r="AM3207" s="23"/>
      <c r="AN3207" s="24"/>
      <c r="AO3207" s="25"/>
      <c r="AP3207" s="25"/>
      <c r="AQ3207" s="25"/>
      <c r="AR3207" s="25"/>
      <c r="AS3207" s="25"/>
      <c r="AT3207" s="25"/>
      <c r="AU3207" s="25"/>
      <c r="AV3207" s="33"/>
      <c r="AW3207" s="27"/>
      <c r="AX3207" s="27"/>
      <c r="AY3207" s="27"/>
      <c r="AZ3207" s="27"/>
      <c r="BA3207" s="27"/>
      <c r="BB3207" s="27"/>
      <c r="BC3207" s="27"/>
      <c r="BD3207" s="27" t="s">
        <v>113</v>
      </c>
    </row>
    <row r="3208" spans="1:56">
      <c r="A3208" s="28">
        <v>23399</v>
      </c>
      <c r="B3208" s="29" t="s">
        <v>6142</v>
      </c>
      <c r="C3208" s="30" t="s">
        <v>57</v>
      </c>
      <c r="D3208" s="30" t="s">
        <v>6143</v>
      </c>
      <c r="E3208" s="18" t="s">
        <v>569</v>
      </c>
      <c r="F3208" s="18" t="s">
        <v>993</v>
      </c>
      <c r="G3208" s="18" t="s">
        <v>994</v>
      </c>
      <c r="H3208" s="18" t="s">
        <v>5564</v>
      </c>
      <c r="I3208" s="30" t="s">
        <v>6144</v>
      </c>
      <c r="J3208" s="30" t="s">
        <v>143</v>
      </c>
      <c r="K3208" s="30" t="s">
        <v>65</v>
      </c>
      <c r="L3208" s="30">
        <v>212</v>
      </c>
      <c r="M3208" s="30" t="s">
        <v>66</v>
      </c>
      <c r="N3208" s="30" t="s">
        <v>67</v>
      </c>
      <c r="O3208" s="30" t="s">
        <v>101</v>
      </c>
      <c r="P3208" s="30" t="e">
        <v>#N/A</v>
      </c>
      <c r="Q3208" s="30" t="e">
        <v>#N/A</v>
      </c>
      <c r="R3208" s="30" t="s">
        <v>899</v>
      </c>
      <c r="S3208" s="30">
        <v>212</v>
      </c>
      <c r="T3208" s="29" t="s">
        <v>6145</v>
      </c>
      <c r="U3208" s="30"/>
      <c r="V3208" s="30" t="s">
        <v>145</v>
      </c>
      <c r="W3208" s="30" t="s">
        <v>72</v>
      </c>
      <c r="X3208" s="30">
        <v>1</v>
      </c>
      <c r="Y3208" s="30" t="s">
        <v>575</v>
      </c>
      <c r="Z3208" s="18" t="s">
        <v>74</v>
      </c>
      <c r="AA3208" s="30" t="s">
        <v>113</v>
      </c>
      <c r="AB3208" s="30" t="s">
        <v>76</v>
      </c>
      <c r="AC3208" s="30">
        <v>0</v>
      </c>
      <c r="AD3208" s="30" t="s">
        <v>78</v>
      </c>
      <c r="AE3208" s="19"/>
      <c r="AF3208" s="31"/>
      <c r="AG3208" s="24"/>
      <c r="AH3208" s="32" t="s">
        <v>79</v>
      </c>
      <c r="AI3208" s="27"/>
      <c r="AJ3208" s="31"/>
      <c r="AK3208" s="24"/>
      <c r="AL3208" s="23" t="s">
        <v>81</v>
      </c>
      <c r="AM3208" s="23"/>
      <c r="AN3208" s="24"/>
      <c r="AO3208" s="25"/>
      <c r="AP3208" s="25"/>
      <c r="AQ3208" s="25"/>
      <c r="AR3208" s="25"/>
      <c r="AS3208" s="25"/>
      <c r="AT3208" s="25"/>
      <c r="AU3208" s="25"/>
      <c r="AV3208" s="33"/>
      <c r="AW3208" s="27"/>
      <c r="AX3208" s="27"/>
      <c r="AY3208" s="27"/>
      <c r="AZ3208" s="27"/>
      <c r="BA3208" s="27"/>
      <c r="BB3208" s="27"/>
      <c r="BC3208" s="27"/>
      <c r="BD3208" s="27" t="s">
        <v>113</v>
      </c>
    </row>
    <row r="3209" spans="1:56">
      <c r="A3209" s="28">
        <v>52731</v>
      </c>
      <c r="B3209" s="29" t="s">
        <v>6146</v>
      </c>
      <c r="C3209" s="30" t="s">
        <v>57</v>
      </c>
      <c r="D3209" s="30" t="s">
        <v>6147</v>
      </c>
      <c r="E3209" s="18" t="s">
        <v>569</v>
      </c>
      <c r="F3209" s="18" t="s">
        <v>993</v>
      </c>
      <c r="G3209" s="18" t="s">
        <v>994</v>
      </c>
      <c r="H3209" s="18" t="s">
        <v>5564</v>
      </c>
      <c r="I3209" s="30" t="s">
        <v>6148</v>
      </c>
      <c r="J3209" s="30" t="s">
        <v>310</v>
      </c>
      <c r="K3209" s="30" t="s">
        <v>65</v>
      </c>
      <c r="L3209" s="30">
        <v>212</v>
      </c>
      <c r="M3209" s="30" t="s">
        <v>66</v>
      </c>
      <c r="N3209" s="30" t="s">
        <v>67</v>
      </c>
      <c r="O3209" s="30" t="s">
        <v>101</v>
      </c>
      <c r="P3209" s="30" t="e">
        <v>#N/A</v>
      </c>
      <c r="Q3209" s="30" t="e">
        <v>#N/A</v>
      </c>
      <c r="R3209" s="30" t="s">
        <v>899</v>
      </c>
      <c r="S3209" s="30">
        <v>212</v>
      </c>
      <c r="T3209" s="29" t="s">
        <v>6149</v>
      </c>
      <c r="U3209" s="30"/>
      <c r="V3209" s="30" t="s">
        <v>145</v>
      </c>
      <c r="W3209" s="30" t="s">
        <v>72</v>
      </c>
      <c r="X3209" s="30">
        <v>1</v>
      </c>
      <c r="Y3209" s="30" t="s">
        <v>575</v>
      </c>
      <c r="Z3209" s="18" t="s">
        <v>74</v>
      </c>
      <c r="AA3209" s="30" t="s">
        <v>113</v>
      </c>
      <c r="AB3209" s="30" t="s">
        <v>76</v>
      </c>
      <c r="AC3209" s="30">
        <v>0</v>
      </c>
      <c r="AD3209" s="30" t="s">
        <v>78</v>
      </c>
      <c r="AE3209" s="19"/>
      <c r="AF3209" s="31"/>
      <c r="AG3209" s="24"/>
      <c r="AH3209" s="32" t="s">
        <v>79</v>
      </c>
      <c r="AI3209" s="27"/>
      <c r="AJ3209" s="31"/>
      <c r="AK3209" s="24"/>
      <c r="AL3209" s="23" t="s">
        <v>81</v>
      </c>
      <c r="AM3209" s="23"/>
      <c r="AN3209" s="24"/>
      <c r="AO3209" s="25"/>
      <c r="AP3209" s="25"/>
      <c r="AQ3209" s="25"/>
      <c r="AR3209" s="25"/>
      <c r="AS3209" s="25"/>
      <c r="AT3209" s="25"/>
      <c r="AU3209" s="25"/>
      <c r="AV3209" s="33"/>
      <c r="AW3209" s="27"/>
      <c r="AX3209" s="27"/>
      <c r="AY3209" s="27"/>
      <c r="AZ3209" s="27"/>
      <c r="BA3209" s="27"/>
      <c r="BB3209" s="27"/>
      <c r="BC3209" s="27"/>
      <c r="BD3209" s="27" t="s">
        <v>113</v>
      </c>
    </row>
    <row r="3210" spans="1:56">
      <c r="A3210" s="35">
        <v>53975</v>
      </c>
      <c r="B3210" s="29" t="s">
        <v>6150</v>
      </c>
      <c r="C3210" s="30" t="s">
        <v>81</v>
      </c>
      <c r="D3210" s="30" t="s">
        <v>6151</v>
      </c>
      <c r="E3210" s="18" t="s">
        <v>569</v>
      </c>
      <c r="F3210" s="18" t="s">
        <v>1880</v>
      </c>
      <c r="G3210" s="18" t="s">
        <v>1881</v>
      </c>
      <c r="H3210" s="18" t="s">
        <v>1882</v>
      </c>
      <c r="I3210" s="30" t="s">
        <v>1883</v>
      </c>
      <c r="J3210" s="30" t="s">
        <v>100</v>
      </c>
      <c r="K3210" s="30" t="s">
        <v>65</v>
      </c>
      <c r="L3210" s="30" t="s">
        <v>127</v>
      </c>
      <c r="M3210" s="30" t="s">
        <v>66</v>
      </c>
      <c r="N3210" s="30" t="s">
        <v>67</v>
      </c>
      <c r="O3210" s="30" t="s">
        <v>101</v>
      </c>
      <c r="P3210" s="30" t="s">
        <v>1880</v>
      </c>
      <c r="Q3210" s="30" t="s">
        <v>1881</v>
      </c>
      <c r="R3210" s="30" t="s">
        <v>89</v>
      </c>
      <c r="S3210" s="30" t="s">
        <v>127</v>
      </c>
      <c r="T3210" s="29" t="s">
        <v>6152</v>
      </c>
      <c r="U3210" s="30"/>
      <c r="V3210" s="30"/>
      <c r="W3210" s="30" t="s">
        <v>72</v>
      </c>
      <c r="X3210" s="30">
        <v>1</v>
      </c>
      <c r="Y3210" s="88" t="s">
        <v>575</v>
      </c>
      <c r="Z3210" s="18" t="s">
        <v>74</v>
      </c>
      <c r="AA3210" s="30" t="s">
        <v>118</v>
      </c>
      <c r="AB3210" s="30" t="s">
        <v>76</v>
      </c>
      <c r="AC3210" s="30" t="s">
        <v>117</v>
      </c>
      <c r="AD3210" s="30" t="s">
        <v>109</v>
      </c>
      <c r="AE3210" s="19"/>
      <c r="AF3210" s="31"/>
      <c r="AG3210" s="24"/>
      <c r="AH3210" s="32" t="s">
        <v>79</v>
      </c>
      <c r="AI3210" s="27"/>
      <c r="AJ3210" s="31"/>
      <c r="AK3210" s="24"/>
      <c r="AL3210" s="23" t="s">
        <v>81</v>
      </c>
      <c r="AM3210" s="23"/>
      <c r="AN3210" s="24"/>
      <c r="AO3210" s="25"/>
      <c r="AP3210" s="25"/>
      <c r="AQ3210" s="25"/>
      <c r="AR3210" s="25"/>
      <c r="AS3210" s="25"/>
      <c r="AT3210" s="25"/>
      <c r="AU3210" s="25"/>
      <c r="AV3210" s="33"/>
      <c r="AW3210" s="27"/>
      <c r="AX3210" s="27"/>
      <c r="AY3210" s="27"/>
      <c r="AZ3210" s="27"/>
      <c r="BA3210" s="27"/>
      <c r="BB3210" s="27"/>
      <c r="BC3210" s="27"/>
      <c r="BD3210" s="27" t="str">
        <f>AA3210</f>
        <v>SQL</v>
      </c>
    </row>
    <row r="3211" spans="1:56">
      <c r="A3211" s="35">
        <v>23636</v>
      </c>
      <c r="B3211" s="29" t="s">
        <v>6153</v>
      </c>
      <c r="C3211" s="30" t="s">
        <v>57</v>
      </c>
      <c r="D3211" s="30" t="s">
        <v>6154</v>
      </c>
      <c r="E3211" s="18" t="s">
        <v>59</v>
      </c>
      <c r="F3211" s="18" t="s">
        <v>132</v>
      </c>
      <c r="G3211" s="18" t="s">
        <v>133</v>
      </c>
      <c r="H3211" s="18" t="s">
        <v>134</v>
      </c>
      <c r="I3211" s="30" t="s">
        <v>135</v>
      </c>
      <c r="J3211" s="30" t="s">
        <v>64</v>
      </c>
      <c r="K3211" s="30" t="s">
        <v>616</v>
      </c>
      <c r="L3211" s="30">
        <v>311</v>
      </c>
      <c r="M3211" s="30" t="s">
        <v>66</v>
      </c>
      <c r="N3211" s="30" t="s">
        <v>67</v>
      </c>
      <c r="O3211" s="30" t="s">
        <v>101</v>
      </c>
      <c r="P3211" s="30" t="s">
        <v>132</v>
      </c>
      <c r="Q3211" s="30" t="s">
        <v>133</v>
      </c>
      <c r="R3211" s="30" t="s">
        <v>126</v>
      </c>
      <c r="S3211" s="30" t="s">
        <v>70</v>
      </c>
      <c r="T3211" s="29" t="s">
        <v>6155</v>
      </c>
      <c r="U3211" s="30"/>
      <c r="V3211" s="30"/>
      <c r="W3211" s="30" t="s">
        <v>72</v>
      </c>
      <c r="X3211" s="30">
        <v>1</v>
      </c>
      <c r="Y3211" s="30" t="s">
        <v>73</v>
      </c>
      <c r="Z3211" s="18" t="s">
        <v>74</v>
      </c>
      <c r="AA3211" s="30" t="s">
        <v>118</v>
      </c>
      <c r="AB3211" s="30" t="s">
        <v>137</v>
      </c>
      <c r="AC3211" s="30" t="s">
        <v>119</v>
      </c>
      <c r="AD3211" s="30" t="s">
        <v>78</v>
      </c>
      <c r="AE3211" s="19">
        <v>46736</v>
      </c>
      <c r="AF3211" s="31">
        <v>46736</v>
      </c>
      <c r="AG3211" s="24"/>
      <c r="AH3211" s="32" t="s">
        <v>79</v>
      </c>
      <c r="AI3211" s="22" t="s">
        <v>80</v>
      </c>
      <c r="AJ3211" s="31">
        <f>AF3211</f>
        <v>46736</v>
      </c>
      <c r="AK3211" s="24"/>
      <c r="AL3211" s="23" t="s">
        <v>81</v>
      </c>
      <c r="AM3211" s="23"/>
      <c r="AN3211" s="24" t="s">
        <v>66</v>
      </c>
      <c r="AO3211" s="25"/>
      <c r="AP3211" s="25"/>
      <c r="AQ3211" s="25"/>
      <c r="AR3211" s="25"/>
      <c r="AS3211" s="25"/>
      <c r="AT3211" s="25"/>
      <c r="AU3211" s="25"/>
      <c r="AV3211" s="33"/>
      <c r="AW3211" s="27"/>
      <c r="AX3211" s="27"/>
      <c r="AY3211" s="27"/>
      <c r="AZ3211" s="27"/>
      <c r="BA3211" s="27"/>
      <c r="BB3211" s="27"/>
      <c r="BC3211" s="22" t="s">
        <v>66</v>
      </c>
      <c r="BD3211" s="27" t="str">
        <f>AA3211</f>
        <v>SQL</v>
      </c>
    </row>
    <row r="3212" spans="1:56">
      <c r="A3212" s="36">
        <v>23636</v>
      </c>
      <c r="B3212" s="37" t="s">
        <v>6153</v>
      </c>
      <c r="C3212" s="30" t="s">
        <v>57</v>
      </c>
      <c r="D3212" s="30" t="s">
        <v>6154</v>
      </c>
      <c r="E3212" s="18" t="s">
        <v>59</v>
      </c>
      <c r="F3212" s="18" t="s">
        <v>132</v>
      </c>
      <c r="G3212" s="18" t="s">
        <v>133</v>
      </c>
      <c r="H3212" s="18" t="s">
        <v>134</v>
      </c>
      <c r="I3212" s="39" t="s">
        <v>135</v>
      </c>
      <c r="J3212" s="30" t="s">
        <v>64</v>
      </c>
      <c r="K3212" s="30" t="s">
        <v>616</v>
      </c>
      <c r="L3212" s="30">
        <v>311</v>
      </c>
      <c r="M3212" s="30" t="s">
        <v>66</v>
      </c>
      <c r="N3212" s="30" t="s">
        <v>67</v>
      </c>
      <c r="O3212" s="30" t="s">
        <v>101</v>
      </c>
      <c r="P3212" s="30"/>
      <c r="Q3212" s="30"/>
      <c r="R3212" s="30" t="s">
        <v>126</v>
      </c>
      <c r="S3212" s="30" t="s">
        <v>70</v>
      </c>
      <c r="T3212" s="40" t="s">
        <v>6155</v>
      </c>
      <c r="U3212" s="32"/>
      <c r="V3212" s="41" t="s">
        <v>145</v>
      </c>
      <c r="W3212" s="30" t="s">
        <v>72</v>
      </c>
      <c r="X3212" s="30">
        <f>COUNTIF($A$2:$A$3716,A3212)</f>
        <v>2</v>
      </c>
      <c r="Y3212" s="30" t="s">
        <v>73</v>
      </c>
      <c r="Z3212" s="18" t="s">
        <v>74</v>
      </c>
      <c r="AA3212" s="30" t="s">
        <v>113</v>
      </c>
      <c r="AB3212" s="30" t="s">
        <v>146</v>
      </c>
      <c r="AC3212" s="30" t="s">
        <v>112</v>
      </c>
      <c r="AD3212" s="42" t="s">
        <v>78</v>
      </c>
      <c r="AE3212" s="19">
        <v>45915</v>
      </c>
      <c r="AF3212" s="31">
        <v>45915</v>
      </c>
      <c r="AG3212" s="24"/>
      <c r="AH3212" s="32" t="s">
        <v>79</v>
      </c>
      <c r="AI3212" s="22" t="s">
        <v>80</v>
      </c>
      <c r="AJ3212" s="31">
        <f>AF3212+90</f>
        <v>46005</v>
      </c>
      <c r="AK3212" s="24"/>
      <c r="AL3212" s="23" t="s">
        <v>81</v>
      </c>
      <c r="AM3212" s="23"/>
      <c r="AN3212" s="24" t="s">
        <v>66</v>
      </c>
      <c r="AO3212" s="25"/>
      <c r="AP3212" s="25"/>
      <c r="AQ3212" s="25"/>
      <c r="AR3212" s="25"/>
      <c r="AS3212" s="25"/>
      <c r="AT3212" s="25"/>
      <c r="AU3212" s="25"/>
      <c r="AV3212" s="33"/>
      <c r="AW3212" s="27"/>
      <c r="AX3212" s="27"/>
      <c r="AY3212" s="27"/>
      <c r="AZ3212" s="27"/>
      <c r="BA3212" s="27"/>
      <c r="BB3212" s="27"/>
      <c r="BC3212" s="22" t="s">
        <v>66</v>
      </c>
      <c r="BD3212" s="27" t="s">
        <v>113</v>
      </c>
    </row>
    <row r="3213" spans="1:56">
      <c r="A3213" s="28">
        <v>50726</v>
      </c>
      <c r="B3213" s="29" t="s">
        <v>6156</v>
      </c>
      <c r="C3213" s="30" t="s">
        <v>57</v>
      </c>
      <c r="D3213" s="30" t="s">
        <v>6157</v>
      </c>
      <c r="E3213" s="18" t="s">
        <v>569</v>
      </c>
      <c r="F3213" s="18" t="s">
        <v>832</v>
      </c>
      <c r="G3213" s="18" t="s">
        <v>1023</v>
      </c>
      <c r="H3213" s="18" t="s">
        <v>1024</v>
      </c>
      <c r="I3213" s="30" t="s">
        <v>3708</v>
      </c>
      <c r="J3213" s="30" t="s">
        <v>100</v>
      </c>
      <c r="K3213" s="30" t="s">
        <v>65</v>
      </c>
      <c r="L3213" s="30">
        <v>222</v>
      </c>
      <c r="M3213" s="30" t="s">
        <v>66</v>
      </c>
      <c r="N3213" s="30" t="s">
        <v>67</v>
      </c>
      <c r="O3213" s="30" t="s">
        <v>101</v>
      </c>
      <c r="P3213" s="30" t="e">
        <v>#N/A</v>
      </c>
      <c r="Q3213" s="30" t="e">
        <v>#N/A</v>
      </c>
      <c r="R3213" s="30" t="s">
        <v>89</v>
      </c>
      <c r="S3213" s="30">
        <v>222</v>
      </c>
      <c r="T3213" s="29" t="s">
        <v>6158</v>
      </c>
      <c r="U3213" s="30"/>
      <c r="V3213" s="30" t="s">
        <v>145</v>
      </c>
      <c r="W3213" s="30" t="s">
        <v>72</v>
      </c>
      <c r="X3213" s="30">
        <v>1</v>
      </c>
      <c r="Y3213" s="30" t="s">
        <v>575</v>
      </c>
      <c r="Z3213" s="18" t="s">
        <v>74</v>
      </c>
      <c r="AA3213" s="30" t="s">
        <v>113</v>
      </c>
      <c r="AB3213" s="30" t="s">
        <v>76</v>
      </c>
      <c r="AC3213" s="30">
        <v>0</v>
      </c>
      <c r="AD3213" s="30" t="s">
        <v>78</v>
      </c>
      <c r="AE3213" s="19"/>
      <c r="AF3213" s="31"/>
      <c r="AG3213" s="24"/>
      <c r="AH3213" s="32" t="s">
        <v>79</v>
      </c>
      <c r="AI3213" s="27"/>
      <c r="AJ3213" s="31"/>
      <c r="AK3213" s="24"/>
      <c r="AL3213" s="23" t="s">
        <v>81</v>
      </c>
      <c r="AM3213" s="23"/>
      <c r="AN3213" s="24"/>
      <c r="AO3213" s="25"/>
      <c r="AP3213" s="25"/>
      <c r="AQ3213" s="25"/>
      <c r="AR3213" s="25"/>
      <c r="AS3213" s="25"/>
      <c r="AT3213" s="25"/>
      <c r="AU3213" s="25"/>
      <c r="AV3213" s="33"/>
      <c r="AW3213" s="27"/>
      <c r="AX3213" s="27"/>
      <c r="AY3213" s="27"/>
      <c r="AZ3213" s="27"/>
      <c r="BA3213" s="27"/>
      <c r="BB3213" s="27"/>
      <c r="BC3213" s="27"/>
      <c r="BD3213" s="27" t="s">
        <v>113</v>
      </c>
    </row>
    <row r="3214" spans="1:56">
      <c r="A3214" s="35">
        <v>24129</v>
      </c>
      <c r="B3214" s="29" t="s">
        <v>2511</v>
      </c>
      <c r="C3214" s="30" t="s">
        <v>57</v>
      </c>
      <c r="D3214" s="30" t="s">
        <v>2512</v>
      </c>
      <c r="E3214" s="18" t="s">
        <v>569</v>
      </c>
      <c r="F3214" s="18" t="s">
        <v>570</v>
      </c>
      <c r="G3214" s="18" t="s">
        <v>570</v>
      </c>
      <c r="H3214" s="18" t="s">
        <v>2097</v>
      </c>
      <c r="I3214" s="30" t="s">
        <v>2099</v>
      </c>
      <c r="J3214" s="30" t="s">
        <v>64</v>
      </c>
      <c r="K3214" s="30" t="s">
        <v>65</v>
      </c>
      <c r="L3214" s="30">
        <v>311</v>
      </c>
      <c r="M3214" s="30" t="s">
        <v>67</v>
      </c>
      <c r="N3214" s="30" t="s">
        <v>66</v>
      </c>
      <c r="O3214" s="30" t="s">
        <v>68</v>
      </c>
      <c r="P3214" s="30" t="s">
        <v>575</v>
      </c>
      <c r="Q3214" s="30" t="s">
        <v>570</v>
      </c>
      <c r="R3214" s="30" t="s">
        <v>89</v>
      </c>
      <c r="S3214" s="30" t="s">
        <v>127</v>
      </c>
      <c r="T3214" s="29" t="s">
        <v>2513</v>
      </c>
      <c r="U3214" s="30"/>
      <c r="V3214" s="30"/>
      <c r="W3214" s="30" t="s">
        <v>72</v>
      </c>
      <c r="X3214" s="30">
        <v>2</v>
      </c>
      <c r="Y3214" s="30" t="s">
        <v>575</v>
      </c>
      <c r="Z3214" s="18" t="s">
        <v>74</v>
      </c>
      <c r="AA3214" s="30" t="s">
        <v>118</v>
      </c>
      <c r="AB3214" s="30" t="s">
        <v>76</v>
      </c>
      <c r="AC3214" s="30"/>
      <c r="AD3214" s="30" t="s">
        <v>78</v>
      </c>
      <c r="AE3214" s="19"/>
      <c r="AF3214" s="31"/>
      <c r="AG3214" s="24"/>
      <c r="AH3214" s="32" t="s">
        <v>79</v>
      </c>
      <c r="AI3214" s="27"/>
      <c r="AJ3214" s="31"/>
      <c r="AK3214" s="24"/>
      <c r="AL3214" s="23" t="s">
        <v>81</v>
      </c>
      <c r="AM3214" s="23"/>
      <c r="AN3214" s="24"/>
      <c r="AO3214" s="25"/>
      <c r="AP3214" s="25"/>
      <c r="AQ3214" s="25"/>
      <c r="AR3214" s="25"/>
      <c r="AS3214" s="25"/>
      <c r="AT3214" s="25"/>
      <c r="AU3214" s="25"/>
      <c r="AV3214" s="33"/>
      <c r="AW3214" s="27"/>
      <c r="AX3214" s="27"/>
      <c r="AY3214" s="27"/>
      <c r="AZ3214" s="27"/>
      <c r="BA3214" s="27"/>
      <c r="BB3214" s="27"/>
      <c r="BC3214" s="27"/>
      <c r="BD3214" s="27" t="str">
        <f>AA3214</f>
        <v>SQL</v>
      </c>
    </row>
    <row r="3215" spans="1:56">
      <c r="A3215" s="28">
        <v>23063</v>
      </c>
      <c r="B3215" s="29" t="s">
        <v>2119</v>
      </c>
      <c r="C3215" s="30" t="s">
        <v>57</v>
      </c>
      <c r="D3215" s="30" t="s">
        <v>2120</v>
      </c>
      <c r="E3215" s="18" t="s">
        <v>699</v>
      </c>
      <c r="F3215" s="18" t="s">
        <v>1182</v>
      </c>
      <c r="G3215" s="18" t="s">
        <v>2121</v>
      </c>
      <c r="H3215" s="18" t="s">
        <v>2122</v>
      </c>
      <c r="I3215" s="30" t="s">
        <v>1055</v>
      </c>
      <c r="J3215" s="30" t="s">
        <v>100</v>
      </c>
      <c r="K3215" s="30" t="s">
        <v>154</v>
      </c>
      <c r="L3215" s="30">
        <v>322</v>
      </c>
      <c r="M3215" s="30" t="s">
        <v>66</v>
      </c>
      <c r="N3215" s="30" t="s">
        <v>67</v>
      </c>
      <c r="O3215" s="30" t="s">
        <v>324</v>
      </c>
      <c r="P3215" s="30" t="s">
        <v>1052</v>
      </c>
      <c r="Q3215" s="30" t="s">
        <v>1185</v>
      </c>
      <c r="R3215" s="30" t="s">
        <v>69</v>
      </c>
      <c r="S3215" s="30" t="s">
        <v>707</v>
      </c>
      <c r="T3215" s="29" t="s">
        <v>2123</v>
      </c>
      <c r="U3215" s="30">
        <v>41</v>
      </c>
      <c r="V3215" s="30"/>
      <c r="W3215" s="30" t="s">
        <v>72</v>
      </c>
      <c r="X3215" s="30">
        <v>5</v>
      </c>
      <c r="Y3215" s="30" t="str">
        <f>UPPER("franbell")</f>
        <v>FRANBELL</v>
      </c>
      <c r="Z3215" s="18" t="s">
        <v>74</v>
      </c>
      <c r="AA3215" s="30" t="s">
        <v>75</v>
      </c>
      <c r="AB3215" s="30" t="s">
        <v>271</v>
      </c>
      <c r="AC3215" s="30" t="s">
        <v>117</v>
      </c>
      <c r="AD3215" s="30" t="s">
        <v>109</v>
      </c>
      <c r="AE3215" s="19">
        <v>46037</v>
      </c>
      <c r="AF3215" s="31">
        <v>46567</v>
      </c>
      <c r="AG3215" s="24"/>
      <c r="AH3215" s="32" t="s">
        <v>79</v>
      </c>
      <c r="AI3215" s="27" t="s">
        <v>80</v>
      </c>
      <c r="AJ3215" s="31">
        <v>46567</v>
      </c>
      <c r="AK3215" s="24"/>
      <c r="AL3215" s="23" t="s">
        <v>81</v>
      </c>
      <c r="AM3215" s="23"/>
      <c r="AN3215" s="24" t="s">
        <v>66</v>
      </c>
      <c r="AO3215" s="25"/>
      <c r="AP3215" s="25"/>
      <c r="AQ3215" s="25"/>
      <c r="AR3215" s="25"/>
      <c r="AS3215" s="25"/>
      <c r="AT3215" s="25"/>
      <c r="AU3215" s="25"/>
      <c r="AV3215" s="33"/>
      <c r="AW3215" s="27"/>
      <c r="AX3215" s="27"/>
      <c r="AY3215" s="27"/>
      <c r="AZ3215" s="27"/>
      <c r="BA3215" s="27"/>
      <c r="BB3215" s="27"/>
      <c r="BC3215" s="27" t="s">
        <v>66</v>
      </c>
      <c r="BD3215" s="27" t="str">
        <f>AA3215</f>
        <v>VM</v>
      </c>
    </row>
    <row r="3216" spans="1:56">
      <c r="A3216" s="28">
        <v>9955</v>
      </c>
      <c r="B3216" s="29" t="s">
        <v>6159</v>
      </c>
      <c r="C3216" s="30" t="s">
        <v>57</v>
      </c>
      <c r="D3216" s="30" t="s">
        <v>6160</v>
      </c>
      <c r="E3216" s="18" t="s">
        <v>204</v>
      </c>
      <c r="F3216" s="18" t="s">
        <v>205</v>
      </c>
      <c r="G3216" s="18" t="s">
        <v>870</v>
      </c>
      <c r="H3216" s="18" t="s">
        <v>1346</v>
      </c>
      <c r="I3216" s="30" t="s">
        <v>208</v>
      </c>
      <c r="J3216" s="30" t="s">
        <v>100</v>
      </c>
      <c r="K3216" s="30" t="s">
        <v>65</v>
      </c>
      <c r="L3216" s="30">
        <v>322</v>
      </c>
      <c r="M3216" s="30" t="s">
        <v>66</v>
      </c>
      <c r="N3216" s="30" t="s">
        <v>67</v>
      </c>
      <c r="O3216" s="30" t="s">
        <v>101</v>
      </c>
      <c r="P3216" s="30" t="s">
        <v>205</v>
      </c>
      <c r="Q3216" s="30" t="s">
        <v>870</v>
      </c>
      <c r="R3216" s="30" t="s">
        <v>209</v>
      </c>
      <c r="S3216" s="30" t="s">
        <v>210</v>
      </c>
      <c r="T3216" s="29" t="s">
        <v>6161</v>
      </c>
      <c r="U3216" s="30"/>
      <c r="V3216" s="30"/>
      <c r="W3216" s="30" t="s">
        <v>72</v>
      </c>
      <c r="X3216" s="30">
        <v>1</v>
      </c>
      <c r="Y3216" s="30" t="s">
        <v>212</v>
      </c>
      <c r="Z3216" s="18" t="s">
        <v>74</v>
      </c>
      <c r="AA3216" s="30" t="s">
        <v>107</v>
      </c>
      <c r="AB3216" s="30" t="s">
        <v>76</v>
      </c>
      <c r="AC3216" s="30" t="s">
        <v>201</v>
      </c>
      <c r="AD3216" s="30" t="s">
        <v>78</v>
      </c>
      <c r="AE3216" s="19"/>
      <c r="AF3216" s="31"/>
      <c r="AG3216" s="24"/>
      <c r="AH3216" s="32" t="s">
        <v>79</v>
      </c>
      <c r="AI3216" s="27"/>
      <c r="AJ3216" s="31"/>
      <c r="AK3216" s="24"/>
      <c r="AL3216" s="23" t="s">
        <v>81</v>
      </c>
      <c r="AM3216" s="23"/>
      <c r="AN3216" s="24" t="s">
        <v>66</v>
      </c>
      <c r="AO3216" s="25"/>
      <c r="AP3216" s="25"/>
      <c r="AQ3216" s="25"/>
      <c r="AR3216" s="25"/>
      <c r="AS3216" s="25"/>
      <c r="AT3216" s="25"/>
      <c r="AU3216" s="25"/>
      <c r="AV3216" s="33"/>
      <c r="AW3216" s="27"/>
      <c r="AX3216" s="27"/>
      <c r="AY3216" s="27"/>
      <c r="AZ3216" s="27"/>
      <c r="BA3216" s="27"/>
      <c r="BB3216" s="27"/>
      <c r="BC3216" s="27" t="s">
        <v>66</v>
      </c>
      <c r="BD3216" s="27" t="str">
        <f>AA3216</f>
        <v>Mainframe</v>
      </c>
    </row>
    <row r="3217" spans="1:56">
      <c r="A3217" s="28">
        <v>204</v>
      </c>
      <c r="B3217" s="29" t="s">
        <v>6162</v>
      </c>
      <c r="C3217" s="30" t="s">
        <v>57</v>
      </c>
      <c r="D3217" s="30" t="s">
        <v>6163</v>
      </c>
      <c r="E3217" s="18" t="s">
        <v>204</v>
      </c>
      <c r="F3217" s="18" t="s">
        <v>205</v>
      </c>
      <c r="G3217" s="18" t="s">
        <v>547</v>
      </c>
      <c r="H3217" s="18" t="s">
        <v>548</v>
      </c>
      <c r="I3217" s="30" t="s">
        <v>208</v>
      </c>
      <c r="J3217" s="30" t="s">
        <v>100</v>
      </c>
      <c r="K3217" s="30" t="s">
        <v>154</v>
      </c>
      <c r="L3217" s="30">
        <v>233</v>
      </c>
      <c r="M3217" s="30" t="s">
        <v>66</v>
      </c>
      <c r="N3217" s="30" t="s">
        <v>67</v>
      </c>
      <c r="O3217" s="30" t="s">
        <v>101</v>
      </c>
      <c r="P3217" s="30" t="s">
        <v>205</v>
      </c>
      <c r="Q3217" s="30" t="s">
        <v>547</v>
      </c>
      <c r="R3217" s="30" t="s">
        <v>209</v>
      </c>
      <c r="S3217" s="30" t="s">
        <v>210</v>
      </c>
      <c r="T3217" s="29" t="s">
        <v>6164</v>
      </c>
      <c r="U3217" s="30"/>
      <c r="V3217" s="30"/>
      <c r="W3217" s="30" t="s">
        <v>72</v>
      </c>
      <c r="X3217" s="30">
        <v>2</v>
      </c>
      <c r="Y3217" s="30" t="s">
        <v>212</v>
      </c>
      <c r="Z3217" s="18" t="s">
        <v>74</v>
      </c>
      <c r="AA3217" s="30" t="s">
        <v>107</v>
      </c>
      <c r="AB3217" s="30" t="s">
        <v>111</v>
      </c>
      <c r="AC3217" s="30" t="s">
        <v>263</v>
      </c>
      <c r="AD3217" s="30" t="s">
        <v>78</v>
      </c>
      <c r="AE3217" s="19"/>
      <c r="AF3217" s="31"/>
      <c r="AG3217" s="24"/>
      <c r="AH3217" s="32" t="s">
        <v>79</v>
      </c>
      <c r="AI3217" s="27"/>
      <c r="AJ3217" s="31"/>
      <c r="AK3217" s="24"/>
      <c r="AL3217" s="23" t="s">
        <v>81</v>
      </c>
      <c r="AM3217" s="23"/>
      <c r="AN3217" s="24" t="s">
        <v>66</v>
      </c>
      <c r="AO3217" s="25"/>
      <c r="AP3217" s="25"/>
      <c r="AQ3217" s="25"/>
      <c r="AR3217" s="25"/>
      <c r="AS3217" s="25"/>
      <c r="AT3217" s="25"/>
      <c r="AU3217" s="25"/>
      <c r="AV3217" s="33"/>
      <c r="AW3217" s="27"/>
      <c r="AX3217" s="27"/>
      <c r="AY3217" s="27"/>
      <c r="AZ3217" s="27"/>
      <c r="BA3217" s="27"/>
      <c r="BB3217" s="27"/>
      <c r="BC3217" s="27" t="s">
        <v>66</v>
      </c>
      <c r="BD3217" s="27" t="str">
        <f>AA3217</f>
        <v>Mainframe</v>
      </c>
    </row>
    <row r="3218" spans="1:56">
      <c r="A3218" s="28">
        <v>204</v>
      </c>
      <c r="B3218" s="29" t="s">
        <v>6162</v>
      </c>
      <c r="C3218" s="30" t="s">
        <v>57</v>
      </c>
      <c r="D3218" s="30" t="s">
        <v>6163</v>
      </c>
      <c r="E3218" s="18" t="s">
        <v>204</v>
      </c>
      <c r="F3218" s="18" t="s">
        <v>205</v>
      </c>
      <c r="G3218" s="18" t="s">
        <v>547</v>
      </c>
      <c r="H3218" s="18" t="s">
        <v>548</v>
      </c>
      <c r="I3218" s="30" t="s">
        <v>208</v>
      </c>
      <c r="J3218" s="30" t="s">
        <v>100</v>
      </c>
      <c r="K3218" s="30" t="s">
        <v>154</v>
      </c>
      <c r="L3218" s="30">
        <v>233</v>
      </c>
      <c r="M3218" s="30" t="s">
        <v>66</v>
      </c>
      <c r="N3218" s="30" t="s">
        <v>67</v>
      </c>
      <c r="O3218" s="30" t="s">
        <v>101</v>
      </c>
      <c r="P3218" s="30" t="s">
        <v>205</v>
      </c>
      <c r="Q3218" s="30" t="s">
        <v>547</v>
      </c>
      <c r="R3218" s="30" t="s">
        <v>209</v>
      </c>
      <c r="S3218" s="30" t="s">
        <v>210</v>
      </c>
      <c r="T3218" s="29" t="s">
        <v>6164</v>
      </c>
      <c r="U3218" s="30"/>
      <c r="V3218" s="30"/>
      <c r="W3218" s="30" t="s">
        <v>72</v>
      </c>
      <c r="X3218" s="30">
        <v>2</v>
      </c>
      <c r="Y3218" s="30" t="s">
        <v>212</v>
      </c>
      <c r="Z3218" s="18" t="s">
        <v>74</v>
      </c>
      <c r="AA3218" s="30" t="s">
        <v>383</v>
      </c>
      <c r="AB3218" s="30"/>
      <c r="AC3218" s="30"/>
      <c r="AD3218" s="30" t="s">
        <v>78</v>
      </c>
      <c r="AE3218" s="19"/>
      <c r="AF3218" s="31"/>
      <c r="AG3218" s="24"/>
      <c r="AH3218" s="32" t="s">
        <v>79</v>
      </c>
      <c r="AI3218" s="27"/>
      <c r="AJ3218" s="31"/>
      <c r="AK3218" s="24"/>
      <c r="AL3218" s="23" t="s">
        <v>81</v>
      </c>
      <c r="AM3218" s="23"/>
      <c r="AN3218" s="24" t="s">
        <v>66</v>
      </c>
      <c r="AO3218" s="25"/>
      <c r="AP3218" s="25"/>
      <c r="AQ3218" s="25"/>
      <c r="AR3218" s="25"/>
      <c r="AS3218" s="25"/>
      <c r="AT3218" s="25"/>
      <c r="AU3218" s="25"/>
      <c r="AV3218" s="33"/>
      <c r="AW3218" s="27"/>
      <c r="AX3218" s="27"/>
      <c r="AY3218" s="27"/>
      <c r="AZ3218" s="27"/>
      <c r="BA3218" s="27"/>
      <c r="BB3218" s="27"/>
      <c r="BC3218" s="27" t="s">
        <v>66</v>
      </c>
      <c r="BD3218" s="27" t="str">
        <f>AA3218</f>
        <v>Mainframe - DB2</v>
      </c>
    </row>
    <row r="3219" spans="1:56">
      <c r="A3219" s="28">
        <v>12627</v>
      </c>
      <c r="B3219" s="29" t="s">
        <v>5536</v>
      </c>
      <c r="C3219" s="30" t="s">
        <v>57</v>
      </c>
      <c r="D3219" s="30" t="s">
        <v>5537</v>
      </c>
      <c r="E3219" s="18" t="s">
        <v>204</v>
      </c>
      <c r="F3219" s="18" t="s">
        <v>212</v>
      </c>
      <c r="G3219" s="18" t="s">
        <v>1246</v>
      </c>
      <c r="H3219" s="18" t="s">
        <v>1247</v>
      </c>
      <c r="I3219" s="30" t="s">
        <v>380</v>
      </c>
      <c r="J3219" s="30" t="s">
        <v>143</v>
      </c>
      <c r="K3219" s="30" t="s">
        <v>65</v>
      </c>
      <c r="L3219" s="30">
        <v>111</v>
      </c>
      <c r="M3219" s="30" t="s">
        <v>66</v>
      </c>
      <c r="N3219" s="30" t="s">
        <v>67</v>
      </c>
      <c r="O3219" s="30" t="s">
        <v>101</v>
      </c>
      <c r="P3219" s="30" t="s">
        <v>205</v>
      </c>
      <c r="Q3219" s="30" t="s">
        <v>1246</v>
      </c>
      <c r="R3219" s="30" t="s">
        <v>1248</v>
      </c>
      <c r="S3219" s="30" t="s">
        <v>210</v>
      </c>
      <c r="T3219" s="29" t="s">
        <v>5538</v>
      </c>
      <c r="U3219" s="30"/>
      <c r="V3219" s="30"/>
      <c r="W3219" s="30" t="s">
        <v>72</v>
      </c>
      <c r="X3219" s="30">
        <v>4</v>
      </c>
      <c r="Y3219" s="30" t="s">
        <v>212</v>
      </c>
      <c r="Z3219" s="18" t="s">
        <v>74</v>
      </c>
      <c r="AA3219" s="30" t="s">
        <v>193</v>
      </c>
      <c r="AB3219" s="30" t="s">
        <v>550</v>
      </c>
      <c r="AC3219" s="30" t="s">
        <v>117</v>
      </c>
      <c r="AD3219" s="30" t="s">
        <v>109</v>
      </c>
      <c r="AE3219" s="19">
        <v>46188</v>
      </c>
      <c r="AF3219" s="31">
        <v>46188</v>
      </c>
      <c r="AG3219" s="24"/>
      <c r="AH3219" s="32" t="s">
        <v>79</v>
      </c>
      <c r="AI3219" s="27"/>
      <c r="AJ3219" s="31">
        <f>AF3219</f>
        <v>46188</v>
      </c>
      <c r="AK3219" s="24"/>
      <c r="AL3219" s="23" t="s">
        <v>81</v>
      </c>
      <c r="AM3219" s="23"/>
      <c r="AN3219" s="24" t="s">
        <v>66</v>
      </c>
      <c r="AO3219" s="25"/>
      <c r="AP3219" s="25"/>
      <c r="AQ3219" s="25"/>
      <c r="AR3219" s="25"/>
      <c r="AS3219" s="25"/>
      <c r="AT3219" s="25"/>
      <c r="AU3219" s="25"/>
      <c r="AV3219" s="33"/>
      <c r="AW3219" s="32" t="s">
        <v>109</v>
      </c>
      <c r="AX3219" s="27"/>
      <c r="AY3219" s="27"/>
      <c r="AZ3219" s="27"/>
      <c r="BA3219" s="27"/>
      <c r="BB3219" s="27"/>
      <c r="BC3219" s="27" t="s">
        <v>66</v>
      </c>
      <c r="BD3219" s="27" t="s">
        <v>113</v>
      </c>
    </row>
    <row r="3220" spans="1:56">
      <c r="A3220" s="28">
        <v>12627</v>
      </c>
      <c r="B3220" s="29" t="s">
        <v>5536</v>
      </c>
      <c r="C3220" s="30" t="s">
        <v>57</v>
      </c>
      <c r="D3220" s="30" t="s">
        <v>5537</v>
      </c>
      <c r="E3220" s="18" t="s">
        <v>204</v>
      </c>
      <c r="F3220" s="18" t="s">
        <v>212</v>
      </c>
      <c r="G3220" s="18" t="s">
        <v>1246</v>
      </c>
      <c r="H3220" s="18" t="s">
        <v>1247</v>
      </c>
      <c r="I3220" s="30" t="s">
        <v>380</v>
      </c>
      <c r="J3220" s="30" t="s">
        <v>143</v>
      </c>
      <c r="K3220" s="30" t="s">
        <v>65</v>
      </c>
      <c r="L3220" s="30">
        <v>111</v>
      </c>
      <c r="M3220" s="30" t="s">
        <v>66</v>
      </c>
      <c r="N3220" s="30" t="s">
        <v>67</v>
      </c>
      <c r="O3220" s="30" t="s">
        <v>101</v>
      </c>
      <c r="P3220" s="30" t="s">
        <v>205</v>
      </c>
      <c r="Q3220" s="30" t="s">
        <v>205</v>
      </c>
      <c r="R3220" s="30" t="s">
        <v>1248</v>
      </c>
      <c r="S3220" s="30" t="s">
        <v>210</v>
      </c>
      <c r="T3220" s="29" t="s">
        <v>5538</v>
      </c>
      <c r="U3220" s="30"/>
      <c r="V3220" s="30"/>
      <c r="W3220" s="30" t="s">
        <v>72</v>
      </c>
      <c r="X3220" s="30">
        <v>4</v>
      </c>
      <c r="Y3220" s="30" t="s">
        <v>212</v>
      </c>
      <c r="Z3220" s="18" t="s">
        <v>74</v>
      </c>
      <c r="AA3220" s="30" t="s">
        <v>217</v>
      </c>
      <c r="AB3220" s="30" t="s">
        <v>550</v>
      </c>
      <c r="AC3220" s="30" t="s">
        <v>117</v>
      </c>
      <c r="AD3220" s="30" t="s">
        <v>109</v>
      </c>
      <c r="AE3220" s="19">
        <v>46188</v>
      </c>
      <c r="AF3220" s="31">
        <v>46188</v>
      </c>
      <c r="AG3220" s="24"/>
      <c r="AH3220" s="32" t="s">
        <v>79</v>
      </c>
      <c r="AI3220" s="27"/>
      <c r="AJ3220" s="31">
        <f>AF3220</f>
        <v>46188</v>
      </c>
      <c r="AK3220" s="24"/>
      <c r="AL3220" s="23" t="s">
        <v>81</v>
      </c>
      <c r="AM3220" s="23"/>
      <c r="AN3220" s="24" t="s">
        <v>66</v>
      </c>
      <c r="AO3220" s="25"/>
      <c r="AP3220" s="25"/>
      <c r="AQ3220" s="25"/>
      <c r="AR3220" s="25"/>
      <c r="AS3220" s="25"/>
      <c r="AT3220" s="25"/>
      <c r="AU3220" s="25"/>
      <c r="AV3220" s="33"/>
      <c r="AW3220" s="32" t="s">
        <v>109</v>
      </c>
      <c r="AX3220" s="27"/>
      <c r="AY3220" s="27"/>
      <c r="AZ3220" s="27"/>
      <c r="BA3220" s="27"/>
      <c r="BB3220" s="27"/>
      <c r="BC3220" s="27" t="s">
        <v>66</v>
      </c>
      <c r="BD3220" s="27" t="str">
        <f>AA3220</f>
        <v>Oracle</v>
      </c>
    </row>
    <row r="3221" spans="1:56">
      <c r="A3221" s="28">
        <v>52489</v>
      </c>
      <c r="B3221" s="29" t="s">
        <v>2220</v>
      </c>
      <c r="C3221" s="30" t="s">
        <v>57</v>
      </c>
      <c r="D3221" s="30" t="s">
        <v>2221</v>
      </c>
      <c r="E3221" s="18" t="s">
        <v>149</v>
      </c>
      <c r="F3221" s="18" t="s">
        <v>558</v>
      </c>
      <c r="G3221" s="18" t="s">
        <v>561</v>
      </c>
      <c r="H3221" s="18" t="s">
        <v>1190</v>
      </c>
      <c r="I3221" s="30" t="s">
        <v>561</v>
      </c>
      <c r="J3221" s="30" t="s">
        <v>100</v>
      </c>
      <c r="K3221" s="30" t="s">
        <v>65</v>
      </c>
      <c r="L3221" s="30">
        <v>211</v>
      </c>
      <c r="M3221" s="30" t="s">
        <v>66</v>
      </c>
      <c r="N3221" s="30" t="s">
        <v>67</v>
      </c>
      <c r="O3221" s="30" t="s">
        <v>101</v>
      </c>
      <c r="P3221" s="30" t="s">
        <v>558</v>
      </c>
      <c r="Q3221" s="30" t="s">
        <v>561</v>
      </c>
      <c r="R3221" s="30" t="s">
        <v>209</v>
      </c>
      <c r="S3221" s="30" t="s">
        <v>127</v>
      </c>
      <c r="T3221" s="29" t="s">
        <v>2222</v>
      </c>
      <c r="U3221" s="30">
        <v>4</v>
      </c>
      <c r="V3221" s="30"/>
      <c r="W3221" s="30" t="s">
        <v>72</v>
      </c>
      <c r="X3221" s="30">
        <v>3</v>
      </c>
      <c r="Y3221" s="30" t="s">
        <v>150</v>
      </c>
      <c r="Z3221" s="18" t="s">
        <v>299</v>
      </c>
      <c r="AA3221" s="30" t="s">
        <v>75</v>
      </c>
      <c r="AB3221" s="30" t="s">
        <v>271</v>
      </c>
      <c r="AC3221" s="30" t="s">
        <v>91</v>
      </c>
      <c r="AD3221" s="30" t="s">
        <v>78</v>
      </c>
      <c r="AE3221" s="19">
        <v>46096</v>
      </c>
      <c r="AF3221" s="31">
        <v>46096</v>
      </c>
      <c r="AG3221" s="24"/>
      <c r="AH3221" s="32" t="s">
        <v>79</v>
      </c>
      <c r="AI3221" s="27"/>
      <c r="AJ3221" s="31">
        <f>AF3221+90</f>
        <v>46186</v>
      </c>
      <c r="AK3221" s="24"/>
      <c r="AL3221" s="23" t="s">
        <v>81</v>
      </c>
      <c r="AM3221" s="23"/>
      <c r="AN3221" s="24" t="s">
        <v>66</v>
      </c>
      <c r="AO3221" s="25"/>
      <c r="AP3221" s="25"/>
      <c r="AQ3221" s="25"/>
      <c r="AR3221" s="25"/>
      <c r="AS3221" s="25"/>
      <c r="AT3221" s="25"/>
      <c r="AU3221" s="25"/>
      <c r="AV3221" s="33"/>
      <c r="AW3221" s="27" t="s">
        <v>92</v>
      </c>
      <c r="AX3221" s="27"/>
      <c r="AY3221" s="27"/>
      <c r="AZ3221" s="27"/>
      <c r="BA3221" s="27"/>
      <c r="BB3221" s="27"/>
      <c r="BC3221" s="22" t="s">
        <v>66</v>
      </c>
      <c r="BD3221" s="27" t="str">
        <f>AA3221</f>
        <v>VM</v>
      </c>
    </row>
    <row r="3222" spans="1:56">
      <c r="A3222" s="28">
        <v>12627</v>
      </c>
      <c r="B3222" s="29" t="s">
        <v>5536</v>
      </c>
      <c r="C3222" s="30" t="s">
        <v>57</v>
      </c>
      <c r="D3222" s="30" t="s">
        <v>5537</v>
      </c>
      <c r="E3222" s="18" t="s">
        <v>204</v>
      </c>
      <c r="F3222" s="18" t="s">
        <v>212</v>
      </c>
      <c r="G3222" s="18" t="s">
        <v>1246</v>
      </c>
      <c r="H3222" s="18" t="s">
        <v>1247</v>
      </c>
      <c r="I3222" s="30" t="s">
        <v>380</v>
      </c>
      <c r="J3222" s="30" t="s">
        <v>143</v>
      </c>
      <c r="K3222" s="30" t="s">
        <v>65</v>
      </c>
      <c r="L3222" s="30">
        <v>111</v>
      </c>
      <c r="M3222" s="30" t="s">
        <v>66</v>
      </c>
      <c r="N3222" s="30" t="s">
        <v>67</v>
      </c>
      <c r="O3222" s="30" t="s">
        <v>101</v>
      </c>
      <c r="P3222" s="30" t="s">
        <v>205</v>
      </c>
      <c r="Q3222" s="30" t="s">
        <v>1246</v>
      </c>
      <c r="R3222" s="30" t="s">
        <v>1248</v>
      </c>
      <c r="S3222" s="30" t="s">
        <v>210</v>
      </c>
      <c r="T3222" s="29" t="s">
        <v>5538</v>
      </c>
      <c r="U3222" s="30"/>
      <c r="V3222" s="30"/>
      <c r="W3222" s="30" t="s">
        <v>72</v>
      </c>
      <c r="X3222" s="30">
        <v>4</v>
      </c>
      <c r="Y3222" s="30" t="s">
        <v>212</v>
      </c>
      <c r="Z3222" s="18" t="s">
        <v>74</v>
      </c>
      <c r="AA3222" s="30" t="s">
        <v>110</v>
      </c>
      <c r="AB3222" s="30" t="s">
        <v>550</v>
      </c>
      <c r="AC3222" s="30" t="s">
        <v>117</v>
      </c>
      <c r="AD3222" s="30" t="s">
        <v>109</v>
      </c>
      <c r="AE3222" s="19">
        <v>46188</v>
      </c>
      <c r="AF3222" s="31">
        <v>46188</v>
      </c>
      <c r="AG3222" s="24"/>
      <c r="AH3222" s="32" t="s">
        <v>79</v>
      </c>
      <c r="AI3222" s="27"/>
      <c r="AJ3222" s="31">
        <f>AF3222</f>
        <v>46188</v>
      </c>
      <c r="AK3222" s="24"/>
      <c r="AL3222" s="23" t="s">
        <v>81</v>
      </c>
      <c r="AM3222" s="23"/>
      <c r="AN3222" s="24" t="s">
        <v>66</v>
      </c>
      <c r="AO3222" s="25"/>
      <c r="AP3222" s="25"/>
      <c r="AQ3222" s="25"/>
      <c r="AR3222" s="25"/>
      <c r="AS3222" s="25"/>
      <c r="AT3222" s="25"/>
      <c r="AU3222" s="25"/>
      <c r="AV3222" s="33"/>
      <c r="AW3222" s="32" t="s">
        <v>109</v>
      </c>
      <c r="AX3222" s="27"/>
      <c r="AY3222" s="27"/>
      <c r="AZ3222" s="27"/>
      <c r="BA3222" s="27"/>
      <c r="BB3222" s="27"/>
      <c r="BC3222" s="27" t="s">
        <v>66</v>
      </c>
      <c r="BD3222" s="27" t="s">
        <v>113</v>
      </c>
    </row>
    <row r="3223" spans="1:56">
      <c r="A3223" s="74">
        <v>251</v>
      </c>
      <c r="B3223" s="29" t="s">
        <v>2517</v>
      </c>
      <c r="C3223" s="30" t="s">
        <v>57</v>
      </c>
      <c r="D3223" s="30" t="s">
        <v>2518</v>
      </c>
      <c r="E3223" s="18" t="s">
        <v>59</v>
      </c>
      <c r="F3223" s="18" t="s">
        <v>60</v>
      </c>
      <c r="G3223" s="18" t="s">
        <v>955</v>
      </c>
      <c r="H3223" s="18" t="s">
        <v>956</v>
      </c>
      <c r="I3223" s="30" t="s">
        <v>63</v>
      </c>
      <c r="J3223" s="30" t="s">
        <v>64</v>
      </c>
      <c r="K3223" s="30" t="s">
        <v>65</v>
      </c>
      <c r="L3223" s="30">
        <v>121</v>
      </c>
      <c r="M3223" s="30" t="s">
        <v>66</v>
      </c>
      <c r="N3223" s="30" t="s">
        <v>67</v>
      </c>
      <c r="O3223" s="30" t="s">
        <v>101</v>
      </c>
      <c r="P3223" s="30" t="s">
        <v>60</v>
      </c>
      <c r="Q3223" s="30" t="s">
        <v>60</v>
      </c>
      <c r="R3223" s="30" t="s">
        <v>69</v>
      </c>
      <c r="S3223" s="30" t="s">
        <v>70</v>
      </c>
      <c r="T3223" s="29" t="s">
        <v>2519</v>
      </c>
      <c r="U3223" s="30"/>
      <c r="V3223" s="30"/>
      <c r="W3223" s="30" t="s">
        <v>72</v>
      </c>
      <c r="X3223" s="30">
        <v>2</v>
      </c>
      <c r="Y3223" s="30" t="s">
        <v>73</v>
      </c>
      <c r="Z3223" s="18" t="s">
        <v>74</v>
      </c>
      <c r="AA3223" s="30" t="s">
        <v>217</v>
      </c>
      <c r="AB3223" s="30" t="s">
        <v>76</v>
      </c>
      <c r="AC3223" s="30" t="s">
        <v>119</v>
      </c>
      <c r="AD3223" s="30" t="s">
        <v>78</v>
      </c>
      <c r="AE3223" s="19"/>
      <c r="AF3223" s="31"/>
      <c r="AG3223" s="31"/>
      <c r="AH3223" s="32" t="s">
        <v>79</v>
      </c>
      <c r="AI3223" s="22" t="s">
        <v>80</v>
      </c>
      <c r="AJ3223" s="31"/>
      <c r="AK3223" s="31"/>
      <c r="AL3223" s="23" t="s">
        <v>81</v>
      </c>
      <c r="AM3223" s="23"/>
      <c r="AN3223" s="24" t="s">
        <v>66</v>
      </c>
      <c r="AO3223" s="25"/>
      <c r="AP3223" s="25"/>
      <c r="AQ3223" s="25"/>
      <c r="AR3223" s="25"/>
      <c r="AS3223" s="25"/>
      <c r="AT3223" s="25"/>
      <c r="AU3223" s="25"/>
      <c r="AV3223" s="33"/>
      <c r="AW3223" s="27"/>
      <c r="AX3223" s="27"/>
      <c r="AY3223" s="27"/>
      <c r="AZ3223" s="27"/>
      <c r="BA3223" s="27"/>
      <c r="BB3223" s="27"/>
      <c r="BC3223" s="22" t="s">
        <v>66</v>
      </c>
      <c r="BD3223" s="27" t="str">
        <f>AA3223</f>
        <v>Oracle</v>
      </c>
    </row>
    <row r="3224" spans="1:56">
      <c r="A3224" s="28">
        <v>53676</v>
      </c>
      <c r="B3224" s="29" t="s">
        <v>6165</v>
      </c>
      <c r="C3224" s="30" t="s">
        <v>57</v>
      </c>
      <c r="D3224" s="30" t="s">
        <v>6165</v>
      </c>
      <c r="E3224" s="18" t="s">
        <v>236</v>
      </c>
      <c r="F3224" s="18" t="s">
        <v>684</v>
      </c>
      <c r="G3224" s="18" t="s">
        <v>3028</v>
      </c>
      <c r="H3224" s="18" t="s">
        <v>3029</v>
      </c>
      <c r="I3224" s="30" t="s">
        <v>429</v>
      </c>
      <c r="J3224" s="30" t="s">
        <v>143</v>
      </c>
      <c r="K3224" s="30" t="s">
        <v>65</v>
      </c>
      <c r="L3224" s="30">
        <v>211</v>
      </c>
      <c r="M3224" s="30" t="s">
        <v>66</v>
      </c>
      <c r="N3224" s="30" t="s">
        <v>67</v>
      </c>
      <c r="O3224" s="30" t="s">
        <v>127</v>
      </c>
      <c r="P3224" s="30" t="s">
        <v>684</v>
      </c>
      <c r="Q3224" s="30" t="s">
        <v>3028</v>
      </c>
      <c r="R3224" s="30" t="s">
        <v>69</v>
      </c>
      <c r="S3224" s="30" t="s">
        <v>127</v>
      </c>
      <c r="T3224" s="29" t="s">
        <v>6166</v>
      </c>
      <c r="U3224" s="30">
        <v>3</v>
      </c>
      <c r="V3224" s="30"/>
      <c r="W3224" s="30" t="s">
        <v>72</v>
      </c>
      <c r="X3224" s="30">
        <v>1</v>
      </c>
      <c r="Y3224" s="30" t="s">
        <v>243</v>
      </c>
      <c r="Z3224" s="18" t="s">
        <v>74</v>
      </c>
      <c r="AA3224" s="30" t="s">
        <v>75</v>
      </c>
      <c r="AB3224" s="30" t="s">
        <v>271</v>
      </c>
      <c r="AC3224" s="30" t="s">
        <v>117</v>
      </c>
      <c r="AD3224" s="30" t="s">
        <v>109</v>
      </c>
      <c r="AE3224" s="19">
        <v>46096</v>
      </c>
      <c r="AF3224" s="31">
        <v>46096</v>
      </c>
      <c r="AG3224" s="24"/>
      <c r="AH3224" s="32" t="s">
        <v>79</v>
      </c>
      <c r="AI3224" s="27"/>
      <c r="AJ3224" s="31">
        <f>AF3224+90</f>
        <v>46186</v>
      </c>
      <c r="AK3224" s="24"/>
      <c r="AL3224" s="23" t="s">
        <v>81</v>
      </c>
      <c r="AM3224" s="23"/>
      <c r="AN3224" s="24" t="s">
        <v>66</v>
      </c>
      <c r="AO3224" s="25"/>
      <c r="AP3224" s="25"/>
      <c r="AQ3224" s="25"/>
      <c r="AR3224" s="25"/>
      <c r="AS3224" s="25"/>
      <c r="AT3224" s="25"/>
      <c r="AU3224" s="25"/>
      <c r="AV3224" s="33"/>
      <c r="AW3224" s="27" t="s">
        <v>109</v>
      </c>
      <c r="AX3224" s="27"/>
      <c r="AY3224" s="27"/>
      <c r="AZ3224" s="27"/>
      <c r="BA3224" s="27"/>
      <c r="BB3224" s="27"/>
      <c r="BC3224" s="27" t="s">
        <v>66</v>
      </c>
      <c r="BD3224" s="27" t="str">
        <f>AA3224</f>
        <v>VM</v>
      </c>
    </row>
    <row r="3225" spans="1:56">
      <c r="A3225" s="28">
        <v>52177</v>
      </c>
      <c r="B3225" s="29" t="s">
        <v>5686</v>
      </c>
      <c r="C3225" s="30" t="s">
        <v>57</v>
      </c>
      <c r="D3225" s="30" t="s">
        <v>5687</v>
      </c>
      <c r="E3225" s="18" t="s">
        <v>59</v>
      </c>
      <c r="F3225" s="18" t="s">
        <v>449</v>
      </c>
      <c r="G3225" s="18" t="s">
        <v>450</v>
      </c>
      <c r="H3225" s="18" t="s">
        <v>1160</v>
      </c>
      <c r="I3225" s="30" t="s">
        <v>452</v>
      </c>
      <c r="J3225" s="30" t="s">
        <v>100</v>
      </c>
      <c r="K3225" s="30" t="s">
        <v>65</v>
      </c>
      <c r="L3225" s="30">
        <v>222</v>
      </c>
      <c r="M3225" s="30" t="s">
        <v>66</v>
      </c>
      <c r="N3225" s="30" t="s">
        <v>67</v>
      </c>
      <c r="O3225" s="30" t="s">
        <v>101</v>
      </c>
      <c r="P3225" s="30" t="s">
        <v>449</v>
      </c>
      <c r="Q3225" s="30" t="s">
        <v>450</v>
      </c>
      <c r="R3225" s="30" t="s">
        <v>126</v>
      </c>
      <c r="S3225" s="30" t="s">
        <v>70</v>
      </c>
      <c r="T3225" s="29" t="s">
        <v>5688</v>
      </c>
      <c r="U3225" s="30">
        <v>3</v>
      </c>
      <c r="V3225" s="30"/>
      <c r="W3225" s="30" t="s">
        <v>72</v>
      </c>
      <c r="X3225" s="30">
        <v>2</v>
      </c>
      <c r="Y3225" s="30" t="s">
        <v>73</v>
      </c>
      <c r="Z3225" s="18" t="s">
        <v>74</v>
      </c>
      <c r="AA3225" s="30" t="s">
        <v>75</v>
      </c>
      <c r="AB3225" s="30" t="s">
        <v>300</v>
      </c>
      <c r="AC3225" s="30" t="s">
        <v>117</v>
      </c>
      <c r="AD3225" s="30" t="s">
        <v>109</v>
      </c>
      <c r="AE3225" s="19">
        <v>45566</v>
      </c>
      <c r="AF3225" s="19">
        <v>45566</v>
      </c>
      <c r="AG3225" s="19">
        <v>45434</v>
      </c>
      <c r="AH3225" s="32" t="s">
        <v>301</v>
      </c>
      <c r="AI3225" s="22" t="s">
        <v>302</v>
      </c>
      <c r="AJ3225" s="31">
        <v>45504</v>
      </c>
      <c r="AK3225" s="31">
        <v>45503</v>
      </c>
      <c r="AL3225" s="23" t="s">
        <v>301</v>
      </c>
      <c r="AM3225" s="23"/>
      <c r="AN3225" s="24" t="s">
        <v>66</v>
      </c>
      <c r="AO3225" s="25"/>
      <c r="AP3225" s="25"/>
      <c r="AQ3225" s="25"/>
      <c r="AR3225" s="25"/>
      <c r="AS3225" s="25"/>
      <c r="AT3225" s="25"/>
      <c r="AU3225" s="25"/>
      <c r="AV3225" s="33"/>
      <c r="AW3225" s="27" t="s">
        <v>92</v>
      </c>
      <c r="AX3225" s="27"/>
      <c r="AY3225" s="27"/>
      <c r="AZ3225" s="27"/>
      <c r="BA3225" s="27"/>
      <c r="BB3225" s="27"/>
      <c r="BC3225" s="22" t="s">
        <v>66</v>
      </c>
      <c r="BD3225" s="27" t="str">
        <f>AA3225</f>
        <v>VM</v>
      </c>
    </row>
    <row r="3226" spans="1:56">
      <c r="A3226" s="75">
        <v>52407</v>
      </c>
      <c r="B3226" s="76" t="s">
        <v>6167</v>
      </c>
      <c r="C3226" s="30" t="s">
        <v>57</v>
      </c>
      <c r="D3226" s="30" t="s">
        <v>6168</v>
      </c>
      <c r="E3226" s="18" t="s">
        <v>59</v>
      </c>
      <c r="F3226" s="18" t="s">
        <v>449</v>
      </c>
      <c r="G3226" s="18" t="s">
        <v>450</v>
      </c>
      <c r="H3226" s="18" t="s">
        <v>1068</v>
      </c>
      <c r="I3226" s="30" t="s">
        <v>452</v>
      </c>
      <c r="J3226" s="30" t="s">
        <v>100</v>
      </c>
      <c r="K3226" s="30" t="s">
        <v>65</v>
      </c>
      <c r="L3226" s="30">
        <v>231</v>
      </c>
      <c r="M3226" s="30" t="s">
        <v>66</v>
      </c>
      <c r="N3226" s="30" t="s">
        <v>67</v>
      </c>
      <c r="O3226" s="30" t="s">
        <v>101</v>
      </c>
      <c r="P3226" s="30" t="s">
        <v>449</v>
      </c>
      <c r="Q3226" s="30" t="s">
        <v>450</v>
      </c>
      <c r="R3226" s="30" t="s">
        <v>337</v>
      </c>
      <c r="S3226" s="30" t="s">
        <v>70</v>
      </c>
      <c r="T3226" s="29" t="s">
        <v>6169</v>
      </c>
      <c r="U3226" s="30"/>
      <c r="V3226" s="30" t="s">
        <v>145</v>
      </c>
      <c r="W3226" s="30" t="s">
        <v>72</v>
      </c>
      <c r="X3226" s="30">
        <v>1</v>
      </c>
      <c r="Y3226" s="30" t="s">
        <v>73</v>
      </c>
      <c r="Z3226" s="18" t="s">
        <v>299</v>
      </c>
      <c r="AA3226" s="30" t="s">
        <v>113</v>
      </c>
      <c r="AB3226" s="30" t="s">
        <v>300</v>
      </c>
      <c r="AC3226" s="30" t="s">
        <v>112</v>
      </c>
      <c r="AD3226" s="30" t="s">
        <v>78</v>
      </c>
      <c r="AE3226" s="31">
        <v>45626</v>
      </c>
      <c r="AF3226" s="31">
        <v>45626</v>
      </c>
      <c r="AG3226" s="31">
        <v>45624</v>
      </c>
      <c r="AH3226" s="32" t="s">
        <v>301</v>
      </c>
      <c r="AI3226" s="27" t="s">
        <v>302</v>
      </c>
      <c r="AJ3226" s="31">
        <v>45646</v>
      </c>
      <c r="AK3226" s="31">
        <v>45642</v>
      </c>
      <c r="AL3226" s="27" t="s">
        <v>81</v>
      </c>
      <c r="AM3226" s="23"/>
      <c r="AN3226" s="24" t="s">
        <v>66</v>
      </c>
      <c r="AO3226" s="25">
        <v>1</v>
      </c>
      <c r="AP3226" s="25">
        <v>1</v>
      </c>
      <c r="AQ3226" s="25">
        <v>1</v>
      </c>
      <c r="AR3226" s="25">
        <v>1</v>
      </c>
      <c r="AS3226" s="25">
        <v>1</v>
      </c>
      <c r="AT3226" s="25">
        <v>1</v>
      </c>
      <c r="AU3226" s="25">
        <v>1</v>
      </c>
      <c r="AV3226" s="33"/>
      <c r="AW3226" s="27" t="s">
        <v>361</v>
      </c>
      <c r="AX3226" s="27" t="s">
        <v>303</v>
      </c>
      <c r="AY3226" s="57">
        <v>45729</v>
      </c>
      <c r="AZ3226" s="27"/>
      <c r="BA3226" s="27"/>
      <c r="BB3226" s="27"/>
      <c r="BC3226" s="22" t="s">
        <v>66</v>
      </c>
      <c r="BD3226" s="27" t="s">
        <v>113</v>
      </c>
    </row>
    <row r="3227" spans="1:56">
      <c r="A3227" s="35">
        <v>52594</v>
      </c>
      <c r="B3227" s="29" t="s">
        <v>4384</v>
      </c>
      <c r="C3227" s="30" t="s">
        <v>57</v>
      </c>
      <c r="D3227" s="30" t="s">
        <v>4385</v>
      </c>
      <c r="E3227" s="18" t="s">
        <v>59</v>
      </c>
      <c r="F3227" s="18" t="s">
        <v>60</v>
      </c>
      <c r="G3227" s="18" t="s">
        <v>440</v>
      </c>
      <c r="H3227" s="18" t="s">
        <v>776</v>
      </c>
      <c r="I3227" s="30" t="s">
        <v>442</v>
      </c>
      <c r="J3227" s="30" t="s">
        <v>143</v>
      </c>
      <c r="K3227" s="30" t="s">
        <v>65</v>
      </c>
      <c r="L3227" s="30">
        <v>311</v>
      </c>
      <c r="M3227" s="30" t="s">
        <v>66</v>
      </c>
      <c r="N3227" s="30" t="s">
        <v>67</v>
      </c>
      <c r="O3227" s="30" t="s">
        <v>68</v>
      </c>
      <c r="P3227" s="30" t="s">
        <v>60</v>
      </c>
      <c r="Q3227" s="30" t="s">
        <v>440</v>
      </c>
      <c r="R3227" s="30" t="s">
        <v>172</v>
      </c>
      <c r="S3227" s="30" t="s">
        <v>70</v>
      </c>
      <c r="T3227" s="29" t="s">
        <v>4386</v>
      </c>
      <c r="U3227" s="30"/>
      <c r="V3227" s="30"/>
      <c r="W3227" s="30" t="s">
        <v>72</v>
      </c>
      <c r="X3227" s="30">
        <v>2</v>
      </c>
      <c r="Y3227" s="30" t="s">
        <v>73</v>
      </c>
      <c r="Z3227" s="18" t="s">
        <v>299</v>
      </c>
      <c r="AA3227" s="30" t="s">
        <v>118</v>
      </c>
      <c r="AB3227" s="30" t="s">
        <v>300</v>
      </c>
      <c r="AC3227" s="30" t="s">
        <v>119</v>
      </c>
      <c r="AD3227" s="30" t="s">
        <v>78</v>
      </c>
      <c r="AE3227" s="31">
        <v>45641</v>
      </c>
      <c r="AF3227" s="31">
        <v>45641</v>
      </c>
      <c r="AG3227" s="24"/>
      <c r="AH3227" s="32" t="s">
        <v>215</v>
      </c>
      <c r="AI3227" s="27" t="s">
        <v>80</v>
      </c>
      <c r="AJ3227" s="31">
        <v>45641</v>
      </c>
      <c r="AK3227" s="24"/>
      <c r="AL3227" s="23" t="s">
        <v>81</v>
      </c>
      <c r="AM3227" s="23"/>
      <c r="AN3227" s="24" t="s">
        <v>66</v>
      </c>
      <c r="AO3227" s="25"/>
      <c r="AP3227" s="25"/>
      <c r="AQ3227" s="25"/>
      <c r="AR3227" s="25"/>
      <c r="AS3227" s="25"/>
      <c r="AT3227" s="25"/>
      <c r="AU3227" s="25"/>
      <c r="AV3227" s="33"/>
      <c r="AW3227" s="27"/>
      <c r="AX3227" s="27"/>
      <c r="AY3227" s="27"/>
      <c r="AZ3227" s="27"/>
      <c r="BA3227" s="27"/>
      <c r="BB3227" s="27"/>
      <c r="BC3227" s="22" t="s">
        <v>66</v>
      </c>
      <c r="BD3227" s="27" t="str">
        <f t="shared" ref="BD3227:BD3235" si="131">AA3227</f>
        <v>SQL</v>
      </c>
    </row>
    <row r="3228" spans="1:56">
      <c r="A3228" s="28">
        <v>23330</v>
      </c>
      <c r="B3228" s="29" t="s">
        <v>2269</v>
      </c>
      <c r="C3228" s="30" t="s">
        <v>57</v>
      </c>
      <c r="D3228" s="30" t="s">
        <v>2270</v>
      </c>
      <c r="E3228" s="18" t="s">
        <v>149</v>
      </c>
      <c r="F3228" s="18" t="s">
        <v>558</v>
      </c>
      <c r="G3228" s="18" t="s">
        <v>558</v>
      </c>
      <c r="H3228" s="18" t="s">
        <v>595</v>
      </c>
      <c r="I3228" s="30" t="s">
        <v>561</v>
      </c>
      <c r="J3228" s="30" t="s">
        <v>64</v>
      </c>
      <c r="K3228" s="30" t="s">
        <v>65</v>
      </c>
      <c r="L3228" s="30">
        <v>311</v>
      </c>
      <c r="M3228" s="30" t="s">
        <v>66</v>
      </c>
      <c r="N3228" s="30" t="s">
        <v>67</v>
      </c>
      <c r="O3228" s="30" t="s">
        <v>101</v>
      </c>
      <c r="P3228" s="30" t="s">
        <v>558</v>
      </c>
      <c r="Q3228" s="30" t="s">
        <v>558</v>
      </c>
      <c r="R3228" s="30" t="s">
        <v>241</v>
      </c>
      <c r="S3228" s="30" t="s">
        <v>127</v>
      </c>
      <c r="T3228" s="29" t="s">
        <v>2271</v>
      </c>
      <c r="U3228" s="30">
        <v>4</v>
      </c>
      <c r="V3228" s="30"/>
      <c r="W3228" s="30" t="s">
        <v>72</v>
      </c>
      <c r="X3228" s="30">
        <v>3</v>
      </c>
      <c r="Y3228" s="30" t="s">
        <v>150</v>
      </c>
      <c r="Z3228" s="18" t="s">
        <v>299</v>
      </c>
      <c r="AA3228" s="30" t="s">
        <v>75</v>
      </c>
      <c r="AB3228" s="30" t="s">
        <v>271</v>
      </c>
      <c r="AC3228" s="30" t="s">
        <v>91</v>
      </c>
      <c r="AD3228" s="30" t="s">
        <v>78</v>
      </c>
      <c r="AE3228" s="31">
        <v>46096</v>
      </c>
      <c r="AF3228" s="31">
        <v>46096</v>
      </c>
      <c r="AG3228" s="24"/>
      <c r="AH3228" s="32" t="s">
        <v>79</v>
      </c>
      <c r="AI3228" s="27"/>
      <c r="AJ3228" s="31">
        <f>AF3228+90</f>
        <v>46186</v>
      </c>
      <c r="AK3228" s="24"/>
      <c r="AL3228" s="23" t="s">
        <v>81</v>
      </c>
      <c r="AM3228" s="23"/>
      <c r="AN3228" s="24" t="s">
        <v>66</v>
      </c>
      <c r="AO3228" s="25"/>
      <c r="AP3228" s="25"/>
      <c r="AQ3228" s="25"/>
      <c r="AR3228" s="25"/>
      <c r="AS3228" s="25"/>
      <c r="AT3228" s="25"/>
      <c r="AU3228" s="25"/>
      <c r="AV3228" s="33"/>
      <c r="AW3228" s="27" t="s">
        <v>92</v>
      </c>
      <c r="AX3228" s="27"/>
      <c r="AY3228" s="27"/>
      <c r="AZ3228" s="27"/>
      <c r="BA3228" s="27"/>
      <c r="BB3228" s="27"/>
      <c r="BC3228" s="22" t="s">
        <v>66</v>
      </c>
      <c r="BD3228" s="27" t="str">
        <f t="shared" si="131"/>
        <v>VM</v>
      </c>
    </row>
    <row r="3229" spans="1:56">
      <c r="A3229" s="35">
        <v>50092</v>
      </c>
      <c r="B3229" s="29" t="s">
        <v>2520</v>
      </c>
      <c r="C3229" s="30" t="s">
        <v>57</v>
      </c>
      <c r="D3229" s="30" t="s">
        <v>2521</v>
      </c>
      <c r="E3229" s="18" t="s">
        <v>184</v>
      </c>
      <c r="F3229" s="18" t="s">
        <v>321</v>
      </c>
      <c r="G3229" s="18" t="s">
        <v>325</v>
      </c>
      <c r="H3229" s="18" t="s">
        <v>2522</v>
      </c>
      <c r="I3229" s="30" t="s">
        <v>309</v>
      </c>
      <c r="J3229" s="30" t="s">
        <v>143</v>
      </c>
      <c r="K3229" s="30" t="s">
        <v>65</v>
      </c>
      <c r="L3229" s="30">
        <v>232</v>
      </c>
      <c r="M3229" s="30" t="s">
        <v>66</v>
      </c>
      <c r="N3229" s="30" t="s">
        <v>67</v>
      </c>
      <c r="O3229" s="30" t="s">
        <v>101</v>
      </c>
      <c r="P3229" s="30" t="s">
        <v>321</v>
      </c>
      <c r="Q3229" s="30" t="s">
        <v>325</v>
      </c>
      <c r="R3229" s="30" t="s">
        <v>311</v>
      </c>
      <c r="S3229" s="30" t="s">
        <v>127</v>
      </c>
      <c r="T3229" s="29" t="s">
        <v>2523</v>
      </c>
      <c r="U3229" s="30"/>
      <c r="V3229" s="30"/>
      <c r="W3229" s="30" t="s">
        <v>72</v>
      </c>
      <c r="X3229" s="30">
        <v>2</v>
      </c>
      <c r="Y3229" s="30" t="s">
        <v>150</v>
      </c>
      <c r="Z3229" s="18" t="s">
        <v>74</v>
      </c>
      <c r="AA3229" s="30" t="s">
        <v>118</v>
      </c>
      <c r="AB3229" s="30" t="s">
        <v>194</v>
      </c>
      <c r="AC3229" s="30" t="s">
        <v>119</v>
      </c>
      <c r="AD3229" s="30" t="s">
        <v>78</v>
      </c>
      <c r="AE3229" s="19">
        <v>46006</v>
      </c>
      <c r="AF3229" s="31">
        <v>46006</v>
      </c>
      <c r="AG3229" s="24"/>
      <c r="AH3229" s="32" t="s">
        <v>79</v>
      </c>
      <c r="AI3229" s="27"/>
      <c r="AJ3229" s="31">
        <f>AF3229+90</f>
        <v>46096</v>
      </c>
      <c r="AK3229" s="24"/>
      <c r="AL3229" s="23" t="s">
        <v>81</v>
      </c>
      <c r="AM3229" s="23"/>
      <c r="AN3229" s="24" t="s">
        <v>66</v>
      </c>
      <c r="AO3229" s="25"/>
      <c r="AP3229" s="25"/>
      <c r="AQ3229" s="25"/>
      <c r="AR3229" s="25"/>
      <c r="AS3229" s="25"/>
      <c r="AT3229" s="25"/>
      <c r="AU3229" s="25"/>
      <c r="AV3229" s="33"/>
      <c r="AW3229" s="27"/>
      <c r="AX3229" s="27"/>
      <c r="AY3229" s="27"/>
      <c r="AZ3229" s="27"/>
      <c r="BA3229" s="27"/>
      <c r="BB3229" s="27"/>
      <c r="BC3229" s="27" t="s">
        <v>66</v>
      </c>
      <c r="BD3229" s="27" t="str">
        <f t="shared" si="131"/>
        <v>SQL</v>
      </c>
    </row>
    <row r="3230" spans="1:56">
      <c r="A3230" s="28">
        <v>23174</v>
      </c>
      <c r="B3230" s="29" t="s">
        <v>2308</v>
      </c>
      <c r="C3230" s="30" t="s">
        <v>57</v>
      </c>
      <c r="D3230" s="30" t="s">
        <v>2309</v>
      </c>
      <c r="E3230" s="18" t="s">
        <v>163</v>
      </c>
      <c r="F3230" s="18" t="s">
        <v>1481</v>
      </c>
      <c r="G3230" s="18" t="s">
        <v>1481</v>
      </c>
      <c r="H3230" s="18" t="s">
        <v>2310</v>
      </c>
      <c r="I3230" s="30" t="s">
        <v>522</v>
      </c>
      <c r="J3230" s="30" t="s">
        <v>100</v>
      </c>
      <c r="K3230" s="30" t="s">
        <v>65</v>
      </c>
      <c r="L3230" s="30">
        <v>322</v>
      </c>
      <c r="M3230" s="30" t="s">
        <v>66</v>
      </c>
      <c r="N3230" s="30" t="s">
        <v>67</v>
      </c>
      <c r="O3230" s="30" t="s">
        <v>68</v>
      </c>
      <c r="P3230" s="30" t="s">
        <v>2311</v>
      </c>
      <c r="Q3230" s="30" t="s">
        <v>1481</v>
      </c>
      <c r="R3230" s="30" t="s">
        <v>69</v>
      </c>
      <c r="S3230" s="30" t="s">
        <v>163</v>
      </c>
      <c r="T3230" s="29" t="s">
        <v>2312</v>
      </c>
      <c r="U3230" s="30">
        <v>16</v>
      </c>
      <c r="V3230" s="30"/>
      <c r="W3230" s="30" t="s">
        <v>72</v>
      </c>
      <c r="X3230" s="30">
        <v>2</v>
      </c>
      <c r="Y3230" s="30" t="s">
        <v>169</v>
      </c>
      <c r="Z3230" s="18" t="s">
        <v>74</v>
      </c>
      <c r="AA3230" s="30" t="s">
        <v>75</v>
      </c>
      <c r="AB3230" s="30" t="s">
        <v>271</v>
      </c>
      <c r="AC3230" s="30" t="s">
        <v>77</v>
      </c>
      <c r="AD3230" s="30" t="s">
        <v>78</v>
      </c>
      <c r="AE3230" s="19">
        <v>46096</v>
      </c>
      <c r="AF3230" s="31">
        <v>46096</v>
      </c>
      <c r="AG3230" s="24"/>
      <c r="AH3230" s="32" t="s">
        <v>79</v>
      </c>
      <c r="AI3230" s="27"/>
      <c r="AJ3230" s="31">
        <f>AF3230+90</f>
        <v>46186</v>
      </c>
      <c r="AK3230" s="24"/>
      <c r="AL3230" s="23" t="s">
        <v>81</v>
      </c>
      <c r="AM3230" s="23"/>
      <c r="AN3230" s="24"/>
      <c r="AO3230" s="25"/>
      <c r="AP3230" s="25"/>
      <c r="AQ3230" s="25"/>
      <c r="AR3230" s="25"/>
      <c r="AS3230" s="25"/>
      <c r="AT3230" s="25"/>
      <c r="AU3230" s="25"/>
      <c r="AV3230" s="33"/>
      <c r="AW3230" s="27"/>
      <c r="AX3230" s="27"/>
      <c r="AY3230" s="27"/>
      <c r="AZ3230" s="27"/>
      <c r="BA3230" s="27"/>
      <c r="BB3230" s="27"/>
      <c r="BC3230" s="27"/>
      <c r="BD3230" s="27" t="str">
        <f t="shared" si="131"/>
        <v>VM</v>
      </c>
    </row>
    <row r="3231" spans="1:56">
      <c r="A3231" s="35">
        <v>53488</v>
      </c>
      <c r="B3231" s="29" t="s">
        <v>6170</v>
      </c>
      <c r="C3231" s="30" t="s">
        <v>57</v>
      </c>
      <c r="D3231" s="30" t="s">
        <v>6171</v>
      </c>
      <c r="E3231" s="18" t="s">
        <v>699</v>
      </c>
      <c r="F3231" s="18" t="s">
        <v>700</v>
      </c>
      <c r="G3231" s="18" t="s">
        <v>6172</v>
      </c>
      <c r="H3231" s="18" t="s">
        <v>6173</v>
      </c>
      <c r="I3231" s="30" t="s">
        <v>3745</v>
      </c>
      <c r="J3231" s="30" t="s">
        <v>143</v>
      </c>
      <c r="K3231" s="30" t="s">
        <v>65</v>
      </c>
      <c r="L3231" s="30">
        <v>211</v>
      </c>
      <c r="M3231" s="30" t="s">
        <v>66</v>
      </c>
      <c r="N3231" s="30" t="s">
        <v>67</v>
      </c>
      <c r="O3231" s="30" t="s">
        <v>101</v>
      </c>
      <c r="P3231" s="30" t="s">
        <v>700</v>
      </c>
      <c r="Q3231" s="30" t="s">
        <v>3743</v>
      </c>
      <c r="R3231" s="30" t="s">
        <v>69</v>
      </c>
      <c r="S3231" s="30" t="s">
        <v>707</v>
      </c>
      <c r="T3231" s="29" t="s">
        <v>6174</v>
      </c>
      <c r="U3231" s="30"/>
      <c r="V3231" s="30"/>
      <c r="W3231" s="30" t="s">
        <v>706</v>
      </c>
      <c r="X3231" s="30">
        <v>1</v>
      </c>
      <c r="Y3231" s="30" t="str">
        <f>UPPER("franbell")</f>
        <v>FRANBELL</v>
      </c>
      <c r="Z3231" s="18" t="s">
        <v>74</v>
      </c>
      <c r="AA3231" s="30" t="s">
        <v>118</v>
      </c>
      <c r="AB3231" s="73"/>
      <c r="AC3231" s="73"/>
      <c r="AD3231" s="30" t="s">
        <v>78</v>
      </c>
      <c r="AE3231" s="19"/>
      <c r="AF3231" s="31"/>
      <c r="AG3231" s="24"/>
      <c r="AH3231" s="32" t="s">
        <v>79</v>
      </c>
      <c r="AI3231" s="27"/>
      <c r="AJ3231" s="31"/>
      <c r="AK3231" s="24"/>
      <c r="AL3231" s="23" t="s">
        <v>81</v>
      </c>
      <c r="AM3231" s="23"/>
      <c r="AN3231" s="24" t="s">
        <v>66</v>
      </c>
      <c r="AO3231" s="25"/>
      <c r="AP3231" s="25"/>
      <c r="AQ3231" s="25"/>
      <c r="AR3231" s="25"/>
      <c r="AS3231" s="25"/>
      <c r="AT3231" s="25"/>
      <c r="AU3231" s="25"/>
      <c r="AV3231" s="33"/>
      <c r="AW3231" s="27"/>
      <c r="AX3231" s="27"/>
      <c r="AY3231" s="27"/>
      <c r="AZ3231" s="27"/>
      <c r="BA3231" s="27"/>
      <c r="BB3231" s="27"/>
      <c r="BC3231" s="27" t="s">
        <v>66</v>
      </c>
      <c r="BD3231" s="27" t="str">
        <f t="shared" si="131"/>
        <v>SQL</v>
      </c>
    </row>
    <row r="3232" spans="1:56">
      <c r="A3232" s="28">
        <v>53710</v>
      </c>
      <c r="B3232" s="29" t="s">
        <v>6175</v>
      </c>
      <c r="C3232" s="30" t="s">
        <v>273</v>
      </c>
      <c r="D3232" s="30" t="s">
        <v>6176</v>
      </c>
      <c r="E3232" s="18" t="s">
        <v>163</v>
      </c>
      <c r="F3232" s="18" t="s">
        <v>470</v>
      </c>
      <c r="G3232" s="18" t="s">
        <v>471</v>
      </c>
      <c r="H3232" s="18" t="s">
        <v>4481</v>
      </c>
      <c r="I3232" s="30" t="s">
        <v>1355</v>
      </c>
      <c r="J3232" s="30" t="s">
        <v>143</v>
      </c>
      <c r="K3232" s="30" t="s">
        <v>65</v>
      </c>
      <c r="L3232" s="30" t="s">
        <v>127</v>
      </c>
      <c r="M3232" s="30" t="s">
        <v>66</v>
      </c>
      <c r="N3232" s="30" t="s">
        <v>67</v>
      </c>
      <c r="O3232" s="30" t="s">
        <v>127</v>
      </c>
      <c r="P3232" s="30" t="s">
        <v>474</v>
      </c>
      <c r="Q3232" s="30" t="s">
        <v>471</v>
      </c>
      <c r="R3232" s="30" t="s">
        <v>69</v>
      </c>
      <c r="S3232" s="30" t="s">
        <v>279</v>
      </c>
      <c r="T3232" s="29" t="s">
        <v>6177</v>
      </c>
      <c r="U3232" s="30">
        <v>2</v>
      </c>
      <c r="V3232" s="30"/>
      <c r="W3232" s="30" t="s">
        <v>72</v>
      </c>
      <c r="X3232" s="30">
        <v>1</v>
      </c>
      <c r="Y3232" s="30" t="s">
        <v>169</v>
      </c>
      <c r="Z3232" s="18" t="s">
        <v>74</v>
      </c>
      <c r="AA3232" s="30" t="s">
        <v>75</v>
      </c>
      <c r="AB3232" s="30" t="s">
        <v>271</v>
      </c>
      <c r="AC3232" s="30" t="s">
        <v>91</v>
      </c>
      <c r="AD3232" s="30" t="s">
        <v>78</v>
      </c>
      <c r="AE3232" s="19">
        <v>46096</v>
      </c>
      <c r="AF3232" s="31">
        <v>46096</v>
      </c>
      <c r="AG3232" s="24"/>
      <c r="AH3232" s="32" t="s">
        <v>79</v>
      </c>
      <c r="AI3232" s="27"/>
      <c r="AJ3232" s="31">
        <f>AF3232+90</f>
        <v>46186</v>
      </c>
      <c r="AK3232" s="24"/>
      <c r="AL3232" s="23" t="s">
        <v>81</v>
      </c>
      <c r="AM3232" s="23"/>
      <c r="AN3232" s="24"/>
      <c r="AO3232" s="25"/>
      <c r="AP3232" s="25"/>
      <c r="AQ3232" s="25"/>
      <c r="AR3232" s="25"/>
      <c r="AS3232" s="25"/>
      <c r="AT3232" s="25"/>
      <c r="AU3232" s="25"/>
      <c r="AV3232" s="33"/>
      <c r="AW3232" s="27" t="s">
        <v>92</v>
      </c>
      <c r="AX3232" s="27"/>
      <c r="AY3232" s="27"/>
      <c r="AZ3232" s="27"/>
      <c r="BA3232" s="27"/>
      <c r="BB3232" s="27"/>
      <c r="BC3232" s="27"/>
      <c r="BD3232" s="27" t="str">
        <f t="shared" si="131"/>
        <v>VM</v>
      </c>
    </row>
    <row r="3233" spans="1:56">
      <c r="A3233" s="35">
        <v>23948</v>
      </c>
      <c r="B3233" s="29" t="s">
        <v>6178</v>
      </c>
      <c r="C3233" s="30" t="s">
        <v>57</v>
      </c>
      <c r="D3233" s="30" t="s">
        <v>6179</v>
      </c>
      <c r="E3233" s="18" t="s">
        <v>569</v>
      </c>
      <c r="F3233" s="18" t="s">
        <v>999</v>
      </c>
      <c r="G3233" s="18" t="s">
        <v>1000</v>
      </c>
      <c r="H3233" s="18" t="s">
        <v>1001</v>
      </c>
      <c r="I3233" s="30" t="s">
        <v>1000</v>
      </c>
      <c r="J3233" s="30" t="s">
        <v>310</v>
      </c>
      <c r="K3233" s="30" t="s">
        <v>65</v>
      </c>
      <c r="L3233" s="30">
        <v>212</v>
      </c>
      <c r="M3233" s="30" t="s">
        <v>66</v>
      </c>
      <c r="N3233" s="30" t="s">
        <v>67</v>
      </c>
      <c r="O3233" s="30" t="s">
        <v>101</v>
      </c>
      <c r="P3233" s="30" t="s">
        <v>999</v>
      </c>
      <c r="Q3233" s="30" t="s">
        <v>1000</v>
      </c>
      <c r="R3233" s="30" t="s">
        <v>89</v>
      </c>
      <c r="S3233" s="30" t="s">
        <v>127</v>
      </c>
      <c r="T3233" s="29" t="s">
        <v>6180</v>
      </c>
      <c r="U3233" s="30"/>
      <c r="V3233" s="30"/>
      <c r="W3233" s="30" t="s">
        <v>72</v>
      </c>
      <c r="X3233" s="30">
        <v>1</v>
      </c>
      <c r="Y3233" s="30" t="s">
        <v>575</v>
      </c>
      <c r="Z3233" s="18" t="s">
        <v>74</v>
      </c>
      <c r="AA3233" s="30" t="s">
        <v>118</v>
      </c>
      <c r="AB3233" s="30" t="s">
        <v>76</v>
      </c>
      <c r="AC3233" s="30"/>
      <c r="AD3233" s="30" t="s">
        <v>78</v>
      </c>
      <c r="AE3233" s="19"/>
      <c r="AF3233" s="31"/>
      <c r="AG3233" s="24"/>
      <c r="AH3233" s="32" t="s">
        <v>79</v>
      </c>
      <c r="AI3233" s="27"/>
      <c r="AJ3233" s="31"/>
      <c r="AK3233" s="24"/>
      <c r="AL3233" s="23" t="s">
        <v>81</v>
      </c>
      <c r="AM3233" s="23"/>
      <c r="AN3233" s="24"/>
      <c r="AO3233" s="25"/>
      <c r="AP3233" s="25"/>
      <c r="AQ3233" s="25"/>
      <c r="AR3233" s="25"/>
      <c r="AS3233" s="25"/>
      <c r="AT3233" s="25"/>
      <c r="AU3233" s="25"/>
      <c r="AV3233" s="33"/>
      <c r="AW3233" s="27"/>
      <c r="AX3233" s="27"/>
      <c r="AY3233" s="27"/>
      <c r="AZ3233" s="27"/>
      <c r="BA3233" s="27"/>
      <c r="BB3233" s="27"/>
      <c r="BC3233" s="27"/>
      <c r="BD3233" s="27" t="str">
        <f t="shared" si="131"/>
        <v>SQL</v>
      </c>
    </row>
    <row r="3234" spans="1:56">
      <c r="A3234" s="28">
        <v>565</v>
      </c>
      <c r="B3234" s="29" t="s">
        <v>2538</v>
      </c>
      <c r="C3234" s="30" t="s">
        <v>57</v>
      </c>
      <c r="D3234" s="30" t="s">
        <v>2539</v>
      </c>
      <c r="E3234" s="18" t="s">
        <v>59</v>
      </c>
      <c r="F3234" s="18" t="s">
        <v>60</v>
      </c>
      <c r="G3234" s="18" t="s">
        <v>1154</v>
      </c>
      <c r="H3234" s="18" t="s">
        <v>1155</v>
      </c>
      <c r="I3234" s="30" t="s">
        <v>1156</v>
      </c>
      <c r="J3234" s="30" t="s">
        <v>64</v>
      </c>
      <c r="K3234" s="30" t="s">
        <v>65</v>
      </c>
      <c r="L3234" s="30">
        <v>222</v>
      </c>
      <c r="M3234" s="30" t="s">
        <v>66</v>
      </c>
      <c r="N3234" s="30" t="s">
        <v>67</v>
      </c>
      <c r="O3234" s="30" t="s">
        <v>101</v>
      </c>
      <c r="P3234" s="30" t="s">
        <v>60</v>
      </c>
      <c r="Q3234" s="30" t="s">
        <v>60</v>
      </c>
      <c r="R3234" s="30" t="s">
        <v>180</v>
      </c>
      <c r="S3234" s="30" t="s">
        <v>127</v>
      </c>
      <c r="T3234" s="29" t="s">
        <v>2540</v>
      </c>
      <c r="U3234" s="30"/>
      <c r="V3234" s="30"/>
      <c r="W3234" s="30" t="s">
        <v>72</v>
      </c>
      <c r="X3234" s="30">
        <v>2</v>
      </c>
      <c r="Y3234" s="30" t="s">
        <v>73</v>
      </c>
      <c r="Z3234" s="18" t="s">
        <v>74</v>
      </c>
      <c r="AA3234" s="30" t="s">
        <v>217</v>
      </c>
      <c r="AB3234" s="30" t="s">
        <v>76</v>
      </c>
      <c r="AC3234" s="30" t="s">
        <v>285</v>
      </c>
      <c r="AD3234" s="30" t="s">
        <v>78</v>
      </c>
      <c r="AE3234" s="19"/>
      <c r="AF3234" s="31"/>
      <c r="AG3234" s="24"/>
      <c r="AH3234" s="32" t="s">
        <v>79</v>
      </c>
      <c r="AI3234" s="22" t="s">
        <v>80</v>
      </c>
      <c r="AJ3234" s="31"/>
      <c r="AK3234" s="24"/>
      <c r="AL3234" s="23" t="s">
        <v>81</v>
      </c>
      <c r="AM3234" s="23"/>
      <c r="AN3234" s="24"/>
      <c r="AO3234" s="25"/>
      <c r="AP3234" s="25"/>
      <c r="AQ3234" s="25"/>
      <c r="AR3234" s="25"/>
      <c r="AS3234" s="25"/>
      <c r="AT3234" s="25"/>
      <c r="AU3234" s="25"/>
      <c r="AV3234" s="33"/>
      <c r="AW3234" s="27"/>
      <c r="AX3234" s="27"/>
      <c r="AY3234" s="27"/>
      <c r="AZ3234" s="27"/>
      <c r="BA3234" s="27"/>
      <c r="BB3234" s="27"/>
      <c r="BC3234" s="22" t="s">
        <v>66</v>
      </c>
      <c r="BD3234" s="27" t="str">
        <f t="shared" si="131"/>
        <v>Oracle</v>
      </c>
    </row>
    <row r="3235" spans="1:56">
      <c r="A3235" s="28">
        <v>22823</v>
      </c>
      <c r="B3235" s="29" t="s">
        <v>2903</v>
      </c>
      <c r="C3235" s="30" t="s">
        <v>57</v>
      </c>
      <c r="D3235" s="30" t="s">
        <v>2904</v>
      </c>
      <c r="E3235" s="18" t="s">
        <v>95</v>
      </c>
      <c r="F3235" s="18" t="s">
        <v>266</v>
      </c>
      <c r="G3235" s="18" t="s">
        <v>267</v>
      </c>
      <c r="H3235" s="18" t="s">
        <v>2197</v>
      </c>
      <c r="I3235" s="30" t="s">
        <v>269</v>
      </c>
      <c r="J3235" s="30" t="s">
        <v>100</v>
      </c>
      <c r="K3235" s="30" t="s">
        <v>154</v>
      </c>
      <c r="L3235" s="30">
        <v>332</v>
      </c>
      <c r="M3235" s="30" t="s">
        <v>66</v>
      </c>
      <c r="N3235" s="30" t="s">
        <v>67</v>
      </c>
      <c r="O3235" s="30" t="s">
        <v>101</v>
      </c>
      <c r="P3235" s="30" t="s">
        <v>266</v>
      </c>
      <c r="Q3235" s="30" t="s">
        <v>267</v>
      </c>
      <c r="R3235" s="30" t="s">
        <v>103</v>
      </c>
      <c r="S3235" s="30" t="s">
        <v>104</v>
      </c>
      <c r="T3235" s="29" t="s">
        <v>2905</v>
      </c>
      <c r="U3235" s="30">
        <v>1</v>
      </c>
      <c r="V3235" s="30"/>
      <c r="W3235" s="30" t="s">
        <v>72</v>
      </c>
      <c r="X3235" s="30">
        <v>4</v>
      </c>
      <c r="Y3235" s="30" t="s">
        <v>106</v>
      </c>
      <c r="Z3235" s="18" t="s">
        <v>74</v>
      </c>
      <c r="AA3235" s="30" t="s">
        <v>75</v>
      </c>
      <c r="AB3235" s="30" t="s">
        <v>271</v>
      </c>
      <c r="AC3235" s="30" t="s">
        <v>117</v>
      </c>
      <c r="AD3235" s="30" t="s">
        <v>109</v>
      </c>
      <c r="AE3235" s="19">
        <v>46096</v>
      </c>
      <c r="AF3235" s="31">
        <v>46096</v>
      </c>
      <c r="AG3235" s="24"/>
      <c r="AH3235" s="32" t="s">
        <v>79</v>
      </c>
      <c r="AI3235" s="27"/>
      <c r="AJ3235" s="31">
        <f>AF3235+90</f>
        <v>46186</v>
      </c>
      <c r="AK3235" s="24"/>
      <c r="AL3235" s="23" t="s">
        <v>81</v>
      </c>
      <c r="AM3235" s="23"/>
      <c r="AN3235" s="24"/>
      <c r="AO3235" s="25"/>
      <c r="AP3235" s="25"/>
      <c r="AQ3235" s="25"/>
      <c r="AR3235" s="25"/>
      <c r="AS3235" s="25"/>
      <c r="AT3235" s="25"/>
      <c r="AU3235" s="25"/>
      <c r="AV3235" s="33"/>
      <c r="AW3235" s="27"/>
      <c r="AX3235" s="27"/>
      <c r="AY3235" s="27"/>
      <c r="AZ3235" s="27"/>
      <c r="BA3235" s="27"/>
      <c r="BB3235" s="27"/>
      <c r="BC3235" s="22"/>
      <c r="BD3235" s="27" t="str">
        <f t="shared" si="131"/>
        <v>VM</v>
      </c>
    </row>
    <row r="3236" spans="1:56">
      <c r="A3236" s="28">
        <v>12880</v>
      </c>
      <c r="B3236" s="29" t="s">
        <v>5966</v>
      </c>
      <c r="C3236" s="30" t="s">
        <v>57</v>
      </c>
      <c r="D3236" s="30" t="s">
        <v>5967</v>
      </c>
      <c r="E3236" s="18" t="s">
        <v>184</v>
      </c>
      <c r="F3236" s="18" t="s">
        <v>185</v>
      </c>
      <c r="G3236" s="18" t="s">
        <v>364</v>
      </c>
      <c r="H3236" s="18" t="s">
        <v>4417</v>
      </c>
      <c r="I3236" s="30" t="s">
        <v>188</v>
      </c>
      <c r="J3236" s="30" t="s">
        <v>143</v>
      </c>
      <c r="K3236" s="30" t="s">
        <v>65</v>
      </c>
      <c r="L3236" s="30">
        <v>221</v>
      </c>
      <c r="M3236" s="30" t="s">
        <v>66</v>
      </c>
      <c r="N3236" s="30" t="s">
        <v>67</v>
      </c>
      <c r="O3236" s="30" t="s">
        <v>101</v>
      </c>
      <c r="P3236" s="30" t="s">
        <v>185</v>
      </c>
      <c r="Q3236" s="30" t="s">
        <v>364</v>
      </c>
      <c r="R3236" s="30" t="s">
        <v>190</v>
      </c>
      <c r="S3236" s="30" t="s">
        <v>127</v>
      </c>
      <c r="T3236" s="29" t="s">
        <v>5968</v>
      </c>
      <c r="U3236" s="30"/>
      <c r="V3236" s="30"/>
      <c r="W3236" s="30" t="s">
        <v>72</v>
      </c>
      <c r="X3236" s="30">
        <v>4</v>
      </c>
      <c r="Y3236" s="30" t="s">
        <v>150</v>
      </c>
      <c r="Z3236" s="18" t="s">
        <v>74</v>
      </c>
      <c r="AA3236" s="30" t="s">
        <v>193</v>
      </c>
      <c r="AB3236" s="30" t="s">
        <v>231</v>
      </c>
      <c r="AC3236" s="30" t="s">
        <v>200</v>
      </c>
      <c r="AD3236" s="30" t="s">
        <v>78</v>
      </c>
      <c r="AE3236" s="19">
        <v>45823</v>
      </c>
      <c r="AF3236" s="31">
        <v>45792</v>
      </c>
      <c r="AG3236" s="24"/>
      <c r="AH3236" s="32" t="s">
        <v>215</v>
      </c>
      <c r="AI3236" s="32" t="s">
        <v>80</v>
      </c>
      <c r="AJ3236" s="31">
        <f>AF3236+90</f>
        <v>45882</v>
      </c>
      <c r="AK3236" s="24"/>
      <c r="AL3236" s="23" t="s">
        <v>81</v>
      </c>
      <c r="AM3236" s="23"/>
      <c r="AN3236" s="24" t="s">
        <v>66</v>
      </c>
      <c r="AO3236" s="25">
        <v>1</v>
      </c>
      <c r="AP3236" s="25">
        <v>1</v>
      </c>
      <c r="AQ3236" s="25">
        <v>0.75</v>
      </c>
      <c r="AR3236" s="25">
        <v>0.5</v>
      </c>
      <c r="AS3236" s="25">
        <v>0.75</v>
      </c>
      <c r="AT3236" s="25"/>
      <c r="AU3236" s="25">
        <v>0.75</v>
      </c>
      <c r="AV3236" s="33"/>
      <c r="AW3236" s="22" t="s">
        <v>466</v>
      </c>
      <c r="AX3236" s="27" t="s">
        <v>467</v>
      </c>
      <c r="AY3236" s="59">
        <v>45722</v>
      </c>
      <c r="AZ3236" s="27"/>
      <c r="BA3236" s="27"/>
      <c r="BB3236" s="27"/>
      <c r="BC3236" s="27" t="s">
        <v>66</v>
      </c>
      <c r="BD3236" s="27" t="s">
        <v>113</v>
      </c>
    </row>
    <row r="3237" spans="1:56" ht="10.5" customHeight="1">
      <c r="A3237" s="28">
        <v>12880</v>
      </c>
      <c r="B3237" s="29" t="s">
        <v>5966</v>
      </c>
      <c r="C3237" s="30" t="s">
        <v>57</v>
      </c>
      <c r="D3237" s="30" t="s">
        <v>5967</v>
      </c>
      <c r="E3237" s="18" t="s">
        <v>184</v>
      </c>
      <c r="F3237" s="18" t="s">
        <v>185</v>
      </c>
      <c r="G3237" s="18" t="s">
        <v>364</v>
      </c>
      <c r="H3237" s="18" t="s">
        <v>4417</v>
      </c>
      <c r="I3237" s="30" t="s">
        <v>188</v>
      </c>
      <c r="J3237" s="30" t="s">
        <v>143</v>
      </c>
      <c r="K3237" s="30" t="s">
        <v>65</v>
      </c>
      <c r="L3237" s="30">
        <v>221</v>
      </c>
      <c r="M3237" s="30" t="s">
        <v>66</v>
      </c>
      <c r="N3237" s="30" t="s">
        <v>67</v>
      </c>
      <c r="O3237" s="30" t="s">
        <v>101</v>
      </c>
      <c r="P3237" s="30" t="s">
        <v>185</v>
      </c>
      <c r="Q3237" s="30" t="s">
        <v>185</v>
      </c>
      <c r="R3237" s="30" t="s">
        <v>190</v>
      </c>
      <c r="S3237" s="30" t="s">
        <v>127</v>
      </c>
      <c r="T3237" s="29" t="s">
        <v>5968</v>
      </c>
      <c r="U3237" s="30"/>
      <c r="V3237" s="30"/>
      <c r="W3237" s="30" t="s">
        <v>72</v>
      </c>
      <c r="X3237" s="30">
        <v>4</v>
      </c>
      <c r="Y3237" s="30" t="s">
        <v>150</v>
      </c>
      <c r="Z3237" s="18" t="s">
        <v>74</v>
      </c>
      <c r="AA3237" s="30" t="s">
        <v>217</v>
      </c>
      <c r="AB3237" s="30" t="s">
        <v>231</v>
      </c>
      <c r="AC3237" s="30" t="s">
        <v>119</v>
      </c>
      <c r="AD3237" s="30" t="s">
        <v>78</v>
      </c>
      <c r="AE3237" s="19">
        <v>45823</v>
      </c>
      <c r="AF3237" s="31">
        <v>45792</v>
      </c>
      <c r="AG3237" s="24"/>
      <c r="AH3237" s="32" t="s">
        <v>215</v>
      </c>
      <c r="AI3237" s="32" t="s">
        <v>80</v>
      </c>
      <c r="AJ3237" s="31">
        <f>AF3237+90</f>
        <v>45882</v>
      </c>
      <c r="AK3237" s="24"/>
      <c r="AL3237" s="23" t="s">
        <v>81</v>
      </c>
      <c r="AM3237" s="23"/>
      <c r="AN3237" s="24" t="s">
        <v>66</v>
      </c>
      <c r="AO3237" s="25">
        <v>1</v>
      </c>
      <c r="AP3237" s="25">
        <v>1</v>
      </c>
      <c r="AQ3237" s="25">
        <v>0.75</v>
      </c>
      <c r="AR3237" s="25">
        <v>0.5</v>
      </c>
      <c r="AS3237" s="25">
        <v>0.75</v>
      </c>
      <c r="AT3237" s="25"/>
      <c r="AU3237" s="25">
        <v>0.75</v>
      </c>
      <c r="AV3237" s="33"/>
      <c r="AW3237" s="22" t="s">
        <v>332</v>
      </c>
      <c r="AX3237" s="27" t="s">
        <v>467</v>
      </c>
      <c r="AY3237" s="59">
        <v>45722</v>
      </c>
      <c r="AZ3237" s="27"/>
      <c r="BA3237" s="27"/>
      <c r="BB3237" s="27"/>
      <c r="BC3237" s="27" t="s">
        <v>66</v>
      </c>
      <c r="BD3237" s="27" t="str">
        <f>AA3237</f>
        <v>Oracle</v>
      </c>
    </row>
    <row r="3238" spans="1:56">
      <c r="A3238" s="28">
        <v>21175</v>
      </c>
      <c r="B3238" s="29" t="s">
        <v>2921</v>
      </c>
      <c r="C3238" s="30" t="s">
        <v>57</v>
      </c>
      <c r="D3238" s="30" t="s">
        <v>2922</v>
      </c>
      <c r="E3238" s="18" t="s">
        <v>163</v>
      </c>
      <c r="F3238" s="18" t="s">
        <v>370</v>
      </c>
      <c r="G3238" s="18" t="s">
        <v>2617</v>
      </c>
      <c r="H3238" s="18" t="s">
        <v>2923</v>
      </c>
      <c r="I3238" s="30" t="s">
        <v>2923</v>
      </c>
      <c r="J3238" s="30" t="s">
        <v>64</v>
      </c>
      <c r="K3238" s="30" t="s">
        <v>65</v>
      </c>
      <c r="L3238" s="30">
        <v>111</v>
      </c>
      <c r="M3238" s="30" t="s">
        <v>66</v>
      </c>
      <c r="N3238" s="30" t="s">
        <v>67</v>
      </c>
      <c r="O3238" s="30" t="s">
        <v>101</v>
      </c>
      <c r="P3238" s="30" t="s">
        <v>370</v>
      </c>
      <c r="Q3238" s="30" t="s">
        <v>2617</v>
      </c>
      <c r="R3238" s="30" t="s">
        <v>69</v>
      </c>
      <c r="S3238" s="30" t="s">
        <v>163</v>
      </c>
      <c r="T3238" s="29" t="s">
        <v>2924</v>
      </c>
      <c r="U3238" s="30">
        <v>5</v>
      </c>
      <c r="V3238" s="30"/>
      <c r="W3238" s="30" t="s">
        <v>72</v>
      </c>
      <c r="X3238" s="30">
        <v>2</v>
      </c>
      <c r="Y3238" s="30" t="s">
        <v>169</v>
      </c>
      <c r="Z3238" s="18" t="s">
        <v>74</v>
      </c>
      <c r="AA3238" s="30" t="s">
        <v>75</v>
      </c>
      <c r="AB3238" s="30" t="s">
        <v>271</v>
      </c>
      <c r="AC3238" s="30" t="s">
        <v>117</v>
      </c>
      <c r="AD3238" s="30" t="s">
        <v>109</v>
      </c>
      <c r="AE3238" s="19">
        <v>46096</v>
      </c>
      <c r="AF3238" s="31">
        <v>46096</v>
      </c>
      <c r="AG3238" s="24"/>
      <c r="AH3238" s="32" t="s">
        <v>79</v>
      </c>
      <c r="AI3238" s="27"/>
      <c r="AJ3238" s="31">
        <f>AF3238+90</f>
        <v>46186</v>
      </c>
      <c r="AK3238" s="24"/>
      <c r="AL3238" s="23" t="s">
        <v>81</v>
      </c>
      <c r="AM3238" s="23"/>
      <c r="AN3238" s="24"/>
      <c r="AO3238" s="25"/>
      <c r="AP3238" s="25"/>
      <c r="AQ3238" s="25"/>
      <c r="AR3238" s="25"/>
      <c r="AS3238" s="25"/>
      <c r="AT3238" s="25"/>
      <c r="AU3238" s="25"/>
      <c r="AV3238" s="33"/>
      <c r="AW3238" s="27"/>
      <c r="AX3238" s="27"/>
      <c r="AY3238" s="27"/>
      <c r="AZ3238" s="27"/>
      <c r="BA3238" s="27"/>
      <c r="BB3238" s="27"/>
      <c r="BC3238" s="27"/>
      <c r="BD3238" s="27" t="str">
        <f>AA3238</f>
        <v>VM</v>
      </c>
    </row>
    <row r="3239" spans="1:56">
      <c r="A3239" s="28">
        <v>12880</v>
      </c>
      <c r="B3239" s="29" t="s">
        <v>5966</v>
      </c>
      <c r="C3239" s="30" t="s">
        <v>57</v>
      </c>
      <c r="D3239" s="30" t="s">
        <v>5967</v>
      </c>
      <c r="E3239" s="18" t="s">
        <v>184</v>
      </c>
      <c r="F3239" s="18" t="s">
        <v>185</v>
      </c>
      <c r="G3239" s="18" t="s">
        <v>364</v>
      </c>
      <c r="H3239" s="18" t="s">
        <v>4417</v>
      </c>
      <c r="I3239" s="30" t="s">
        <v>188</v>
      </c>
      <c r="J3239" s="30" t="s">
        <v>143</v>
      </c>
      <c r="K3239" s="30" t="s">
        <v>65</v>
      </c>
      <c r="L3239" s="30">
        <v>221</v>
      </c>
      <c r="M3239" s="30" t="s">
        <v>66</v>
      </c>
      <c r="N3239" s="30" t="s">
        <v>67</v>
      </c>
      <c r="O3239" s="30" t="s">
        <v>101</v>
      </c>
      <c r="P3239" s="30" t="s">
        <v>185</v>
      </c>
      <c r="Q3239" s="30" t="s">
        <v>364</v>
      </c>
      <c r="R3239" s="30" t="s">
        <v>190</v>
      </c>
      <c r="S3239" s="30" t="s">
        <v>127</v>
      </c>
      <c r="T3239" s="29" t="s">
        <v>5968</v>
      </c>
      <c r="U3239" s="30"/>
      <c r="V3239" s="30"/>
      <c r="W3239" s="30" t="s">
        <v>72</v>
      </c>
      <c r="X3239" s="30">
        <v>4</v>
      </c>
      <c r="Y3239" s="30" t="s">
        <v>150</v>
      </c>
      <c r="Z3239" s="18" t="s">
        <v>74</v>
      </c>
      <c r="AA3239" s="30" t="s">
        <v>110</v>
      </c>
      <c r="AB3239" s="30" t="s">
        <v>231</v>
      </c>
      <c r="AC3239" s="30" t="s">
        <v>200</v>
      </c>
      <c r="AD3239" s="30" t="s">
        <v>78</v>
      </c>
      <c r="AE3239" s="19">
        <v>45823</v>
      </c>
      <c r="AF3239" s="31">
        <v>45792</v>
      </c>
      <c r="AG3239" s="24"/>
      <c r="AH3239" s="32" t="s">
        <v>215</v>
      </c>
      <c r="AI3239" s="32" t="s">
        <v>80</v>
      </c>
      <c r="AJ3239" s="31">
        <f>AF3239+90</f>
        <v>45882</v>
      </c>
      <c r="AK3239" s="24"/>
      <c r="AL3239" s="23" t="s">
        <v>81</v>
      </c>
      <c r="AM3239" s="23"/>
      <c r="AN3239" s="24" t="s">
        <v>66</v>
      </c>
      <c r="AO3239" s="25">
        <v>1</v>
      </c>
      <c r="AP3239" s="25">
        <v>1</v>
      </c>
      <c r="AQ3239" s="25">
        <v>0.75</v>
      </c>
      <c r="AR3239" s="25">
        <v>0.5</v>
      </c>
      <c r="AS3239" s="25">
        <v>0.75</v>
      </c>
      <c r="AT3239" s="25"/>
      <c r="AU3239" s="25">
        <v>0.75</v>
      </c>
      <c r="AV3239" s="33"/>
      <c r="AW3239" s="22" t="s">
        <v>92</v>
      </c>
      <c r="AX3239" s="27" t="s">
        <v>467</v>
      </c>
      <c r="AY3239" s="59">
        <v>45722</v>
      </c>
      <c r="AZ3239" s="27"/>
      <c r="BA3239" s="27"/>
      <c r="BB3239" s="27"/>
      <c r="BC3239" s="27" t="s">
        <v>66</v>
      </c>
      <c r="BD3239" s="27" t="s">
        <v>113</v>
      </c>
    </row>
    <row r="3240" spans="1:56">
      <c r="A3240" s="28">
        <v>52875</v>
      </c>
      <c r="B3240" s="29" t="s">
        <v>6181</v>
      </c>
      <c r="C3240" s="30" t="s">
        <v>57</v>
      </c>
      <c r="D3240" s="30" t="s">
        <v>6182</v>
      </c>
      <c r="E3240" s="18" t="s">
        <v>569</v>
      </c>
      <c r="F3240" s="18" t="s">
        <v>993</v>
      </c>
      <c r="G3240" s="18" t="s">
        <v>1000</v>
      </c>
      <c r="H3240" s="18" t="s">
        <v>5563</v>
      </c>
      <c r="I3240" s="30" t="s">
        <v>5564</v>
      </c>
      <c r="J3240" s="30" t="s">
        <v>310</v>
      </c>
      <c r="K3240" s="30" t="s">
        <v>65</v>
      </c>
      <c r="L3240" s="30">
        <v>222</v>
      </c>
      <c r="M3240" s="30" t="s">
        <v>66</v>
      </c>
      <c r="N3240" s="30" t="s">
        <v>67</v>
      </c>
      <c r="O3240" s="30" t="s">
        <v>101</v>
      </c>
      <c r="P3240" s="30" t="e">
        <v>#N/A</v>
      </c>
      <c r="Q3240" s="30" t="e">
        <v>#N/A</v>
      </c>
      <c r="R3240" s="30" t="s">
        <v>89</v>
      </c>
      <c r="S3240" s="30">
        <v>222</v>
      </c>
      <c r="T3240" s="29" t="s">
        <v>6183</v>
      </c>
      <c r="U3240" s="30"/>
      <c r="V3240" s="30" t="s">
        <v>145</v>
      </c>
      <c r="W3240" s="30" t="s">
        <v>72</v>
      </c>
      <c r="X3240" s="30">
        <v>1</v>
      </c>
      <c r="Y3240" s="30" t="s">
        <v>575</v>
      </c>
      <c r="Z3240" s="18" t="s">
        <v>74</v>
      </c>
      <c r="AA3240" s="30" t="s">
        <v>113</v>
      </c>
      <c r="AB3240" s="30" t="s">
        <v>76</v>
      </c>
      <c r="AC3240" s="30">
        <v>0</v>
      </c>
      <c r="AD3240" s="30" t="s">
        <v>78</v>
      </c>
      <c r="AE3240" s="19"/>
      <c r="AF3240" s="31"/>
      <c r="AG3240" s="24"/>
      <c r="AH3240" s="32" t="s">
        <v>79</v>
      </c>
      <c r="AI3240" s="27"/>
      <c r="AJ3240" s="31"/>
      <c r="AK3240" s="24"/>
      <c r="AL3240" s="23" t="s">
        <v>81</v>
      </c>
      <c r="AM3240" s="23"/>
      <c r="AN3240" s="24"/>
      <c r="AO3240" s="25"/>
      <c r="AP3240" s="25"/>
      <c r="AQ3240" s="25"/>
      <c r="AR3240" s="25"/>
      <c r="AS3240" s="25"/>
      <c r="AT3240" s="25"/>
      <c r="AU3240" s="25"/>
      <c r="AV3240" s="33"/>
      <c r="AW3240" s="27"/>
      <c r="AX3240" s="27"/>
      <c r="AY3240" s="27"/>
      <c r="AZ3240" s="27"/>
      <c r="BA3240" s="27"/>
      <c r="BB3240" s="27"/>
      <c r="BC3240" s="27"/>
      <c r="BD3240" s="27" t="s">
        <v>113</v>
      </c>
    </row>
    <row r="3241" spans="1:56">
      <c r="A3241" s="28">
        <v>9080</v>
      </c>
      <c r="B3241" s="29" t="s">
        <v>6184</v>
      </c>
      <c r="C3241" s="30" t="s">
        <v>57</v>
      </c>
      <c r="D3241" s="30" t="s">
        <v>6184</v>
      </c>
      <c r="E3241" s="18" t="s">
        <v>204</v>
      </c>
      <c r="F3241" s="18" t="s">
        <v>1130</v>
      </c>
      <c r="G3241" s="18" t="s">
        <v>1131</v>
      </c>
      <c r="H3241" s="18" t="s">
        <v>3204</v>
      </c>
      <c r="I3241" s="30" t="s">
        <v>380</v>
      </c>
      <c r="J3241" s="30" t="s">
        <v>100</v>
      </c>
      <c r="K3241" s="30" t="s">
        <v>65</v>
      </c>
      <c r="L3241" s="30">
        <v>212</v>
      </c>
      <c r="M3241" s="30" t="s">
        <v>66</v>
      </c>
      <c r="N3241" s="30" t="s">
        <v>67</v>
      </c>
      <c r="O3241" s="30" t="s">
        <v>101</v>
      </c>
      <c r="P3241" s="30" t="s">
        <v>1130</v>
      </c>
      <c r="Q3241" s="30" t="s">
        <v>1131</v>
      </c>
      <c r="R3241" s="30" t="s">
        <v>241</v>
      </c>
      <c r="S3241" s="30" t="s">
        <v>210</v>
      </c>
      <c r="T3241" s="29" t="s">
        <v>6185</v>
      </c>
      <c r="U3241" s="30"/>
      <c r="V3241" s="30"/>
      <c r="W3241" s="30" t="s">
        <v>72</v>
      </c>
      <c r="X3241" s="30">
        <v>2</v>
      </c>
      <c r="Y3241" s="30" t="s">
        <v>212</v>
      </c>
      <c r="Z3241" s="18" t="s">
        <v>74</v>
      </c>
      <c r="AA3241" s="30" t="s">
        <v>107</v>
      </c>
      <c r="AB3241" s="30" t="s">
        <v>231</v>
      </c>
      <c r="AC3241" s="30" t="s">
        <v>117</v>
      </c>
      <c r="AD3241" s="30" t="s">
        <v>109</v>
      </c>
      <c r="AE3241" s="19"/>
      <c r="AF3241" s="31"/>
      <c r="AG3241" s="24"/>
      <c r="AH3241" s="32" t="s">
        <v>215</v>
      </c>
      <c r="AI3241" s="32"/>
      <c r="AJ3241" s="31"/>
      <c r="AK3241" s="24"/>
      <c r="AL3241" s="23" t="s">
        <v>81</v>
      </c>
      <c r="AM3241" s="23"/>
      <c r="AN3241" s="24" t="s">
        <v>66</v>
      </c>
      <c r="AO3241" s="65" t="s">
        <v>232</v>
      </c>
      <c r="AP3241" s="65" t="s">
        <v>232</v>
      </c>
      <c r="AQ3241" s="65" t="s">
        <v>232</v>
      </c>
      <c r="AR3241" s="65" t="s">
        <v>232</v>
      </c>
      <c r="AS3241" s="65" t="s">
        <v>232</v>
      </c>
      <c r="AT3241" s="65" t="s">
        <v>232</v>
      </c>
      <c r="AU3241" s="65" t="s">
        <v>232</v>
      </c>
      <c r="AV3241" s="33"/>
      <c r="AW3241" s="32" t="s">
        <v>109</v>
      </c>
      <c r="AX3241" s="27"/>
      <c r="AY3241" s="27"/>
      <c r="AZ3241" s="27"/>
      <c r="BA3241" s="27"/>
      <c r="BB3241" s="27"/>
      <c r="BC3241" s="27" t="s">
        <v>66</v>
      </c>
      <c r="BD3241" s="27" t="str">
        <f>AA3241</f>
        <v>Mainframe</v>
      </c>
    </row>
    <row r="3242" spans="1:56">
      <c r="A3242" s="28">
        <v>9080</v>
      </c>
      <c r="B3242" s="29" t="s">
        <v>6184</v>
      </c>
      <c r="C3242" s="30" t="s">
        <v>57</v>
      </c>
      <c r="D3242" s="30" t="s">
        <v>6184</v>
      </c>
      <c r="E3242" s="18" t="s">
        <v>204</v>
      </c>
      <c r="F3242" s="18" t="s">
        <v>1130</v>
      </c>
      <c r="G3242" s="18" t="s">
        <v>1131</v>
      </c>
      <c r="H3242" s="18" t="s">
        <v>3204</v>
      </c>
      <c r="I3242" s="30" t="s">
        <v>380</v>
      </c>
      <c r="J3242" s="30" t="s">
        <v>100</v>
      </c>
      <c r="K3242" s="30" t="s">
        <v>65</v>
      </c>
      <c r="L3242" s="30">
        <v>212</v>
      </c>
      <c r="M3242" s="30" t="s">
        <v>66</v>
      </c>
      <c r="N3242" s="30" t="s">
        <v>67</v>
      </c>
      <c r="O3242" s="30" t="s">
        <v>101</v>
      </c>
      <c r="P3242" s="30" t="s">
        <v>1130</v>
      </c>
      <c r="Q3242" s="30" t="s">
        <v>1131</v>
      </c>
      <c r="R3242" s="30" t="s">
        <v>241</v>
      </c>
      <c r="S3242" s="30" t="s">
        <v>210</v>
      </c>
      <c r="T3242" s="29" t="s">
        <v>6185</v>
      </c>
      <c r="U3242" s="30"/>
      <c r="V3242" s="30"/>
      <c r="W3242" s="30" t="s">
        <v>72</v>
      </c>
      <c r="X3242" s="30">
        <v>2</v>
      </c>
      <c r="Y3242" s="30" t="s">
        <v>212</v>
      </c>
      <c r="Z3242" s="18" t="s">
        <v>74</v>
      </c>
      <c r="AA3242" s="30" t="s">
        <v>383</v>
      </c>
      <c r="AB3242" s="30"/>
      <c r="AC3242" s="30"/>
      <c r="AD3242" s="30" t="s">
        <v>78</v>
      </c>
      <c r="AE3242" s="19"/>
      <c r="AF3242" s="31"/>
      <c r="AG3242" s="24"/>
      <c r="AH3242" s="32" t="s">
        <v>79</v>
      </c>
      <c r="AI3242" s="27"/>
      <c r="AJ3242" s="31"/>
      <c r="AK3242" s="24"/>
      <c r="AL3242" s="23" t="s">
        <v>81</v>
      </c>
      <c r="AM3242" s="23"/>
      <c r="AN3242" s="24" t="s">
        <v>66</v>
      </c>
      <c r="AO3242" s="25"/>
      <c r="AP3242" s="25"/>
      <c r="AQ3242" s="25"/>
      <c r="AR3242" s="25"/>
      <c r="AS3242" s="25"/>
      <c r="AT3242" s="25"/>
      <c r="AU3242" s="25"/>
      <c r="AV3242" s="33"/>
      <c r="AW3242" s="27"/>
      <c r="AX3242" s="27"/>
      <c r="AY3242" s="27"/>
      <c r="AZ3242" s="27"/>
      <c r="BA3242" s="27"/>
      <c r="BB3242" s="27"/>
      <c r="BC3242" s="27" t="s">
        <v>66</v>
      </c>
      <c r="BD3242" s="27" t="str">
        <f>AA3242</f>
        <v>Mainframe - DB2</v>
      </c>
    </row>
    <row r="3243" spans="1:56">
      <c r="A3243" s="28">
        <v>52732</v>
      </c>
      <c r="B3243" s="29" t="s">
        <v>6186</v>
      </c>
      <c r="C3243" s="30" t="s">
        <v>57</v>
      </c>
      <c r="D3243" s="30" t="s">
        <v>4493</v>
      </c>
      <c r="E3243" s="18" t="s">
        <v>236</v>
      </c>
      <c r="F3243" s="18" t="s">
        <v>684</v>
      </c>
      <c r="G3243" s="18" t="s">
        <v>685</v>
      </c>
      <c r="H3243" s="18" t="s">
        <v>6187</v>
      </c>
      <c r="I3243" s="30" t="s">
        <v>6188</v>
      </c>
      <c r="J3243" s="30" t="s">
        <v>100</v>
      </c>
      <c r="K3243" s="30" t="s">
        <v>65</v>
      </c>
      <c r="L3243" s="30">
        <v>322</v>
      </c>
      <c r="M3243" s="30" t="s">
        <v>66</v>
      </c>
      <c r="N3243" s="30" t="s">
        <v>67</v>
      </c>
      <c r="O3243" s="30" t="s">
        <v>101</v>
      </c>
      <c r="P3243" s="30" t="e">
        <v>#N/A</v>
      </c>
      <c r="Q3243" s="30" t="e">
        <v>#N/A</v>
      </c>
      <c r="R3243" s="30" t="s">
        <v>241</v>
      </c>
      <c r="S3243" s="30">
        <v>322</v>
      </c>
      <c r="T3243" s="29" t="s">
        <v>6189</v>
      </c>
      <c r="U3243" s="30"/>
      <c r="V3243" s="30" t="s">
        <v>145</v>
      </c>
      <c r="W3243" s="30" t="s">
        <v>72</v>
      </c>
      <c r="X3243" s="30">
        <v>1</v>
      </c>
      <c r="Y3243" s="30" t="s">
        <v>243</v>
      </c>
      <c r="Z3243" s="18" t="s">
        <v>299</v>
      </c>
      <c r="AA3243" s="30" t="s">
        <v>113</v>
      </c>
      <c r="AB3243" s="30" t="s">
        <v>194</v>
      </c>
      <c r="AC3243" s="30" t="s">
        <v>112</v>
      </c>
      <c r="AD3243" s="30" t="s">
        <v>78</v>
      </c>
      <c r="AE3243" s="19">
        <v>46006</v>
      </c>
      <c r="AF3243" s="31">
        <v>46021</v>
      </c>
      <c r="AG3243" s="24"/>
      <c r="AH3243" s="32" t="s">
        <v>79</v>
      </c>
      <c r="AI3243" s="27"/>
      <c r="AJ3243" s="31">
        <f>AF3243+90</f>
        <v>46111</v>
      </c>
      <c r="AK3243" s="24"/>
      <c r="AL3243" s="23" t="s">
        <v>81</v>
      </c>
      <c r="AM3243" s="23"/>
      <c r="AN3243" s="24" t="s">
        <v>66</v>
      </c>
      <c r="AO3243" s="25">
        <v>1</v>
      </c>
      <c r="AP3243" s="25"/>
      <c r="AQ3243" s="25"/>
      <c r="AR3243" s="25"/>
      <c r="AS3243" s="25"/>
      <c r="AT3243" s="25"/>
      <c r="AU3243" s="25"/>
      <c r="AV3243" s="33"/>
      <c r="AW3243" s="27"/>
      <c r="AX3243" s="27"/>
      <c r="AY3243" s="27"/>
      <c r="AZ3243" s="27"/>
      <c r="BA3243" s="27"/>
      <c r="BB3243" s="27" t="s">
        <v>6190</v>
      </c>
      <c r="BC3243" s="27" t="s">
        <v>66</v>
      </c>
      <c r="BD3243" s="27" t="s">
        <v>113</v>
      </c>
    </row>
    <row r="3244" spans="1:56">
      <c r="A3244" s="28">
        <v>6313</v>
      </c>
      <c r="B3244" s="29" t="s">
        <v>6191</v>
      </c>
      <c r="C3244" s="30" t="s">
        <v>57</v>
      </c>
      <c r="D3244" s="30" t="s">
        <v>6192</v>
      </c>
      <c r="E3244" s="18" t="s">
        <v>149</v>
      </c>
      <c r="F3244" s="18" t="s">
        <v>150</v>
      </c>
      <c r="G3244" s="18" t="s">
        <v>600</v>
      </c>
      <c r="H3244" s="18" t="s">
        <v>601</v>
      </c>
      <c r="I3244" s="30" t="s">
        <v>153</v>
      </c>
      <c r="J3244" s="30" t="s">
        <v>310</v>
      </c>
      <c r="K3244" s="30" t="s">
        <v>616</v>
      </c>
      <c r="L3244" s="30">
        <v>331</v>
      </c>
      <c r="M3244" s="30" t="s">
        <v>66</v>
      </c>
      <c r="N3244" s="30" t="s">
        <v>67</v>
      </c>
      <c r="O3244" s="30" t="s">
        <v>101</v>
      </c>
      <c r="P3244" s="30" t="s">
        <v>155</v>
      </c>
      <c r="Q3244" s="30" t="s">
        <v>600</v>
      </c>
      <c r="R3244" s="30" t="s">
        <v>311</v>
      </c>
      <c r="S3244" s="30" t="s">
        <v>157</v>
      </c>
      <c r="T3244" s="29" t="s">
        <v>6193</v>
      </c>
      <c r="U3244" s="30"/>
      <c r="V3244" s="30"/>
      <c r="W3244" s="30" t="s">
        <v>72</v>
      </c>
      <c r="X3244" s="30">
        <v>1</v>
      </c>
      <c r="Y3244" s="30" t="s">
        <v>150</v>
      </c>
      <c r="Z3244" s="18" t="s">
        <v>74</v>
      </c>
      <c r="AA3244" s="30" t="s">
        <v>107</v>
      </c>
      <c r="AB3244" s="30" t="s">
        <v>76</v>
      </c>
      <c r="AC3244" s="30"/>
      <c r="AD3244" s="30" t="s">
        <v>78</v>
      </c>
      <c r="AE3244" s="19"/>
      <c r="AF3244" s="31"/>
      <c r="AG3244" s="24"/>
      <c r="AH3244" s="32" t="s">
        <v>79</v>
      </c>
      <c r="AI3244" s="27"/>
      <c r="AJ3244" s="31"/>
      <c r="AK3244" s="24"/>
      <c r="AL3244" s="23" t="s">
        <v>81</v>
      </c>
      <c r="AM3244" s="23"/>
      <c r="AN3244" s="24" t="s">
        <v>66</v>
      </c>
      <c r="AO3244" s="25"/>
      <c r="AP3244" s="25"/>
      <c r="AQ3244" s="25"/>
      <c r="AR3244" s="25"/>
      <c r="AS3244" s="25"/>
      <c r="AT3244" s="25"/>
      <c r="AU3244" s="25"/>
      <c r="AV3244" s="33"/>
      <c r="AW3244" s="27"/>
      <c r="AX3244" s="27"/>
      <c r="AY3244" s="27"/>
      <c r="AZ3244" s="27"/>
      <c r="BA3244" s="27"/>
      <c r="BB3244" s="27"/>
      <c r="BC3244" s="22" t="s">
        <v>66</v>
      </c>
      <c r="BD3244" s="27" t="str">
        <f t="shared" ref="BD3244:BD3253" si="132">AA3244</f>
        <v>Mainframe</v>
      </c>
    </row>
    <row r="3245" spans="1:56">
      <c r="A3245" s="35">
        <v>52757</v>
      </c>
      <c r="B3245" s="29" t="s">
        <v>6194</v>
      </c>
      <c r="C3245" s="30" t="s">
        <v>57</v>
      </c>
      <c r="D3245" s="30" t="s">
        <v>6195</v>
      </c>
      <c r="E3245" s="18" t="s">
        <v>59</v>
      </c>
      <c r="F3245" s="18" t="s">
        <v>449</v>
      </c>
      <c r="G3245" s="18" t="s">
        <v>449</v>
      </c>
      <c r="H3245" s="18" t="s">
        <v>6196</v>
      </c>
      <c r="I3245" s="30" t="s">
        <v>452</v>
      </c>
      <c r="J3245" s="30" t="s">
        <v>310</v>
      </c>
      <c r="K3245" s="30" t="s">
        <v>65</v>
      </c>
      <c r="L3245" s="30">
        <v>222</v>
      </c>
      <c r="M3245" s="30" t="s">
        <v>66</v>
      </c>
      <c r="N3245" s="30" t="s">
        <v>67</v>
      </c>
      <c r="O3245" s="30" t="s">
        <v>101</v>
      </c>
      <c r="P3245" s="30" t="s">
        <v>449</v>
      </c>
      <c r="Q3245" s="30" t="s">
        <v>450</v>
      </c>
      <c r="R3245" s="30" t="s">
        <v>337</v>
      </c>
      <c r="S3245" s="30" t="s">
        <v>70</v>
      </c>
      <c r="T3245" s="29" t="s">
        <v>6197</v>
      </c>
      <c r="U3245" s="30"/>
      <c r="V3245" s="30"/>
      <c r="W3245" s="30" t="s">
        <v>72</v>
      </c>
      <c r="X3245" s="30">
        <v>1</v>
      </c>
      <c r="Y3245" s="30" t="s">
        <v>73</v>
      </c>
      <c r="Z3245" s="18" t="s">
        <v>74</v>
      </c>
      <c r="AA3245" s="30" t="s">
        <v>118</v>
      </c>
      <c r="AB3245" s="30" t="s">
        <v>300</v>
      </c>
      <c r="AC3245" s="30" t="s">
        <v>119</v>
      </c>
      <c r="AD3245" s="30" t="s">
        <v>78</v>
      </c>
      <c r="AE3245" s="19">
        <v>45641</v>
      </c>
      <c r="AF3245" s="31">
        <v>45641</v>
      </c>
      <c r="AG3245" s="24"/>
      <c r="AH3245" s="32" t="s">
        <v>215</v>
      </c>
      <c r="AI3245" s="27" t="s">
        <v>80</v>
      </c>
      <c r="AJ3245" s="31">
        <v>45641</v>
      </c>
      <c r="AK3245" s="24"/>
      <c r="AL3245" s="23" t="s">
        <v>81</v>
      </c>
      <c r="AM3245" s="23"/>
      <c r="AN3245" s="24" t="s">
        <v>66</v>
      </c>
      <c r="AO3245" s="25"/>
      <c r="AP3245" s="25"/>
      <c r="AQ3245" s="25"/>
      <c r="AR3245" s="25"/>
      <c r="AS3245" s="25"/>
      <c r="AT3245" s="25"/>
      <c r="AU3245" s="25"/>
      <c r="AV3245" s="33"/>
      <c r="AW3245" s="27"/>
      <c r="AX3245" s="27"/>
      <c r="AY3245" s="27"/>
      <c r="AZ3245" s="27"/>
      <c r="BA3245" s="27"/>
      <c r="BB3245" s="27"/>
      <c r="BC3245" s="22" t="s">
        <v>66</v>
      </c>
      <c r="BD3245" s="27" t="str">
        <f t="shared" si="132"/>
        <v>SQL</v>
      </c>
    </row>
    <row r="3246" spans="1:56">
      <c r="A3246" s="28">
        <v>12095</v>
      </c>
      <c r="B3246" s="29" t="s">
        <v>2979</v>
      </c>
      <c r="C3246" s="30" t="s">
        <v>57</v>
      </c>
      <c r="D3246" s="30" t="s">
        <v>2980</v>
      </c>
      <c r="E3246" s="18" t="s">
        <v>149</v>
      </c>
      <c r="F3246" s="18" t="s">
        <v>150</v>
      </c>
      <c r="G3246" s="18" t="s">
        <v>600</v>
      </c>
      <c r="H3246" s="18" t="s">
        <v>601</v>
      </c>
      <c r="I3246" s="30" t="s">
        <v>153</v>
      </c>
      <c r="J3246" s="30" t="s">
        <v>100</v>
      </c>
      <c r="K3246" s="30" t="s">
        <v>65</v>
      </c>
      <c r="L3246" s="30">
        <v>312</v>
      </c>
      <c r="M3246" s="30" t="s">
        <v>66</v>
      </c>
      <c r="N3246" s="30" t="s">
        <v>67</v>
      </c>
      <c r="O3246" s="30" t="s">
        <v>101</v>
      </c>
      <c r="P3246" s="30" t="s">
        <v>155</v>
      </c>
      <c r="Q3246" s="30" t="s">
        <v>600</v>
      </c>
      <c r="R3246" s="30" t="s">
        <v>311</v>
      </c>
      <c r="S3246" s="30" t="s">
        <v>157</v>
      </c>
      <c r="T3246" s="29" t="s">
        <v>2981</v>
      </c>
      <c r="U3246" s="30">
        <v>5</v>
      </c>
      <c r="V3246" s="30"/>
      <c r="W3246" s="30" t="s">
        <v>72</v>
      </c>
      <c r="X3246" s="30">
        <v>4</v>
      </c>
      <c r="Y3246" s="30" t="s">
        <v>150</v>
      </c>
      <c r="Z3246" s="18" t="s">
        <v>299</v>
      </c>
      <c r="AA3246" s="30" t="s">
        <v>75</v>
      </c>
      <c r="AB3246" s="30" t="s">
        <v>271</v>
      </c>
      <c r="AC3246" s="30" t="s">
        <v>91</v>
      </c>
      <c r="AD3246" s="30" t="s">
        <v>78</v>
      </c>
      <c r="AE3246" s="19">
        <v>46096</v>
      </c>
      <c r="AF3246" s="31">
        <v>46096</v>
      </c>
      <c r="AG3246" s="24"/>
      <c r="AH3246" s="32" t="s">
        <v>79</v>
      </c>
      <c r="AI3246" s="27"/>
      <c r="AJ3246" s="31">
        <f>AF3246+90</f>
        <v>46186</v>
      </c>
      <c r="AK3246" s="24"/>
      <c r="AL3246" s="23" t="s">
        <v>81</v>
      </c>
      <c r="AM3246" s="23"/>
      <c r="AN3246" s="24" t="s">
        <v>66</v>
      </c>
      <c r="AO3246" s="25"/>
      <c r="AP3246" s="25"/>
      <c r="AQ3246" s="25"/>
      <c r="AR3246" s="25"/>
      <c r="AS3246" s="25"/>
      <c r="AT3246" s="25"/>
      <c r="AU3246" s="25"/>
      <c r="AV3246" s="33"/>
      <c r="AW3246" s="27" t="s">
        <v>92</v>
      </c>
      <c r="AX3246" s="27"/>
      <c r="AY3246" s="27"/>
      <c r="AZ3246" s="27"/>
      <c r="BA3246" s="27"/>
      <c r="BB3246" s="27"/>
      <c r="BC3246" s="22" t="s">
        <v>66</v>
      </c>
      <c r="BD3246" s="27" t="str">
        <f t="shared" si="132"/>
        <v>VM</v>
      </c>
    </row>
    <row r="3247" spans="1:56">
      <c r="A3247" s="28">
        <v>52868</v>
      </c>
      <c r="B3247" s="29" t="s">
        <v>1519</v>
      </c>
      <c r="C3247" s="30" t="s">
        <v>57</v>
      </c>
      <c r="D3247" s="30" t="s">
        <v>1520</v>
      </c>
      <c r="E3247" s="18" t="s">
        <v>59</v>
      </c>
      <c r="F3247" s="18" t="s">
        <v>60</v>
      </c>
      <c r="G3247" s="18" t="s">
        <v>440</v>
      </c>
      <c r="H3247" s="18" t="s">
        <v>441</v>
      </c>
      <c r="I3247" s="30" t="s">
        <v>442</v>
      </c>
      <c r="J3247" s="30" t="s">
        <v>143</v>
      </c>
      <c r="K3247" s="30" t="s">
        <v>65</v>
      </c>
      <c r="L3247" s="30">
        <v>211</v>
      </c>
      <c r="M3247" s="30" t="s">
        <v>66</v>
      </c>
      <c r="N3247" s="30" t="s">
        <v>67</v>
      </c>
      <c r="O3247" s="30" t="s">
        <v>101</v>
      </c>
      <c r="P3247" s="30" t="s">
        <v>60</v>
      </c>
      <c r="Q3247" s="30" t="s">
        <v>440</v>
      </c>
      <c r="R3247" s="30" t="s">
        <v>224</v>
      </c>
      <c r="S3247" s="30" t="s">
        <v>70</v>
      </c>
      <c r="T3247" s="29" t="s">
        <v>1521</v>
      </c>
      <c r="U3247" s="30">
        <v>1</v>
      </c>
      <c r="V3247" s="30"/>
      <c r="W3247" s="30" t="s">
        <v>72</v>
      </c>
      <c r="X3247" s="30">
        <v>1</v>
      </c>
      <c r="Y3247" s="30" t="s">
        <v>73</v>
      </c>
      <c r="Z3247" s="18" t="s">
        <v>74</v>
      </c>
      <c r="AA3247" s="30" t="s">
        <v>75</v>
      </c>
      <c r="AB3247" s="30" t="s">
        <v>300</v>
      </c>
      <c r="AC3247" s="30" t="s">
        <v>91</v>
      </c>
      <c r="AD3247" s="30" t="s">
        <v>78</v>
      </c>
      <c r="AE3247" s="19">
        <v>45641</v>
      </c>
      <c r="AF3247" s="31">
        <v>45641</v>
      </c>
      <c r="AG3247" s="24"/>
      <c r="AH3247" s="32" t="s">
        <v>215</v>
      </c>
      <c r="AI3247" s="27" t="s">
        <v>80</v>
      </c>
      <c r="AJ3247" s="31">
        <v>45641</v>
      </c>
      <c r="AK3247" s="24"/>
      <c r="AL3247" s="23" t="s">
        <v>81</v>
      </c>
      <c r="AM3247" s="23"/>
      <c r="AN3247" s="24" t="s">
        <v>66</v>
      </c>
      <c r="AO3247" s="25"/>
      <c r="AP3247" s="25"/>
      <c r="AQ3247" s="25"/>
      <c r="AR3247" s="25"/>
      <c r="AS3247" s="25"/>
      <c r="AT3247" s="25"/>
      <c r="AU3247" s="25"/>
      <c r="AV3247" s="33"/>
      <c r="AW3247" s="27" t="s">
        <v>92</v>
      </c>
      <c r="AX3247" s="27"/>
      <c r="AY3247" s="27"/>
      <c r="AZ3247" s="27"/>
      <c r="BA3247" s="27"/>
      <c r="BB3247" s="27"/>
      <c r="BC3247" s="22" t="s">
        <v>66</v>
      </c>
      <c r="BD3247" s="27" t="str">
        <f t="shared" si="132"/>
        <v>VM</v>
      </c>
    </row>
    <row r="3248" spans="1:56" ht="10.5" customHeight="1">
      <c r="A3248" s="35">
        <v>53052</v>
      </c>
      <c r="B3248" s="29" t="s">
        <v>6198</v>
      </c>
      <c r="C3248" s="30" t="s">
        <v>57</v>
      </c>
      <c r="D3248" s="30" t="s">
        <v>6199</v>
      </c>
      <c r="E3248" s="18" t="s">
        <v>59</v>
      </c>
      <c r="F3248" s="18" t="s">
        <v>60</v>
      </c>
      <c r="G3248" s="18" t="s">
        <v>440</v>
      </c>
      <c r="H3248" s="18" t="s">
        <v>1626</v>
      </c>
      <c r="I3248" s="30" t="s">
        <v>442</v>
      </c>
      <c r="J3248" s="30" t="s">
        <v>143</v>
      </c>
      <c r="K3248" s="30" t="s">
        <v>65</v>
      </c>
      <c r="L3248" s="30">
        <v>211</v>
      </c>
      <c r="M3248" s="30" t="s">
        <v>67</v>
      </c>
      <c r="N3248" s="30" t="s">
        <v>66</v>
      </c>
      <c r="O3248" s="30" t="s">
        <v>101</v>
      </c>
      <c r="P3248" s="30" t="s">
        <v>60</v>
      </c>
      <c r="Q3248" s="30" t="s">
        <v>440</v>
      </c>
      <c r="R3248" s="30" t="s">
        <v>172</v>
      </c>
      <c r="S3248" s="30" t="s">
        <v>127</v>
      </c>
      <c r="T3248" s="29" t="s">
        <v>6200</v>
      </c>
      <c r="U3248" s="30"/>
      <c r="V3248" s="30"/>
      <c r="W3248" s="30" t="s">
        <v>72</v>
      </c>
      <c r="X3248" s="30">
        <v>2</v>
      </c>
      <c r="Y3248" s="30" t="s">
        <v>73</v>
      </c>
      <c r="Z3248" s="18" t="s">
        <v>74</v>
      </c>
      <c r="AA3248" s="30" t="s">
        <v>118</v>
      </c>
      <c r="AB3248" s="30" t="s">
        <v>300</v>
      </c>
      <c r="AC3248" s="30" t="s">
        <v>117</v>
      </c>
      <c r="AD3248" s="30" t="s">
        <v>109</v>
      </c>
      <c r="AE3248" s="19">
        <v>45641</v>
      </c>
      <c r="AF3248" s="19">
        <v>45641</v>
      </c>
      <c r="AG3248" s="20"/>
      <c r="AH3248" s="32" t="s">
        <v>215</v>
      </c>
      <c r="AI3248" s="27" t="s">
        <v>80</v>
      </c>
      <c r="AJ3248" s="31">
        <v>45641</v>
      </c>
      <c r="AK3248" s="24"/>
      <c r="AL3248" s="23" t="s">
        <v>81</v>
      </c>
      <c r="AM3248" s="23"/>
      <c r="AN3248" s="24" t="s">
        <v>66</v>
      </c>
      <c r="AO3248" s="25"/>
      <c r="AP3248" s="25"/>
      <c r="AQ3248" s="25"/>
      <c r="AR3248" s="25"/>
      <c r="AS3248" s="25"/>
      <c r="AT3248" s="25"/>
      <c r="AU3248" s="25"/>
      <c r="AV3248" s="33"/>
      <c r="AW3248" s="27"/>
      <c r="AX3248" s="27"/>
      <c r="AY3248" s="27"/>
      <c r="AZ3248" s="27"/>
      <c r="BA3248" s="27"/>
      <c r="BB3248" s="27"/>
      <c r="BC3248" s="22" t="s">
        <v>66</v>
      </c>
      <c r="BD3248" s="27" t="str">
        <f t="shared" si="132"/>
        <v>SQL</v>
      </c>
    </row>
    <row r="3249" spans="1:56">
      <c r="A3249" s="28">
        <v>53052</v>
      </c>
      <c r="B3249" s="29" t="s">
        <v>6198</v>
      </c>
      <c r="C3249" s="30" t="s">
        <v>57</v>
      </c>
      <c r="D3249" s="30" t="s">
        <v>6199</v>
      </c>
      <c r="E3249" s="18" t="s">
        <v>59</v>
      </c>
      <c r="F3249" s="18" t="s">
        <v>60</v>
      </c>
      <c r="G3249" s="18" t="s">
        <v>440</v>
      </c>
      <c r="H3249" s="18" t="s">
        <v>1626</v>
      </c>
      <c r="I3249" s="30" t="s">
        <v>442</v>
      </c>
      <c r="J3249" s="30" t="s">
        <v>143</v>
      </c>
      <c r="K3249" s="30" t="s">
        <v>65</v>
      </c>
      <c r="L3249" s="30">
        <v>211</v>
      </c>
      <c r="M3249" s="30" t="s">
        <v>67</v>
      </c>
      <c r="N3249" s="30" t="s">
        <v>66</v>
      </c>
      <c r="O3249" s="30" t="s">
        <v>101</v>
      </c>
      <c r="P3249" s="30" t="s">
        <v>60</v>
      </c>
      <c r="Q3249" s="30" t="s">
        <v>440</v>
      </c>
      <c r="R3249" s="30" t="s">
        <v>172</v>
      </c>
      <c r="S3249" s="30" t="s">
        <v>127</v>
      </c>
      <c r="T3249" s="29" t="s">
        <v>6200</v>
      </c>
      <c r="U3249" s="30">
        <v>2</v>
      </c>
      <c r="V3249" s="30"/>
      <c r="W3249" s="30" t="s">
        <v>72</v>
      </c>
      <c r="X3249" s="30">
        <v>2</v>
      </c>
      <c r="Y3249" s="30" t="s">
        <v>73</v>
      </c>
      <c r="Z3249" s="18" t="s">
        <v>74</v>
      </c>
      <c r="AA3249" s="30" t="s">
        <v>75</v>
      </c>
      <c r="AB3249" s="30" t="s">
        <v>300</v>
      </c>
      <c r="AC3249" s="30" t="s">
        <v>117</v>
      </c>
      <c r="AD3249" s="30" t="s">
        <v>109</v>
      </c>
      <c r="AE3249" s="19">
        <v>45641</v>
      </c>
      <c r="AF3249" s="31">
        <v>45641</v>
      </c>
      <c r="AG3249" s="20"/>
      <c r="AH3249" s="32" t="s">
        <v>215</v>
      </c>
      <c r="AI3249" s="27" t="s">
        <v>80</v>
      </c>
      <c r="AJ3249" s="31">
        <v>45641</v>
      </c>
      <c r="AK3249" s="24"/>
      <c r="AL3249" s="23" t="s">
        <v>81</v>
      </c>
      <c r="AM3249" s="23"/>
      <c r="AN3249" s="24" t="s">
        <v>66</v>
      </c>
      <c r="AO3249" s="25"/>
      <c r="AP3249" s="25"/>
      <c r="AQ3249" s="25"/>
      <c r="AR3249" s="25"/>
      <c r="AS3249" s="25"/>
      <c r="AT3249" s="25"/>
      <c r="AU3249" s="25"/>
      <c r="AV3249" s="33"/>
      <c r="AW3249" s="27"/>
      <c r="AX3249" s="27"/>
      <c r="AY3249" s="27"/>
      <c r="AZ3249" s="27"/>
      <c r="BA3249" s="27"/>
      <c r="BB3249" s="27"/>
      <c r="BC3249" s="22" t="s">
        <v>66</v>
      </c>
      <c r="BD3249" s="27" t="str">
        <f t="shared" si="132"/>
        <v>VM</v>
      </c>
    </row>
    <row r="3250" spans="1:56">
      <c r="A3250" s="28">
        <v>12785</v>
      </c>
      <c r="B3250" s="29" t="s">
        <v>2714</v>
      </c>
      <c r="C3250" s="30" t="s">
        <v>57</v>
      </c>
      <c r="D3250" s="30" t="s">
        <v>2715</v>
      </c>
      <c r="E3250" s="18" t="s">
        <v>59</v>
      </c>
      <c r="F3250" s="18" t="s">
        <v>176</v>
      </c>
      <c r="G3250" s="18" t="s">
        <v>678</v>
      </c>
      <c r="H3250" s="18" t="s">
        <v>889</v>
      </c>
      <c r="I3250" s="30" t="s">
        <v>680</v>
      </c>
      <c r="J3250" s="30" t="s">
        <v>100</v>
      </c>
      <c r="K3250" s="30" t="s">
        <v>65</v>
      </c>
      <c r="L3250" s="30">
        <v>111</v>
      </c>
      <c r="M3250" s="30" t="s">
        <v>66</v>
      </c>
      <c r="N3250" s="30" t="s">
        <v>67</v>
      </c>
      <c r="O3250" s="30" t="s">
        <v>101</v>
      </c>
      <c r="P3250" s="30" t="s">
        <v>424</v>
      </c>
      <c r="Q3250" s="30" t="s">
        <v>678</v>
      </c>
      <c r="R3250" s="30" t="s">
        <v>180</v>
      </c>
      <c r="S3250" s="30" t="s">
        <v>70</v>
      </c>
      <c r="T3250" s="29" t="s">
        <v>2716</v>
      </c>
      <c r="U3250" s="30"/>
      <c r="V3250" s="30"/>
      <c r="W3250" s="30" t="s">
        <v>72</v>
      </c>
      <c r="X3250" s="30">
        <v>3</v>
      </c>
      <c r="Y3250" s="30" t="s">
        <v>73</v>
      </c>
      <c r="Z3250" s="18" t="s">
        <v>74</v>
      </c>
      <c r="AA3250" s="30" t="s">
        <v>107</v>
      </c>
      <c r="AB3250" s="30" t="s">
        <v>76</v>
      </c>
      <c r="AC3250" s="30" t="s">
        <v>117</v>
      </c>
      <c r="AD3250" s="30" t="s">
        <v>109</v>
      </c>
      <c r="AE3250" s="19"/>
      <c r="AF3250" s="31"/>
      <c r="AG3250" s="24"/>
      <c r="AH3250" s="32" t="s">
        <v>79</v>
      </c>
      <c r="AI3250" s="22"/>
      <c r="AJ3250" s="31"/>
      <c r="AK3250" s="24"/>
      <c r="AL3250" s="23" t="s">
        <v>81</v>
      </c>
      <c r="AM3250" s="23"/>
      <c r="AN3250" s="24" t="s">
        <v>66</v>
      </c>
      <c r="AO3250" s="25"/>
      <c r="AP3250" s="25"/>
      <c r="AQ3250" s="25"/>
      <c r="AR3250" s="25"/>
      <c r="AS3250" s="25"/>
      <c r="AT3250" s="25"/>
      <c r="AU3250" s="25"/>
      <c r="AV3250" s="33"/>
      <c r="AW3250" s="27"/>
      <c r="AX3250" s="27"/>
      <c r="AY3250" s="27"/>
      <c r="AZ3250" s="27"/>
      <c r="BA3250" s="27"/>
      <c r="BB3250" s="27"/>
      <c r="BC3250" s="22" t="s">
        <v>66</v>
      </c>
      <c r="BD3250" s="27" t="str">
        <f t="shared" si="132"/>
        <v>Mainframe</v>
      </c>
    </row>
    <row r="3251" spans="1:56">
      <c r="A3251" s="28">
        <v>14874</v>
      </c>
      <c r="B3251" s="29" t="s">
        <v>2544</v>
      </c>
      <c r="C3251" s="30" t="s">
        <v>57</v>
      </c>
      <c r="D3251" s="30" t="s">
        <v>2545</v>
      </c>
      <c r="E3251" s="18" t="s">
        <v>59</v>
      </c>
      <c r="F3251" s="18" t="s">
        <v>176</v>
      </c>
      <c r="G3251" s="18" t="s">
        <v>678</v>
      </c>
      <c r="H3251" s="18" t="s">
        <v>889</v>
      </c>
      <c r="I3251" s="30" t="s">
        <v>680</v>
      </c>
      <c r="J3251" s="30" t="s">
        <v>100</v>
      </c>
      <c r="K3251" s="30" t="s">
        <v>154</v>
      </c>
      <c r="L3251" s="30">
        <v>231</v>
      </c>
      <c r="M3251" s="30" t="s">
        <v>66</v>
      </c>
      <c r="N3251" s="30" t="s">
        <v>67</v>
      </c>
      <c r="O3251" s="30" t="s">
        <v>101</v>
      </c>
      <c r="P3251" s="30" t="s">
        <v>424</v>
      </c>
      <c r="Q3251" s="30" t="s">
        <v>424</v>
      </c>
      <c r="R3251" s="30" t="s">
        <v>180</v>
      </c>
      <c r="S3251" s="30" t="s">
        <v>70</v>
      </c>
      <c r="T3251" s="29" t="s">
        <v>2546</v>
      </c>
      <c r="U3251" s="30"/>
      <c r="V3251" s="30"/>
      <c r="W3251" s="30" t="s">
        <v>72</v>
      </c>
      <c r="X3251" s="30">
        <v>2</v>
      </c>
      <c r="Y3251" s="30" t="s">
        <v>73</v>
      </c>
      <c r="Z3251" s="18" t="s">
        <v>74</v>
      </c>
      <c r="AA3251" s="30" t="s">
        <v>217</v>
      </c>
      <c r="AB3251" s="30" t="s">
        <v>76</v>
      </c>
      <c r="AC3251" s="30" t="s">
        <v>285</v>
      </c>
      <c r="AD3251" s="30" t="s">
        <v>78</v>
      </c>
      <c r="AE3251" s="19"/>
      <c r="AF3251" s="31"/>
      <c r="AG3251" s="31"/>
      <c r="AH3251" s="32" t="s">
        <v>79</v>
      </c>
      <c r="AI3251" s="22" t="s">
        <v>80</v>
      </c>
      <c r="AJ3251" s="31"/>
      <c r="AK3251" s="31"/>
      <c r="AL3251" s="23" t="s">
        <v>81</v>
      </c>
      <c r="AM3251" s="23"/>
      <c r="AN3251" s="24" t="s">
        <v>66</v>
      </c>
      <c r="AO3251" s="25"/>
      <c r="AP3251" s="25"/>
      <c r="AQ3251" s="25"/>
      <c r="AR3251" s="25"/>
      <c r="AS3251" s="25"/>
      <c r="AT3251" s="25"/>
      <c r="AU3251" s="25"/>
      <c r="AV3251" s="33"/>
      <c r="AW3251" s="27"/>
      <c r="AX3251" s="27"/>
      <c r="AY3251" s="27"/>
      <c r="AZ3251" s="27"/>
      <c r="BA3251" s="27"/>
      <c r="BB3251" s="27"/>
      <c r="BC3251" s="22" t="s">
        <v>66</v>
      </c>
      <c r="BD3251" s="27" t="str">
        <f t="shared" si="132"/>
        <v>Oracle</v>
      </c>
    </row>
    <row r="3252" spans="1:56">
      <c r="A3252" s="28">
        <v>17146</v>
      </c>
      <c r="B3252" s="29" t="s">
        <v>3026</v>
      </c>
      <c r="C3252" s="30" t="s">
        <v>57</v>
      </c>
      <c r="D3252" s="30" t="s">
        <v>3027</v>
      </c>
      <c r="E3252" s="18" t="s">
        <v>236</v>
      </c>
      <c r="F3252" s="18" t="s">
        <v>684</v>
      </c>
      <c r="G3252" s="18" t="s">
        <v>3028</v>
      </c>
      <c r="H3252" s="18" t="s">
        <v>3029</v>
      </c>
      <c r="I3252" s="30" t="s">
        <v>429</v>
      </c>
      <c r="J3252" s="30" t="s">
        <v>143</v>
      </c>
      <c r="K3252" s="30" t="s">
        <v>65</v>
      </c>
      <c r="L3252" s="30">
        <v>211</v>
      </c>
      <c r="M3252" s="30" t="s">
        <v>66</v>
      </c>
      <c r="N3252" s="30" t="s">
        <v>67</v>
      </c>
      <c r="O3252" s="30" t="s">
        <v>101</v>
      </c>
      <c r="P3252" s="30" t="s">
        <v>684</v>
      </c>
      <c r="Q3252" s="30" t="s">
        <v>3028</v>
      </c>
      <c r="R3252" s="30" t="s">
        <v>69</v>
      </c>
      <c r="S3252" s="30" t="s">
        <v>350</v>
      </c>
      <c r="T3252" s="29" t="s">
        <v>3030</v>
      </c>
      <c r="U3252" s="30">
        <v>20</v>
      </c>
      <c r="V3252" s="30"/>
      <c r="W3252" s="30" t="s">
        <v>72</v>
      </c>
      <c r="X3252" s="30">
        <v>4</v>
      </c>
      <c r="Y3252" s="30" t="s">
        <v>243</v>
      </c>
      <c r="Z3252" s="18" t="s">
        <v>74</v>
      </c>
      <c r="AA3252" s="30" t="s">
        <v>75</v>
      </c>
      <c r="AB3252" s="30" t="s">
        <v>271</v>
      </c>
      <c r="AC3252" s="30" t="s">
        <v>117</v>
      </c>
      <c r="AD3252" s="30" t="s">
        <v>109</v>
      </c>
      <c r="AE3252" s="19">
        <v>46096</v>
      </c>
      <c r="AF3252" s="31">
        <v>46096</v>
      </c>
      <c r="AG3252" s="24"/>
      <c r="AH3252" s="32" t="s">
        <v>79</v>
      </c>
      <c r="AI3252" s="27"/>
      <c r="AJ3252" s="31">
        <f>AF3252+90</f>
        <v>46186</v>
      </c>
      <c r="AK3252" s="24"/>
      <c r="AL3252" s="23" t="s">
        <v>81</v>
      </c>
      <c r="AM3252" s="23"/>
      <c r="AN3252" s="24" t="s">
        <v>66</v>
      </c>
      <c r="AO3252" s="25"/>
      <c r="AP3252" s="25"/>
      <c r="AQ3252" s="25"/>
      <c r="AR3252" s="25"/>
      <c r="AS3252" s="25"/>
      <c r="AT3252" s="25"/>
      <c r="AU3252" s="25"/>
      <c r="AV3252" s="33"/>
      <c r="AW3252" s="27" t="s">
        <v>109</v>
      </c>
      <c r="AX3252" s="27"/>
      <c r="AY3252" s="27"/>
      <c r="AZ3252" s="27"/>
      <c r="BA3252" s="27"/>
      <c r="BB3252" s="27"/>
      <c r="BC3252" s="27" t="s">
        <v>66</v>
      </c>
      <c r="BD3252" s="27" t="str">
        <f t="shared" si="132"/>
        <v>VM</v>
      </c>
    </row>
    <row r="3253" spans="1:56">
      <c r="A3253" s="28">
        <v>13588</v>
      </c>
      <c r="B3253" s="29" t="s">
        <v>6201</v>
      </c>
      <c r="C3253" s="30" t="s">
        <v>57</v>
      </c>
      <c r="D3253" s="30" t="s">
        <v>6202</v>
      </c>
      <c r="E3253" s="18" t="s">
        <v>59</v>
      </c>
      <c r="F3253" s="18" t="s">
        <v>176</v>
      </c>
      <c r="G3253" s="18" t="s">
        <v>678</v>
      </c>
      <c r="H3253" s="18" t="s">
        <v>679</v>
      </c>
      <c r="I3253" s="30" t="s">
        <v>680</v>
      </c>
      <c r="J3253" s="30" t="s">
        <v>310</v>
      </c>
      <c r="K3253" s="30" t="s">
        <v>65</v>
      </c>
      <c r="L3253" s="30">
        <v>111</v>
      </c>
      <c r="M3253" s="30" t="s">
        <v>66</v>
      </c>
      <c r="N3253" s="30" t="s">
        <v>67</v>
      </c>
      <c r="O3253" s="30" t="s">
        <v>101</v>
      </c>
      <c r="P3253" s="30" t="s">
        <v>424</v>
      </c>
      <c r="Q3253" s="30" t="s">
        <v>678</v>
      </c>
      <c r="R3253" s="30" t="s">
        <v>180</v>
      </c>
      <c r="S3253" s="30" t="s">
        <v>70</v>
      </c>
      <c r="T3253" s="29" t="s">
        <v>6203</v>
      </c>
      <c r="U3253" s="30"/>
      <c r="V3253" s="30"/>
      <c r="W3253" s="30" t="s">
        <v>72</v>
      </c>
      <c r="X3253" s="30">
        <v>1</v>
      </c>
      <c r="Y3253" s="30" t="s">
        <v>73</v>
      </c>
      <c r="Z3253" s="18" t="s">
        <v>74</v>
      </c>
      <c r="AA3253" s="30" t="s">
        <v>107</v>
      </c>
      <c r="AB3253" s="30" t="s">
        <v>76</v>
      </c>
      <c r="AC3253" s="30" t="s">
        <v>117</v>
      </c>
      <c r="AD3253" s="30" t="s">
        <v>109</v>
      </c>
      <c r="AE3253" s="19"/>
      <c r="AF3253" s="31"/>
      <c r="AG3253" s="31"/>
      <c r="AH3253" s="41" t="s">
        <v>79</v>
      </c>
      <c r="AI3253" s="22"/>
      <c r="AJ3253" s="31"/>
      <c r="AK3253" s="24"/>
      <c r="AL3253" s="23" t="s">
        <v>81</v>
      </c>
      <c r="AM3253" s="23"/>
      <c r="AN3253" s="24" t="s">
        <v>66</v>
      </c>
      <c r="AO3253" s="25"/>
      <c r="AP3253" s="25"/>
      <c r="AQ3253" s="25"/>
      <c r="AR3253" s="25"/>
      <c r="AS3253" s="25"/>
      <c r="AT3253" s="25"/>
      <c r="AU3253" s="25"/>
      <c r="AV3253" s="33"/>
      <c r="AW3253" s="27"/>
      <c r="AX3253" s="27"/>
      <c r="AY3253" s="27"/>
      <c r="AZ3253" s="43"/>
      <c r="BA3253" s="27"/>
      <c r="BB3253" s="27"/>
      <c r="BC3253" s="22" t="s">
        <v>66</v>
      </c>
      <c r="BD3253" s="27" t="str">
        <f t="shared" si="132"/>
        <v>Mainframe</v>
      </c>
    </row>
    <row r="3254" spans="1:56">
      <c r="A3254" s="28">
        <v>53211</v>
      </c>
      <c r="B3254" s="29" t="s">
        <v>6204</v>
      </c>
      <c r="C3254" s="30" t="s">
        <v>754</v>
      </c>
      <c r="D3254" s="30" t="s">
        <v>6205</v>
      </c>
      <c r="E3254" s="18" t="s">
        <v>59</v>
      </c>
      <c r="F3254" s="18" t="s">
        <v>449</v>
      </c>
      <c r="G3254" s="18" t="s">
        <v>6206</v>
      </c>
      <c r="H3254" s="18" t="s">
        <v>6207</v>
      </c>
      <c r="I3254" s="30" t="s">
        <v>442</v>
      </c>
      <c r="J3254" s="30" t="s">
        <v>64</v>
      </c>
      <c r="K3254" s="30" t="s">
        <v>65</v>
      </c>
      <c r="L3254" s="30">
        <v>111</v>
      </c>
      <c r="M3254" s="30" t="s">
        <v>66</v>
      </c>
      <c r="N3254" s="30" t="s">
        <v>67</v>
      </c>
      <c r="O3254" s="30" t="s">
        <v>127</v>
      </c>
      <c r="P3254" s="30" t="e">
        <v>#N/A</v>
      </c>
      <c r="Q3254" s="30" t="e">
        <v>#N/A</v>
      </c>
      <c r="R3254" s="30" t="s">
        <v>172</v>
      </c>
      <c r="S3254" s="30">
        <v>111</v>
      </c>
      <c r="T3254" s="29" t="s">
        <v>6208</v>
      </c>
      <c r="U3254" s="30"/>
      <c r="V3254" s="30" t="s">
        <v>145</v>
      </c>
      <c r="W3254" s="30" t="s">
        <v>72</v>
      </c>
      <c r="X3254" s="30">
        <v>1</v>
      </c>
      <c r="Y3254" s="30" t="s">
        <v>73</v>
      </c>
      <c r="Z3254" s="18" t="s">
        <v>299</v>
      </c>
      <c r="AA3254" s="30" t="s">
        <v>113</v>
      </c>
      <c r="AB3254" s="30" t="s">
        <v>300</v>
      </c>
      <c r="AC3254" s="30" t="s">
        <v>112</v>
      </c>
      <c r="AD3254" s="30" t="s">
        <v>78</v>
      </c>
      <c r="AE3254" s="31">
        <v>45641</v>
      </c>
      <c r="AF3254" s="31">
        <v>45641</v>
      </c>
      <c r="AG3254" s="24"/>
      <c r="AH3254" s="32" t="s">
        <v>215</v>
      </c>
      <c r="AI3254" s="27" t="s">
        <v>80</v>
      </c>
      <c r="AJ3254" s="31">
        <v>45641</v>
      </c>
      <c r="AK3254" s="24"/>
      <c r="AL3254" s="23" t="s">
        <v>81</v>
      </c>
      <c r="AM3254" s="23"/>
      <c r="AN3254" s="24" t="s">
        <v>66</v>
      </c>
      <c r="AO3254" s="25"/>
      <c r="AP3254" s="25"/>
      <c r="AQ3254" s="25"/>
      <c r="AR3254" s="25"/>
      <c r="AS3254" s="25"/>
      <c r="AT3254" s="25"/>
      <c r="AU3254" s="25"/>
      <c r="AV3254" s="33"/>
      <c r="AW3254" s="27"/>
      <c r="AX3254" s="27"/>
      <c r="AY3254" s="27"/>
      <c r="AZ3254" s="27"/>
      <c r="BA3254" s="27"/>
      <c r="BB3254" s="27"/>
      <c r="BC3254" s="22" t="s">
        <v>66</v>
      </c>
      <c r="BD3254" s="27" t="s">
        <v>113</v>
      </c>
    </row>
    <row r="3255" spans="1:56" ht="22.5">
      <c r="A3255" s="28">
        <v>53322</v>
      </c>
      <c r="B3255" s="29" t="s">
        <v>6127</v>
      </c>
      <c r="C3255" s="30" t="s">
        <v>57</v>
      </c>
      <c r="D3255" s="30" t="s">
        <v>6128</v>
      </c>
      <c r="E3255" s="18" t="s">
        <v>59</v>
      </c>
      <c r="F3255" s="18" t="s">
        <v>449</v>
      </c>
      <c r="G3255" s="18" t="s">
        <v>450</v>
      </c>
      <c r="H3255" s="18" t="s">
        <v>1068</v>
      </c>
      <c r="I3255" s="30" t="s">
        <v>452</v>
      </c>
      <c r="J3255" s="30" t="s">
        <v>143</v>
      </c>
      <c r="K3255" s="30" t="s">
        <v>65</v>
      </c>
      <c r="L3255" s="30">
        <v>11</v>
      </c>
      <c r="M3255" s="30" t="s">
        <v>66</v>
      </c>
      <c r="N3255" s="30" t="s">
        <v>67</v>
      </c>
      <c r="O3255" s="30" t="s">
        <v>101</v>
      </c>
      <c r="P3255" s="30" t="s">
        <v>449</v>
      </c>
      <c r="Q3255" s="30" t="s">
        <v>450</v>
      </c>
      <c r="R3255" s="30" t="s">
        <v>337</v>
      </c>
      <c r="S3255" s="30" t="s">
        <v>70</v>
      </c>
      <c r="T3255" s="29" t="s">
        <v>6129</v>
      </c>
      <c r="U3255" s="30">
        <v>4</v>
      </c>
      <c r="V3255" s="30"/>
      <c r="W3255" s="30" t="s">
        <v>72</v>
      </c>
      <c r="X3255" s="30">
        <v>2</v>
      </c>
      <c r="Y3255" s="30" t="s">
        <v>73</v>
      </c>
      <c r="Z3255" s="18" t="s">
        <v>74</v>
      </c>
      <c r="AA3255" s="30" t="s">
        <v>75</v>
      </c>
      <c r="AB3255" s="30" t="s">
        <v>300</v>
      </c>
      <c r="AC3255" s="30" t="s">
        <v>91</v>
      </c>
      <c r="AD3255" s="30" t="s">
        <v>78</v>
      </c>
      <c r="AE3255" s="172">
        <v>45565</v>
      </c>
      <c r="AF3255" s="172">
        <v>45565</v>
      </c>
      <c r="AG3255" s="172">
        <v>45551</v>
      </c>
      <c r="AH3255" s="32" t="s">
        <v>301</v>
      </c>
      <c r="AI3255" s="32" t="s">
        <v>302</v>
      </c>
      <c r="AJ3255" s="172">
        <v>45670</v>
      </c>
      <c r="AK3255" s="172">
        <v>45670</v>
      </c>
      <c r="AL3255" s="64" t="s">
        <v>301</v>
      </c>
      <c r="AM3255" s="23"/>
      <c r="AN3255" s="24" t="s">
        <v>66</v>
      </c>
      <c r="AO3255" s="25">
        <v>1</v>
      </c>
      <c r="AP3255" s="25">
        <v>1</v>
      </c>
      <c r="AQ3255" s="25">
        <v>1</v>
      </c>
      <c r="AR3255" s="25">
        <v>1</v>
      </c>
      <c r="AS3255" s="25">
        <v>1</v>
      </c>
      <c r="AT3255" s="25">
        <v>1</v>
      </c>
      <c r="AU3255" s="25">
        <v>1</v>
      </c>
      <c r="AV3255" s="33"/>
      <c r="AW3255" s="43" t="s">
        <v>92</v>
      </c>
      <c r="AX3255" s="27" t="s">
        <v>303</v>
      </c>
      <c r="AY3255" s="57">
        <v>45721</v>
      </c>
      <c r="AZ3255" s="27"/>
      <c r="BA3255" s="27"/>
      <c r="BB3255" s="58" t="s">
        <v>6130</v>
      </c>
      <c r="BC3255" s="22" t="s">
        <v>66</v>
      </c>
      <c r="BD3255" s="27" t="str">
        <f>AA3255</f>
        <v>VM</v>
      </c>
    </row>
    <row r="3256" spans="1:56">
      <c r="A3256" s="28">
        <v>11539</v>
      </c>
      <c r="B3256" s="29" t="s">
        <v>887</v>
      </c>
      <c r="C3256" s="30" t="s">
        <v>57</v>
      </c>
      <c r="D3256" s="30" t="s">
        <v>888</v>
      </c>
      <c r="E3256" s="18" t="s">
        <v>59</v>
      </c>
      <c r="F3256" s="18" t="s">
        <v>176</v>
      </c>
      <c r="G3256" s="18" t="s">
        <v>678</v>
      </c>
      <c r="H3256" s="18" t="s">
        <v>889</v>
      </c>
      <c r="I3256" s="30" t="s">
        <v>680</v>
      </c>
      <c r="J3256" s="30" t="s">
        <v>100</v>
      </c>
      <c r="K3256" s="30" t="s">
        <v>65</v>
      </c>
      <c r="L3256" s="30">
        <v>233</v>
      </c>
      <c r="M3256" s="30" t="s">
        <v>66</v>
      </c>
      <c r="N3256" s="30" t="s">
        <v>67</v>
      </c>
      <c r="O3256" s="30" t="s">
        <v>101</v>
      </c>
      <c r="P3256" s="30" t="s">
        <v>424</v>
      </c>
      <c r="Q3256" s="30" t="s">
        <v>678</v>
      </c>
      <c r="R3256" s="30" t="s">
        <v>180</v>
      </c>
      <c r="S3256" s="30" t="s">
        <v>70</v>
      </c>
      <c r="T3256" s="29" t="s">
        <v>890</v>
      </c>
      <c r="U3256" s="30"/>
      <c r="V3256" s="30"/>
      <c r="W3256" s="30" t="s">
        <v>72</v>
      </c>
      <c r="X3256" s="30">
        <v>3</v>
      </c>
      <c r="Y3256" s="30" t="s">
        <v>73</v>
      </c>
      <c r="Z3256" s="18" t="s">
        <v>74</v>
      </c>
      <c r="AA3256" s="30" t="s">
        <v>107</v>
      </c>
      <c r="AB3256" s="30" t="s">
        <v>76</v>
      </c>
      <c r="AC3256" s="30" t="s">
        <v>117</v>
      </c>
      <c r="AD3256" s="30" t="s">
        <v>109</v>
      </c>
      <c r="AE3256" s="19"/>
      <c r="AF3256" s="31"/>
      <c r="AG3256" s="24"/>
      <c r="AH3256" s="32" t="s">
        <v>79</v>
      </c>
      <c r="AI3256" s="22"/>
      <c r="AJ3256" s="31"/>
      <c r="AK3256" s="24"/>
      <c r="AL3256" s="23" t="s">
        <v>81</v>
      </c>
      <c r="AM3256" s="23"/>
      <c r="AN3256" s="24" t="s">
        <v>66</v>
      </c>
      <c r="AO3256" s="25"/>
      <c r="AP3256" s="25"/>
      <c r="AQ3256" s="25"/>
      <c r="AR3256" s="25"/>
      <c r="AS3256" s="25"/>
      <c r="AT3256" s="25"/>
      <c r="AU3256" s="25"/>
      <c r="AV3256" s="33"/>
      <c r="AW3256" s="27"/>
      <c r="AX3256" s="27"/>
      <c r="AY3256" s="27"/>
      <c r="AZ3256" s="27"/>
      <c r="BA3256" s="27"/>
      <c r="BB3256" s="27"/>
      <c r="BC3256" s="22" t="s">
        <v>66</v>
      </c>
      <c r="BD3256" s="27" t="str">
        <f>AA3256</f>
        <v>Mainframe</v>
      </c>
    </row>
    <row r="3257" spans="1:56">
      <c r="A3257" s="28">
        <v>11863</v>
      </c>
      <c r="B3257" s="29" t="s">
        <v>6209</v>
      </c>
      <c r="C3257" s="30" t="s">
        <v>57</v>
      </c>
      <c r="D3257" s="30" t="s">
        <v>6210</v>
      </c>
      <c r="E3257" s="18" t="s">
        <v>59</v>
      </c>
      <c r="F3257" s="18" t="s">
        <v>176</v>
      </c>
      <c r="G3257" s="18" t="s">
        <v>678</v>
      </c>
      <c r="H3257" s="18" t="s">
        <v>6211</v>
      </c>
      <c r="I3257" s="30" t="s">
        <v>680</v>
      </c>
      <c r="J3257" s="30" t="s">
        <v>310</v>
      </c>
      <c r="K3257" s="30" t="s">
        <v>154</v>
      </c>
      <c r="L3257" s="30">
        <v>133</v>
      </c>
      <c r="M3257" s="30" t="s">
        <v>66</v>
      </c>
      <c r="N3257" s="30" t="s">
        <v>67</v>
      </c>
      <c r="O3257" s="30" t="s">
        <v>101</v>
      </c>
      <c r="P3257" s="30" t="s">
        <v>424</v>
      </c>
      <c r="Q3257" s="30" t="s">
        <v>678</v>
      </c>
      <c r="R3257" s="30" t="s">
        <v>180</v>
      </c>
      <c r="S3257" s="30" t="s">
        <v>70</v>
      </c>
      <c r="T3257" s="29" t="s">
        <v>6212</v>
      </c>
      <c r="U3257" s="30"/>
      <c r="V3257" s="30"/>
      <c r="W3257" s="30" t="s">
        <v>72</v>
      </c>
      <c r="X3257" s="30">
        <v>1</v>
      </c>
      <c r="Y3257" s="30" t="s">
        <v>73</v>
      </c>
      <c r="Z3257" s="18" t="s">
        <v>74</v>
      </c>
      <c r="AA3257" s="30" t="s">
        <v>107</v>
      </c>
      <c r="AB3257" s="30" t="s">
        <v>76</v>
      </c>
      <c r="AC3257" s="30" t="s">
        <v>117</v>
      </c>
      <c r="AD3257" s="30" t="s">
        <v>109</v>
      </c>
      <c r="AE3257" s="19"/>
      <c r="AF3257" s="31"/>
      <c r="AG3257" s="31"/>
      <c r="AH3257" s="41" t="s">
        <v>79</v>
      </c>
      <c r="AI3257" s="22"/>
      <c r="AJ3257" s="31"/>
      <c r="AK3257" s="24"/>
      <c r="AL3257" s="23" t="s">
        <v>81</v>
      </c>
      <c r="AM3257" s="23"/>
      <c r="AN3257" s="24" t="s">
        <v>66</v>
      </c>
      <c r="AO3257" s="25"/>
      <c r="AP3257" s="25"/>
      <c r="AQ3257" s="25"/>
      <c r="AR3257" s="25"/>
      <c r="AS3257" s="25"/>
      <c r="AT3257" s="25"/>
      <c r="AU3257" s="25"/>
      <c r="AV3257" s="33"/>
      <c r="AW3257" s="27"/>
      <c r="AX3257" s="27"/>
      <c r="AY3257" s="27"/>
      <c r="AZ3257" s="43"/>
      <c r="BA3257" s="27"/>
      <c r="BB3257" s="27"/>
      <c r="BC3257" s="22" t="s">
        <v>66</v>
      </c>
      <c r="BD3257" s="27" t="str">
        <f>AA3257</f>
        <v>Mainframe</v>
      </c>
    </row>
    <row r="3258" spans="1:56" ht="20.100000000000001" customHeight="1">
      <c r="A3258" s="36">
        <v>53322</v>
      </c>
      <c r="B3258" s="37" t="s">
        <v>6127</v>
      </c>
      <c r="C3258" s="30" t="s">
        <v>57</v>
      </c>
      <c r="D3258" s="30" t="s">
        <v>6128</v>
      </c>
      <c r="E3258" s="18" t="s">
        <v>59</v>
      </c>
      <c r="F3258" s="18" t="s">
        <v>449</v>
      </c>
      <c r="G3258" s="18" t="s">
        <v>450</v>
      </c>
      <c r="H3258" s="18" t="s">
        <v>1068</v>
      </c>
      <c r="I3258" s="30" t="s">
        <v>452</v>
      </c>
      <c r="J3258" s="30" t="s">
        <v>143</v>
      </c>
      <c r="K3258" s="30" t="s">
        <v>65</v>
      </c>
      <c r="L3258" s="30">
        <v>111</v>
      </c>
      <c r="M3258" s="30" t="s">
        <v>66</v>
      </c>
      <c r="N3258" s="30" t="s">
        <v>67</v>
      </c>
      <c r="O3258" s="30" t="s">
        <v>101</v>
      </c>
      <c r="P3258" s="30"/>
      <c r="Q3258" s="30"/>
      <c r="R3258" s="30" t="s">
        <v>337</v>
      </c>
      <c r="S3258" s="30" t="s">
        <v>70</v>
      </c>
      <c r="T3258" s="40" t="s">
        <v>6129</v>
      </c>
      <c r="U3258" s="32"/>
      <c r="V3258" s="41" t="s">
        <v>145</v>
      </c>
      <c r="W3258" s="30" t="s">
        <v>72</v>
      </c>
      <c r="X3258" s="30">
        <f>COUNTIF($A$2:$A$3716,A3258)</f>
        <v>3</v>
      </c>
      <c r="Y3258" s="30" t="s">
        <v>73</v>
      </c>
      <c r="Z3258" s="18" t="s">
        <v>74</v>
      </c>
      <c r="AA3258" s="30" t="s">
        <v>113</v>
      </c>
      <c r="AB3258" s="30" t="s">
        <v>300</v>
      </c>
      <c r="AC3258" s="30" t="s">
        <v>112</v>
      </c>
      <c r="AD3258" s="42" t="s">
        <v>78</v>
      </c>
      <c r="AE3258" s="172">
        <v>45565</v>
      </c>
      <c r="AF3258" s="172">
        <v>45565</v>
      </c>
      <c r="AG3258" s="172">
        <v>45551</v>
      </c>
      <c r="AH3258" s="32" t="s">
        <v>301</v>
      </c>
      <c r="AI3258" s="32" t="s">
        <v>302</v>
      </c>
      <c r="AJ3258" s="172">
        <v>45670</v>
      </c>
      <c r="AK3258" s="172">
        <v>45670</v>
      </c>
      <c r="AL3258" s="64" t="s">
        <v>301</v>
      </c>
      <c r="AM3258" s="23"/>
      <c r="AN3258" s="24" t="s">
        <v>66</v>
      </c>
      <c r="AO3258" s="25">
        <v>1</v>
      </c>
      <c r="AP3258" s="25">
        <v>1</v>
      </c>
      <c r="AQ3258" s="25">
        <v>1</v>
      </c>
      <c r="AR3258" s="25">
        <v>1</v>
      </c>
      <c r="AS3258" s="25">
        <v>1</v>
      </c>
      <c r="AT3258" s="25">
        <v>1</v>
      </c>
      <c r="AU3258" s="25">
        <v>1</v>
      </c>
      <c r="AV3258" s="33"/>
      <c r="AW3258" s="43" t="s">
        <v>361</v>
      </c>
      <c r="AX3258" s="78" t="s">
        <v>303</v>
      </c>
      <c r="AY3258" s="57">
        <v>45722</v>
      </c>
      <c r="AZ3258" s="27"/>
      <c r="BA3258" s="27"/>
      <c r="BB3258" s="58" t="s">
        <v>6130</v>
      </c>
      <c r="BC3258" s="22" t="s">
        <v>66</v>
      </c>
      <c r="BD3258" s="27" t="s">
        <v>113</v>
      </c>
    </row>
    <row r="3259" spans="1:56">
      <c r="A3259" s="102">
        <v>53398</v>
      </c>
      <c r="B3259" s="103" t="s">
        <v>3425</v>
      </c>
      <c r="C3259" s="30" t="s">
        <v>57</v>
      </c>
      <c r="D3259" s="30" t="s">
        <v>3426</v>
      </c>
      <c r="E3259" s="18" t="s">
        <v>59</v>
      </c>
      <c r="F3259" s="18" t="s">
        <v>665</v>
      </c>
      <c r="G3259" s="18" t="s">
        <v>666</v>
      </c>
      <c r="H3259" s="18" t="s">
        <v>2749</v>
      </c>
      <c r="I3259" s="30" t="s">
        <v>63</v>
      </c>
      <c r="J3259" s="30" t="s">
        <v>143</v>
      </c>
      <c r="K3259" s="30" t="s">
        <v>65</v>
      </c>
      <c r="L3259" s="30">
        <v>211</v>
      </c>
      <c r="M3259" s="30" t="s">
        <v>66</v>
      </c>
      <c r="N3259" s="30" t="s">
        <v>67</v>
      </c>
      <c r="O3259" s="30" t="s">
        <v>101</v>
      </c>
      <c r="P3259" s="30" t="s">
        <v>668</v>
      </c>
      <c r="Q3259" s="30" t="s">
        <v>666</v>
      </c>
      <c r="R3259" s="30" t="s">
        <v>69</v>
      </c>
      <c r="S3259" s="30" t="s">
        <v>70</v>
      </c>
      <c r="T3259" s="29" t="s">
        <v>3427</v>
      </c>
      <c r="U3259" s="30">
        <v>0</v>
      </c>
      <c r="V3259" s="30"/>
      <c r="W3259" s="30" t="s">
        <v>72</v>
      </c>
      <c r="X3259" s="30">
        <v>4</v>
      </c>
      <c r="Y3259" s="30" t="s">
        <v>73</v>
      </c>
      <c r="Z3259" s="18" t="s">
        <v>74</v>
      </c>
      <c r="AA3259" s="30" t="s">
        <v>584</v>
      </c>
      <c r="AB3259" s="30" t="s">
        <v>300</v>
      </c>
      <c r="AC3259" s="30" t="s">
        <v>1809</v>
      </c>
      <c r="AD3259" s="30" t="s">
        <v>109</v>
      </c>
      <c r="AE3259" s="19">
        <v>45641</v>
      </c>
      <c r="AF3259" s="31">
        <v>45641</v>
      </c>
      <c r="AG3259" s="31">
        <v>45641</v>
      </c>
      <c r="AH3259" s="32" t="s">
        <v>301</v>
      </c>
      <c r="AI3259" s="27" t="s">
        <v>302</v>
      </c>
      <c r="AJ3259" s="31">
        <v>45641</v>
      </c>
      <c r="AK3259" s="31">
        <v>45641</v>
      </c>
      <c r="AL3259" s="23" t="s">
        <v>301</v>
      </c>
      <c r="AM3259" s="23"/>
      <c r="AN3259" s="24" t="s">
        <v>66</v>
      </c>
      <c r="AO3259" s="25" t="s">
        <v>232</v>
      </c>
      <c r="AP3259" s="25" t="s">
        <v>232</v>
      </c>
      <c r="AQ3259" s="25" t="s">
        <v>232</v>
      </c>
      <c r="AR3259" s="25" t="s">
        <v>232</v>
      </c>
      <c r="AS3259" s="25" t="s">
        <v>232</v>
      </c>
      <c r="AT3259" s="25" t="s">
        <v>232</v>
      </c>
      <c r="AU3259" s="25" t="s">
        <v>232</v>
      </c>
      <c r="AV3259" s="33"/>
      <c r="AW3259" s="27"/>
      <c r="AX3259" s="27" t="s">
        <v>886</v>
      </c>
      <c r="AY3259" s="57">
        <v>45722</v>
      </c>
      <c r="AZ3259" s="27"/>
      <c r="BA3259" s="27"/>
      <c r="BB3259" s="27" t="s">
        <v>6213</v>
      </c>
      <c r="BC3259" s="22" t="s">
        <v>66</v>
      </c>
      <c r="BD3259" s="27" t="s">
        <v>199</v>
      </c>
    </row>
    <row r="3260" spans="1:56">
      <c r="A3260" s="28">
        <v>12836</v>
      </c>
      <c r="B3260" s="29" t="s">
        <v>2960</v>
      </c>
      <c r="C3260" s="30" t="s">
        <v>57</v>
      </c>
      <c r="D3260" s="30" t="s">
        <v>2961</v>
      </c>
      <c r="E3260" s="18" t="s">
        <v>59</v>
      </c>
      <c r="F3260" s="18" t="s">
        <v>176</v>
      </c>
      <c r="G3260" s="18" t="s">
        <v>678</v>
      </c>
      <c r="H3260" s="18" t="s">
        <v>889</v>
      </c>
      <c r="I3260" s="30" t="s">
        <v>680</v>
      </c>
      <c r="J3260" s="30" t="s">
        <v>310</v>
      </c>
      <c r="K3260" s="30" t="s">
        <v>65</v>
      </c>
      <c r="L3260" s="30">
        <v>113</v>
      </c>
      <c r="M3260" s="30" t="s">
        <v>66</v>
      </c>
      <c r="N3260" s="30" t="s">
        <v>67</v>
      </c>
      <c r="O3260" s="30" t="s">
        <v>101</v>
      </c>
      <c r="P3260" s="30" t="s">
        <v>424</v>
      </c>
      <c r="Q3260" s="30" t="s">
        <v>678</v>
      </c>
      <c r="R3260" s="30" t="s">
        <v>180</v>
      </c>
      <c r="S3260" s="30" t="s">
        <v>70</v>
      </c>
      <c r="T3260" s="29" t="s">
        <v>2962</v>
      </c>
      <c r="U3260" s="30"/>
      <c r="V3260" s="30"/>
      <c r="W3260" s="30" t="s">
        <v>72</v>
      </c>
      <c r="X3260" s="30">
        <v>3</v>
      </c>
      <c r="Y3260" s="30" t="s">
        <v>73</v>
      </c>
      <c r="Z3260" s="18" t="s">
        <v>74</v>
      </c>
      <c r="AA3260" s="30" t="s">
        <v>107</v>
      </c>
      <c r="AB3260" s="30" t="s">
        <v>76</v>
      </c>
      <c r="AC3260" s="30" t="s">
        <v>117</v>
      </c>
      <c r="AD3260" s="30" t="s">
        <v>109</v>
      </c>
      <c r="AE3260" s="19"/>
      <c r="AF3260" s="31"/>
      <c r="AG3260" s="24"/>
      <c r="AH3260" s="32" t="s">
        <v>79</v>
      </c>
      <c r="AI3260" s="22"/>
      <c r="AJ3260" s="31"/>
      <c r="AK3260" s="24"/>
      <c r="AL3260" s="23" t="s">
        <v>81</v>
      </c>
      <c r="AM3260" s="23"/>
      <c r="AN3260" s="24" t="s">
        <v>66</v>
      </c>
      <c r="AO3260" s="25"/>
      <c r="AP3260" s="25"/>
      <c r="AQ3260" s="25"/>
      <c r="AR3260" s="25"/>
      <c r="AS3260" s="25"/>
      <c r="AT3260" s="25"/>
      <c r="AU3260" s="25"/>
      <c r="AV3260" s="33"/>
      <c r="AW3260" s="27"/>
      <c r="AX3260" s="27"/>
      <c r="AY3260" s="27"/>
      <c r="AZ3260" s="27"/>
      <c r="BA3260" s="27"/>
      <c r="BB3260" s="27"/>
      <c r="BC3260" s="22" t="s">
        <v>66</v>
      </c>
      <c r="BD3260" s="27" t="str">
        <f>AA3260</f>
        <v>Mainframe</v>
      </c>
    </row>
    <row r="3261" spans="1:56">
      <c r="A3261" s="28">
        <v>11955</v>
      </c>
      <c r="B3261" s="29" t="s">
        <v>6214</v>
      </c>
      <c r="C3261" s="30" t="s">
        <v>57</v>
      </c>
      <c r="D3261" s="30" t="s">
        <v>6215</v>
      </c>
      <c r="E3261" s="18" t="s">
        <v>59</v>
      </c>
      <c r="F3261" s="18" t="s">
        <v>176</v>
      </c>
      <c r="G3261" s="18" t="s">
        <v>678</v>
      </c>
      <c r="H3261" s="18" t="s">
        <v>889</v>
      </c>
      <c r="I3261" s="30" t="s">
        <v>680</v>
      </c>
      <c r="J3261" s="30" t="s">
        <v>310</v>
      </c>
      <c r="K3261" s="30" t="s">
        <v>154</v>
      </c>
      <c r="L3261" s="30">
        <v>233</v>
      </c>
      <c r="M3261" s="30" t="s">
        <v>66</v>
      </c>
      <c r="N3261" s="30" t="s">
        <v>67</v>
      </c>
      <c r="O3261" s="30" t="s">
        <v>101</v>
      </c>
      <c r="P3261" s="30" t="s">
        <v>424</v>
      </c>
      <c r="Q3261" s="30" t="s">
        <v>678</v>
      </c>
      <c r="R3261" s="30" t="s">
        <v>180</v>
      </c>
      <c r="S3261" s="30" t="s">
        <v>70</v>
      </c>
      <c r="T3261" s="29" t="s">
        <v>6216</v>
      </c>
      <c r="U3261" s="30"/>
      <c r="V3261" s="30"/>
      <c r="W3261" s="30" t="s">
        <v>72</v>
      </c>
      <c r="X3261" s="30">
        <v>2</v>
      </c>
      <c r="Y3261" s="30" t="s">
        <v>73</v>
      </c>
      <c r="Z3261" s="18" t="s">
        <v>74</v>
      </c>
      <c r="AA3261" s="30" t="s">
        <v>198</v>
      </c>
      <c r="AB3261" s="30"/>
      <c r="AC3261" s="30"/>
      <c r="AD3261" s="30" t="s">
        <v>78</v>
      </c>
      <c r="AE3261" s="19"/>
      <c r="AF3261" s="31"/>
      <c r="AG3261" s="24"/>
      <c r="AH3261" s="32" t="s">
        <v>79</v>
      </c>
      <c r="AI3261" s="22" t="s">
        <v>80</v>
      </c>
      <c r="AJ3261" s="31"/>
      <c r="AK3261" s="24"/>
      <c r="AL3261" s="23" t="s">
        <v>81</v>
      </c>
      <c r="AM3261" s="23"/>
      <c r="AN3261" s="24" t="s">
        <v>66</v>
      </c>
      <c r="AO3261" s="25"/>
      <c r="AP3261" s="25"/>
      <c r="AQ3261" s="25"/>
      <c r="AR3261" s="25"/>
      <c r="AS3261" s="25"/>
      <c r="AT3261" s="25"/>
      <c r="AU3261" s="25"/>
      <c r="AV3261" s="33"/>
      <c r="AW3261" s="27"/>
      <c r="AX3261" s="27"/>
      <c r="AY3261" s="27"/>
      <c r="AZ3261" s="27"/>
      <c r="BA3261" s="27"/>
      <c r="BB3261" s="27"/>
      <c r="BC3261" s="22" t="s">
        <v>66</v>
      </c>
      <c r="BD3261" s="27" t="s">
        <v>199</v>
      </c>
    </row>
    <row r="3262" spans="1:56">
      <c r="A3262" s="28">
        <v>11955</v>
      </c>
      <c r="B3262" s="29" t="s">
        <v>6214</v>
      </c>
      <c r="C3262" s="30" t="s">
        <v>57</v>
      </c>
      <c r="D3262" s="30" t="s">
        <v>6215</v>
      </c>
      <c r="E3262" s="18" t="s">
        <v>59</v>
      </c>
      <c r="F3262" s="18" t="s">
        <v>176</v>
      </c>
      <c r="G3262" s="18" t="s">
        <v>678</v>
      </c>
      <c r="H3262" s="18" t="s">
        <v>889</v>
      </c>
      <c r="I3262" s="30" t="s">
        <v>680</v>
      </c>
      <c r="J3262" s="30" t="s">
        <v>310</v>
      </c>
      <c r="K3262" s="30" t="s">
        <v>154</v>
      </c>
      <c r="L3262" s="30">
        <v>233</v>
      </c>
      <c r="M3262" s="30" t="s">
        <v>66</v>
      </c>
      <c r="N3262" s="30" t="s">
        <v>67</v>
      </c>
      <c r="O3262" s="30" t="s">
        <v>101</v>
      </c>
      <c r="P3262" s="30" t="s">
        <v>424</v>
      </c>
      <c r="Q3262" s="30" t="s">
        <v>678</v>
      </c>
      <c r="R3262" s="30" t="s">
        <v>180</v>
      </c>
      <c r="S3262" s="30" t="s">
        <v>70</v>
      </c>
      <c r="T3262" s="29" t="s">
        <v>6216</v>
      </c>
      <c r="U3262" s="30"/>
      <c r="V3262" s="30"/>
      <c r="W3262" s="30" t="s">
        <v>72</v>
      </c>
      <c r="X3262" s="30">
        <v>2</v>
      </c>
      <c r="Y3262" s="30" t="s">
        <v>73</v>
      </c>
      <c r="Z3262" s="18" t="s">
        <v>74</v>
      </c>
      <c r="AA3262" s="30" t="s">
        <v>107</v>
      </c>
      <c r="AB3262" s="30" t="s">
        <v>76</v>
      </c>
      <c r="AC3262" s="30" t="s">
        <v>117</v>
      </c>
      <c r="AD3262" s="30" t="s">
        <v>109</v>
      </c>
      <c r="AE3262" s="19"/>
      <c r="AF3262" s="31"/>
      <c r="AG3262" s="24"/>
      <c r="AH3262" s="32" t="s">
        <v>79</v>
      </c>
      <c r="AI3262" s="22"/>
      <c r="AJ3262" s="31"/>
      <c r="AK3262" s="24"/>
      <c r="AL3262" s="23" t="s">
        <v>81</v>
      </c>
      <c r="AM3262" s="23"/>
      <c r="AN3262" s="24" t="s">
        <v>66</v>
      </c>
      <c r="AO3262" s="25"/>
      <c r="AP3262" s="25"/>
      <c r="AQ3262" s="25"/>
      <c r="AR3262" s="25"/>
      <c r="AS3262" s="25"/>
      <c r="AT3262" s="25"/>
      <c r="AU3262" s="25"/>
      <c r="AV3262" s="33"/>
      <c r="AW3262" s="27"/>
      <c r="AX3262" s="27"/>
      <c r="AY3262" s="27"/>
      <c r="AZ3262" s="27"/>
      <c r="BA3262" s="27"/>
      <c r="BB3262" s="27"/>
      <c r="BC3262" s="22" t="s">
        <v>66</v>
      </c>
      <c r="BD3262" s="27" t="str">
        <f t="shared" ref="BD3262:BD3269" si="133">AA3262</f>
        <v>Mainframe</v>
      </c>
    </row>
    <row r="3263" spans="1:56">
      <c r="A3263" s="28">
        <v>11433</v>
      </c>
      <c r="B3263" s="29" t="s">
        <v>6217</v>
      </c>
      <c r="C3263" s="30" t="s">
        <v>57</v>
      </c>
      <c r="D3263" s="30" t="s">
        <v>6218</v>
      </c>
      <c r="E3263" s="18" t="s">
        <v>59</v>
      </c>
      <c r="F3263" s="18" t="s">
        <v>176</v>
      </c>
      <c r="G3263" s="18" t="s">
        <v>678</v>
      </c>
      <c r="H3263" s="18" t="s">
        <v>6211</v>
      </c>
      <c r="I3263" s="30" t="s">
        <v>680</v>
      </c>
      <c r="J3263" s="30" t="s">
        <v>310</v>
      </c>
      <c r="K3263" s="30" t="s">
        <v>65</v>
      </c>
      <c r="L3263" s="30">
        <v>332</v>
      </c>
      <c r="M3263" s="30" t="s">
        <v>66</v>
      </c>
      <c r="N3263" s="30" t="s">
        <v>67</v>
      </c>
      <c r="O3263" s="30" t="s">
        <v>101</v>
      </c>
      <c r="P3263" s="30" t="s">
        <v>424</v>
      </c>
      <c r="Q3263" s="30" t="s">
        <v>678</v>
      </c>
      <c r="R3263" s="30" t="s">
        <v>180</v>
      </c>
      <c r="S3263" s="30" t="s">
        <v>70</v>
      </c>
      <c r="T3263" s="29" t="s">
        <v>6219</v>
      </c>
      <c r="U3263" s="30"/>
      <c r="V3263" s="30"/>
      <c r="W3263" s="30" t="s">
        <v>72</v>
      </c>
      <c r="X3263" s="30">
        <v>1</v>
      </c>
      <c r="Y3263" s="30" t="s">
        <v>73</v>
      </c>
      <c r="Z3263" s="18" t="s">
        <v>74</v>
      </c>
      <c r="AA3263" s="30" t="s">
        <v>107</v>
      </c>
      <c r="AB3263" s="30" t="s">
        <v>76</v>
      </c>
      <c r="AC3263" s="30" t="s">
        <v>117</v>
      </c>
      <c r="AD3263" s="30" t="s">
        <v>109</v>
      </c>
      <c r="AE3263" s="19"/>
      <c r="AF3263" s="31"/>
      <c r="AG3263" s="31"/>
      <c r="AH3263" s="41" t="s">
        <v>79</v>
      </c>
      <c r="AI3263" s="22"/>
      <c r="AJ3263" s="31"/>
      <c r="AK3263" s="24"/>
      <c r="AL3263" s="23" t="s">
        <v>81</v>
      </c>
      <c r="AM3263" s="23"/>
      <c r="AN3263" s="24" t="s">
        <v>66</v>
      </c>
      <c r="AO3263" s="25"/>
      <c r="AP3263" s="25"/>
      <c r="AQ3263" s="25"/>
      <c r="AR3263" s="25"/>
      <c r="AS3263" s="25"/>
      <c r="AT3263" s="25"/>
      <c r="AU3263" s="25"/>
      <c r="AV3263" s="33"/>
      <c r="AW3263" s="27"/>
      <c r="AX3263" s="27"/>
      <c r="AY3263" s="27"/>
      <c r="AZ3263" s="43"/>
      <c r="BA3263" s="27"/>
      <c r="BB3263" s="27"/>
      <c r="BC3263" s="22" t="s">
        <v>66</v>
      </c>
      <c r="BD3263" s="27" t="str">
        <f t="shared" si="133"/>
        <v>Mainframe</v>
      </c>
    </row>
    <row r="3264" spans="1:56">
      <c r="A3264" s="28">
        <v>53609</v>
      </c>
      <c r="B3264" s="29" t="s">
        <v>6220</v>
      </c>
      <c r="C3264" s="30" t="s">
        <v>81</v>
      </c>
      <c r="D3264" s="30" t="s">
        <v>6221</v>
      </c>
      <c r="E3264" s="18" t="s">
        <v>59</v>
      </c>
      <c r="F3264" s="18" t="s">
        <v>60</v>
      </c>
      <c r="G3264" s="18" t="s">
        <v>440</v>
      </c>
      <c r="H3264" s="18" t="s">
        <v>3085</v>
      </c>
      <c r="I3264" s="30" t="s">
        <v>442</v>
      </c>
      <c r="J3264" s="30" t="s">
        <v>143</v>
      </c>
      <c r="K3264" s="30" t="s">
        <v>65</v>
      </c>
      <c r="L3264" s="30">
        <v>211</v>
      </c>
      <c r="M3264" s="30" t="s">
        <v>67</v>
      </c>
      <c r="N3264" s="30" t="s">
        <v>66</v>
      </c>
      <c r="O3264" s="30" t="s">
        <v>101</v>
      </c>
      <c r="P3264" s="30" t="s">
        <v>60</v>
      </c>
      <c r="Q3264" s="30" t="s">
        <v>440</v>
      </c>
      <c r="R3264" s="30" t="s">
        <v>126</v>
      </c>
      <c r="S3264" s="30" t="s">
        <v>70</v>
      </c>
      <c r="T3264" s="29" t="s">
        <v>6222</v>
      </c>
      <c r="U3264" s="30">
        <v>1</v>
      </c>
      <c r="V3264" s="30"/>
      <c r="W3264" s="30" t="s">
        <v>72</v>
      </c>
      <c r="X3264" s="30">
        <v>2</v>
      </c>
      <c r="Y3264" s="30" t="s">
        <v>73</v>
      </c>
      <c r="Z3264" s="18" t="s">
        <v>74</v>
      </c>
      <c r="AA3264" s="30" t="s">
        <v>75</v>
      </c>
      <c r="AB3264" s="30" t="s">
        <v>300</v>
      </c>
      <c r="AC3264" s="30" t="s">
        <v>117</v>
      </c>
      <c r="AD3264" s="30" t="s">
        <v>109</v>
      </c>
      <c r="AE3264" s="19">
        <v>45641</v>
      </c>
      <c r="AF3264" s="19">
        <v>45641</v>
      </c>
      <c r="AG3264" s="20"/>
      <c r="AH3264" s="32" t="s">
        <v>215</v>
      </c>
      <c r="AI3264" s="27" t="s">
        <v>80</v>
      </c>
      <c r="AJ3264" s="31">
        <v>45641</v>
      </c>
      <c r="AK3264" s="173"/>
      <c r="AL3264" s="23" t="s">
        <v>81</v>
      </c>
      <c r="AM3264" s="23"/>
      <c r="AN3264" s="24" t="s">
        <v>66</v>
      </c>
      <c r="AO3264" s="25"/>
      <c r="AP3264" s="25"/>
      <c r="AQ3264" s="25"/>
      <c r="AR3264" s="25"/>
      <c r="AS3264" s="25"/>
      <c r="AT3264" s="25"/>
      <c r="AU3264" s="25"/>
      <c r="AV3264" s="33"/>
      <c r="AW3264" s="27"/>
      <c r="AX3264" s="27"/>
      <c r="AY3264" s="27"/>
      <c r="AZ3264" s="27"/>
      <c r="BA3264" s="27"/>
      <c r="BB3264" s="27"/>
      <c r="BC3264" s="22" t="s">
        <v>66</v>
      </c>
      <c r="BD3264" s="27" t="str">
        <f t="shared" si="133"/>
        <v>VM</v>
      </c>
    </row>
    <row r="3265" spans="1:56">
      <c r="A3265" s="35">
        <v>53609</v>
      </c>
      <c r="B3265" s="29" t="s">
        <v>6220</v>
      </c>
      <c r="C3265" s="30" t="s">
        <v>81</v>
      </c>
      <c r="D3265" s="30" t="s">
        <v>6221</v>
      </c>
      <c r="E3265" s="18" t="s">
        <v>59</v>
      </c>
      <c r="F3265" s="18" t="s">
        <v>60</v>
      </c>
      <c r="G3265" s="18" t="s">
        <v>440</v>
      </c>
      <c r="H3265" s="18" t="s">
        <v>3085</v>
      </c>
      <c r="I3265" s="30" t="s">
        <v>442</v>
      </c>
      <c r="J3265" s="30" t="s">
        <v>143</v>
      </c>
      <c r="K3265" s="30" t="s">
        <v>65</v>
      </c>
      <c r="L3265" s="30">
        <v>211</v>
      </c>
      <c r="M3265" s="30" t="s">
        <v>67</v>
      </c>
      <c r="N3265" s="30" t="s">
        <v>66</v>
      </c>
      <c r="O3265" s="30" t="s">
        <v>101</v>
      </c>
      <c r="P3265" s="30" t="s">
        <v>60</v>
      </c>
      <c r="Q3265" s="30" t="s">
        <v>440</v>
      </c>
      <c r="R3265" s="30" t="s">
        <v>126</v>
      </c>
      <c r="S3265" s="30" t="s">
        <v>70</v>
      </c>
      <c r="T3265" s="29" t="s">
        <v>6222</v>
      </c>
      <c r="U3265" s="30"/>
      <c r="V3265" s="30"/>
      <c r="W3265" s="30" t="s">
        <v>72</v>
      </c>
      <c r="X3265" s="30">
        <v>2</v>
      </c>
      <c r="Y3265" s="30" t="s">
        <v>73</v>
      </c>
      <c r="Z3265" s="18" t="s">
        <v>74</v>
      </c>
      <c r="AA3265" s="30" t="s">
        <v>118</v>
      </c>
      <c r="AB3265" s="30" t="s">
        <v>300</v>
      </c>
      <c r="AC3265" s="30" t="s">
        <v>117</v>
      </c>
      <c r="AD3265" s="30" t="s">
        <v>109</v>
      </c>
      <c r="AE3265" s="19">
        <v>45641</v>
      </c>
      <c r="AF3265" s="19">
        <v>45641</v>
      </c>
      <c r="AG3265" s="20"/>
      <c r="AH3265" s="32" t="s">
        <v>215</v>
      </c>
      <c r="AI3265" s="27" t="s">
        <v>80</v>
      </c>
      <c r="AJ3265" s="31">
        <v>45641</v>
      </c>
      <c r="AK3265" s="173"/>
      <c r="AL3265" s="23" t="s">
        <v>81</v>
      </c>
      <c r="AM3265" s="23"/>
      <c r="AN3265" s="24" t="s">
        <v>66</v>
      </c>
      <c r="AO3265" s="25"/>
      <c r="AP3265" s="25"/>
      <c r="AQ3265" s="25"/>
      <c r="AR3265" s="25"/>
      <c r="AS3265" s="25"/>
      <c r="AT3265" s="25"/>
      <c r="AU3265" s="25"/>
      <c r="AV3265" s="33"/>
      <c r="AW3265" s="27"/>
      <c r="AX3265" s="27"/>
      <c r="AY3265" s="27"/>
      <c r="AZ3265" s="27"/>
      <c r="BA3265" s="27"/>
      <c r="BB3265" s="27"/>
      <c r="BC3265" s="22" t="s">
        <v>66</v>
      </c>
      <c r="BD3265" s="27" t="str">
        <f t="shared" si="133"/>
        <v>SQL</v>
      </c>
    </row>
    <row r="3266" spans="1:56">
      <c r="A3266" s="28">
        <v>17770</v>
      </c>
      <c r="B3266" s="29" t="s">
        <v>3960</v>
      </c>
      <c r="C3266" s="30" t="s">
        <v>57</v>
      </c>
      <c r="D3266" s="30" t="s">
        <v>3961</v>
      </c>
      <c r="E3266" s="18" t="s">
        <v>59</v>
      </c>
      <c r="F3266" s="18" t="s">
        <v>176</v>
      </c>
      <c r="G3266" s="18" t="s">
        <v>678</v>
      </c>
      <c r="H3266" s="18" t="s">
        <v>889</v>
      </c>
      <c r="I3266" s="30" t="s">
        <v>680</v>
      </c>
      <c r="J3266" s="30" t="s">
        <v>100</v>
      </c>
      <c r="K3266" s="30" t="s">
        <v>65</v>
      </c>
      <c r="L3266" s="30">
        <v>333</v>
      </c>
      <c r="M3266" s="30" t="s">
        <v>66</v>
      </c>
      <c r="N3266" s="30" t="s">
        <v>67</v>
      </c>
      <c r="O3266" s="30" t="s">
        <v>101</v>
      </c>
      <c r="P3266" s="30" t="s">
        <v>424</v>
      </c>
      <c r="Q3266" s="30" t="s">
        <v>678</v>
      </c>
      <c r="R3266" s="30" t="s">
        <v>180</v>
      </c>
      <c r="S3266" s="30" t="s">
        <v>70</v>
      </c>
      <c r="T3266" s="29" t="s">
        <v>3962</v>
      </c>
      <c r="U3266" s="30"/>
      <c r="V3266" s="30"/>
      <c r="W3266" s="30" t="s">
        <v>72</v>
      </c>
      <c r="X3266" s="30">
        <v>3</v>
      </c>
      <c r="Y3266" s="30" t="s">
        <v>73</v>
      </c>
      <c r="Z3266" s="18" t="s">
        <v>74</v>
      </c>
      <c r="AA3266" s="30" t="s">
        <v>107</v>
      </c>
      <c r="AB3266" s="30" t="s">
        <v>76</v>
      </c>
      <c r="AC3266" s="30" t="s">
        <v>117</v>
      </c>
      <c r="AD3266" s="30" t="s">
        <v>109</v>
      </c>
      <c r="AE3266" s="19"/>
      <c r="AF3266" s="31"/>
      <c r="AG3266" s="24"/>
      <c r="AH3266" s="32" t="s">
        <v>79</v>
      </c>
      <c r="AI3266" s="22"/>
      <c r="AJ3266" s="31"/>
      <c r="AK3266" s="24"/>
      <c r="AL3266" s="23" t="s">
        <v>81</v>
      </c>
      <c r="AM3266" s="23"/>
      <c r="AN3266" s="24" t="s">
        <v>66</v>
      </c>
      <c r="AO3266" s="25"/>
      <c r="AP3266" s="25"/>
      <c r="AQ3266" s="25"/>
      <c r="AR3266" s="25"/>
      <c r="AS3266" s="25"/>
      <c r="AT3266" s="25"/>
      <c r="AU3266" s="25"/>
      <c r="AV3266" s="33"/>
      <c r="AW3266" s="43"/>
      <c r="AX3266" s="27" t="s">
        <v>303</v>
      </c>
      <c r="AY3266" s="57">
        <v>45722</v>
      </c>
      <c r="AZ3266" s="27"/>
      <c r="BA3266" s="27"/>
      <c r="BB3266" s="58"/>
      <c r="BC3266" s="22" t="s">
        <v>66</v>
      </c>
      <c r="BD3266" s="27" t="str">
        <f t="shared" si="133"/>
        <v>Mainframe</v>
      </c>
    </row>
    <row r="3267" spans="1:56">
      <c r="A3267" s="35">
        <v>53810</v>
      </c>
      <c r="B3267" s="29" t="s">
        <v>3065</v>
      </c>
      <c r="C3267" s="30" t="s">
        <v>57</v>
      </c>
      <c r="D3267" s="30" t="s">
        <v>3066</v>
      </c>
      <c r="E3267" s="18" t="s">
        <v>59</v>
      </c>
      <c r="F3267" s="18" t="s">
        <v>132</v>
      </c>
      <c r="G3267" s="18" t="s">
        <v>133</v>
      </c>
      <c r="H3267" s="18" t="s">
        <v>1357</v>
      </c>
      <c r="I3267" s="30" t="s">
        <v>135</v>
      </c>
      <c r="J3267" s="30" t="s">
        <v>100</v>
      </c>
      <c r="K3267" s="30" t="s">
        <v>65</v>
      </c>
      <c r="L3267" s="30">
        <v>211</v>
      </c>
      <c r="M3267" s="30" t="s">
        <v>66</v>
      </c>
      <c r="N3267" s="30" t="s">
        <v>67</v>
      </c>
      <c r="O3267" s="30" t="s">
        <v>101</v>
      </c>
      <c r="P3267" s="30" t="s">
        <v>132</v>
      </c>
      <c r="Q3267" s="30" t="s">
        <v>133</v>
      </c>
      <c r="R3267" s="30" t="s">
        <v>126</v>
      </c>
      <c r="S3267" s="30" t="s">
        <v>70</v>
      </c>
      <c r="T3267" s="29" t="s">
        <v>3067</v>
      </c>
      <c r="U3267" s="30"/>
      <c r="V3267" s="30"/>
      <c r="W3267" s="30" t="s">
        <v>72</v>
      </c>
      <c r="X3267" s="30">
        <v>2</v>
      </c>
      <c r="Y3267" s="30" t="s">
        <v>73</v>
      </c>
      <c r="Z3267" s="18" t="s">
        <v>74</v>
      </c>
      <c r="AA3267" s="30" t="s">
        <v>118</v>
      </c>
      <c r="AB3267" s="30" t="s">
        <v>300</v>
      </c>
      <c r="AC3267" s="30" t="s">
        <v>119</v>
      </c>
      <c r="AD3267" s="30" t="s">
        <v>78</v>
      </c>
      <c r="AE3267" s="19">
        <v>45533</v>
      </c>
      <c r="AF3267" s="31">
        <v>45533</v>
      </c>
      <c r="AG3267" s="31">
        <v>45533</v>
      </c>
      <c r="AH3267" s="32" t="s">
        <v>301</v>
      </c>
      <c r="AI3267" s="27" t="s">
        <v>302</v>
      </c>
      <c r="AJ3267" s="31">
        <v>45565</v>
      </c>
      <c r="AK3267" s="31">
        <v>45565</v>
      </c>
      <c r="AL3267" s="23" t="s">
        <v>301</v>
      </c>
      <c r="AM3267" s="23"/>
      <c r="AN3267" s="24" t="s">
        <v>66</v>
      </c>
      <c r="AO3267" s="25">
        <v>1</v>
      </c>
      <c r="AP3267" s="25">
        <v>1</v>
      </c>
      <c r="AQ3267" s="25">
        <v>1</v>
      </c>
      <c r="AR3267" s="25">
        <v>1</v>
      </c>
      <c r="AS3267" s="25">
        <v>1</v>
      </c>
      <c r="AT3267" s="25">
        <v>1</v>
      </c>
      <c r="AU3267" s="25">
        <v>1</v>
      </c>
      <c r="AV3267" s="33"/>
      <c r="AW3267" s="27" t="s">
        <v>332</v>
      </c>
      <c r="AX3267" s="27" t="s">
        <v>758</v>
      </c>
      <c r="AY3267" s="57">
        <v>45726</v>
      </c>
      <c r="AZ3267" s="27"/>
      <c r="BA3267" s="27"/>
      <c r="BB3267" s="27"/>
      <c r="BC3267" s="22" t="s">
        <v>66</v>
      </c>
      <c r="BD3267" s="27" t="str">
        <f t="shared" si="133"/>
        <v>SQL</v>
      </c>
    </row>
    <row r="3268" spans="1:56">
      <c r="A3268" s="28">
        <v>53810</v>
      </c>
      <c r="B3268" s="29" t="s">
        <v>3065</v>
      </c>
      <c r="C3268" s="30" t="s">
        <v>57</v>
      </c>
      <c r="D3268" s="30" t="s">
        <v>3066</v>
      </c>
      <c r="E3268" s="18" t="s">
        <v>59</v>
      </c>
      <c r="F3268" s="18" t="s">
        <v>132</v>
      </c>
      <c r="G3268" s="18" t="s">
        <v>133</v>
      </c>
      <c r="H3268" s="18" t="s">
        <v>1357</v>
      </c>
      <c r="I3268" s="30" t="s">
        <v>135</v>
      </c>
      <c r="J3268" s="30" t="s">
        <v>100</v>
      </c>
      <c r="K3268" s="30" t="s">
        <v>65</v>
      </c>
      <c r="L3268" s="30">
        <v>211</v>
      </c>
      <c r="M3268" s="30" t="s">
        <v>66</v>
      </c>
      <c r="N3268" s="30" t="s">
        <v>67</v>
      </c>
      <c r="O3268" s="30" t="s">
        <v>101</v>
      </c>
      <c r="P3268" s="30" t="s">
        <v>132</v>
      </c>
      <c r="Q3268" s="30" t="s">
        <v>133</v>
      </c>
      <c r="R3268" s="30" t="s">
        <v>126</v>
      </c>
      <c r="S3268" s="30" t="s">
        <v>70</v>
      </c>
      <c r="T3268" s="29" t="s">
        <v>3067</v>
      </c>
      <c r="U3268" s="30">
        <v>4</v>
      </c>
      <c r="V3268" s="30"/>
      <c r="W3268" s="30" t="s">
        <v>72</v>
      </c>
      <c r="X3268" s="30">
        <v>2</v>
      </c>
      <c r="Y3268" s="30" t="s">
        <v>73</v>
      </c>
      <c r="Z3268" s="18" t="s">
        <v>74</v>
      </c>
      <c r="AA3268" s="30" t="s">
        <v>75</v>
      </c>
      <c r="AB3268" s="30" t="s">
        <v>300</v>
      </c>
      <c r="AC3268" s="30" t="s">
        <v>91</v>
      </c>
      <c r="AD3268" s="30" t="s">
        <v>78</v>
      </c>
      <c r="AE3268" s="19">
        <v>45533</v>
      </c>
      <c r="AF3268" s="31">
        <v>45533</v>
      </c>
      <c r="AG3268" s="31">
        <v>45533</v>
      </c>
      <c r="AH3268" s="32" t="s">
        <v>301</v>
      </c>
      <c r="AI3268" s="27" t="s">
        <v>302</v>
      </c>
      <c r="AJ3268" s="31">
        <v>45565</v>
      </c>
      <c r="AK3268" s="31">
        <v>45565</v>
      </c>
      <c r="AL3268" s="23" t="s">
        <v>301</v>
      </c>
      <c r="AM3268" s="23"/>
      <c r="AN3268" s="24" t="s">
        <v>66</v>
      </c>
      <c r="AO3268" s="25">
        <v>1</v>
      </c>
      <c r="AP3268" s="25">
        <v>1</v>
      </c>
      <c r="AQ3268" s="25">
        <v>1</v>
      </c>
      <c r="AR3268" s="25">
        <v>1</v>
      </c>
      <c r="AS3268" s="25">
        <v>1</v>
      </c>
      <c r="AT3268" s="25">
        <v>1</v>
      </c>
      <c r="AU3268" s="25">
        <v>1</v>
      </c>
      <c r="AV3268" s="33"/>
      <c r="AW3268" s="27" t="s">
        <v>92</v>
      </c>
      <c r="AX3268" s="27" t="s">
        <v>758</v>
      </c>
      <c r="AY3268" s="57">
        <v>45726</v>
      </c>
      <c r="AZ3268" s="27"/>
      <c r="BA3268" s="27"/>
      <c r="BB3268" s="27"/>
      <c r="BC3268" s="22" t="s">
        <v>66</v>
      </c>
      <c r="BD3268" s="27" t="str">
        <f t="shared" si="133"/>
        <v>VM</v>
      </c>
    </row>
    <row r="3269" spans="1:56">
      <c r="A3269" s="28">
        <v>12833</v>
      </c>
      <c r="B3269" s="29" t="s">
        <v>2925</v>
      </c>
      <c r="C3269" s="30" t="s">
        <v>57</v>
      </c>
      <c r="D3269" s="30" t="s">
        <v>2926</v>
      </c>
      <c r="E3269" s="18" t="s">
        <v>59</v>
      </c>
      <c r="F3269" s="18" t="s">
        <v>176</v>
      </c>
      <c r="G3269" s="18" t="s">
        <v>678</v>
      </c>
      <c r="H3269" s="18" t="s">
        <v>889</v>
      </c>
      <c r="I3269" s="30" t="s">
        <v>680</v>
      </c>
      <c r="J3269" s="30" t="s">
        <v>310</v>
      </c>
      <c r="K3269" s="30" t="s">
        <v>154</v>
      </c>
      <c r="L3269" s="30">
        <v>131</v>
      </c>
      <c r="M3269" s="30" t="s">
        <v>66</v>
      </c>
      <c r="N3269" s="30" t="s">
        <v>67</v>
      </c>
      <c r="O3269" s="30" t="s">
        <v>101</v>
      </c>
      <c r="P3269" s="30" t="s">
        <v>424</v>
      </c>
      <c r="Q3269" s="30" t="s">
        <v>678</v>
      </c>
      <c r="R3269" s="30" t="s">
        <v>180</v>
      </c>
      <c r="S3269" s="30" t="s">
        <v>70</v>
      </c>
      <c r="T3269" s="29" t="s">
        <v>2927</v>
      </c>
      <c r="U3269" s="30"/>
      <c r="V3269" s="30"/>
      <c r="W3269" s="30" t="s">
        <v>72</v>
      </c>
      <c r="X3269" s="30">
        <v>3</v>
      </c>
      <c r="Y3269" s="30" t="s">
        <v>73</v>
      </c>
      <c r="Z3269" s="18" t="s">
        <v>74</v>
      </c>
      <c r="AA3269" s="30" t="s">
        <v>107</v>
      </c>
      <c r="AB3269" s="30" t="s">
        <v>76</v>
      </c>
      <c r="AC3269" s="30" t="s">
        <v>117</v>
      </c>
      <c r="AD3269" s="30" t="s">
        <v>109</v>
      </c>
      <c r="AE3269" s="19"/>
      <c r="AF3269" s="31"/>
      <c r="AG3269" s="24"/>
      <c r="AH3269" s="32" t="s">
        <v>79</v>
      </c>
      <c r="AI3269" s="22"/>
      <c r="AJ3269" s="31"/>
      <c r="AK3269" s="24"/>
      <c r="AL3269" s="23" t="s">
        <v>81</v>
      </c>
      <c r="AM3269" s="23"/>
      <c r="AN3269" s="24" t="s">
        <v>66</v>
      </c>
      <c r="AO3269" s="25"/>
      <c r="AP3269" s="25"/>
      <c r="AQ3269" s="25"/>
      <c r="AR3269" s="25"/>
      <c r="AS3269" s="25"/>
      <c r="AT3269" s="25"/>
      <c r="AU3269" s="25"/>
      <c r="AV3269" s="33"/>
      <c r="AW3269" s="27"/>
      <c r="AX3269" s="27"/>
      <c r="AY3269" s="27"/>
      <c r="AZ3269" s="27"/>
      <c r="BA3269" s="27"/>
      <c r="BB3269" s="27"/>
      <c r="BC3269" s="22" t="s">
        <v>66</v>
      </c>
      <c r="BD3269" s="27" t="str">
        <f t="shared" si="133"/>
        <v>Mainframe</v>
      </c>
    </row>
    <row r="3270" spans="1:56">
      <c r="A3270" s="28">
        <v>21300</v>
      </c>
      <c r="B3270" s="29" t="s">
        <v>6223</v>
      </c>
      <c r="C3270" s="30" t="s">
        <v>57</v>
      </c>
      <c r="D3270" s="30" t="s">
        <v>6224</v>
      </c>
      <c r="E3270" s="18" t="s">
        <v>59</v>
      </c>
      <c r="F3270" s="18" t="s">
        <v>176</v>
      </c>
      <c r="G3270" s="18" t="s">
        <v>678</v>
      </c>
      <c r="H3270" s="18" t="s">
        <v>889</v>
      </c>
      <c r="I3270" s="30" t="s">
        <v>680</v>
      </c>
      <c r="J3270" s="30" t="s">
        <v>310</v>
      </c>
      <c r="K3270" s="30" t="s">
        <v>154</v>
      </c>
      <c r="L3270" s="30">
        <v>233</v>
      </c>
      <c r="M3270" s="30" t="s">
        <v>66</v>
      </c>
      <c r="N3270" s="30" t="s">
        <v>67</v>
      </c>
      <c r="O3270" s="30" t="s">
        <v>101</v>
      </c>
      <c r="P3270" s="30" t="s">
        <v>424</v>
      </c>
      <c r="Q3270" s="30" t="s">
        <v>678</v>
      </c>
      <c r="R3270" s="30" t="s">
        <v>180</v>
      </c>
      <c r="S3270" s="30" t="s">
        <v>70</v>
      </c>
      <c r="T3270" s="29" t="s">
        <v>6225</v>
      </c>
      <c r="U3270" s="30"/>
      <c r="V3270" s="30"/>
      <c r="W3270" s="30" t="s">
        <v>72</v>
      </c>
      <c r="X3270" s="30">
        <v>2</v>
      </c>
      <c r="Y3270" s="30" t="s">
        <v>73</v>
      </c>
      <c r="Z3270" s="18" t="s">
        <v>74</v>
      </c>
      <c r="AA3270" s="30" t="s">
        <v>193</v>
      </c>
      <c r="AB3270" s="30" t="s">
        <v>146</v>
      </c>
      <c r="AC3270" s="30" t="s">
        <v>200</v>
      </c>
      <c r="AD3270" s="30" t="s">
        <v>78</v>
      </c>
      <c r="AE3270" s="19">
        <v>45915</v>
      </c>
      <c r="AF3270" s="31">
        <v>45915</v>
      </c>
      <c r="AG3270" s="31"/>
      <c r="AH3270" s="41" t="s">
        <v>79</v>
      </c>
      <c r="AI3270" s="22" t="s">
        <v>80</v>
      </c>
      <c r="AJ3270" s="31">
        <f>AF3270+90</f>
        <v>46005</v>
      </c>
      <c r="AK3270" s="24"/>
      <c r="AL3270" s="23" t="s">
        <v>81</v>
      </c>
      <c r="AM3270" s="23"/>
      <c r="AN3270" s="24" t="s">
        <v>66</v>
      </c>
      <c r="AO3270" s="25"/>
      <c r="AP3270" s="25"/>
      <c r="AQ3270" s="25"/>
      <c r="AR3270" s="25"/>
      <c r="AS3270" s="25"/>
      <c r="AT3270" s="25"/>
      <c r="AU3270" s="25"/>
      <c r="AV3270" s="33"/>
      <c r="AW3270" s="27"/>
      <c r="AX3270" s="27"/>
      <c r="AY3270" s="27"/>
      <c r="AZ3270" s="43"/>
      <c r="BA3270" s="27"/>
      <c r="BB3270" s="27"/>
      <c r="BC3270" s="22" t="s">
        <v>66</v>
      </c>
      <c r="BD3270" s="27" t="s">
        <v>113</v>
      </c>
    </row>
    <row r="3271" spans="1:56">
      <c r="A3271" s="28">
        <v>21300</v>
      </c>
      <c r="B3271" s="29" t="s">
        <v>6223</v>
      </c>
      <c r="C3271" s="30" t="s">
        <v>57</v>
      </c>
      <c r="D3271" s="30" t="s">
        <v>6224</v>
      </c>
      <c r="E3271" s="18" t="s">
        <v>59</v>
      </c>
      <c r="F3271" s="18" t="s">
        <v>176</v>
      </c>
      <c r="G3271" s="18" t="s">
        <v>678</v>
      </c>
      <c r="H3271" s="18" t="s">
        <v>889</v>
      </c>
      <c r="I3271" s="30" t="s">
        <v>680</v>
      </c>
      <c r="J3271" s="30" t="s">
        <v>310</v>
      </c>
      <c r="K3271" s="30" t="s">
        <v>154</v>
      </c>
      <c r="L3271" s="30">
        <v>233</v>
      </c>
      <c r="M3271" s="30" t="s">
        <v>66</v>
      </c>
      <c r="N3271" s="30" t="s">
        <v>67</v>
      </c>
      <c r="O3271" s="30" t="s">
        <v>101</v>
      </c>
      <c r="P3271" s="30" t="s">
        <v>424</v>
      </c>
      <c r="Q3271" s="30" t="s">
        <v>678</v>
      </c>
      <c r="R3271" s="30" t="s">
        <v>180</v>
      </c>
      <c r="S3271" s="30" t="s">
        <v>70</v>
      </c>
      <c r="T3271" s="29" t="s">
        <v>6225</v>
      </c>
      <c r="U3271" s="30"/>
      <c r="V3271" s="30"/>
      <c r="W3271" s="30" t="s">
        <v>72</v>
      </c>
      <c r="X3271" s="30">
        <v>2</v>
      </c>
      <c r="Y3271" s="30" t="s">
        <v>73</v>
      </c>
      <c r="Z3271" s="18" t="s">
        <v>74</v>
      </c>
      <c r="AA3271" s="30" t="s">
        <v>107</v>
      </c>
      <c r="AB3271" s="30" t="s">
        <v>76</v>
      </c>
      <c r="AC3271" s="30" t="s">
        <v>117</v>
      </c>
      <c r="AD3271" s="30" t="s">
        <v>109</v>
      </c>
      <c r="AE3271" s="19"/>
      <c r="AF3271" s="31"/>
      <c r="AG3271" s="31"/>
      <c r="AH3271" s="41" t="s">
        <v>79</v>
      </c>
      <c r="AI3271" s="22"/>
      <c r="AJ3271" s="31"/>
      <c r="AK3271" s="24"/>
      <c r="AL3271" s="23" t="s">
        <v>81</v>
      </c>
      <c r="AM3271" s="23"/>
      <c r="AN3271" s="24" t="s">
        <v>66</v>
      </c>
      <c r="AO3271" s="25"/>
      <c r="AP3271" s="25"/>
      <c r="AQ3271" s="25"/>
      <c r="AR3271" s="25"/>
      <c r="AS3271" s="25"/>
      <c r="AT3271" s="25"/>
      <c r="AU3271" s="25"/>
      <c r="AV3271" s="33"/>
      <c r="AW3271" s="27"/>
      <c r="AX3271" s="27"/>
      <c r="AY3271" s="27"/>
      <c r="AZ3271" s="43"/>
      <c r="BA3271" s="27"/>
      <c r="BB3271" s="27"/>
      <c r="BC3271" s="22" t="s">
        <v>66</v>
      </c>
      <c r="BD3271" s="27" t="str">
        <f>AA3271</f>
        <v>Mainframe</v>
      </c>
    </row>
    <row r="3272" spans="1:56">
      <c r="A3272" s="28">
        <v>11864</v>
      </c>
      <c r="B3272" s="29" t="s">
        <v>6226</v>
      </c>
      <c r="C3272" s="30" t="s">
        <v>57</v>
      </c>
      <c r="D3272" s="30" t="s">
        <v>6227</v>
      </c>
      <c r="E3272" s="18" t="s">
        <v>59</v>
      </c>
      <c r="F3272" s="18" t="s">
        <v>176</v>
      </c>
      <c r="G3272" s="18" t="s">
        <v>678</v>
      </c>
      <c r="H3272" s="18" t="s">
        <v>889</v>
      </c>
      <c r="I3272" s="30" t="s">
        <v>680</v>
      </c>
      <c r="J3272" s="30" t="s">
        <v>310</v>
      </c>
      <c r="K3272" s="30" t="s">
        <v>154</v>
      </c>
      <c r="L3272" s="30">
        <v>233</v>
      </c>
      <c r="M3272" s="30" t="s">
        <v>66</v>
      </c>
      <c r="N3272" s="30" t="s">
        <v>67</v>
      </c>
      <c r="O3272" s="30" t="s">
        <v>101</v>
      </c>
      <c r="P3272" s="30" t="s">
        <v>424</v>
      </c>
      <c r="Q3272" s="30" t="s">
        <v>678</v>
      </c>
      <c r="R3272" s="30" t="s">
        <v>180</v>
      </c>
      <c r="S3272" s="30" t="s">
        <v>70</v>
      </c>
      <c r="T3272" s="29" t="s">
        <v>6228</v>
      </c>
      <c r="U3272" s="30"/>
      <c r="V3272" s="30"/>
      <c r="W3272" s="30" t="s">
        <v>72</v>
      </c>
      <c r="X3272" s="30">
        <v>1</v>
      </c>
      <c r="Y3272" s="30" t="s">
        <v>73</v>
      </c>
      <c r="Z3272" s="18" t="s">
        <v>74</v>
      </c>
      <c r="AA3272" s="30" t="s">
        <v>107</v>
      </c>
      <c r="AB3272" s="30" t="s">
        <v>76</v>
      </c>
      <c r="AC3272" s="30" t="s">
        <v>117</v>
      </c>
      <c r="AD3272" s="30" t="s">
        <v>109</v>
      </c>
      <c r="AE3272" s="19"/>
      <c r="AF3272" s="31"/>
      <c r="AG3272" s="31"/>
      <c r="AH3272" s="41" t="s">
        <v>79</v>
      </c>
      <c r="AI3272" s="22"/>
      <c r="AJ3272" s="31"/>
      <c r="AK3272" s="24"/>
      <c r="AL3272" s="23" t="s">
        <v>81</v>
      </c>
      <c r="AM3272" s="23"/>
      <c r="AN3272" s="24" t="s">
        <v>66</v>
      </c>
      <c r="AO3272" s="25"/>
      <c r="AP3272" s="25"/>
      <c r="AQ3272" s="25"/>
      <c r="AR3272" s="25"/>
      <c r="AS3272" s="25"/>
      <c r="AT3272" s="25"/>
      <c r="AU3272" s="25"/>
      <c r="AV3272" s="33"/>
      <c r="AW3272" s="27"/>
      <c r="AX3272" s="27"/>
      <c r="AY3272" s="27"/>
      <c r="AZ3272" s="43"/>
      <c r="BA3272" s="27"/>
      <c r="BB3272" s="27"/>
      <c r="BC3272" s="22" t="s">
        <v>66</v>
      </c>
      <c r="BD3272" s="27" t="str">
        <f>AA3272</f>
        <v>Mainframe</v>
      </c>
    </row>
    <row r="3273" spans="1:56">
      <c r="A3273" s="28">
        <v>13479</v>
      </c>
      <c r="B3273" s="29" t="s">
        <v>6229</v>
      </c>
      <c r="C3273" s="30" t="s">
        <v>57</v>
      </c>
      <c r="D3273" s="30" t="s">
        <v>6230</v>
      </c>
      <c r="E3273" s="18" t="s">
        <v>59</v>
      </c>
      <c r="F3273" s="18" t="s">
        <v>176</v>
      </c>
      <c r="G3273" s="18" t="s">
        <v>678</v>
      </c>
      <c r="H3273" s="18" t="s">
        <v>6211</v>
      </c>
      <c r="I3273" s="30" t="s">
        <v>680</v>
      </c>
      <c r="J3273" s="30" t="s">
        <v>310</v>
      </c>
      <c r="K3273" s="30" t="s">
        <v>65</v>
      </c>
      <c r="L3273" s="30">
        <v>132</v>
      </c>
      <c r="M3273" s="30" t="s">
        <v>66</v>
      </c>
      <c r="N3273" s="30" t="s">
        <v>67</v>
      </c>
      <c r="O3273" s="30" t="s">
        <v>101</v>
      </c>
      <c r="P3273" s="30" t="s">
        <v>424</v>
      </c>
      <c r="Q3273" s="30" t="s">
        <v>678</v>
      </c>
      <c r="R3273" s="30" t="s">
        <v>180</v>
      </c>
      <c r="S3273" s="30" t="s">
        <v>70</v>
      </c>
      <c r="T3273" s="29" t="s">
        <v>6231</v>
      </c>
      <c r="U3273" s="30"/>
      <c r="V3273" s="30"/>
      <c r="W3273" s="30" t="s">
        <v>72</v>
      </c>
      <c r="X3273" s="30">
        <v>1</v>
      </c>
      <c r="Y3273" s="30" t="s">
        <v>73</v>
      </c>
      <c r="Z3273" s="18" t="s">
        <v>74</v>
      </c>
      <c r="AA3273" s="30" t="s">
        <v>107</v>
      </c>
      <c r="AB3273" s="30" t="s">
        <v>76</v>
      </c>
      <c r="AC3273" s="30" t="s">
        <v>117</v>
      </c>
      <c r="AD3273" s="30" t="s">
        <v>109</v>
      </c>
      <c r="AE3273" s="19"/>
      <c r="AF3273" s="31"/>
      <c r="AG3273" s="31"/>
      <c r="AH3273" s="41" t="s">
        <v>79</v>
      </c>
      <c r="AI3273" s="22"/>
      <c r="AJ3273" s="31"/>
      <c r="AK3273" s="24"/>
      <c r="AL3273" s="23" t="s">
        <v>81</v>
      </c>
      <c r="AM3273" s="23"/>
      <c r="AN3273" s="24" t="s">
        <v>66</v>
      </c>
      <c r="AO3273" s="25"/>
      <c r="AP3273" s="25"/>
      <c r="AQ3273" s="25"/>
      <c r="AR3273" s="25"/>
      <c r="AS3273" s="25"/>
      <c r="AT3273" s="25"/>
      <c r="AU3273" s="25"/>
      <c r="AV3273" s="33"/>
      <c r="AW3273" s="27"/>
      <c r="AX3273" s="27"/>
      <c r="AY3273" s="27"/>
      <c r="AZ3273" s="43"/>
      <c r="BA3273" s="27"/>
      <c r="BB3273" s="27"/>
      <c r="BC3273" s="22" t="s">
        <v>66</v>
      </c>
      <c r="BD3273" s="27" t="str">
        <f>AA3273</f>
        <v>Mainframe</v>
      </c>
    </row>
    <row r="3274" spans="1:56">
      <c r="A3274" s="28">
        <v>11445</v>
      </c>
      <c r="B3274" s="29" t="s">
        <v>6232</v>
      </c>
      <c r="C3274" s="30" t="s">
        <v>57</v>
      </c>
      <c r="D3274" s="30" t="s">
        <v>6233</v>
      </c>
      <c r="E3274" s="18" t="s">
        <v>59</v>
      </c>
      <c r="F3274" s="18" t="s">
        <v>176</v>
      </c>
      <c r="G3274" s="18" t="s">
        <v>678</v>
      </c>
      <c r="H3274" s="18" t="s">
        <v>6211</v>
      </c>
      <c r="I3274" s="30" t="s">
        <v>680</v>
      </c>
      <c r="J3274" s="30" t="s">
        <v>310</v>
      </c>
      <c r="K3274" s="30" t="s">
        <v>154</v>
      </c>
      <c r="L3274" s="30">
        <v>133</v>
      </c>
      <c r="M3274" s="30" t="s">
        <v>66</v>
      </c>
      <c r="N3274" s="30" t="s">
        <v>67</v>
      </c>
      <c r="O3274" s="30" t="s">
        <v>101</v>
      </c>
      <c r="P3274" s="30" t="s">
        <v>424</v>
      </c>
      <c r="Q3274" s="30" t="s">
        <v>678</v>
      </c>
      <c r="R3274" s="30" t="s">
        <v>180</v>
      </c>
      <c r="S3274" s="30" t="s">
        <v>70</v>
      </c>
      <c r="T3274" s="29" t="s">
        <v>6234</v>
      </c>
      <c r="U3274" s="30"/>
      <c r="V3274" s="30"/>
      <c r="W3274" s="30" t="s">
        <v>72</v>
      </c>
      <c r="X3274" s="30">
        <v>1</v>
      </c>
      <c r="Y3274" s="30" t="s">
        <v>73</v>
      </c>
      <c r="Z3274" s="18" t="s">
        <v>74</v>
      </c>
      <c r="AA3274" s="30" t="s">
        <v>107</v>
      </c>
      <c r="AB3274" s="30" t="s">
        <v>76</v>
      </c>
      <c r="AC3274" s="30" t="s">
        <v>117</v>
      </c>
      <c r="AD3274" s="30" t="s">
        <v>109</v>
      </c>
      <c r="AE3274" s="19"/>
      <c r="AF3274" s="31"/>
      <c r="AG3274" s="31"/>
      <c r="AH3274" s="41" t="s">
        <v>79</v>
      </c>
      <c r="AI3274" s="22"/>
      <c r="AJ3274" s="31"/>
      <c r="AK3274" s="24"/>
      <c r="AL3274" s="23" t="s">
        <v>81</v>
      </c>
      <c r="AM3274" s="23"/>
      <c r="AN3274" s="24" t="s">
        <v>66</v>
      </c>
      <c r="AO3274" s="25"/>
      <c r="AP3274" s="25"/>
      <c r="AQ3274" s="25"/>
      <c r="AR3274" s="25"/>
      <c r="AS3274" s="25"/>
      <c r="AT3274" s="25"/>
      <c r="AU3274" s="25"/>
      <c r="AV3274" s="33"/>
      <c r="AW3274" s="27"/>
      <c r="AX3274" s="27"/>
      <c r="AY3274" s="27"/>
      <c r="AZ3274" s="43"/>
      <c r="BA3274" s="27"/>
      <c r="BB3274" s="27"/>
      <c r="BC3274" s="22" t="s">
        <v>66</v>
      </c>
      <c r="BD3274" s="27" t="str">
        <f>AA3274</f>
        <v>Mainframe</v>
      </c>
    </row>
    <row r="3275" spans="1:56">
      <c r="A3275" s="28">
        <v>11911</v>
      </c>
      <c r="B3275" s="29" t="s">
        <v>6235</v>
      </c>
      <c r="C3275" s="30" t="s">
        <v>57</v>
      </c>
      <c r="D3275" s="30" t="s">
        <v>6236</v>
      </c>
      <c r="E3275" s="18" t="s">
        <v>59</v>
      </c>
      <c r="F3275" s="18" t="s">
        <v>176</v>
      </c>
      <c r="G3275" s="18" t="s">
        <v>678</v>
      </c>
      <c r="H3275" s="18" t="s">
        <v>889</v>
      </c>
      <c r="I3275" s="30" t="s">
        <v>680</v>
      </c>
      <c r="J3275" s="30" t="s">
        <v>310</v>
      </c>
      <c r="K3275" s="30" t="s">
        <v>154</v>
      </c>
      <c r="L3275" s="30">
        <v>233</v>
      </c>
      <c r="M3275" s="30" t="s">
        <v>66</v>
      </c>
      <c r="N3275" s="30" t="s">
        <v>67</v>
      </c>
      <c r="O3275" s="30" t="s">
        <v>101</v>
      </c>
      <c r="P3275" s="30" t="s">
        <v>424</v>
      </c>
      <c r="Q3275" s="30" t="s">
        <v>678</v>
      </c>
      <c r="R3275" s="30" t="s">
        <v>180</v>
      </c>
      <c r="S3275" s="30" t="s">
        <v>70</v>
      </c>
      <c r="T3275" s="29" t="s">
        <v>6237</v>
      </c>
      <c r="U3275" s="30"/>
      <c r="V3275" s="30"/>
      <c r="W3275" s="30" t="s">
        <v>72</v>
      </c>
      <c r="X3275" s="30">
        <v>2</v>
      </c>
      <c r="Y3275" s="30" t="s">
        <v>73</v>
      </c>
      <c r="Z3275" s="18" t="s">
        <v>74</v>
      </c>
      <c r="AA3275" s="30" t="s">
        <v>107</v>
      </c>
      <c r="AB3275" s="30" t="s">
        <v>76</v>
      </c>
      <c r="AC3275" s="30" t="s">
        <v>117</v>
      </c>
      <c r="AD3275" s="30" t="s">
        <v>109</v>
      </c>
      <c r="AE3275" s="19"/>
      <c r="AF3275" s="31"/>
      <c r="AG3275" s="31"/>
      <c r="AH3275" s="41" t="s">
        <v>79</v>
      </c>
      <c r="AI3275" s="22"/>
      <c r="AJ3275" s="31"/>
      <c r="AK3275" s="24"/>
      <c r="AL3275" s="23" t="s">
        <v>81</v>
      </c>
      <c r="AM3275" s="23"/>
      <c r="AN3275" s="24" t="s">
        <v>66</v>
      </c>
      <c r="AO3275" s="25"/>
      <c r="AP3275" s="25"/>
      <c r="AQ3275" s="25"/>
      <c r="AR3275" s="25"/>
      <c r="AS3275" s="25"/>
      <c r="AT3275" s="25"/>
      <c r="AU3275" s="25"/>
      <c r="AV3275" s="33"/>
      <c r="AW3275" s="27"/>
      <c r="AX3275" s="27"/>
      <c r="AY3275" s="27"/>
      <c r="AZ3275" s="43"/>
      <c r="BA3275" s="27"/>
      <c r="BB3275" s="27"/>
      <c r="BC3275" s="22" t="s">
        <v>66</v>
      </c>
      <c r="BD3275" s="27" t="str">
        <f>AA3275</f>
        <v>Mainframe</v>
      </c>
    </row>
    <row r="3276" spans="1:56">
      <c r="A3276" s="28">
        <v>11911</v>
      </c>
      <c r="B3276" s="29" t="s">
        <v>6235</v>
      </c>
      <c r="C3276" s="30" t="s">
        <v>57</v>
      </c>
      <c r="D3276" s="30" t="s">
        <v>6236</v>
      </c>
      <c r="E3276" s="18" t="s">
        <v>59</v>
      </c>
      <c r="F3276" s="18" t="s">
        <v>176</v>
      </c>
      <c r="G3276" s="18" t="s">
        <v>678</v>
      </c>
      <c r="H3276" s="18" t="s">
        <v>889</v>
      </c>
      <c r="I3276" s="30" t="s">
        <v>680</v>
      </c>
      <c r="J3276" s="30" t="s">
        <v>310</v>
      </c>
      <c r="K3276" s="30" t="s">
        <v>154</v>
      </c>
      <c r="L3276" s="30">
        <v>233</v>
      </c>
      <c r="M3276" s="30" t="s">
        <v>66</v>
      </c>
      <c r="N3276" s="30" t="s">
        <v>67</v>
      </c>
      <c r="O3276" s="30" t="s">
        <v>101</v>
      </c>
      <c r="P3276" s="30" t="s">
        <v>424</v>
      </c>
      <c r="Q3276" s="30" t="s">
        <v>678</v>
      </c>
      <c r="R3276" s="30" t="s">
        <v>180</v>
      </c>
      <c r="S3276" s="30" t="s">
        <v>70</v>
      </c>
      <c r="T3276" s="29" t="s">
        <v>6237</v>
      </c>
      <c r="U3276" s="30">
        <v>1</v>
      </c>
      <c r="V3276" s="30"/>
      <c r="W3276" s="30" t="s">
        <v>72</v>
      </c>
      <c r="X3276" s="30">
        <v>2</v>
      </c>
      <c r="Y3276" s="30" t="s">
        <v>73</v>
      </c>
      <c r="Z3276" s="18" t="s">
        <v>74</v>
      </c>
      <c r="AA3276" s="30" t="str">
        <f>VLOOKUP(A3276,[1]Dataload!$A$1:$AY$1719,51,0)</f>
        <v>Focus - MF</v>
      </c>
      <c r="AB3276" s="30" t="s">
        <v>1046</v>
      </c>
      <c r="AC3276" s="30"/>
      <c r="AD3276" s="30" t="s">
        <v>78</v>
      </c>
      <c r="AE3276" s="19"/>
      <c r="AF3276" s="31"/>
      <c r="AG3276" s="24"/>
      <c r="AH3276" s="32" t="s">
        <v>79</v>
      </c>
      <c r="AI3276" s="27" t="s">
        <v>80</v>
      </c>
      <c r="AJ3276" s="31"/>
      <c r="AK3276" s="24"/>
      <c r="AL3276" s="23" t="s">
        <v>81</v>
      </c>
      <c r="AM3276" s="23"/>
      <c r="AN3276" s="24" t="s">
        <v>66</v>
      </c>
      <c r="AO3276" s="25"/>
      <c r="AP3276" s="25"/>
      <c r="AQ3276" s="25"/>
      <c r="AR3276" s="25"/>
      <c r="AS3276" s="25"/>
      <c r="AT3276" s="25"/>
      <c r="AU3276" s="25"/>
      <c r="AV3276" s="33"/>
      <c r="AW3276" s="27"/>
      <c r="AX3276" s="27"/>
      <c r="AY3276" s="27"/>
      <c r="AZ3276" s="27"/>
      <c r="BA3276" s="27"/>
      <c r="BB3276" s="27"/>
      <c r="BC3276" s="22" t="s">
        <v>66</v>
      </c>
      <c r="BD3276" s="27" t="s">
        <v>199</v>
      </c>
    </row>
    <row r="3277" spans="1:56">
      <c r="A3277" s="35">
        <v>16720</v>
      </c>
      <c r="B3277" s="29" t="s">
        <v>5539</v>
      </c>
      <c r="C3277" s="30" t="s">
        <v>57</v>
      </c>
      <c r="D3277" s="30" t="s">
        <v>5539</v>
      </c>
      <c r="E3277" s="18" t="s">
        <v>59</v>
      </c>
      <c r="F3277" s="18" t="s">
        <v>60</v>
      </c>
      <c r="G3277" s="18" t="s">
        <v>440</v>
      </c>
      <c r="H3277" s="18" t="s">
        <v>441</v>
      </c>
      <c r="I3277" s="30" t="s">
        <v>442</v>
      </c>
      <c r="J3277" s="30" t="s">
        <v>100</v>
      </c>
      <c r="K3277" s="30" t="s">
        <v>65</v>
      </c>
      <c r="L3277" s="30">
        <v>211</v>
      </c>
      <c r="M3277" s="30" t="s">
        <v>66</v>
      </c>
      <c r="N3277" s="30" t="s">
        <v>67</v>
      </c>
      <c r="O3277" s="30" t="s">
        <v>68</v>
      </c>
      <c r="P3277" s="30" t="s">
        <v>60</v>
      </c>
      <c r="Q3277" s="30" t="s">
        <v>440</v>
      </c>
      <c r="R3277" s="30" t="s">
        <v>172</v>
      </c>
      <c r="S3277" s="30" t="s">
        <v>70</v>
      </c>
      <c r="T3277" s="29" t="s">
        <v>5540</v>
      </c>
      <c r="U3277" s="30"/>
      <c r="V3277" s="30"/>
      <c r="W3277" s="30" t="s">
        <v>72</v>
      </c>
      <c r="X3277" s="30">
        <v>2</v>
      </c>
      <c r="Y3277" s="30" t="s">
        <v>73</v>
      </c>
      <c r="Z3277" s="18" t="s">
        <v>74</v>
      </c>
      <c r="AA3277" s="30" t="s">
        <v>118</v>
      </c>
      <c r="AB3277" s="30" t="s">
        <v>550</v>
      </c>
      <c r="AC3277" s="30" t="s">
        <v>285</v>
      </c>
      <c r="AD3277" s="30" t="s">
        <v>78</v>
      </c>
      <c r="AE3277" s="19">
        <v>46188</v>
      </c>
      <c r="AF3277" s="31">
        <v>46188</v>
      </c>
      <c r="AG3277" s="24"/>
      <c r="AH3277" s="32" t="s">
        <v>79</v>
      </c>
      <c r="AI3277" s="22" t="s">
        <v>80</v>
      </c>
      <c r="AJ3277" s="31">
        <f>AF3277+90</f>
        <v>46278</v>
      </c>
      <c r="AK3277" s="24"/>
      <c r="AL3277" s="23" t="s">
        <v>81</v>
      </c>
      <c r="AM3277" s="23"/>
      <c r="AN3277" s="24" t="s">
        <v>66</v>
      </c>
      <c r="AO3277" s="25"/>
      <c r="AP3277" s="25"/>
      <c r="AQ3277" s="25"/>
      <c r="AR3277" s="25"/>
      <c r="AS3277" s="25"/>
      <c r="AT3277" s="25"/>
      <c r="AU3277" s="25"/>
      <c r="AV3277" s="33"/>
      <c r="AW3277" s="27"/>
      <c r="AX3277" s="27"/>
      <c r="AY3277" s="27"/>
      <c r="AZ3277" s="27"/>
      <c r="BA3277" s="27"/>
      <c r="BB3277" s="27"/>
      <c r="BC3277" s="22" t="s">
        <v>66</v>
      </c>
      <c r="BD3277" s="27" t="str">
        <f>AA3277</f>
        <v>SQL</v>
      </c>
    </row>
    <row r="3278" spans="1:56">
      <c r="A3278" s="28">
        <v>50896</v>
      </c>
      <c r="B3278" s="29" t="s">
        <v>3052</v>
      </c>
      <c r="C3278" s="30" t="s">
        <v>57</v>
      </c>
      <c r="D3278" s="30" t="s">
        <v>3053</v>
      </c>
      <c r="E3278" s="18" t="s">
        <v>163</v>
      </c>
      <c r="F3278" s="18" t="s">
        <v>1481</v>
      </c>
      <c r="G3278" s="18" t="s">
        <v>2010</v>
      </c>
      <c r="H3278" s="18" t="s">
        <v>3054</v>
      </c>
      <c r="I3278" s="30" t="s">
        <v>483</v>
      </c>
      <c r="J3278" s="30" t="s">
        <v>310</v>
      </c>
      <c r="K3278" s="30" t="s">
        <v>65</v>
      </c>
      <c r="L3278" s="30">
        <v>223</v>
      </c>
      <c r="M3278" s="30" t="s">
        <v>66</v>
      </c>
      <c r="N3278" s="30" t="s">
        <v>67</v>
      </c>
      <c r="O3278" s="30" t="s">
        <v>101</v>
      </c>
      <c r="P3278" s="30" t="s">
        <v>1481</v>
      </c>
      <c r="Q3278" s="30" t="s">
        <v>2010</v>
      </c>
      <c r="R3278" s="30" t="s">
        <v>69</v>
      </c>
      <c r="S3278" s="30" t="s">
        <v>163</v>
      </c>
      <c r="T3278" s="29" t="s">
        <v>3055</v>
      </c>
      <c r="U3278" s="30">
        <v>4</v>
      </c>
      <c r="V3278" s="30"/>
      <c r="W3278" s="30" t="s">
        <v>72</v>
      </c>
      <c r="X3278" s="30">
        <v>5</v>
      </c>
      <c r="Y3278" s="30" t="s">
        <v>169</v>
      </c>
      <c r="Z3278" s="18" t="s">
        <v>74</v>
      </c>
      <c r="AA3278" s="30" t="s">
        <v>75</v>
      </c>
      <c r="AB3278" s="30" t="s">
        <v>271</v>
      </c>
      <c r="AC3278" s="30" t="s">
        <v>91</v>
      </c>
      <c r="AD3278" s="30" t="s">
        <v>78</v>
      </c>
      <c r="AE3278" s="19">
        <v>46096</v>
      </c>
      <c r="AF3278" s="31">
        <v>46096</v>
      </c>
      <c r="AG3278" s="24"/>
      <c r="AH3278" s="32" t="s">
        <v>79</v>
      </c>
      <c r="AI3278" s="27"/>
      <c r="AJ3278" s="31">
        <f>AF3278+90</f>
        <v>46186</v>
      </c>
      <c r="AK3278" s="24"/>
      <c r="AL3278" s="23" t="s">
        <v>81</v>
      </c>
      <c r="AM3278" s="23"/>
      <c r="AN3278" s="24"/>
      <c r="AO3278" s="25"/>
      <c r="AP3278" s="25"/>
      <c r="AQ3278" s="25"/>
      <c r="AR3278" s="25"/>
      <c r="AS3278" s="25"/>
      <c r="AT3278" s="25"/>
      <c r="AU3278" s="25"/>
      <c r="AV3278" s="33"/>
      <c r="AW3278" s="27" t="s">
        <v>92</v>
      </c>
      <c r="AX3278" s="27"/>
      <c r="AY3278" s="27"/>
      <c r="AZ3278" s="27"/>
      <c r="BA3278" s="27"/>
      <c r="BB3278" s="27"/>
      <c r="BC3278" s="22"/>
      <c r="BD3278" s="27" t="str">
        <f>AA3278</f>
        <v>VM</v>
      </c>
    </row>
    <row r="3279" spans="1:56">
      <c r="A3279" s="28">
        <v>53114</v>
      </c>
      <c r="B3279" s="29" t="s">
        <v>6238</v>
      </c>
      <c r="C3279" s="30" t="s">
        <v>57</v>
      </c>
      <c r="D3279" s="30" t="s">
        <v>6239</v>
      </c>
      <c r="E3279" s="18" t="s">
        <v>1135</v>
      </c>
      <c r="F3279" s="18" t="s">
        <v>1136</v>
      </c>
      <c r="G3279" s="18" t="s">
        <v>3352</v>
      </c>
      <c r="H3279" s="18" t="s">
        <v>6240</v>
      </c>
      <c r="I3279" s="30" t="s">
        <v>6240</v>
      </c>
      <c r="J3279" s="30" t="s">
        <v>64</v>
      </c>
      <c r="K3279" s="30" t="s">
        <v>65</v>
      </c>
      <c r="L3279" s="30">
        <v>111</v>
      </c>
      <c r="M3279" s="30" t="s">
        <v>66</v>
      </c>
      <c r="N3279" s="30" t="s">
        <v>67</v>
      </c>
      <c r="O3279" s="30" t="s">
        <v>101</v>
      </c>
      <c r="P3279" s="30" t="e">
        <v>#N/A</v>
      </c>
      <c r="Q3279" s="30" t="e">
        <v>#N/A</v>
      </c>
      <c r="R3279" s="30" t="s">
        <v>69</v>
      </c>
      <c r="S3279" s="30">
        <v>111</v>
      </c>
      <c r="T3279" s="29" t="s">
        <v>6241</v>
      </c>
      <c r="U3279" s="30"/>
      <c r="V3279" s="30" t="s">
        <v>145</v>
      </c>
      <c r="W3279" s="30" t="s">
        <v>72</v>
      </c>
      <c r="X3279" s="30">
        <v>1</v>
      </c>
      <c r="Y3279" s="30" t="s">
        <v>1140</v>
      </c>
      <c r="Z3279" s="18" t="s">
        <v>74</v>
      </c>
      <c r="AA3279" s="30" t="s">
        <v>113</v>
      </c>
      <c r="AB3279" s="30" t="s">
        <v>76</v>
      </c>
      <c r="AC3279" s="30" t="s">
        <v>117</v>
      </c>
      <c r="AD3279" s="30" t="s">
        <v>109</v>
      </c>
      <c r="AE3279" s="19"/>
      <c r="AF3279" s="31"/>
      <c r="AG3279" s="24"/>
      <c r="AH3279" s="32" t="s">
        <v>79</v>
      </c>
      <c r="AI3279" s="27"/>
      <c r="AJ3279" s="31"/>
      <c r="AK3279" s="24"/>
      <c r="AL3279" s="23" t="s">
        <v>81</v>
      </c>
      <c r="AM3279" s="23"/>
      <c r="AN3279" s="24"/>
      <c r="AO3279" s="25"/>
      <c r="AP3279" s="25"/>
      <c r="AQ3279" s="25"/>
      <c r="AR3279" s="25"/>
      <c r="AS3279" s="25"/>
      <c r="AT3279" s="25"/>
      <c r="AU3279" s="25"/>
      <c r="AV3279" s="33"/>
      <c r="AW3279" s="27"/>
      <c r="AX3279" s="27"/>
      <c r="AY3279" s="27"/>
      <c r="AZ3279" s="27"/>
      <c r="BA3279" s="27"/>
      <c r="BB3279" s="27"/>
      <c r="BC3279" s="27"/>
      <c r="BD3279" s="27" t="s">
        <v>113</v>
      </c>
    </row>
    <row r="3280" spans="1:56">
      <c r="A3280" s="28">
        <v>24107</v>
      </c>
      <c r="B3280" s="29" t="s">
        <v>6242</v>
      </c>
      <c r="C3280" s="30" t="s">
        <v>754</v>
      </c>
      <c r="D3280" s="30" t="s">
        <v>6243</v>
      </c>
      <c r="E3280" s="18" t="s">
        <v>1135</v>
      </c>
      <c r="F3280" s="18" t="s">
        <v>1136</v>
      </c>
      <c r="G3280" s="18" t="s">
        <v>3352</v>
      </c>
      <c r="H3280" s="18" t="s">
        <v>6240</v>
      </c>
      <c r="I3280" s="30" t="s">
        <v>820</v>
      </c>
      <c r="J3280" s="30" t="s">
        <v>64</v>
      </c>
      <c r="K3280" s="30" t="s">
        <v>65</v>
      </c>
      <c r="L3280" s="30">
        <v>111</v>
      </c>
      <c r="M3280" s="30" t="s">
        <v>66</v>
      </c>
      <c r="N3280" s="30" t="s">
        <v>67</v>
      </c>
      <c r="O3280" s="30" t="s">
        <v>127</v>
      </c>
      <c r="P3280" s="30" t="s">
        <v>1136</v>
      </c>
      <c r="Q3280" s="30" t="s">
        <v>3352</v>
      </c>
      <c r="R3280" s="30" t="s">
        <v>69</v>
      </c>
      <c r="S3280" s="30" t="s">
        <v>127</v>
      </c>
      <c r="T3280" s="29" t="s">
        <v>6244</v>
      </c>
      <c r="U3280" s="30"/>
      <c r="V3280" s="30"/>
      <c r="W3280" s="30" t="s">
        <v>72</v>
      </c>
      <c r="X3280" s="30">
        <v>1</v>
      </c>
      <c r="Y3280" s="30" t="s">
        <v>1140</v>
      </c>
      <c r="Z3280" s="18" t="s">
        <v>74</v>
      </c>
      <c r="AA3280" s="30" t="s">
        <v>110</v>
      </c>
      <c r="AB3280" s="30" t="s">
        <v>76</v>
      </c>
      <c r="AC3280" s="30" t="s">
        <v>112</v>
      </c>
      <c r="AD3280" s="30" t="s">
        <v>78</v>
      </c>
      <c r="AE3280" s="19"/>
      <c r="AF3280" s="31"/>
      <c r="AG3280" s="24"/>
      <c r="AH3280" s="32" t="s">
        <v>79</v>
      </c>
      <c r="AI3280" s="27"/>
      <c r="AJ3280" s="31"/>
      <c r="AK3280" s="24"/>
      <c r="AL3280" s="23" t="s">
        <v>81</v>
      </c>
      <c r="AM3280" s="23"/>
      <c r="AN3280" s="24"/>
      <c r="AO3280" s="25"/>
      <c r="AP3280" s="25"/>
      <c r="AQ3280" s="25"/>
      <c r="AR3280" s="25"/>
      <c r="AS3280" s="25"/>
      <c r="AT3280" s="25"/>
      <c r="AU3280" s="25"/>
      <c r="AV3280" s="33"/>
      <c r="AW3280" s="27"/>
      <c r="AX3280" s="27"/>
      <c r="AY3280" s="27"/>
      <c r="AZ3280" s="27"/>
      <c r="BA3280" s="27"/>
      <c r="BB3280" s="27"/>
      <c r="BC3280" s="27"/>
      <c r="BD3280" s="27" t="s">
        <v>113</v>
      </c>
    </row>
    <row r="3281" spans="1:56">
      <c r="A3281" s="71">
        <v>19643</v>
      </c>
      <c r="B3281" s="29" t="s">
        <v>6245</v>
      </c>
      <c r="C3281" s="30" t="s">
        <v>57</v>
      </c>
      <c r="D3281" s="30" t="s">
        <v>6245</v>
      </c>
      <c r="E3281" s="18" t="s">
        <v>149</v>
      </c>
      <c r="F3281" s="18" t="s">
        <v>150</v>
      </c>
      <c r="G3281" s="18" t="s">
        <v>355</v>
      </c>
      <c r="H3281" s="18" t="s">
        <v>3696</v>
      </c>
      <c r="I3281" s="30" t="s">
        <v>153</v>
      </c>
      <c r="J3281" s="30" t="s">
        <v>100</v>
      </c>
      <c r="K3281" s="30" t="s">
        <v>65</v>
      </c>
      <c r="L3281" s="30">
        <v>111</v>
      </c>
      <c r="M3281" s="30" t="s">
        <v>67</v>
      </c>
      <c r="N3281" s="30" t="s">
        <v>66</v>
      </c>
      <c r="O3281" s="30" t="s">
        <v>324</v>
      </c>
      <c r="P3281" s="30" t="s">
        <v>155</v>
      </c>
      <c r="Q3281" s="30" t="s">
        <v>155</v>
      </c>
      <c r="R3281" s="30" t="s">
        <v>3697</v>
      </c>
      <c r="S3281" s="30" t="s">
        <v>127</v>
      </c>
      <c r="T3281" s="29" t="s">
        <v>6246</v>
      </c>
      <c r="U3281" s="30"/>
      <c r="V3281" s="30"/>
      <c r="W3281" s="30" t="s">
        <v>72</v>
      </c>
      <c r="X3281" s="30">
        <v>1</v>
      </c>
      <c r="Y3281" s="30" t="s">
        <v>150</v>
      </c>
      <c r="Z3281" s="18" t="s">
        <v>299</v>
      </c>
      <c r="AA3281" s="30" t="s">
        <v>193</v>
      </c>
      <c r="AB3281" s="30" t="s">
        <v>352</v>
      </c>
      <c r="AC3281" s="30" t="s">
        <v>117</v>
      </c>
      <c r="AD3281" s="30" t="s">
        <v>78</v>
      </c>
      <c r="AE3281" s="19">
        <v>45731</v>
      </c>
      <c r="AF3281" s="31">
        <v>45731</v>
      </c>
      <c r="AG3281" s="24">
        <v>45688</v>
      </c>
      <c r="AH3281" s="32" t="s">
        <v>301</v>
      </c>
      <c r="AI3281" s="32" t="s">
        <v>302</v>
      </c>
      <c r="AJ3281" s="31">
        <f>AF3281+90</f>
        <v>45821</v>
      </c>
      <c r="AK3281" s="24">
        <v>45688</v>
      </c>
      <c r="AL3281" s="23" t="s">
        <v>301</v>
      </c>
      <c r="AM3281" s="23"/>
      <c r="AN3281" s="24" t="s">
        <v>66</v>
      </c>
      <c r="AO3281" s="25"/>
      <c r="AP3281" s="25">
        <v>1</v>
      </c>
      <c r="AQ3281" s="25">
        <v>1</v>
      </c>
      <c r="AR3281" s="25">
        <v>1</v>
      </c>
      <c r="AS3281" s="25">
        <v>1</v>
      </c>
      <c r="AT3281" s="25">
        <v>1</v>
      </c>
      <c r="AU3281" s="25">
        <v>1</v>
      </c>
      <c r="AV3281" s="33"/>
      <c r="AW3281" s="27" t="s">
        <v>160</v>
      </c>
      <c r="AX3281" s="27"/>
      <c r="AY3281" s="27"/>
      <c r="AZ3281" s="27"/>
      <c r="BA3281" s="27"/>
      <c r="BB3281" s="72" t="s">
        <v>6247</v>
      </c>
      <c r="BC3281" s="22" t="s">
        <v>66</v>
      </c>
      <c r="BD3281" s="27" t="s">
        <v>113</v>
      </c>
    </row>
    <row r="3282" spans="1:56">
      <c r="A3282" s="28">
        <v>50907</v>
      </c>
      <c r="B3282" s="29" t="s">
        <v>6248</v>
      </c>
      <c r="C3282" s="30" t="s">
        <v>57</v>
      </c>
      <c r="D3282" s="30" t="s">
        <v>6249</v>
      </c>
      <c r="E3282" s="18" t="s">
        <v>163</v>
      </c>
      <c r="F3282" s="18" t="s">
        <v>1481</v>
      </c>
      <c r="G3282" s="18" t="s">
        <v>1482</v>
      </c>
      <c r="H3282" s="18" t="s">
        <v>1483</v>
      </c>
      <c r="I3282" s="30" t="s">
        <v>6250</v>
      </c>
      <c r="J3282" s="30" t="s">
        <v>310</v>
      </c>
      <c r="K3282" s="30" t="s">
        <v>65</v>
      </c>
      <c r="L3282" s="30">
        <v>11</v>
      </c>
      <c r="M3282" s="30" t="s">
        <v>66</v>
      </c>
      <c r="N3282" s="30" t="s">
        <v>67</v>
      </c>
      <c r="O3282" s="30" t="s">
        <v>389</v>
      </c>
      <c r="P3282" s="30" t="e">
        <v>#N/A</v>
      </c>
      <c r="Q3282" s="30" t="e">
        <v>#N/A</v>
      </c>
      <c r="R3282" s="30" t="s">
        <v>69</v>
      </c>
      <c r="S3282" s="30">
        <v>11</v>
      </c>
      <c r="T3282" s="29" t="s">
        <v>6251</v>
      </c>
      <c r="U3282" s="30"/>
      <c r="V3282" s="30" t="s">
        <v>145</v>
      </c>
      <c r="W3282" s="30" t="s">
        <v>72</v>
      </c>
      <c r="X3282" s="30">
        <v>1</v>
      </c>
      <c r="Y3282" s="30" t="s">
        <v>169</v>
      </c>
      <c r="Z3282" s="18" t="s">
        <v>74</v>
      </c>
      <c r="AA3282" s="30" t="s">
        <v>113</v>
      </c>
      <c r="AB3282" s="30" t="s">
        <v>76</v>
      </c>
      <c r="AC3282" s="30" t="s">
        <v>117</v>
      </c>
      <c r="AD3282" s="30" t="s">
        <v>109</v>
      </c>
      <c r="AE3282" s="19"/>
      <c r="AF3282" s="31"/>
      <c r="AG3282" s="24"/>
      <c r="AH3282" s="32" t="s">
        <v>79</v>
      </c>
      <c r="AI3282" s="27"/>
      <c r="AJ3282" s="31"/>
      <c r="AK3282" s="24"/>
      <c r="AL3282" s="23" t="s">
        <v>81</v>
      </c>
      <c r="AM3282" s="23"/>
      <c r="AN3282" s="24"/>
      <c r="AO3282" s="25"/>
      <c r="AP3282" s="25"/>
      <c r="AQ3282" s="25"/>
      <c r="AR3282" s="25"/>
      <c r="AS3282" s="25"/>
      <c r="AT3282" s="25"/>
      <c r="AU3282" s="25"/>
      <c r="AV3282" s="33"/>
      <c r="AW3282" s="27"/>
      <c r="AX3282" s="27"/>
      <c r="AY3282" s="27"/>
      <c r="AZ3282" s="27"/>
      <c r="BA3282" s="27"/>
      <c r="BB3282" s="27"/>
      <c r="BC3282" s="27"/>
      <c r="BD3282" s="27" t="s">
        <v>113</v>
      </c>
    </row>
    <row r="3283" spans="1:56">
      <c r="A3283" s="35">
        <v>24934</v>
      </c>
      <c r="B3283" s="29" t="s">
        <v>6252</v>
      </c>
      <c r="C3283" s="30" t="s">
        <v>273</v>
      </c>
      <c r="D3283" s="30" t="s">
        <v>6253</v>
      </c>
      <c r="E3283" s="18" t="s">
        <v>163</v>
      </c>
      <c r="F3283" s="18" t="s">
        <v>275</v>
      </c>
      <c r="G3283" s="18" t="s">
        <v>275</v>
      </c>
      <c r="H3283" s="18" t="s">
        <v>460</v>
      </c>
      <c r="I3283" s="30" t="s">
        <v>483</v>
      </c>
      <c r="J3283" s="30" t="s">
        <v>64</v>
      </c>
      <c r="K3283" s="30" t="s">
        <v>65</v>
      </c>
      <c r="L3283" s="30" t="s">
        <v>127</v>
      </c>
      <c r="M3283" s="30" t="s">
        <v>66</v>
      </c>
      <c r="N3283" s="30" t="s">
        <v>67</v>
      </c>
      <c r="O3283" s="30" t="s">
        <v>127</v>
      </c>
      <c r="P3283" s="30" t="s">
        <v>275</v>
      </c>
      <c r="Q3283" s="30" t="s">
        <v>460</v>
      </c>
      <c r="R3283" s="30" t="s">
        <v>475</v>
      </c>
      <c r="S3283" s="30" t="s">
        <v>279</v>
      </c>
      <c r="T3283" s="29" t="e">
        <v>#N/A</v>
      </c>
      <c r="U3283" s="30"/>
      <c r="V3283" s="30"/>
      <c r="W3283" s="30" t="s">
        <v>72</v>
      </c>
      <c r="X3283" s="30">
        <v>2</v>
      </c>
      <c r="Y3283" s="30" t="s">
        <v>169</v>
      </c>
      <c r="Z3283" s="18" t="s">
        <v>74</v>
      </c>
      <c r="AA3283" s="30" t="s">
        <v>118</v>
      </c>
      <c r="AB3283" s="30" t="s">
        <v>76</v>
      </c>
      <c r="AC3283" s="30" t="s">
        <v>285</v>
      </c>
      <c r="AD3283" s="30" t="s">
        <v>78</v>
      </c>
      <c r="AE3283" s="19"/>
      <c r="AF3283" s="31"/>
      <c r="AG3283" s="24"/>
      <c r="AH3283" s="32" t="s">
        <v>79</v>
      </c>
      <c r="AI3283" s="27"/>
      <c r="AJ3283" s="31"/>
      <c r="AK3283" s="24"/>
      <c r="AL3283" s="23" t="s">
        <v>81</v>
      </c>
      <c r="AM3283" s="23"/>
      <c r="AN3283" s="24"/>
      <c r="AO3283" s="25"/>
      <c r="AP3283" s="25"/>
      <c r="AQ3283" s="25"/>
      <c r="AR3283" s="25"/>
      <c r="AS3283" s="25"/>
      <c r="AT3283" s="25"/>
      <c r="AU3283" s="25"/>
      <c r="AV3283" s="33"/>
      <c r="AW3283" s="27"/>
      <c r="AX3283" s="27"/>
      <c r="AY3283" s="27"/>
      <c r="AZ3283" s="27"/>
      <c r="BA3283" s="27"/>
      <c r="BB3283" s="27"/>
      <c r="BC3283" s="27"/>
      <c r="BD3283" s="27" t="str">
        <f>AA3283</f>
        <v>SQL</v>
      </c>
    </row>
    <row r="3284" spans="1:56">
      <c r="A3284" s="28">
        <v>50621</v>
      </c>
      <c r="B3284" s="29" t="s">
        <v>3074</v>
      </c>
      <c r="C3284" s="30" t="s">
        <v>57</v>
      </c>
      <c r="D3284" s="30" t="s">
        <v>3075</v>
      </c>
      <c r="E3284" s="18" t="s">
        <v>95</v>
      </c>
      <c r="F3284" s="18" t="s">
        <v>266</v>
      </c>
      <c r="G3284" s="18" t="s">
        <v>267</v>
      </c>
      <c r="H3284" s="18" t="s">
        <v>268</v>
      </c>
      <c r="I3284" s="30" t="s">
        <v>269</v>
      </c>
      <c r="J3284" s="30" t="s">
        <v>100</v>
      </c>
      <c r="K3284" s="30" t="s">
        <v>154</v>
      </c>
      <c r="L3284" s="30">
        <v>332</v>
      </c>
      <c r="M3284" s="30" t="s">
        <v>66</v>
      </c>
      <c r="N3284" s="30" t="s">
        <v>67</v>
      </c>
      <c r="O3284" s="30" t="s">
        <v>101</v>
      </c>
      <c r="P3284" s="30" t="s">
        <v>266</v>
      </c>
      <c r="Q3284" s="30" t="s">
        <v>267</v>
      </c>
      <c r="R3284" s="30" t="s">
        <v>103</v>
      </c>
      <c r="S3284" s="30" t="s">
        <v>104</v>
      </c>
      <c r="T3284" s="29" t="s">
        <v>3076</v>
      </c>
      <c r="U3284" s="30">
        <v>1</v>
      </c>
      <c r="V3284" s="30"/>
      <c r="W3284" s="30" t="s">
        <v>72</v>
      </c>
      <c r="X3284" s="30">
        <v>2</v>
      </c>
      <c r="Y3284" s="30" t="s">
        <v>106</v>
      </c>
      <c r="Z3284" s="18" t="s">
        <v>74</v>
      </c>
      <c r="AA3284" s="30" t="s">
        <v>75</v>
      </c>
      <c r="AB3284" s="30" t="s">
        <v>271</v>
      </c>
      <c r="AC3284" s="30" t="s">
        <v>117</v>
      </c>
      <c r="AD3284" s="30" t="s">
        <v>109</v>
      </c>
      <c r="AE3284" s="19">
        <v>46096</v>
      </c>
      <c r="AF3284" s="31">
        <v>46096</v>
      </c>
      <c r="AG3284" s="24"/>
      <c r="AH3284" s="32" t="s">
        <v>79</v>
      </c>
      <c r="AI3284" s="27"/>
      <c r="AJ3284" s="31">
        <f>AF3284+90</f>
        <v>46186</v>
      </c>
      <c r="AK3284" s="24"/>
      <c r="AL3284" s="23" t="s">
        <v>81</v>
      </c>
      <c r="AM3284" s="23"/>
      <c r="AN3284" s="24"/>
      <c r="AO3284" s="25"/>
      <c r="AP3284" s="25"/>
      <c r="AQ3284" s="25"/>
      <c r="AR3284" s="25"/>
      <c r="AS3284" s="25"/>
      <c r="AT3284" s="25"/>
      <c r="AU3284" s="25"/>
      <c r="AV3284" s="33"/>
      <c r="AW3284" s="27"/>
      <c r="AX3284" s="27"/>
      <c r="AY3284" s="27"/>
      <c r="AZ3284" s="27"/>
      <c r="BA3284" s="27"/>
      <c r="BB3284" s="27"/>
      <c r="BC3284" s="27"/>
      <c r="BD3284" s="27" t="str">
        <f>AA3284</f>
        <v>VM</v>
      </c>
    </row>
    <row r="3285" spans="1:56">
      <c r="A3285" s="28">
        <v>13834</v>
      </c>
      <c r="B3285" s="29" t="s">
        <v>6254</v>
      </c>
      <c r="C3285" s="30" t="s">
        <v>57</v>
      </c>
      <c r="D3285" s="30" t="s">
        <v>6255</v>
      </c>
      <c r="E3285" s="18" t="s">
        <v>59</v>
      </c>
      <c r="F3285" s="18" t="s">
        <v>176</v>
      </c>
      <c r="G3285" s="18" t="s">
        <v>177</v>
      </c>
      <c r="H3285" s="18" t="s">
        <v>1028</v>
      </c>
      <c r="I3285" s="30" t="s">
        <v>179</v>
      </c>
      <c r="J3285" s="30" t="s">
        <v>100</v>
      </c>
      <c r="K3285" s="30" t="s">
        <v>65</v>
      </c>
      <c r="L3285" s="30">
        <v>222</v>
      </c>
      <c r="M3285" s="30" t="s">
        <v>66</v>
      </c>
      <c r="N3285" s="30" t="s">
        <v>67</v>
      </c>
      <c r="O3285" s="30" t="s">
        <v>101</v>
      </c>
      <c r="P3285" s="30" t="s">
        <v>424</v>
      </c>
      <c r="Q3285" s="30" t="s">
        <v>678</v>
      </c>
      <c r="R3285" s="30" t="s">
        <v>180</v>
      </c>
      <c r="S3285" s="30" t="s">
        <v>70</v>
      </c>
      <c r="T3285" s="29" t="s">
        <v>6256</v>
      </c>
      <c r="U3285" s="30"/>
      <c r="V3285" s="30"/>
      <c r="W3285" s="30" t="s">
        <v>72</v>
      </c>
      <c r="X3285" s="30">
        <v>2</v>
      </c>
      <c r="Y3285" s="30" t="s">
        <v>73</v>
      </c>
      <c r="Z3285" s="18" t="s">
        <v>74</v>
      </c>
      <c r="AA3285" s="30" t="s">
        <v>107</v>
      </c>
      <c r="AB3285" s="30" t="s">
        <v>111</v>
      </c>
      <c r="AC3285" s="30" t="s">
        <v>1030</v>
      </c>
      <c r="AD3285" s="30" t="s">
        <v>78</v>
      </c>
      <c r="AE3285" s="19"/>
      <c r="AF3285" s="31"/>
      <c r="AG3285" s="31"/>
      <c r="AH3285" s="41" t="s">
        <v>79</v>
      </c>
      <c r="AI3285" s="22"/>
      <c r="AJ3285" s="31"/>
      <c r="AK3285" s="24"/>
      <c r="AL3285" s="23" t="s">
        <v>81</v>
      </c>
      <c r="AM3285" s="23"/>
      <c r="AN3285" s="24" t="s">
        <v>66</v>
      </c>
      <c r="AO3285" s="25"/>
      <c r="AP3285" s="25"/>
      <c r="AQ3285" s="25"/>
      <c r="AR3285" s="25"/>
      <c r="AS3285" s="25"/>
      <c r="AT3285" s="25"/>
      <c r="AU3285" s="25"/>
      <c r="AV3285" s="33"/>
      <c r="AW3285" s="27"/>
      <c r="AX3285" s="27"/>
      <c r="AY3285" s="27"/>
      <c r="AZ3285" s="43"/>
      <c r="BA3285" s="27"/>
      <c r="BB3285" s="27"/>
      <c r="BC3285" s="22" t="s">
        <v>66</v>
      </c>
      <c r="BD3285" s="27" t="str">
        <f>AA3285</f>
        <v>Mainframe</v>
      </c>
    </row>
    <row r="3286" spans="1:56">
      <c r="A3286" s="28">
        <v>13834</v>
      </c>
      <c r="B3286" s="29" t="s">
        <v>6254</v>
      </c>
      <c r="C3286" s="30" t="s">
        <v>57</v>
      </c>
      <c r="D3286" s="30" t="s">
        <v>6255</v>
      </c>
      <c r="E3286" s="18" t="s">
        <v>59</v>
      </c>
      <c r="F3286" s="18" t="s">
        <v>176</v>
      </c>
      <c r="G3286" s="18" t="s">
        <v>177</v>
      </c>
      <c r="H3286" s="18" t="s">
        <v>1028</v>
      </c>
      <c r="I3286" s="30" t="s">
        <v>179</v>
      </c>
      <c r="J3286" s="30" t="s">
        <v>100</v>
      </c>
      <c r="K3286" s="30" t="s">
        <v>65</v>
      </c>
      <c r="L3286" s="30">
        <v>222</v>
      </c>
      <c r="M3286" s="30" t="s">
        <v>66</v>
      </c>
      <c r="N3286" s="30" t="s">
        <v>67</v>
      </c>
      <c r="O3286" s="30" t="s">
        <v>101</v>
      </c>
      <c r="P3286" s="30" t="s">
        <v>424</v>
      </c>
      <c r="Q3286" s="30" t="s">
        <v>678</v>
      </c>
      <c r="R3286" s="30" t="s">
        <v>180</v>
      </c>
      <c r="S3286" s="30" t="s">
        <v>70</v>
      </c>
      <c r="T3286" s="29" t="s">
        <v>6256</v>
      </c>
      <c r="U3286" s="30"/>
      <c r="V3286" s="30"/>
      <c r="W3286" s="30" t="s">
        <v>72</v>
      </c>
      <c r="X3286" s="30">
        <v>2</v>
      </c>
      <c r="Y3286" s="30" t="s">
        <v>73</v>
      </c>
      <c r="Z3286" s="18" t="s">
        <v>74</v>
      </c>
      <c r="AA3286" s="30" t="s">
        <v>198</v>
      </c>
      <c r="AB3286" s="30"/>
      <c r="AC3286" s="30"/>
      <c r="AD3286" s="30" t="s">
        <v>78</v>
      </c>
      <c r="AE3286" s="19"/>
      <c r="AF3286" s="31"/>
      <c r="AG3286" s="24"/>
      <c r="AH3286" s="32" t="s">
        <v>79</v>
      </c>
      <c r="AI3286" s="22" t="s">
        <v>80</v>
      </c>
      <c r="AJ3286" s="31"/>
      <c r="AK3286" s="24"/>
      <c r="AL3286" s="23" t="s">
        <v>81</v>
      </c>
      <c r="AM3286" s="23"/>
      <c r="AN3286" s="24" t="s">
        <v>66</v>
      </c>
      <c r="AO3286" s="25"/>
      <c r="AP3286" s="25"/>
      <c r="AQ3286" s="25"/>
      <c r="AR3286" s="25"/>
      <c r="AS3286" s="25"/>
      <c r="AT3286" s="25"/>
      <c r="AU3286" s="25"/>
      <c r="AV3286" s="33"/>
      <c r="AW3286" s="27"/>
      <c r="AX3286" s="27"/>
      <c r="AY3286" s="27"/>
      <c r="AZ3286" s="27"/>
      <c r="BA3286" s="27"/>
      <c r="BB3286" s="27"/>
      <c r="BC3286" s="22" t="s">
        <v>66</v>
      </c>
      <c r="BD3286" s="27" t="s">
        <v>199</v>
      </c>
    </row>
    <row r="3287" spans="1:56">
      <c r="A3287" s="28">
        <v>11772</v>
      </c>
      <c r="B3287" s="29" t="s">
        <v>3092</v>
      </c>
      <c r="C3287" s="30" t="s">
        <v>57</v>
      </c>
      <c r="D3287" s="30" t="s">
        <v>3093</v>
      </c>
      <c r="E3287" s="18" t="s">
        <v>59</v>
      </c>
      <c r="F3287" s="18" t="s">
        <v>449</v>
      </c>
      <c r="G3287" s="18" t="s">
        <v>450</v>
      </c>
      <c r="H3287" s="18" t="s">
        <v>3094</v>
      </c>
      <c r="I3287" s="30" t="s">
        <v>452</v>
      </c>
      <c r="J3287" s="30" t="s">
        <v>143</v>
      </c>
      <c r="K3287" s="30" t="s">
        <v>65</v>
      </c>
      <c r="L3287" s="30">
        <v>111</v>
      </c>
      <c r="M3287" s="30" t="s">
        <v>66</v>
      </c>
      <c r="N3287" s="30" t="s">
        <v>67</v>
      </c>
      <c r="O3287" s="30" t="s">
        <v>101</v>
      </c>
      <c r="P3287" s="30" t="s">
        <v>449</v>
      </c>
      <c r="Q3287" s="30" t="s">
        <v>450</v>
      </c>
      <c r="R3287" s="30" t="s">
        <v>337</v>
      </c>
      <c r="S3287" s="30" t="s">
        <v>70</v>
      </c>
      <c r="T3287" s="29" t="s">
        <v>3095</v>
      </c>
      <c r="U3287" s="30">
        <v>4</v>
      </c>
      <c r="V3287" s="30"/>
      <c r="W3287" s="30" t="s">
        <v>72</v>
      </c>
      <c r="X3287" s="30">
        <v>3</v>
      </c>
      <c r="Y3287" s="30" t="s">
        <v>73</v>
      </c>
      <c r="Z3287" s="18" t="s">
        <v>74</v>
      </c>
      <c r="AA3287" s="30" t="s">
        <v>75</v>
      </c>
      <c r="AB3287" s="30" t="s">
        <v>271</v>
      </c>
      <c r="AC3287" s="30" t="s">
        <v>129</v>
      </c>
      <c r="AD3287" s="30" t="s">
        <v>78</v>
      </c>
      <c r="AE3287" s="19">
        <v>46096</v>
      </c>
      <c r="AF3287" s="31">
        <v>46096</v>
      </c>
      <c r="AG3287" s="24"/>
      <c r="AH3287" s="32" t="s">
        <v>79</v>
      </c>
      <c r="AI3287" s="22" t="s">
        <v>80</v>
      </c>
      <c r="AJ3287" s="31">
        <f>AF3287+90</f>
        <v>46186</v>
      </c>
      <c r="AK3287" s="24"/>
      <c r="AL3287" s="23" t="s">
        <v>81</v>
      </c>
      <c r="AM3287" s="23"/>
      <c r="AN3287" s="24" t="s">
        <v>66</v>
      </c>
      <c r="AO3287" s="25"/>
      <c r="AP3287" s="25"/>
      <c r="AQ3287" s="25"/>
      <c r="AR3287" s="25"/>
      <c r="AS3287" s="25"/>
      <c r="AT3287" s="25"/>
      <c r="AU3287" s="25"/>
      <c r="AV3287" s="33"/>
      <c r="AW3287" s="27" t="s">
        <v>92</v>
      </c>
      <c r="AX3287" s="27"/>
      <c r="AY3287" s="27"/>
      <c r="AZ3287" s="27"/>
      <c r="BA3287" s="27"/>
      <c r="BB3287" s="27"/>
      <c r="BC3287" s="27" t="s">
        <v>66</v>
      </c>
      <c r="BD3287" s="27" t="str">
        <f>AA3287</f>
        <v>VM</v>
      </c>
    </row>
    <row r="3288" spans="1:56">
      <c r="A3288" s="28">
        <v>22408</v>
      </c>
      <c r="B3288" s="29" t="s">
        <v>6257</v>
      </c>
      <c r="C3288" s="30" t="s">
        <v>273</v>
      </c>
      <c r="D3288" s="30" t="s">
        <v>6258</v>
      </c>
      <c r="E3288" s="18" t="s">
        <v>163</v>
      </c>
      <c r="F3288" s="18" t="s">
        <v>275</v>
      </c>
      <c r="G3288" s="18" t="s">
        <v>276</v>
      </c>
      <c r="H3288" s="18" t="s">
        <v>3226</v>
      </c>
      <c r="I3288" s="30" t="s">
        <v>6259</v>
      </c>
      <c r="J3288" s="30" t="s">
        <v>100</v>
      </c>
      <c r="K3288" s="30" t="s">
        <v>65</v>
      </c>
      <c r="L3288" s="30" t="s">
        <v>127</v>
      </c>
      <c r="M3288" s="30" t="s">
        <v>66</v>
      </c>
      <c r="N3288" s="30" t="s">
        <v>67</v>
      </c>
      <c r="O3288" s="30" t="s">
        <v>127</v>
      </c>
      <c r="P3288" s="30" t="s">
        <v>275</v>
      </c>
      <c r="Q3288" s="30" t="s">
        <v>276</v>
      </c>
      <c r="R3288" s="30" t="s">
        <v>69</v>
      </c>
      <c r="S3288" s="30" t="s">
        <v>279</v>
      </c>
      <c r="T3288" s="29" t="s">
        <v>6260</v>
      </c>
      <c r="U3288" s="30">
        <v>6</v>
      </c>
      <c r="V3288" s="30"/>
      <c r="W3288" s="30" t="s">
        <v>72</v>
      </c>
      <c r="X3288" s="30">
        <v>1</v>
      </c>
      <c r="Y3288" s="30" t="s">
        <v>169</v>
      </c>
      <c r="Z3288" s="18" t="s">
        <v>74</v>
      </c>
      <c r="AA3288" s="30" t="s">
        <v>75</v>
      </c>
      <c r="AB3288" s="30" t="s">
        <v>271</v>
      </c>
      <c r="AC3288" s="30" t="s">
        <v>117</v>
      </c>
      <c r="AD3288" s="30" t="s">
        <v>109</v>
      </c>
      <c r="AE3288" s="19">
        <v>46096</v>
      </c>
      <c r="AF3288" s="31">
        <v>46096</v>
      </c>
      <c r="AG3288" s="24"/>
      <c r="AH3288" s="32" t="s">
        <v>79</v>
      </c>
      <c r="AI3288" s="27"/>
      <c r="AJ3288" s="31">
        <f>AF3288+90</f>
        <v>46186</v>
      </c>
      <c r="AK3288" s="24"/>
      <c r="AL3288" s="23" t="s">
        <v>81</v>
      </c>
      <c r="AM3288" s="23"/>
      <c r="AN3288" s="24"/>
      <c r="AO3288" s="25"/>
      <c r="AP3288" s="25"/>
      <c r="AQ3288" s="25"/>
      <c r="AR3288" s="25"/>
      <c r="AS3288" s="25"/>
      <c r="AT3288" s="25"/>
      <c r="AU3288" s="25"/>
      <c r="AV3288" s="33"/>
      <c r="AW3288" s="27"/>
      <c r="AX3288" s="27"/>
      <c r="AY3288" s="27"/>
      <c r="AZ3288" s="27"/>
      <c r="BA3288" s="27"/>
      <c r="BB3288" s="27"/>
      <c r="BC3288" s="27"/>
      <c r="BD3288" s="27" t="str">
        <f>AA3288</f>
        <v>VM</v>
      </c>
    </row>
    <row r="3289" spans="1:56">
      <c r="A3289" s="28">
        <v>24071</v>
      </c>
      <c r="B3289" s="29" t="s">
        <v>3259</v>
      </c>
      <c r="C3289" s="30" t="s">
        <v>57</v>
      </c>
      <c r="D3289" s="30" t="s">
        <v>3259</v>
      </c>
      <c r="E3289" s="18" t="s">
        <v>95</v>
      </c>
      <c r="F3289" s="18" t="s">
        <v>246</v>
      </c>
      <c r="G3289" s="18" t="s">
        <v>1255</v>
      </c>
      <c r="H3289" s="18" t="s">
        <v>2392</v>
      </c>
      <c r="I3289" s="30" t="s">
        <v>283</v>
      </c>
      <c r="J3289" s="30" t="s">
        <v>100</v>
      </c>
      <c r="K3289" s="30" t="s">
        <v>154</v>
      </c>
      <c r="L3289" s="30">
        <v>332</v>
      </c>
      <c r="M3289" s="30" t="s">
        <v>66</v>
      </c>
      <c r="N3289" s="30" t="s">
        <v>67</v>
      </c>
      <c r="O3289" s="30" t="s">
        <v>101</v>
      </c>
      <c r="P3289" s="30" t="s">
        <v>246</v>
      </c>
      <c r="Q3289" s="30" t="s">
        <v>1255</v>
      </c>
      <c r="R3289" s="30" t="s">
        <v>103</v>
      </c>
      <c r="S3289" s="30" t="s">
        <v>104</v>
      </c>
      <c r="T3289" s="29" t="s">
        <v>3260</v>
      </c>
      <c r="U3289" s="30">
        <v>15</v>
      </c>
      <c r="V3289" s="30"/>
      <c r="W3289" s="30" t="s">
        <v>72</v>
      </c>
      <c r="X3289" s="30">
        <v>3</v>
      </c>
      <c r="Y3289" s="30" t="s">
        <v>106</v>
      </c>
      <c r="Z3289" s="18" t="s">
        <v>74</v>
      </c>
      <c r="AA3289" s="30" t="s">
        <v>75</v>
      </c>
      <c r="AB3289" s="30" t="s">
        <v>271</v>
      </c>
      <c r="AC3289" s="30" t="s">
        <v>117</v>
      </c>
      <c r="AD3289" s="30" t="s">
        <v>109</v>
      </c>
      <c r="AE3289" s="19">
        <v>46096</v>
      </c>
      <c r="AF3289" s="31">
        <v>46096</v>
      </c>
      <c r="AG3289" s="24"/>
      <c r="AH3289" s="32" t="s">
        <v>79</v>
      </c>
      <c r="AI3289" s="27"/>
      <c r="AJ3289" s="31">
        <f>AF3289+90</f>
        <v>46186</v>
      </c>
      <c r="AK3289" s="24"/>
      <c r="AL3289" s="23" t="s">
        <v>81</v>
      </c>
      <c r="AM3289" s="23"/>
      <c r="AN3289" s="24"/>
      <c r="AO3289" s="25"/>
      <c r="AP3289" s="25"/>
      <c r="AQ3289" s="25"/>
      <c r="AR3289" s="25"/>
      <c r="AS3289" s="25"/>
      <c r="AT3289" s="25"/>
      <c r="AU3289" s="25"/>
      <c r="AV3289" s="33"/>
      <c r="AW3289" s="27"/>
      <c r="AX3289" s="27"/>
      <c r="AY3289" s="27"/>
      <c r="AZ3289" s="27"/>
      <c r="BA3289" s="27"/>
      <c r="BB3289" s="27"/>
      <c r="BC3289" s="27"/>
      <c r="BD3289" s="27" t="str">
        <f>AA3289</f>
        <v>VM</v>
      </c>
    </row>
    <row r="3290" spans="1:56">
      <c r="A3290" s="28">
        <v>23849</v>
      </c>
      <c r="B3290" s="29" t="s">
        <v>6261</v>
      </c>
      <c r="C3290" s="30" t="s">
        <v>57</v>
      </c>
      <c r="D3290" s="30" t="s">
        <v>6262</v>
      </c>
      <c r="E3290" s="18" t="s">
        <v>95</v>
      </c>
      <c r="F3290" s="18" t="s">
        <v>266</v>
      </c>
      <c r="G3290" s="18" t="s">
        <v>267</v>
      </c>
      <c r="H3290" s="18" t="s">
        <v>2161</v>
      </c>
      <c r="I3290" s="30" t="s">
        <v>269</v>
      </c>
      <c r="J3290" s="30" t="s">
        <v>100</v>
      </c>
      <c r="K3290" s="30" t="s">
        <v>616</v>
      </c>
      <c r="L3290" s="30">
        <v>211</v>
      </c>
      <c r="M3290" s="30" t="s">
        <v>66</v>
      </c>
      <c r="N3290" s="30" t="s">
        <v>67</v>
      </c>
      <c r="O3290" s="30" t="s">
        <v>68</v>
      </c>
      <c r="P3290" s="30" t="s">
        <v>266</v>
      </c>
      <c r="Q3290" s="30" t="s">
        <v>267</v>
      </c>
      <c r="R3290" s="30" t="s">
        <v>103</v>
      </c>
      <c r="S3290" s="30" t="s">
        <v>104</v>
      </c>
      <c r="T3290" s="29" t="s">
        <v>6263</v>
      </c>
      <c r="U3290" s="30"/>
      <c r="V3290" s="30"/>
      <c r="W3290" s="30" t="s">
        <v>72</v>
      </c>
      <c r="X3290" s="30">
        <v>1</v>
      </c>
      <c r="Y3290" s="30" t="s">
        <v>106</v>
      </c>
      <c r="Z3290" s="18" t="s">
        <v>74</v>
      </c>
      <c r="AA3290" s="30" t="s">
        <v>110</v>
      </c>
      <c r="AB3290" s="30" t="s">
        <v>331</v>
      </c>
      <c r="AC3290" s="30" t="s">
        <v>200</v>
      </c>
      <c r="AD3290" s="30" t="s">
        <v>78</v>
      </c>
      <c r="AE3290" s="19">
        <v>46371</v>
      </c>
      <c r="AF3290" s="31">
        <v>46371</v>
      </c>
      <c r="AG3290" s="24"/>
      <c r="AH3290" s="32" t="s">
        <v>79</v>
      </c>
      <c r="AI3290" s="27"/>
      <c r="AJ3290" s="31">
        <f>AF3290+90</f>
        <v>46461</v>
      </c>
      <c r="AK3290" s="24"/>
      <c r="AL3290" s="23" t="s">
        <v>81</v>
      </c>
      <c r="AM3290" s="23"/>
      <c r="AN3290" s="24"/>
      <c r="AO3290" s="25"/>
      <c r="AP3290" s="25"/>
      <c r="AQ3290" s="25"/>
      <c r="AR3290" s="25"/>
      <c r="AS3290" s="25"/>
      <c r="AT3290" s="25"/>
      <c r="AU3290" s="25"/>
      <c r="AV3290" s="33"/>
      <c r="AW3290" s="27"/>
      <c r="AX3290" s="27"/>
      <c r="AY3290" s="27"/>
      <c r="AZ3290" s="27"/>
      <c r="BA3290" s="27"/>
      <c r="BB3290" s="27"/>
      <c r="BC3290" s="27"/>
      <c r="BD3290" s="27" t="s">
        <v>113</v>
      </c>
    </row>
    <row r="3291" spans="1:56">
      <c r="A3291" s="28">
        <v>53338</v>
      </c>
      <c r="B3291" s="29" t="s">
        <v>6264</v>
      </c>
      <c r="C3291" s="30" t="s">
        <v>57</v>
      </c>
      <c r="D3291" s="30" t="s">
        <v>6265</v>
      </c>
      <c r="E3291" s="18" t="s">
        <v>569</v>
      </c>
      <c r="F3291" s="18" t="s">
        <v>3600</v>
      </c>
      <c r="G3291" s="18" t="s">
        <v>3601</v>
      </c>
      <c r="H3291" s="18" t="s">
        <v>5553</v>
      </c>
      <c r="I3291" s="30" t="s">
        <v>1883</v>
      </c>
      <c r="J3291" s="30" t="s">
        <v>143</v>
      </c>
      <c r="K3291" s="30" t="s">
        <v>65</v>
      </c>
      <c r="L3291" s="30">
        <v>211</v>
      </c>
      <c r="M3291" s="30" t="s">
        <v>66</v>
      </c>
      <c r="N3291" s="30" t="s">
        <v>67</v>
      </c>
      <c r="O3291" s="30" t="s">
        <v>101</v>
      </c>
      <c r="P3291" s="30" t="e">
        <v>#N/A</v>
      </c>
      <c r="Q3291" s="30" t="e">
        <v>#N/A</v>
      </c>
      <c r="R3291" s="30" t="s">
        <v>89</v>
      </c>
      <c r="S3291" s="30">
        <v>211</v>
      </c>
      <c r="T3291" s="29" t="s">
        <v>6266</v>
      </c>
      <c r="U3291" s="30"/>
      <c r="V3291" s="30" t="s">
        <v>145</v>
      </c>
      <c r="W3291" s="30" t="s">
        <v>72</v>
      </c>
      <c r="X3291" s="30">
        <v>1</v>
      </c>
      <c r="Y3291" s="30" t="s">
        <v>575</v>
      </c>
      <c r="Z3291" s="18" t="s">
        <v>74</v>
      </c>
      <c r="AA3291" s="30" t="s">
        <v>113</v>
      </c>
      <c r="AB3291" s="30" t="s">
        <v>76</v>
      </c>
      <c r="AC3291" s="30">
        <v>0</v>
      </c>
      <c r="AD3291" s="30" t="s">
        <v>78</v>
      </c>
      <c r="AE3291" s="19"/>
      <c r="AF3291" s="31"/>
      <c r="AG3291" s="24"/>
      <c r="AH3291" s="32" t="s">
        <v>79</v>
      </c>
      <c r="AI3291" s="27"/>
      <c r="AJ3291" s="31"/>
      <c r="AK3291" s="24"/>
      <c r="AL3291" s="23" t="s">
        <v>81</v>
      </c>
      <c r="AM3291" s="23"/>
      <c r="AN3291" s="24"/>
      <c r="AO3291" s="25"/>
      <c r="AP3291" s="25"/>
      <c r="AQ3291" s="25"/>
      <c r="AR3291" s="25"/>
      <c r="AS3291" s="25"/>
      <c r="AT3291" s="25"/>
      <c r="AU3291" s="25"/>
      <c r="AV3291" s="33"/>
      <c r="AW3291" s="27"/>
      <c r="AX3291" s="27"/>
      <c r="AY3291" s="27"/>
      <c r="AZ3291" s="27"/>
      <c r="BA3291" s="27"/>
      <c r="BB3291" s="27"/>
      <c r="BC3291" s="27"/>
      <c r="BD3291" s="27" t="s">
        <v>113</v>
      </c>
    </row>
    <row r="3292" spans="1:56">
      <c r="A3292" s="35">
        <v>54779</v>
      </c>
      <c r="B3292" s="29" t="s">
        <v>6267</v>
      </c>
      <c r="C3292" s="30" t="s">
        <v>81</v>
      </c>
      <c r="D3292" s="30" t="s">
        <v>6268</v>
      </c>
      <c r="E3292" s="18" t="s">
        <v>569</v>
      </c>
      <c r="F3292" s="18" t="s">
        <v>1880</v>
      </c>
      <c r="G3292" s="18" t="s">
        <v>1881</v>
      </c>
      <c r="H3292" s="18" t="s">
        <v>1881</v>
      </c>
      <c r="I3292" s="30" t="s">
        <v>1883</v>
      </c>
      <c r="J3292" s="30" t="s">
        <v>100</v>
      </c>
      <c r="K3292" s="30" t="s">
        <v>65</v>
      </c>
      <c r="L3292" s="30" t="s">
        <v>127</v>
      </c>
      <c r="M3292" s="30" t="s">
        <v>66</v>
      </c>
      <c r="N3292" s="30" t="s">
        <v>67</v>
      </c>
      <c r="O3292" s="30" t="s">
        <v>127</v>
      </c>
      <c r="P3292" s="30" t="s">
        <v>150</v>
      </c>
      <c r="Q3292" s="30" t="s">
        <v>1880</v>
      </c>
      <c r="R3292" s="30" t="s">
        <v>209</v>
      </c>
      <c r="S3292" s="30" t="s">
        <v>127</v>
      </c>
      <c r="T3292" s="29" t="s">
        <v>6269</v>
      </c>
      <c r="U3292" s="30"/>
      <c r="V3292" s="30"/>
      <c r="W3292" s="30" t="s">
        <v>72</v>
      </c>
      <c r="X3292" s="30">
        <v>1</v>
      </c>
      <c r="Y3292" s="88" t="s">
        <v>575</v>
      </c>
      <c r="Z3292" s="18" t="s">
        <v>74</v>
      </c>
      <c r="AA3292" s="30" t="s">
        <v>118</v>
      </c>
      <c r="AB3292" s="30" t="s">
        <v>76</v>
      </c>
      <c r="AC3292" s="30" t="s">
        <v>285</v>
      </c>
      <c r="AD3292" s="30" t="s">
        <v>78</v>
      </c>
      <c r="AE3292" s="19"/>
      <c r="AF3292" s="31"/>
      <c r="AG3292" s="24"/>
      <c r="AH3292" s="32" t="s">
        <v>79</v>
      </c>
      <c r="AI3292" s="27"/>
      <c r="AJ3292" s="31"/>
      <c r="AK3292" s="24"/>
      <c r="AL3292" s="23" t="s">
        <v>81</v>
      </c>
      <c r="AM3292" s="23"/>
      <c r="AN3292" s="24"/>
      <c r="AO3292" s="25"/>
      <c r="AP3292" s="25"/>
      <c r="AQ3292" s="25"/>
      <c r="AR3292" s="25"/>
      <c r="AS3292" s="25"/>
      <c r="AT3292" s="25"/>
      <c r="AU3292" s="25"/>
      <c r="AV3292" s="33"/>
      <c r="AW3292" s="27"/>
      <c r="AX3292" s="27"/>
      <c r="AY3292" s="27"/>
      <c r="AZ3292" s="27"/>
      <c r="BA3292" s="27"/>
      <c r="BB3292" s="27"/>
      <c r="BC3292" s="27"/>
      <c r="BD3292" s="27" t="str">
        <f>AA3292</f>
        <v>SQL</v>
      </c>
    </row>
    <row r="3293" spans="1:56">
      <c r="A3293" s="28">
        <v>51599</v>
      </c>
      <c r="B3293" s="29" t="s">
        <v>6270</v>
      </c>
      <c r="C3293" s="30" t="s">
        <v>57</v>
      </c>
      <c r="D3293" s="30" t="s">
        <v>6271</v>
      </c>
      <c r="E3293" s="18" t="s">
        <v>569</v>
      </c>
      <c r="F3293" s="18" t="s">
        <v>3600</v>
      </c>
      <c r="G3293" s="18" t="s">
        <v>3601</v>
      </c>
      <c r="H3293" s="18" t="s">
        <v>5553</v>
      </c>
      <c r="I3293" s="30" t="s">
        <v>1883</v>
      </c>
      <c r="J3293" s="30" t="s">
        <v>100</v>
      </c>
      <c r="K3293" s="30" t="s">
        <v>65</v>
      </c>
      <c r="L3293" s="30">
        <v>311</v>
      </c>
      <c r="M3293" s="30" t="s">
        <v>66</v>
      </c>
      <c r="N3293" s="30" t="s">
        <v>67</v>
      </c>
      <c r="O3293" s="30" t="s">
        <v>101</v>
      </c>
      <c r="P3293" s="30" t="e">
        <v>#N/A</v>
      </c>
      <c r="Q3293" s="30" t="e">
        <v>#N/A</v>
      </c>
      <c r="R3293" s="30" t="s">
        <v>89</v>
      </c>
      <c r="S3293" s="30">
        <v>311</v>
      </c>
      <c r="T3293" s="29" t="s">
        <v>6272</v>
      </c>
      <c r="U3293" s="30"/>
      <c r="V3293" s="30" t="s">
        <v>145</v>
      </c>
      <c r="W3293" s="30" t="s">
        <v>72</v>
      </c>
      <c r="X3293" s="30">
        <v>1</v>
      </c>
      <c r="Y3293" s="30" t="s">
        <v>575</v>
      </c>
      <c r="Z3293" s="18" t="s">
        <v>74</v>
      </c>
      <c r="AA3293" s="30" t="s">
        <v>113</v>
      </c>
      <c r="AB3293" s="30" t="s">
        <v>76</v>
      </c>
      <c r="AC3293" s="30">
        <v>0</v>
      </c>
      <c r="AD3293" s="30" t="s">
        <v>78</v>
      </c>
      <c r="AE3293" s="19"/>
      <c r="AF3293" s="31"/>
      <c r="AG3293" s="24"/>
      <c r="AH3293" s="32" t="s">
        <v>79</v>
      </c>
      <c r="AI3293" s="27"/>
      <c r="AJ3293" s="31"/>
      <c r="AK3293" s="24"/>
      <c r="AL3293" s="23" t="s">
        <v>81</v>
      </c>
      <c r="AM3293" s="23"/>
      <c r="AN3293" s="24"/>
      <c r="AO3293" s="25"/>
      <c r="AP3293" s="25"/>
      <c r="AQ3293" s="25"/>
      <c r="AR3293" s="25"/>
      <c r="AS3293" s="25"/>
      <c r="AT3293" s="25"/>
      <c r="AU3293" s="25"/>
      <c r="AV3293" s="33"/>
      <c r="AW3293" s="27"/>
      <c r="AX3293" s="27"/>
      <c r="AY3293" s="27"/>
      <c r="AZ3293" s="27"/>
      <c r="BA3293" s="27"/>
      <c r="BB3293" s="27"/>
      <c r="BC3293" s="27"/>
      <c r="BD3293" s="27" t="s">
        <v>113</v>
      </c>
    </row>
    <row r="3294" spans="1:56">
      <c r="A3294" s="28">
        <v>52241</v>
      </c>
      <c r="B3294" s="29" t="s">
        <v>6273</v>
      </c>
      <c r="C3294" s="30" t="s">
        <v>57</v>
      </c>
      <c r="D3294" s="30" t="s">
        <v>6274</v>
      </c>
      <c r="E3294" s="18" t="s">
        <v>569</v>
      </c>
      <c r="F3294" s="18" t="s">
        <v>3600</v>
      </c>
      <c r="G3294" s="18" t="s">
        <v>3601</v>
      </c>
      <c r="H3294" s="18" t="s">
        <v>5553</v>
      </c>
      <c r="I3294" s="30" t="s">
        <v>1883</v>
      </c>
      <c r="J3294" s="30" t="s">
        <v>143</v>
      </c>
      <c r="K3294" s="30" t="s">
        <v>65</v>
      </c>
      <c r="L3294" s="30">
        <v>211</v>
      </c>
      <c r="M3294" s="30" t="s">
        <v>66</v>
      </c>
      <c r="N3294" s="30" t="s">
        <v>67</v>
      </c>
      <c r="O3294" s="30" t="s">
        <v>101</v>
      </c>
      <c r="P3294" s="30" t="e">
        <v>#N/A</v>
      </c>
      <c r="Q3294" s="30" t="e">
        <v>#N/A</v>
      </c>
      <c r="R3294" s="30" t="s">
        <v>89</v>
      </c>
      <c r="S3294" s="30">
        <v>211</v>
      </c>
      <c r="T3294" s="29" t="s">
        <v>6275</v>
      </c>
      <c r="U3294" s="30"/>
      <c r="V3294" s="30" t="s">
        <v>145</v>
      </c>
      <c r="W3294" s="30" t="s">
        <v>72</v>
      </c>
      <c r="X3294" s="30">
        <v>1</v>
      </c>
      <c r="Y3294" s="30" t="s">
        <v>575</v>
      </c>
      <c r="Z3294" s="18" t="s">
        <v>74</v>
      </c>
      <c r="AA3294" s="30" t="s">
        <v>113</v>
      </c>
      <c r="AB3294" s="30" t="s">
        <v>76</v>
      </c>
      <c r="AC3294" s="30">
        <v>0</v>
      </c>
      <c r="AD3294" s="30" t="s">
        <v>78</v>
      </c>
      <c r="AE3294" s="19"/>
      <c r="AF3294" s="31"/>
      <c r="AG3294" s="24"/>
      <c r="AH3294" s="32" t="s">
        <v>79</v>
      </c>
      <c r="AI3294" s="27"/>
      <c r="AJ3294" s="31"/>
      <c r="AK3294" s="24"/>
      <c r="AL3294" s="23" t="s">
        <v>81</v>
      </c>
      <c r="AM3294" s="23"/>
      <c r="AN3294" s="24"/>
      <c r="AO3294" s="25"/>
      <c r="AP3294" s="25"/>
      <c r="AQ3294" s="25"/>
      <c r="AR3294" s="25"/>
      <c r="AS3294" s="25"/>
      <c r="AT3294" s="25"/>
      <c r="AU3294" s="25"/>
      <c r="AV3294" s="33"/>
      <c r="AW3294" s="27"/>
      <c r="AX3294" s="27"/>
      <c r="AY3294" s="27"/>
      <c r="AZ3294" s="27"/>
      <c r="BA3294" s="27"/>
      <c r="BB3294" s="27"/>
      <c r="BC3294" s="27"/>
      <c r="BD3294" s="27" t="s">
        <v>113</v>
      </c>
    </row>
    <row r="3295" spans="1:56">
      <c r="A3295" s="28">
        <v>57339</v>
      </c>
      <c r="B3295" s="29" t="s">
        <v>6276</v>
      </c>
      <c r="C3295" s="30" t="s">
        <v>57</v>
      </c>
      <c r="D3295" s="30" t="s">
        <v>6277</v>
      </c>
      <c r="E3295" s="18" t="s">
        <v>569</v>
      </c>
      <c r="F3295" s="18" t="s">
        <v>3600</v>
      </c>
      <c r="G3295" s="18" t="s">
        <v>3601</v>
      </c>
      <c r="H3295" s="18" t="s">
        <v>5553</v>
      </c>
      <c r="I3295" s="30" t="s">
        <v>1883</v>
      </c>
      <c r="J3295" s="30" t="s">
        <v>100</v>
      </c>
      <c r="K3295" s="30" t="s">
        <v>65</v>
      </c>
      <c r="L3295" s="30">
        <v>211</v>
      </c>
      <c r="M3295" s="30" t="s">
        <v>66</v>
      </c>
      <c r="N3295" s="30" t="s">
        <v>67</v>
      </c>
      <c r="O3295" s="30" t="s">
        <v>101</v>
      </c>
      <c r="P3295" s="30" t="s">
        <v>3600</v>
      </c>
      <c r="Q3295" s="30" t="s">
        <v>3601</v>
      </c>
      <c r="R3295" s="30" t="s">
        <v>89</v>
      </c>
      <c r="S3295" s="30" t="s">
        <v>127</v>
      </c>
      <c r="T3295" s="29" t="s">
        <v>6278</v>
      </c>
      <c r="U3295" s="30"/>
      <c r="V3295" s="30" t="s">
        <v>145</v>
      </c>
      <c r="W3295" s="30" t="s">
        <v>72</v>
      </c>
      <c r="X3295" s="30">
        <v>1</v>
      </c>
      <c r="Y3295" s="30" t="s">
        <v>575</v>
      </c>
      <c r="Z3295" s="18" t="s">
        <v>74</v>
      </c>
      <c r="AA3295" s="30" t="s">
        <v>113</v>
      </c>
      <c r="AB3295" s="30" t="s">
        <v>76</v>
      </c>
      <c r="AC3295" s="30">
        <v>0</v>
      </c>
      <c r="AD3295" s="30" t="s">
        <v>78</v>
      </c>
      <c r="AE3295" s="19"/>
      <c r="AF3295" s="31"/>
      <c r="AG3295" s="24"/>
      <c r="AH3295" s="32" t="s">
        <v>79</v>
      </c>
      <c r="AI3295" s="27"/>
      <c r="AJ3295" s="31"/>
      <c r="AK3295" s="24"/>
      <c r="AL3295" s="23" t="s">
        <v>81</v>
      </c>
      <c r="AM3295" s="23"/>
      <c r="AN3295" s="24"/>
      <c r="AO3295" s="25"/>
      <c r="AP3295" s="25"/>
      <c r="AQ3295" s="25"/>
      <c r="AR3295" s="25"/>
      <c r="AS3295" s="25"/>
      <c r="AT3295" s="25"/>
      <c r="AU3295" s="25"/>
      <c r="AV3295" s="33"/>
      <c r="AW3295" s="27"/>
      <c r="AX3295" s="27"/>
      <c r="AY3295" s="27"/>
      <c r="AZ3295" s="27"/>
      <c r="BA3295" s="27"/>
      <c r="BB3295" s="27"/>
      <c r="BC3295" s="27"/>
      <c r="BD3295" s="27" t="s">
        <v>113</v>
      </c>
    </row>
    <row r="3296" spans="1:56">
      <c r="A3296" s="28">
        <v>53399</v>
      </c>
      <c r="B3296" s="29" t="s">
        <v>6279</v>
      </c>
      <c r="C3296" s="30" t="s">
        <v>57</v>
      </c>
      <c r="D3296" s="30" t="s">
        <v>6280</v>
      </c>
      <c r="E3296" s="18" t="s">
        <v>95</v>
      </c>
      <c r="F3296" s="18" t="s">
        <v>246</v>
      </c>
      <c r="G3296" s="18" t="s">
        <v>2242</v>
      </c>
      <c r="H3296" s="18" t="s">
        <v>6281</v>
      </c>
      <c r="I3296" s="30" t="s">
        <v>1568</v>
      </c>
      <c r="J3296" s="30" t="s">
        <v>64</v>
      </c>
      <c r="K3296" s="30" t="s">
        <v>65</v>
      </c>
      <c r="L3296" s="30">
        <v>112</v>
      </c>
      <c r="M3296" s="30" t="s">
        <v>66</v>
      </c>
      <c r="N3296" s="30" t="s">
        <v>67</v>
      </c>
      <c r="O3296" s="30" t="s">
        <v>101</v>
      </c>
      <c r="P3296" s="30" t="e">
        <v>#N/A</v>
      </c>
      <c r="Q3296" s="30" t="e">
        <v>#N/A</v>
      </c>
      <c r="R3296" s="30" t="s">
        <v>103</v>
      </c>
      <c r="S3296" s="30">
        <v>112</v>
      </c>
      <c r="T3296" s="29" t="s">
        <v>6282</v>
      </c>
      <c r="U3296" s="30"/>
      <c r="V3296" s="30" t="s">
        <v>145</v>
      </c>
      <c r="W3296" s="30" t="s">
        <v>72</v>
      </c>
      <c r="X3296" s="30">
        <v>1</v>
      </c>
      <c r="Y3296" s="30" t="s">
        <v>106</v>
      </c>
      <c r="Z3296" s="18" t="s">
        <v>74</v>
      </c>
      <c r="AA3296" s="30" t="s">
        <v>113</v>
      </c>
      <c r="AB3296" s="30" t="s">
        <v>194</v>
      </c>
      <c r="AC3296" s="30" t="s">
        <v>112</v>
      </c>
      <c r="AD3296" s="30" t="s">
        <v>78</v>
      </c>
      <c r="AE3296" s="19">
        <v>46006</v>
      </c>
      <c r="AF3296" s="31">
        <v>46006</v>
      </c>
      <c r="AG3296" s="24"/>
      <c r="AH3296" s="32" t="s">
        <v>79</v>
      </c>
      <c r="AI3296" s="27"/>
      <c r="AJ3296" s="31">
        <f>AF3296+90</f>
        <v>46096</v>
      </c>
      <c r="AK3296" s="24"/>
      <c r="AL3296" s="23" t="s">
        <v>81</v>
      </c>
      <c r="AM3296" s="23"/>
      <c r="AN3296" s="24"/>
      <c r="AO3296" s="25"/>
      <c r="AP3296" s="25"/>
      <c r="AQ3296" s="25"/>
      <c r="AR3296" s="25"/>
      <c r="AS3296" s="25"/>
      <c r="AT3296" s="25"/>
      <c r="AU3296" s="25"/>
      <c r="AV3296" s="33"/>
      <c r="AW3296" s="27"/>
      <c r="AX3296" s="27"/>
      <c r="AY3296" s="27"/>
      <c r="AZ3296" s="27"/>
      <c r="BA3296" s="27"/>
      <c r="BB3296" s="27"/>
      <c r="BC3296" s="27"/>
      <c r="BD3296" s="27" t="s">
        <v>113</v>
      </c>
    </row>
    <row r="3297" spans="1:56">
      <c r="A3297" s="28">
        <v>50640</v>
      </c>
      <c r="B3297" s="29" t="s">
        <v>6283</v>
      </c>
      <c r="C3297" s="30" t="s">
        <v>57</v>
      </c>
      <c r="D3297" s="30" t="s">
        <v>6284</v>
      </c>
      <c r="E3297" s="18" t="s">
        <v>184</v>
      </c>
      <c r="F3297" s="18" t="s">
        <v>1880</v>
      </c>
      <c r="G3297" s="18" t="s">
        <v>3913</v>
      </c>
      <c r="H3297" s="18" t="s">
        <v>3919</v>
      </c>
      <c r="I3297" s="30" t="s">
        <v>3847</v>
      </c>
      <c r="J3297" s="30" t="s">
        <v>100</v>
      </c>
      <c r="K3297" s="30" t="s">
        <v>65</v>
      </c>
      <c r="L3297" s="30">
        <v>212</v>
      </c>
      <c r="M3297" s="30" t="s">
        <v>66</v>
      </c>
      <c r="N3297" s="30" t="s">
        <v>67</v>
      </c>
      <c r="O3297" s="30" t="s">
        <v>101</v>
      </c>
      <c r="P3297" s="30" t="e">
        <v>#N/A</v>
      </c>
      <c r="Q3297" s="30" t="e">
        <v>#N/A</v>
      </c>
      <c r="R3297" s="30" t="s">
        <v>209</v>
      </c>
      <c r="S3297" s="30">
        <v>212</v>
      </c>
      <c r="T3297" s="29" t="s">
        <v>6285</v>
      </c>
      <c r="U3297" s="30"/>
      <c r="V3297" s="30" t="s">
        <v>145</v>
      </c>
      <c r="W3297" s="30" t="s">
        <v>72</v>
      </c>
      <c r="X3297" s="30">
        <v>1</v>
      </c>
      <c r="Y3297" s="30" t="s">
        <v>150</v>
      </c>
      <c r="Z3297" s="18" t="s">
        <v>74</v>
      </c>
      <c r="AA3297" s="30" t="s">
        <v>113</v>
      </c>
      <c r="AB3297" s="30" t="s">
        <v>194</v>
      </c>
      <c r="AC3297" s="30" t="s">
        <v>112</v>
      </c>
      <c r="AD3297" s="30" t="s">
        <v>78</v>
      </c>
      <c r="AE3297" s="19">
        <v>46006</v>
      </c>
      <c r="AF3297" s="31">
        <v>46006</v>
      </c>
      <c r="AG3297" s="24"/>
      <c r="AH3297" s="32" t="s">
        <v>79</v>
      </c>
      <c r="AI3297" s="27"/>
      <c r="AJ3297" s="31">
        <f>AF3297+90</f>
        <v>46096</v>
      </c>
      <c r="AK3297" s="24"/>
      <c r="AL3297" s="23" t="s">
        <v>81</v>
      </c>
      <c r="AM3297" s="23"/>
      <c r="AN3297" s="24" t="s">
        <v>66</v>
      </c>
      <c r="AO3297" s="25"/>
      <c r="AP3297" s="25"/>
      <c r="AQ3297" s="25"/>
      <c r="AR3297" s="25"/>
      <c r="AS3297" s="25"/>
      <c r="AT3297" s="25"/>
      <c r="AU3297" s="25"/>
      <c r="AV3297" s="84"/>
      <c r="AW3297" s="27"/>
      <c r="AX3297" s="27"/>
      <c r="AY3297" s="27"/>
      <c r="AZ3297" s="27"/>
      <c r="BA3297" s="27"/>
      <c r="BB3297" s="27"/>
      <c r="BC3297" s="27" t="s">
        <v>66</v>
      </c>
      <c r="BD3297" s="27" t="s">
        <v>113</v>
      </c>
    </row>
    <row r="3298" spans="1:56">
      <c r="A3298" s="28">
        <v>53920</v>
      </c>
      <c r="B3298" s="29" t="s">
        <v>6286</v>
      </c>
      <c r="C3298" s="30" t="s">
        <v>57</v>
      </c>
      <c r="D3298" s="30" t="s">
        <v>6287</v>
      </c>
      <c r="E3298" s="18" t="s">
        <v>569</v>
      </c>
      <c r="F3298" s="18" t="s">
        <v>3600</v>
      </c>
      <c r="G3298" s="18" t="s">
        <v>3601</v>
      </c>
      <c r="H3298" s="18" t="s">
        <v>5553</v>
      </c>
      <c r="I3298" s="30" t="s">
        <v>1883</v>
      </c>
      <c r="J3298" s="30" t="s">
        <v>64</v>
      </c>
      <c r="K3298" s="30" t="s">
        <v>65</v>
      </c>
      <c r="L3298" s="30">
        <v>211</v>
      </c>
      <c r="M3298" s="30" t="s">
        <v>66</v>
      </c>
      <c r="N3298" s="30" t="s">
        <v>67</v>
      </c>
      <c r="O3298" s="30" t="s">
        <v>101</v>
      </c>
      <c r="P3298" s="30" t="e">
        <v>#N/A</v>
      </c>
      <c r="Q3298" s="30" t="e">
        <v>#N/A</v>
      </c>
      <c r="R3298" s="30" t="s">
        <v>89</v>
      </c>
      <c r="S3298" s="30">
        <v>211</v>
      </c>
      <c r="T3298" s="29" t="s">
        <v>6288</v>
      </c>
      <c r="U3298" s="30"/>
      <c r="V3298" s="30" t="s">
        <v>145</v>
      </c>
      <c r="W3298" s="30" t="s">
        <v>72</v>
      </c>
      <c r="X3298" s="30">
        <v>1</v>
      </c>
      <c r="Y3298" s="30" t="s">
        <v>575</v>
      </c>
      <c r="Z3298" s="18" t="s">
        <v>74</v>
      </c>
      <c r="AA3298" s="30" t="s">
        <v>113</v>
      </c>
      <c r="AB3298" s="30" t="s">
        <v>76</v>
      </c>
      <c r="AC3298" s="30">
        <v>0</v>
      </c>
      <c r="AD3298" s="30" t="s">
        <v>78</v>
      </c>
      <c r="AE3298" s="19"/>
      <c r="AF3298" s="31"/>
      <c r="AG3298" s="24"/>
      <c r="AH3298" s="32" t="s">
        <v>79</v>
      </c>
      <c r="AI3298" s="27"/>
      <c r="AJ3298" s="31"/>
      <c r="AK3298" s="24"/>
      <c r="AL3298" s="23" t="s">
        <v>81</v>
      </c>
      <c r="AM3298" s="23"/>
      <c r="AN3298" s="24"/>
      <c r="AO3298" s="25"/>
      <c r="AP3298" s="25"/>
      <c r="AQ3298" s="25"/>
      <c r="AR3298" s="25"/>
      <c r="AS3298" s="25"/>
      <c r="AT3298" s="25"/>
      <c r="AU3298" s="25"/>
      <c r="AV3298" s="33"/>
      <c r="AW3298" s="27"/>
      <c r="AX3298" s="27"/>
      <c r="AY3298" s="27"/>
      <c r="AZ3298" s="27"/>
      <c r="BA3298" s="27"/>
      <c r="BB3298" s="27"/>
      <c r="BC3298" s="27"/>
      <c r="BD3298" s="27" t="s">
        <v>113</v>
      </c>
    </row>
    <row r="3299" spans="1:56">
      <c r="A3299" s="28">
        <v>53418</v>
      </c>
      <c r="B3299" s="29" t="s">
        <v>6289</v>
      </c>
      <c r="C3299" s="30" t="s">
        <v>57</v>
      </c>
      <c r="D3299" s="30" t="s">
        <v>6290</v>
      </c>
      <c r="E3299" s="18" t="s">
        <v>569</v>
      </c>
      <c r="F3299" s="18" t="s">
        <v>3600</v>
      </c>
      <c r="G3299" s="18" t="s">
        <v>3601</v>
      </c>
      <c r="H3299" s="18" t="s">
        <v>3602</v>
      </c>
      <c r="I3299" s="30" t="s">
        <v>1883</v>
      </c>
      <c r="J3299" s="30" t="s">
        <v>100</v>
      </c>
      <c r="K3299" s="30" t="s">
        <v>65</v>
      </c>
      <c r="L3299" s="30">
        <v>211</v>
      </c>
      <c r="M3299" s="30" t="s">
        <v>66</v>
      </c>
      <c r="N3299" s="30" t="s">
        <v>67</v>
      </c>
      <c r="O3299" s="30" t="s">
        <v>101</v>
      </c>
      <c r="P3299" s="30" t="e">
        <v>#N/A</v>
      </c>
      <c r="Q3299" s="30" t="e">
        <v>#N/A</v>
      </c>
      <c r="R3299" s="30" t="s">
        <v>89</v>
      </c>
      <c r="S3299" s="30">
        <v>211</v>
      </c>
      <c r="T3299" s="29" t="s">
        <v>6291</v>
      </c>
      <c r="U3299" s="30"/>
      <c r="V3299" s="30" t="s">
        <v>145</v>
      </c>
      <c r="W3299" s="30" t="s">
        <v>72</v>
      </c>
      <c r="X3299" s="30">
        <v>1</v>
      </c>
      <c r="Y3299" s="30" t="s">
        <v>575</v>
      </c>
      <c r="Z3299" s="18" t="s">
        <v>74</v>
      </c>
      <c r="AA3299" s="30" t="s">
        <v>113</v>
      </c>
      <c r="AB3299" s="30" t="s">
        <v>76</v>
      </c>
      <c r="AC3299" s="30">
        <v>0</v>
      </c>
      <c r="AD3299" s="30" t="s">
        <v>78</v>
      </c>
      <c r="AE3299" s="19"/>
      <c r="AF3299" s="31"/>
      <c r="AG3299" s="24"/>
      <c r="AH3299" s="32" t="s">
        <v>79</v>
      </c>
      <c r="AI3299" s="27"/>
      <c r="AJ3299" s="31"/>
      <c r="AK3299" s="24"/>
      <c r="AL3299" s="23" t="s">
        <v>81</v>
      </c>
      <c r="AM3299" s="23"/>
      <c r="AN3299" s="24"/>
      <c r="AO3299" s="25"/>
      <c r="AP3299" s="25"/>
      <c r="AQ3299" s="25"/>
      <c r="AR3299" s="25"/>
      <c r="AS3299" s="25"/>
      <c r="AT3299" s="25"/>
      <c r="AU3299" s="25"/>
      <c r="AV3299" s="33"/>
      <c r="AW3299" s="27"/>
      <c r="AX3299" s="27"/>
      <c r="AY3299" s="27"/>
      <c r="AZ3299" s="27"/>
      <c r="BA3299" s="27"/>
      <c r="BB3299" s="27"/>
      <c r="BC3299" s="27"/>
      <c r="BD3299" s="27" t="s">
        <v>113</v>
      </c>
    </row>
    <row r="3300" spans="1:56">
      <c r="A3300" s="28">
        <v>23138</v>
      </c>
      <c r="B3300" s="29" t="s">
        <v>4409</v>
      </c>
      <c r="C3300" s="30" t="s">
        <v>57</v>
      </c>
      <c r="D3300" s="30" t="s">
        <v>4410</v>
      </c>
      <c r="E3300" s="18" t="s">
        <v>149</v>
      </c>
      <c r="F3300" s="18" t="s">
        <v>150</v>
      </c>
      <c r="G3300" s="18" t="s">
        <v>1590</v>
      </c>
      <c r="H3300" s="18" t="s">
        <v>1591</v>
      </c>
      <c r="I3300" s="30" t="s">
        <v>153</v>
      </c>
      <c r="J3300" s="30" t="s">
        <v>143</v>
      </c>
      <c r="K3300" s="30" t="s">
        <v>65</v>
      </c>
      <c r="L3300" s="30">
        <v>311</v>
      </c>
      <c r="M3300" s="30" t="s">
        <v>66</v>
      </c>
      <c r="N3300" s="30" t="s">
        <v>67</v>
      </c>
      <c r="O3300" s="30" t="s">
        <v>101</v>
      </c>
      <c r="P3300" s="30" t="s">
        <v>155</v>
      </c>
      <c r="Q3300" s="30" t="s">
        <v>1590</v>
      </c>
      <c r="R3300" s="30" t="s">
        <v>156</v>
      </c>
      <c r="S3300" s="30" t="s">
        <v>157</v>
      </c>
      <c r="T3300" s="29" t="s">
        <v>4411</v>
      </c>
      <c r="U3300" s="30"/>
      <c r="V3300" s="30"/>
      <c r="W3300" s="30" t="s">
        <v>72</v>
      </c>
      <c r="X3300" s="30">
        <v>3</v>
      </c>
      <c r="Y3300" s="30" t="s">
        <v>150</v>
      </c>
      <c r="Z3300" s="18" t="s">
        <v>299</v>
      </c>
      <c r="AA3300" s="30" t="s">
        <v>193</v>
      </c>
      <c r="AB3300" s="30" t="s">
        <v>194</v>
      </c>
      <c r="AC3300" s="30" t="s">
        <v>200</v>
      </c>
      <c r="AD3300" s="30" t="s">
        <v>78</v>
      </c>
      <c r="AE3300" s="19">
        <v>46006</v>
      </c>
      <c r="AF3300" s="31">
        <v>46006</v>
      </c>
      <c r="AG3300" s="24"/>
      <c r="AH3300" s="32" t="s">
        <v>79</v>
      </c>
      <c r="AI3300" s="27"/>
      <c r="AJ3300" s="31">
        <f>AF3300+90</f>
        <v>46096</v>
      </c>
      <c r="AK3300" s="24"/>
      <c r="AL3300" s="23" t="s">
        <v>81</v>
      </c>
      <c r="AM3300" s="23"/>
      <c r="AN3300" s="24" t="s">
        <v>66</v>
      </c>
      <c r="AO3300" s="25"/>
      <c r="AP3300" s="25"/>
      <c r="AQ3300" s="25"/>
      <c r="AR3300" s="25"/>
      <c r="AS3300" s="25"/>
      <c r="AT3300" s="25"/>
      <c r="AU3300" s="25"/>
      <c r="AV3300" s="33"/>
      <c r="AW3300" s="22" t="s">
        <v>466</v>
      </c>
      <c r="AX3300" s="27"/>
      <c r="AY3300" s="27"/>
      <c r="AZ3300" s="27"/>
      <c r="BA3300" s="27"/>
      <c r="BB3300" s="27"/>
      <c r="BC3300" s="22" t="s">
        <v>66</v>
      </c>
      <c r="BD3300" s="27" t="s">
        <v>113</v>
      </c>
    </row>
    <row r="3301" spans="1:56">
      <c r="A3301" s="28">
        <v>18635</v>
      </c>
      <c r="B3301" s="29" t="s">
        <v>3495</v>
      </c>
      <c r="C3301" s="30" t="s">
        <v>57</v>
      </c>
      <c r="D3301" s="30" t="s">
        <v>3496</v>
      </c>
      <c r="E3301" s="18" t="s">
        <v>163</v>
      </c>
      <c r="F3301" s="18" t="s">
        <v>370</v>
      </c>
      <c r="G3301" s="18" t="s">
        <v>371</v>
      </c>
      <c r="H3301" s="18" t="s">
        <v>372</v>
      </c>
      <c r="I3301" s="30" t="s">
        <v>372</v>
      </c>
      <c r="J3301" s="30" t="s">
        <v>492</v>
      </c>
      <c r="K3301" s="30" t="s">
        <v>65</v>
      </c>
      <c r="L3301" s="30">
        <v>221</v>
      </c>
      <c r="M3301" s="30" t="s">
        <v>66</v>
      </c>
      <c r="N3301" s="30" t="s">
        <v>67</v>
      </c>
      <c r="O3301" s="30" t="s">
        <v>101</v>
      </c>
      <c r="P3301" s="30" t="s">
        <v>370</v>
      </c>
      <c r="Q3301" s="30" t="s">
        <v>370</v>
      </c>
      <c r="R3301" s="30" t="s">
        <v>69</v>
      </c>
      <c r="S3301" s="30" t="s">
        <v>127</v>
      </c>
      <c r="T3301" s="29" t="s">
        <v>3497</v>
      </c>
      <c r="U3301" s="30">
        <v>8</v>
      </c>
      <c r="V3301" s="30"/>
      <c r="W3301" s="30" t="s">
        <v>72</v>
      </c>
      <c r="X3301" s="30">
        <v>3</v>
      </c>
      <c r="Y3301" s="30" t="s">
        <v>169</v>
      </c>
      <c r="Z3301" s="18" t="s">
        <v>74</v>
      </c>
      <c r="AA3301" s="30" t="s">
        <v>75</v>
      </c>
      <c r="AB3301" s="30" t="s">
        <v>271</v>
      </c>
      <c r="AC3301" s="30" t="s">
        <v>77</v>
      </c>
      <c r="AD3301" s="30" t="s">
        <v>78</v>
      </c>
      <c r="AE3301" s="19">
        <v>46096</v>
      </c>
      <c r="AF3301" s="31">
        <v>46096</v>
      </c>
      <c r="AG3301" s="24"/>
      <c r="AH3301" s="32" t="s">
        <v>79</v>
      </c>
      <c r="AI3301" s="27"/>
      <c r="AJ3301" s="31">
        <f>AF3301+90</f>
        <v>46186</v>
      </c>
      <c r="AK3301" s="24"/>
      <c r="AL3301" s="23" t="s">
        <v>81</v>
      </c>
      <c r="AM3301" s="23"/>
      <c r="AN3301" s="24"/>
      <c r="AO3301" s="25"/>
      <c r="AP3301" s="25"/>
      <c r="AQ3301" s="25"/>
      <c r="AR3301" s="25"/>
      <c r="AS3301" s="25"/>
      <c r="AT3301" s="25"/>
      <c r="AU3301" s="25"/>
      <c r="AV3301" s="33"/>
      <c r="AW3301" s="27"/>
      <c r="AX3301" s="27"/>
      <c r="AY3301" s="27"/>
      <c r="AZ3301" s="27"/>
      <c r="BA3301" s="27"/>
      <c r="BB3301" s="27"/>
      <c r="BC3301" s="27"/>
      <c r="BD3301" s="27" t="str">
        <f>AA3301</f>
        <v>VM</v>
      </c>
    </row>
    <row r="3302" spans="1:56">
      <c r="A3302" s="28">
        <v>23138</v>
      </c>
      <c r="B3302" s="29" t="s">
        <v>4409</v>
      </c>
      <c r="C3302" s="30" t="s">
        <v>57</v>
      </c>
      <c r="D3302" s="30" t="s">
        <v>4410</v>
      </c>
      <c r="E3302" s="18" t="s">
        <v>149</v>
      </c>
      <c r="F3302" s="18" t="s">
        <v>150</v>
      </c>
      <c r="G3302" s="18" t="s">
        <v>1590</v>
      </c>
      <c r="H3302" s="18" t="s">
        <v>1591</v>
      </c>
      <c r="I3302" s="30" t="s">
        <v>153</v>
      </c>
      <c r="J3302" s="30" t="s">
        <v>143</v>
      </c>
      <c r="K3302" s="30" t="s">
        <v>65</v>
      </c>
      <c r="L3302" s="30">
        <v>311</v>
      </c>
      <c r="M3302" s="30" t="s">
        <v>66</v>
      </c>
      <c r="N3302" s="30" t="s">
        <v>67</v>
      </c>
      <c r="O3302" s="30" t="s">
        <v>101</v>
      </c>
      <c r="P3302" s="30" t="s">
        <v>155</v>
      </c>
      <c r="Q3302" s="30" t="s">
        <v>1590</v>
      </c>
      <c r="R3302" s="30" t="s">
        <v>156</v>
      </c>
      <c r="S3302" s="30" t="s">
        <v>157</v>
      </c>
      <c r="T3302" s="29" t="s">
        <v>4411</v>
      </c>
      <c r="U3302" s="30"/>
      <c r="V3302" s="30"/>
      <c r="W3302" s="30" t="s">
        <v>72</v>
      </c>
      <c r="X3302" s="30">
        <v>3</v>
      </c>
      <c r="Y3302" s="30" t="s">
        <v>150</v>
      </c>
      <c r="Z3302" s="18" t="s">
        <v>299</v>
      </c>
      <c r="AA3302" s="30" t="s">
        <v>110</v>
      </c>
      <c r="AB3302" s="30" t="s">
        <v>194</v>
      </c>
      <c r="AC3302" s="30" t="s">
        <v>200</v>
      </c>
      <c r="AD3302" s="30" t="s">
        <v>78</v>
      </c>
      <c r="AE3302" s="19">
        <v>46006</v>
      </c>
      <c r="AF3302" s="31">
        <v>46006</v>
      </c>
      <c r="AG3302" s="24"/>
      <c r="AH3302" s="32" t="s">
        <v>79</v>
      </c>
      <c r="AI3302" s="27"/>
      <c r="AJ3302" s="31">
        <f>AF3302+90</f>
        <v>46096</v>
      </c>
      <c r="AK3302" s="24"/>
      <c r="AL3302" s="23" t="s">
        <v>81</v>
      </c>
      <c r="AM3302" s="23"/>
      <c r="AN3302" s="24" t="s">
        <v>66</v>
      </c>
      <c r="AO3302" s="25"/>
      <c r="AP3302" s="25"/>
      <c r="AQ3302" s="25"/>
      <c r="AR3302" s="25"/>
      <c r="AS3302" s="25"/>
      <c r="AT3302" s="25"/>
      <c r="AU3302" s="25"/>
      <c r="AV3302" s="33"/>
      <c r="AW3302" s="22" t="s">
        <v>466</v>
      </c>
      <c r="AX3302" s="27"/>
      <c r="AY3302" s="27"/>
      <c r="AZ3302" s="27"/>
      <c r="BA3302" s="27"/>
      <c r="BB3302" s="27"/>
      <c r="BC3302" s="22" t="s">
        <v>66</v>
      </c>
      <c r="BD3302" s="27" t="s">
        <v>113</v>
      </c>
    </row>
    <row r="3303" spans="1:56">
      <c r="A3303" s="28">
        <v>23685</v>
      </c>
      <c r="B3303" s="29" t="s">
        <v>4859</v>
      </c>
      <c r="C3303" s="30" t="s">
        <v>57</v>
      </c>
      <c r="D3303" s="30" t="s">
        <v>4860</v>
      </c>
      <c r="E3303" s="18" t="s">
        <v>95</v>
      </c>
      <c r="F3303" s="18" t="s">
        <v>266</v>
      </c>
      <c r="G3303" s="18" t="s">
        <v>267</v>
      </c>
      <c r="H3303" s="18" t="s">
        <v>4861</v>
      </c>
      <c r="I3303" s="30" t="s">
        <v>269</v>
      </c>
      <c r="J3303" s="30" t="s">
        <v>64</v>
      </c>
      <c r="K3303" s="30" t="s">
        <v>65</v>
      </c>
      <c r="L3303" s="30">
        <v>311</v>
      </c>
      <c r="M3303" s="30" t="s">
        <v>66</v>
      </c>
      <c r="N3303" s="30" t="s">
        <v>67</v>
      </c>
      <c r="O3303" s="30" t="s">
        <v>127</v>
      </c>
      <c r="P3303" s="30" t="s">
        <v>266</v>
      </c>
      <c r="Q3303" s="30" t="s">
        <v>267</v>
      </c>
      <c r="R3303" s="30" t="s">
        <v>103</v>
      </c>
      <c r="S3303" s="30">
        <v>311</v>
      </c>
      <c r="T3303" s="29" t="s">
        <v>4862</v>
      </c>
      <c r="U3303" s="30"/>
      <c r="V3303" s="30" t="s">
        <v>145</v>
      </c>
      <c r="W3303" s="30" t="s">
        <v>72</v>
      </c>
      <c r="X3303" s="30">
        <v>4</v>
      </c>
      <c r="Y3303" s="30" t="s">
        <v>106</v>
      </c>
      <c r="Z3303" s="18" t="s">
        <v>74</v>
      </c>
      <c r="AA3303" s="30" t="s">
        <v>113</v>
      </c>
      <c r="AB3303" s="30" t="s">
        <v>331</v>
      </c>
      <c r="AC3303" s="30" t="s">
        <v>112</v>
      </c>
      <c r="AD3303" s="30" t="s">
        <v>78</v>
      </c>
      <c r="AE3303" s="19">
        <v>46371</v>
      </c>
      <c r="AF3303" s="31">
        <v>46371</v>
      </c>
      <c r="AG3303" s="24"/>
      <c r="AH3303" s="32" t="s">
        <v>79</v>
      </c>
      <c r="AI3303" s="27"/>
      <c r="AJ3303" s="31">
        <f>AF3303+90</f>
        <v>46461</v>
      </c>
      <c r="AK3303" s="24"/>
      <c r="AL3303" s="23" t="s">
        <v>81</v>
      </c>
      <c r="AM3303" s="23"/>
      <c r="AN3303" s="24"/>
      <c r="AO3303" s="25"/>
      <c r="AP3303" s="25"/>
      <c r="AQ3303" s="25"/>
      <c r="AR3303" s="25"/>
      <c r="AS3303" s="25"/>
      <c r="AT3303" s="25"/>
      <c r="AU3303" s="25"/>
      <c r="AV3303" s="33"/>
      <c r="AW3303" s="27"/>
      <c r="AX3303" s="27"/>
      <c r="AY3303" s="27"/>
      <c r="AZ3303" s="27"/>
      <c r="BA3303" s="27"/>
      <c r="BB3303" s="27"/>
      <c r="BC3303" s="27"/>
      <c r="BD3303" s="27" t="s">
        <v>113</v>
      </c>
    </row>
    <row r="3304" spans="1:56">
      <c r="A3304" s="28">
        <v>23685</v>
      </c>
      <c r="B3304" s="29" t="s">
        <v>4859</v>
      </c>
      <c r="C3304" s="30" t="s">
        <v>57</v>
      </c>
      <c r="D3304" s="30" t="s">
        <v>4860</v>
      </c>
      <c r="E3304" s="18" t="s">
        <v>95</v>
      </c>
      <c r="F3304" s="18" t="s">
        <v>266</v>
      </c>
      <c r="G3304" s="18" t="s">
        <v>267</v>
      </c>
      <c r="H3304" s="18" t="s">
        <v>4861</v>
      </c>
      <c r="I3304" s="30" t="s">
        <v>269</v>
      </c>
      <c r="J3304" s="30" t="s">
        <v>64</v>
      </c>
      <c r="K3304" s="30" t="s">
        <v>65</v>
      </c>
      <c r="L3304" s="30">
        <v>311</v>
      </c>
      <c r="M3304" s="30" t="s">
        <v>66</v>
      </c>
      <c r="N3304" s="30" t="s">
        <v>67</v>
      </c>
      <c r="O3304" s="30" t="s">
        <v>127</v>
      </c>
      <c r="P3304" s="30" t="s">
        <v>266</v>
      </c>
      <c r="Q3304" s="30" t="s">
        <v>267</v>
      </c>
      <c r="R3304" s="30" t="s">
        <v>103</v>
      </c>
      <c r="S3304" s="30" t="s">
        <v>104</v>
      </c>
      <c r="T3304" s="29" t="s">
        <v>4862</v>
      </c>
      <c r="U3304" s="30"/>
      <c r="V3304" s="30"/>
      <c r="W3304" s="30" t="s">
        <v>72</v>
      </c>
      <c r="X3304" s="30">
        <v>4</v>
      </c>
      <c r="Y3304" s="30" t="s">
        <v>106</v>
      </c>
      <c r="Z3304" s="18" t="s">
        <v>74</v>
      </c>
      <c r="AA3304" s="30" t="s">
        <v>107</v>
      </c>
      <c r="AB3304" s="30" t="s">
        <v>76</v>
      </c>
      <c r="AC3304" s="30" t="s">
        <v>108</v>
      </c>
      <c r="AD3304" s="30" t="s">
        <v>78</v>
      </c>
      <c r="AE3304" s="19"/>
      <c r="AF3304" s="31"/>
      <c r="AG3304" s="24"/>
      <c r="AH3304" s="32" t="s">
        <v>79</v>
      </c>
      <c r="AI3304" s="27"/>
      <c r="AJ3304" s="31"/>
      <c r="AK3304" s="24"/>
      <c r="AL3304" s="23" t="s">
        <v>81</v>
      </c>
      <c r="AM3304" s="23"/>
      <c r="AN3304" s="24"/>
      <c r="AO3304" s="25"/>
      <c r="AP3304" s="25"/>
      <c r="AQ3304" s="25"/>
      <c r="AR3304" s="25"/>
      <c r="AS3304" s="25"/>
      <c r="AT3304" s="25"/>
      <c r="AU3304" s="25"/>
      <c r="AV3304" s="33"/>
      <c r="AW3304" s="27"/>
      <c r="AX3304" s="27"/>
      <c r="AY3304" s="27"/>
      <c r="AZ3304" s="27"/>
      <c r="BA3304" s="27"/>
      <c r="BB3304" s="27"/>
      <c r="BC3304" s="27"/>
      <c r="BD3304" s="27" t="str">
        <f>AA3304</f>
        <v>Mainframe</v>
      </c>
    </row>
    <row r="3305" spans="1:56">
      <c r="A3305" s="35">
        <v>23685</v>
      </c>
      <c r="B3305" s="29" t="s">
        <v>4859</v>
      </c>
      <c r="C3305" s="30" t="s">
        <v>57</v>
      </c>
      <c r="D3305" s="30" t="s">
        <v>4860</v>
      </c>
      <c r="E3305" s="18" t="s">
        <v>95</v>
      </c>
      <c r="F3305" s="18" t="s">
        <v>266</v>
      </c>
      <c r="G3305" s="18" t="s">
        <v>267</v>
      </c>
      <c r="H3305" s="18" t="s">
        <v>4861</v>
      </c>
      <c r="I3305" s="30" t="s">
        <v>269</v>
      </c>
      <c r="J3305" s="30" t="s">
        <v>64</v>
      </c>
      <c r="K3305" s="30" t="s">
        <v>65</v>
      </c>
      <c r="L3305" s="30">
        <v>311</v>
      </c>
      <c r="M3305" s="30" t="s">
        <v>66</v>
      </c>
      <c r="N3305" s="30" t="s">
        <v>67</v>
      </c>
      <c r="O3305" s="30" t="s">
        <v>127</v>
      </c>
      <c r="P3305" s="30" t="s">
        <v>266</v>
      </c>
      <c r="Q3305" s="30" t="s">
        <v>267</v>
      </c>
      <c r="R3305" s="30" t="s">
        <v>103</v>
      </c>
      <c r="S3305" s="30" t="s">
        <v>104</v>
      </c>
      <c r="T3305" s="29" t="s">
        <v>4862</v>
      </c>
      <c r="U3305" s="30"/>
      <c r="V3305" s="30"/>
      <c r="W3305" s="30" t="s">
        <v>72</v>
      </c>
      <c r="X3305" s="30">
        <v>4</v>
      </c>
      <c r="Y3305" s="30" t="s">
        <v>106</v>
      </c>
      <c r="Z3305" s="18" t="s">
        <v>74</v>
      </c>
      <c r="AA3305" s="30" t="s">
        <v>118</v>
      </c>
      <c r="AB3305" s="30" t="s">
        <v>76</v>
      </c>
      <c r="AC3305" s="30" t="s">
        <v>285</v>
      </c>
      <c r="AD3305" s="30" t="s">
        <v>78</v>
      </c>
      <c r="AE3305" s="19"/>
      <c r="AF3305" s="31"/>
      <c r="AG3305" s="24"/>
      <c r="AH3305" s="32" t="s">
        <v>79</v>
      </c>
      <c r="AI3305" s="27"/>
      <c r="AJ3305" s="31"/>
      <c r="AK3305" s="24"/>
      <c r="AL3305" s="23" t="s">
        <v>81</v>
      </c>
      <c r="AM3305" s="23"/>
      <c r="AN3305" s="24"/>
      <c r="AO3305" s="25"/>
      <c r="AP3305" s="25"/>
      <c r="AQ3305" s="25"/>
      <c r="AR3305" s="25"/>
      <c r="AS3305" s="25"/>
      <c r="AT3305" s="25"/>
      <c r="AU3305" s="25"/>
      <c r="AV3305" s="33"/>
      <c r="AW3305" s="27"/>
      <c r="AX3305" s="27"/>
      <c r="AY3305" s="27"/>
      <c r="AZ3305" s="27"/>
      <c r="BA3305" s="27"/>
      <c r="BB3305" s="27"/>
      <c r="BC3305" s="27"/>
      <c r="BD3305" s="27" t="str">
        <f>AA3305</f>
        <v>SQL</v>
      </c>
    </row>
    <row r="3306" spans="1:56">
      <c r="A3306" s="28">
        <v>23346</v>
      </c>
      <c r="B3306" s="29" t="s">
        <v>6292</v>
      </c>
      <c r="C3306" s="30" t="s">
        <v>273</v>
      </c>
      <c r="D3306" s="30" t="s">
        <v>6293</v>
      </c>
      <c r="E3306" s="18" t="s">
        <v>163</v>
      </c>
      <c r="F3306" s="18" t="s">
        <v>370</v>
      </c>
      <c r="G3306" s="18" t="s">
        <v>2617</v>
      </c>
      <c r="H3306" s="18" t="s">
        <v>2923</v>
      </c>
      <c r="I3306" s="30" t="s">
        <v>2617</v>
      </c>
      <c r="J3306" s="30" t="s">
        <v>100</v>
      </c>
      <c r="K3306" s="30" t="s">
        <v>65</v>
      </c>
      <c r="L3306" s="30" t="s">
        <v>127</v>
      </c>
      <c r="M3306" s="30" t="s">
        <v>66</v>
      </c>
      <c r="N3306" s="30" t="s">
        <v>67</v>
      </c>
      <c r="O3306" s="30" t="s">
        <v>127</v>
      </c>
      <c r="P3306" s="30" t="s">
        <v>370</v>
      </c>
      <c r="Q3306" s="30" t="s">
        <v>370</v>
      </c>
      <c r="R3306" s="30" t="s">
        <v>69</v>
      </c>
      <c r="S3306" s="30" t="s">
        <v>127</v>
      </c>
      <c r="T3306" s="29" t="s">
        <v>6294</v>
      </c>
      <c r="U3306" s="30">
        <v>43</v>
      </c>
      <c r="V3306" s="30"/>
      <c r="W3306" s="30" t="s">
        <v>72</v>
      </c>
      <c r="X3306" s="30">
        <v>1</v>
      </c>
      <c r="Y3306" s="30" t="s">
        <v>169</v>
      </c>
      <c r="Z3306" s="18" t="s">
        <v>74</v>
      </c>
      <c r="AA3306" s="30" t="s">
        <v>75</v>
      </c>
      <c r="AB3306" s="30" t="s">
        <v>271</v>
      </c>
      <c r="AC3306" s="30" t="s">
        <v>91</v>
      </c>
      <c r="AD3306" s="30" t="s">
        <v>78</v>
      </c>
      <c r="AE3306" s="19">
        <v>46096</v>
      </c>
      <c r="AF3306" s="31">
        <v>46096</v>
      </c>
      <c r="AG3306" s="24"/>
      <c r="AH3306" s="32" t="s">
        <v>79</v>
      </c>
      <c r="AI3306" s="27"/>
      <c r="AJ3306" s="31">
        <f>AF3306+90</f>
        <v>46186</v>
      </c>
      <c r="AK3306" s="24"/>
      <c r="AL3306" s="23" t="s">
        <v>81</v>
      </c>
      <c r="AM3306" s="23"/>
      <c r="AN3306" s="24"/>
      <c r="AO3306" s="25"/>
      <c r="AP3306" s="25"/>
      <c r="AQ3306" s="25"/>
      <c r="AR3306" s="25"/>
      <c r="AS3306" s="25"/>
      <c r="AT3306" s="25"/>
      <c r="AU3306" s="25"/>
      <c r="AV3306" s="33"/>
      <c r="AW3306" s="27" t="s">
        <v>92</v>
      </c>
      <c r="AX3306" s="27"/>
      <c r="AY3306" s="27"/>
      <c r="AZ3306" s="27"/>
      <c r="BA3306" s="27"/>
      <c r="BB3306" s="27"/>
      <c r="BC3306" s="27"/>
      <c r="BD3306" s="27" t="str">
        <f>AA3306</f>
        <v>VM</v>
      </c>
    </row>
    <row r="3307" spans="1:56">
      <c r="A3307" s="28">
        <v>51939</v>
      </c>
      <c r="B3307" s="29" t="s">
        <v>6295</v>
      </c>
      <c r="C3307" s="30" t="s">
        <v>57</v>
      </c>
      <c r="D3307" s="30" t="s">
        <v>6296</v>
      </c>
      <c r="E3307" s="18" t="s">
        <v>95</v>
      </c>
      <c r="F3307" s="18" t="s">
        <v>266</v>
      </c>
      <c r="G3307" s="18" t="s">
        <v>267</v>
      </c>
      <c r="H3307" s="18" t="s">
        <v>268</v>
      </c>
      <c r="I3307" s="30" t="s">
        <v>269</v>
      </c>
      <c r="J3307" s="30" t="s">
        <v>100</v>
      </c>
      <c r="K3307" s="30" t="s">
        <v>154</v>
      </c>
      <c r="L3307" s="30">
        <v>332</v>
      </c>
      <c r="M3307" s="30" t="s">
        <v>66</v>
      </c>
      <c r="N3307" s="30" t="s">
        <v>67</v>
      </c>
      <c r="O3307" s="30" t="s">
        <v>101</v>
      </c>
      <c r="P3307" s="30" t="s">
        <v>266</v>
      </c>
      <c r="Q3307" s="30" t="s">
        <v>268</v>
      </c>
      <c r="R3307" s="30" t="s">
        <v>103</v>
      </c>
      <c r="S3307" s="30" t="s">
        <v>104</v>
      </c>
      <c r="T3307" s="29" t="s">
        <v>6297</v>
      </c>
      <c r="U3307" s="30"/>
      <c r="V3307" s="30"/>
      <c r="W3307" s="30" t="s">
        <v>72</v>
      </c>
      <c r="X3307" s="30">
        <v>2</v>
      </c>
      <c r="Y3307" s="30" t="s">
        <v>106</v>
      </c>
      <c r="Z3307" s="18" t="s">
        <v>74</v>
      </c>
      <c r="AA3307" s="30" t="s">
        <v>107</v>
      </c>
      <c r="AB3307" s="30" t="s">
        <v>76</v>
      </c>
      <c r="AC3307" s="30" t="s">
        <v>117</v>
      </c>
      <c r="AD3307" s="30" t="s">
        <v>109</v>
      </c>
      <c r="AE3307" s="19"/>
      <c r="AF3307" s="31"/>
      <c r="AG3307" s="24"/>
      <c r="AH3307" s="32" t="s">
        <v>79</v>
      </c>
      <c r="AI3307" s="27"/>
      <c r="AJ3307" s="31"/>
      <c r="AK3307" s="24"/>
      <c r="AL3307" s="23" t="s">
        <v>81</v>
      </c>
      <c r="AM3307" s="23"/>
      <c r="AN3307" s="24"/>
      <c r="AO3307" s="25"/>
      <c r="AP3307" s="25"/>
      <c r="AQ3307" s="25"/>
      <c r="AR3307" s="25"/>
      <c r="AS3307" s="25"/>
      <c r="AT3307" s="25"/>
      <c r="AU3307" s="25"/>
      <c r="AV3307" s="33"/>
      <c r="AW3307" s="27"/>
      <c r="AX3307" s="27"/>
      <c r="AY3307" s="27"/>
      <c r="AZ3307" s="27"/>
      <c r="BA3307" s="27"/>
      <c r="BB3307" s="27"/>
      <c r="BC3307" s="27"/>
      <c r="BD3307" s="27" t="str">
        <f>AA3307</f>
        <v>Mainframe</v>
      </c>
    </row>
    <row r="3308" spans="1:56">
      <c r="A3308" s="28">
        <v>20167</v>
      </c>
      <c r="B3308" s="29" t="s">
        <v>3628</v>
      </c>
      <c r="C3308" s="30" t="s">
        <v>57</v>
      </c>
      <c r="D3308" s="30" t="s">
        <v>3629</v>
      </c>
      <c r="E3308" s="18" t="s">
        <v>163</v>
      </c>
      <c r="F3308" s="18" t="s">
        <v>164</v>
      </c>
      <c r="G3308" s="18" t="s">
        <v>3508</v>
      </c>
      <c r="H3308" s="18" t="s">
        <v>3630</v>
      </c>
      <c r="I3308" s="30" t="s">
        <v>3631</v>
      </c>
      <c r="J3308" s="30" t="s">
        <v>64</v>
      </c>
      <c r="K3308" s="30" t="s">
        <v>65</v>
      </c>
      <c r="L3308" s="30">
        <v>11</v>
      </c>
      <c r="M3308" s="30" t="s">
        <v>66</v>
      </c>
      <c r="N3308" s="30" t="s">
        <v>67</v>
      </c>
      <c r="O3308" s="30" t="s">
        <v>324</v>
      </c>
      <c r="P3308" s="30" t="s">
        <v>164</v>
      </c>
      <c r="Q3308" s="30" t="s">
        <v>3508</v>
      </c>
      <c r="R3308" s="30" t="s">
        <v>69</v>
      </c>
      <c r="S3308" s="30" t="s">
        <v>163</v>
      </c>
      <c r="T3308" s="29" t="s">
        <v>3632</v>
      </c>
      <c r="U3308" s="30">
        <v>13</v>
      </c>
      <c r="V3308" s="30"/>
      <c r="W3308" s="30" t="s">
        <v>72</v>
      </c>
      <c r="X3308" s="30">
        <v>2</v>
      </c>
      <c r="Y3308" s="30" t="s">
        <v>169</v>
      </c>
      <c r="Z3308" s="18" t="s">
        <v>74</v>
      </c>
      <c r="AA3308" s="30" t="s">
        <v>75</v>
      </c>
      <c r="AB3308" s="30" t="s">
        <v>271</v>
      </c>
      <c r="AC3308" s="30" t="s">
        <v>77</v>
      </c>
      <c r="AD3308" s="30" t="s">
        <v>78</v>
      </c>
      <c r="AE3308" s="19">
        <v>46096</v>
      </c>
      <c r="AF3308" s="31">
        <v>46096</v>
      </c>
      <c r="AG3308" s="24"/>
      <c r="AH3308" s="32" t="s">
        <v>79</v>
      </c>
      <c r="AI3308" s="27"/>
      <c r="AJ3308" s="31">
        <f>AF3308+90</f>
        <v>46186</v>
      </c>
      <c r="AK3308" s="24"/>
      <c r="AL3308" s="23" t="s">
        <v>81</v>
      </c>
      <c r="AM3308" s="23"/>
      <c r="AN3308" s="24"/>
      <c r="AO3308" s="25"/>
      <c r="AP3308" s="25"/>
      <c r="AQ3308" s="25"/>
      <c r="AR3308" s="25"/>
      <c r="AS3308" s="25"/>
      <c r="AT3308" s="25"/>
      <c r="AU3308" s="25"/>
      <c r="AV3308" s="33"/>
      <c r="AW3308" s="27"/>
      <c r="AX3308" s="27"/>
      <c r="AY3308" s="27"/>
      <c r="AZ3308" s="27"/>
      <c r="BA3308" s="27"/>
      <c r="BB3308" s="27"/>
      <c r="BC3308" s="27"/>
      <c r="BD3308" s="27" t="str">
        <f>AA3308</f>
        <v>VM</v>
      </c>
    </row>
    <row r="3309" spans="1:56">
      <c r="A3309" s="28">
        <v>22821</v>
      </c>
      <c r="B3309" s="29" t="s">
        <v>3540</v>
      </c>
      <c r="C3309" s="30" t="s">
        <v>273</v>
      </c>
      <c r="D3309" s="30" t="s">
        <v>3540</v>
      </c>
      <c r="E3309" s="18" t="s">
        <v>163</v>
      </c>
      <c r="F3309" s="18" t="s">
        <v>275</v>
      </c>
      <c r="G3309" s="18" t="s">
        <v>276</v>
      </c>
      <c r="H3309" s="18" t="s">
        <v>3226</v>
      </c>
      <c r="I3309" s="30" t="s">
        <v>3226</v>
      </c>
      <c r="J3309" s="30" t="s">
        <v>64</v>
      </c>
      <c r="K3309" s="30" t="s">
        <v>65</v>
      </c>
      <c r="L3309" s="30" t="s">
        <v>127</v>
      </c>
      <c r="M3309" s="30" t="s">
        <v>66</v>
      </c>
      <c r="N3309" s="30" t="s">
        <v>127</v>
      </c>
      <c r="O3309" s="30" t="s">
        <v>127</v>
      </c>
      <c r="P3309" s="30" t="s">
        <v>275</v>
      </c>
      <c r="Q3309" s="30" t="s">
        <v>276</v>
      </c>
      <c r="R3309" s="30" t="s">
        <v>524</v>
      </c>
      <c r="S3309" s="30" t="s">
        <v>279</v>
      </c>
      <c r="T3309" s="29" t="s">
        <v>3541</v>
      </c>
      <c r="U3309" s="30">
        <v>507</v>
      </c>
      <c r="V3309" s="30"/>
      <c r="W3309" s="30" t="s">
        <v>72</v>
      </c>
      <c r="X3309" s="30">
        <v>3</v>
      </c>
      <c r="Y3309" s="30" t="s">
        <v>169</v>
      </c>
      <c r="Z3309" s="18" t="s">
        <v>74</v>
      </c>
      <c r="AA3309" s="30" t="s">
        <v>585</v>
      </c>
      <c r="AB3309" s="30" t="s">
        <v>194</v>
      </c>
      <c r="AC3309" s="30" t="s">
        <v>638</v>
      </c>
      <c r="AD3309" s="30" t="s">
        <v>78</v>
      </c>
      <c r="AE3309" s="19">
        <v>46006</v>
      </c>
      <c r="AF3309" s="19">
        <v>46006</v>
      </c>
      <c r="AG3309" s="24"/>
      <c r="AH3309" s="32" t="s">
        <v>215</v>
      </c>
      <c r="AI3309" s="32" t="s">
        <v>80</v>
      </c>
      <c r="AJ3309" s="31">
        <v>46053</v>
      </c>
      <c r="AK3309" s="24"/>
      <c r="AL3309" s="23" t="s">
        <v>81</v>
      </c>
      <c r="AM3309" s="23"/>
      <c r="AN3309" s="24"/>
      <c r="AO3309" s="25"/>
      <c r="AP3309" s="25"/>
      <c r="AQ3309" s="25"/>
      <c r="AR3309" s="25"/>
      <c r="AS3309" s="25"/>
      <c r="AT3309" s="25"/>
      <c r="AU3309" s="25"/>
      <c r="AV3309" s="33"/>
      <c r="AW3309" s="27" t="s">
        <v>639</v>
      </c>
      <c r="AX3309" s="27"/>
      <c r="AY3309" s="27"/>
      <c r="AZ3309" s="27"/>
      <c r="BA3309" s="27"/>
      <c r="BB3309" s="27"/>
      <c r="BC3309" s="27"/>
      <c r="BD3309" s="27" t="s">
        <v>199</v>
      </c>
    </row>
    <row r="3310" spans="1:56">
      <c r="A3310" s="35">
        <v>22821</v>
      </c>
      <c r="B3310" s="29" t="s">
        <v>3540</v>
      </c>
      <c r="C3310" s="30" t="s">
        <v>273</v>
      </c>
      <c r="D3310" s="30" t="s">
        <v>3540</v>
      </c>
      <c r="E3310" s="18" t="s">
        <v>163</v>
      </c>
      <c r="F3310" s="18" t="s">
        <v>275</v>
      </c>
      <c r="G3310" s="18" t="s">
        <v>276</v>
      </c>
      <c r="H3310" s="18" t="s">
        <v>3226</v>
      </c>
      <c r="I3310" s="30" t="s">
        <v>3226</v>
      </c>
      <c r="J3310" s="30" t="s">
        <v>64</v>
      </c>
      <c r="K3310" s="30" t="s">
        <v>65</v>
      </c>
      <c r="L3310" s="30" t="s">
        <v>127</v>
      </c>
      <c r="M3310" s="30" t="s">
        <v>66</v>
      </c>
      <c r="N3310" s="30" t="s">
        <v>67</v>
      </c>
      <c r="O3310" s="30" t="s">
        <v>127</v>
      </c>
      <c r="P3310" s="30" t="s">
        <v>275</v>
      </c>
      <c r="Q3310" s="30" t="s">
        <v>276</v>
      </c>
      <c r="R3310" s="30" t="s">
        <v>475</v>
      </c>
      <c r="S3310" s="30" t="s">
        <v>279</v>
      </c>
      <c r="T3310" s="29" t="e">
        <v>#N/A</v>
      </c>
      <c r="U3310" s="30"/>
      <c r="V3310" s="30"/>
      <c r="W3310" s="30" t="s">
        <v>72</v>
      </c>
      <c r="X3310" s="30">
        <v>3</v>
      </c>
      <c r="Y3310" s="30" t="s">
        <v>169</v>
      </c>
      <c r="Z3310" s="18" t="s">
        <v>74</v>
      </c>
      <c r="AA3310" s="30" t="s">
        <v>118</v>
      </c>
      <c r="AB3310" s="30" t="s">
        <v>76</v>
      </c>
      <c r="AC3310" s="30" t="s">
        <v>285</v>
      </c>
      <c r="AD3310" s="30" t="s">
        <v>78</v>
      </c>
      <c r="AE3310" s="19"/>
      <c r="AF3310" s="31"/>
      <c r="AG3310" s="24"/>
      <c r="AH3310" s="32" t="s">
        <v>79</v>
      </c>
      <c r="AI3310" s="27"/>
      <c r="AJ3310" s="31"/>
      <c r="AK3310" s="24"/>
      <c r="AL3310" s="23" t="s">
        <v>81</v>
      </c>
      <c r="AM3310" s="23"/>
      <c r="AN3310" s="24"/>
      <c r="AO3310" s="25"/>
      <c r="AP3310" s="25"/>
      <c r="AQ3310" s="25"/>
      <c r="AR3310" s="25"/>
      <c r="AS3310" s="25"/>
      <c r="AT3310" s="25"/>
      <c r="AU3310" s="25"/>
      <c r="AV3310" s="33"/>
      <c r="AW3310" s="27"/>
      <c r="AX3310" s="27"/>
      <c r="AY3310" s="27"/>
      <c r="AZ3310" s="27"/>
      <c r="BA3310" s="27"/>
      <c r="BB3310" s="27"/>
      <c r="BC3310" s="27"/>
      <c r="BD3310" s="27" t="str">
        <f>AA3310</f>
        <v>SQL</v>
      </c>
    </row>
    <row r="3311" spans="1:56">
      <c r="A3311" s="28">
        <v>24133</v>
      </c>
      <c r="B3311" s="29" t="s">
        <v>3642</v>
      </c>
      <c r="C3311" s="30" t="s">
        <v>57</v>
      </c>
      <c r="D3311" s="30" t="s">
        <v>3643</v>
      </c>
      <c r="E3311" s="18" t="s">
        <v>163</v>
      </c>
      <c r="F3311" s="18" t="s">
        <v>164</v>
      </c>
      <c r="G3311" s="18" t="s">
        <v>3508</v>
      </c>
      <c r="H3311" s="18" t="s">
        <v>3630</v>
      </c>
      <c r="I3311" s="30" t="s">
        <v>3631</v>
      </c>
      <c r="J3311" s="30" t="s">
        <v>143</v>
      </c>
      <c r="K3311" s="30" t="s">
        <v>65</v>
      </c>
      <c r="L3311" s="30">
        <v>111</v>
      </c>
      <c r="M3311" s="30" t="s">
        <v>66</v>
      </c>
      <c r="N3311" s="30" t="s">
        <v>67</v>
      </c>
      <c r="O3311" s="30" t="s">
        <v>324</v>
      </c>
      <c r="P3311" s="30" t="s">
        <v>164</v>
      </c>
      <c r="Q3311" s="30" t="s">
        <v>3508</v>
      </c>
      <c r="R3311" s="30" t="s">
        <v>69</v>
      </c>
      <c r="S3311" s="30" t="s">
        <v>163</v>
      </c>
      <c r="T3311" s="29" t="s">
        <v>3644</v>
      </c>
      <c r="U3311" s="30">
        <v>9</v>
      </c>
      <c r="V3311" s="30"/>
      <c r="W3311" s="30" t="s">
        <v>72</v>
      </c>
      <c r="X3311" s="30">
        <v>2</v>
      </c>
      <c r="Y3311" s="30" t="s">
        <v>169</v>
      </c>
      <c r="Z3311" s="18" t="s">
        <v>74</v>
      </c>
      <c r="AA3311" s="30" t="s">
        <v>75</v>
      </c>
      <c r="AB3311" s="30" t="s">
        <v>271</v>
      </c>
      <c r="AC3311" s="30" t="s">
        <v>77</v>
      </c>
      <c r="AD3311" s="30" t="s">
        <v>78</v>
      </c>
      <c r="AE3311" s="19">
        <v>46096</v>
      </c>
      <c r="AF3311" s="31">
        <v>46096</v>
      </c>
      <c r="AG3311" s="24"/>
      <c r="AH3311" s="32" t="s">
        <v>79</v>
      </c>
      <c r="AI3311" s="27"/>
      <c r="AJ3311" s="31">
        <f t="shared" ref="AJ3311:AJ3316" si="134">AF3311+90</f>
        <v>46186</v>
      </c>
      <c r="AK3311" s="24"/>
      <c r="AL3311" s="23" t="s">
        <v>81</v>
      </c>
      <c r="AM3311" s="23"/>
      <c r="AN3311" s="24"/>
      <c r="AO3311" s="25"/>
      <c r="AP3311" s="25"/>
      <c r="AQ3311" s="25"/>
      <c r="AR3311" s="25"/>
      <c r="AS3311" s="25"/>
      <c r="AT3311" s="25"/>
      <c r="AU3311" s="25"/>
      <c r="AV3311" s="33"/>
      <c r="AW3311" s="27"/>
      <c r="AX3311" s="27"/>
      <c r="AY3311" s="27"/>
      <c r="AZ3311" s="27"/>
      <c r="BA3311" s="27"/>
      <c r="BB3311" s="27"/>
      <c r="BC3311" s="27"/>
      <c r="BD3311" s="27" t="str">
        <f>AA3311</f>
        <v>VM</v>
      </c>
    </row>
    <row r="3312" spans="1:56">
      <c r="A3312" s="28">
        <v>52968</v>
      </c>
      <c r="B3312" s="29" t="s">
        <v>6298</v>
      </c>
      <c r="C3312" s="30" t="s">
        <v>57</v>
      </c>
      <c r="D3312" s="30" t="s">
        <v>6299</v>
      </c>
      <c r="E3312" s="18" t="s">
        <v>236</v>
      </c>
      <c r="F3312" s="18" t="s">
        <v>243</v>
      </c>
      <c r="G3312" s="18" t="s">
        <v>346</v>
      </c>
      <c r="H3312" s="18" t="s">
        <v>347</v>
      </c>
      <c r="I3312" s="30" t="s">
        <v>348</v>
      </c>
      <c r="J3312" s="30" t="s">
        <v>310</v>
      </c>
      <c r="K3312" s="30" t="s">
        <v>65</v>
      </c>
      <c r="L3312" s="30">
        <v>111</v>
      </c>
      <c r="M3312" s="30" t="s">
        <v>66</v>
      </c>
      <c r="N3312" s="30" t="s">
        <v>67</v>
      </c>
      <c r="O3312" s="30" t="s">
        <v>101</v>
      </c>
      <c r="P3312" s="30" t="s">
        <v>243</v>
      </c>
      <c r="Q3312" s="30" t="s">
        <v>346</v>
      </c>
      <c r="R3312" s="30" t="s">
        <v>241</v>
      </c>
      <c r="S3312" s="30">
        <v>111</v>
      </c>
      <c r="T3312" s="29" t="s">
        <v>6300</v>
      </c>
      <c r="U3312" s="30"/>
      <c r="V3312" s="30" t="s">
        <v>145</v>
      </c>
      <c r="W3312" s="30" t="s">
        <v>72</v>
      </c>
      <c r="X3312" s="30">
        <v>3</v>
      </c>
      <c r="Y3312" s="30" t="s">
        <v>243</v>
      </c>
      <c r="Z3312" s="18" t="s">
        <v>74</v>
      </c>
      <c r="AA3312" s="30" t="s">
        <v>113</v>
      </c>
      <c r="AB3312" s="30" t="s">
        <v>360</v>
      </c>
      <c r="AC3312" s="30" t="s">
        <v>112</v>
      </c>
      <c r="AD3312" s="30" t="s">
        <v>78</v>
      </c>
      <c r="AE3312" s="19">
        <v>46280</v>
      </c>
      <c r="AF3312" s="31">
        <v>46280</v>
      </c>
      <c r="AG3312" s="31"/>
      <c r="AH3312" s="32" t="s">
        <v>79</v>
      </c>
      <c r="AI3312" s="27"/>
      <c r="AJ3312" s="31">
        <f t="shared" si="134"/>
        <v>46370</v>
      </c>
      <c r="AK3312" s="31"/>
      <c r="AL3312" s="23" t="s">
        <v>81</v>
      </c>
      <c r="AM3312" s="23"/>
      <c r="AN3312" s="24" t="s">
        <v>66</v>
      </c>
      <c r="AO3312" s="25"/>
      <c r="AP3312" s="25"/>
      <c r="AQ3312" s="25"/>
      <c r="AR3312" s="25"/>
      <c r="AS3312" s="25"/>
      <c r="AT3312" s="25"/>
      <c r="AU3312" s="25"/>
      <c r="AV3312" s="33"/>
      <c r="AW3312" s="27"/>
      <c r="AX3312" s="27"/>
      <c r="AY3312" s="27"/>
      <c r="AZ3312" s="27"/>
      <c r="BA3312" s="27"/>
      <c r="BB3312" s="27"/>
      <c r="BC3312" s="27" t="s">
        <v>66</v>
      </c>
      <c r="BD3312" s="27" t="s">
        <v>113</v>
      </c>
    </row>
    <row r="3313" spans="1:56">
      <c r="A3313" s="35">
        <v>52968</v>
      </c>
      <c r="B3313" s="29" t="s">
        <v>6298</v>
      </c>
      <c r="C3313" s="30" t="s">
        <v>57</v>
      </c>
      <c r="D3313" s="30" t="s">
        <v>6299</v>
      </c>
      <c r="E3313" s="18" t="s">
        <v>236</v>
      </c>
      <c r="F3313" s="18" t="s">
        <v>243</v>
      </c>
      <c r="G3313" s="18" t="s">
        <v>346</v>
      </c>
      <c r="H3313" s="18" t="s">
        <v>347</v>
      </c>
      <c r="I3313" s="30" t="s">
        <v>348</v>
      </c>
      <c r="J3313" s="30" t="s">
        <v>310</v>
      </c>
      <c r="K3313" s="30" t="s">
        <v>65</v>
      </c>
      <c r="L3313" s="30">
        <v>111</v>
      </c>
      <c r="M3313" s="30" t="s">
        <v>66</v>
      </c>
      <c r="N3313" s="30" t="s">
        <v>67</v>
      </c>
      <c r="O3313" s="30" t="s">
        <v>101</v>
      </c>
      <c r="P3313" s="30" t="s">
        <v>243</v>
      </c>
      <c r="Q3313" s="30" t="s">
        <v>346</v>
      </c>
      <c r="R3313" s="30" t="s">
        <v>241</v>
      </c>
      <c r="S3313" s="30" t="s">
        <v>350</v>
      </c>
      <c r="T3313" s="29" t="s">
        <v>6300</v>
      </c>
      <c r="U3313" s="30"/>
      <c r="V3313" s="30"/>
      <c r="W3313" s="30" t="s">
        <v>72</v>
      </c>
      <c r="X3313" s="30">
        <v>3</v>
      </c>
      <c r="Y3313" s="30" t="s">
        <v>243</v>
      </c>
      <c r="Z3313" s="18" t="s">
        <v>74</v>
      </c>
      <c r="AA3313" s="30" t="s">
        <v>118</v>
      </c>
      <c r="AB3313" s="30" t="s">
        <v>352</v>
      </c>
      <c r="AC3313" s="30" t="s">
        <v>119</v>
      </c>
      <c r="AD3313" s="30" t="s">
        <v>78</v>
      </c>
      <c r="AE3313" s="19">
        <v>45731</v>
      </c>
      <c r="AF3313" s="31">
        <v>45731</v>
      </c>
      <c r="AG3313" s="31">
        <v>45688</v>
      </c>
      <c r="AH3313" s="32" t="s">
        <v>301</v>
      </c>
      <c r="AI3313" s="32" t="s">
        <v>302</v>
      </c>
      <c r="AJ3313" s="31">
        <f t="shared" si="134"/>
        <v>45821</v>
      </c>
      <c r="AK3313" s="31">
        <v>45688</v>
      </c>
      <c r="AL3313" s="23" t="s">
        <v>301</v>
      </c>
      <c r="AM3313" s="23"/>
      <c r="AN3313" s="24" t="s">
        <v>66</v>
      </c>
      <c r="AO3313" s="25">
        <v>1</v>
      </c>
      <c r="AP3313" s="25">
        <v>1</v>
      </c>
      <c r="AQ3313" s="25">
        <v>1</v>
      </c>
      <c r="AR3313" s="25">
        <v>1</v>
      </c>
      <c r="AS3313" s="25">
        <v>1</v>
      </c>
      <c r="AT3313" s="25">
        <v>1</v>
      </c>
      <c r="AU3313" s="25">
        <v>1</v>
      </c>
      <c r="AV3313" s="33"/>
      <c r="AW3313" s="27" t="s">
        <v>332</v>
      </c>
      <c r="AX3313" s="27"/>
      <c r="AY3313" s="27"/>
      <c r="AZ3313" s="27"/>
      <c r="BA3313" s="27"/>
      <c r="BB3313" s="27"/>
      <c r="BC3313" s="27" t="s">
        <v>66</v>
      </c>
      <c r="BD3313" s="27" t="str">
        <f>AA3313</f>
        <v>SQL</v>
      </c>
    </row>
    <row r="3314" spans="1:56">
      <c r="A3314" s="28">
        <v>22096</v>
      </c>
      <c r="B3314" s="29" t="s">
        <v>3648</v>
      </c>
      <c r="C3314" s="30" t="s">
        <v>57</v>
      </c>
      <c r="D3314" s="30" t="s">
        <v>3649</v>
      </c>
      <c r="E3314" s="18" t="s">
        <v>163</v>
      </c>
      <c r="F3314" s="18" t="s">
        <v>164</v>
      </c>
      <c r="G3314" s="18" t="s">
        <v>3508</v>
      </c>
      <c r="H3314" s="18" t="s">
        <v>3630</v>
      </c>
      <c r="I3314" s="30" t="s">
        <v>3631</v>
      </c>
      <c r="J3314" s="30" t="s">
        <v>64</v>
      </c>
      <c r="K3314" s="30" t="s">
        <v>65</v>
      </c>
      <c r="L3314" s="30">
        <v>111</v>
      </c>
      <c r="M3314" s="30" t="s">
        <v>66</v>
      </c>
      <c r="N3314" s="30" t="s">
        <v>67</v>
      </c>
      <c r="O3314" s="30" t="s">
        <v>324</v>
      </c>
      <c r="P3314" s="30" t="s">
        <v>164</v>
      </c>
      <c r="Q3314" s="30" t="s">
        <v>3508</v>
      </c>
      <c r="R3314" s="30" t="s">
        <v>69</v>
      </c>
      <c r="S3314" s="30" t="s">
        <v>163</v>
      </c>
      <c r="T3314" s="29" t="s">
        <v>3650</v>
      </c>
      <c r="U3314" s="30">
        <v>18</v>
      </c>
      <c r="V3314" s="30"/>
      <c r="W3314" s="30" t="s">
        <v>72</v>
      </c>
      <c r="X3314" s="30">
        <v>2</v>
      </c>
      <c r="Y3314" s="30" t="s">
        <v>169</v>
      </c>
      <c r="Z3314" s="18" t="s">
        <v>74</v>
      </c>
      <c r="AA3314" s="30" t="s">
        <v>75</v>
      </c>
      <c r="AB3314" s="30" t="s">
        <v>271</v>
      </c>
      <c r="AC3314" s="30" t="s">
        <v>117</v>
      </c>
      <c r="AD3314" s="30" t="s">
        <v>109</v>
      </c>
      <c r="AE3314" s="19">
        <v>46096</v>
      </c>
      <c r="AF3314" s="31">
        <v>46096</v>
      </c>
      <c r="AG3314" s="24"/>
      <c r="AH3314" s="32" t="s">
        <v>79</v>
      </c>
      <c r="AI3314" s="27"/>
      <c r="AJ3314" s="31">
        <f t="shared" si="134"/>
        <v>46186</v>
      </c>
      <c r="AK3314" s="24"/>
      <c r="AL3314" s="23" t="s">
        <v>81</v>
      </c>
      <c r="AM3314" s="23"/>
      <c r="AN3314" s="24"/>
      <c r="AO3314" s="25"/>
      <c r="AP3314" s="25"/>
      <c r="AQ3314" s="25"/>
      <c r="AR3314" s="25"/>
      <c r="AS3314" s="25"/>
      <c r="AT3314" s="25"/>
      <c r="AU3314" s="25"/>
      <c r="AV3314" s="33"/>
      <c r="AW3314" s="27"/>
      <c r="AX3314" s="27"/>
      <c r="AY3314" s="27"/>
      <c r="AZ3314" s="27"/>
      <c r="BA3314" s="27"/>
      <c r="BB3314" s="27"/>
      <c r="BC3314" s="27"/>
      <c r="BD3314" s="27" t="str">
        <f>AA3314</f>
        <v>VM</v>
      </c>
    </row>
    <row r="3315" spans="1:56">
      <c r="A3315" s="35">
        <v>50188</v>
      </c>
      <c r="B3315" s="29" t="s">
        <v>5268</v>
      </c>
      <c r="C3315" s="30" t="s">
        <v>57</v>
      </c>
      <c r="D3315" s="30" t="s">
        <v>5269</v>
      </c>
      <c r="E3315" s="18" t="s">
        <v>149</v>
      </c>
      <c r="F3315" s="18" t="s">
        <v>541</v>
      </c>
      <c r="G3315" s="18" t="s">
        <v>818</v>
      </c>
      <c r="H3315" s="18" t="s">
        <v>5270</v>
      </c>
      <c r="I3315" s="30" t="s">
        <v>522</v>
      </c>
      <c r="J3315" s="30" t="s">
        <v>100</v>
      </c>
      <c r="K3315" s="30" t="s">
        <v>65</v>
      </c>
      <c r="L3315" s="30">
        <v>221</v>
      </c>
      <c r="M3315" s="30" t="s">
        <v>67</v>
      </c>
      <c r="N3315" s="30" t="s">
        <v>66</v>
      </c>
      <c r="O3315" s="30" t="s">
        <v>68</v>
      </c>
      <c r="P3315" s="30" t="s">
        <v>821</v>
      </c>
      <c r="Q3315" s="30" t="s">
        <v>818</v>
      </c>
      <c r="R3315" s="30" t="s">
        <v>69</v>
      </c>
      <c r="S3315" s="30" t="s">
        <v>127</v>
      </c>
      <c r="T3315" s="29" t="s">
        <v>5271</v>
      </c>
      <c r="U3315" s="30"/>
      <c r="V3315" s="30"/>
      <c r="W3315" s="30" t="s">
        <v>72</v>
      </c>
      <c r="X3315" s="30">
        <v>2</v>
      </c>
      <c r="Y3315" s="30" t="s">
        <v>541</v>
      </c>
      <c r="Z3315" s="18" t="s">
        <v>74</v>
      </c>
      <c r="AA3315" s="30" t="s">
        <v>118</v>
      </c>
      <c r="AB3315" s="30" t="s">
        <v>146</v>
      </c>
      <c r="AC3315" s="30" t="s">
        <v>117</v>
      </c>
      <c r="AD3315" s="30" t="s">
        <v>109</v>
      </c>
      <c r="AE3315" s="19">
        <v>45915</v>
      </c>
      <c r="AF3315" s="31">
        <v>45915</v>
      </c>
      <c r="AG3315" s="24"/>
      <c r="AH3315" s="32" t="s">
        <v>79</v>
      </c>
      <c r="AI3315" s="27"/>
      <c r="AJ3315" s="31">
        <f t="shared" si="134"/>
        <v>46005</v>
      </c>
      <c r="AK3315" s="24"/>
      <c r="AL3315" s="23" t="s">
        <v>81</v>
      </c>
      <c r="AM3315" s="23"/>
      <c r="AN3315" s="24" t="s">
        <v>66</v>
      </c>
      <c r="AO3315" s="25"/>
      <c r="AP3315" s="25"/>
      <c r="AQ3315" s="25"/>
      <c r="AR3315" s="25"/>
      <c r="AS3315" s="25"/>
      <c r="AT3315" s="25"/>
      <c r="AU3315" s="25"/>
      <c r="AV3315" s="33"/>
      <c r="AW3315" s="27" t="s">
        <v>109</v>
      </c>
      <c r="AX3315" s="27"/>
      <c r="AY3315" s="27"/>
      <c r="AZ3315" s="27"/>
      <c r="BA3315" s="27"/>
      <c r="BB3315" s="27"/>
      <c r="BC3315" s="22" t="s">
        <v>66</v>
      </c>
      <c r="BD3315" s="27" t="str">
        <f>AA3315</f>
        <v>SQL</v>
      </c>
    </row>
    <row r="3316" spans="1:56">
      <c r="A3316" s="28">
        <v>50421</v>
      </c>
      <c r="B3316" s="29" t="s">
        <v>6301</v>
      </c>
      <c r="C3316" s="30" t="s">
        <v>57</v>
      </c>
      <c r="D3316" s="30" t="s">
        <v>6302</v>
      </c>
      <c r="E3316" s="18" t="s">
        <v>163</v>
      </c>
      <c r="F3316" s="18" t="s">
        <v>164</v>
      </c>
      <c r="G3316" s="18" t="s">
        <v>3508</v>
      </c>
      <c r="H3316" s="18" t="s">
        <v>3630</v>
      </c>
      <c r="I3316" s="30" t="s">
        <v>3631</v>
      </c>
      <c r="J3316" s="30" t="s">
        <v>143</v>
      </c>
      <c r="K3316" s="30" t="s">
        <v>65</v>
      </c>
      <c r="L3316" s="30">
        <v>11</v>
      </c>
      <c r="M3316" s="30" t="s">
        <v>66</v>
      </c>
      <c r="N3316" s="30" t="s">
        <v>67</v>
      </c>
      <c r="O3316" s="30" t="s">
        <v>324</v>
      </c>
      <c r="P3316" s="30" t="s">
        <v>164</v>
      </c>
      <c r="Q3316" s="30" t="s">
        <v>3508</v>
      </c>
      <c r="R3316" s="30" t="s">
        <v>69</v>
      </c>
      <c r="S3316" s="30" t="s">
        <v>163</v>
      </c>
      <c r="T3316" s="29" t="s">
        <v>6303</v>
      </c>
      <c r="U3316" s="30">
        <v>4</v>
      </c>
      <c r="V3316" s="30"/>
      <c r="W3316" s="30" t="s">
        <v>72</v>
      </c>
      <c r="X3316" s="30">
        <v>1</v>
      </c>
      <c r="Y3316" s="30" t="s">
        <v>169</v>
      </c>
      <c r="Z3316" s="18" t="s">
        <v>74</v>
      </c>
      <c r="AA3316" s="30" t="s">
        <v>75</v>
      </c>
      <c r="AB3316" s="30" t="s">
        <v>271</v>
      </c>
      <c r="AC3316" s="30" t="s">
        <v>77</v>
      </c>
      <c r="AD3316" s="30" t="s">
        <v>78</v>
      </c>
      <c r="AE3316" s="19">
        <v>46096</v>
      </c>
      <c r="AF3316" s="31">
        <v>46096</v>
      </c>
      <c r="AG3316" s="24"/>
      <c r="AH3316" s="32" t="s">
        <v>79</v>
      </c>
      <c r="AI3316" s="27"/>
      <c r="AJ3316" s="31">
        <f t="shared" si="134"/>
        <v>46186</v>
      </c>
      <c r="AK3316" s="24"/>
      <c r="AL3316" s="23" t="s">
        <v>81</v>
      </c>
      <c r="AM3316" s="23"/>
      <c r="AN3316" s="24"/>
      <c r="AO3316" s="25"/>
      <c r="AP3316" s="25"/>
      <c r="AQ3316" s="25"/>
      <c r="AR3316" s="25"/>
      <c r="AS3316" s="25"/>
      <c r="AT3316" s="25"/>
      <c r="AU3316" s="25"/>
      <c r="AV3316" s="33"/>
      <c r="AW3316" s="27"/>
      <c r="AX3316" s="27"/>
      <c r="AY3316" s="27"/>
      <c r="AZ3316" s="27"/>
      <c r="BA3316" s="27"/>
      <c r="BB3316" s="27"/>
      <c r="BC3316" s="27"/>
      <c r="BD3316" s="27" t="str">
        <f>AA3316</f>
        <v>VM</v>
      </c>
    </row>
    <row r="3317" spans="1:56">
      <c r="A3317" s="28">
        <v>54943</v>
      </c>
      <c r="B3317" s="29" t="s">
        <v>6304</v>
      </c>
      <c r="C3317" s="30" t="s">
        <v>273</v>
      </c>
      <c r="D3317" s="30" t="s">
        <v>6305</v>
      </c>
      <c r="E3317" s="18" t="s">
        <v>204</v>
      </c>
      <c r="F3317" s="18" t="s">
        <v>508</v>
      </c>
      <c r="G3317" s="18" t="s">
        <v>1645</v>
      </c>
      <c r="H3317" s="18" t="s">
        <v>6306</v>
      </c>
      <c r="I3317" s="30" t="s">
        <v>1647</v>
      </c>
      <c r="J3317" s="30" t="s">
        <v>64</v>
      </c>
      <c r="K3317" s="30" t="s">
        <v>65</v>
      </c>
      <c r="L3317" s="30" t="s">
        <v>127</v>
      </c>
      <c r="M3317" s="30" t="s">
        <v>66</v>
      </c>
      <c r="N3317" s="30" t="s">
        <v>67</v>
      </c>
      <c r="O3317" s="30" t="s">
        <v>127</v>
      </c>
      <c r="P3317" s="30" t="s">
        <v>122</v>
      </c>
      <c r="Q3317" s="30" t="s">
        <v>122</v>
      </c>
      <c r="R3317" s="30" t="s">
        <v>3884</v>
      </c>
      <c r="S3317" s="30" t="s">
        <v>127</v>
      </c>
      <c r="T3317" s="29"/>
      <c r="U3317" s="30"/>
      <c r="V3317" s="30" t="s">
        <v>145</v>
      </c>
      <c r="W3317" s="30" t="s">
        <v>72</v>
      </c>
      <c r="X3317" s="30">
        <v>1</v>
      </c>
      <c r="Y3317" s="30" t="s">
        <v>212</v>
      </c>
      <c r="Z3317" s="18" t="s">
        <v>74</v>
      </c>
      <c r="AA3317" s="30" t="s">
        <v>113</v>
      </c>
      <c r="AB3317" s="30" t="s">
        <v>76</v>
      </c>
      <c r="AC3317" s="30" t="s">
        <v>112</v>
      </c>
      <c r="AD3317" s="30" t="s">
        <v>78</v>
      </c>
      <c r="AE3317" s="19"/>
      <c r="AF3317" s="31"/>
      <c r="AG3317" s="24"/>
      <c r="AH3317" s="32" t="s">
        <v>79</v>
      </c>
      <c r="AI3317" s="27"/>
      <c r="AJ3317" s="31"/>
      <c r="AK3317" s="24"/>
      <c r="AL3317" s="23" t="s">
        <v>81</v>
      </c>
      <c r="AM3317" s="23"/>
      <c r="AN3317" s="24" t="s">
        <v>66</v>
      </c>
      <c r="AO3317" s="25"/>
      <c r="AP3317" s="25"/>
      <c r="AQ3317" s="25"/>
      <c r="AR3317" s="25"/>
      <c r="AS3317" s="25"/>
      <c r="AT3317" s="25"/>
      <c r="AU3317" s="25"/>
      <c r="AV3317" s="33"/>
      <c r="AW3317" s="27"/>
      <c r="AX3317" s="27"/>
      <c r="AY3317" s="27"/>
      <c r="AZ3317" s="27"/>
      <c r="BA3317" s="27"/>
      <c r="BB3317" s="27"/>
      <c r="BC3317" s="27" t="s">
        <v>66</v>
      </c>
      <c r="BD3317" s="27" t="s">
        <v>113</v>
      </c>
    </row>
    <row r="3318" spans="1:56">
      <c r="A3318" s="28">
        <v>24939</v>
      </c>
      <c r="B3318" s="29" t="s">
        <v>6307</v>
      </c>
      <c r="C3318" s="30" t="s">
        <v>57</v>
      </c>
      <c r="D3318" s="30" t="s">
        <v>6308</v>
      </c>
      <c r="E3318" s="18" t="s">
        <v>163</v>
      </c>
      <c r="F3318" s="18" t="s">
        <v>164</v>
      </c>
      <c r="G3318" s="18" t="s">
        <v>3508</v>
      </c>
      <c r="H3318" s="18" t="s">
        <v>3630</v>
      </c>
      <c r="I3318" s="30" t="s">
        <v>3631</v>
      </c>
      <c r="J3318" s="30" t="s">
        <v>64</v>
      </c>
      <c r="K3318" s="30" t="s">
        <v>65</v>
      </c>
      <c r="L3318" s="30">
        <v>222</v>
      </c>
      <c r="M3318" s="30" t="s">
        <v>66</v>
      </c>
      <c r="N3318" s="30" t="s">
        <v>67</v>
      </c>
      <c r="O3318" s="30" t="s">
        <v>324</v>
      </c>
      <c r="P3318" s="30"/>
      <c r="Q3318" s="30"/>
      <c r="R3318" s="30" t="s">
        <v>69</v>
      </c>
      <c r="S3318" s="30" t="s">
        <v>163</v>
      </c>
      <c r="T3318" s="29" t="s">
        <v>6309</v>
      </c>
      <c r="U3318" s="30">
        <v>16</v>
      </c>
      <c r="V3318" s="30"/>
      <c r="W3318" s="30" t="s">
        <v>72</v>
      </c>
      <c r="X3318" s="30">
        <v>1</v>
      </c>
      <c r="Y3318" s="30" t="s">
        <v>169</v>
      </c>
      <c r="Z3318" s="18" t="s">
        <v>74</v>
      </c>
      <c r="AA3318" s="30" t="s">
        <v>75</v>
      </c>
      <c r="AB3318" s="30" t="s">
        <v>271</v>
      </c>
      <c r="AC3318" s="30" t="s">
        <v>77</v>
      </c>
      <c r="AD3318" s="30" t="s">
        <v>78</v>
      </c>
      <c r="AE3318" s="19">
        <v>46096</v>
      </c>
      <c r="AF3318" s="31">
        <v>46096</v>
      </c>
      <c r="AG3318" s="24"/>
      <c r="AH3318" s="32" t="s">
        <v>79</v>
      </c>
      <c r="AI3318" s="27"/>
      <c r="AJ3318" s="31">
        <f>AF3318+90</f>
        <v>46186</v>
      </c>
      <c r="AK3318" s="24"/>
      <c r="AL3318" s="23" t="s">
        <v>81</v>
      </c>
      <c r="AM3318" s="23"/>
      <c r="AN3318" s="24"/>
      <c r="AO3318" s="25"/>
      <c r="AP3318" s="25"/>
      <c r="AQ3318" s="25"/>
      <c r="AR3318" s="25"/>
      <c r="AS3318" s="25"/>
      <c r="AT3318" s="25"/>
      <c r="AU3318" s="25"/>
      <c r="AV3318" s="33"/>
      <c r="AW3318" s="27"/>
      <c r="AX3318" s="27"/>
      <c r="AY3318" s="27"/>
      <c r="AZ3318" s="27"/>
      <c r="BA3318" s="27"/>
      <c r="BB3318" s="27"/>
      <c r="BC3318" s="27"/>
      <c r="BD3318" s="27" t="str">
        <f>AA3318</f>
        <v>VM</v>
      </c>
    </row>
    <row r="3319" spans="1:56">
      <c r="A3319" s="28">
        <v>54271</v>
      </c>
      <c r="B3319" s="29" t="s">
        <v>6310</v>
      </c>
      <c r="C3319" s="30" t="s">
        <v>57</v>
      </c>
      <c r="D3319" s="30" t="s">
        <v>6311</v>
      </c>
      <c r="E3319" s="18" t="s">
        <v>59</v>
      </c>
      <c r="F3319" s="18" t="s">
        <v>176</v>
      </c>
      <c r="G3319" s="18" t="s">
        <v>2707</v>
      </c>
      <c r="H3319" s="18" t="s">
        <v>6312</v>
      </c>
      <c r="I3319" s="30" t="s">
        <v>2709</v>
      </c>
      <c r="J3319" s="30" t="s">
        <v>100</v>
      </c>
      <c r="K3319" s="30" t="s">
        <v>65</v>
      </c>
      <c r="L3319" s="30">
        <v>221</v>
      </c>
      <c r="M3319" s="30" t="s">
        <v>66</v>
      </c>
      <c r="N3319" s="30" t="s">
        <v>67</v>
      </c>
      <c r="O3319" s="30" t="s">
        <v>101</v>
      </c>
      <c r="P3319" s="30" t="s">
        <v>424</v>
      </c>
      <c r="Q3319" s="30" t="s">
        <v>2707</v>
      </c>
      <c r="R3319" s="30" t="s">
        <v>190</v>
      </c>
      <c r="S3319" s="30" t="s">
        <v>70</v>
      </c>
      <c r="T3319" s="29" t="s">
        <v>6313</v>
      </c>
      <c r="U3319" s="30">
        <v>4</v>
      </c>
      <c r="V3319" s="30"/>
      <c r="W3319" s="30" t="s">
        <v>72</v>
      </c>
      <c r="X3319" s="30">
        <v>3</v>
      </c>
      <c r="Y3319" s="30" t="s">
        <v>73</v>
      </c>
      <c r="Z3319" s="18" t="s">
        <v>74</v>
      </c>
      <c r="AA3319" s="30" t="s">
        <v>75</v>
      </c>
      <c r="AB3319" s="30" t="s">
        <v>300</v>
      </c>
      <c r="AC3319" s="30" t="s">
        <v>91</v>
      </c>
      <c r="AD3319" s="30" t="s">
        <v>78</v>
      </c>
      <c r="AE3319" s="19">
        <v>45596</v>
      </c>
      <c r="AF3319" s="19">
        <v>45639</v>
      </c>
      <c r="AG3319" s="19">
        <v>45639</v>
      </c>
      <c r="AH3319" s="32" t="s">
        <v>301</v>
      </c>
      <c r="AI3319" s="27" t="s">
        <v>302</v>
      </c>
      <c r="AJ3319" s="19">
        <v>45688</v>
      </c>
      <c r="AK3319" s="19">
        <v>45677</v>
      </c>
      <c r="AL3319" s="23" t="s">
        <v>301</v>
      </c>
      <c r="AM3319" s="23"/>
      <c r="AN3319" s="24" t="s">
        <v>66</v>
      </c>
      <c r="AO3319" s="25">
        <v>1</v>
      </c>
      <c r="AP3319" s="25">
        <v>1</v>
      </c>
      <c r="AQ3319" s="25">
        <v>1</v>
      </c>
      <c r="AR3319" s="25">
        <v>1</v>
      </c>
      <c r="AS3319" s="25">
        <v>1</v>
      </c>
      <c r="AT3319" s="25">
        <v>1</v>
      </c>
      <c r="AU3319" s="25">
        <v>1</v>
      </c>
      <c r="AV3319" s="33"/>
      <c r="AW3319" s="27" t="s">
        <v>92</v>
      </c>
      <c r="AX3319" s="27" t="s">
        <v>758</v>
      </c>
      <c r="AY3319" s="57">
        <v>45733</v>
      </c>
      <c r="AZ3319" s="27"/>
      <c r="BA3319" s="27"/>
      <c r="BB3319" s="27"/>
      <c r="BC3319" s="22" t="s">
        <v>66</v>
      </c>
      <c r="BD3319" s="27" t="str">
        <f>AA3319</f>
        <v>VM</v>
      </c>
    </row>
    <row r="3320" spans="1:56">
      <c r="A3320" s="28">
        <v>755</v>
      </c>
      <c r="B3320" s="29" t="s">
        <v>447</v>
      </c>
      <c r="C3320" s="30" t="s">
        <v>57</v>
      </c>
      <c r="D3320" s="30" t="s">
        <v>448</v>
      </c>
      <c r="E3320" s="18" t="s">
        <v>59</v>
      </c>
      <c r="F3320" s="18" t="s">
        <v>449</v>
      </c>
      <c r="G3320" s="18" t="s">
        <v>450</v>
      </c>
      <c r="H3320" s="18" t="s">
        <v>451</v>
      </c>
      <c r="I3320" s="30" t="s">
        <v>452</v>
      </c>
      <c r="J3320" s="30" t="s">
        <v>143</v>
      </c>
      <c r="K3320" s="30" t="s">
        <v>65</v>
      </c>
      <c r="L3320" s="30">
        <v>211</v>
      </c>
      <c r="M3320" s="30" t="s">
        <v>66</v>
      </c>
      <c r="N3320" s="30" t="s">
        <v>67</v>
      </c>
      <c r="O3320" s="30" t="s">
        <v>101</v>
      </c>
      <c r="P3320" s="30" t="s">
        <v>449</v>
      </c>
      <c r="Q3320" s="30" t="s">
        <v>450</v>
      </c>
      <c r="R3320" s="30" t="s">
        <v>337</v>
      </c>
      <c r="S3320" s="30" t="s">
        <v>70</v>
      </c>
      <c r="T3320" s="29" t="s">
        <v>453</v>
      </c>
      <c r="U3320" s="30"/>
      <c r="V3320" s="30"/>
      <c r="W3320" s="30" t="s">
        <v>72</v>
      </c>
      <c r="X3320" s="30">
        <v>4</v>
      </c>
      <c r="Y3320" s="30" t="s">
        <v>73</v>
      </c>
      <c r="Z3320" s="18" t="s">
        <v>74</v>
      </c>
      <c r="AA3320" s="30" t="s">
        <v>107</v>
      </c>
      <c r="AB3320" s="30" t="s">
        <v>137</v>
      </c>
      <c r="AC3320" s="30" t="s">
        <v>263</v>
      </c>
      <c r="AD3320" s="30" t="s">
        <v>78</v>
      </c>
      <c r="AE3320" s="19"/>
      <c r="AF3320" s="31">
        <v>46736</v>
      </c>
      <c r="AG3320" s="31"/>
      <c r="AH3320" s="41" t="s">
        <v>79</v>
      </c>
      <c r="AI3320" s="27" t="s">
        <v>80</v>
      </c>
      <c r="AJ3320" s="31">
        <f>AF3320+90</f>
        <v>46826</v>
      </c>
      <c r="AK3320" s="24"/>
      <c r="AL3320" s="23" t="s">
        <v>81</v>
      </c>
      <c r="AM3320" s="23"/>
      <c r="AN3320" s="24" t="s">
        <v>66</v>
      </c>
      <c r="AO3320" s="25"/>
      <c r="AP3320" s="25"/>
      <c r="AQ3320" s="25"/>
      <c r="AR3320" s="25"/>
      <c r="AS3320" s="25"/>
      <c r="AT3320" s="25"/>
      <c r="AU3320" s="25"/>
      <c r="AV3320" s="33"/>
      <c r="AW3320" s="43"/>
      <c r="AX3320" s="27" t="s">
        <v>303</v>
      </c>
      <c r="AY3320" s="57">
        <v>45722</v>
      </c>
      <c r="AZ3320" s="43"/>
      <c r="BA3320" s="27"/>
      <c r="BB3320" s="58"/>
      <c r="BC3320" s="22" t="s">
        <v>66</v>
      </c>
      <c r="BD3320" s="27" t="str">
        <f>AA3320</f>
        <v>Mainframe</v>
      </c>
    </row>
    <row r="3321" spans="1:56">
      <c r="A3321" s="28">
        <v>23297</v>
      </c>
      <c r="B3321" s="29" t="s">
        <v>3660</v>
      </c>
      <c r="C3321" s="30" t="s">
        <v>81</v>
      </c>
      <c r="D3321" s="30" t="s">
        <v>3661</v>
      </c>
      <c r="E3321" s="18" t="s">
        <v>163</v>
      </c>
      <c r="F3321" s="18" t="s">
        <v>164</v>
      </c>
      <c r="G3321" s="18" t="s">
        <v>3508</v>
      </c>
      <c r="H3321" s="18" t="s">
        <v>3630</v>
      </c>
      <c r="I3321" s="30" t="s">
        <v>3631</v>
      </c>
      <c r="J3321" s="30" t="s">
        <v>100</v>
      </c>
      <c r="K3321" s="30" t="s">
        <v>65</v>
      </c>
      <c r="L3321" s="30">
        <v>22</v>
      </c>
      <c r="M3321" s="30" t="s">
        <v>66</v>
      </c>
      <c r="N3321" s="30" t="s">
        <v>67</v>
      </c>
      <c r="O3321" s="30" t="s">
        <v>127</v>
      </c>
      <c r="P3321" s="30" t="s">
        <v>164</v>
      </c>
      <c r="Q3321" s="30" t="s">
        <v>3508</v>
      </c>
      <c r="R3321" s="30" t="s">
        <v>69</v>
      </c>
      <c r="S3321" s="30" t="s">
        <v>127</v>
      </c>
      <c r="T3321" s="29" t="s">
        <v>3662</v>
      </c>
      <c r="U3321" s="30">
        <v>21</v>
      </c>
      <c r="V3321" s="30"/>
      <c r="W3321" s="30" t="s">
        <v>72</v>
      </c>
      <c r="X3321" s="30">
        <v>2</v>
      </c>
      <c r="Y3321" s="30" t="s">
        <v>169</v>
      </c>
      <c r="Z3321" s="18" t="s">
        <v>74</v>
      </c>
      <c r="AA3321" s="30" t="s">
        <v>75</v>
      </c>
      <c r="AB3321" s="30" t="s">
        <v>271</v>
      </c>
      <c r="AC3321" s="30" t="s">
        <v>77</v>
      </c>
      <c r="AD3321" s="30" t="s">
        <v>78</v>
      </c>
      <c r="AE3321" s="19">
        <v>46096</v>
      </c>
      <c r="AF3321" s="31">
        <v>46096</v>
      </c>
      <c r="AG3321" s="24"/>
      <c r="AH3321" s="32" t="s">
        <v>79</v>
      </c>
      <c r="AI3321" s="27"/>
      <c r="AJ3321" s="31">
        <f>AF3321+90</f>
        <v>46186</v>
      </c>
      <c r="AK3321" s="24"/>
      <c r="AL3321" s="23" t="s">
        <v>81</v>
      </c>
      <c r="AM3321" s="23"/>
      <c r="AN3321" s="24"/>
      <c r="AO3321" s="25"/>
      <c r="AP3321" s="25"/>
      <c r="AQ3321" s="25"/>
      <c r="AR3321" s="25"/>
      <c r="AS3321" s="25"/>
      <c r="AT3321" s="25"/>
      <c r="AU3321" s="25"/>
      <c r="AV3321" s="33"/>
      <c r="AW3321" s="27"/>
      <c r="AX3321" s="27"/>
      <c r="AY3321" s="27"/>
      <c r="AZ3321" s="27"/>
      <c r="BA3321" s="27"/>
      <c r="BB3321" s="27"/>
      <c r="BC3321" s="22"/>
      <c r="BD3321" s="27" t="str">
        <f>AA3321</f>
        <v>VM</v>
      </c>
    </row>
    <row r="3322" spans="1:56">
      <c r="A3322" s="75">
        <v>54271</v>
      </c>
      <c r="B3322" s="76" t="s">
        <v>6310</v>
      </c>
      <c r="C3322" s="30" t="s">
        <v>57</v>
      </c>
      <c r="D3322" s="30" t="s">
        <v>6311</v>
      </c>
      <c r="E3322" s="18" t="s">
        <v>59</v>
      </c>
      <c r="F3322" s="18" t="s">
        <v>176</v>
      </c>
      <c r="G3322" s="18" t="s">
        <v>2707</v>
      </c>
      <c r="H3322" s="18" t="s">
        <v>6312</v>
      </c>
      <c r="I3322" s="30" t="s">
        <v>2709</v>
      </c>
      <c r="J3322" s="30" t="s">
        <v>100</v>
      </c>
      <c r="K3322" s="30" t="s">
        <v>65</v>
      </c>
      <c r="L3322" s="30">
        <v>221</v>
      </c>
      <c r="M3322" s="30" t="s">
        <v>66</v>
      </c>
      <c r="N3322" s="30" t="s">
        <v>67</v>
      </c>
      <c r="O3322" s="30" t="s">
        <v>101</v>
      </c>
      <c r="P3322" s="30" t="s">
        <v>424</v>
      </c>
      <c r="Q3322" s="30" t="s">
        <v>2707</v>
      </c>
      <c r="R3322" s="30" t="s">
        <v>190</v>
      </c>
      <c r="S3322" s="30" t="s">
        <v>70</v>
      </c>
      <c r="T3322" s="29" t="s">
        <v>6313</v>
      </c>
      <c r="U3322" s="30"/>
      <c r="V3322" s="30" t="s">
        <v>145</v>
      </c>
      <c r="W3322" s="30" t="s">
        <v>72</v>
      </c>
      <c r="X3322" s="30">
        <v>3</v>
      </c>
      <c r="Y3322" s="30" t="s">
        <v>73</v>
      </c>
      <c r="Z3322" s="18" t="s">
        <v>74</v>
      </c>
      <c r="AA3322" s="30" t="s">
        <v>113</v>
      </c>
      <c r="AB3322" s="30" t="s">
        <v>300</v>
      </c>
      <c r="AC3322" s="30" t="s">
        <v>112</v>
      </c>
      <c r="AD3322" s="30" t="s">
        <v>78</v>
      </c>
      <c r="AE3322" s="19">
        <v>45596</v>
      </c>
      <c r="AF3322" s="19">
        <v>45639</v>
      </c>
      <c r="AG3322" s="19">
        <v>45639</v>
      </c>
      <c r="AH3322" s="32" t="s">
        <v>301</v>
      </c>
      <c r="AI3322" s="22" t="s">
        <v>302</v>
      </c>
      <c r="AJ3322" s="19">
        <v>45688</v>
      </c>
      <c r="AK3322" s="19">
        <v>45677</v>
      </c>
      <c r="AL3322" s="23" t="s">
        <v>301</v>
      </c>
      <c r="AM3322" s="23"/>
      <c r="AN3322" s="24" t="s">
        <v>66</v>
      </c>
      <c r="AO3322" s="25">
        <v>1</v>
      </c>
      <c r="AP3322" s="25">
        <v>1</v>
      </c>
      <c r="AQ3322" s="25">
        <v>1</v>
      </c>
      <c r="AR3322" s="25">
        <v>1</v>
      </c>
      <c r="AS3322" s="25">
        <v>1</v>
      </c>
      <c r="AT3322" s="25">
        <v>1</v>
      </c>
      <c r="AU3322" s="25">
        <v>1</v>
      </c>
      <c r="AV3322" s="33"/>
      <c r="AW3322" s="27" t="s">
        <v>361</v>
      </c>
      <c r="AX3322" s="27" t="s">
        <v>758</v>
      </c>
      <c r="AY3322" s="57">
        <v>45733</v>
      </c>
      <c r="AZ3322" s="27"/>
      <c r="BA3322" s="27"/>
      <c r="BB3322" s="27"/>
      <c r="BC3322" s="22" t="s">
        <v>66</v>
      </c>
      <c r="BD3322" s="27" t="s">
        <v>113</v>
      </c>
    </row>
    <row r="3323" spans="1:56">
      <c r="A3323" s="28">
        <v>15745</v>
      </c>
      <c r="B3323" s="29" t="s">
        <v>3726</v>
      </c>
      <c r="C3323" s="30" t="s">
        <v>57</v>
      </c>
      <c r="D3323" s="30" t="s">
        <v>3727</v>
      </c>
      <c r="E3323" s="18" t="s">
        <v>95</v>
      </c>
      <c r="F3323" s="18" t="s">
        <v>246</v>
      </c>
      <c r="G3323" s="18" t="s">
        <v>2154</v>
      </c>
      <c r="H3323" s="18" t="s">
        <v>3728</v>
      </c>
      <c r="I3323" s="30" t="s">
        <v>1918</v>
      </c>
      <c r="J3323" s="30" t="s">
        <v>143</v>
      </c>
      <c r="K3323" s="30" t="s">
        <v>65</v>
      </c>
      <c r="L3323" s="30">
        <v>322</v>
      </c>
      <c r="M3323" s="30" t="s">
        <v>66</v>
      </c>
      <c r="N3323" s="30" t="s">
        <v>67</v>
      </c>
      <c r="O3323" s="30" t="s">
        <v>101</v>
      </c>
      <c r="P3323" s="30" t="s">
        <v>246</v>
      </c>
      <c r="Q3323" s="30" t="s">
        <v>2154</v>
      </c>
      <c r="R3323" s="30" t="s">
        <v>103</v>
      </c>
      <c r="S3323" s="30" t="s">
        <v>104</v>
      </c>
      <c r="T3323" s="29" t="s">
        <v>3729</v>
      </c>
      <c r="U3323" s="30">
        <v>8</v>
      </c>
      <c r="V3323" s="30"/>
      <c r="W3323" s="30" t="s">
        <v>72</v>
      </c>
      <c r="X3323" s="30">
        <v>3</v>
      </c>
      <c r="Y3323" s="30" t="s">
        <v>106</v>
      </c>
      <c r="Z3323" s="18" t="s">
        <v>74</v>
      </c>
      <c r="AA3323" s="30" t="s">
        <v>75</v>
      </c>
      <c r="AB3323" s="30" t="s">
        <v>271</v>
      </c>
      <c r="AC3323" s="30" t="s">
        <v>91</v>
      </c>
      <c r="AD3323" s="30" t="s">
        <v>78</v>
      </c>
      <c r="AE3323" s="19">
        <v>46096</v>
      </c>
      <c r="AF3323" s="31">
        <v>46096</v>
      </c>
      <c r="AG3323" s="24"/>
      <c r="AH3323" s="32" t="s">
        <v>79</v>
      </c>
      <c r="AI3323" s="27"/>
      <c r="AJ3323" s="31">
        <f>AF3323+90</f>
        <v>46186</v>
      </c>
      <c r="AK3323" s="24"/>
      <c r="AL3323" s="23" t="s">
        <v>81</v>
      </c>
      <c r="AM3323" s="23"/>
      <c r="AN3323" s="24"/>
      <c r="AO3323" s="25"/>
      <c r="AP3323" s="25"/>
      <c r="AQ3323" s="25"/>
      <c r="AR3323" s="25"/>
      <c r="AS3323" s="25"/>
      <c r="AT3323" s="25"/>
      <c r="AU3323" s="25"/>
      <c r="AV3323" s="33"/>
      <c r="AW3323" s="27" t="s">
        <v>92</v>
      </c>
      <c r="AX3323" s="27"/>
      <c r="AY3323" s="27"/>
      <c r="AZ3323" s="27"/>
      <c r="BA3323" s="27"/>
      <c r="BB3323" s="27"/>
      <c r="BC3323" s="27"/>
      <c r="BD3323" s="27" t="str">
        <f>AA3323</f>
        <v>VM</v>
      </c>
    </row>
    <row r="3324" spans="1:56">
      <c r="A3324" s="35">
        <v>21655</v>
      </c>
      <c r="B3324" s="29" t="s">
        <v>3559</v>
      </c>
      <c r="C3324" s="30" t="s">
        <v>57</v>
      </c>
      <c r="D3324" s="30" t="s">
        <v>3560</v>
      </c>
      <c r="E3324" s="18" t="s">
        <v>184</v>
      </c>
      <c r="F3324" s="18" t="s">
        <v>321</v>
      </c>
      <c r="G3324" s="18" t="s">
        <v>3561</v>
      </c>
      <c r="H3324" s="18" t="s">
        <v>3562</v>
      </c>
      <c r="I3324" s="30" t="s">
        <v>510</v>
      </c>
      <c r="J3324" s="30" t="s">
        <v>64</v>
      </c>
      <c r="K3324" s="30" t="s">
        <v>65</v>
      </c>
      <c r="L3324" s="30">
        <v>322</v>
      </c>
      <c r="M3324" s="30" t="s">
        <v>67</v>
      </c>
      <c r="N3324" s="30" t="s">
        <v>66</v>
      </c>
      <c r="O3324" s="30" t="s">
        <v>389</v>
      </c>
      <c r="P3324" s="30" t="s">
        <v>3563</v>
      </c>
      <c r="Q3324" s="30" t="s">
        <v>3561</v>
      </c>
      <c r="R3324" s="30" t="s">
        <v>311</v>
      </c>
      <c r="S3324" s="30" t="s">
        <v>127</v>
      </c>
      <c r="T3324" s="29" t="s">
        <v>3564</v>
      </c>
      <c r="U3324" s="30"/>
      <c r="V3324" s="30"/>
      <c r="W3324" s="30" t="s">
        <v>72</v>
      </c>
      <c r="X3324" s="30">
        <v>2</v>
      </c>
      <c r="Y3324" s="30" t="s">
        <v>150</v>
      </c>
      <c r="Z3324" s="18" t="s">
        <v>74</v>
      </c>
      <c r="AA3324" s="30" t="s">
        <v>118</v>
      </c>
      <c r="AB3324" s="30" t="s">
        <v>300</v>
      </c>
      <c r="AC3324" s="30" t="s">
        <v>285</v>
      </c>
      <c r="AD3324" s="30" t="s">
        <v>78</v>
      </c>
      <c r="AE3324" s="19">
        <v>45641</v>
      </c>
      <c r="AF3324" s="31">
        <v>45641</v>
      </c>
      <c r="AG3324" s="24"/>
      <c r="AH3324" s="32" t="s">
        <v>215</v>
      </c>
      <c r="AI3324" s="27" t="s">
        <v>80</v>
      </c>
      <c r="AJ3324" s="31">
        <v>45641</v>
      </c>
      <c r="AK3324" s="24"/>
      <c r="AL3324" s="23" t="s">
        <v>81</v>
      </c>
      <c r="AM3324" s="23"/>
      <c r="AN3324" s="24" t="s">
        <v>66</v>
      </c>
      <c r="AO3324" s="25"/>
      <c r="AP3324" s="25"/>
      <c r="AQ3324" s="25"/>
      <c r="AR3324" s="25"/>
      <c r="AS3324" s="25"/>
      <c r="AT3324" s="25"/>
      <c r="AU3324" s="25"/>
      <c r="AV3324" s="33"/>
      <c r="AW3324" s="72" t="s">
        <v>5203</v>
      </c>
      <c r="AX3324" s="27"/>
      <c r="AY3324" s="27"/>
      <c r="AZ3324" s="27"/>
      <c r="BA3324" s="27"/>
      <c r="BB3324" s="27"/>
      <c r="BC3324" s="27" t="s">
        <v>66</v>
      </c>
      <c r="BD3324" s="27" t="str">
        <f>AA3324</f>
        <v>SQL</v>
      </c>
    </row>
    <row r="3325" spans="1:56">
      <c r="A3325" s="28">
        <v>53450</v>
      </c>
      <c r="B3325" s="29" t="s">
        <v>6314</v>
      </c>
      <c r="C3325" s="30" t="s">
        <v>273</v>
      </c>
      <c r="D3325" s="30" t="s">
        <v>6315</v>
      </c>
      <c r="E3325" s="18" t="s">
        <v>163</v>
      </c>
      <c r="F3325" s="18" t="s">
        <v>470</v>
      </c>
      <c r="G3325" s="18" t="s">
        <v>1677</v>
      </c>
      <c r="H3325" s="18" t="s">
        <v>6316</v>
      </c>
      <c r="I3325" s="30" t="s">
        <v>6316</v>
      </c>
      <c r="J3325" s="30" t="s">
        <v>310</v>
      </c>
      <c r="K3325" s="30" t="s">
        <v>65</v>
      </c>
      <c r="L3325" s="30" t="s">
        <v>127</v>
      </c>
      <c r="M3325" s="30" t="s">
        <v>66</v>
      </c>
      <c r="N3325" s="30" t="s">
        <v>67</v>
      </c>
      <c r="O3325" s="30" t="s">
        <v>127</v>
      </c>
      <c r="P3325" s="30"/>
      <c r="Q3325" s="30"/>
      <c r="R3325" s="30"/>
      <c r="S3325" s="30" t="s">
        <v>3884</v>
      </c>
      <c r="T3325" s="29"/>
      <c r="U3325" s="30">
        <v>2</v>
      </c>
      <c r="V3325" s="30"/>
      <c r="W3325" s="30" t="s">
        <v>72</v>
      </c>
      <c r="X3325" s="30">
        <v>1</v>
      </c>
      <c r="Y3325" s="30" t="s">
        <v>169</v>
      </c>
      <c r="Z3325" s="18" t="s">
        <v>74</v>
      </c>
      <c r="AA3325" s="30" t="s">
        <v>75</v>
      </c>
      <c r="AB3325" s="30" t="s">
        <v>271</v>
      </c>
      <c r="AC3325" s="30" t="s">
        <v>77</v>
      </c>
      <c r="AD3325" s="30" t="s">
        <v>78</v>
      </c>
      <c r="AE3325" s="19">
        <v>46096</v>
      </c>
      <c r="AF3325" s="31">
        <v>46096</v>
      </c>
      <c r="AG3325" s="24"/>
      <c r="AH3325" s="32" t="s">
        <v>79</v>
      </c>
      <c r="AI3325" s="27"/>
      <c r="AJ3325" s="31">
        <f>AF3325+90</f>
        <v>46186</v>
      </c>
      <c r="AK3325" s="24"/>
      <c r="AL3325" s="23" t="s">
        <v>81</v>
      </c>
      <c r="AM3325" s="23"/>
      <c r="AN3325" s="24"/>
      <c r="AO3325" s="25"/>
      <c r="AP3325" s="25"/>
      <c r="AQ3325" s="25"/>
      <c r="AR3325" s="25"/>
      <c r="AS3325" s="25"/>
      <c r="AT3325" s="25"/>
      <c r="AU3325" s="25"/>
      <c r="AV3325" s="33"/>
      <c r="AW3325" s="27"/>
      <c r="AX3325" s="27"/>
      <c r="AY3325" s="27"/>
      <c r="AZ3325" s="27"/>
      <c r="BA3325" s="27"/>
      <c r="BB3325" s="27"/>
      <c r="BC3325" s="27"/>
      <c r="BD3325" s="27" t="str">
        <f>AA3325</f>
        <v>VM</v>
      </c>
    </row>
    <row r="3326" spans="1:56">
      <c r="A3326" s="28">
        <v>18008</v>
      </c>
      <c r="B3326" s="29" t="s">
        <v>2813</v>
      </c>
      <c r="C3326" s="30" t="s">
        <v>57</v>
      </c>
      <c r="D3326" s="30" t="s">
        <v>2814</v>
      </c>
      <c r="E3326" s="18" t="s">
        <v>149</v>
      </c>
      <c r="F3326" s="18" t="s">
        <v>558</v>
      </c>
      <c r="G3326" s="18" t="s">
        <v>559</v>
      </c>
      <c r="H3326" s="18" t="s">
        <v>560</v>
      </c>
      <c r="I3326" s="30" t="s">
        <v>561</v>
      </c>
      <c r="J3326" s="30" t="s">
        <v>100</v>
      </c>
      <c r="K3326" s="30" t="s">
        <v>65</v>
      </c>
      <c r="L3326" s="30">
        <v>211</v>
      </c>
      <c r="M3326" s="30" t="s">
        <v>66</v>
      </c>
      <c r="N3326" s="30" t="s">
        <v>67</v>
      </c>
      <c r="O3326" s="30" t="s">
        <v>101</v>
      </c>
      <c r="P3326" s="30" t="s">
        <v>558</v>
      </c>
      <c r="Q3326" s="30" t="s">
        <v>558</v>
      </c>
      <c r="R3326" s="30" t="s">
        <v>190</v>
      </c>
      <c r="S3326" s="30" t="s">
        <v>127</v>
      </c>
      <c r="T3326" s="29" t="s">
        <v>2815</v>
      </c>
      <c r="U3326" s="30"/>
      <c r="V3326" s="30"/>
      <c r="W3326" s="30" t="s">
        <v>72</v>
      </c>
      <c r="X3326" s="30">
        <v>2</v>
      </c>
      <c r="Y3326" s="30" t="s">
        <v>150</v>
      </c>
      <c r="Z3326" s="18" t="s">
        <v>74</v>
      </c>
      <c r="AA3326" s="30" t="s">
        <v>217</v>
      </c>
      <c r="AB3326" s="30" t="s">
        <v>137</v>
      </c>
      <c r="AC3326" s="30" t="s">
        <v>117</v>
      </c>
      <c r="AD3326" s="30" t="s">
        <v>109</v>
      </c>
      <c r="AE3326" s="19">
        <v>46736</v>
      </c>
      <c r="AF3326" s="31">
        <v>46736</v>
      </c>
      <c r="AG3326" s="24"/>
      <c r="AH3326" s="32" t="s">
        <v>79</v>
      </c>
      <c r="AI3326" s="27"/>
      <c r="AJ3326" s="31">
        <f>AF3326</f>
        <v>46736</v>
      </c>
      <c r="AK3326" s="24"/>
      <c r="AL3326" s="23" t="s">
        <v>81</v>
      </c>
      <c r="AM3326" s="23"/>
      <c r="AN3326" s="24" t="s">
        <v>66</v>
      </c>
      <c r="AO3326" s="25"/>
      <c r="AP3326" s="25"/>
      <c r="AQ3326" s="25"/>
      <c r="AR3326" s="25"/>
      <c r="AS3326" s="25"/>
      <c r="AT3326" s="25"/>
      <c r="AU3326" s="25"/>
      <c r="AV3326" s="33"/>
      <c r="AW3326" s="27" t="s">
        <v>109</v>
      </c>
      <c r="AX3326" s="27"/>
      <c r="AY3326" s="27"/>
      <c r="AZ3326" s="27"/>
      <c r="BA3326" s="27"/>
      <c r="BB3326" s="27"/>
      <c r="BC3326" s="22" t="s">
        <v>66</v>
      </c>
      <c r="BD3326" s="27" t="str">
        <f>AA3326</f>
        <v>Oracle</v>
      </c>
    </row>
    <row r="3327" spans="1:56">
      <c r="A3327" s="28">
        <v>57204</v>
      </c>
      <c r="B3327" s="29" t="s">
        <v>6317</v>
      </c>
      <c r="C3327" s="30" t="s">
        <v>57</v>
      </c>
      <c r="D3327" s="30" t="s">
        <v>6318</v>
      </c>
      <c r="E3327" s="18" t="s">
        <v>163</v>
      </c>
      <c r="F3327" s="18" t="s">
        <v>370</v>
      </c>
      <c r="G3327" s="18" t="s">
        <v>2617</v>
      </c>
      <c r="H3327" s="18" t="s">
        <v>2618</v>
      </c>
      <c r="I3327" s="30" t="s">
        <v>2619</v>
      </c>
      <c r="J3327" s="30" t="s">
        <v>100</v>
      </c>
      <c r="K3327" s="30" t="s">
        <v>65</v>
      </c>
      <c r="L3327" s="30">
        <v>211</v>
      </c>
      <c r="M3327" s="30" t="s">
        <v>66</v>
      </c>
      <c r="N3327" s="30" t="s">
        <v>67</v>
      </c>
      <c r="O3327" s="30" t="s">
        <v>101</v>
      </c>
      <c r="P3327" s="30" t="s">
        <v>370</v>
      </c>
      <c r="Q3327" s="30" t="s">
        <v>2617</v>
      </c>
      <c r="R3327" s="30" t="s">
        <v>69</v>
      </c>
      <c r="S3327" s="30" t="s">
        <v>163</v>
      </c>
      <c r="T3327" s="29" t="s">
        <v>6319</v>
      </c>
      <c r="U3327" s="30">
        <v>1</v>
      </c>
      <c r="V3327" s="30"/>
      <c r="W3327" s="30" t="s">
        <v>72</v>
      </c>
      <c r="X3327" s="30">
        <v>1</v>
      </c>
      <c r="Y3327" s="30" t="s">
        <v>169</v>
      </c>
      <c r="Z3327" s="18" t="s">
        <v>74</v>
      </c>
      <c r="AA3327" s="30" t="s">
        <v>75</v>
      </c>
      <c r="AB3327" s="30" t="s">
        <v>271</v>
      </c>
      <c r="AC3327" s="30" t="s">
        <v>91</v>
      </c>
      <c r="AD3327" s="30" t="s">
        <v>78</v>
      </c>
      <c r="AE3327" s="19">
        <v>46096</v>
      </c>
      <c r="AF3327" s="31">
        <v>46096</v>
      </c>
      <c r="AG3327" s="24"/>
      <c r="AH3327" s="32" t="s">
        <v>79</v>
      </c>
      <c r="AI3327" s="27"/>
      <c r="AJ3327" s="31">
        <f>AF3327+90</f>
        <v>46186</v>
      </c>
      <c r="AK3327" s="24"/>
      <c r="AL3327" s="23" t="s">
        <v>81</v>
      </c>
      <c r="AM3327" s="23"/>
      <c r="AN3327" s="24"/>
      <c r="AO3327" s="25"/>
      <c r="AP3327" s="25"/>
      <c r="AQ3327" s="25"/>
      <c r="AR3327" s="25"/>
      <c r="AS3327" s="25"/>
      <c r="AT3327" s="25"/>
      <c r="AU3327" s="25"/>
      <c r="AV3327" s="33"/>
      <c r="AW3327" s="27" t="s">
        <v>92</v>
      </c>
      <c r="AX3327" s="27"/>
      <c r="AY3327" s="27"/>
      <c r="AZ3327" s="27"/>
      <c r="BA3327" s="27"/>
      <c r="BB3327" s="27"/>
      <c r="BC3327" s="27"/>
      <c r="BD3327" s="27" t="str">
        <f>AA3327</f>
        <v>VM</v>
      </c>
    </row>
    <row r="3328" spans="1:56">
      <c r="A3328" s="83">
        <v>14971</v>
      </c>
      <c r="B3328" s="29" t="s">
        <v>6320</v>
      </c>
      <c r="C3328" s="30" t="s">
        <v>57</v>
      </c>
      <c r="D3328" s="30" t="s">
        <v>6321</v>
      </c>
      <c r="E3328" s="18" t="s">
        <v>149</v>
      </c>
      <c r="F3328" s="18" t="s">
        <v>558</v>
      </c>
      <c r="G3328" s="18" t="s">
        <v>559</v>
      </c>
      <c r="H3328" s="18" t="s">
        <v>560</v>
      </c>
      <c r="I3328" s="30" t="s">
        <v>561</v>
      </c>
      <c r="J3328" s="30" t="s">
        <v>100</v>
      </c>
      <c r="K3328" s="30" t="s">
        <v>65</v>
      </c>
      <c r="L3328" s="30">
        <v>211</v>
      </c>
      <c r="M3328" s="30" t="s">
        <v>66</v>
      </c>
      <c r="N3328" s="30" t="s">
        <v>67</v>
      </c>
      <c r="O3328" s="30" t="s">
        <v>101</v>
      </c>
      <c r="P3328" s="30"/>
      <c r="Q3328" s="30"/>
      <c r="R3328" s="30" t="s">
        <v>190</v>
      </c>
      <c r="S3328" s="30" t="s">
        <v>127</v>
      </c>
      <c r="T3328" s="29" t="s">
        <v>6322</v>
      </c>
      <c r="U3328" s="30"/>
      <c r="V3328" s="30" t="s">
        <v>1680</v>
      </c>
      <c r="W3328" s="30" t="s">
        <v>72</v>
      </c>
      <c r="X3328" s="30">
        <v>1</v>
      </c>
      <c r="Y3328" s="30" t="s">
        <v>150</v>
      </c>
      <c r="Z3328" s="18" t="s">
        <v>74</v>
      </c>
      <c r="AA3328" s="30" t="s">
        <v>113</v>
      </c>
      <c r="AB3328" s="30" t="s">
        <v>331</v>
      </c>
      <c r="AC3328" s="30" t="s">
        <v>117</v>
      </c>
      <c r="AD3328" s="30" t="s">
        <v>109</v>
      </c>
      <c r="AE3328" s="19"/>
      <c r="AF3328" s="31"/>
      <c r="AG3328" s="24"/>
      <c r="AH3328" s="32" t="s">
        <v>79</v>
      </c>
      <c r="AI3328" s="27"/>
      <c r="AJ3328" s="31"/>
      <c r="AK3328" s="24"/>
      <c r="AL3328" s="23" t="s">
        <v>81</v>
      </c>
      <c r="AM3328" s="23"/>
      <c r="AN3328" s="24" t="s">
        <v>66</v>
      </c>
      <c r="AO3328" s="25"/>
      <c r="AP3328" s="25"/>
      <c r="AQ3328" s="25"/>
      <c r="AR3328" s="25"/>
      <c r="AS3328" s="25"/>
      <c r="AT3328" s="25"/>
      <c r="AU3328" s="25"/>
      <c r="AV3328" s="33"/>
      <c r="AW3328" s="27"/>
      <c r="AX3328" s="27"/>
      <c r="AY3328" s="27"/>
      <c r="AZ3328" s="27"/>
      <c r="BA3328" s="27"/>
      <c r="BB3328" s="27"/>
      <c r="BC3328" s="22" t="s">
        <v>66</v>
      </c>
      <c r="BD3328" s="27" t="s">
        <v>113</v>
      </c>
    </row>
    <row r="3329" spans="1:56">
      <c r="A3329" s="28">
        <v>21068</v>
      </c>
      <c r="B3329" s="29" t="s">
        <v>5017</v>
      </c>
      <c r="C3329" s="30" t="s">
        <v>57</v>
      </c>
      <c r="D3329" s="30" t="s">
        <v>5018</v>
      </c>
      <c r="E3329" s="18" t="s">
        <v>204</v>
      </c>
      <c r="F3329" s="18" t="s">
        <v>205</v>
      </c>
      <c r="G3329" s="18" t="s">
        <v>547</v>
      </c>
      <c r="H3329" s="18" t="s">
        <v>548</v>
      </c>
      <c r="I3329" s="30" t="s">
        <v>208</v>
      </c>
      <c r="J3329" s="30" t="s">
        <v>100</v>
      </c>
      <c r="K3329" s="30" t="s">
        <v>65</v>
      </c>
      <c r="L3329" s="30">
        <v>222</v>
      </c>
      <c r="M3329" s="30" t="s">
        <v>66</v>
      </c>
      <c r="N3329" s="30" t="s">
        <v>67</v>
      </c>
      <c r="O3329" s="30" t="s">
        <v>101</v>
      </c>
      <c r="P3329" s="30" t="s">
        <v>205</v>
      </c>
      <c r="Q3329" s="30" t="s">
        <v>547</v>
      </c>
      <c r="R3329" s="30" t="s">
        <v>209</v>
      </c>
      <c r="S3329" s="30" t="s">
        <v>210</v>
      </c>
      <c r="T3329" s="29" t="s">
        <v>5019</v>
      </c>
      <c r="U3329" s="30"/>
      <c r="V3329" s="30"/>
      <c r="W3329" s="30" t="s">
        <v>72</v>
      </c>
      <c r="X3329" s="30">
        <v>5</v>
      </c>
      <c r="Y3329" s="30" t="s">
        <v>212</v>
      </c>
      <c r="Z3329" s="18" t="s">
        <v>74</v>
      </c>
      <c r="AA3329" s="30" t="s">
        <v>198</v>
      </c>
      <c r="AB3329" s="30"/>
      <c r="AC3329" s="30"/>
      <c r="AD3329" s="30" t="s">
        <v>78</v>
      </c>
      <c r="AE3329" s="19"/>
      <c r="AF3329" s="31"/>
      <c r="AG3329" s="24"/>
      <c r="AH3329" s="32" t="s">
        <v>79</v>
      </c>
      <c r="AI3329" s="27"/>
      <c r="AJ3329" s="31"/>
      <c r="AK3329" s="24"/>
      <c r="AL3329" s="23" t="s">
        <v>81</v>
      </c>
      <c r="AM3329" s="23"/>
      <c r="AN3329" s="24" t="s">
        <v>66</v>
      </c>
      <c r="AO3329" s="25"/>
      <c r="AP3329" s="25"/>
      <c r="AQ3329" s="25"/>
      <c r="AR3329" s="25"/>
      <c r="AS3329" s="25"/>
      <c r="AT3329" s="25"/>
      <c r="AU3329" s="25"/>
      <c r="AV3329" s="33"/>
      <c r="AW3329" s="27"/>
      <c r="AX3329" s="27"/>
      <c r="AY3329" s="27"/>
      <c r="AZ3329" s="27"/>
      <c r="BA3329" s="27"/>
      <c r="BB3329" s="27"/>
      <c r="BC3329" s="27" t="s">
        <v>66</v>
      </c>
      <c r="BD3329" s="27" t="s">
        <v>199</v>
      </c>
    </row>
    <row r="3330" spans="1:56">
      <c r="A3330" s="28">
        <v>21068</v>
      </c>
      <c r="B3330" s="29" t="s">
        <v>5017</v>
      </c>
      <c r="C3330" s="30" t="s">
        <v>57</v>
      </c>
      <c r="D3330" s="30" t="s">
        <v>5018</v>
      </c>
      <c r="E3330" s="18" t="s">
        <v>204</v>
      </c>
      <c r="F3330" s="18" t="s">
        <v>205</v>
      </c>
      <c r="G3330" s="18" t="s">
        <v>547</v>
      </c>
      <c r="H3330" s="18" t="s">
        <v>548</v>
      </c>
      <c r="I3330" s="30" t="s">
        <v>208</v>
      </c>
      <c r="J3330" s="30" t="s">
        <v>100</v>
      </c>
      <c r="K3330" s="30" t="s">
        <v>65</v>
      </c>
      <c r="L3330" s="30">
        <v>222</v>
      </c>
      <c r="M3330" s="30" t="s">
        <v>66</v>
      </c>
      <c r="N3330" s="30" t="s">
        <v>67</v>
      </c>
      <c r="O3330" s="30" t="s">
        <v>101</v>
      </c>
      <c r="P3330" s="30" t="s">
        <v>205</v>
      </c>
      <c r="Q3330" s="30" t="s">
        <v>547</v>
      </c>
      <c r="R3330" s="30" t="s">
        <v>209</v>
      </c>
      <c r="S3330" s="30" t="s">
        <v>210</v>
      </c>
      <c r="T3330" s="29" t="s">
        <v>5019</v>
      </c>
      <c r="U3330" s="30"/>
      <c r="V3330" s="30"/>
      <c r="W3330" s="30" t="s">
        <v>72</v>
      </c>
      <c r="X3330" s="30">
        <v>5</v>
      </c>
      <c r="Y3330" s="30" t="s">
        <v>212</v>
      </c>
      <c r="Z3330" s="18" t="s">
        <v>74</v>
      </c>
      <c r="AA3330" s="30" t="s">
        <v>193</v>
      </c>
      <c r="AB3330" s="30" t="s">
        <v>360</v>
      </c>
      <c r="AC3330" s="30" t="s">
        <v>117</v>
      </c>
      <c r="AD3330" s="30" t="s">
        <v>109</v>
      </c>
      <c r="AE3330" s="19">
        <v>46280</v>
      </c>
      <c r="AF3330" s="31">
        <v>46280</v>
      </c>
      <c r="AG3330" s="24"/>
      <c r="AH3330" s="32" t="s">
        <v>79</v>
      </c>
      <c r="AI3330" s="27"/>
      <c r="AJ3330" s="31">
        <f>AF3330</f>
        <v>46280</v>
      </c>
      <c r="AK3330" s="24"/>
      <c r="AL3330" s="23" t="s">
        <v>81</v>
      </c>
      <c r="AM3330" s="23"/>
      <c r="AN3330" s="24" t="s">
        <v>66</v>
      </c>
      <c r="AO3330" s="25"/>
      <c r="AP3330" s="25"/>
      <c r="AQ3330" s="25"/>
      <c r="AR3330" s="25"/>
      <c r="AS3330" s="25"/>
      <c r="AT3330" s="25"/>
      <c r="AU3330" s="25"/>
      <c r="AV3330" s="33"/>
      <c r="AW3330" s="32" t="s">
        <v>109</v>
      </c>
      <c r="AX3330" s="27"/>
      <c r="AY3330" s="27"/>
      <c r="AZ3330" s="27"/>
      <c r="BA3330" s="27"/>
      <c r="BB3330" s="27"/>
      <c r="BC3330" s="27" t="s">
        <v>66</v>
      </c>
      <c r="BD3330" s="27" t="s">
        <v>113</v>
      </c>
    </row>
    <row r="3331" spans="1:56">
      <c r="A3331" s="35">
        <v>21068</v>
      </c>
      <c r="B3331" s="29" t="s">
        <v>5017</v>
      </c>
      <c r="C3331" s="30" t="s">
        <v>57</v>
      </c>
      <c r="D3331" s="30" t="s">
        <v>5018</v>
      </c>
      <c r="E3331" s="18" t="s">
        <v>204</v>
      </c>
      <c r="F3331" s="18" t="s">
        <v>205</v>
      </c>
      <c r="G3331" s="18" t="s">
        <v>547</v>
      </c>
      <c r="H3331" s="18" t="s">
        <v>548</v>
      </c>
      <c r="I3331" s="30" t="s">
        <v>208</v>
      </c>
      <c r="J3331" s="30" t="s">
        <v>100</v>
      </c>
      <c r="K3331" s="30" t="s">
        <v>65</v>
      </c>
      <c r="L3331" s="30">
        <v>222</v>
      </c>
      <c r="M3331" s="30" t="s">
        <v>66</v>
      </c>
      <c r="N3331" s="30" t="s">
        <v>67</v>
      </c>
      <c r="O3331" s="30" t="s">
        <v>101</v>
      </c>
      <c r="P3331" s="30" t="s">
        <v>205</v>
      </c>
      <c r="Q3331" s="30" t="s">
        <v>547</v>
      </c>
      <c r="R3331" s="30" t="s">
        <v>209</v>
      </c>
      <c r="S3331" s="30" t="s">
        <v>210</v>
      </c>
      <c r="T3331" s="29" t="s">
        <v>5019</v>
      </c>
      <c r="U3331" s="30"/>
      <c r="V3331" s="30"/>
      <c r="W3331" s="30" t="s">
        <v>72</v>
      </c>
      <c r="X3331" s="30">
        <v>5</v>
      </c>
      <c r="Y3331" s="30" t="s">
        <v>212</v>
      </c>
      <c r="Z3331" s="18" t="s">
        <v>74</v>
      </c>
      <c r="AA3331" s="30" t="s">
        <v>118</v>
      </c>
      <c r="AB3331" s="30" t="s">
        <v>360</v>
      </c>
      <c r="AC3331" s="30" t="s">
        <v>117</v>
      </c>
      <c r="AD3331" s="30" t="s">
        <v>109</v>
      </c>
      <c r="AE3331" s="19">
        <v>46280</v>
      </c>
      <c r="AF3331" s="31">
        <v>46280</v>
      </c>
      <c r="AG3331" s="24"/>
      <c r="AH3331" s="32" t="s">
        <v>79</v>
      </c>
      <c r="AI3331" s="27"/>
      <c r="AJ3331" s="31">
        <f>AF3331</f>
        <v>46280</v>
      </c>
      <c r="AK3331" s="24"/>
      <c r="AL3331" s="23" t="s">
        <v>81</v>
      </c>
      <c r="AM3331" s="23"/>
      <c r="AN3331" s="24" t="s">
        <v>66</v>
      </c>
      <c r="AO3331" s="25"/>
      <c r="AP3331" s="25"/>
      <c r="AQ3331" s="25"/>
      <c r="AR3331" s="25"/>
      <c r="AS3331" s="25"/>
      <c r="AT3331" s="25"/>
      <c r="AU3331" s="25"/>
      <c r="AV3331" s="33"/>
      <c r="AW3331" s="32" t="s">
        <v>109</v>
      </c>
      <c r="AX3331" s="27"/>
      <c r="AY3331" s="27"/>
      <c r="AZ3331" s="27"/>
      <c r="BA3331" s="27"/>
      <c r="BB3331" s="27"/>
      <c r="BC3331" s="27" t="s">
        <v>66</v>
      </c>
      <c r="BD3331" s="27" t="str">
        <f>AA3331</f>
        <v>SQL</v>
      </c>
    </row>
    <row r="3332" spans="1:56">
      <c r="A3332" s="28">
        <v>24772</v>
      </c>
      <c r="B3332" s="29" t="s">
        <v>6323</v>
      </c>
      <c r="C3332" s="30" t="s">
        <v>57</v>
      </c>
      <c r="D3332" s="30" t="s">
        <v>6324</v>
      </c>
      <c r="E3332" s="18" t="s">
        <v>95</v>
      </c>
      <c r="F3332" s="18" t="s">
        <v>266</v>
      </c>
      <c r="G3332" s="18" t="s">
        <v>267</v>
      </c>
      <c r="H3332" s="18" t="s">
        <v>2197</v>
      </c>
      <c r="I3332" s="30" t="s">
        <v>269</v>
      </c>
      <c r="J3332" s="30" t="s">
        <v>100</v>
      </c>
      <c r="K3332" s="30" t="s">
        <v>65</v>
      </c>
      <c r="L3332" s="30">
        <v>333</v>
      </c>
      <c r="M3332" s="30" t="s">
        <v>66</v>
      </c>
      <c r="N3332" s="30" t="s">
        <v>67</v>
      </c>
      <c r="O3332" s="30" t="s">
        <v>101</v>
      </c>
      <c r="P3332" s="30" t="s">
        <v>266</v>
      </c>
      <c r="Q3332" s="30" t="s">
        <v>267</v>
      </c>
      <c r="R3332" s="30" t="s">
        <v>103</v>
      </c>
      <c r="S3332" s="30" t="s">
        <v>104</v>
      </c>
      <c r="T3332" s="29" t="s">
        <v>6325</v>
      </c>
      <c r="U3332" s="30">
        <v>1</v>
      </c>
      <c r="V3332" s="30"/>
      <c r="W3332" s="30" t="s">
        <v>72</v>
      </c>
      <c r="X3332" s="30">
        <v>1</v>
      </c>
      <c r="Y3332" s="30" t="s">
        <v>106</v>
      </c>
      <c r="Z3332" s="18" t="s">
        <v>74</v>
      </c>
      <c r="AA3332" s="30" t="s">
        <v>75</v>
      </c>
      <c r="AB3332" s="30" t="s">
        <v>271</v>
      </c>
      <c r="AC3332" s="30" t="s">
        <v>117</v>
      </c>
      <c r="AD3332" s="30" t="s">
        <v>109</v>
      </c>
      <c r="AE3332" s="19">
        <v>46096</v>
      </c>
      <c r="AF3332" s="31">
        <v>46096</v>
      </c>
      <c r="AG3332" s="24"/>
      <c r="AH3332" s="32" t="s">
        <v>79</v>
      </c>
      <c r="AI3332" s="27"/>
      <c r="AJ3332" s="31">
        <f>AF3332+90</f>
        <v>46186</v>
      </c>
      <c r="AK3332" s="24"/>
      <c r="AL3332" s="23" t="s">
        <v>81</v>
      </c>
      <c r="AM3332" s="23"/>
      <c r="AN3332" s="24"/>
      <c r="AO3332" s="25"/>
      <c r="AP3332" s="25"/>
      <c r="AQ3332" s="25"/>
      <c r="AR3332" s="25"/>
      <c r="AS3332" s="25"/>
      <c r="AT3332" s="25"/>
      <c r="AU3332" s="25"/>
      <c r="AV3332" s="33"/>
      <c r="AW3332" s="27"/>
      <c r="AX3332" s="27"/>
      <c r="AY3332" s="27"/>
      <c r="AZ3332" s="27"/>
      <c r="BA3332" s="27"/>
      <c r="BB3332" s="27"/>
      <c r="BC3332" s="27"/>
      <c r="BD3332" s="27" t="str">
        <f>AA3332</f>
        <v>VM</v>
      </c>
    </row>
    <row r="3333" spans="1:56">
      <c r="A3333" s="28">
        <v>21068</v>
      </c>
      <c r="B3333" s="29" t="s">
        <v>5017</v>
      </c>
      <c r="C3333" s="30" t="s">
        <v>57</v>
      </c>
      <c r="D3333" s="30" t="s">
        <v>5018</v>
      </c>
      <c r="E3333" s="18" t="s">
        <v>204</v>
      </c>
      <c r="F3333" s="18" t="s">
        <v>205</v>
      </c>
      <c r="G3333" s="18" t="s">
        <v>547</v>
      </c>
      <c r="H3333" s="18" t="s">
        <v>548</v>
      </c>
      <c r="I3333" s="30" t="s">
        <v>208</v>
      </c>
      <c r="J3333" s="30" t="s">
        <v>100</v>
      </c>
      <c r="K3333" s="30" t="s">
        <v>65</v>
      </c>
      <c r="L3333" s="30">
        <v>222</v>
      </c>
      <c r="M3333" s="30" t="s">
        <v>66</v>
      </c>
      <c r="N3333" s="30" t="s">
        <v>67</v>
      </c>
      <c r="O3333" s="30" t="s">
        <v>101</v>
      </c>
      <c r="P3333" s="30" t="s">
        <v>205</v>
      </c>
      <c r="Q3333" s="30" t="s">
        <v>547</v>
      </c>
      <c r="R3333" s="30" t="s">
        <v>209</v>
      </c>
      <c r="S3333" s="30" t="s">
        <v>210</v>
      </c>
      <c r="T3333" s="29" t="s">
        <v>5019</v>
      </c>
      <c r="U3333" s="30"/>
      <c r="V3333" s="30"/>
      <c r="W3333" s="30" t="s">
        <v>72</v>
      </c>
      <c r="X3333" s="30">
        <v>5</v>
      </c>
      <c r="Y3333" s="30" t="s">
        <v>212</v>
      </c>
      <c r="Z3333" s="18" t="s">
        <v>74</v>
      </c>
      <c r="AA3333" s="30" t="s">
        <v>110</v>
      </c>
      <c r="AB3333" s="30" t="s">
        <v>360</v>
      </c>
      <c r="AC3333" s="30" t="s">
        <v>117</v>
      </c>
      <c r="AD3333" s="30" t="s">
        <v>109</v>
      </c>
      <c r="AE3333" s="19">
        <v>46280</v>
      </c>
      <c r="AF3333" s="31">
        <v>46280</v>
      </c>
      <c r="AG3333" s="24"/>
      <c r="AH3333" s="32" t="s">
        <v>79</v>
      </c>
      <c r="AI3333" s="27"/>
      <c r="AJ3333" s="31">
        <f>AF3333</f>
        <v>46280</v>
      </c>
      <c r="AK3333" s="24"/>
      <c r="AL3333" s="23" t="s">
        <v>81</v>
      </c>
      <c r="AM3333" s="23"/>
      <c r="AN3333" s="24" t="s">
        <v>66</v>
      </c>
      <c r="AO3333" s="25"/>
      <c r="AP3333" s="25"/>
      <c r="AQ3333" s="25"/>
      <c r="AR3333" s="25"/>
      <c r="AS3333" s="25"/>
      <c r="AT3333" s="25"/>
      <c r="AU3333" s="25"/>
      <c r="AV3333" s="33"/>
      <c r="AW3333" s="32" t="s">
        <v>109</v>
      </c>
      <c r="AX3333" s="27"/>
      <c r="AY3333" s="27"/>
      <c r="AZ3333" s="27"/>
      <c r="BA3333" s="27"/>
      <c r="BB3333" s="27"/>
      <c r="BC3333" s="27" t="s">
        <v>66</v>
      </c>
      <c r="BD3333" s="27" t="s">
        <v>113</v>
      </c>
    </row>
    <row r="3334" spans="1:56">
      <c r="A3334" s="28">
        <v>11449</v>
      </c>
      <c r="B3334" s="29" t="s">
        <v>6326</v>
      </c>
      <c r="C3334" s="30" t="s">
        <v>57</v>
      </c>
      <c r="D3334" s="30" t="s">
        <v>6327</v>
      </c>
      <c r="E3334" s="18" t="s">
        <v>59</v>
      </c>
      <c r="F3334" s="18" t="s">
        <v>176</v>
      </c>
      <c r="G3334" s="18" t="s">
        <v>177</v>
      </c>
      <c r="H3334" s="18" t="s">
        <v>3839</v>
      </c>
      <c r="I3334" s="30" t="s">
        <v>179</v>
      </c>
      <c r="J3334" s="30" t="s">
        <v>310</v>
      </c>
      <c r="K3334" s="30" t="s">
        <v>154</v>
      </c>
      <c r="L3334" s="30">
        <v>232</v>
      </c>
      <c r="M3334" s="30" t="s">
        <v>66</v>
      </c>
      <c r="N3334" s="30" t="s">
        <v>67</v>
      </c>
      <c r="O3334" s="30" t="s">
        <v>101</v>
      </c>
      <c r="P3334" s="30" t="s">
        <v>424</v>
      </c>
      <c r="Q3334" s="30" t="s">
        <v>177</v>
      </c>
      <c r="R3334" s="30" t="s">
        <v>532</v>
      </c>
      <c r="S3334" s="30" t="s">
        <v>70</v>
      </c>
      <c r="T3334" s="29" t="s">
        <v>6328</v>
      </c>
      <c r="U3334" s="30"/>
      <c r="V3334" s="30"/>
      <c r="W3334" s="30" t="s">
        <v>72</v>
      </c>
      <c r="X3334" s="30">
        <v>2</v>
      </c>
      <c r="Y3334" s="30" t="s">
        <v>73</v>
      </c>
      <c r="Z3334" s="18" t="s">
        <v>74</v>
      </c>
      <c r="AA3334" s="30" t="s">
        <v>107</v>
      </c>
      <c r="AB3334" s="30" t="s">
        <v>331</v>
      </c>
      <c r="AC3334" s="30" t="s">
        <v>1148</v>
      </c>
      <c r="AD3334" s="30" t="s">
        <v>78</v>
      </c>
      <c r="AE3334" s="19"/>
      <c r="AF3334" s="31"/>
      <c r="AG3334" s="31"/>
      <c r="AH3334" s="41" t="s">
        <v>79</v>
      </c>
      <c r="AI3334" s="22"/>
      <c r="AJ3334" s="31"/>
      <c r="AK3334" s="24"/>
      <c r="AL3334" s="23" t="s">
        <v>81</v>
      </c>
      <c r="AM3334" s="23"/>
      <c r="AN3334" s="24" t="s">
        <v>66</v>
      </c>
      <c r="AO3334" s="25"/>
      <c r="AP3334" s="25"/>
      <c r="AQ3334" s="25"/>
      <c r="AR3334" s="25"/>
      <c r="AS3334" s="25"/>
      <c r="AT3334" s="25"/>
      <c r="AU3334" s="25"/>
      <c r="AV3334" s="33"/>
      <c r="AW3334" s="27"/>
      <c r="AX3334" s="27"/>
      <c r="AY3334" s="27"/>
      <c r="AZ3334" s="43"/>
      <c r="BA3334" s="27"/>
      <c r="BB3334" s="27"/>
      <c r="BC3334" s="22" t="s">
        <v>66</v>
      </c>
      <c r="BD3334" s="27" t="str">
        <f>AA3334</f>
        <v>Mainframe</v>
      </c>
    </row>
    <row r="3335" spans="1:56">
      <c r="A3335" s="28">
        <v>11449</v>
      </c>
      <c r="B3335" s="29" t="s">
        <v>6326</v>
      </c>
      <c r="C3335" s="30" t="s">
        <v>57</v>
      </c>
      <c r="D3335" s="30" t="s">
        <v>6327</v>
      </c>
      <c r="E3335" s="18" t="s">
        <v>59</v>
      </c>
      <c r="F3335" s="18" t="s">
        <v>176</v>
      </c>
      <c r="G3335" s="18" t="s">
        <v>177</v>
      </c>
      <c r="H3335" s="18" t="s">
        <v>3839</v>
      </c>
      <c r="I3335" s="30" t="s">
        <v>179</v>
      </c>
      <c r="J3335" s="30" t="s">
        <v>310</v>
      </c>
      <c r="K3335" s="30" t="s">
        <v>154</v>
      </c>
      <c r="L3335" s="30">
        <v>232</v>
      </c>
      <c r="M3335" s="30" t="s">
        <v>66</v>
      </c>
      <c r="N3335" s="30" t="s">
        <v>67</v>
      </c>
      <c r="O3335" s="30" t="s">
        <v>101</v>
      </c>
      <c r="P3335" s="30" t="s">
        <v>424</v>
      </c>
      <c r="Q3335" s="30" t="s">
        <v>177</v>
      </c>
      <c r="R3335" s="30" t="s">
        <v>532</v>
      </c>
      <c r="S3335" s="30" t="s">
        <v>70</v>
      </c>
      <c r="T3335" s="29" t="s">
        <v>6328</v>
      </c>
      <c r="U3335" s="30"/>
      <c r="V3335" s="30"/>
      <c r="W3335" s="30" t="s">
        <v>72</v>
      </c>
      <c r="X3335" s="30">
        <v>2</v>
      </c>
      <c r="Y3335" s="30" t="s">
        <v>73</v>
      </c>
      <c r="Z3335" s="18" t="s">
        <v>74</v>
      </c>
      <c r="AA3335" s="30" t="s">
        <v>198</v>
      </c>
      <c r="AB3335" s="30"/>
      <c r="AC3335" s="30"/>
      <c r="AD3335" s="30" t="s">
        <v>78</v>
      </c>
      <c r="AE3335" s="19"/>
      <c r="AF3335" s="31"/>
      <c r="AG3335" s="24"/>
      <c r="AH3335" s="32" t="s">
        <v>79</v>
      </c>
      <c r="AI3335" s="22" t="s">
        <v>80</v>
      </c>
      <c r="AJ3335" s="31"/>
      <c r="AK3335" s="24"/>
      <c r="AL3335" s="23" t="s">
        <v>81</v>
      </c>
      <c r="AM3335" s="23"/>
      <c r="AN3335" s="24" t="s">
        <v>66</v>
      </c>
      <c r="AO3335" s="25"/>
      <c r="AP3335" s="25"/>
      <c r="AQ3335" s="25"/>
      <c r="AR3335" s="25"/>
      <c r="AS3335" s="25"/>
      <c r="AT3335" s="25"/>
      <c r="AU3335" s="25"/>
      <c r="AV3335" s="33"/>
      <c r="AW3335" s="27"/>
      <c r="AX3335" s="27"/>
      <c r="AY3335" s="27"/>
      <c r="AZ3335" s="27"/>
      <c r="BA3335" s="27"/>
      <c r="BB3335" s="27"/>
      <c r="BC3335" s="22" t="s">
        <v>66</v>
      </c>
      <c r="BD3335" s="27" t="s">
        <v>199</v>
      </c>
    </row>
    <row r="3336" spans="1:56">
      <c r="A3336" s="28">
        <v>24049</v>
      </c>
      <c r="B3336" s="29" t="s">
        <v>6329</v>
      </c>
      <c r="C3336" s="30" t="s">
        <v>57</v>
      </c>
      <c r="D3336" s="30" t="s">
        <v>6330</v>
      </c>
      <c r="E3336" s="18" t="s">
        <v>59</v>
      </c>
      <c r="F3336" s="18" t="s">
        <v>60</v>
      </c>
      <c r="G3336" s="18" t="s">
        <v>1154</v>
      </c>
      <c r="H3336" s="18" t="s">
        <v>3190</v>
      </c>
      <c r="I3336" s="30" t="s">
        <v>442</v>
      </c>
      <c r="J3336" s="30" t="s">
        <v>64</v>
      </c>
      <c r="K3336" s="30" t="s">
        <v>65</v>
      </c>
      <c r="L3336" s="30">
        <v>111</v>
      </c>
      <c r="M3336" s="30" t="s">
        <v>67</v>
      </c>
      <c r="N3336" s="30" t="s">
        <v>66</v>
      </c>
      <c r="O3336" s="30" t="s">
        <v>127</v>
      </c>
      <c r="P3336" s="30" t="s">
        <v>60</v>
      </c>
      <c r="Q3336" s="30" t="s">
        <v>1154</v>
      </c>
      <c r="R3336" s="30" t="s">
        <v>180</v>
      </c>
      <c r="S3336" s="30" t="s">
        <v>127</v>
      </c>
      <c r="T3336" s="29" t="s">
        <v>6331</v>
      </c>
      <c r="U3336" s="30">
        <v>2</v>
      </c>
      <c r="V3336" s="30"/>
      <c r="W3336" s="30" t="s">
        <v>72</v>
      </c>
      <c r="X3336" s="30">
        <v>1</v>
      </c>
      <c r="Y3336" s="30" t="s">
        <v>73</v>
      </c>
      <c r="Z3336" s="18" t="s">
        <v>74</v>
      </c>
      <c r="AA3336" s="30" t="s">
        <v>75</v>
      </c>
      <c r="AB3336" s="30" t="s">
        <v>271</v>
      </c>
      <c r="AC3336" s="30" t="s">
        <v>77</v>
      </c>
      <c r="AD3336" s="30" t="s">
        <v>78</v>
      </c>
      <c r="AE3336" s="19">
        <v>46096</v>
      </c>
      <c r="AF3336" s="31">
        <v>46096</v>
      </c>
      <c r="AG3336" s="24"/>
      <c r="AH3336" s="32" t="s">
        <v>79</v>
      </c>
      <c r="AI3336" s="22" t="s">
        <v>80</v>
      </c>
      <c r="AJ3336" s="31">
        <f>AF3336+90</f>
        <v>46186</v>
      </c>
      <c r="AK3336" s="24"/>
      <c r="AL3336" s="23" t="s">
        <v>81</v>
      </c>
      <c r="AM3336" s="23"/>
      <c r="AN3336" s="24" t="s">
        <v>66</v>
      </c>
      <c r="AO3336" s="25"/>
      <c r="AP3336" s="25"/>
      <c r="AQ3336" s="25"/>
      <c r="AR3336" s="25"/>
      <c r="AS3336" s="25"/>
      <c r="AT3336" s="25"/>
      <c r="AU3336" s="25"/>
      <c r="AV3336" s="33"/>
      <c r="AW3336" s="27"/>
      <c r="AX3336" s="27"/>
      <c r="AY3336" s="27"/>
      <c r="AZ3336" s="27"/>
      <c r="BA3336" s="27"/>
      <c r="BB3336" s="27"/>
      <c r="BC3336" s="27" t="s">
        <v>66</v>
      </c>
      <c r="BD3336" s="27" t="str">
        <f>AA3336</f>
        <v>VM</v>
      </c>
    </row>
    <row r="3337" spans="1:56">
      <c r="A3337" s="28">
        <v>51074</v>
      </c>
      <c r="B3337" s="29" t="s">
        <v>6332</v>
      </c>
      <c r="C3337" s="30" t="s">
        <v>57</v>
      </c>
      <c r="D3337" s="30" t="s">
        <v>6333</v>
      </c>
      <c r="E3337" s="18" t="s">
        <v>163</v>
      </c>
      <c r="F3337" s="18" t="s">
        <v>275</v>
      </c>
      <c r="G3337" s="18" t="s">
        <v>276</v>
      </c>
      <c r="H3337" s="18" t="s">
        <v>3226</v>
      </c>
      <c r="I3337" s="30" t="s">
        <v>6334</v>
      </c>
      <c r="J3337" s="30" t="s">
        <v>64</v>
      </c>
      <c r="K3337" s="30" t="s">
        <v>65</v>
      </c>
      <c r="L3337" s="30">
        <v>133</v>
      </c>
      <c r="M3337" s="30" t="s">
        <v>66</v>
      </c>
      <c r="N3337" s="30" t="s">
        <v>67</v>
      </c>
      <c r="O3337" s="30" t="s">
        <v>101</v>
      </c>
      <c r="P3337" s="30" t="s">
        <v>275</v>
      </c>
      <c r="Q3337" s="30" t="s">
        <v>276</v>
      </c>
      <c r="R3337" s="30" t="s">
        <v>69</v>
      </c>
      <c r="S3337" s="30" t="s">
        <v>163</v>
      </c>
      <c r="T3337" s="29" t="s">
        <v>6335</v>
      </c>
      <c r="U3337" s="30">
        <v>26</v>
      </c>
      <c r="V3337" s="30"/>
      <c r="W3337" s="30" t="s">
        <v>72</v>
      </c>
      <c r="X3337" s="30">
        <v>1</v>
      </c>
      <c r="Y3337" s="30" t="s">
        <v>169</v>
      </c>
      <c r="Z3337" s="18" t="s">
        <v>74</v>
      </c>
      <c r="AA3337" s="30" t="s">
        <v>75</v>
      </c>
      <c r="AB3337" s="30" t="s">
        <v>271</v>
      </c>
      <c r="AC3337" s="30" t="s">
        <v>91</v>
      </c>
      <c r="AD3337" s="30" t="s">
        <v>78</v>
      </c>
      <c r="AE3337" s="19">
        <v>46096</v>
      </c>
      <c r="AF3337" s="31">
        <v>46096</v>
      </c>
      <c r="AG3337" s="24"/>
      <c r="AH3337" s="32" t="s">
        <v>79</v>
      </c>
      <c r="AI3337" s="27"/>
      <c r="AJ3337" s="31">
        <f>AF3337+90</f>
        <v>46186</v>
      </c>
      <c r="AK3337" s="24"/>
      <c r="AL3337" s="23" t="s">
        <v>81</v>
      </c>
      <c r="AM3337" s="23"/>
      <c r="AN3337" s="24"/>
      <c r="AO3337" s="25"/>
      <c r="AP3337" s="25"/>
      <c r="AQ3337" s="25"/>
      <c r="AR3337" s="25"/>
      <c r="AS3337" s="25"/>
      <c r="AT3337" s="25"/>
      <c r="AU3337" s="25"/>
      <c r="AV3337" s="33"/>
      <c r="AW3337" s="27" t="s">
        <v>92</v>
      </c>
      <c r="AX3337" s="27"/>
      <c r="AY3337" s="27"/>
      <c r="AZ3337" s="27"/>
      <c r="BA3337" s="27"/>
      <c r="BB3337" s="27"/>
      <c r="BC3337" s="27"/>
      <c r="BD3337" s="27" t="str">
        <f>AA3337</f>
        <v>VM</v>
      </c>
    </row>
    <row r="3338" spans="1:56">
      <c r="A3338" s="28">
        <v>20434</v>
      </c>
      <c r="B3338" s="29" t="s">
        <v>6336</v>
      </c>
      <c r="C3338" s="30" t="s">
        <v>57</v>
      </c>
      <c r="D3338" s="30" t="s">
        <v>6337</v>
      </c>
      <c r="E3338" s="18" t="s">
        <v>163</v>
      </c>
      <c r="F3338" s="18" t="s">
        <v>275</v>
      </c>
      <c r="G3338" s="18" t="s">
        <v>275</v>
      </c>
      <c r="H3338" s="18" t="s">
        <v>6338</v>
      </c>
      <c r="I3338" s="30" t="s">
        <v>6338</v>
      </c>
      <c r="J3338" s="30" t="s">
        <v>143</v>
      </c>
      <c r="K3338" s="30" t="s">
        <v>65</v>
      </c>
      <c r="L3338" s="30">
        <v>111</v>
      </c>
      <c r="M3338" s="30" t="s">
        <v>67</v>
      </c>
      <c r="N3338" s="30" t="s">
        <v>66</v>
      </c>
      <c r="O3338" s="30" t="s">
        <v>101</v>
      </c>
      <c r="P3338" s="30" t="s">
        <v>474</v>
      </c>
      <c r="Q3338" s="30" t="s">
        <v>275</v>
      </c>
      <c r="R3338" s="30" t="s">
        <v>69</v>
      </c>
      <c r="S3338" s="30" t="s">
        <v>163</v>
      </c>
      <c r="T3338" s="29" t="s">
        <v>6339</v>
      </c>
      <c r="U3338" s="30"/>
      <c r="V3338" s="30"/>
      <c r="W3338" s="30" t="s">
        <v>72</v>
      </c>
      <c r="X3338" s="30">
        <v>2</v>
      </c>
      <c r="Y3338" s="30" t="s">
        <v>169</v>
      </c>
      <c r="Z3338" s="18" t="s">
        <v>74</v>
      </c>
      <c r="AA3338" s="30" t="s">
        <v>110</v>
      </c>
      <c r="AB3338" s="30" t="s">
        <v>76</v>
      </c>
      <c r="AC3338" s="30" t="s">
        <v>200</v>
      </c>
      <c r="AD3338" s="30" t="s">
        <v>78</v>
      </c>
      <c r="AE3338" s="19"/>
      <c r="AF3338" s="31"/>
      <c r="AG3338" s="24"/>
      <c r="AH3338" s="32" t="s">
        <v>79</v>
      </c>
      <c r="AI3338" s="27"/>
      <c r="AJ3338" s="31"/>
      <c r="AK3338" s="24"/>
      <c r="AL3338" s="23" t="s">
        <v>81</v>
      </c>
      <c r="AM3338" s="23"/>
      <c r="AN3338" s="24"/>
      <c r="AO3338" s="25"/>
      <c r="AP3338" s="25"/>
      <c r="AQ3338" s="25"/>
      <c r="AR3338" s="25"/>
      <c r="AS3338" s="25"/>
      <c r="AT3338" s="25"/>
      <c r="AU3338" s="25"/>
      <c r="AV3338" s="33"/>
      <c r="AW3338" s="27"/>
      <c r="AX3338" s="27"/>
      <c r="AY3338" s="27"/>
      <c r="AZ3338" s="27"/>
      <c r="BA3338" s="27"/>
      <c r="BB3338" s="27"/>
      <c r="BC3338" s="27"/>
      <c r="BD3338" s="27" t="s">
        <v>113</v>
      </c>
    </row>
    <row r="3339" spans="1:56">
      <c r="A3339" s="28">
        <v>21742</v>
      </c>
      <c r="B3339" s="29" t="s">
        <v>6340</v>
      </c>
      <c r="C3339" s="30" t="s">
        <v>273</v>
      </c>
      <c r="D3339" s="30" t="s">
        <v>6341</v>
      </c>
      <c r="E3339" s="18" t="s">
        <v>163</v>
      </c>
      <c r="F3339" s="18" t="s">
        <v>275</v>
      </c>
      <c r="G3339" s="18" t="s">
        <v>276</v>
      </c>
      <c r="H3339" s="18" t="s">
        <v>3226</v>
      </c>
      <c r="I3339" s="30" t="s">
        <v>5217</v>
      </c>
      <c r="J3339" s="30" t="s">
        <v>100</v>
      </c>
      <c r="K3339" s="30" t="s">
        <v>65</v>
      </c>
      <c r="L3339" s="30">
        <v>0</v>
      </c>
      <c r="M3339" s="30" t="s">
        <v>66</v>
      </c>
      <c r="N3339" s="30" t="s">
        <v>67</v>
      </c>
      <c r="O3339" s="30" t="s">
        <v>127</v>
      </c>
      <c r="P3339" s="30"/>
      <c r="Q3339" s="30"/>
      <c r="R3339" s="30" t="s">
        <v>69</v>
      </c>
      <c r="S3339" s="30" t="s">
        <v>163</v>
      </c>
      <c r="T3339" s="29" t="s">
        <v>6342</v>
      </c>
      <c r="U3339" s="30">
        <v>6</v>
      </c>
      <c r="V3339" s="30"/>
      <c r="W3339" s="30" t="s">
        <v>72</v>
      </c>
      <c r="X3339" s="30">
        <v>1</v>
      </c>
      <c r="Y3339" s="30" t="s">
        <v>169</v>
      </c>
      <c r="Z3339" s="18" t="s">
        <v>74</v>
      </c>
      <c r="AA3339" s="30" t="s">
        <v>75</v>
      </c>
      <c r="AB3339" s="30" t="s">
        <v>271</v>
      </c>
      <c r="AC3339" s="30" t="s">
        <v>77</v>
      </c>
      <c r="AD3339" s="30" t="s">
        <v>78</v>
      </c>
      <c r="AE3339" s="19">
        <v>46096</v>
      </c>
      <c r="AF3339" s="31">
        <v>46096</v>
      </c>
      <c r="AG3339" s="24"/>
      <c r="AH3339" s="32" t="s">
        <v>79</v>
      </c>
      <c r="AI3339" s="27"/>
      <c r="AJ3339" s="31">
        <f>AF3339+90</f>
        <v>46186</v>
      </c>
      <c r="AK3339" s="24"/>
      <c r="AL3339" s="23" t="s">
        <v>81</v>
      </c>
      <c r="AM3339" s="23"/>
      <c r="AN3339" s="24"/>
      <c r="AO3339" s="25"/>
      <c r="AP3339" s="25"/>
      <c r="AQ3339" s="25"/>
      <c r="AR3339" s="25"/>
      <c r="AS3339" s="25"/>
      <c r="AT3339" s="25"/>
      <c r="AU3339" s="25"/>
      <c r="AV3339" s="33"/>
      <c r="AW3339" s="27"/>
      <c r="AX3339" s="27"/>
      <c r="AY3339" s="27"/>
      <c r="AZ3339" s="27"/>
      <c r="BA3339" s="27"/>
      <c r="BB3339" s="27"/>
      <c r="BC3339" s="27"/>
      <c r="BD3339" s="27" t="str">
        <f>AA3339</f>
        <v>VM</v>
      </c>
    </row>
    <row r="3340" spans="1:56">
      <c r="A3340" s="28">
        <v>12700</v>
      </c>
      <c r="B3340" s="29" t="s">
        <v>5570</v>
      </c>
      <c r="C3340" s="30" t="s">
        <v>57</v>
      </c>
      <c r="D3340" s="30" t="s">
        <v>5571</v>
      </c>
      <c r="E3340" s="18" t="s">
        <v>204</v>
      </c>
      <c r="F3340" s="18" t="s">
        <v>205</v>
      </c>
      <c r="G3340" s="18" t="s">
        <v>744</v>
      </c>
      <c r="H3340" s="18" t="s">
        <v>765</v>
      </c>
      <c r="I3340" s="30" t="s">
        <v>746</v>
      </c>
      <c r="J3340" s="30" t="s">
        <v>310</v>
      </c>
      <c r="K3340" s="30" t="s">
        <v>65</v>
      </c>
      <c r="L3340" s="30">
        <v>311</v>
      </c>
      <c r="M3340" s="30" t="s">
        <v>66</v>
      </c>
      <c r="N3340" s="30" t="s">
        <v>67</v>
      </c>
      <c r="O3340" s="30" t="s">
        <v>101</v>
      </c>
      <c r="P3340" s="30" t="s">
        <v>205</v>
      </c>
      <c r="Q3340" s="30" t="s">
        <v>205</v>
      </c>
      <c r="R3340" s="30" t="s">
        <v>209</v>
      </c>
      <c r="S3340" s="30" t="s">
        <v>210</v>
      </c>
      <c r="T3340" s="29" t="s">
        <v>5572</v>
      </c>
      <c r="U3340" s="30"/>
      <c r="V3340" s="30"/>
      <c r="W3340" s="30" t="s">
        <v>72</v>
      </c>
      <c r="X3340" s="30">
        <v>2</v>
      </c>
      <c r="Y3340" s="30" t="s">
        <v>212</v>
      </c>
      <c r="Z3340" s="18" t="s">
        <v>74</v>
      </c>
      <c r="AA3340" s="30" t="s">
        <v>217</v>
      </c>
      <c r="AB3340" s="30" t="s">
        <v>271</v>
      </c>
      <c r="AC3340" s="30" t="s">
        <v>117</v>
      </c>
      <c r="AD3340" s="30" t="s">
        <v>109</v>
      </c>
      <c r="AE3340" s="19">
        <v>46096</v>
      </c>
      <c r="AF3340" s="31">
        <v>46096</v>
      </c>
      <c r="AG3340" s="24"/>
      <c r="AH3340" s="32" t="s">
        <v>79</v>
      </c>
      <c r="AI3340" s="27"/>
      <c r="AJ3340" s="31">
        <f>AF3340+90</f>
        <v>46186</v>
      </c>
      <c r="AK3340" s="24"/>
      <c r="AL3340" s="23" t="s">
        <v>81</v>
      </c>
      <c r="AM3340" s="23"/>
      <c r="AN3340" s="24" t="s">
        <v>66</v>
      </c>
      <c r="AO3340" s="25"/>
      <c r="AP3340" s="25"/>
      <c r="AQ3340" s="25"/>
      <c r="AR3340" s="25"/>
      <c r="AS3340" s="25"/>
      <c r="AT3340" s="25"/>
      <c r="AU3340" s="25"/>
      <c r="AV3340" s="33"/>
      <c r="AW3340" s="32" t="s">
        <v>109</v>
      </c>
      <c r="AX3340" s="27"/>
      <c r="AY3340" s="27"/>
      <c r="AZ3340" s="27"/>
      <c r="BA3340" s="27"/>
      <c r="BB3340" s="27"/>
      <c r="BC3340" s="27" t="s">
        <v>66</v>
      </c>
      <c r="BD3340" s="27" t="str">
        <f>AA3340</f>
        <v>Oracle</v>
      </c>
    </row>
    <row r="3341" spans="1:56">
      <c r="A3341" s="28">
        <v>53611</v>
      </c>
      <c r="B3341" s="29" t="s">
        <v>6343</v>
      </c>
      <c r="C3341" s="30" t="s">
        <v>57</v>
      </c>
      <c r="D3341" s="30" t="s">
        <v>6344</v>
      </c>
      <c r="E3341" s="18" t="s">
        <v>163</v>
      </c>
      <c r="F3341" s="18" t="s">
        <v>1481</v>
      </c>
      <c r="G3341" s="18" t="s">
        <v>1482</v>
      </c>
      <c r="H3341" s="18" t="s">
        <v>4378</v>
      </c>
      <c r="I3341" s="30" t="s">
        <v>522</v>
      </c>
      <c r="J3341" s="30" t="s">
        <v>100</v>
      </c>
      <c r="K3341" s="30" t="s">
        <v>65</v>
      </c>
      <c r="L3341" s="30">
        <v>311</v>
      </c>
      <c r="M3341" s="30" t="s">
        <v>67</v>
      </c>
      <c r="N3341" s="30" t="s">
        <v>66</v>
      </c>
      <c r="O3341" s="30" t="s">
        <v>68</v>
      </c>
      <c r="P3341" s="30" t="s">
        <v>1481</v>
      </c>
      <c r="Q3341" s="30" t="s">
        <v>1482</v>
      </c>
      <c r="R3341" s="30" t="s">
        <v>69</v>
      </c>
      <c r="S3341" s="30" t="s">
        <v>822</v>
      </c>
      <c r="T3341" s="29" t="s">
        <v>6345</v>
      </c>
      <c r="U3341" s="30">
        <v>5</v>
      </c>
      <c r="V3341" s="30"/>
      <c r="W3341" s="30" t="s">
        <v>72</v>
      </c>
      <c r="X3341" s="30">
        <v>1</v>
      </c>
      <c r="Y3341" s="30" t="s">
        <v>169</v>
      </c>
      <c r="Z3341" s="18" t="s">
        <v>74</v>
      </c>
      <c r="AA3341" s="30" t="s">
        <v>75</v>
      </c>
      <c r="AB3341" s="30" t="s">
        <v>271</v>
      </c>
      <c r="AC3341" s="30" t="s">
        <v>159</v>
      </c>
      <c r="AD3341" s="30" t="s">
        <v>78</v>
      </c>
      <c r="AE3341" s="19">
        <v>46096</v>
      </c>
      <c r="AF3341" s="31">
        <v>46096</v>
      </c>
      <c r="AG3341" s="24"/>
      <c r="AH3341" s="32" t="s">
        <v>79</v>
      </c>
      <c r="AI3341" s="27"/>
      <c r="AJ3341" s="31">
        <f>AF3341+90</f>
        <v>46186</v>
      </c>
      <c r="AK3341" s="24"/>
      <c r="AL3341" s="23" t="s">
        <v>81</v>
      </c>
      <c r="AM3341" s="23"/>
      <c r="AN3341" s="24"/>
      <c r="AO3341" s="25"/>
      <c r="AP3341" s="25"/>
      <c r="AQ3341" s="25"/>
      <c r="AR3341" s="25"/>
      <c r="AS3341" s="25"/>
      <c r="AT3341" s="25"/>
      <c r="AU3341" s="25"/>
      <c r="AV3341" s="33"/>
      <c r="AW3341" s="27"/>
      <c r="AX3341" s="27"/>
      <c r="AY3341" s="27"/>
      <c r="AZ3341" s="27"/>
      <c r="BA3341" s="27"/>
      <c r="BB3341" s="27"/>
      <c r="BC3341" s="27"/>
      <c r="BD3341" s="27" t="str">
        <f>AA3341</f>
        <v>VM</v>
      </c>
    </row>
    <row r="3342" spans="1:56" ht="10.5" customHeight="1">
      <c r="A3342" s="28">
        <v>52983</v>
      </c>
      <c r="B3342" s="29" t="s">
        <v>6346</v>
      </c>
      <c r="C3342" s="30" t="s">
        <v>57</v>
      </c>
      <c r="D3342" s="30" t="s">
        <v>6347</v>
      </c>
      <c r="E3342" s="18" t="s">
        <v>569</v>
      </c>
      <c r="F3342" s="18" t="s">
        <v>1815</v>
      </c>
      <c r="G3342" s="18" t="s">
        <v>1816</v>
      </c>
      <c r="H3342" s="18" t="s">
        <v>1817</v>
      </c>
      <c r="I3342" s="30" t="s">
        <v>6348</v>
      </c>
      <c r="J3342" s="30" t="s">
        <v>100</v>
      </c>
      <c r="K3342" s="30" t="s">
        <v>65</v>
      </c>
      <c r="L3342" s="30">
        <v>212</v>
      </c>
      <c r="M3342" s="30" t="s">
        <v>66</v>
      </c>
      <c r="N3342" s="30" t="s">
        <v>67</v>
      </c>
      <c r="O3342" s="30" t="s">
        <v>101</v>
      </c>
      <c r="P3342" s="30" t="s">
        <v>575</v>
      </c>
      <c r="Q3342" s="30" t="s">
        <v>1815</v>
      </c>
      <c r="R3342" s="30" t="s">
        <v>89</v>
      </c>
      <c r="S3342" s="30">
        <v>212</v>
      </c>
      <c r="T3342" s="29" t="s">
        <v>6349</v>
      </c>
      <c r="U3342" s="30"/>
      <c r="V3342" s="30" t="s">
        <v>145</v>
      </c>
      <c r="W3342" s="30" t="s">
        <v>72</v>
      </c>
      <c r="X3342" s="30">
        <v>1</v>
      </c>
      <c r="Y3342" s="30" t="s">
        <v>575</v>
      </c>
      <c r="Z3342" s="18" t="s">
        <v>74</v>
      </c>
      <c r="AA3342" s="30" t="s">
        <v>113</v>
      </c>
      <c r="AB3342" s="30" t="s">
        <v>76</v>
      </c>
      <c r="AC3342" s="30">
        <v>0</v>
      </c>
      <c r="AD3342" s="30" t="s">
        <v>78</v>
      </c>
      <c r="AE3342" s="19"/>
      <c r="AF3342" s="31"/>
      <c r="AG3342" s="24"/>
      <c r="AH3342" s="32" t="s">
        <v>79</v>
      </c>
      <c r="AI3342" s="27"/>
      <c r="AJ3342" s="31"/>
      <c r="AK3342" s="24"/>
      <c r="AL3342" s="23" t="s">
        <v>81</v>
      </c>
      <c r="AM3342" s="23"/>
      <c r="AN3342" s="24"/>
      <c r="AO3342" s="25"/>
      <c r="AP3342" s="25"/>
      <c r="AQ3342" s="25"/>
      <c r="AR3342" s="25"/>
      <c r="AS3342" s="25"/>
      <c r="AT3342" s="25"/>
      <c r="AU3342" s="25"/>
      <c r="AV3342" s="84"/>
      <c r="AW3342" s="27"/>
      <c r="AX3342" s="27"/>
      <c r="AY3342" s="27"/>
      <c r="AZ3342" s="27"/>
      <c r="BA3342" s="27"/>
      <c r="BB3342" s="27"/>
      <c r="BC3342" s="27"/>
      <c r="BD3342" s="27" t="s">
        <v>113</v>
      </c>
    </row>
    <row r="3343" spans="1:56" ht="10.5" customHeight="1">
      <c r="A3343" s="35">
        <v>51628</v>
      </c>
      <c r="B3343" s="29" t="s">
        <v>4870</v>
      </c>
      <c r="C3343" s="30" t="s">
        <v>57</v>
      </c>
      <c r="D3343" s="30" t="s">
        <v>4870</v>
      </c>
      <c r="E3343" s="18" t="s">
        <v>95</v>
      </c>
      <c r="F3343" s="18" t="s">
        <v>838</v>
      </c>
      <c r="G3343" s="18" t="s">
        <v>839</v>
      </c>
      <c r="H3343" s="18" t="s">
        <v>3357</v>
      </c>
      <c r="I3343" s="30" t="s">
        <v>249</v>
      </c>
      <c r="J3343" s="30" t="s">
        <v>143</v>
      </c>
      <c r="K3343" s="30" t="s">
        <v>65</v>
      </c>
      <c r="L3343" s="30">
        <v>111</v>
      </c>
      <c r="M3343" s="30" t="s">
        <v>66</v>
      </c>
      <c r="N3343" s="30" t="s">
        <v>67</v>
      </c>
      <c r="O3343" s="30" t="s">
        <v>101</v>
      </c>
      <c r="P3343" s="30" t="s">
        <v>838</v>
      </c>
      <c r="Q3343" s="30" t="s">
        <v>839</v>
      </c>
      <c r="R3343" s="30" t="s">
        <v>103</v>
      </c>
      <c r="S3343" s="30" t="s">
        <v>104</v>
      </c>
      <c r="T3343" s="29" t="s">
        <v>4871</v>
      </c>
      <c r="U3343" s="30"/>
      <c r="V3343" s="30"/>
      <c r="W3343" s="30" t="s">
        <v>72</v>
      </c>
      <c r="X3343" s="30">
        <v>2</v>
      </c>
      <c r="Y3343" s="30" t="s">
        <v>106</v>
      </c>
      <c r="Z3343" s="18" t="s">
        <v>74</v>
      </c>
      <c r="AA3343" s="30" t="s">
        <v>118</v>
      </c>
      <c r="AB3343" s="30" t="s">
        <v>231</v>
      </c>
      <c r="AC3343" s="30" t="s">
        <v>117</v>
      </c>
      <c r="AD3343" s="30" t="s">
        <v>109</v>
      </c>
      <c r="AE3343" s="19">
        <v>45823</v>
      </c>
      <c r="AF3343" s="31">
        <v>45823</v>
      </c>
      <c r="AG3343" s="24"/>
      <c r="AH3343" s="32" t="s">
        <v>215</v>
      </c>
      <c r="AI3343" s="32" t="s">
        <v>80</v>
      </c>
      <c r="AJ3343" s="31">
        <f>AF3343+90</f>
        <v>45913</v>
      </c>
      <c r="AK3343" s="24"/>
      <c r="AL3343" s="23" t="s">
        <v>81</v>
      </c>
      <c r="AM3343" s="23"/>
      <c r="AN3343" s="24"/>
      <c r="AO3343" s="25"/>
      <c r="AP3343" s="25"/>
      <c r="AQ3343" s="25"/>
      <c r="AR3343" s="25"/>
      <c r="AS3343" s="25"/>
      <c r="AT3343" s="25"/>
      <c r="AU3343" s="25"/>
      <c r="AV3343" s="33"/>
      <c r="AW3343" s="27"/>
      <c r="AX3343" s="27"/>
      <c r="AY3343" s="27"/>
      <c r="AZ3343" s="27"/>
      <c r="BA3343" s="27"/>
      <c r="BB3343" s="27"/>
      <c r="BC3343" s="27"/>
      <c r="BD3343" s="27" t="str">
        <f>AA3343</f>
        <v>SQL</v>
      </c>
    </row>
    <row r="3344" spans="1:56" ht="10.5" customHeight="1">
      <c r="A3344" s="28">
        <v>53147</v>
      </c>
      <c r="B3344" s="29" t="s">
        <v>4144</v>
      </c>
      <c r="C3344" s="30" t="s">
        <v>273</v>
      </c>
      <c r="D3344" s="30" t="s">
        <v>4145</v>
      </c>
      <c r="E3344" s="18" t="s">
        <v>163</v>
      </c>
      <c r="F3344" s="18" t="s">
        <v>470</v>
      </c>
      <c r="G3344" s="18" t="s">
        <v>471</v>
      </c>
      <c r="H3344" s="18" t="s">
        <v>1638</v>
      </c>
      <c r="I3344" s="30" t="s">
        <v>1226</v>
      </c>
      <c r="J3344" s="30" t="s">
        <v>310</v>
      </c>
      <c r="K3344" s="30" t="s">
        <v>154</v>
      </c>
      <c r="L3344" s="30" t="s">
        <v>127</v>
      </c>
      <c r="M3344" s="30" t="s">
        <v>66</v>
      </c>
      <c r="N3344" s="30" t="s">
        <v>67</v>
      </c>
      <c r="O3344" s="30" t="s">
        <v>127</v>
      </c>
      <c r="P3344" s="30" t="s">
        <v>474</v>
      </c>
      <c r="Q3344" s="30" t="s">
        <v>471</v>
      </c>
      <c r="R3344" s="30" t="s">
        <v>69</v>
      </c>
      <c r="S3344" s="30" t="s">
        <v>104</v>
      </c>
      <c r="T3344" s="29" t="s">
        <v>4146</v>
      </c>
      <c r="U3344" s="30">
        <v>17</v>
      </c>
      <c r="V3344" s="30"/>
      <c r="W3344" s="30" t="s">
        <v>72</v>
      </c>
      <c r="X3344" s="30">
        <v>2</v>
      </c>
      <c r="Y3344" s="30" t="s">
        <v>169</v>
      </c>
      <c r="Z3344" s="18" t="s">
        <v>74</v>
      </c>
      <c r="AA3344" s="30" t="s">
        <v>75</v>
      </c>
      <c r="AB3344" s="30" t="s">
        <v>271</v>
      </c>
      <c r="AC3344" s="30" t="s">
        <v>77</v>
      </c>
      <c r="AD3344" s="30" t="s">
        <v>78</v>
      </c>
      <c r="AE3344" s="19">
        <v>46096</v>
      </c>
      <c r="AF3344" s="31">
        <v>46096</v>
      </c>
      <c r="AG3344" s="24"/>
      <c r="AH3344" s="32" t="s">
        <v>79</v>
      </c>
      <c r="AI3344" s="27"/>
      <c r="AJ3344" s="31">
        <f>AF3344+90</f>
        <v>46186</v>
      </c>
      <c r="AK3344" s="24"/>
      <c r="AL3344" s="23" t="s">
        <v>81</v>
      </c>
      <c r="AM3344" s="23"/>
      <c r="AN3344" s="24"/>
      <c r="AO3344" s="25"/>
      <c r="AP3344" s="25"/>
      <c r="AQ3344" s="25"/>
      <c r="AR3344" s="25"/>
      <c r="AS3344" s="25"/>
      <c r="AT3344" s="25"/>
      <c r="AU3344" s="25"/>
      <c r="AV3344" s="33"/>
      <c r="AW3344" s="27"/>
      <c r="AX3344" s="27"/>
      <c r="AY3344" s="27"/>
      <c r="AZ3344" s="27"/>
      <c r="BA3344" s="27"/>
      <c r="BB3344" s="27"/>
      <c r="BC3344" s="27"/>
      <c r="BD3344" s="27" t="str">
        <f>AA3344</f>
        <v>VM</v>
      </c>
    </row>
    <row r="3345" spans="1:56">
      <c r="A3345" s="36">
        <v>51628</v>
      </c>
      <c r="B3345" s="37" t="s">
        <v>4870</v>
      </c>
      <c r="C3345" s="30" t="s">
        <v>57</v>
      </c>
      <c r="D3345" s="30" t="s">
        <v>4870</v>
      </c>
      <c r="E3345" s="18" t="s">
        <v>95</v>
      </c>
      <c r="F3345" s="18" t="s">
        <v>838</v>
      </c>
      <c r="G3345" s="18" t="s">
        <v>839</v>
      </c>
      <c r="H3345" s="18" t="s">
        <v>3357</v>
      </c>
      <c r="I3345" s="30" t="s">
        <v>249</v>
      </c>
      <c r="J3345" s="30" t="s">
        <v>143</v>
      </c>
      <c r="K3345" s="30" t="s">
        <v>65</v>
      </c>
      <c r="L3345" s="30">
        <v>111</v>
      </c>
      <c r="M3345" s="30" t="s">
        <v>66</v>
      </c>
      <c r="N3345" s="30" t="s">
        <v>67</v>
      </c>
      <c r="O3345" s="30" t="s">
        <v>101</v>
      </c>
      <c r="P3345" s="30"/>
      <c r="Q3345" s="30"/>
      <c r="R3345" s="30" t="s">
        <v>103</v>
      </c>
      <c r="S3345" s="30" t="s">
        <v>104</v>
      </c>
      <c r="T3345" s="40" t="s">
        <v>4871</v>
      </c>
      <c r="U3345" s="32"/>
      <c r="V3345" s="41" t="s">
        <v>145</v>
      </c>
      <c r="W3345" s="30" t="s">
        <v>72</v>
      </c>
      <c r="X3345" s="30">
        <f>COUNTIF($A$2:$A$3716,A3345)</f>
        <v>3</v>
      </c>
      <c r="Y3345" s="30" t="s">
        <v>106</v>
      </c>
      <c r="Z3345" s="18" t="s">
        <v>74</v>
      </c>
      <c r="AA3345" s="30" t="s">
        <v>113</v>
      </c>
      <c r="AB3345" s="30" t="s">
        <v>271</v>
      </c>
      <c r="AC3345" s="30" t="s">
        <v>112</v>
      </c>
      <c r="AD3345" s="42" t="s">
        <v>78</v>
      </c>
      <c r="AE3345" s="19">
        <v>46096</v>
      </c>
      <c r="AF3345" s="31">
        <v>46096</v>
      </c>
      <c r="AG3345" s="24"/>
      <c r="AH3345" s="32" t="s">
        <v>79</v>
      </c>
      <c r="AI3345" s="27"/>
      <c r="AJ3345" s="31">
        <f>AF3345+90</f>
        <v>46186</v>
      </c>
      <c r="AK3345" s="24"/>
      <c r="AL3345" s="23" t="s">
        <v>81</v>
      </c>
      <c r="AM3345" s="23"/>
      <c r="AN3345" s="24"/>
      <c r="AO3345" s="25"/>
      <c r="AP3345" s="25"/>
      <c r="AQ3345" s="25"/>
      <c r="AR3345" s="25"/>
      <c r="AS3345" s="25"/>
      <c r="AT3345" s="25"/>
      <c r="AU3345" s="25"/>
      <c r="AV3345" s="33"/>
      <c r="AW3345" s="27"/>
      <c r="AX3345" s="27"/>
      <c r="AY3345" s="27"/>
      <c r="AZ3345" s="27"/>
      <c r="BA3345" s="27"/>
      <c r="BB3345" s="27"/>
      <c r="BC3345" s="27"/>
      <c r="BD3345" s="27" t="s">
        <v>113</v>
      </c>
    </row>
    <row r="3346" spans="1:56">
      <c r="A3346" s="28">
        <v>17716</v>
      </c>
      <c r="B3346" s="29" t="s">
        <v>3565</v>
      </c>
      <c r="C3346" s="30" t="s">
        <v>57</v>
      </c>
      <c r="D3346" s="30" t="s">
        <v>3566</v>
      </c>
      <c r="E3346" s="18" t="s">
        <v>149</v>
      </c>
      <c r="F3346" s="18" t="s">
        <v>558</v>
      </c>
      <c r="G3346" s="18" t="s">
        <v>559</v>
      </c>
      <c r="H3346" s="18" t="s">
        <v>560</v>
      </c>
      <c r="I3346" s="30" t="s">
        <v>561</v>
      </c>
      <c r="J3346" s="30" t="s">
        <v>100</v>
      </c>
      <c r="K3346" s="30" t="s">
        <v>65</v>
      </c>
      <c r="L3346" s="30">
        <v>211</v>
      </c>
      <c r="M3346" s="30" t="s">
        <v>66</v>
      </c>
      <c r="N3346" s="30" t="s">
        <v>67</v>
      </c>
      <c r="O3346" s="30" t="s">
        <v>101</v>
      </c>
      <c r="P3346" s="30" t="s">
        <v>558</v>
      </c>
      <c r="Q3346" s="30" t="s">
        <v>558</v>
      </c>
      <c r="R3346" s="30" t="s">
        <v>209</v>
      </c>
      <c r="S3346" s="30" t="s">
        <v>127</v>
      </c>
      <c r="T3346" s="29" t="s">
        <v>3567</v>
      </c>
      <c r="U3346" s="30"/>
      <c r="V3346" s="30"/>
      <c r="W3346" s="30" t="s">
        <v>72</v>
      </c>
      <c r="X3346" s="30">
        <v>2</v>
      </c>
      <c r="Y3346" s="30" t="s">
        <v>150</v>
      </c>
      <c r="Z3346" s="18" t="s">
        <v>74</v>
      </c>
      <c r="AA3346" s="30" t="s">
        <v>217</v>
      </c>
      <c r="AB3346" s="30" t="s">
        <v>331</v>
      </c>
      <c r="AC3346" s="30" t="s">
        <v>119</v>
      </c>
      <c r="AD3346" s="30" t="s">
        <v>109</v>
      </c>
      <c r="AE3346" s="19">
        <v>46371</v>
      </c>
      <c r="AF3346" s="31">
        <v>46371</v>
      </c>
      <c r="AG3346" s="24"/>
      <c r="AH3346" s="32" t="s">
        <v>79</v>
      </c>
      <c r="AI3346" s="27"/>
      <c r="AJ3346" s="31">
        <f>AF3346+90</f>
        <v>46461</v>
      </c>
      <c r="AK3346" s="24"/>
      <c r="AL3346" s="23" t="s">
        <v>81</v>
      </c>
      <c r="AM3346" s="23"/>
      <c r="AN3346" s="24" t="s">
        <v>66</v>
      </c>
      <c r="AO3346" s="25"/>
      <c r="AP3346" s="25"/>
      <c r="AQ3346" s="25"/>
      <c r="AR3346" s="25"/>
      <c r="AS3346" s="25"/>
      <c r="AT3346" s="25"/>
      <c r="AU3346" s="25"/>
      <c r="AV3346" s="33"/>
      <c r="AW3346" s="27"/>
      <c r="AX3346" s="27"/>
      <c r="AY3346" s="27"/>
      <c r="AZ3346" s="27"/>
      <c r="BA3346" s="27"/>
      <c r="BB3346" s="27"/>
      <c r="BC3346" s="22" t="s">
        <v>66</v>
      </c>
      <c r="BD3346" s="27" t="str">
        <f>AA3346</f>
        <v>Oracle</v>
      </c>
    </row>
    <row r="3347" spans="1:56">
      <c r="A3347" s="28">
        <v>19418</v>
      </c>
      <c r="B3347" s="29" t="s">
        <v>4199</v>
      </c>
      <c r="C3347" s="30" t="s">
        <v>57</v>
      </c>
      <c r="D3347" s="30" t="s">
        <v>4200</v>
      </c>
      <c r="E3347" s="18" t="s">
        <v>149</v>
      </c>
      <c r="F3347" s="18" t="s">
        <v>519</v>
      </c>
      <c r="G3347" s="18" t="s">
        <v>520</v>
      </c>
      <c r="H3347" s="18" t="s">
        <v>521</v>
      </c>
      <c r="I3347" s="30" t="s">
        <v>522</v>
      </c>
      <c r="J3347" s="30" t="s">
        <v>143</v>
      </c>
      <c r="K3347" s="30" t="s">
        <v>65</v>
      </c>
      <c r="L3347" s="30">
        <v>222</v>
      </c>
      <c r="M3347" s="30" t="s">
        <v>66</v>
      </c>
      <c r="N3347" s="30" t="s">
        <v>67</v>
      </c>
      <c r="O3347" s="30" t="s">
        <v>101</v>
      </c>
      <c r="P3347" s="30" t="s">
        <v>519</v>
      </c>
      <c r="Q3347" s="30" t="s">
        <v>1369</v>
      </c>
      <c r="R3347" s="30" t="s">
        <v>69</v>
      </c>
      <c r="S3347" s="30" t="s">
        <v>822</v>
      </c>
      <c r="T3347" s="29" t="s">
        <v>4201</v>
      </c>
      <c r="U3347" s="30">
        <v>2</v>
      </c>
      <c r="V3347" s="30"/>
      <c r="W3347" s="30" t="s">
        <v>72</v>
      </c>
      <c r="X3347" s="30">
        <v>4</v>
      </c>
      <c r="Y3347" s="30" t="s">
        <v>150</v>
      </c>
      <c r="Z3347" s="18" t="s">
        <v>74</v>
      </c>
      <c r="AA3347" s="30" t="s">
        <v>75</v>
      </c>
      <c r="AB3347" s="30" t="s">
        <v>271</v>
      </c>
      <c r="AC3347" s="30" t="s">
        <v>117</v>
      </c>
      <c r="AD3347" s="30" t="s">
        <v>109</v>
      </c>
      <c r="AE3347" s="19">
        <v>46096</v>
      </c>
      <c r="AF3347" s="31">
        <v>46096</v>
      </c>
      <c r="AG3347" s="24"/>
      <c r="AH3347" s="32" t="s">
        <v>79</v>
      </c>
      <c r="AI3347" s="27"/>
      <c r="AJ3347" s="31">
        <f>AF3347+90</f>
        <v>46186</v>
      </c>
      <c r="AK3347" s="24"/>
      <c r="AL3347" s="23" t="s">
        <v>81</v>
      </c>
      <c r="AM3347" s="23"/>
      <c r="AN3347" s="24" t="s">
        <v>66</v>
      </c>
      <c r="AO3347" s="25"/>
      <c r="AP3347" s="25"/>
      <c r="AQ3347" s="25"/>
      <c r="AR3347" s="25"/>
      <c r="AS3347" s="25"/>
      <c r="AT3347" s="25"/>
      <c r="AU3347" s="25"/>
      <c r="AV3347" s="33"/>
      <c r="AW3347" s="27"/>
      <c r="AX3347" s="27"/>
      <c r="AY3347" s="27"/>
      <c r="AZ3347" s="27"/>
      <c r="BA3347" s="27"/>
      <c r="BB3347" s="27"/>
      <c r="BC3347" s="22" t="s">
        <v>66</v>
      </c>
      <c r="BD3347" s="27" t="str">
        <f>AA3347</f>
        <v>VM</v>
      </c>
    </row>
    <row r="3348" spans="1:56">
      <c r="A3348" s="28">
        <v>11463</v>
      </c>
      <c r="B3348" s="29" t="s">
        <v>6350</v>
      </c>
      <c r="C3348" s="30" t="s">
        <v>57</v>
      </c>
      <c r="D3348" s="30" t="s">
        <v>6351</v>
      </c>
      <c r="E3348" s="18" t="s">
        <v>184</v>
      </c>
      <c r="F3348" s="18" t="s">
        <v>321</v>
      </c>
      <c r="G3348" s="18" t="s">
        <v>325</v>
      </c>
      <c r="H3348" s="18" t="s">
        <v>2522</v>
      </c>
      <c r="I3348" s="30" t="s">
        <v>309</v>
      </c>
      <c r="J3348" s="30" t="s">
        <v>310</v>
      </c>
      <c r="K3348" s="30" t="s">
        <v>154</v>
      </c>
      <c r="L3348" s="30">
        <v>332</v>
      </c>
      <c r="M3348" s="30" t="s">
        <v>66</v>
      </c>
      <c r="N3348" s="30" t="s">
        <v>67</v>
      </c>
      <c r="O3348" s="30" t="s">
        <v>101</v>
      </c>
      <c r="P3348" s="30" t="s">
        <v>321</v>
      </c>
      <c r="Q3348" s="30" t="s">
        <v>325</v>
      </c>
      <c r="R3348" s="30" t="s">
        <v>311</v>
      </c>
      <c r="S3348" s="30" t="s">
        <v>191</v>
      </c>
      <c r="T3348" s="29" t="s">
        <v>6352</v>
      </c>
      <c r="U3348" s="30">
        <v>20</v>
      </c>
      <c r="V3348" s="30"/>
      <c r="W3348" s="30" t="s">
        <v>72</v>
      </c>
      <c r="X3348" s="30">
        <v>2</v>
      </c>
      <c r="Y3348" s="30" t="s">
        <v>150</v>
      </c>
      <c r="Z3348" s="18" t="s">
        <v>74</v>
      </c>
      <c r="AA3348" s="30" t="str">
        <f>VLOOKUP(A3348,[1]Dataload!$A$1:$AY$1719,51,0)</f>
        <v>Focus - MF</v>
      </c>
      <c r="AB3348" s="30" t="s">
        <v>1046</v>
      </c>
      <c r="AC3348" s="30"/>
      <c r="AD3348" s="30" t="s">
        <v>78</v>
      </c>
      <c r="AE3348" s="19"/>
      <c r="AF3348" s="31"/>
      <c r="AG3348" s="24"/>
      <c r="AH3348" s="32" t="s">
        <v>79</v>
      </c>
      <c r="AI3348" s="27" t="s">
        <v>80</v>
      </c>
      <c r="AJ3348" s="31"/>
      <c r="AK3348" s="24"/>
      <c r="AL3348" s="23" t="s">
        <v>81</v>
      </c>
      <c r="AM3348" s="23"/>
      <c r="AN3348" s="24" t="s">
        <v>66</v>
      </c>
      <c r="AO3348" s="25"/>
      <c r="AP3348" s="25"/>
      <c r="AQ3348" s="25"/>
      <c r="AR3348" s="25"/>
      <c r="AS3348" s="25"/>
      <c r="AT3348" s="25"/>
      <c r="AU3348" s="25"/>
      <c r="AV3348" s="33"/>
      <c r="AW3348" s="27"/>
      <c r="AX3348" s="27"/>
      <c r="AY3348" s="27"/>
      <c r="AZ3348" s="27"/>
      <c r="BA3348" s="27"/>
      <c r="BB3348" s="27"/>
      <c r="BC3348" s="27" t="s">
        <v>66</v>
      </c>
      <c r="BD3348" s="27" t="s">
        <v>199</v>
      </c>
    </row>
    <row r="3349" spans="1:56">
      <c r="A3349" s="28">
        <v>11463</v>
      </c>
      <c r="B3349" s="29" t="s">
        <v>6350</v>
      </c>
      <c r="C3349" s="30" t="s">
        <v>57</v>
      </c>
      <c r="D3349" s="30" t="s">
        <v>6351</v>
      </c>
      <c r="E3349" s="18" t="s">
        <v>184</v>
      </c>
      <c r="F3349" s="18" t="s">
        <v>321</v>
      </c>
      <c r="G3349" s="18" t="s">
        <v>325</v>
      </c>
      <c r="H3349" s="18" t="s">
        <v>2522</v>
      </c>
      <c r="I3349" s="30" t="s">
        <v>309</v>
      </c>
      <c r="J3349" s="30" t="s">
        <v>310</v>
      </c>
      <c r="K3349" s="30" t="s">
        <v>154</v>
      </c>
      <c r="L3349" s="30">
        <v>332</v>
      </c>
      <c r="M3349" s="30" t="s">
        <v>66</v>
      </c>
      <c r="N3349" s="30" t="s">
        <v>67</v>
      </c>
      <c r="O3349" s="30" t="s">
        <v>101</v>
      </c>
      <c r="P3349" s="30" t="s">
        <v>321</v>
      </c>
      <c r="Q3349" s="30" t="s">
        <v>325</v>
      </c>
      <c r="R3349" s="30" t="s">
        <v>311</v>
      </c>
      <c r="S3349" s="30" t="s">
        <v>191</v>
      </c>
      <c r="T3349" s="29" t="s">
        <v>6352</v>
      </c>
      <c r="U3349" s="30"/>
      <c r="V3349" s="30"/>
      <c r="W3349" s="30" t="s">
        <v>72</v>
      </c>
      <c r="X3349" s="30">
        <v>2</v>
      </c>
      <c r="Y3349" s="30" t="s">
        <v>150</v>
      </c>
      <c r="Z3349" s="18" t="s">
        <v>74</v>
      </c>
      <c r="AA3349" s="30" t="s">
        <v>107</v>
      </c>
      <c r="AB3349" s="30" t="s">
        <v>146</v>
      </c>
      <c r="AC3349" s="30" t="s">
        <v>117</v>
      </c>
      <c r="AD3349" s="30" t="s">
        <v>109</v>
      </c>
      <c r="AE3349" s="19"/>
      <c r="AF3349" s="31"/>
      <c r="AG3349" s="24"/>
      <c r="AH3349" s="32" t="s">
        <v>79</v>
      </c>
      <c r="AI3349" s="27"/>
      <c r="AJ3349" s="31"/>
      <c r="AK3349" s="24"/>
      <c r="AL3349" s="23" t="s">
        <v>81</v>
      </c>
      <c r="AM3349" s="23"/>
      <c r="AN3349" s="24" t="s">
        <v>66</v>
      </c>
      <c r="AO3349" s="25"/>
      <c r="AP3349" s="25"/>
      <c r="AQ3349" s="25"/>
      <c r="AR3349" s="25"/>
      <c r="AS3349" s="25"/>
      <c r="AT3349" s="25"/>
      <c r="AU3349" s="25"/>
      <c r="AV3349" s="33"/>
      <c r="AW3349" s="22" t="s">
        <v>109</v>
      </c>
      <c r="AX3349" s="27"/>
      <c r="AY3349" s="27"/>
      <c r="AZ3349" s="27"/>
      <c r="BA3349" s="27"/>
      <c r="BB3349" s="27"/>
      <c r="BC3349" s="27" t="s">
        <v>66</v>
      </c>
      <c r="BD3349" s="27" t="str">
        <f>AA3349</f>
        <v>Mainframe</v>
      </c>
    </row>
    <row r="3350" spans="1:56">
      <c r="A3350" s="28">
        <v>158</v>
      </c>
      <c r="B3350" s="29" t="s">
        <v>6353</v>
      </c>
      <c r="C3350" s="30" t="s">
        <v>57</v>
      </c>
      <c r="D3350" s="30" t="s">
        <v>6354</v>
      </c>
      <c r="E3350" s="18" t="s">
        <v>236</v>
      </c>
      <c r="F3350" s="18" t="s">
        <v>684</v>
      </c>
      <c r="G3350" s="18" t="s">
        <v>685</v>
      </c>
      <c r="H3350" s="18" t="s">
        <v>686</v>
      </c>
      <c r="I3350" s="30" t="s">
        <v>429</v>
      </c>
      <c r="J3350" s="30" t="s">
        <v>100</v>
      </c>
      <c r="K3350" s="30" t="s">
        <v>154</v>
      </c>
      <c r="L3350" s="30">
        <v>232</v>
      </c>
      <c r="M3350" s="30" t="s">
        <v>66</v>
      </c>
      <c r="N3350" s="30" t="s">
        <v>67</v>
      </c>
      <c r="O3350" s="30" t="s">
        <v>101</v>
      </c>
      <c r="P3350" s="30" t="s">
        <v>684</v>
      </c>
      <c r="Q3350" s="30" t="s">
        <v>685</v>
      </c>
      <c r="R3350" s="30" t="s">
        <v>311</v>
      </c>
      <c r="S3350" s="30" t="s">
        <v>350</v>
      </c>
      <c r="T3350" s="29" t="s">
        <v>6355</v>
      </c>
      <c r="U3350" s="30">
        <v>7</v>
      </c>
      <c r="V3350" s="30"/>
      <c r="W3350" s="30" t="s">
        <v>72</v>
      </c>
      <c r="X3350" s="30">
        <v>3</v>
      </c>
      <c r="Y3350" s="30" t="s">
        <v>243</v>
      </c>
      <c r="Z3350" s="18" t="s">
        <v>74</v>
      </c>
      <c r="AA3350" s="30" t="str">
        <f>VLOOKUP(A3350,[1]Dataload!$A$1:$AY$1719,51,0)</f>
        <v>Focus - MF</v>
      </c>
      <c r="AB3350" s="30" t="s">
        <v>1046</v>
      </c>
      <c r="AC3350" s="30"/>
      <c r="AD3350" s="30" t="s">
        <v>78</v>
      </c>
      <c r="AE3350" s="19"/>
      <c r="AF3350" s="31"/>
      <c r="AG3350" s="24"/>
      <c r="AH3350" s="32" t="s">
        <v>79</v>
      </c>
      <c r="AI3350" s="27" t="s">
        <v>80</v>
      </c>
      <c r="AJ3350" s="31"/>
      <c r="AK3350" s="24"/>
      <c r="AL3350" s="23" t="s">
        <v>81</v>
      </c>
      <c r="AM3350" s="23"/>
      <c r="AN3350" s="24" t="s">
        <v>66</v>
      </c>
      <c r="AO3350" s="25"/>
      <c r="AP3350" s="25"/>
      <c r="AQ3350" s="25"/>
      <c r="AR3350" s="25"/>
      <c r="AS3350" s="25"/>
      <c r="AT3350" s="25"/>
      <c r="AU3350" s="25"/>
      <c r="AV3350" s="33"/>
      <c r="AW3350" s="27"/>
      <c r="AX3350" s="27"/>
      <c r="AY3350" s="27"/>
      <c r="AZ3350" s="27"/>
      <c r="BA3350" s="27"/>
      <c r="BB3350" s="27"/>
      <c r="BC3350" s="27" t="s">
        <v>66</v>
      </c>
      <c r="BD3350" s="27" t="s">
        <v>199</v>
      </c>
    </row>
    <row r="3351" spans="1:56">
      <c r="A3351" s="28">
        <v>158</v>
      </c>
      <c r="B3351" s="29" t="s">
        <v>6353</v>
      </c>
      <c r="C3351" s="30" t="s">
        <v>57</v>
      </c>
      <c r="D3351" s="30" t="s">
        <v>6354</v>
      </c>
      <c r="E3351" s="18" t="s">
        <v>236</v>
      </c>
      <c r="F3351" s="18" t="s">
        <v>684</v>
      </c>
      <c r="G3351" s="18" t="s">
        <v>685</v>
      </c>
      <c r="H3351" s="18" t="s">
        <v>686</v>
      </c>
      <c r="I3351" s="30" t="s">
        <v>429</v>
      </c>
      <c r="J3351" s="30" t="s">
        <v>100</v>
      </c>
      <c r="K3351" s="30" t="s">
        <v>154</v>
      </c>
      <c r="L3351" s="30">
        <v>232</v>
      </c>
      <c r="M3351" s="30" t="s">
        <v>66</v>
      </c>
      <c r="N3351" s="30" t="s">
        <v>67</v>
      </c>
      <c r="O3351" s="30" t="s">
        <v>101</v>
      </c>
      <c r="P3351" s="30" t="s">
        <v>687</v>
      </c>
      <c r="Q3351" s="30" t="s">
        <v>685</v>
      </c>
      <c r="R3351" s="30" t="s">
        <v>311</v>
      </c>
      <c r="S3351" s="30" t="s">
        <v>350</v>
      </c>
      <c r="T3351" s="29" t="s">
        <v>6355</v>
      </c>
      <c r="U3351" s="30"/>
      <c r="V3351" s="30"/>
      <c r="W3351" s="30" t="s">
        <v>72</v>
      </c>
      <c r="X3351" s="30">
        <v>3</v>
      </c>
      <c r="Y3351" s="30" t="s">
        <v>243</v>
      </c>
      <c r="Z3351" s="18" t="s">
        <v>74</v>
      </c>
      <c r="AA3351" s="30" t="s">
        <v>107</v>
      </c>
      <c r="AB3351" s="30" t="s">
        <v>111</v>
      </c>
      <c r="AC3351" s="30" t="s">
        <v>117</v>
      </c>
      <c r="AD3351" s="30" t="s">
        <v>109</v>
      </c>
      <c r="AE3351" s="19"/>
      <c r="AF3351" s="31"/>
      <c r="AG3351" s="24"/>
      <c r="AH3351" s="32" t="s">
        <v>79</v>
      </c>
      <c r="AI3351" s="27"/>
      <c r="AJ3351" s="31"/>
      <c r="AK3351" s="24"/>
      <c r="AL3351" s="23" t="s">
        <v>81</v>
      </c>
      <c r="AM3351" s="23"/>
      <c r="AN3351" s="24" t="s">
        <v>66</v>
      </c>
      <c r="AO3351" s="25"/>
      <c r="AP3351" s="25"/>
      <c r="AQ3351" s="25"/>
      <c r="AR3351" s="25"/>
      <c r="AS3351" s="25"/>
      <c r="AT3351" s="25"/>
      <c r="AU3351" s="25"/>
      <c r="AV3351" s="33"/>
      <c r="AW3351" s="27" t="s">
        <v>109</v>
      </c>
      <c r="AX3351" s="27"/>
      <c r="AY3351" s="27"/>
      <c r="AZ3351" s="27"/>
      <c r="BA3351" s="27"/>
      <c r="BB3351" s="27"/>
      <c r="BC3351" s="27" t="s">
        <v>66</v>
      </c>
      <c r="BD3351" s="27" t="str">
        <f>AA3351</f>
        <v>Mainframe</v>
      </c>
    </row>
    <row r="3352" spans="1:56">
      <c r="A3352" s="28">
        <v>158</v>
      </c>
      <c r="B3352" s="29" t="s">
        <v>6353</v>
      </c>
      <c r="C3352" s="30" t="s">
        <v>57</v>
      </c>
      <c r="D3352" s="30" t="s">
        <v>6354</v>
      </c>
      <c r="E3352" s="18" t="s">
        <v>236</v>
      </c>
      <c r="F3352" s="18" t="s">
        <v>684</v>
      </c>
      <c r="G3352" s="18" t="s">
        <v>685</v>
      </c>
      <c r="H3352" s="18" t="s">
        <v>686</v>
      </c>
      <c r="I3352" s="30" t="s">
        <v>429</v>
      </c>
      <c r="J3352" s="30" t="s">
        <v>100</v>
      </c>
      <c r="K3352" s="30" t="s">
        <v>154</v>
      </c>
      <c r="L3352" s="30">
        <v>232</v>
      </c>
      <c r="M3352" s="30" t="s">
        <v>66</v>
      </c>
      <c r="N3352" s="30" t="s">
        <v>67</v>
      </c>
      <c r="O3352" s="30" t="s">
        <v>101</v>
      </c>
      <c r="P3352" s="30" t="s">
        <v>687</v>
      </c>
      <c r="Q3352" s="30" t="s">
        <v>685</v>
      </c>
      <c r="R3352" s="30" t="s">
        <v>311</v>
      </c>
      <c r="S3352" s="30" t="s">
        <v>350</v>
      </c>
      <c r="T3352" s="29" t="s">
        <v>6355</v>
      </c>
      <c r="U3352" s="30"/>
      <c r="V3352" s="30"/>
      <c r="W3352" s="30" t="s">
        <v>72</v>
      </c>
      <c r="X3352" s="30">
        <v>3</v>
      </c>
      <c r="Y3352" s="30" t="s">
        <v>243</v>
      </c>
      <c r="Z3352" s="18" t="s">
        <v>74</v>
      </c>
      <c r="AA3352" s="30" t="s">
        <v>383</v>
      </c>
      <c r="AB3352" s="30"/>
      <c r="AC3352" s="30"/>
      <c r="AD3352" s="30" t="s">
        <v>78</v>
      </c>
      <c r="AE3352" s="19"/>
      <c r="AF3352" s="31"/>
      <c r="AG3352" s="24"/>
      <c r="AH3352" s="32" t="s">
        <v>79</v>
      </c>
      <c r="AI3352" s="27"/>
      <c r="AJ3352" s="31"/>
      <c r="AK3352" s="24"/>
      <c r="AL3352" s="23" t="s">
        <v>81</v>
      </c>
      <c r="AM3352" s="23"/>
      <c r="AN3352" s="24" t="s">
        <v>66</v>
      </c>
      <c r="AO3352" s="25"/>
      <c r="AP3352" s="25"/>
      <c r="AQ3352" s="25"/>
      <c r="AR3352" s="25"/>
      <c r="AS3352" s="25"/>
      <c r="AT3352" s="25"/>
      <c r="AU3352" s="25"/>
      <c r="AV3352" s="33"/>
      <c r="AW3352" s="27"/>
      <c r="AX3352" s="27"/>
      <c r="AY3352" s="27"/>
      <c r="AZ3352" s="27"/>
      <c r="BA3352" s="27"/>
      <c r="BB3352" s="27"/>
      <c r="BC3352" s="27" t="s">
        <v>66</v>
      </c>
      <c r="BD3352" s="27" t="str">
        <f>AA3352</f>
        <v>Mainframe - DB2</v>
      </c>
    </row>
    <row r="3353" spans="1:56">
      <c r="A3353" s="28">
        <v>24226</v>
      </c>
      <c r="B3353" s="29" t="s">
        <v>6356</v>
      </c>
      <c r="C3353" s="30" t="s">
        <v>273</v>
      </c>
      <c r="D3353" s="30" t="s">
        <v>6357</v>
      </c>
      <c r="E3353" s="18" t="s">
        <v>163</v>
      </c>
      <c r="F3353" s="18" t="s">
        <v>470</v>
      </c>
      <c r="G3353" s="18" t="s">
        <v>1677</v>
      </c>
      <c r="H3353" s="18" t="s">
        <v>3739</v>
      </c>
      <c r="I3353" s="30" t="s">
        <v>3739</v>
      </c>
      <c r="J3353" s="30" t="s">
        <v>310</v>
      </c>
      <c r="K3353" s="30" t="s">
        <v>65</v>
      </c>
      <c r="L3353" s="30" t="s">
        <v>127</v>
      </c>
      <c r="M3353" s="30" t="s">
        <v>66</v>
      </c>
      <c r="N3353" s="30" t="s">
        <v>67</v>
      </c>
      <c r="O3353" s="30" t="s">
        <v>127</v>
      </c>
      <c r="P3353" s="30" t="s">
        <v>474</v>
      </c>
      <c r="Q3353" s="30" t="s">
        <v>1677</v>
      </c>
      <c r="R3353" s="30" t="s">
        <v>69</v>
      </c>
      <c r="S3353" s="30" t="s">
        <v>127</v>
      </c>
      <c r="T3353" s="29" t="s">
        <v>6358</v>
      </c>
      <c r="U3353" s="30">
        <v>7</v>
      </c>
      <c r="V3353" s="30"/>
      <c r="W3353" s="30" t="s">
        <v>72</v>
      </c>
      <c r="X3353" s="30">
        <v>1</v>
      </c>
      <c r="Y3353" s="30" t="s">
        <v>169</v>
      </c>
      <c r="Z3353" s="18" t="s">
        <v>74</v>
      </c>
      <c r="AA3353" s="30" t="s">
        <v>75</v>
      </c>
      <c r="AB3353" s="30" t="s">
        <v>271</v>
      </c>
      <c r="AC3353" s="30" t="s">
        <v>77</v>
      </c>
      <c r="AD3353" s="30" t="s">
        <v>78</v>
      </c>
      <c r="AE3353" s="19">
        <v>46096</v>
      </c>
      <c r="AF3353" s="31">
        <v>46096</v>
      </c>
      <c r="AG3353" s="24"/>
      <c r="AH3353" s="32" t="s">
        <v>79</v>
      </c>
      <c r="AI3353" s="27"/>
      <c r="AJ3353" s="31">
        <f>AF3353+90</f>
        <v>46186</v>
      </c>
      <c r="AK3353" s="24"/>
      <c r="AL3353" s="23" t="s">
        <v>81</v>
      </c>
      <c r="AM3353" s="23"/>
      <c r="AN3353" s="24"/>
      <c r="AO3353" s="25"/>
      <c r="AP3353" s="25"/>
      <c r="AQ3353" s="25"/>
      <c r="AR3353" s="25"/>
      <c r="AS3353" s="25"/>
      <c r="AT3353" s="25"/>
      <c r="AU3353" s="25"/>
      <c r="AV3353" s="33"/>
      <c r="AW3353" s="27"/>
      <c r="AX3353" s="27"/>
      <c r="AY3353" s="27"/>
      <c r="AZ3353" s="27"/>
      <c r="BA3353" s="27"/>
      <c r="BB3353" s="27"/>
      <c r="BC3353" s="27"/>
      <c r="BD3353" s="27" t="str">
        <f>AA3353</f>
        <v>VM</v>
      </c>
    </row>
    <row r="3354" spans="1:56">
      <c r="A3354" s="28">
        <v>22033</v>
      </c>
      <c r="B3354" s="29" t="s">
        <v>6359</v>
      </c>
      <c r="C3354" s="30" t="s">
        <v>273</v>
      </c>
      <c r="D3354" s="30" t="s">
        <v>6360</v>
      </c>
      <c r="E3354" s="18" t="s">
        <v>163</v>
      </c>
      <c r="F3354" s="18" t="s">
        <v>470</v>
      </c>
      <c r="G3354" s="18" t="s">
        <v>4190</v>
      </c>
      <c r="H3354" s="18" t="s">
        <v>6361</v>
      </c>
      <c r="I3354" s="30" t="s">
        <v>4190</v>
      </c>
      <c r="J3354" s="30" t="s">
        <v>310</v>
      </c>
      <c r="K3354" s="30" t="s">
        <v>65</v>
      </c>
      <c r="L3354" s="30" t="s">
        <v>127</v>
      </c>
      <c r="M3354" s="30" t="s">
        <v>66</v>
      </c>
      <c r="N3354" s="30" t="s">
        <v>67</v>
      </c>
      <c r="O3354" s="30" t="s">
        <v>127</v>
      </c>
      <c r="P3354" s="30" t="s">
        <v>474</v>
      </c>
      <c r="Q3354" s="30" t="s">
        <v>4190</v>
      </c>
      <c r="R3354" s="30" t="s">
        <v>69</v>
      </c>
      <c r="S3354" s="30" t="s">
        <v>279</v>
      </c>
      <c r="T3354" s="29" t="s">
        <v>6362</v>
      </c>
      <c r="U3354" s="30">
        <v>3</v>
      </c>
      <c r="V3354" s="30"/>
      <c r="W3354" s="30" t="s">
        <v>72</v>
      </c>
      <c r="X3354" s="30">
        <v>1</v>
      </c>
      <c r="Y3354" s="30" t="s">
        <v>169</v>
      </c>
      <c r="Z3354" s="18" t="s">
        <v>74</v>
      </c>
      <c r="AA3354" s="30" t="s">
        <v>75</v>
      </c>
      <c r="AB3354" s="30" t="s">
        <v>271</v>
      </c>
      <c r="AC3354" s="30" t="s">
        <v>117</v>
      </c>
      <c r="AD3354" s="30" t="s">
        <v>109</v>
      </c>
      <c r="AE3354" s="19">
        <v>46096</v>
      </c>
      <c r="AF3354" s="31">
        <v>46096</v>
      </c>
      <c r="AG3354" s="24"/>
      <c r="AH3354" s="32" t="s">
        <v>79</v>
      </c>
      <c r="AI3354" s="27"/>
      <c r="AJ3354" s="31">
        <f>AF3354+90</f>
        <v>46186</v>
      </c>
      <c r="AK3354" s="24"/>
      <c r="AL3354" s="23" t="s">
        <v>81</v>
      </c>
      <c r="AM3354" s="23"/>
      <c r="AN3354" s="24"/>
      <c r="AO3354" s="25"/>
      <c r="AP3354" s="25"/>
      <c r="AQ3354" s="25"/>
      <c r="AR3354" s="25"/>
      <c r="AS3354" s="25"/>
      <c r="AT3354" s="25"/>
      <c r="AU3354" s="25"/>
      <c r="AV3354" s="33"/>
      <c r="AW3354" s="27"/>
      <c r="AX3354" s="27"/>
      <c r="AY3354" s="27"/>
      <c r="AZ3354" s="27"/>
      <c r="BA3354" s="27"/>
      <c r="BB3354" s="27"/>
      <c r="BC3354" s="22"/>
      <c r="BD3354" s="27" t="str">
        <f>AA3354</f>
        <v>VM</v>
      </c>
    </row>
    <row r="3355" spans="1:56">
      <c r="A3355" s="35">
        <v>52901</v>
      </c>
      <c r="B3355" s="29" t="s">
        <v>6363</v>
      </c>
      <c r="C3355" s="30" t="s">
        <v>754</v>
      </c>
      <c r="D3355" s="30" t="s">
        <v>6364</v>
      </c>
      <c r="E3355" s="18" t="s">
        <v>149</v>
      </c>
      <c r="F3355" s="18" t="s">
        <v>150</v>
      </c>
      <c r="G3355" s="18" t="s">
        <v>6365</v>
      </c>
      <c r="H3355" s="18" t="s">
        <v>6366</v>
      </c>
      <c r="I3355" s="30" t="s">
        <v>6366</v>
      </c>
      <c r="J3355" s="30" t="s">
        <v>64</v>
      </c>
      <c r="K3355" s="30" t="s">
        <v>65</v>
      </c>
      <c r="L3355" s="30" t="s">
        <v>127</v>
      </c>
      <c r="M3355" s="30" t="s">
        <v>66</v>
      </c>
      <c r="N3355" s="30" t="s">
        <v>67</v>
      </c>
      <c r="O3355" s="30" t="s">
        <v>101</v>
      </c>
      <c r="P3355" s="30" t="s">
        <v>851</v>
      </c>
      <c r="Q3355" s="30" t="s">
        <v>6365</v>
      </c>
      <c r="R3355" s="30" t="s">
        <v>358</v>
      </c>
      <c r="S3355" s="30" t="s">
        <v>127</v>
      </c>
      <c r="T3355" s="29" t="s">
        <v>6367</v>
      </c>
      <c r="U3355" s="30"/>
      <c r="V3355" s="30"/>
      <c r="W3355" s="30" t="s">
        <v>72</v>
      </c>
      <c r="X3355" s="30">
        <v>1</v>
      </c>
      <c r="Y3355" s="30" t="s">
        <v>150</v>
      </c>
      <c r="Z3355" s="18" t="s">
        <v>74</v>
      </c>
      <c r="AA3355" s="30" t="s">
        <v>118</v>
      </c>
      <c r="AB3355" s="30" t="s">
        <v>76</v>
      </c>
      <c r="AC3355" s="30" t="s">
        <v>117</v>
      </c>
      <c r="AD3355" s="30" t="s">
        <v>109</v>
      </c>
      <c r="AE3355" s="19"/>
      <c r="AF3355" s="31"/>
      <c r="AG3355" s="24"/>
      <c r="AH3355" s="32" t="s">
        <v>79</v>
      </c>
      <c r="AI3355" s="27"/>
      <c r="AJ3355" s="31"/>
      <c r="AK3355" s="24"/>
      <c r="AL3355" s="23" t="s">
        <v>81</v>
      </c>
      <c r="AM3355" s="23"/>
      <c r="AN3355" s="24" t="s">
        <v>66</v>
      </c>
      <c r="AO3355" s="25"/>
      <c r="AP3355" s="25"/>
      <c r="AQ3355" s="25"/>
      <c r="AR3355" s="25"/>
      <c r="AS3355" s="25"/>
      <c r="AT3355" s="25"/>
      <c r="AU3355" s="25"/>
      <c r="AV3355" s="33"/>
      <c r="AW3355" s="27" t="s">
        <v>109</v>
      </c>
      <c r="AX3355" s="27"/>
      <c r="AY3355" s="27"/>
      <c r="AZ3355" s="27"/>
      <c r="BA3355" s="27"/>
      <c r="BB3355" s="27"/>
      <c r="BC3355" s="22" t="s">
        <v>66</v>
      </c>
      <c r="BD3355" s="27" t="str">
        <f>AA3355</f>
        <v>SQL</v>
      </c>
    </row>
    <row r="3356" spans="1:56">
      <c r="A3356" s="35">
        <v>51474</v>
      </c>
      <c r="B3356" s="29" t="s">
        <v>6368</v>
      </c>
      <c r="C3356" s="30" t="s">
        <v>57</v>
      </c>
      <c r="D3356" s="30" t="s">
        <v>6369</v>
      </c>
      <c r="E3356" s="18" t="s">
        <v>184</v>
      </c>
      <c r="F3356" s="18" t="s">
        <v>185</v>
      </c>
      <c r="G3356" s="18" t="s">
        <v>364</v>
      </c>
      <c r="H3356" s="18" t="s">
        <v>1510</v>
      </c>
      <c r="I3356" s="30" t="s">
        <v>188</v>
      </c>
      <c r="J3356" s="30" t="s">
        <v>100</v>
      </c>
      <c r="K3356" s="30" t="s">
        <v>65</v>
      </c>
      <c r="L3356" s="30">
        <v>221</v>
      </c>
      <c r="M3356" s="30" t="s">
        <v>66</v>
      </c>
      <c r="N3356" s="30" t="s">
        <v>67</v>
      </c>
      <c r="O3356" s="30" t="s">
        <v>101</v>
      </c>
      <c r="P3356" s="30" t="s">
        <v>185</v>
      </c>
      <c r="Q3356" s="30" t="s">
        <v>364</v>
      </c>
      <c r="R3356" s="30" t="s">
        <v>190</v>
      </c>
      <c r="S3356" s="30" t="s">
        <v>191</v>
      </c>
      <c r="T3356" s="29" t="s">
        <v>6370</v>
      </c>
      <c r="U3356" s="30"/>
      <c r="V3356" s="30"/>
      <c r="W3356" s="30" t="s">
        <v>72</v>
      </c>
      <c r="X3356" s="30">
        <v>2</v>
      </c>
      <c r="Y3356" s="30" t="s">
        <v>150</v>
      </c>
      <c r="Z3356" s="18" t="s">
        <v>74</v>
      </c>
      <c r="AA3356" s="30" t="s">
        <v>118</v>
      </c>
      <c r="AB3356" s="30" t="s">
        <v>352</v>
      </c>
      <c r="AC3356" s="30" t="s">
        <v>119</v>
      </c>
      <c r="AD3356" s="30" t="s">
        <v>78</v>
      </c>
      <c r="AE3356" s="19">
        <v>45731</v>
      </c>
      <c r="AF3356" s="31">
        <v>45689</v>
      </c>
      <c r="AG3356" s="31">
        <v>45689</v>
      </c>
      <c r="AH3356" s="32" t="s">
        <v>301</v>
      </c>
      <c r="AI3356" s="32" t="s">
        <v>302</v>
      </c>
      <c r="AJ3356" s="31">
        <f>AF3356+15</f>
        <v>45704</v>
      </c>
      <c r="AK3356" s="31">
        <f>AG3356+15</f>
        <v>45704</v>
      </c>
      <c r="AL3356" s="23" t="s">
        <v>301</v>
      </c>
      <c r="AM3356" s="23"/>
      <c r="AN3356" s="24" t="s">
        <v>66</v>
      </c>
      <c r="AO3356" s="25">
        <v>1</v>
      </c>
      <c r="AP3356" s="25">
        <v>1</v>
      </c>
      <c r="AQ3356" s="25">
        <v>1</v>
      </c>
      <c r="AR3356" s="25">
        <v>1</v>
      </c>
      <c r="AS3356" s="25">
        <v>1</v>
      </c>
      <c r="AT3356" s="25">
        <v>1</v>
      </c>
      <c r="AU3356" s="25">
        <v>1</v>
      </c>
      <c r="AV3356" s="33"/>
      <c r="AW3356" s="72" t="s">
        <v>332</v>
      </c>
      <c r="AX3356" s="27" t="s">
        <v>467</v>
      </c>
      <c r="AY3356" s="59">
        <v>45721</v>
      </c>
      <c r="AZ3356" s="27"/>
      <c r="BA3356" s="27"/>
      <c r="BB3356" s="27" t="s">
        <v>1771</v>
      </c>
      <c r="BC3356" s="27" t="s">
        <v>66</v>
      </c>
      <c r="BD3356" s="27"/>
    </row>
    <row r="3357" spans="1:56">
      <c r="A3357" s="28">
        <v>21346</v>
      </c>
      <c r="B3357" s="29" t="s">
        <v>4345</v>
      </c>
      <c r="C3357" s="30" t="s">
        <v>57</v>
      </c>
      <c r="D3357" s="30" t="s">
        <v>4346</v>
      </c>
      <c r="E3357" s="18" t="s">
        <v>163</v>
      </c>
      <c r="F3357" s="18" t="s">
        <v>470</v>
      </c>
      <c r="G3357" s="18" t="s">
        <v>1677</v>
      </c>
      <c r="H3357" s="18" t="s">
        <v>4347</v>
      </c>
      <c r="I3357" s="30" t="s">
        <v>4347</v>
      </c>
      <c r="J3357" s="30" t="s">
        <v>100</v>
      </c>
      <c r="K3357" s="30" t="s">
        <v>65</v>
      </c>
      <c r="L3357" s="30">
        <v>112</v>
      </c>
      <c r="M3357" s="30" t="s">
        <v>67</v>
      </c>
      <c r="N3357" s="30" t="s">
        <v>66</v>
      </c>
      <c r="O3357" s="30" t="s">
        <v>68</v>
      </c>
      <c r="P3357" s="30" t="s">
        <v>474</v>
      </c>
      <c r="Q3357" s="30" t="s">
        <v>1677</v>
      </c>
      <c r="R3357" s="30" t="s">
        <v>69</v>
      </c>
      <c r="S3357" s="30" t="s">
        <v>163</v>
      </c>
      <c r="T3357" s="29" t="s">
        <v>4348</v>
      </c>
      <c r="U3357" s="30">
        <v>6</v>
      </c>
      <c r="V3357" s="30"/>
      <c r="W3357" s="30" t="s">
        <v>72</v>
      </c>
      <c r="X3357" s="30">
        <v>2</v>
      </c>
      <c r="Y3357" s="30" t="s">
        <v>169</v>
      </c>
      <c r="Z3357" s="18" t="s">
        <v>74</v>
      </c>
      <c r="AA3357" s="30" t="s">
        <v>75</v>
      </c>
      <c r="AB3357" s="30" t="s">
        <v>271</v>
      </c>
      <c r="AC3357" s="30" t="s">
        <v>77</v>
      </c>
      <c r="AD3357" s="30" t="s">
        <v>78</v>
      </c>
      <c r="AE3357" s="19">
        <v>46096</v>
      </c>
      <c r="AF3357" s="31">
        <v>46096</v>
      </c>
      <c r="AG3357" s="24"/>
      <c r="AH3357" s="32" t="s">
        <v>79</v>
      </c>
      <c r="AI3357" s="27"/>
      <c r="AJ3357" s="31">
        <f>AF3357+90</f>
        <v>46186</v>
      </c>
      <c r="AK3357" s="24"/>
      <c r="AL3357" s="23" t="s">
        <v>81</v>
      </c>
      <c r="AM3357" s="23"/>
      <c r="AN3357" s="24"/>
      <c r="AO3357" s="25"/>
      <c r="AP3357" s="25"/>
      <c r="AQ3357" s="25"/>
      <c r="AR3357" s="25"/>
      <c r="AS3357" s="25"/>
      <c r="AT3357" s="25"/>
      <c r="AU3357" s="25"/>
      <c r="AV3357" s="33"/>
      <c r="AW3357" s="27"/>
      <c r="AX3357" s="27"/>
      <c r="AY3357" s="27"/>
      <c r="AZ3357" s="27"/>
      <c r="BA3357" s="27"/>
      <c r="BB3357" s="27"/>
      <c r="BC3357" s="27"/>
      <c r="BD3357" s="27" t="str">
        <f>AA3357</f>
        <v>VM</v>
      </c>
    </row>
    <row r="3358" spans="1:56">
      <c r="A3358" s="36">
        <v>51474</v>
      </c>
      <c r="B3358" s="37" t="s">
        <v>6368</v>
      </c>
      <c r="C3358" s="30" t="s">
        <v>57</v>
      </c>
      <c r="D3358" s="30" t="s">
        <v>6369</v>
      </c>
      <c r="E3358" s="18" t="s">
        <v>184</v>
      </c>
      <c r="F3358" s="18" t="s">
        <v>185</v>
      </c>
      <c r="G3358" s="18" t="s">
        <v>364</v>
      </c>
      <c r="H3358" s="18" t="s">
        <v>1510</v>
      </c>
      <c r="I3358" s="30" t="s">
        <v>188</v>
      </c>
      <c r="J3358" s="30" t="s">
        <v>100</v>
      </c>
      <c r="K3358" s="30" t="s">
        <v>65</v>
      </c>
      <c r="L3358" s="30">
        <v>221</v>
      </c>
      <c r="M3358" s="30" t="s">
        <v>66</v>
      </c>
      <c r="N3358" s="30" t="s">
        <v>67</v>
      </c>
      <c r="O3358" s="30" t="s">
        <v>101</v>
      </c>
      <c r="P3358" s="30"/>
      <c r="Q3358" s="30"/>
      <c r="R3358" s="30" t="s">
        <v>190</v>
      </c>
      <c r="S3358" s="30" t="s">
        <v>191</v>
      </c>
      <c r="T3358" s="40" t="s">
        <v>6370</v>
      </c>
      <c r="U3358" s="32"/>
      <c r="V3358" s="41" t="s">
        <v>145</v>
      </c>
      <c r="W3358" s="30" t="s">
        <v>72</v>
      </c>
      <c r="X3358" s="30">
        <f>COUNTIF($A$2:$A$3716,A3358)</f>
        <v>3</v>
      </c>
      <c r="Y3358" s="30" t="s">
        <v>150</v>
      </c>
      <c r="Z3358" s="18" t="s">
        <v>74</v>
      </c>
      <c r="AA3358" s="30" t="s">
        <v>113</v>
      </c>
      <c r="AB3358" s="30" t="s">
        <v>352</v>
      </c>
      <c r="AC3358" s="30" t="s">
        <v>112</v>
      </c>
      <c r="AD3358" s="42" t="s">
        <v>78</v>
      </c>
      <c r="AE3358" s="19">
        <v>45731</v>
      </c>
      <c r="AF3358" s="24">
        <v>45717</v>
      </c>
      <c r="AG3358" s="24">
        <v>45717</v>
      </c>
      <c r="AH3358" s="32" t="s">
        <v>301</v>
      </c>
      <c r="AI3358" s="32" t="s">
        <v>302</v>
      </c>
      <c r="AJ3358" s="24">
        <v>45717</v>
      </c>
      <c r="AK3358" s="24">
        <v>45717</v>
      </c>
      <c r="AL3358" s="23" t="s">
        <v>301</v>
      </c>
      <c r="AM3358" s="23"/>
      <c r="AN3358" s="24" t="s">
        <v>66</v>
      </c>
      <c r="AO3358" s="25">
        <v>1</v>
      </c>
      <c r="AP3358" s="25">
        <v>1</v>
      </c>
      <c r="AQ3358" s="25">
        <v>1</v>
      </c>
      <c r="AR3358" s="25">
        <v>1</v>
      </c>
      <c r="AS3358" s="25">
        <v>1</v>
      </c>
      <c r="AT3358" s="25">
        <v>1</v>
      </c>
      <c r="AU3358" s="25">
        <v>1</v>
      </c>
      <c r="AV3358" s="33"/>
      <c r="AW3358" s="22" t="s">
        <v>361</v>
      </c>
      <c r="AX3358" s="27" t="s">
        <v>467</v>
      </c>
      <c r="AY3358" s="59">
        <v>45721</v>
      </c>
      <c r="AZ3358" s="27"/>
      <c r="BA3358" s="27"/>
      <c r="BB3358" s="27"/>
      <c r="BC3358" s="27" t="s">
        <v>66</v>
      </c>
      <c r="BD3358" s="27" t="s">
        <v>113</v>
      </c>
    </row>
    <row r="3359" spans="1:56">
      <c r="A3359" s="28">
        <v>24816</v>
      </c>
      <c r="B3359" s="29" t="s">
        <v>3573</v>
      </c>
      <c r="C3359" s="30" t="s">
        <v>57</v>
      </c>
      <c r="D3359" s="30" t="s">
        <v>3574</v>
      </c>
      <c r="E3359" s="18" t="s">
        <v>204</v>
      </c>
      <c r="F3359" s="18" t="s">
        <v>508</v>
      </c>
      <c r="G3359" s="18" t="s">
        <v>509</v>
      </c>
      <c r="H3359" s="18" t="s">
        <v>510</v>
      </c>
      <c r="I3359" s="30" t="s">
        <v>511</v>
      </c>
      <c r="J3359" s="30" t="s">
        <v>143</v>
      </c>
      <c r="K3359" s="30" t="s">
        <v>65</v>
      </c>
      <c r="L3359" s="30">
        <v>211</v>
      </c>
      <c r="M3359" s="30" t="s">
        <v>66</v>
      </c>
      <c r="N3359" s="30" t="s">
        <v>67</v>
      </c>
      <c r="O3359" s="30" t="s">
        <v>101</v>
      </c>
      <c r="P3359" s="30" t="s">
        <v>512</v>
      </c>
      <c r="Q3359" s="30" t="s">
        <v>509</v>
      </c>
      <c r="R3359" s="30" t="s">
        <v>209</v>
      </c>
      <c r="S3359" s="30" t="s">
        <v>210</v>
      </c>
      <c r="T3359" s="29" t="s">
        <v>3575</v>
      </c>
      <c r="U3359" s="30"/>
      <c r="V3359" s="30"/>
      <c r="W3359" s="30" t="s">
        <v>72</v>
      </c>
      <c r="X3359" s="30">
        <v>4</v>
      </c>
      <c r="Y3359" s="30" t="s">
        <v>212</v>
      </c>
      <c r="Z3359" s="18" t="s">
        <v>299</v>
      </c>
      <c r="AA3359" s="30" t="s">
        <v>193</v>
      </c>
      <c r="AB3359" s="30" t="s">
        <v>76</v>
      </c>
      <c r="AC3359" s="30" t="s">
        <v>200</v>
      </c>
      <c r="AD3359" s="30" t="s">
        <v>78</v>
      </c>
      <c r="AE3359" s="19"/>
      <c r="AF3359" s="31"/>
      <c r="AG3359" s="24"/>
      <c r="AH3359" s="32" t="s">
        <v>79</v>
      </c>
      <c r="AI3359" s="27"/>
      <c r="AJ3359" s="31"/>
      <c r="AK3359" s="24"/>
      <c r="AL3359" s="23" t="s">
        <v>81</v>
      </c>
      <c r="AM3359" s="23"/>
      <c r="AN3359" s="24" t="s">
        <v>66</v>
      </c>
      <c r="AO3359" s="25"/>
      <c r="AP3359" s="25"/>
      <c r="AQ3359" s="25"/>
      <c r="AR3359" s="25"/>
      <c r="AS3359" s="25"/>
      <c r="AT3359" s="25"/>
      <c r="AU3359" s="25"/>
      <c r="AV3359" s="33"/>
      <c r="AW3359" s="27"/>
      <c r="AX3359" s="27"/>
      <c r="AY3359" s="27"/>
      <c r="AZ3359" s="27"/>
      <c r="BA3359" s="27"/>
      <c r="BB3359" s="27"/>
      <c r="BC3359" s="27" t="s">
        <v>66</v>
      </c>
      <c r="BD3359" s="27" t="s">
        <v>113</v>
      </c>
    </row>
    <row r="3360" spans="1:56">
      <c r="A3360" s="35">
        <v>24816</v>
      </c>
      <c r="B3360" s="29" t="s">
        <v>3573</v>
      </c>
      <c r="C3360" s="30" t="s">
        <v>57</v>
      </c>
      <c r="D3360" s="30" t="s">
        <v>3574</v>
      </c>
      <c r="E3360" s="18" t="s">
        <v>204</v>
      </c>
      <c r="F3360" s="18" t="s">
        <v>508</v>
      </c>
      <c r="G3360" s="18" t="s">
        <v>509</v>
      </c>
      <c r="H3360" s="18" t="s">
        <v>510</v>
      </c>
      <c r="I3360" s="30" t="s">
        <v>511</v>
      </c>
      <c r="J3360" s="30" t="s">
        <v>143</v>
      </c>
      <c r="K3360" s="30" t="s">
        <v>65</v>
      </c>
      <c r="L3360" s="30">
        <v>211</v>
      </c>
      <c r="M3360" s="30" t="s">
        <v>66</v>
      </c>
      <c r="N3360" s="30" t="s">
        <v>67</v>
      </c>
      <c r="O3360" s="30" t="s">
        <v>101</v>
      </c>
      <c r="P3360" s="30" t="s">
        <v>512</v>
      </c>
      <c r="Q3360" s="30" t="s">
        <v>509</v>
      </c>
      <c r="R3360" s="30" t="s">
        <v>209</v>
      </c>
      <c r="S3360" s="30" t="s">
        <v>210</v>
      </c>
      <c r="T3360" s="29" t="s">
        <v>3575</v>
      </c>
      <c r="U3360" s="30"/>
      <c r="V3360" s="30"/>
      <c r="W3360" s="30" t="s">
        <v>72</v>
      </c>
      <c r="X3360" s="30">
        <v>4</v>
      </c>
      <c r="Y3360" s="30" t="s">
        <v>212</v>
      </c>
      <c r="Z3360" s="18" t="s">
        <v>299</v>
      </c>
      <c r="AA3360" s="30" t="s">
        <v>118</v>
      </c>
      <c r="AB3360" s="30" t="s">
        <v>331</v>
      </c>
      <c r="AC3360" s="30" t="s">
        <v>119</v>
      </c>
      <c r="AD3360" s="30" t="s">
        <v>78</v>
      </c>
      <c r="AE3360" s="19">
        <v>46371</v>
      </c>
      <c r="AF3360" s="31">
        <v>46371</v>
      </c>
      <c r="AG3360" s="24"/>
      <c r="AH3360" s="32" t="s">
        <v>79</v>
      </c>
      <c r="AI3360" s="27"/>
      <c r="AJ3360" s="31">
        <f>AF3360+90</f>
        <v>46461</v>
      </c>
      <c r="AK3360" s="24"/>
      <c r="AL3360" s="23" t="s">
        <v>81</v>
      </c>
      <c r="AM3360" s="23"/>
      <c r="AN3360" s="24" t="s">
        <v>66</v>
      </c>
      <c r="AO3360" s="25"/>
      <c r="AP3360" s="25"/>
      <c r="AQ3360" s="25"/>
      <c r="AR3360" s="25"/>
      <c r="AS3360" s="25"/>
      <c r="AT3360" s="25"/>
      <c r="AU3360" s="25"/>
      <c r="AV3360" s="33"/>
      <c r="AW3360" s="27"/>
      <c r="AX3360" s="27"/>
      <c r="AY3360" s="27"/>
      <c r="AZ3360" s="27"/>
      <c r="BA3360" s="27"/>
      <c r="BB3360" s="27"/>
      <c r="BC3360" s="27" t="s">
        <v>66</v>
      </c>
      <c r="BD3360" s="27" t="str">
        <f>AA3360</f>
        <v>SQL</v>
      </c>
    </row>
    <row r="3361" spans="1:56">
      <c r="A3361" s="28">
        <v>21819</v>
      </c>
      <c r="B3361" s="29" t="s">
        <v>4458</v>
      </c>
      <c r="C3361" s="30" t="s">
        <v>57</v>
      </c>
      <c r="D3361" s="30" t="s">
        <v>4459</v>
      </c>
      <c r="E3361" s="18" t="s">
        <v>204</v>
      </c>
      <c r="F3361" s="18" t="s">
        <v>205</v>
      </c>
      <c r="G3361" s="18" t="s">
        <v>922</v>
      </c>
      <c r="H3361" s="18" t="s">
        <v>4460</v>
      </c>
      <c r="I3361" s="30" t="s">
        <v>746</v>
      </c>
      <c r="J3361" s="30" t="s">
        <v>100</v>
      </c>
      <c r="K3361" s="30" t="s">
        <v>65</v>
      </c>
      <c r="L3361" s="30">
        <v>233</v>
      </c>
      <c r="M3361" s="30" t="s">
        <v>66</v>
      </c>
      <c r="N3361" s="30" t="s">
        <v>67</v>
      </c>
      <c r="O3361" s="30" t="s">
        <v>101</v>
      </c>
      <c r="P3361" s="30" t="s">
        <v>205</v>
      </c>
      <c r="Q3361" s="30" t="s">
        <v>922</v>
      </c>
      <c r="R3361" s="30" t="s">
        <v>209</v>
      </c>
      <c r="S3361" s="30" t="s">
        <v>210</v>
      </c>
      <c r="T3361" s="29" t="s">
        <v>4461</v>
      </c>
      <c r="U3361" s="30">
        <v>5</v>
      </c>
      <c r="V3361" s="30"/>
      <c r="W3361" s="30" t="s">
        <v>72</v>
      </c>
      <c r="X3361" s="30">
        <v>4</v>
      </c>
      <c r="Y3361" s="30" t="s">
        <v>212</v>
      </c>
      <c r="Z3361" s="18" t="s">
        <v>299</v>
      </c>
      <c r="AA3361" s="30" t="s">
        <v>75</v>
      </c>
      <c r="AB3361" s="30" t="s">
        <v>271</v>
      </c>
      <c r="AC3361" s="30" t="s">
        <v>117</v>
      </c>
      <c r="AD3361" s="30" t="s">
        <v>109</v>
      </c>
      <c r="AE3361" s="19">
        <v>46096</v>
      </c>
      <c r="AF3361" s="31">
        <v>46096</v>
      </c>
      <c r="AG3361" s="24"/>
      <c r="AH3361" s="32" t="s">
        <v>79</v>
      </c>
      <c r="AI3361" s="27"/>
      <c r="AJ3361" s="31">
        <f>AF3361+90</f>
        <v>46186</v>
      </c>
      <c r="AK3361" s="24"/>
      <c r="AL3361" s="23" t="s">
        <v>81</v>
      </c>
      <c r="AM3361" s="23"/>
      <c r="AN3361" s="24" t="s">
        <v>66</v>
      </c>
      <c r="AO3361" s="25"/>
      <c r="AP3361" s="25"/>
      <c r="AQ3361" s="25"/>
      <c r="AR3361" s="25"/>
      <c r="AS3361" s="25"/>
      <c r="AT3361" s="25"/>
      <c r="AU3361" s="25"/>
      <c r="AV3361" s="33"/>
      <c r="AW3361" s="32" t="s">
        <v>109</v>
      </c>
      <c r="AX3361" s="27"/>
      <c r="AY3361" s="27"/>
      <c r="AZ3361" s="27"/>
      <c r="BA3361" s="27"/>
      <c r="BB3361" s="27"/>
      <c r="BC3361" s="27" t="s">
        <v>66</v>
      </c>
      <c r="BD3361" s="27" t="str">
        <f>AA3361</f>
        <v>VM</v>
      </c>
    </row>
    <row r="3362" spans="1:56">
      <c r="A3362" s="28">
        <v>24816</v>
      </c>
      <c r="B3362" s="29" t="s">
        <v>3573</v>
      </c>
      <c r="C3362" s="30" t="s">
        <v>57</v>
      </c>
      <c r="D3362" s="30" t="s">
        <v>3574</v>
      </c>
      <c r="E3362" s="18" t="s">
        <v>204</v>
      </c>
      <c r="F3362" s="18" t="s">
        <v>508</v>
      </c>
      <c r="G3362" s="18" t="s">
        <v>509</v>
      </c>
      <c r="H3362" s="18" t="s">
        <v>510</v>
      </c>
      <c r="I3362" s="30" t="s">
        <v>511</v>
      </c>
      <c r="J3362" s="30" t="s">
        <v>143</v>
      </c>
      <c r="K3362" s="30" t="s">
        <v>65</v>
      </c>
      <c r="L3362" s="30">
        <v>211</v>
      </c>
      <c r="M3362" s="30" t="s">
        <v>66</v>
      </c>
      <c r="N3362" s="30" t="s">
        <v>67</v>
      </c>
      <c r="O3362" s="30" t="s">
        <v>101</v>
      </c>
      <c r="P3362" s="30" t="s">
        <v>512</v>
      </c>
      <c r="Q3362" s="30" t="s">
        <v>509</v>
      </c>
      <c r="R3362" s="30" t="s">
        <v>209</v>
      </c>
      <c r="S3362" s="30" t="s">
        <v>210</v>
      </c>
      <c r="T3362" s="29" t="s">
        <v>3575</v>
      </c>
      <c r="U3362" s="30"/>
      <c r="V3362" s="30"/>
      <c r="W3362" s="30" t="s">
        <v>72</v>
      </c>
      <c r="X3362" s="30">
        <v>4</v>
      </c>
      <c r="Y3362" s="30" t="s">
        <v>212</v>
      </c>
      <c r="Z3362" s="18" t="s">
        <v>299</v>
      </c>
      <c r="AA3362" s="30" t="s">
        <v>110</v>
      </c>
      <c r="AB3362" s="30" t="s">
        <v>76</v>
      </c>
      <c r="AC3362" s="30" t="s">
        <v>200</v>
      </c>
      <c r="AD3362" s="30" t="s">
        <v>78</v>
      </c>
      <c r="AE3362" s="19"/>
      <c r="AF3362" s="31"/>
      <c r="AG3362" s="24"/>
      <c r="AH3362" s="32" t="s">
        <v>79</v>
      </c>
      <c r="AI3362" s="27"/>
      <c r="AJ3362" s="31"/>
      <c r="AK3362" s="24"/>
      <c r="AL3362" s="23" t="s">
        <v>81</v>
      </c>
      <c r="AM3362" s="23"/>
      <c r="AN3362" s="24" t="s">
        <v>66</v>
      </c>
      <c r="AO3362" s="25"/>
      <c r="AP3362" s="25"/>
      <c r="AQ3362" s="25"/>
      <c r="AR3362" s="25"/>
      <c r="AS3362" s="25"/>
      <c r="AT3362" s="25"/>
      <c r="AU3362" s="25"/>
      <c r="AV3362" s="33"/>
      <c r="AW3362" s="27"/>
      <c r="AX3362" s="27"/>
      <c r="AY3362" s="27"/>
      <c r="AZ3362" s="27"/>
      <c r="BA3362" s="27"/>
      <c r="BB3362" s="27"/>
      <c r="BC3362" s="27" t="s">
        <v>66</v>
      </c>
      <c r="BD3362" s="27" t="s">
        <v>113</v>
      </c>
    </row>
    <row r="3363" spans="1:56">
      <c r="A3363" s="35">
        <v>12552</v>
      </c>
      <c r="B3363" s="29" t="s">
        <v>4431</v>
      </c>
      <c r="C3363" s="30" t="s">
        <v>57</v>
      </c>
      <c r="D3363" s="30" t="s">
        <v>4432</v>
      </c>
      <c r="E3363" s="18" t="s">
        <v>204</v>
      </c>
      <c r="F3363" s="18" t="s">
        <v>508</v>
      </c>
      <c r="G3363" s="18" t="s">
        <v>509</v>
      </c>
      <c r="H3363" s="18" t="s">
        <v>510</v>
      </c>
      <c r="I3363" s="30" t="s">
        <v>511</v>
      </c>
      <c r="J3363" s="30" t="s">
        <v>100</v>
      </c>
      <c r="K3363" s="30" t="s">
        <v>65</v>
      </c>
      <c r="L3363" s="30">
        <v>221</v>
      </c>
      <c r="M3363" s="30" t="s">
        <v>66</v>
      </c>
      <c r="N3363" s="30" t="s">
        <v>67</v>
      </c>
      <c r="O3363" s="30" t="s">
        <v>101</v>
      </c>
      <c r="P3363" s="30" t="s">
        <v>512</v>
      </c>
      <c r="Q3363" s="30" t="s">
        <v>509</v>
      </c>
      <c r="R3363" s="30" t="s">
        <v>209</v>
      </c>
      <c r="S3363" s="30" t="s">
        <v>210</v>
      </c>
      <c r="T3363" s="29" t="s">
        <v>4433</v>
      </c>
      <c r="U3363" s="30"/>
      <c r="V3363" s="30"/>
      <c r="W3363" s="30" t="s">
        <v>72</v>
      </c>
      <c r="X3363" s="30">
        <v>2</v>
      </c>
      <c r="Y3363" s="30" t="s">
        <v>212</v>
      </c>
      <c r="Z3363" s="18" t="s">
        <v>74</v>
      </c>
      <c r="AA3363" s="30" t="s">
        <v>118</v>
      </c>
      <c r="AB3363" s="30" t="s">
        <v>194</v>
      </c>
      <c r="AC3363" s="30" t="s">
        <v>119</v>
      </c>
      <c r="AD3363" s="30" t="s">
        <v>78</v>
      </c>
      <c r="AE3363" s="19">
        <v>46006</v>
      </c>
      <c r="AF3363" s="31">
        <v>46006</v>
      </c>
      <c r="AG3363" s="24"/>
      <c r="AH3363" s="32" t="s">
        <v>79</v>
      </c>
      <c r="AI3363" s="27"/>
      <c r="AJ3363" s="31">
        <f>AF3363+90</f>
        <v>46096</v>
      </c>
      <c r="AK3363" s="24"/>
      <c r="AL3363" s="23" t="s">
        <v>81</v>
      </c>
      <c r="AM3363" s="23"/>
      <c r="AN3363" s="24" t="s">
        <v>66</v>
      </c>
      <c r="AO3363" s="25"/>
      <c r="AP3363" s="25"/>
      <c r="AQ3363" s="25"/>
      <c r="AR3363" s="25"/>
      <c r="AS3363" s="25"/>
      <c r="AT3363" s="25"/>
      <c r="AU3363" s="25"/>
      <c r="AV3363" s="33"/>
      <c r="AW3363" s="27"/>
      <c r="AX3363" s="27"/>
      <c r="AY3363" s="27"/>
      <c r="AZ3363" s="27"/>
      <c r="BA3363" s="27"/>
      <c r="BB3363" s="27"/>
      <c r="BC3363" s="27" t="s">
        <v>66</v>
      </c>
      <c r="BD3363" s="27" t="str">
        <f>AA3363</f>
        <v>SQL</v>
      </c>
    </row>
    <row r="3364" spans="1:56">
      <c r="A3364" s="28">
        <v>25047</v>
      </c>
      <c r="B3364" s="29" t="s">
        <v>4475</v>
      </c>
      <c r="C3364" s="30" t="s">
        <v>57</v>
      </c>
      <c r="D3364" s="30" t="s">
        <v>4476</v>
      </c>
      <c r="E3364" s="18" t="s">
        <v>204</v>
      </c>
      <c r="F3364" s="18" t="s">
        <v>205</v>
      </c>
      <c r="G3364" s="18" t="s">
        <v>870</v>
      </c>
      <c r="H3364" s="18" t="s">
        <v>4477</v>
      </c>
      <c r="I3364" s="30" t="s">
        <v>208</v>
      </c>
      <c r="J3364" s="30" t="s">
        <v>100</v>
      </c>
      <c r="K3364" s="30" t="s">
        <v>65</v>
      </c>
      <c r="L3364" s="30">
        <v>233</v>
      </c>
      <c r="M3364" s="30" t="s">
        <v>66</v>
      </c>
      <c r="N3364" s="30" t="s">
        <v>67</v>
      </c>
      <c r="O3364" s="30" t="s">
        <v>101</v>
      </c>
      <c r="P3364" s="30" t="s">
        <v>205</v>
      </c>
      <c r="Q3364" s="30" t="s">
        <v>870</v>
      </c>
      <c r="R3364" s="30" t="s">
        <v>209</v>
      </c>
      <c r="S3364" s="30" t="s">
        <v>210</v>
      </c>
      <c r="T3364" s="29" t="s">
        <v>4478</v>
      </c>
      <c r="U3364" s="30">
        <v>8</v>
      </c>
      <c r="V3364" s="30"/>
      <c r="W3364" s="30" t="s">
        <v>72</v>
      </c>
      <c r="X3364" s="30">
        <v>5</v>
      </c>
      <c r="Y3364" s="30" t="s">
        <v>212</v>
      </c>
      <c r="Z3364" s="18" t="s">
        <v>74</v>
      </c>
      <c r="AA3364" s="30" t="s">
        <v>75</v>
      </c>
      <c r="AB3364" s="30" t="s">
        <v>271</v>
      </c>
      <c r="AC3364" s="30" t="s">
        <v>129</v>
      </c>
      <c r="AD3364" s="30" t="s">
        <v>78</v>
      </c>
      <c r="AE3364" s="19">
        <v>46096</v>
      </c>
      <c r="AF3364" s="31">
        <v>46096</v>
      </c>
      <c r="AG3364" s="24"/>
      <c r="AH3364" s="32" t="s">
        <v>79</v>
      </c>
      <c r="AI3364" s="27"/>
      <c r="AJ3364" s="31">
        <f>AF3364+90</f>
        <v>46186</v>
      </c>
      <c r="AK3364" s="24"/>
      <c r="AL3364" s="23" t="s">
        <v>81</v>
      </c>
      <c r="AM3364" s="23"/>
      <c r="AN3364" s="24" t="s">
        <v>66</v>
      </c>
      <c r="AO3364" s="25"/>
      <c r="AP3364" s="25"/>
      <c r="AQ3364" s="25"/>
      <c r="AR3364" s="25"/>
      <c r="AS3364" s="25"/>
      <c r="AT3364" s="25"/>
      <c r="AU3364" s="25"/>
      <c r="AV3364" s="33"/>
      <c r="AW3364" s="27" t="s">
        <v>92</v>
      </c>
      <c r="AX3364" s="27"/>
      <c r="AY3364" s="27"/>
      <c r="AZ3364" s="27"/>
      <c r="BA3364" s="27"/>
      <c r="BB3364" s="27" t="s">
        <v>6371</v>
      </c>
      <c r="BC3364" s="27" t="s">
        <v>66</v>
      </c>
      <c r="BD3364" s="27" t="str">
        <f>AA3364</f>
        <v>VM</v>
      </c>
    </row>
    <row r="3365" spans="1:56">
      <c r="A3365" s="36">
        <v>12552</v>
      </c>
      <c r="B3365" s="37" t="s">
        <v>4431</v>
      </c>
      <c r="C3365" s="30" t="s">
        <v>57</v>
      </c>
      <c r="D3365" s="30" t="s">
        <v>4432</v>
      </c>
      <c r="E3365" s="18" t="s">
        <v>204</v>
      </c>
      <c r="F3365" s="18" t="s">
        <v>508</v>
      </c>
      <c r="G3365" s="18" t="s">
        <v>509</v>
      </c>
      <c r="H3365" s="18" t="s">
        <v>510</v>
      </c>
      <c r="I3365" s="30" t="s">
        <v>511</v>
      </c>
      <c r="J3365" s="30" t="s">
        <v>100</v>
      </c>
      <c r="K3365" s="30" t="s">
        <v>65</v>
      </c>
      <c r="L3365" s="30">
        <v>221</v>
      </c>
      <c r="M3365" s="30" t="s">
        <v>66</v>
      </c>
      <c r="N3365" s="30" t="s">
        <v>67</v>
      </c>
      <c r="O3365" s="30" t="s">
        <v>101</v>
      </c>
      <c r="P3365" s="30"/>
      <c r="Q3365" s="30"/>
      <c r="R3365" s="30" t="s">
        <v>209</v>
      </c>
      <c r="S3365" s="30" t="s">
        <v>210</v>
      </c>
      <c r="T3365" s="40" t="s">
        <v>4433</v>
      </c>
      <c r="U3365" s="32"/>
      <c r="V3365" s="41" t="s">
        <v>145</v>
      </c>
      <c r="W3365" s="30" t="s">
        <v>72</v>
      </c>
      <c r="X3365" s="30">
        <f>COUNTIF($A$2:$A$3716,A3365)</f>
        <v>3</v>
      </c>
      <c r="Y3365" s="30" t="s">
        <v>212</v>
      </c>
      <c r="Z3365" s="18" t="s">
        <v>74</v>
      </c>
      <c r="AA3365" s="30" t="s">
        <v>113</v>
      </c>
      <c r="AB3365" s="30" t="s">
        <v>76</v>
      </c>
      <c r="AC3365" s="30">
        <v>0</v>
      </c>
      <c r="AD3365" s="42" t="s">
        <v>78</v>
      </c>
      <c r="AE3365" s="19"/>
      <c r="AF3365" s="31"/>
      <c r="AG3365" s="24"/>
      <c r="AH3365" s="32" t="s">
        <v>79</v>
      </c>
      <c r="AI3365" s="27"/>
      <c r="AJ3365" s="31"/>
      <c r="AK3365" s="24"/>
      <c r="AL3365" s="23" t="s">
        <v>81</v>
      </c>
      <c r="AM3365" s="23"/>
      <c r="AN3365" s="24" t="s">
        <v>66</v>
      </c>
      <c r="AO3365" s="25"/>
      <c r="AP3365" s="25"/>
      <c r="AQ3365" s="25"/>
      <c r="AR3365" s="25"/>
      <c r="AS3365" s="25"/>
      <c r="AT3365" s="25"/>
      <c r="AU3365" s="25"/>
      <c r="AV3365" s="33"/>
      <c r="AW3365" s="27"/>
      <c r="AX3365" s="27"/>
      <c r="AY3365" s="27"/>
      <c r="AZ3365" s="27"/>
      <c r="BA3365" s="27"/>
      <c r="BB3365" s="27"/>
      <c r="BC3365" s="27" t="s">
        <v>66</v>
      </c>
      <c r="BD3365" s="27" t="s">
        <v>113</v>
      </c>
    </row>
    <row r="3366" spans="1:56">
      <c r="A3366" s="35">
        <v>54271</v>
      </c>
      <c r="B3366" s="29" t="s">
        <v>6310</v>
      </c>
      <c r="C3366" s="30" t="s">
        <v>57</v>
      </c>
      <c r="D3366" s="30" t="s">
        <v>6311</v>
      </c>
      <c r="E3366" s="18" t="s">
        <v>59</v>
      </c>
      <c r="F3366" s="18" t="s">
        <v>176</v>
      </c>
      <c r="G3366" s="18" t="s">
        <v>2707</v>
      </c>
      <c r="H3366" s="18" t="s">
        <v>6312</v>
      </c>
      <c r="I3366" s="30" t="s">
        <v>2709</v>
      </c>
      <c r="J3366" s="30" t="s">
        <v>100</v>
      </c>
      <c r="K3366" s="30" t="s">
        <v>65</v>
      </c>
      <c r="L3366" s="30">
        <v>221</v>
      </c>
      <c r="M3366" s="30" t="s">
        <v>66</v>
      </c>
      <c r="N3366" s="30" t="s">
        <v>67</v>
      </c>
      <c r="O3366" s="30" t="s">
        <v>101</v>
      </c>
      <c r="P3366" s="30" t="s">
        <v>424</v>
      </c>
      <c r="Q3366" s="30" t="s">
        <v>2707</v>
      </c>
      <c r="R3366" s="30" t="s">
        <v>190</v>
      </c>
      <c r="S3366" s="30" t="s">
        <v>70</v>
      </c>
      <c r="T3366" s="29" t="s">
        <v>6313</v>
      </c>
      <c r="U3366" s="30"/>
      <c r="V3366" s="30"/>
      <c r="W3366" s="30" t="s">
        <v>72</v>
      </c>
      <c r="X3366" s="30">
        <v>3</v>
      </c>
      <c r="Y3366" s="30" t="s">
        <v>73</v>
      </c>
      <c r="Z3366" s="18" t="s">
        <v>74</v>
      </c>
      <c r="AA3366" s="30" t="s">
        <v>118</v>
      </c>
      <c r="AB3366" s="30" t="s">
        <v>300</v>
      </c>
      <c r="AC3366" s="30" t="s">
        <v>119</v>
      </c>
      <c r="AD3366" s="30" t="s">
        <v>78</v>
      </c>
      <c r="AE3366" s="19">
        <v>45596</v>
      </c>
      <c r="AF3366" s="19">
        <v>45639</v>
      </c>
      <c r="AG3366" s="19">
        <v>45639</v>
      </c>
      <c r="AH3366" s="32" t="s">
        <v>301</v>
      </c>
      <c r="AI3366" s="27" t="s">
        <v>302</v>
      </c>
      <c r="AJ3366" s="19">
        <v>45688</v>
      </c>
      <c r="AK3366" s="19">
        <v>45677</v>
      </c>
      <c r="AL3366" s="23" t="s">
        <v>301</v>
      </c>
      <c r="AM3366" s="23"/>
      <c r="AN3366" s="24" t="s">
        <v>66</v>
      </c>
      <c r="AO3366" s="25">
        <v>1</v>
      </c>
      <c r="AP3366" s="25">
        <v>1</v>
      </c>
      <c r="AQ3366" s="25">
        <v>1</v>
      </c>
      <c r="AR3366" s="25">
        <v>1</v>
      </c>
      <c r="AS3366" s="25">
        <v>1</v>
      </c>
      <c r="AT3366" s="25">
        <v>1</v>
      </c>
      <c r="AU3366" s="25">
        <v>1</v>
      </c>
      <c r="AV3366" s="33"/>
      <c r="AW3366" s="27" t="s">
        <v>606</v>
      </c>
      <c r="AX3366" s="27" t="s">
        <v>758</v>
      </c>
      <c r="AY3366" s="57">
        <v>45733</v>
      </c>
      <c r="AZ3366" s="27"/>
      <c r="BA3366" s="27"/>
      <c r="BB3366" s="27"/>
      <c r="BC3366" s="22" t="s">
        <v>66</v>
      </c>
      <c r="BD3366" s="27" t="str">
        <f>AA3366</f>
        <v>SQL</v>
      </c>
    </row>
    <row r="3367" spans="1:56">
      <c r="A3367" s="28">
        <v>54352</v>
      </c>
      <c r="B3367" s="29" t="s">
        <v>6372</v>
      </c>
      <c r="C3367" s="30" t="s">
        <v>57</v>
      </c>
      <c r="D3367" s="30" t="s">
        <v>6373</v>
      </c>
      <c r="E3367" s="18" t="s">
        <v>59</v>
      </c>
      <c r="F3367" s="18" t="s">
        <v>449</v>
      </c>
      <c r="G3367" s="18" t="s">
        <v>450</v>
      </c>
      <c r="H3367" s="18" t="s">
        <v>1068</v>
      </c>
      <c r="I3367" s="30" t="s">
        <v>452</v>
      </c>
      <c r="J3367" s="30" t="s">
        <v>143</v>
      </c>
      <c r="K3367" s="30" t="s">
        <v>65</v>
      </c>
      <c r="L3367" s="30">
        <v>111</v>
      </c>
      <c r="M3367" s="30" t="s">
        <v>66</v>
      </c>
      <c r="N3367" s="30" t="s">
        <v>67</v>
      </c>
      <c r="O3367" s="30" t="s">
        <v>101</v>
      </c>
      <c r="P3367" s="30" t="e">
        <v>#N/A</v>
      </c>
      <c r="Q3367" s="30" t="e">
        <v>#N/A</v>
      </c>
      <c r="R3367" s="30" t="s">
        <v>337</v>
      </c>
      <c r="S3367" s="30">
        <v>111</v>
      </c>
      <c r="T3367" s="29" t="s">
        <v>6374</v>
      </c>
      <c r="U3367" s="30"/>
      <c r="V3367" s="30" t="s">
        <v>145</v>
      </c>
      <c r="W3367" s="30" t="s">
        <v>72</v>
      </c>
      <c r="X3367" s="30">
        <v>1</v>
      </c>
      <c r="Y3367" s="30" t="s">
        <v>73</v>
      </c>
      <c r="Z3367" s="18" t="s">
        <v>74</v>
      </c>
      <c r="AA3367" s="30" t="s">
        <v>113</v>
      </c>
      <c r="AB3367" s="30" t="s">
        <v>300</v>
      </c>
      <c r="AC3367" s="30" t="s">
        <v>112</v>
      </c>
      <c r="AD3367" s="30" t="s">
        <v>78</v>
      </c>
      <c r="AE3367" s="31">
        <v>45534</v>
      </c>
      <c r="AF3367" s="31">
        <v>45534</v>
      </c>
      <c r="AG3367" s="31">
        <v>45495</v>
      </c>
      <c r="AH3367" s="32" t="s">
        <v>301</v>
      </c>
      <c r="AI3367" s="27" t="s">
        <v>80</v>
      </c>
      <c r="AJ3367" s="31">
        <v>45506</v>
      </c>
      <c r="AK3367" s="31">
        <v>45509</v>
      </c>
      <c r="AL3367" s="23" t="s">
        <v>301</v>
      </c>
      <c r="AM3367" s="23"/>
      <c r="AN3367" s="24" t="s">
        <v>66</v>
      </c>
      <c r="AO3367" s="25">
        <v>1</v>
      </c>
      <c r="AP3367" s="25">
        <v>1</v>
      </c>
      <c r="AQ3367" s="25">
        <v>1</v>
      </c>
      <c r="AR3367" s="25">
        <v>1</v>
      </c>
      <c r="AS3367" s="25">
        <v>1</v>
      </c>
      <c r="AT3367" s="25">
        <v>1</v>
      </c>
      <c r="AU3367" s="25">
        <v>1</v>
      </c>
      <c r="AV3367" s="33"/>
      <c r="AW3367" s="27" t="s">
        <v>361</v>
      </c>
      <c r="AX3367" s="27" t="s">
        <v>303</v>
      </c>
      <c r="AY3367" s="57">
        <v>45729</v>
      </c>
      <c r="AZ3367" s="27"/>
      <c r="BA3367" s="27"/>
      <c r="BB3367" s="27"/>
      <c r="BC3367" s="22" t="s">
        <v>66</v>
      </c>
      <c r="BD3367" s="27" t="s">
        <v>113</v>
      </c>
    </row>
    <row r="3368" spans="1:56">
      <c r="A3368" s="28">
        <v>21336</v>
      </c>
      <c r="B3368" s="29" t="s">
        <v>4506</v>
      </c>
      <c r="C3368" s="30" t="s">
        <v>57</v>
      </c>
      <c r="D3368" s="30" t="s">
        <v>4507</v>
      </c>
      <c r="E3368" s="18" t="s">
        <v>204</v>
      </c>
      <c r="F3368" s="18" t="s">
        <v>205</v>
      </c>
      <c r="G3368" s="18" t="s">
        <v>870</v>
      </c>
      <c r="H3368" s="18" t="s">
        <v>4477</v>
      </c>
      <c r="I3368" s="30" t="s">
        <v>208</v>
      </c>
      <c r="J3368" s="30" t="s">
        <v>100</v>
      </c>
      <c r="K3368" s="30" t="s">
        <v>154</v>
      </c>
      <c r="L3368" s="30">
        <v>233</v>
      </c>
      <c r="M3368" s="30" t="s">
        <v>66</v>
      </c>
      <c r="N3368" s="30" t="s">
        <v>67</v>
      </c>
      <c r="O3368" s="30" t="s">
        <v>101</v>
      </c>
      <c r="P3368" s="30" t="s">
        <v>205</v>
      </c>
      <c r="Q3368" s="30" t="s">
        <v>870</v>
      </c>
      <c r="R3368" s="30" t="s">
        <v>209</v>
      </c>
      <c r="S3368" s="30" t="s">
        <v>210</v>
      </c>
      <c r="T3368" s="29" t="s">
        <v>4508</v>
      </c>
      <c r="U3368" s="30">
        <v>6</v>
      </c>
      <c r="V3368" s="30"/>
      <c r="W3368" s="30" t="s">
        <v>72</v>
      </c>
      <c r="X3368" s="30">
        <v>5</v>
      </c>
      <c r="Y3368" s="30" t="s">
        <v>212</v>
      </c>
      <c r="Z3368" s="18" t="s">
        <v>74</v>
      </c>
      <c r="AA3368" s="30" t="s">
        <v>75</v>
      </c>
      <c r="AB3368" s="30" t="s">
        <v>271</v>
      </c>
      <c r="AC3368" s="30" t="s">
        <v>129</v>
      </c>
      <c r="AD3368" s="30" t="s">
        <v>78</v>
      </c>
      <c r="AE3368" s="19">
        <v>46096</v>
      </c>
      <c r="AF3368" s="19">
        <v>46096</v>
      </c>
      <c r="AG3368" s="20"/>
      <c r="AH3368" s="32" t="s">
        <v>79</v>
      </c>
      <c r="AI3368" s="27"/>
      <c r="AJ3368" s="31">
        <f>AF3368+90</f>
        <v>46186</v>
      </c>
      <c r="AK3368" s="24"/>
      <c r="AL3368" s="23" t="s">
        <v>81</v>
      </c>
      <c r="AM3368" s="23"/>
      <c r="AN3368" s="24" t="s">
        <v>66</v>
      </c>
      <c r="AO3368" s="25"/>
      <c r="AP3368" s="25"/>
      <c r="AQ3368" s="25"/>
      <c r="AR3368" s="25"/>
      <c r="AS3368" s="25"/>
      <c r="AT3368" s="25"/>
      <c r="AU3368" s="25"/>
      <c r="AV3368" s="33"/>
      <c r="AW3368" s="27" t="s">
        <v>92</v>
      </c>
      <c r="AX3368" s="27"/>
      <c r="AY3368" s="27"/>
      <c r="AZ3368" s="27"/>
      <c r="BA3368" s="27"/>
      <c r="BB3368" s="27"/>
      <c r="BC3368" s="27" t="s">
        <v>66</v>
      </c>
      <c r="BD3368" s="27" t="str">
        <f>AA3368</f>
        <v>VM</v>
      </c>
    </row>
    <row r="3369" spans="1:56">
      <c r="A3369" s="28">
        <v>12025</v>
      </c>
      <c r="B3369" s="29" t="s">
        <v>6375</v>
      </c>
      <c r="C3369" s="30" t="s">
        <v>273</v>
      </c>
      <c r="D3369" s="30" t="s">
        <v>6376</v>
      </c>
      <c r="E3369" s="18" t="s">
        <v>204</v>
      </c>
      <c r="F3369" s="18" t="s">
        <v>508</v>
      </c>
      <c r="G3369" s="18" t="s">
        <v>509</v>
      </c>
      <c r="H3369" s="18" t="s">
        <v>988</v>
      </c>
      <c r="I3369" s="30" t="s">
        <v>989</v>
      </c>
      <c r="J3369" s="30" t="s">
        <v>310</v>
      </c>
      <c r="K3369" s="30" t="s">
        <v>65</v>
      </c>
      <c r="L3369" s="30" t="s">
        <v>127</v>
      </c>
      <c r="M3369" s="30" t="s">
        <v>66</v>
      </c>
      <c r="N3369" s="30" t="s">
        <v>127</v>
      </c>
      <c r="O3369" s="30" t="s">
        <v>127</v>
      </c>
      <c r="P3369" s="30" t="s">
        <v>512</v>
      </c>
      <c r="Q3369" s="30" t="s">
        <v>509</v>
      </c>
      <c r="R3369" s="30" t="s">
        <v>524</v>
      </c>
      <c r="S3369" s="30" t="s">
        <v>210</v>
      </c>
      <c r="T3369" s="29" t="s">
        <v>6377</v>
      </c>
      <c r="U3369" s="30"/>
      <c r="V3369" s="30"/>
      <c r="W3369" s="30" t="s">
        <v>72</v>
      </c>
      <c r="X3369" s="30">
        <v>1</v>
      </c>
      <c r="Y3369" s="30" t="s">
        <v>212</v>
      </c>
      <c r="Z3369" s="18" t="s">
        <v>74</v>
      </c>
      <c r="AA3369" s="30" t="s">
        <v>107</v>
      </c>
      <c r="AB3369" s="30" t="s">
        <v>76</v>
      </c>
      <c r="AC3369" s="30" t="s">
        <v>263</v>
      </c>
      <c r="AD3369" s="30" t="s">
        <v>78</v>
      </c>
      <c r="AE3369" s="19"/>
      <c r="AF3369" s="31"/>
      <c r="AG3369" s="24"/>
      <c r="AH3369" s="32" t="s">
        <v>79</v>
      </c>
      <c r="AI3369" s="27"/>
      <c r="AJ3369" s="31"/>
      <c r="AK3369" s="24"/>
      <c r="AL3369" s="23" t="s">
        <v>81</v>
      </c>
      <c r="AM3369" s="23"/>
      <c r="AN3369" s="24" t="s">
        <v>66</v>
      </c>
      <c r="AO3369" s="25"/>
      <c r="AP3369" s="25"/>
      <c r="AQ3369" s="25"/>
      <c r="AR3369" s="25"/>
      <c r="AS3369" s="25"/>
      <c r="AT3369" s="25"/>
      <c r="AU3369" s="25"/>
      <c r="AV3369" s="33"/>
      <c r="AW3369" s="27"/>
      <c r="AX3369" s="27"/>
      <c r="AY3369" s="27"/>
      <c r="AZ3369" s="27"/>
      <c r="BA3369" s="27"/>
      <c r="BB3369" s="27"/>
      <c r="BC3369" s="27" t="s">
        <v>66</v>
      </c>
      <c r="BD3369" s="27" t="str">
        <f>AA3369</f>
        <v>Mainframe</v>
      </c>
    </row>
    <row r="3370" spans="1:56">
      <c r="A3370" s="28">
        <v>17689</v>
      </c>
      <c r="B3370" s="29" t="s">
        <v>4678</v>
      </c>
      <c r="C3370" s="30" t="s">
        <v>57</v>
      </c>
      <c r="D3370" s="30" t="s">
        <v>4679</v>
      </c>
      <c r="E3370" s="18" t="s">
        <v>59</v>
      </c>
      <c r="F3370" s="18" t="s">
        <v>449</v>
      </c>
      <c r="G3370" s="18" t="s">
        <v>450</v>
      </c>
      <c r="H3370" s="18" t="s">
        <v>3094</v>
      </c>
      <c r="I3370" s="30" t="s">
        <v>452</v>
      </c>
      <c r="J3370" s="30" t="s">
        <v>143</v>
      </c>
      <c r="K3370" s="30" t="s">
        <v>65</v>
      </c>
      <c r="L3370" s="30">
        <v>211</v>
      </c>
      <c r="M3370" s="30" t="s">
        <v>66</v>
      </c>
      <c r="N3370" s="30" t="s">
        <v>67</v>
      </c>
      <c r="O3370" s="30" t="s">
        <v>68</v>
      </c>
      <c r="P3370" s="30" t="s">
        <v>449</v>
      </c>
      <c r="Q3370" s="30" t="s">
        <v>450</v>
      </c>
      <c r="R3370" s="30" t="s">
        <v>337</v>
      </c>
      <c r="S3370" s="30" t="s">
        <v>70</v>
      </c>
      <c r="T3370" s="29" t="s">
        <v>4680</v>
      </c>
      <c r="U3370" s="30">
        <v>4</v>
      </c>
      <c r="V3370" s="30"/>
      <c r="W3370" s="30" t="s">
        <v>72</v>
      </c>
      <c r="X3370" s="30">
        <v>5</v>
      </c>
      <c r="Y3370" s="30" t="s">
        <v>73</v>
      </c>
      <c r="Z3370" s="18" t="s">
        <v>74</v>
      </c>
      <c r="AA3370" s="30" t="s">
        <v>75</v>
      </c>
      <c r="AB3370" s="30" t="s">
        <v>271</v>
      </c>
      <c r="AC3370" s="30" t="s">
        <v>117</v>
      </c>
      <c r="AD3370" s="30" t="s">
        <v>109</v>
      </c>
      <c r="AE3370" s="19">
        <v>46096</v>
      </c>
      <c r="AF3370" s="31">
        <v>46096</v>
      </c>
      <c r="AG3370" s="24"/>
      <c r="AH3370" s="32" t="s">
        <v>79</v>
      </c>
      <c r="AI3370" s="22" t="s">
        <v>80</v>
      </c>
      <c r="AJ3370" s="31">
        <f>AF3370+90</f>
        <v>46186</v>
      </c>
      <c r="AK3370" s="24"/>
      <c r="AL3370" s="23" t="s">
        <v>81</v>
      </c>
      <c r="AM3370" s="23"/>
      <c r="AN3370" s="24" t="s">
        <v>66</v>
      </c>
      <c r="AO3370" s="25"/>
      <c r="AP3370" s="25"/>
      <c r="AQ3370" s="25"/>
      <c r="AR3370" s="25"/>
      <c r="AS3370" s="25"/>
      <c r="AT3370" s="25"/>
      <c r="AU3370" s="25"/>
      <c r="AV3370" s="33"/>
      <c r="AW3370" s="27"/>
      <c r="AX3370" s="27"/>
      <c r="AY3370" s="27"/>
      <c r="AZ3370" s="27"/>
      <c r="BA3370" s="27"/>
      <c r="BB3370" s="27"/>
      <c r="BC3370" s="22" t="s">
        <v>66</v>
      </c>
      <c r="BD3370" s="27" t="str">
        <f>AA3370</f>
        <v>VM</v>
      </c>
    </row>
    <row r="3371" spans="1:56">
      <c r="A3371" s="28">
        <v>52964</v>
      </c>
      <c r="B3371" s="29" t="s">
        <v>6378</v>
      </c>
      <c r="C3371" s="30" t="s">
        <v>754</v>
      </c>
      <c r="D3371" s="30" t="s">
        <v>6379</v>
      </c>
      <c r="E3371" s="18" t="s">
        <v>59</v>
      </c>
      <c r="F3371" s="18" t="s">
        <v>132</v>
      </c>
      <c r="G3371" s="18" t="s">
        <v>536</v>
      </c>
      <c r="H3371" s="18" t="s">
        <v>1893</v>
      </c>
      <c r="I3371" s="30" t="s">
        <v>88</v>
      </c>
      <c r="J3371" s="30" t="s">
        <v>143</v>
      </c>
      <c r="K3371" s="30" t="s">
        <v>65</v>
      </c>
      <c r="L3371" s="30">
        <v>211</v>
      </c>
      <c r="M3371" s="30" t="s">
        <v>66</v>
      </c>
      <c r="N3371" s="30" t="s">
        <v>67</v>
      </c>
      <c r="O3371" s="30" t="s">
        <v>101</v>
      </c>
      <c r="P3371" s="30" t="s">
        <v>132</v>
      </c>
      <c r="Q3371" s="30" t="s">
        <v>536</v>
      </c>
      <c r="R3371" s="30" t="s">
        <v>89</v>
      </c>
      <c r="S3371" s="30">
        <v>211</v>
      </c>
      <c r="T3371" s="29" t="s">
        <v>6380</v>
      </c>
      <c r="U3371" s="30"/>
      <c r="V3371" s="30" t="s">
        <v>145</v>
      </c>
      <c r="W3371" s="30" t="s">
        <v>72</v>
      </c>
      <c r="X3371" s="30">
        <v>2</v>
      </c>
      <c r="Y3371" s="30" t="s">
        <v>73</v>
      </c>
      <c r="Z3371" s="18" t="s">
        <v>74</v>
      </c>
      <c r="AA3371" s="30" t="s">
        <v>113</v>
      </c>
      <c r="AB3371" s="30" t="s">
        <v>76</v>
      </c>
      <c r="AC3371" s="30" t="s">
        <v>112</v>
      </c>
      <c r="AD3371" s="30" t="s">
        <v>78</v>
      </c>
      <c r="AE3371" s="19"/>
      <c r="AF3371" s="31"/>
      <c r="AG3371" s="24"/>
      <c r="AH3371" s="32" t="s">
        <v>79</v>
      </c>
      <c r="AI3371" s="22" t="s">
        <v>80</v>
      </c>
      <c r="AJ3371" s="31"/>
      <c r="AK3371" s="24"/>
      <c r="AL3371" s="23" t="s">
        <v>81</v>
      </c>
      <c r="AM3371" s="23"/>
      <c r="AN3371" s="24" t="s">
        <v>66</v>
      </c>
      <c r="AO3371" s="25"/>
      <c r="AP3371" s="25"/>
      <c r="AQ3371" s="25"/>
      <c r="AR3371" s="25"/>
      <c r="AS3371" s="25"/>
      <c r="AT3371" s="25"/>
      <c r="AU3371" s="25"/>
      <c r="AV3371" s="33"/>
      <c r="AW3371" s="27"/>
      <c r="AX3371" s="27"/>
      <c r="AY3371" s="27"/>
      <c r="AZ3371" s="27"/>
      <c r="BA3371" s="27"/>
      <c r="BB3371" s="27"/>
      <c r="BC3371" s="22" t="s">
        <v>66</v>
      </c>
      <c r="BD3371" s="27" t="s">
        <v>113</v>
      </c>
    </row>
    <row r="3372" spans="1:56">
      <c r="A3372" s="35">
        <v>52964</v>
      </c>
      <c r="B3372" s="29" t="s">
        <v>6378</v>
      </c>
      <c r="C3372" s="30" t="s">
        <v>754</v>
      </c>
      <c r="D3372" s="30" t="s">
        <v>6379</v>
      </c>
      <c r="E3372" s="18" t="s">
        <v>59</v>
      </c>
      <c r="F3372" s="18" t="s">
        <v>132</v>
      </c>
      <c r="G3372" s="18" t="s">
        <v>536</v>
      </c>
      <c r="H3372" s="18" t="s">
        <v>1893</v>
      </c>
      <c r="I3372" s="30" t="s">
        <v>88</v>
      </c>
      <c r="J3372" s="30" t="s">
        <v>143</v>
      </c>
      <c r="K3372" s="30" t="s">
        <v>65</v>
      </c>
      <c r="L3372" s="30">
        <v>211</v>
      </c>
      <c r="M3372" s="30" t="s">
        <v>66</v>
      </c>
      <c r="N3372" s="30" t="s">
        <v>67</v>
      </c>
      <c r="O3372" s="30" t="s">
        <v>101</v>
      </c>
      <c r="P3372" s="30" t="s">
        <v>132</v>
      </c>
      <c r="Q3372" s="30" t="s">
        <v>536</v>
      </c>
      <c r="R3372" s="30" t="s">
        <v>89</v>
      </c>
      <c r="S3372" s="30" t="s">
        <v>70</v>
      </c>
      <c r="T3372" s="29" t="s">
        <v>6380</v>
      </c>
      <c r="U3372" s="30"/>
      <c r="V3372" s="30"/>
      <c r="W3372" s="30" t="s">
        <v>72</v>
      </c>
      <c r="X3372" s="30">
        <v>2</v>
      </c>
      <c r="Y3372" s="30" t="s">
        <v>73</v>
      </c>
      <c r="Z3372" s="18" t="s">
        <v>74</v>
      </c>
      <c r="AA3372" s="30" t="s">
        <v>118</v>
      </c>
      <c r="AB3372" s="30" t="s">
        <v>76</v>
      </c>
      <c r="AC3372" s="30" t="s">
        <v>119</v>
      </c>
      <c r="AD3372" s="30" t="s">
        <v>78</v>
      </c>
      <c r="AE3372" s="19"/>
      <c r="AF3372" s="31"/>
      <c r="AG3372" s="24"/>
      <c r="AH3372" s="32" t="s">
        <v>79</v>
      </c>
      <c r="AI3372" s="22" t="s">
        <v>80</v>
      </c>
      <c r="AJ3372" s="31"/>
      <c r="AK3372" s="24"/>
      <c r="AL3372" s="23" t="s">
        <v>81</v>
      </c>
      <c r="AM3372" s="23"/>
      <c r="AN3372" s="24" t="s">
        <v>66</v>
      </c>
      <c r="AO3372" s="25"/>
      <c r="AP3372" s="25"/>
      <c r="AQ3372" s="25"/>
      <c r="AR3372" s="25"/>
      <c r="AS3372" s="25"/>
      <c r="AT3372" s="25"/>
      <c r="AU3372" s="25"/>
      <c r="AV3372" s="33"/>
      <c r="AW3372" s="27"/>
      <c r="AX3372" s="27"/>
      <c r="AY3372" s="27"/>
      <c r="AZ3372" s="27"/>
      <c r="BA3372" s="27"/>
      <c r="BB3372" s="27"/>
      <c r="BC3372" s="22" t="s">
        <v>66</v>
      </c>
      <c r="BD3372" s="27" t="str">
        <f>AA3372</f>
        <v>SQL</v>
      </c>
    </row>
    <row r="3373" spans="1:56">
      <c r="A3373" s="35">
        <v>56984</v>
      </c>
      <c r="B3373" s="29" t="s">
        <v>2557</v>
      </c>
      <c r="C3373" s="30" t="s">
        <v>754</v>
      </c>
      <c r="D3373" s="30" t="s">
        <v>2558</v>
      </c>
      <c r="E3373" s="18" t="s">
        <v>59</v>
      </c>
      <c r="F3373" s="18" t="s">
        <v>139</v>
      </c>
      <c r="G3373" s="18" t="s">
        <v>253</v>
      </c>
      <c r="H3373" s="18" t="s">
        <v>798</v>
      </c>
      <c r="I3373" s="30" t="s">
        <v>88</v>
      </c>
      <c r="J3373" s="30" t="s">
        <v>143</v>
      </c>
      <c r="K3373" s="30" t="s">
        <v>65</v>
      </c>
      <c r="L3373" s="30">
        <v>211</v>
      </c>
      <c r="M3373" s="30" t="s">
        <v>66</v>
      </c>
      <c r="N3373" s="30" t="s">
        <v>67</v>
      </c>
      <c r="O3373" s="30" t="s">
        <v>68</v>
      </c>
      <c r="P3373" s="30" t="s">
        <v>139</v>
      </c>
      <c r="Q3373" s="30" t="s">
        <v>253</v>
      </c>
      <c r="R3373" s="30" t="s">
        <v>89</v>
      </c>
      <c r="S3373" s="30" t="s">
        <v>127</v>
      </c>
      <c r="T3373" s="29" t="s">
        <v>2559</v>
      </c>
      <c r="U3373" s="30"/>
      <c r="V3373" s="30"/>
      <c r="W3373" s="30" t="s">
        <v>72</v>
      </c>
      <c r="X3373" s="30">
        <v>2</v>
      </c>
      <c r="Y3373" s="30" t="s">
        <v>73</v>
      </c>
      <c r="Z3373" s="18" t="s">
        <v>74</v>
      </c>
      <c r="AA3373" s="30" t="s">
        <v>118</v>
      </c>
      <c r="AB3373" s="30" t="s">
        <v>76</v>
      </c>
      <c r="AC3373" s="30" t="s">
        <v>285</v>
      </c>
      <c r="AD3373" s="30" t="s">
        <v>78</v>
      </c>
      <c r="AE3373" s="19"/>
      <c r="AF3373" s="31"/>
      <c r="AG3373" s="24"/>
      <c r="AH3373" s="32" t="s">
        <v>79</v>
      </c>
      <c r="AI3373" s="22" t="s">
        <v>80</v>
      </c>
      <c r="AJ3373" s="31"/>
      <c r="AK3373" s="24"/>
      <c r="AL3373" s="23" t="s">
        <v>81</v>
      </c>
      <c r="AM3373" s="23"/>
      <c r="AN3373" s="24" t="s">
        <v>66</v>
      </c>
      <c r="AO3373" s="25"/>
      <c r="AP3373" s="25"/>
      <c r="AQ3373" s="25"/>
      <c r="AR3373" s="25"/>
      <c r="AS3373" s="25"/>
      <c r="AT3373" s="25"/>
      <c r="AU3373" s="25"/>
      <c r="AV3373" s="33"/>
      <c r="AW3373" s="27"/>
      <c r="AX3373" s="27"/>
      <c r="AY3373" s="27"/>
      <c r="AZ3373" s="27"/>
      <c r="BA3373" s="27"/>
      <c r="BB3373" s="27"/>
      <c r="BC3373" s="22" t="s">
        <v>66</v>
      </c>
      <c r="BD3373" s="27" t="str">
        <f>AA3373</f>
        <v>SQL</v>
      </c>
    </row>
    <row r="3374" spans="1:56">
      <c r="A3374" s="28">
        <v>50484</v>
      </c>
      <c r="B3374" s="29" t="s">
        <v>4691</v>
      </c>
      <c r="C3374" s="30" t="s">
        <v>57</v>
      </c>
      <c r="D3374" s="30" t="s">
        <v>4692</v>
      </c>
      <c r="E3374" s="18" t="s">
        <v>95</v>
      </c>
      <c r="F3374" s="18" t="s">
        <v>266</v>
      </c>
      <c r="G3374" s="18" t="s">
        <v>267</v>
      </c>
      <c r="H3374" s="18" t="s">
        <v>2161</v>
      </c>
      <c r="I3374" s="30" t="s">
        <v>269</v>
      </c>
      <c r="J3374" s="30" t="s">
        <v>100</v>
      </c>
      <c r="K3374" s="30" t="s">
        <v>154</v>
      </c>
      <c r="L3374" s="30">
        <v>332</v>
      </c>
      <c r="M3374" s="30" t="s">
        <v>66</v>
      </c>
      <c r="N3374" s="30" t="s">
        <v>67</v>
      </c>
      <c r="O3374" s="30" t="s">
        <v>101</v>
      </c>
      <c r="P3374" s="30" t="s">
        <v>266</v>
      </c>
      <c r="Q3374" s="30" t="s">
        <v>267</v>
      </c>
      <c r="R3374" s="30" t="s">
        <v>103</v>
      </c>
      <c r="S3374" s="30" t="s">
        <v>127</v>
      </c>
      <c r="T3374" s="29" t="s">
        <v>4693</v>
      </c>
      <c r="U3374" s="30">
        <v>1</v>
      </c>
      <c r="V3374" s="30"/>
      <c r="W3374" s="30" t="s">
        <v>72</v>
      </c>
      <c r="X3374" s="30">
        <v>2</v>
      </c>
      <c r="Y3374" s="30" t="s">
        <v>106</v>
      </c>
      <c r="Z3374" s="18" t="s">
        <v>74</v>
      </c>
      <c r="AA3374" s="30" t="s">
        <v>75</v>
      </c>
      <c r="AB3374" s="30" t="s">
        <v>271</v>
      </c>
      <c r="AC3374" s="30" t="s">
        <v>117</v>
      </c>
      <c r="AD3374" s="30" t="s">
        <v>109</v>
      </c>
      <c r="AE3374" s="19">
        <v>46096</v>
      </c>
      <c r="AF3374" s="31">
        <v>46096</v>
      </c>
      <c r="AG3374" s="24"/>
      <c r="AH3374" s="32" t="s">
        <v>79</v>
      </c>
      <c r="AI3374" s="27"/>
      <c r="AJ3374" s="31">
        <f>AF3374+90</f>
        <v>46186</v>
      </c>
      <c r="AK3374" s="24"/>
      <c r="AL3374" s="23" t="s">
        <v>81</v>
      </c>
      <c r="AM3374" s="23"/>
      <c r="AN3374" s="24"/>
      <c r="AO3374" s="25"/>
      <c r="AP3374" s="25"/>
      <c r="AQ3374" s="25"/>
      <c r="AR3374" s="25"/>
      <c r="AS3374" s="25"/>
      <c r="AT3374" s="25"/>
      <c r="AU3374" s="25"/>
      <c r="AV3374" s="33"/>
      <c r="AW3374" s="27"/>
      <c r="AX3374" s="27"/>
      <c r="AY3374" s="27"/>
      <c r="AZ3374" s="27"/>
      <c r="BA3374" s="27"/>
      <c r="BB3374" s="27"/>
      <c r="BC3374" s="22"/>
      <c r="BD3374" s="27" t="str">
        <f>AA3374</f>
        <v>VM</v>
      </c>
    </row>
    <row r="3375" spans="1:56">
      <c r="A3375" s="35">
        <v>23002</v>
      </c>
      <c r="B3375" s="29" t="s">
        <v>2566</v>
      </c>
      <c r="C3375" s="30" t="s">
        <v>57</v>
      </c>
      <c r="D3375" s="30" t="s">
        <v>2567</v>
      </c>
      <c r="E3375" s="18" t="s">
        <v>59</v>
      </c>
      <c r="F3375" s="18" t="s">
        <v>139</v>
      </c>
      <c r="G3375" s="18" t="s">
        <v>140</v>
      </c>
      <c r="H3375" s="18" t="s">
        <v>2139</v>
      </c>
      <c r="I3375" s="30" t="s">
        <v>142</v>
      </c>
      <c r="J3375" s="30" t="s">
        <v>100</v>
      </c>
      <c r="K3375" s="30" t="s">
        <v>65</v>
      </c>
      <c r="L3375" s="30">
        <v>211</v>
      </c>
      <c r="M3375" s="30" t="s">
        <v>66</v>
      </c>
      <c r="N3375" s="30" t="s">
        <v>67</v>
      </c>
      <c r="O3375" s="30" t="s">
        <v>101</v>
      </c>
      <c r="P3375" s="30" t="s">
        <v>139</v>
      </c>
      <c r="Q3375" s="30" t="s">
        <v>140</v>
      </c>
      <c r="R3375" s="30" t="s">
        <v>89</v>
      </c>
      <c r="S3375" s="30" t="s">
        <v>70</v>
      </c>
      <c r="T3375" s="29" t="s">
        <v>2568</v>
      </c>
      <c r="U3375" s="30"/>
      <c r="V3375" s="30"/>
      <c r="W3375" s="30" t="s">
        <v>72</v>
      </c>
      <c r="X3375" s="30">
        <v>3</v>
      </c>
      <c r="Y3375" s="30" t="s">
        <v>73</v>
      </c>
      <c r="Z3375" s="18" t="s">
        <v>299</v>
      </c>
      <c r="AA3375" s="30" t="s">
        <v>118</v>
      </c>
      <c r="AB3375" s="30" t="s">
        <v>76</v>
      </c>
      <c r="AC3375" s="30" t="s">
        <v>119</v>
      </c>
      <c r="AD3375" s="30" t="s">
        <v>78</v>
      </c>
      <c r="AE3375" s="19"/>
      <c r="AF3375" s="31"/>
      <c r="AG3375" s="24"/>
      <c r="AH3375" s="32" t="s">
        <v>79</v>
      </c>
      <c r="AI3375" s="22" t="s">
        <v>80</v>
      </c>
      <c r="AJ3375" s="31"/>
      <c r="AK3375" s="24"/>
      <c r="AL3375" s="23" t="s">
        <v>81</v>
      </c>
      <c r="AM3375" s="23"/>
      <c r="AN3375" s="24" t="s">
        <v>66</v>
      </c>
      <c r="AO3375" s="25"/>
      <c r="AP3375" s="25"/>
      <c r="AQ3375" s="25"/>
      <c r="AR3375" s="25"/>
      <c r="AS3375" s="25"/>
      <c r="AT3375" s="25"/>
      <c r="AU3375" s="25"/>
      <c r="AV3375" s="33"/>
      <c r="AW3375" s="27"/>
      <c r="AX3375" s="27"/>
      <c r="AY3375" s="27"/>
      <c r="AZ3375" s="27"/>
      <c r="BA3375" s="27"/>
      <c r="BB3375" s="27"/>
      <c r="BC3375" s="22" t="s">
        <v>66</v>
      </c>
      <c r="BD3375" s="27" t="str">
        <f>AA3375</f>
        <v>SQL</v>
      </c>
    </row>
    <row r="3376" spans="1:56">
      <c r="A3376" s="28">
        <v>19544</v>
      </c>
      <c r="B3376" s="29" t="s">
        <v>4725</v>
      </c>
      <c r="C3376" s="30" t="s">
        <v>57</v>
      </c>
      <c r="D3376" s="30" t="s">
        <v>4726</v>
      </c>
      <c r="E3376" s="18" t="s">
        <v>149</v>
      </c>
      <c r="F3376" s="18" t="s">
        <v>150</v>
      </c>
      <c r="G3376" s="18" t="s">
        <v>355</v>
      </c>
      <c r="H3376" s="18" t="s">
        <v>943</v>
      </c>
      <c r="I3376" s="30" t="s">
        <v>153</v>
      </c>
      <c r="J3376" s="30" t="s">
        <v>100</v>
      </c>
      <c r="K3376" s="30" t="s">
        <v>65</v>
      </c>
      <c r="L3376" s="30">
        <v>221</v>
      </c>
      <c r="M3376" s="30" t="s">
        <v>66</v>
      </c>
      <c r="N3376" s="30" t="s">
        <v>67</v>
      </c>
      <c r="O3376" s="30" t="s">
        <v>68</v>
      </c>
      <c r="P3376" s="30" t="s">
        <v>155</v>
      </c>
      <c r="Q3376" s="30" t="s">
        <v>355</v>
      </c>
      <c r="R3376" s="30" t="s">
        <v>337</v>
      </c>
      <c r="S3376" s="30" t="s">
        <v>157</v>
      </c>
      <c r="T3376" s="29" t="s">
        <v>4727</v>
      </c>
      <c r="U3376" s="30">
        <v>8</v>
      </c>
      <c r="V3376" s="30"/>
      <c r="W3376" s="30" t="s">
        <v>72</v>
      </c>
      <c r="X3376" s="30">
        <v>2</v>
      </c>
      <c r="Y3376" s="30" t="s">
        <v>150</v>
      </c>
      <c r="Z3376" s="18" t="s">
        <v>74</v>
      </c>
      <c r="AA3376" s="30" t="s">
        <v>75</v>
      </c>
      <c r="AB3376" s="30" t="s">
        <v>271</v>
      </c>
      <c r="AC3376" s="30" t="s">
        <v>374</v>
      </c>
      <c r="AD3376" s="30" t="s">
        <v>78</v>
      </c>
      <c r="AE3376" s="19">
        <v>46096</v>
      </c>
      <c r="AF3376" s="31">
        <v>46096</v>
      </c>
      <c r="AG3376" s="24"/>
      <c r="AH3376" s="32" t="s">
        <v>79</v>
      </c>
      <c r="AI3376" s="27"/>
      <c r="AJ3376" s="31">
        <f>AF3376+90</f>
        <v>46186</v>
      </c>
      <c r="AK3376" s="24"/>
      <c r="AL3376" s="23" t="s">
        <v>81</v>
      </c>
      <c r="AM3376" s="23"/>
      <c r="AN3376" s="24" t="s">
        <v>66</v>
      </c>
      <c r="AO3376" s="25"/>
      <c r="AP3376" s="25"/>
      <c r="AQ3376" s="25"/>
      <c r="AR3376" s="25"/>
      <c r="AS3376" s="25"/>
      <c r="AT3376" s="25"/>
      <c r="AU3376" s="25"/>
      <c r="AV3376" s="33"/>
      <c r="AW3376" s="27"/>
      <c r="AX3376" s="27"/>
      <c r="AY3376" s="27"/>
      <c r="AZ3376" s="27"/>
      <c r="BA3376" s="27"/>
      <c r="BB3376" s="27"/>
      <c r="BC3376" s="22" t="s">
        <v>66</v>
      </c>
      <c r="BD3376" s="27" t="str">
        <f>AA3376</f>
        <v>VM</v>
      </c>
    </row>
    <row r="3377" spans="1:56">
      <c r="A3377" s="28">
        <v>23002</v>
      </c>
      <c r="B3377" s="29" t="s">
        <v>2566</v>
      </c>
      <c r="C3377" s="30" t="s">
        <v>57</v>
      </c>
      <c r="D3377" s="30" t="s">
        <v>2567</v>
      </c>
      <c r="E3377" s="18" t="s">
        <v>59</v>
      </c>
      <c r="F3377" s="18" t="s">
        <v>139</v>
      </c>
      <c r="G3377" s="18" t="s">
        <v>140</v>
      </c>
      <c r="H3377" s="18" t="s">
        <v>2139</v>
      </c>
      <c r="I3377" s="30" t="s">
        <v>142</v>
      </c>
      <c r="J3377" s="30" t="s">
        <v>100</v>
      </c>
      <c r="K3377" s="30" t="s">
        <v>65</v>
      </c>
      <c r="L3377" s="30">
        <v>211</v>
      </c>
      <c r="M3377" s="30" t="s">
        <v>66</v>
      </c>
      <c r="N3377" s="30" t="s">
        <v>67</v>
      </c>
      <c r="O3377" s="30" t="s">
        <v>101</v>
      </c>
      <c r="P3377" s="30" t="s">
        <v>139</v>
      </c>
      <c r="Q3377" s="30" t="s">
        <v>140</v>
      </c>
      <c r="R3377" s="30" t="s">
        <v>89</v>
      </c>
      <c r="S3377" s="30" t="s">
        <v>70</v>
      </c>
      <c r="T3377" s="29" t="s">
        <v>2568</v>
      </c>
      <c r="U3377" s="30"/>
      <c r="V3377" s="30"/>
      <c r="W3377" s="30" t="s">
        <v>72</v>
      </c>
      <c r="X3377" s="30">
        <v>3</v>
      </c>
      <c r="Y3377" s="30" t="s">
        <v>73</v>
      </c>
      <c r="Z3377" s="18" t="s">
        <v>299</v>
      </c>
      <c r="AA3377" s="30" t="s">
        <v>110</v>
      </c>
      <c r="AB3377" s="30" t="s">
        <v>76</v>
      </c>
      <c r="AC3377" s="30" t="s">
        <v>200</v>
      </c>
      <c r="AD3377" s="30" t="s">
        <v>78</v>
      </c>
      <c r="AE3377" s="19"/>
      <c r="AF3377" s="31"/>
      <c r="AG3377" s="24"/>
      <c r="AH3377" s="32" t="s">
        <v>79</v>
      </c>
      <c r="AI3377" s="22" t="s">
        <v>80</v>
      </c>
      <c r="AJ3377" s="31"/>
      <c r="AK3377" s="24"/>
      <c r="AL3377" s="23" t="s">
        <v>81</v>
      </c>
      <c r="AM3377" s="23"/>
      <c r="AN3377" s="24" t="s">
        <v>66</v>
      </c>
      <c r="AO3377" s="25"/>
      <c r="AP3377" s="25"/>
      <c r="AQ3377" s="25"/>
      <c r="AR3377" s="25"/>
      <c r="AS3377" s="25"/>
      <c r="AT3377" s="25"/>
      <c r="AU3377" s="25"/>
      <c r="AV3377" s="33"/>
      <c r="AW3377" s="27"/>
      <c r="AX3377" s="27"/>
      <c r="AY3377" s="27"/>
      <c r="AZ3377" s="27"/>
      <c r="BA3377" s="27"/>
      <c r="BB3377" s="27"/>
      <c r="BC3377" s="22" t="s">
        <v>66</v>
      </c>
      <c r="BD3377" s="27" t="s">
        <v>113</v>
      </c>
    </row>
    <row r="3378" spans="1:56">
      <c r="A3378" s="28">
        <v>23159</v>
      </c>
      <c r="B3378" s="29" t="s">
        <v>6381</v>
      </c>
      <c r="C3378" s="30" t="s">
        <v>273</v>
      </c>
      <c r="D3378" s="30" t="s">
        <v>6382</v>
      </c>
      <c r="E3378" s="18" t="s">
        <v>163</v>
      </c>
      <c r="F3378" s="18" t="s">
        <v>275</v>
      </c>
      <c r="G3378" s="18" t="s">
        <v>275</v>
      </c>
      <c r="H3378" s="18" t="s">
        <v>460</v>
      </c>
      <c r="I3378" s="30" t="s">
        <v>483</v>
      </c>
      <c r="J3378" s="30" t="s">
        <v>64</v>
      </c>
      <c r="K3378" s="30" t="s">
        <v>65</v>
      </c>
      <c r="L3378" s="30" t="s">
        <v>127</v>
      </c>
      <c r="M3378" s="30" t="s">
        <v>66</v>
      </c>
      <c r="N3378" s="30" t="s">
        <v>67</v>
      </c>
      <c r="O3378" s="30" t="s">
        <v>127</v>
      </c>
      <c r="P3378" s="30" t="s">
        <v>275</v>
      </c>
      <c r="Q3378" s="30" t="s">
        <v>460</v>
      </c>
      <c r="R3378" s="30" t="s">
        <v>69</v>
      </c>
      <c r="S3378" s="30" t="s">
        <v>279</v>
      </c>
      <c r="T3378" s="29" t="s">
        <v>6383</v>
      </c>
      <c r="U3378" s="30">
        <v>1</v>
      </c>
      <c r="V3378" s="30"/>
      <c r="W3378" s="30" t="s">
        <v>72</v>
      </c>
      <c r="X3378" s="30">
        <v>1</v>
      </c>
      <c r="Y3378" s="30" t="s">
        <v>169</v>
      </c>
      <c r="Z3378" s="18" t="s">
        <v>74</v>
      </c>
      <c r="AA3378" s="30" t="s">
        <v>75</v>
      </c>
      <c r="AB3378" s="30" t="s">
        <v>271</v>
      </c>
      <c r="AC3378" s="30" t="s">
        <v>159</v>
      </c>
      <c r="AD3378" s="30" t="s">
        <v>78</v>
      </c>
      <c r="AE3378" s="19">
        <v>46096</v>
      </c>
      <c r="AF3378" s="31">
        <v>46096</v>
      </c>
      <c r="AG3378" s="24"/>
      <c r="AH3378" s="32" t="s">
        <v>79</v>
      </c>
      <c r="AI3378" s="27"/>
      <c r="AJ3378" s="31">
        <f>AF3378+90</f>
        <v>46186</v>
      </c>
      <c r="AK3378" s="24"/>
      <c r="AL3378" s="23" t="s">
        <v>81</v>
      </c>
      <c r="AM3378" s="23"/>
      <c r="AN3378" s="24"/>
      <c r="AO3378" s="25"/>
      <c r="AP3378" s="25"/>
      <c r="AQ3378" s="25"/>
      <c r="AR3378" s="25"/>
      <c r="AS3378" s="25"/>
      <c r="AT3378" s="25"/>
      <c r="AU3378" s="25"/>
      <c r="AV3378" s="33"/>
      <c r="AW3378" s="27"/>
      <c r="AX3378" s="27"/>
      <c r="AY3378" s="27"/>
      <c r="AZ3378" s="27"/>
      <c r="BA3378" s="27"/>
      <c r="BB3378" s="27"/>
      <c r="BC3378" s="27"/>
      <c r="BD3378" s="27" t="str">
        <f>AA3378</f>
        <v>VM</v>
      </c>
    </row>
    <row r="3379" spans="1:56">
      <c r="A3379" s="28">
        <v>19552</v>
      </c>
      <c r="B3379" s="29" t="s">
        <v>6384</v>
      </c>
      <c r="C3379" s="30" t="s">
        <v>57</v>
      </c>
      <c r="D3379" s="30" t="s">
        <v>6385</v>
      </c>
      <c r="E3379" s="18" t="s">
        <v>163</v>
      </c>
      <c r="F3379" s="18" t="s">
        <v>370</v>
      </c>
      <c r="G3379" s="18" t="s">
        <v>2617</v>
      </c>
      <c r="H3379" s="18" t="s">
        <v>2923</v>
      </c>
      <c r="I3379" s="30" t="s">
        <v>2923</v>
      </c>
      <c r="J3379" s="30" t="s">
        <v>100</v>
      </c>
      <c r="K3379" s="30" t="s">
        <v>65</v>
      </c>
      <c r="L3379" s="30">
        <v>122</v>
      </c>
      <c r="M3379" s="30" t="s">
        <v>66</v>
      </c>
      <c r="N3379" s="30" t="s">
        <v>67</v>
      </c>
      <c r="O3379" s="30" t="s">
        <v>389</v>
      </c>
      <c r="P3379" s="30" t="s">
        <v>370</v>
      </c>
      <c r="Q3379" s="30" t="s">
        <v>2617</v>
      </c>
      <c r="R3379" s="30" t="s">
        <v>69</v>
      </c>
      <c r="S3379" s="30" t="s">
        <v>163</v>
      </c>
      <c r="T3379" s="29" t="s">
        <v>6386</v>
      </c>
      <c r="U3379" s="30"/>
      <c r="V3379" s="30"/>
      <c r="W3379" s="30" t="s">
        <v>72</v>
      </c>
      <c r="X3379" s="30">
        <v>2</v>
      </c>
      <c r="Y3379" s="30" t="s">
        <v>169</v>
      </c>
      <c r="Z3379" s="18" t="s">
        <v>74</v>
      </c>
      <c r="AA3379" s="30" t="s">
        <v>110</v>
      </c>
      <c r="AB3379" s="30" t="s">
        <v>194</v>
      </c>
      <c r="AC3379" s="30" t="s">
        <v>117</v>
      </c>
      <c r="AD3379" s="30" t="s">
        <v>109</v>
      </c>
      <c r="AE3379" s="19">
        <v>46006</v>
      </c>
      <c r="AF3379" s="31">
        <v>46006</v>
      </c>
      <c r="AG3379" s="24"/>
      <c r="AH3379" s="32" t="s">
        <v>79</v>
      </c>
      <c r="AI3379" s="27"/>
      <c r="AJ3379" s="31">
        <f>AF3379+90</f>
        <v>46096</v>
      </c>
      <c r="AK3379" s="24"/>
      <c r="AL3379" s="23" t="s">
        <v>81</v>
      </c>
      <c r="AM3379" s="23"/>
      <c r="AN3379" s="24"/>
      <c r="AO3379" s="25"/>
      <c r="AP3379" s="25"/>
      <c r="AQ3379" s="25"/>
      <c r="AR3379" s="25"/>
      <c r="AS3379" s="25"/>
      <c r="AT3379" s="25"/>
      <c r="AU3379" s="25"/>
      <c r="AV3379" s="33"/>
      <c r="AW3379" s="27"/>
      <c r="AX3379" s="27"/>
      <c r="AY3379" s="27"/>
      <c r="AZ3379" s="27"/>
      <c r="BA3379" s="27"/>
      <c r="BB3379" s="27"/>
      <c r="BC3379" s="27"/>
      <c r="BD3379" s="27" t="s">
        <v>113</v>
      </c>
    </row>
    <row r="3380" spans="1:56">
      <c r="A3380" s="28">
        <v>53589</v>
      </c>
      <c r="B3380" s="29" t="s">
        <v>6387</v>
      </c>
      <c r="C3380" s="30" t="s">
        <v>57</v>
      </c>
      <c r="D3380" s="30" t="s">
        <v>6388</v>
      </c>
      <c r="E3380" s="18" t="s">
        <v>1135</v>
      </c>
      <c r="F3380" s="18" t="s">
        <v>1136</v>
      </c>
      <c r="G3380" s="18" t="s">
        <v>3352</v>
      </c>
      <c r="H3380" s="18" t="s">
        <v>6389</v>
      </c>
      <c r="I3380" s="30" t="s">
        <v>6389</v>
      </c>
      <c r="J3380" s="30" t="s">
        <v>64</v>
      </c>
      <c r="K3380" s="30" t="s">
        <v>65</v>
      </c>
      <c r="L3380" s="30">
        <v>111</v>
      </c>
      <c r="M3380" s="30" t="s">
        <v>66</v>
      </c>
      <c r="N3380" s="30" t="s">
        <v>67</v>
      </c>
      <c r="O3380" s="30" t="s">
        <v>101</v>
      </c>
      <c r="P3380" s="30" t="s">
        <v>1136</v>
      </c>
      <c r="Q3380" s="30" t="s">
        <v>3352</v>
      </c>
      <c r="R3380" s="30" t="s">
        <v>69</v>
      </c>
      <c r="S3380" s="30" t="s">
        <v>70</v>
      </c>
      <c r="T3380" s="29" t="s">
        <v>6390</v>
      </c>
      <c r="U3380" s="30"/>
      <c r="V3380" s="30"/>
      <c r="W3380" s="30" t="s">
        <v>72</v>
      </c>
      <c r="X3380" s="30">
        <v>1</v>
      </c>
      <c r="Y3380" s="30" t="s">
        <v>1140</v>
      </c>
      <c r="Z3380" s="18" t="s">
        <v>74</v>
      </c>
      <c r="AA3380" s="30" t="s">
        <v>110</v>
      </c>
      <c r="AB3380" s="30" t="s">
        <v>231</v>
      </c>
      <c r="AC3380" s="30" t="s">
        <v>112</v>
      </c>
      <c r="AD3380" s="30" t="s">
        <v>78</v>
      </c>
      <c r="AE3380" s="19">
        <v>45823</v>
      </c>
      <c r="AF3380" s="31">
        <v>45823</v>
      </c>
      <c r="AG3380" s="24"/>
      <c r="AH3380" s="32" t="s">
        <v>215</v>
      </c>
      <c r="AI3380" s="32" t="s">
        <v>80</v>
      </c>
      <c r="AJ3380" s="31">
        <f>AF3380+90</f>
        <v>45913</v>
      </c>
      <c r="AK3380" s="24"/>
      <c r="AL3380" s="23" t="s">
        <v>81</v>
      </c>
      <c r="AM3380" s="23"/>
      <c r="AN3380" s="24"/>
      <c r="AO3380" s="25"/>
      <c r="AP3380" s="25"/>
      <c r="AQ3380" s="25"/>
      <c r="AR3380" s="25"/>
      <c r="AS3380" s="25"/>
      <c r="AT3380" s="25"/>
      <c r="AU3380" s="25"/>
      <c r="AV3380" s="33"/>
      <c r="AW3380" s="27"/>
      <c r="AX3380" s="27"/>
      <c r="AY3380" s="27"/>
      <c r="AZ3380" s="27"/>
      <c r="BA3380" s="27"/>
      <c r="BB3380" s="27"/>
      <c r="BC3380" s="27"/>
      <c r="BD3380" s="27" t="s">
        <v>113</v>
      </c>
    </row>
    <row r="3381" spans="1:56">
      <c r="A3381" s="28">
        <v>11756</v>
      </c>
      <c r="B3381" s="29" t="s">
        <v>2569</v>
      </c>
      <c r="C3381" s="30" t="s">
        <v>273</v>
      </c>
      <c r="D3381" s="30" t="s">
        <v>2570</v>
      </c>
      <c r="E3381" s="18" t="s">
        <v>59</v>
      </c>
      <c r="F3381" s="18" t="s">
        <v>132</v>
      </c>
      <c r="G3381" s="18" t="s">
        <v>335</v>
      </c>
      <c r="H3381" s="18" t="s">
        <v>646</v>
      </c>
      <c r="I3381" s="30" t="s">
        <v>88</v>
      </c>
      <c r="J3381" s="30" t="s">
        <v>100</v>
      </c>
      <c r="K3381" s="30" t="s">
        <v>65</v>
      </c>
      <c r="L3381" s="30" t="s">
        <v>127</v>
      </c>
      <c r="M3381" s="30" t="s">
        <v>66</v>
      </c>
      <c r="N3381" s="30" t="s">
        <v>127</v>
      </c>
      <c r="O3381" s="30" t="s">
        <v>127</v>
      </c>
      <c r="P3381" s="30" t="s">
        <v>315</v>
      </c>
      <c r="Q3381" s="30" t="s">
        <v>315</v>
      </c>
      <c r="R3381" s="30" t="s">
        <v>6391</v>
      </c>
      <c r="S3381" s="30" t="s">
        <v>127</v>
      </c>
      <c r="T3381" s="29" t="s">
        <v>2571</v>
      </c>
      <c r="U3381" s="30"/>
      <c r="V3381" s="30"/>
      <c r="W3381" s="30" t="s">
        <v>72</v>
      </c>
      <c r="X3381" s="30">
        <v>2</v>
      </c>
      <c r="Y3381" s="30" t="s">
        <v>73</v>
      </c>
      <c r="Z3381" s="18" t="s">
        <v>74</v>
      </c>
      <c r="AA3381" s="30" t="s">
        <v>217</v>
      </c>
      <c r="AB3381" s="30" t="s">
        <v>76</v>
      </c>
      <c r="AC3381" s="30" t="s">
        <v>285</v>
      </c>
      <c r="AD3381" s="30" t="s">
        <v>78</v>
      </c>
      <c r="AE3381" s="19"/>
      <c r="AF3381" s="31"/>
      <c r="AG3381" s="24"/>
      <c r="AH3381" s="32" t="s">
        <v>79</v>
      </c>
      <c r="AI3381" s="22" t="s">
        <v>80</v>
      </c>
      <c r="AJ3381" s="31"/>
      <c r="AK3381" s="24"/>
      <c r="AL3381" s="23" t="s">
        <v>81</v>
      </c>
      <c r="AM3381" s="23"/>
      <c r="AN3381" s="24" t="s">
        <v>66</v>
      </c>
      <c r="AO3381" s="25"/>
      <c r="AP3381" s="25"/>
      <c r="AQ3381" s="25"/>
      <c r="AR3381" s="25"/>
      <c r="AS3381" s="25"/>
      <c r="AT3381" s="25"/>
      <c r="AU3381" s="25"/>
      <c r="AV3381" s="33"/>
      <c r="AW3381" s="27"/>
      <c r="AX3381" s="27"/>
      <c r="AY3381" s="27"/>
      <c r="AZ3381" s="27"/>
      <c r="BA3381" s="27"/>
      <c r="BB3381" s="27"/>
      <c r="BC3381" s="22" t="s">
        <v>66</v>
      </c>
      <c r="BD3381" s="27" t="str">
        <f>AA3381</f>
        <v>Oracle</v>
      </c>
    </row>
    <row r="3382" spans="1:56">
      <c r="A3382" s="28">
        <v>50194</v>
      </c>
      <c r="B3382" s="29" t="s">
        <v>4960</v>
      </c>
      <c r="C3382" s="30" t="s">
        <v>57</v>
      </c>
      <c r="D3382" s="30" t="s">
        <v>4961</v>
      </c>
      <c r="E3382" s="18" t="s">
        <v>236</v>
      </c>
      <c r="F3382" s="18" t="s">
        <v>243</v>
      </c>
      <c r="G3382" s="18" t="s">
        <v>4962</v>
      </c>
      <c r="H3382" s="18" t="s">
        <v>4962</v>
      </c>
      <c r="I3382" s="30" t="s">
        <v>4963</v>
      </c>
      <c r="J3382" s="30" t="s">
        <v>64</v>
      </c>
      <c r="K3382" s="30" t="s">
        <v>65</v>
      </c>
      <c r="L3382" s="30">
        <v>221</v>
      </c>
      <c r="M3382" s="30" t="s">
        <v>66</v>
      </c>
      <c r="N3382" s="30" t="s">
        <v>67</v>
      </c>
      <c r="O3382" s="30" t="s">
        <v>101</v>
      </c>
      <c r="P3382" s="30" t="s">
        <v>1850</v>
      </c>
      <c r="Q3382" s="30" t="s">
        <v>4964</v>
      </c>
      <c r="R3382" s="30" t="s">
        <v>349</v>
      </c>
      <c r="S3382" s="30" t="s">
        <v>1983</v>
      </c>
      <c r="T3382" s="29" t="s">
        <v>4965</v>
      </c>
      <c r="U3382" s="30">
        <v>8</v>
      </c>
      <c r="V3382" s="30"/>
      <c r="W3382" s="30" t="s">
        <v>72</v>
      </c>
      <c r="X3382" s="30">
        <v>3</v>
      </c>
      <c r="Y3382" s="30" t="s">
        <v>243</v>
      </c>
      <c r="Z3382" s="18" t="s">
        <v>299</v>
      </c>
      <c r="AA3382" s="30" t="s">
        <v>75</v>
      </c>
      <c r="AB3382" s="30" t="s">
        <v>271</v>
      </c>
      <c r="AC3382" s="30" t="s">
        <v>129</v>
      </c>
      <c r="AD3382" s="30" t="s">
        <v>78</v>
      </c>
      <c r="AE3382" s="19">
        <v>46096</v>
      </c>
      <c r="AF3382" s="31">
        <v>46111</v>
      </c>
      <c r="AG3382" s="24"/>
      <c r="AH3382" s="32" t="s">
        <v>79</v>
      </c>
      <c r="AI3382" s="27"/>
      <c r="AJ3382" s="31">
        <f>AF3382+90</f>
        <v>46201</v>
      </c>
      <c r="AK3382" s="24"/>
      <c r="AL3382" s="23" t="s">
        <v>81</v>
      </c>
      <c r="AM3382" s="23"/>
      <c r="AN3382" s="24" t="s">
        <v>66</v>
      </c>
      <c r="AO3382" s="25"/>
      <c r="AP3382" s="25"/>
      <c r="AQ3382" s="25"/>
      <c r="AR3382" s="25"/>
      <c r="AS3382" s="25"/>
      <c r="AT3382" s="25"/>
      <c r="AU3382" s="25"/>
      <c r="AV3382" s="33"/>
      <c r="AW3382" s="27" t="s">
        <v>332</v>
      </c>
      <c r="AX3382" s="27"/>
      <c r="AY3382" s="27"/>
      <c r="AZ3382" s="27"/>
      <c r="BA3382" s="27"/>
      <c r="BB3382" s="27"/>
      <c r="BC3382" s="27" t="s">
        <v>66</v>
      </c>
      <c r="BD3382" s="27" t="str">
        <f>AA3382</f>
        <v>VM</v>
      </c>
    </row>
    <row r="3383" spans="1:56">
      <c r="A3383" s="28">
        <v>13868</v>
      </c>
      <c r="B3383" s="29" t="s">
        <v>2576</v>
      </c>
      <c r="C3383" s="30" t="s">
        <v>57</v>
      </c>
      <c r="D3383" s="30" t="s">
        <v>2577</v>
      </c>
      <c r="E3383" s="18" t="s">
        <v>59</v>
      </c>
      <c r="F3383" s="18" t="s">
        <v>132</v>
      </c>
      <c r="G3383" s="18" t="s">
        <v>335</v>
      </c>
      <c r="H3383" s="18" t="s">
        <v>336</v>
      </c>
      <c r="I3383" s="30" t="s">
        <v>88</v>
      </c>
      <c r="J3383" s="30" t="s">
        <v>100</v>
      </c>
      <c r="K3383" s="30" t="s">
        <v>65</v>
      </c>
      <c r="L3383" s="30">
        <v>111</v>
      </c>
      <c r="M3383" s="30" t="s">
        <v>66</v>
      </c>
      <c r="N3383" s="30" t="s">
        <v>67</v>
      </c>
      <c r="O3383" s="30" t="s">
        <v>101</v>
      </c>
      <c r="P3383" s="30" t="s">
        <v>132</v>
      </c>
      <c r="Q3383" s="30" t="s">
        <v>335</v>
      </c>
      <c r="R3383" s="30" t="s">
        <v>89</v>
      </c>
      <c r="S3383" s="30" t="s">
        <v>70</v>
      </c>
      <c r="T3383" s="29" t="s">
        <v>2578</v>
      </c>
      <c r="U3383" s="30"/>
      <c r="V3383" s="30"/>
      <c r="W3383" s="30" t="s">
        <v>72</v>
      </c>
      <c r="X3383" s="30">
        <v>2</v>
      </c>
      <c r="Y3383" s="30" t="s">
        <v>73</v>
      </c>
      <c r="Z3383" s="18" t="s">
        <v>74</v>
      </c>
      <c r="AA3383" s="30" t="s">
        <v>110</v>
      </c>
      <c r="AB3383" s="30" t="s">
        <v>76</v>
      </c>
      <c r="AC3383" s="30" t="s">
        <v>200</v>
      </c>
      <c r="AD3383" s="30" t="s">
        <v>78</v>
      </c>
      <c r="AE3383" s="19"/>
      <c r="AF3383" s="31"/>
      <c r="AG3383" s="24"/>
      <c r="AH3383" s="32" t="s">
        <v>79</v>
      </c>
      <c r="AI3383" s="22" t="s">
        <v>80</v>
      </c>
      <c r="AJ3383" s="31"/>
      <c r="AK3383" s="24"/>
      <c r="AL3383" s="23" t="s">
        <v>81</v>
      </c>
      <c r="AM3383" s="23"/>
      <c r="AN3383" s="24" t="s">
        <v>66</v>
      </c>
      <c r="AO3383" s="25"/>
      <c r="AP3383" s="25"/>
      <c r="AQ3383" s="25"/>
      <c r="AR3383" s="25"/>
      <c r="AS3383" s="25"/>
      <c r="AT3383" s="25"/>
      <c r="AU3383" s="25"/>
      <c r="AV3383" s="33"/>
      <c r="AW3383" s="27"/>
      <c r="AX3383" s="27"/>
      <c r="AY3383" s="27"/>
      <c r="AZ3383" s="27"/>
      <c r="BA3383" s="27"/>
      <c r="BB3383" s="27"/>
      <c r="BC3383" s="22" t="s">
        <v>66</v>
      </c>
      <c r="BD3383" s="27" t="s">
        <v>113</v>
      </c>
    </row>
    <row r="3384" spans="1:56">
      <c r="A3384" s="28">
        <v>53280</v>
      </c>
      <c r="B3384" s="29" t="s">
        <v>5073</v>
      </c>
      <c r="C3384" s="30" t="s">
        <v>57</v>
      </c>
      <c r="D3384" s="30" t="s">
        <v>5074</v>
      </c>
      <c r="E3384" s="18" t="s">
        <v>95</v>
      </c>
      <c r="F3384" s="18" t="s">
        <v>419</v>
      </c>
      <c r="G3384" s="18" t="s">
        <v>420</v>
      </c>
      <c r="H3384" s="18" t="s">
        <v>421</v>
      </c>
      <c r="I3384" s="30" t="s">
        <v>99</v>
      </c>
      <c r="J3384" s="30" t="s">
        <v>143</v>
      </c>
      <c r="K3384" s="30" t="s">
        <v>65</v>
      </c>
      <c r="L3384" s="30">
        <v>112</v>
      </c>
      <c r="M3384" s="30" t="s">
        <v>66</v>
      </c>
      <c r="N3384" s="30" t="s">
        <v>67</v>
      </c>
      <c r="O3384" s="30" t="s">
        <v>101</v>
      </c>
      <c r="P3384" s="30" t="s">
        <v>419</v>
      </c>
      <c r="Q3384" s="30" t="s">
        <v>422</v>
      </c>
      <c r="R3384" s="30" t="s">
        <v>103</v>
      </c>
      <c r="S3384" s="30" t="s">
        <v>104</v>
      </c>
      <c r="T3384" s="29" t="s">
        <v>5075</v>
      </c>
      <c r="U3384" s="30">
        <v>4</v>
      </c>
      <c r="V3384" s="30"/>
      <c r="W3384" s="30" t="s">
        <v>72</v>
      </c>
      <c r="X3384" s="30">
        <v>2</v>
      </c>
      <c r="Y3384" s="30" t="s">
        <v>106</v>
      </c>
      <c r="Z3384" s="18" t="s">
        <v>74</v>
      </c>
      <c r="AA3384" s="30" t="s">
        <v>75</v>
      </c>
      <c r="AB3384" s="30" t="s">
        <v>271</v>
      </c>
      <c r="AC3384" s="30" t="s">
        <v>129</v>
      </c>
      <c r="AD3384" s="30" t="s">
        <v>78</v>
      </c>
      <c r="AE3384" s="19">
        <v>46096</v>
      </c>
      <c r="AF3384" s="31">
        <v>46096</v>
      </c>
      <c r="AG3384" s="24"/>
      <c r="AH3384" s="32" t="s">
        <v>79</v>
      </c>
      <c r="AI3384" s="27"/>
      <c r="AJ3384" s="31">
        <f>AF3384+90</f>
        <v>46186</v>
      </c>
      <c r="AK3384" s="24"/>
      <c r="AL3384" s="23" t="s">
        <v>81</v>
      </c>
      <c r="AM3384" s="23"/>
      <c r="AN3384" s="24"/>
      <c r="AO3384" s="25"/>
      <c r="AP3384" s="25"/>
      <c r="AQ3384" s="25"/>
      <c r="AR3384" s="25"/>
      <c r="AS3384" s="25"/>
      <c r="AT3384" s="25"/>
      <c r="AU3384" s="25"/>
      <c r="AV3384" s="33"/>
      <c r="AW3384" s="27" t="s">
        <v>92</v>
      </c>
      <c r="AX3384" s="27"/>
      <c r="AY3384" s="27"/>
      <c r="AZ3384" s="27"/>
      <c r="BA3384" s="27"/>
      <c r="BB3384" s="27"/>
      <c r="BC3384" s="22"/>
      <c r="BD3384" s="27" t="str">
        <f t="shared" ref="BD3384:BD3393" si="135">AA3384</f>
        <v>VM</v>
      </c>
    </row>
    <row r="3385" spans="1:56">
      <c r="A3385" s="35">
        <v>21415</v>
      </c>
      <c r="B3385" s="29" t="s">
        <v>6050</v>
      </c>
      <c r="C3385" s="30" t="s">
        <v>273</v>
      </c>
      <c r="D3385" s="30" t="s">
        <v>6051</v>
      </c>
      <c r="E3385" s="18" t="s">
        <v>163</v>
      </c>
      <c r="F3385" s="18" t="s">
        <v>470</v>
      </c>
      <c r="G3385" s="18" t="s">
        <v>471</v>
      </c>
      <c r="H3385" s="18" t="s">
        <v>472</v>
      </c>
      <c r="I3385" s="30" t="s">
        <v>473</v>
      </c>
      <c r="J3385" s="30" t="s">
        <v>100</v>
      </c>
      <c r="K3385" s="30" t="s">
        <v>65</v>
      </c>
      <c r="L3385" s="30" t="s">
        <v>127</v>
      </c>
      <c r="M3385" s="30" t="s">
        <v>66</v>
      </c>
      <c r="N3385" s="30" t="s">
        <v>67</v>
      </c>
      <c r="O3385" s="30" t="s">
        <v>127</v>
      </c>
      <c r="P3385" s="30" t="s">
        <v>474</v>
      </c>
      <c r="Q3385" s="30" t="s">
        <v>471</v>
      </c>
      <c r="R3385" s="30" t="s">
        <v>475</v>
      </c>
      <c r="S3385" s="30" t="s">
        <v>279</v>
      </c>
      <c r="T3385" s="29" t="e">
        <v>#N/A</v>
      </c>
      <c r="U3385" s="30"/>
      <c r="V3385" s="30"/>
      <c r="W3385" s="30" t="s">
        <v>72</v>
      </c>
      <c r="X3385" s="30">
        <v>2</v>
      </c>
      <c r="Y3385" s="30" t="s">
        <v>169</v>
      </c>
      <c r="Z3385" s="18" t="s">
        <v>74</v>
      </c>
      <c r="AA3385" s="30" t="s">
        <v>118</v>
      </c>
      <c r="AB3385" s="30" t="s">
        <v>76</v>
      </c>
      <c r="AC3385" s="30" t="s">
        <v>117</v>
      </c>
      <c r="AD3385" s="30" t="s">
        <v>109</v>
      </c>
      <c r="AE3385" s="19"/>
      <c r="AF3385" s="31"/>
      <c r="AG3385" s="24"/>
      <c r="AH3385" s="32" t="s">
        <v>79</v>
      </c>
      <c r="AI3385" s="27"/>
      <c r="AJ3385" s="31"/>
      <c r="AK3385" s="24"/>
      <c r="AL3385" s="23" t="s">
        <v>81</v>
      </c>
      <c r="AM3385" s="23"/>
      <c r="AN3385" s="24"/>
      <c r="AO3385" s="25"/>
      <c r="AP3385" s="25"/>
      <c r="AQ3385" s="25"/>
      <c r="AR3385" s="25"/>
      <c r="AS3385" s="25"/>
      <c r="AT3385" s="25"/>
      <c r="AU3385" s="25"/>
      <c r="AV3385" s="33"/>
      <c r="AW3385" s="27"/>
      <c r="AX3385" s="27"/>
      <c r="AY3385" s="27"/>
      <c r="AZ3385" s="27"/>
      <c r="BA3385" s="27"/>
      <c r="BB3385" s="27"/>
      <c r="BC3385" s="27"/>
      <c r="BD3385" s="27" t="str">
        <f t="shared" si="135"/>
        <v>SQL</v>
      </c>
    </row>
    <row r="3386" spans="1:56">
      <c r="A3386" s="28">
        <v>22631</v>
      </c>
      <c r="B3386" s="29" t="s">
        <v>5089</v>
      </c>
      <c r="C3386" s="30" t="s">
        <v>57</v>
      </c>
      <c r="D3386" s="30" t="s">
        <v>5090</v>
      </c>
      <c r="E3386" s="18" t="s">
        <v>95</v>
      </c>
      <c r="F3386" s="18" t="s">
        <v>246</v>
      </c>
      <c r="G3386" s="18" t="s">
        <v>2154</v>
      </c>
      <c r="H3386" s="18" t="s">
        <v>3728</v>
      </c>
      <c r="I3386" s="30" t="s">
        <v>1918</v>
      </c>
      <c r="J3386" s="30" t="s">
        <v>143</v>
      </c>
      <c r="K3386" s="30" t="s">
        <v>65</v>
      </c>
      <c r="L3386" s="30">
        <v>323</v>
      </c>
      <c r="M3386" s="30" t="s">
        <v>66</v>
      </c>
      <c r="N3386" s="30" t="s">
        <v>67</v>
      </c>
      <c r="O3386" s="30" t="s">
        <v>68</v>
      </c>
      <c r="P3386" s="30" t="s">
        <v>246</v>
      </c>
      <c r="Q3386" s="30" t="s">
        <v>2154</v>
      </c>
      <c r="R3386" s="30" t="s">
        <v>103</v>
      </c>
      <c r="S3386" s="30" t="s">
        <v>104</v>
      </c>
      <c r="T3386" s="29" t="s">
        <v>5091</v>
      </c>
      <c r="U3386" s="30">
        <v>18</v>
      </c>
      <c r="V3386" s="30"/>
      <c r="W3386" s="30" t="s">
        <v>72</v>
      </c>
      <c r="X3386" s="30">
        <v>3</v>
      </c>
      <c r="Y3386" s="30" t="s">
        <v>106</v>
      </c>
      <c r="Z3386" s="18" t="s">
        <v>74</v>
      </c>
      <c r="AA3386" s="30" t="s">
        <v>75</v>
      </c>
      <c r="AB3386" s="30" t="s">
        <v>271</v>
      </c>
      <c r="AC3386" s="30" t="s">
        <v>91</v>
      </c>
      <c r="AD3386" s="30" t="s">
        <v>78</v>
      </c>
      <c r="AE3386" s="19">
        <v>46096</v>
      </c>
      <c r="AF3386" s="31">
        <v>46096</v>
      </c>
      <c r="AG3386" s="24"/>
      <c r="AH3386" s="32" t="s">
        <v>79</v>
      </c>
      <c r="AI3386" s="27"/>
      <c r="AJ3386" s="31">
        <f>AF3386+90</f>
        <v>46186</v>
      </c>
      <c r="AK3386" s="24"/>
      <c r="AL3386" s="23" t="s">
        <v>81</v>
      </c>
      <c r="AM3386" s="23"/>
      <c r="AN3386" s="24"/>
      <c r="AO3386" s="25"/>
      <c r="AP3386" s="25"/>
      <c r="AQ3386" s="25"/>
      <c r="AR3386" s="25"/>
      <c r="AS3386" s="25"/>
      <c r="AT3386" s="25"/>
      <c r="AU3386" s="25"/>
      <c r="AV3386" s="33"/>
      <c r="AW3386" s="27" t="s">
        <v>92</v>
      </c>
      <c r="AX3386" s="27"/>
      <c r="AY3386" s="27"/>
      <c r="AZ3386" s="27"/>
      <c r="BA3386" s="27"/>
      <c r="BB3386" s="27"/>
      <c r="BC3386" s="27"/>
      <c r="BD3386" s="27" t="str">
        <f t="shared" si="135"/>
        <v>VM</v>
      </c>
    </row>
    <row r="3387" spans="1:56">
      <c r="A3387" s="35">
        <v>51597</v>
      </c>
      <c r="B3387" s="29" t="s">
        <v>2579</v>
      </c>
      <c r="C3387" s="30" t="s">
        <v>81</v>
      </c>
      <c r="D3387" s="30" t="s">
        <v>2580</v>
      </c>
      <c r="E3387" s="18" t="s">
        <v>59</v>
      </c>
      <c r="F3387" s="18" t="s">
        <v>122</v>
      </c>
      <c r="G3387" s="18" t="s">
        <v>2581</v>
      </c>
      <c r="H3387" s="18" t="s">
        <v>2582</v>
      </c>
      <c r="I3387" s="30" t="s">
        <v>2583</v>
      </c>
      <c r="J3387" s="30" t="s">
        <v>143</v>
      </c>
      <c r="K3387" s="30" t="s">
        <v>65</v>
      </c>
      <c r="L3387" s="30" t="s">
        <v>127</v>
      </c>
      <c r="M3387" s="30" t="s">
        <v>67</v>
      </c>
      <c r="N3387" s="30" t="s">
        <v>66</v>
      </c>
      <c r="O3387" s="30" t="s">
        <v>101</v>
      </c>
      <c r="P3387" s="30" t="s">
        <v>2584</v>
      </c>
      <c r="Q3387" s="30" t="s">
        <v>2581</v>
      </c>
      <c r="R3387" s="30" t="s">
        <v>172</v>
      </c>
      <c r="S3387" s="30" t="s">
        <v>127</v>
      </c>
      <c r="T3387" s="29" t="s">
        <v>2585</v>
      </c>
      <c r="U3387" s="30"/>
      <c r="V3387" s="30"/>
      <c r="W3387" s="30" t="s">
        <v>72</v>
      </c>
      <c r="X3387" s="30">
        <v>2</v>
      </c>
      <c r="Y3387" s="30" t="s">
        <v>73</v>
      </c>
      <c r="Z3387" s="18" t="s">
        <v>74</v>
      </c>
      <c r="AA3387" s="30" t="s">
        <v>118</v>
      </c>
      <c r="AB3387" s="30" t="s">
        <v>76</v>
      </c>
      <c r="AC3387" s="30"/>
      <c r="AD3387" s="30" t="s">
        <v>78</v>
      </c>
      <c r="AE3387" s="19"/>
      <c r="AF3387" s="31"/>
      <c r="AG3387" s="24"/>
      <c r="AH3387" s="32" t="s">
        <v>79</v>
      </c>
      <c r="AI3387" s="22" t="s">
        <v>80</v>
      </c>
      <c r="AJ3387" s="31"/>
      <c r="AK3387" s="24"/>
      <c r="AL3387" s="23" t="s">
        <v>81</v>
      </c>
      <c r="AM3387" s="23"/>
      <c r="AN3387" s="24" t="s">
        <v>66</v>
      </c>
      <c r="AO3387" s="25"/>
      <c r="AP3387" s="25"/>
      <c r="AQ3387" s="25"/>
      <c r="AR3387" s="25"/>
      <c r="AS3387" s="25"/>
      <c r="AT3387" s="25"/>
      <c r="AU3387" s="25"/>
      <c r="AV3387" s="33"/>
      <c r="AW3387" s="27"/>
      <c r="AX3387" s="27"/>
      <c r="AY3387" s="27"/>
      <c r="AZ3387" s="27"/>
      <c r="BA3387" s="27"/>
      <c r="BB3387" s="27"/>
      <c r="BC3387" s="22" t="s">
        <v>66</v>
      </c>
      <c r="BD3387" s="27" t="str">
        <f t="shared" si="135"/>
        <v>SQL</v>
      </c>
    </row>
    <row r="3388" spans="1:56">
      <c r="A3388" s="28">
        <v>50761</v>
      </c>
      <c r="B3388" s="29" t="s">
        <v>6392</v>
      </c>
      <c r="C3388" s="30" t="s">
        <v>57</v>
      </c>
      <c r="D3388" s="30" t="s">
        <v>6393</v>
      </c>
      <c r="E3388" s="18" t="s">
        <v>204</v>
      </c>
      <c r="F3388" s="18" t="s">
        <v>1407</v>
      </c>
      <c r="G3388" s="18" t="s">
        <v>1408</v>
      </c>
      <c r="H3388" s="18" t="s">
        <v>6394</v>
      </c>
      <c r="I3388" s="30" t="s">
        <v>501</v>
      </c>
      <c r="J3388" s="30" t="s">
        <v>492</v>
      </c>
      <c r="K3388" s="30" t="s">
        <v>65</v>
      </c>
      <c r="L3388" s="30">
        <v>323</v>
      </c>
      <c r="M3388" s="30" t="s">
        <v>66</v>
      </c>
      <c r="N3388" s="30" t="s">
        <v>67</v>
      </c>
      <c r="O3388" s="30" t="s">
        <v>101</v>
      </c>
      <c r="P3388" s="30" t="s">
        <v>1407</v>
      </c>
      <c r="Q3388" s="30" t="s">
        <v>1408</v>
      </c>
      <c r="R3388" s="30" t="s">
        <v>69</v>
      </c>
      <c r="S3388" s="30" t="s">
        <v>127</v>
      </c>
      <c r="T3388" s="29" t="s">
        <v>6395</v>
      </c>
      <c r="U3388" s="30">
        <v>90</v>
      </c>
      <c r="V3388" s="30"/>
      <c r="W3388" s="30" t="s">
        <v>72</v>
      </c>
      <c r="X3388" s="30">
        <v>1</v>
      </c>
      <c r="Y3388" s="30" t="s">
        <v>212</v>
      </c>
      <c r="Z3388" s="18" t="s">
        <v>74</v>
      </c>
      <c r="AA3388" s="30" t="s">
        <v>75</v>
      </c>
      <c r="AB3388" s="30" t="s">
        <v>271</v>
      </c>
      <c r="AC3388" s="30" t="s">
        <v>159</v>
      </c>
      <c r="AD3388" s="30" t="s">
        <v>78</v>
      </c>
      <c r="AE3388" s="19">
        <v>46096</v>
      </c>
      <c r="AF3388" s="31">
        <v>46096</v>
      </c>
      <c r="AG3388" s="24"/>
      <c r="AH3388" s="32" t="s">
        <v>79</v>
      </c>
      <c r="AI3388" s="27"/>
      <c r="AJ3388" s="31">
        <f>AF3388+90</f>
        <v>46186</v>
      </c>
      <c r="AK3388" s="24"/>
      <c r="AL3388" s="23" t="s">
        <v>81</v>
      </c>
      <c r="AM3388" s="23"/>
      <c r="AN3388" s="24" t="s">
        <v>66</v>
      </c>
      <c r="AO3388" s="25"/>
      <c r="AP3388" s="25"/>
      <c r="AQ3388" s="25"/>
      <c r="AR3388" s="25"/>
      <c r="AS3388" s="25"/>
      <c r="AT3388" s="25"/>
      <c r="AU3388" s="25"/>
      <c r="AV3388" s="33"/>
      <c r="AW3388" s="27"/>
      <c r="AX3388" s="27"/>
      <c r="AY3388" s="27"/>
      <c r="AZ3388" s="27"/>
      <c r="BA3388" s="27"/>
      <c r="BB3388" s="27"/>
      <c r="BC3388" s="27" t="s">
        <v>66</v>
      </c>
      <c r="BD3388" s="27" t="str">
        <f t="shared" si="135"/>
        <v>VM</v>
      </c>
    </row>
    <row r="3389" spans="1:56">
      <c r="A3389" s="35">
        <v>20891</v>
      </c>
      <c r="B3389" s="29" t="s">
        <v>2600</v>
      </c>
      <c r="C3389" s="30" t="s">
        <v>754</v>
      </c>
      <c r="D3389" s="30" t="s">
        <v>2601</v>
      </c>
      <c r="E3389" s="18" t="s">
        <v>59</v>
      </c>
      <c r="F3389" s="18" t="s">
        <v>139</v>
      </c>
      <c r="G3389" s="18" t="s">
        <v>140</v>
      </c>
      <c r="H3389" s="18" t="s">
        <v>2169</v>
      </c>
      <c r="I3389" s="30" t="s">
        <v>2602</v>
      </c>
      <c r="J3389" s="30" t="s">
        <v>64</v>
      </c>
      <c r="K3389" s="30" t="s">
        <v>65</v>
      </c>
      <c r="L3389" s="30">
        <v>211</v>
      </c>
      <c r="M3389" s="30" t="s">
        <v>67</v>
      </c>
      <c r="N3389" s="30" t="s">
        <v>66</v>
      </c>
      <c r="O3389" s="30" t="s">
        <v>101</v>
      </c>
      <c r="P3389" s="30" t="s">
        <v>139</v>
      </c>
      <c r="Q3389" s="30" t="s">
        <v>140</v>
      </c>
      <c r="R3389" s="30" t="s">
        <v>126</v>
      </c>
      <c r="S3389" s="30" t="s">
        <v>127</v>
      </c>
      <c r="T3389" s="29" t="s">
        <v>2603</v>
      </c>
      <c r="U3389" s="30"/>
      <c r="V3389" s="30"/>
      <c r="W3389" s="30" t="s">
        <v>72</v>
      </c>
      <c r="X3389" s="30">
        <v>2</v>
      </c>
      <c r="Y3389" s="30" t="s">
        <v>73</v>
      </c>
      <c r="Z3389" s="18" t="s">
        <v>74</v>
      </c>
      <c r="AA3389" s="30" t="s">
        <v>118</v>
      </c>
      <c r="AB3389" s="30" t="s">
        <v>76</v>
      </c>
      <c r="AC3389" s="30" t="s">
        <v>119</v>
      </c>
      <c r="AD3389" s="30" t="s">
        <v>78</v>
      </c>
      <c r="AE3389" s="19"/>
      <c r="AF3389" s="31"/>
      <c r="AG3389" s="24"/>
      <c r="AH3389" s="32" t="s">
        <v>79</v>
      </c>
      <c r="AI3389" s="22" t="s">
        <v>80</v>
      </c>
      <c r="AJ3389" s="31"/>
      <c r="AK3389" s="24"/>
      <c r="AL3389" s="23" t="s">
        <v>81</v>
      </c>
      <c r="AM3389" s="23"/>
      <c r="AN3389" s="24" t="s">
        <v>66</v>
      </c>
      <c r="AO3389" s="25"/>
      <c r="AP3389" s="25"/>
      <c r="AQ3389" s="25"/>
      <c r="AR3389" s="25"/>
      <c r="AS3389" s="25"/>
      <c r="AT3389" s="25"/>
      <c r="AU3389" s="25"/>
      <c r="AV3389" s="33"/>
      <c r="AW3389" s="27"/>
      <c r="AX3389" s="27"/>
      <c r="AY3389" s="27"/>
      <c r="AZ3389" s="27"/>
      <c r="BA3389" s="27"/>
      <c r="BB3389" s="27"/>
      <c r="BC3389" s="22" t="s">
        <v>66</v>
      </c>
      <c r="BD3389" s="27" t="str">
        <f t="shared" si="135"/>
        <v>SQL</v>
      </c>
    </row>
    <row r="3390" spans="1:56">
      <c r="A3390" s="28">
        <v>13040</v>
      </c>
      <c r="B3390" s="29" t="s">
        <v>6396</v>
      </c>
      <c r="C3390" s="30" t="s">
        <v>57</v>
      </c>
      <c r="D3390" s="30" t="s">
        <v>6397</v>
      </c>
      <c r="E3390" s="18" t="s">
        <v>204</v>
      </c>
      <c r="F3390" s="18" t="s">
        <v>508</v>
      </c>
      <c r="G3390" s="18" t="s">
        <v>509</v>
      </c>
      <c r="H3390" s="18" t="s">
        <v>510</v>
      </c>
      <c r="I3390" s="30" t="s">
        <v>511</v>
      </c>
      <c r="J3390" s="30" t="s">
        <v>100</v>
      </c>
      <c r="K3390" s="30" t="s">
        <v>65</v>
      </c>
      <c r="L3390" s="30">
        <v>211</v>
      </c>
      <c r="M3390" s="30" t="s">
        <v>66</v>
      </c>
      <c r="N3390" s="30" t="s">
        <v>67</v>
      </c>
      <c r="O3390" s="30" t="s">
        <v>101</v>
      </c>
      <c r="P3390" s="30" t="s">
        <v>684</v>
      </c>
      <c r="Q3390" s="30" t="s">
        <v>685</v>
      </c>
      <c r="R3390" s="30" t="s">
        <v>209</v>
      </c>
      <c r="S3390" s="30" t="s">
        <v>210</v>
      </c>
      <c r="T3390" s="29" t="s">
        <v>6398</v>
      </c>
      <c r="U3390" s="30">
        <v>12</v>
      </c>
      <c r="V3390" s="30"/>
      <c r="W3390" s="30" t="s">
        <v>72</v>
      </c>
      <c r="X3390" s="30">
        <v>1</v>
      </c>
      <c r="Y3390" s="30" t="s">
        <v>212</v>
      </c>
      <c r="Z3390" s="18" t="s">
        <v>74</v>
      </c>
      <c r="AA3390" s="30" t="s">
        <v>75</v>
      </c>
      <c r="AB3390" s="30" t="s">
        <v>271</v>
      </c>
      <c r="AC3390" s="30" t="s">
        <v>117</v>
      </c>
      <c r="AD3390" s="30" t="s">
        <v>109</v>
      </c>
      <c r="AE3390" s="19">
        <v>46096</v>
      </c>
      <c r="AF3390" s="31">
        <v>46096</v>
      </c>
      <c r="AG3390" s="24"/>
      <c r="AH3390" s="32" t="s">
        <v>79</v>
      </c>
      <c r="AI3390" s="27"/>
      <c r="AJ3390" s="31">
        <f>AF3390+90</f>
        <v>46186</v>
      </c>
      <c r="AK3390" s="24"/>
      <c r="AL3390" s="23" t="s">
        <v>81</v>
      </c>
      <c r="AM3390" s="23"/>
      <c r="AN3390" s="24" t="s">
        <v>66</v>
      </c>
      <c r="AO3390" s="25"/>
      <c r="AP3390" s="25"/>
      <c r="AQ3390" s="25"/>
      <c r="AR3390" s="25"/>
      <c r="AS3390" s="25"/>
      <c r="AT3390" s="25"/>
      <c r="AU3390" s="25"/>
      <c r="AV3390" s="33"/>
      <c r="AW3390" s="32" t="s">
        <v>109</v>
      </c>
      <c r="AX3390" s="27"/>
      <c r="AY3390" s="27"/>
      <c r="AZ3390" s="27"/>
      <c r="BA3390" s="27"/>
      <c r="BB3390" s="27"/>
      <c r="BC3390" s="27" t="s">
        <v>66</v>
      </c>
      <c r="BD3390" s="27" t="str">
        <f t="shared" si="135"/>
        <v>VM</v>
      </c>
    </row>
    <row r="3391" spans="1:56">
      <c r="A3391" s="28">
        <v>17368</v>
      </c>
      <c r="B3391" s="29" t="s">
        <v>6399</v>
      </c>
      <c r="C3391" s="30" t="s">
        <v>273</v>
      </c>
      <c r="D3391" s="30" t="s">
        <v>6400</v>
      </c>
      <c r="E3391" s="18" t="s">
        <v>163</v>
      </c>
      <c r="F3391" s="18" t="s">
        <v>470</v>
      </c>
      <c r="G3391" s="18" t="s">
        <v>1677</v>
      </c>
      <c r="H3391" s="18" t="s">
        <v>1678</v>
      </c>
      <c r="I3391" s="30" t="s">
        <v>1678</v>
      </c>
      <c r="J3391" s="30" t="s">
        <v>64</v>
      </c>
      <c r="K3391" s="30" t="s">
        <v>65</v>
      </c>
      <c r="L3391" s="30" t="s">
        <v>127</v>
      </c>
      <c r="M3391" s="30" t="s">
        <v>66</v>
      </c>
      <c r="N3391" s="30" t="s">
        <v>127</v>
      </c>
      <c r="O3391" s="30" t="s">
        <v>127</v>
      </c>
      <c r="P3391" s="30" t="s">
        <v>474</v>
      </c>
      <c r="Q3391" s="30" t="s">
        <v>1677</v>
      </c>
      <c r="R3391" s="30" t="s">
        <v>524</v>
      </c>
      <c r="S3391" s="30" t="s">
        <v>279</v>
      </c>
      <c r="T3391" s="29" t="s">
        <v>6401</v>
      </c>
      <c r="U3391" s="30"/>
      <c r="V3391" s="30"/>
      <c r="W3391" s="30" t="s">
        <v>72</v>
      </c>
      <c r="X3391" s="30">
        <v>1</v>
      </c>
      <c r="Y3391" s="30" t="s">
        <v>169</v>
      </c>
      <c r="Z3391" s="18" t="s">
        <v>74</v>
      </c>
      <c r="AA3391" s="30" t="s">
        <v>107</v>
      </c>
      <c r="AB3391" s="30" t="s">
        <v>194</v>
      </c>
      <c r="AC3391" s="30" t="s">
        <v>201</v>
      </c>
      <c r="AD3391" s="30" t="s">
        <v>78</v>
      </c>
      <c r="AE3391" s="19"/>
      <c r="AF3391" s="31"/>
      <c r="AG3391" s="24"/>
      <c r="AH3391" s="32" t="s">
        <v>79</v>
      </c>
      <c r="AI3391" s="27"/>
      <c r="AJ3391" s="31"/>
      <c r="AK3391" s="24"/>
      <c r="AL3391" s="23" t="s">
        <v>81</v>
      </c>
      <c r="AM3391" s="23"/>
      <c r="AN3391" s="24"/>
      <c r="AO3391" s="25"/>
      <c r="AP3391" s="25"/>
      <c r="AQ3391" s="25"/>
      <c r="AR3391" s="25"/>
      <c r="AS3391" s="25"/>
      <c r="AT3391" s="25"/>
      <c r="AU3391" s="25"/>
      <c r="AV3391" s="33"/>
      <c r="AW3391" s="27"/>
      <c r="AX3391" s="27"/>
      <c r="AY3391" s="27"/>
      <c r="AZ3391" s="27"/>
      <c r="BA3391" s="27"/>
      <c r="BB3391" s="27"/>
      <c r="BC3391" s="27"/>
      <c r="BD3391" s="27" t="str">
        <f t="shared" si="135"/>
        <v>Mainframe</v>
      </c>
    </row>
    <row r="3392" spans="1:56">
      <c r="A3392" s="35">
        <v>20216</v>
      </c>
      <c r="B3392" s="29" t="s">
        <v>6402</v>
      </c>
      <c r="C3392" s="30" t="s">
        <v>57</v>
      </c>
      <c r="D3392" s="30" t="s">
        <v>6403</v>
      </c>
      <c r="E3392" s="18" t="s">
        <v>163</v>
      </c>
      <c r="F3392" s="18" t="s">
        <v>1481</v>
      </c>
      <c r="G3392" s="18" t="s">
        <v>1482</v>
      </c>
      <c r="H3392" s="18" t="s">
        <v>1483</v>
      </c>
      <c r="I3392" s="30" t="s">
        <v>483</v>
      </c>
      <c r="J3392" s="30" t="s">
        <v>64</v>
      </c>
      <c r="K3392" s="30" t="s">
        <v>65</v>
      </c>
      <c r="L3392" s="30">
        <v>221</v>
      </c>
      <c r="M3392" s="30" t="s">
        <v>67</v>
      </c>
      <c r="N3392" s="30" t="s">
        <v>66</v>
      </c>
      <c r="O3392" s="30" t="s">
        <v>68</v>
      </c>
      <c r="P3392" s="30" t="s">
        <v>1481</v>
      </c>
      <c r="Q3392" s="30" t="s">
        <v>1482</v>
      </c>
      <c r="R3392" s="30" t="s">
        <v>69</v>
      </c>
      <c r="S3392" s="30" t="s">
        <v>163</v>
      </c>
      <c r="T3392" s="29" t="s">
        <v>6404</v>
      </c>
      <c r="U3392" s="30"/>
      <c r="V3392" s="30"/>
      <c r="W3392" s="30" t="s">
        <v>72</v>
      </c>
      <c r="X3392" s="30">
        <v>2</v>
      </c>
      <c r="Y3392" s="30" t="s">
        <v>169</v>
      </c>
      <c r="Z3392" s="18" t="s">
        <v>74</v>
      </c>
      <c r="AA3392" s="30" t="s">
        <v>118</v>
      </c>
      <c r="AB3392" s="30" t="s">
        <v>76</v>
      </c>
      <c r="AC3392" s="30" t="s">
        <v>117</v>
      </c>
      <c r="AD3392" s="30" t="s">
        <v>109</v>
      </c>
      <c r="AE3392" s="19"/>
      <c r="AF3392" s="31"/>
      <c r="AG3392" s="24"/>
      <c r="AH3392" s="32" t="s">
        <v>79</v>
      </c>
      <c r="AI3392" s="27"/>
      <c r="AJ3392" s="31"/>
      <c r="AK3392" s="24"/>
      <c r="AL3392" s="23" t="s">
        <v>81</v>
      </c>
      <c r="AM3392" s="23"/>
      <c r="AN3392" s="24"/>
      <c r="AO3392" s="25"/>
      <c r="AP3392" s="25"/>
      <c r="AQ3392" s="25"/>
      <c r="AR3392" s="25"/>
      <c r="AS3392" s="25"/>
      <c r="AT3392" s="25"/>
      <c r="AU3392" s="25"/>
      <c r="AV3392" s="33"/>
      <c r="AW3392" s="27"/>
      <c r="AX3392" s="27"/>
      <c r="AY3392" s="27"/>
      <c r="AZ3392" s="27"/>
      <c r="BA3392" s="27"/>
      <c r="BB3392" s="27"/>
      <c r="BC3392" s="27"/>
      <c r="BD3392" s="27" t="str">
        <f t="shared" si="135"/>
        <v>SQL</v>
      </c>
    </row>
    <row r="3393" spans="1:56">
      <c r="A3393" s="28">
        <v>21805</v>
      </c>
      <c r="B3393" s="29" t="s">
        <v>6405</v>
      </c>
      <c r="C3393" s="30" t="s">
        <v>273</v>
      </c>
      <c r="D3393" s="30" t="s">
        <v>6406</v>
      </c>
      <c r="E3393" s="18" t="s">
        <v>163</v>
      </c>
      <c r="F3393" s="18" t="s">
        <v>1481</v>
      </c>
      <c r="G3393" s="18" t="s">
        <v>1482</v>
      </c>
      <c r="H3393" s="18" t="s">
        <v>1483</v>
      </c>
      <c r="I3393" s="30" t="s">
        <v>522</v>
      </c>
      <c r="J3393" s="30" t="s">
        <v>64</v>
      </c>
      <c r="K3393" s="30" t="s">
        <v>65</v>
      </c>
      <c r="L3393" s="30" t="s">
        <v>127</v>
      </c>
      <c r="M3393" s="30" t="s">
        <v>66</v>
      </c>
      <c r="N3393" s="30" t="s">
        <v>67</v>
      </c>
      <c r="O3393" s="30" t="s">
        <v>127</v>
      </c>
      <c r="P3393" s="30" t="s">
        <v>1481</v>
      </c>
      <c r="Q3393" s="30" t="s">
        <v>1482</v>
      </c>
      <c r="R3393" s="30" t="s">
        <v>69</v>
      </c>
      <c r="S3393" s="30" t="s">
        <v>279</v>
      </c>
      <c r="T3393" s="29" t="s">
        <v>6407</v>
      </c>
      <c r="U3393" s="30">
        <v>2</v>
      </c>
      <c r="V3393" s="30"/>
      <c r="W3393" s="30" t="s">
        <v>72</v>
      </c>
      <c r="X3393" s="30">
        <v>1</v>
      </c>
      <c r="Y3393" s="30" t="s">
        <v>169</v>
      </c>
      <c r="Z3393" s="18" t="s">
        <v>74</v>
      </c>
      <c r="AA3393" s="30" t="s">
        <v>75</v>
      </c>
      <c r="AB3393" s="30" t="s">
        <v>271</v>
      </c>
      <c r="AC3393" s="30" t="s">
        <v>117</v>
      </c>
      <c r="AD3393" s="30" t="s">
        <v>109</v>
      </c>
      <c r="AE3393" s="19">
        <v>46096</v>
      </c>
      <c r="AF3393" s="31">
        <v>46096</v>
      </c>
      <c r="AG3393" s="24"/>
      <c r="AH3393" s="32" t="s">
        <v>79</v>
      </c>
      <c r="AI3393" s="27"/>
      <c r="AJ3393" s="31">
        <f>AF3393+90</f>
        <v>46186</v>
      </c>
      <c r="AK3393" s="24"/>
      <c r="AL3393" s="23" t="s">
        <v>81</v>
      </c>
      <c r="AM3393" s="23"/>
      <c r="AN3393" s="24"/>
      <c r="AO3393" s="25"/>
      <c r="AP3393" s="25"/>
      <c r="AQ3393" s="25"/>
      <c r="AR3393" s="25"/>
      <c r="AS3393" s="25"/>
      <c r="AT3393" s="25"/>
      <c r="AU3393" s="25"/>
      <c r="AV3393" s="33"/>
      <c r="AW3393" s="27"/>
      <c r="AX3393" s="27"/>
      <c r="AY3393" s="27"/>
      <c r="AZ3393" s="27"/>
      <c r="BA3393" s="27"/>
      <c r="BB3393" s="27"/>
      <c r="BC3393" s="27"/>
      <c r="BD3393" s="27" t="str">
        <f t="shared" si="135"/>
        <v>VM</v>
      </c>
    </row>
    <row r="3394" spans="1:56" ht="22.5">
      <c r="A3394" s="28">
        <v>50991</v>
      </c>
      <c r="B3394" s="29" t="s">
        <v>4440</v>
      </c>
      <c r="C3394" s="30" t="s">
        <v>57</v>
      </c>
      <c r="D3394" s="30" t="s">
        <v>4441</v>
      </c>
      <c r="E3394" s="18" t="s">
        <v>59</v>
      </c>
      <c r="F3394" s="18" t="s">
        <v>665</v>
      </c>
      <c r="G3394" s="18" t="s">
        <v>666</v>
      </c>
      <c r="H3394" s="18" t="s">
        <v>1562</v>
      </c>
      <c r="I3394" s="30" t="s">
        <v>63</v>
      </c>
      <c r="J3394" s="30" t="s">
        <v>100</v>
      </c>
      <c r="K3394" s="30" t="s">
        <v>65</v>
      </c>
      <c r="L3394" s="30">
        <v>121</v>
      </c>
      <c r="M3394" s="30" t="s">
        <v>66</v>
      </c>
      <c r="N3394" s="30" t="s">
        <v>67</v>
      </c>
      <c r="O3394" s="30" t="s">
        <v>101</v>
      </c>
      <c r="P3394" s="30" t="s">
        <v>668</v>
      </c>
      <c r="Q3394" s="30" t="s">
        <v>666</v>
      </c>
      <c r="R3394" s="30" t="s">
        <v>180</v>
      </c>
      <c r="S3394" s="30">
        <v>121</v>
      </c>
      <c r="T3394" s="29" t="s">
        <v>4442</v>
      </c>
      <c r="U3394" s="30"/>
      <c r="V3394" s="30" t="s">
        <v>145</v>
      </c>
      <c r="W3394" s="30" t="s">
        <v>72</v>
      </c>
      <c r="X3394" s="30">
        <v>3</v>
      </c>
      <c r="Y3394" s="30" t="s">
        <v>73</v>
      </c>
      <c r="Z3394" s="18" t="s">
        <v>74</v>
      </c>
      <c r="AA3394" s="30" t="s">
        <v>113</v>
      </c>
      <c r="AB3394" s="30" t="s">
        <v>231</v>
      </c>
      <c r="AC3394" s="30" t="s">
        <v>112</v>
      </c>
      <c r="AD3394" s="30" t="s">
        <v>78</v>
      </c>
      <c r="AE3394" s="19">
        <v>45930</v>
      </c>
      <c r="AF3394" s="19">
        <v>45930</v>
      </c>
      <c r="AG3394" s="24"/>
      <c r="AH3394" s="32" t="s">
        <v>79</v>
      </c>
      <c r="AI3394" s="32" t="s">
        <v>80</v>
      </c>
      <c r="AJ3394" s="19">
        <v>45930</v>
      </c>
      <c r="AK3394" s="24"/>
      <c r="AL3394" s="23" t="s">
        <v>81</v>
      </c>
      <c r="AM3394" s="23"/>
      <c r="AN3394" s="24" t="s">
        <v>66</v>
      </c>
      <c r="AO3394" s="25"/>
      <c r="AP3394" s="25"/>
      <c r="AQ3394" s="25"/>
      <c r="AR3394" s="25"/>
      <c r="AS3394" s="25"/>
      <c r="AT3394" s="25"/>
      <c r="AU3394" s="25"/>
      <c r="AV3394" s="33"/>
      <c r="AW3394" s="43" t="s">
        <v>361</v>
      </c>
      <c r="AX3394" s="78" t="s">
        <v>303</v>
      </c>
      <c r="AY3394" s="57">
        <v>45727</v>
      </c>
      <c r="AZ3394" s="27"/>
      <c r="BA3394" s="27"/>
      <c r="BB3394" s="58" t="s">
        <v>6408</v>
      </c>
      <c r="BC3394" s="22" t="s">
        <v>66</v>
      </c>
      <c r="BD3394" s="27" t="s">
        <v>113</v>
      </c>
    </row>
    <row r="3395" spans="1:56" ht="45">
      <c r="A3395" s="35">
        <v>50991</v>
      </c>
      <c r="B3395" s="29" t="s">
        <v>4440</v>
      </c>
      <c r="C3395" s="30" t="s">
        <v>57</v>
      </c>
      <c r="D3395" s="30" t="s">
        <v>4441</v>
      </c>
      <c r="E3395" s="18" t="s">
        <v>59</v>
      </c>
      <c r="F3395" s="18" t="s">
        <v>665</v>
      </c>
      <c r="G3395" s="18" t="s">
        <v>666</v>
      </c>
      <c r="H3395" s="18" t="s">
        <v>1562</v>
      </c>
      <c r="I3395" s="30" t="s">
        <v>63</v>
      </c>
      <c r="J3395" s="30" t="s">
        <v>100</v>
      </c>
      <c r="K3395" s="30" t="s">
        <v>65</v>
      </c>
      <c r="L3395" s="30">
        <v>121</v>
      </c>
      <c r="M3395" s="30" t="s">
        <v>66</v>
      </c>
      <c r="N3395" s="30" t="s">
        <v>67</v>
      </c>
      <c r="O3395" s="30" t="s">
        <v>101</v>
      </c>
      <c r="P3395" s="30" t="s">
        <v>668</v>
      </c>
      <c r="Q3395" s="30" t="s">
        <v>666</v>
      </c>
      <c r="R3395" s="30" t="s">
        <v>180</v>
      </c>
      <c r="S3395" s="30" t="s">
        <v>70</v>
      </c>
      <c r="T3395" s="29" t="s">
        <v>4442</v>
      </c>
      <c r="U3395" s="30"/>
      <c r="V3395" s="30"/>
      <c r="W3395" s="30" t="s">
        <v>72</v>
      </c>
      <c r="X3395" s="30">
        <v>3</v>
      </c>
      <c r="Y3395" s="30" t="s">
        <v>73</v>
      </c>
      <c r="Z3395" s="18" t="s">
        <v>74</v>
      </c>
      <c r="AA3395" s="30" t="s">
        <v>118</v>
      </c>
      <c r="AB3395" s="30" t="s">
        <v>76</v>
      </c>
      <c r="AC3395" s="30" t="s">
        <v>285</v>
      </c>
      <c r="AD3395" s="30" t="s">
        <v>78</v>
      </c>
      <c r="AE3395" s="19"/>
      <c r="AF3395" s="31"/>
      <c r="AG3395" s="24"/>
      <c r="AH3395" s="32" t="s">
        <v>79</v>
      </c>
      <c r="AI3395" s="22" t="s">
        <v>80</v>
      </c>
      <c r="AJ3395" s="31"/>
      <c r="AK3395" s="24"/>
      <c r="AL3395" s="23" t="s">
        <v>81</v>
      </c>
      <c r="AM3395" s="23"/>
      <c r="AN3395" s="24" t="s">
        <v>66</v>
      </c>
      <c r="AO3395" s="25"/>
      <c r="AP3395" s="25"/>
      <c r="AQ3395" s="25"/>
      <c r="AR3395" s="25"/>
      <c r="AS3395" s="25"/>
      <c r="AT3395" s="25"/>
      <c r="AU3395" s="25"/>
      <c r="AV3395" s="33"/>
      <c r="AW3395" s="43" t="s">
        <v>118</v>
      </c>
      <c r="AX3395" s="78" t="s">
        <v>303</v>
      </c>
      <c r="AY3395" s="27"/>
      <c r="AZ3395" s="27"/>
      <c r="BA3395" s="27"/>
      <c r="BB3395" s="58" t="s">
        <v>3401</v>
      </c>
      <c r="BC3395" s="22" t="s">
        <v>66</v>
      </c>
      <c r="BD3395" s="27" t="str">
        <f t="shared" ref="BD3395:BD3404" si="136">AA3395</f>
        <v>SQL</v>
      </c>
    </row>
    <row r="3396" spans="1:56">
      <c r="A3396" s="28">
        <v>50322</v>
      </c>
      <c r="B3396" s="29" t="s">
        <v>6409</v>
      </c>
      <c r="C3396" s="30" t="s">
        <v>57</v>
      </c>
      <c r="D3396" s="30" t="s">
        <v>6410</v>
      </c>
      <c r="E3396" s="18" t="s">
        <v>163</v>
      </c>
      <c r="F3396" s="18" t="s">
        <v>164</v>
      </c>
      <c r="G3396" s="18" t="s">
        <v>3508</v>
      </c>
      <c r="H3396" s="18" t="s">
        <v>3630</v>
      </c>
      <c r="I3396" s="30" t="s">
        <v>3631</v>
      </c>
      <c r="J3396" s="30" t="s">
        <v>64</v>
      </c>
      <c r="K3396" s="30" t="s">
        <v>65</v>
      </c>
      <c r="L3396" s="30">
        <v>12</v>
      </c>
      <c r="M3396" s="30" t="s">
        <v>66</v>
      </c>
      <c r="N3396" s="30" t="s">
        <v>67</v>
      </c>
      <c r="O3396" s="30" t="s">
        <v>101</v>
      </c>
      <c r="P3396" s="30" t="s">
        <v>164</v>
      </c>
      <c r="Q3396" s="30" t="s">
        <v>3508</v>
      </c>
      <c r="R3396" s="30" t="s">
        <v>69</v>
      </c>
      <c r="S3396" s="30" t="s">
        <v>163</v>
      </c>
      <c r="T3396" s="29" t="s">
        <v>6411</v>
      </c>
      <c r="U3396" s="30">
        <v>2</v>
      </c>
      <c r="V3396" s="30"/>
      <c r="W3396" s="30" t="s">
        <v>72</v>
      </c>
      <c r="X3396" s="30">
        <v>1</v>
      </c>
      <c r="Y3396" s="30" t="s">
        <v>169</v>
      </c>
      <c r="Z3396" s="18" t="s">
        <v>74</v>
      </c>
      <c r="AA3396" s="30" t="s">
        <v>75</v>
      </c>
      <c r="AB3396" s="30" t="s">
        <v>271</v>
      </c>
      <c r="AC3396" s="30" t="s">
        <v>77</v>
      </c>
      <c r="AD3396" s="30" t="s">
        <v>78</v>
      </c>
      <c r="AE3396" s="19">
        <v>46096</v>
      </c>
      <c r="AF3396" s="31">
        <v>46096</v>
      </c>
      <c r="AG3396" s="24"/>
      <c r="AH3396" s="32" t="s">
        <v>79</v>
      </c>
      <c r="AI3396" s="27"/>
      <c r="AJ3396" s="31">
        <f>AF3396+90</f>
        <v>46186</v>
      </c>
      <c r="AK3396" s="24"/>
      <c r="AL3396" s="23" t="s">
        <v>81</v>
      </c>
      <c r="AM3396" s="23"/>
      <c r="AN3396" s="24"/>
      <c r="AO3396" s="25"/>
      <c r="AP3396" s="25"/>
      <c r="AQ3396" s="25"/>
      <c r="AR3396" s="25"/>
      <c r="AS3396" s="25"/>
      <c r="AT3396" s="25"/>
      <c r="AU3396" s="25"/>
      <c r="AV3396" s="33"/>
      <c r="AW3396" s="27"/>
      <c r="AX3396" s="27"/>
      <c r="AY3396" s="27"/>
      <c r="AZ3396" s="27"/>
      <c r="BA3396" s="27"/>
      <c r="BB3396" s="27"/>
      <c r="BC3396" s="22"/>
      <c r="BD3396" s="27" t="str">
        <f t="shared" si="136"/>
        <v>VM</v>
      </c>
    </row>
    <row r="3397" spans="1:56">
      <c r="A3397" s="28">
        <v>340</v>
      </c>
      <c r="B3397" s="29" t="s">
        <v>6412</v>
      </c>
      <c r="C3397" s="30" t="s">
        <v>57</v>
      </c>
      <c r="D3397" s="30" t="s">
        <v>6413</v>
      </c>
      <c r="E3397" s="18" t="s">
        <v>204</v>
      </c>
      <c r="F3397" s="18" t="s">
        <v>205</v>
      </c>
      <c r="G3397" s="18" t="s">
        <v>547</v>
      </c>
      <c r="H3397" s="18" t="s">
        <v>548</v>
      </c>
      <c r="I3397" s="30" t="s">
        <v>208</v>
      </c>
      <c r="J3397" s="30" t="s">
        <v>310</v>
      </c>
      <c r="K3397" s="30" t="s">
        <v>65</v>
      </c>
      <c r="L3397" s="30">
        <v>133</v>
      </c>
      <c r="M3397" s="30" t="s">
        <v>66</v>
      </c>
      <c r="N3397" s="30" t="s">
        <v>67</v>
      </c>
      <c r="O3397" s="30" t="s">
        <v>101</v>
      </c>
      <c r="P3397" s="30" t="s">
        <v>205</v>
      </c>
      <c r="Q3397" s="30" t="s">
        <v>547</v>
      </c>
      <c r="R3397" s="30" t="s">
        <v>209</v>
      </c>
      <c r="S3397" s="30" t="s">
        <v>210</v>
      </c>
      <c r="T3397" s="29" t="s">
        <v>6414</v>
      </c>
      <c r="U3397" s="30"/>
      <c r="V3397" s="30"/>
      <c r="W3397" s="30" t="s">
        <v>72</v>
      </c>
      <c r="X3397" s="30">
        <v>2</v>
      </c>
      <c r="Y3397" s="30" t="s">
        <v>212</v>
      </c>
      <c r="Z3397" s="18" t="s">
        <v>74</v>
      </c>
      <c r="AA3397" s="30" t="s">
        <v>107</v>
      </c>
      <c r="AB3397" s="30" t="s">
        <v>111</v>
      </c>
      <c r="AC3397" s="30" t="s">
        <v>263</v>
      </c>
      <c r="AD3397" s="30" t="s">
        <v>78</v>
      </c>
      <c r="AE3397" s="19"/>
      <c r="AF3397" s="31"/>
      <c r="AG3397" s="24"/>
      <c r="AH3397" s="32" t="s">
        <v>79</v>
      </c>
      <c r="AI3397" s="27"/>
      <c r="AJ3397" s="31"/>
      <c r="AK3397" s="24"/>
      <c r="AL3397" s="23" t="s">
        <v>81</v>
      </c>
      <c r="AM3397" s="23"/>
      <c r="AN3397" s="24" t="s">
        <v>66</v>
      </c>
      <c r="AO3397" s="25"/>
      <c r="AP3397" s="25"/>
      <c r="AQ3397" s="25"/>
      <c r="AR3397" s="25"/>
      <c r="AS3397" s="25"/>
      <c r="AT3397" s="25"/>
      <c r="AU3397" s="25"/>
      <c r="AV3397" s="33"/>
      <c r="AW3397" s="27"/>
      <c r="AX3397" s="27"/>
      <c r="AY3397" s="27"/>
      <c r="AZ3397" s="27"/>
      <c r="BA3397" s="27"/>
      <c r="BB3397" s="27"/>
      <c r="BC3397" s="27" t="s">
        <v>66</v>
      </c>
      <c r="BD3397" s="27" t="str">
        <f t="shared" si="136"/>
        <v>Mainframe</v>
      </c>
    </row>
    <row r="3398" spans="1:56">
      <c r="A3398" s="28">
        <v>340</v>
      </c>
      <c r="B3398" s="29" t="s">
        <v>6412</v>
      </c>
      <c r="C3398" s="30" t="s">
        <v>57</v>
      </c>
      <c r="D3398" s="30" t="s">
        <v>6413</v>
      </c>
      <c r="E3398" s="18" t="s">
        <v>204</v>
      </c>
      <c r="F3398" s="18" t="s">
        <v>205</v>
      </c>
      <c r="G3398" s="18" t="s">
        <v>547</v>
      </c>
      <c r="H3398" s="18" t="s">
        <v>548</v>
      </c>
      <c r="I3398" s="30" t="s">
        <v>208</v>
      </c>
      <c r="J3398" s="30" t="s">
        <v>310</v>
      </c>
      <c r="K3398" s="30" t="s">
        <v>65</v>
      </c>
      <c r="L3398" s="30">
        <v>133</v>
      </c>
      <c r="M3398" s="30" t="s">
        <v>66</v>
      </c>
      <c r="N3398" s="30" t="s">
        <v>67</v>
      </c>
      <c r="O3398" s="30" t="s">
        <v>101</v>
      </c>
      <c r="P3398" s="30" t="s">
        <v>205</v>
      </c>
      <c r="Q3398" s="30" t="s">
        <v>547</v>
      </c>
      <c r="R3398" s="30" t="s">
        <v>209</v>
      </c>
      <c r="S3398" s="30" t="s">
        <v>210</v>
      </c>
      <c r="T3398" s="29" t="s">
        <v>6414</v>
      </c>
      <c r="U3398" s="30"/>
      <c r="V3398" s="30"/>
      <c r="W3398" s="30" t="s">
        <v>72</v>
      </c>
      <c r="X3398" s="30">
        <v>2</v>
      </c>
      <c r="Y3398" s="30" t="s">
        <v>212</v>
      </c>
      <c r="Z3398" s="18" t="s">
        <v>74</v>
      </c>
      <c r="AA3398" s="30" t="s">
        <v>383</v>
      </c>
      <c r="AB3398" s="30"/>
      <c r="AC3398" s="30"/>
      <c r="AD3398" s="30" t="s">
        <v>78</v>
      </c>
      <c r="AE3398" s="19"/>
      <c r="AF3398" s="31"/>
      <c r="AG3398" s="24"/>
      <c r="AH3398" s="32" t="s">
        <v>79</v>
      </c>
      <c r="AI3398" s="27"/>
      <c r="AJ3398" s="31"/>
      <c r="AK3398" s="24"/>
      <c r="AL3398" s="23" t="s">
        <v>81</v>
      </c>
      <c r="AM3398" s="23"/>
      <c r="AN3398" s="24" t="s">
        <v>66</v>
      </c>
      <c r="AO3398" s="25"/>
      <c r="AP3398" s="25"/>
      <c r="AQ3398" s="25"/>
      <c r="AR3398" s="25"/>
      <c r="AS3398" s="25"/>
      <c r="AT3398" s="25"/>
      <c r="AU3398" s="25"/>
      <c r="AV3398" s="33"/>
      <c r="AW3398" s="27"/>
      <c r="AX3398" s="27"/>
      <c r="AY3398" s="27"/>
      <c r="AZ3398" s="27"/>
      <c r="BA3398" s="27"/>
      <c r="BB3398" s="27"/>
      <c r="BC3398" s="27" t="s">
        <v>66</v>
      </c>
      <c r="BD3398" s="27" t="str">
        <f t="shared" si="136"/>
        <v>Mainframe - DB2</v>
      </c>
    </row>
    <row r="3399" spans="1:56">
      <c r="A3399" s="35">
        <v>51592</v>
      </c>
      <c r="B3399" s="29" t="s">
        <v>2607</v>
      </c>
      <c r="C3399" s="30" t="s">
        <v>57</v>
      </c>
      <c r="D3399" s="30" t="s">
        <v>2608</v>
      </c>
      <c r="E3399" s="18" t="s">
        <v>59</v>
      </c>
      <c r="F3399" s="18" t="s">
        <v>122</v>
      </c>
      <c r="G3399" s="18" t="s">
        <v>1333</v>
      </c>
      <c r="H3399" s="18" t="s">
        <v>2609</v>
      </c>
      <c r="I3399" s="30" t="s">
        <v>135</v>
      </c>
      <c r="J3399" s="30" t="s">
        <v>143</v>
      </c>
      <c r="K3399" s="30" t="s">
        <v>65</v>
      </c>
      <c r="L3399" s="30">
        <v>111</v>
      </c>
      <c r="M3399" s="30" t="s">
        <v>67</v>
      </c>
      <c r="N3399" s="30" t="s">
        <v>66</v>
      </c>
      <c r="O3399" s="30" t="s">
        <v>101</v>
      </c>
      <c r="P3399" s="30" t="s">
        <v>415</v>
      </c>
      <c r="Q3399" s="30" t="s">
        <v>1333</v>
      </c>
      <c r="R3399" s="30" t="s">
        <v>126</v>
      </c>
      <c r="S3399" s="30" t="s">
        <v>70</v>
      </c>
      <c r="T3399" s="29" t="s">
        <v>2610</v>
      </c>
      <c r="U3399" s="30"/>
      <c r="V3399" s="30"/>
      <c r="W3399" s="30" t="s">
        <v>72</v>
      </c>
      <c r="X3399" s="30">
        <v>2</v>
      </c>
      <c r="Y3399" s="30" t="s">
        <v>73</v>
      </c>
      <c r="Z3399" s="18" t="s">
        <v>74</v>
      </c>
      <c r="AA3399" s="30" t="s">
        <v>118</v>
      </c>
      <c r="AB3399" s="30" t="s">
        <v>76</v>
      </c>
      <c r="AC3399" s="30" t="s">
        <v>119</v>
      </c>
      <c r="AD3399" s="30" t="s">
        <v>78</v>
      </c>
      <c r="AE3399" s="19"/>
      <c r="AF3399" s="31"/>
      <c r="AG3399" s="24"/>
      <c r="AH3399" s="32" t="s">
        <v>79</v>
      </c>
      <c r="AI3399" s="22" t="s">
        <v>80</v>
      </c>
      <c r="AJ3399" s="31"/>
      <c r="AK3399" s="24"/>
      <c r="AL3399" s="23" t="s">
        <v>81</v>
      </c>
      <c r="AM3399" s="23"/>
      <c r="AN3399" s="24" t="s">
        <v>66</v>
      </c>
      <c r="AO3399" s="25"/>
      <c r="AP3399" s="25"/>
      <c r="AQ3399" s="25"/>
      <c r="AR3399" s="25"/>
      <c r="AS3399" s="25"/>
      <c r="AT3399" s="25"/>
      <c r="AU3399" s="25"/>
      <c r="AV3399" s="33"/>
      <c r="AW3399" s="27"/>
      <c r="AX3399" s="27"/>
      <c r="AY3399" s="27"/>
      <c r="AZ3399" s="27"/>
      <c r="BA3399" s="27"/>
      <c r="BB3399" s="27"/>
      <c r="BC3399" s="22" t="s">
        <v>66</v>
      </c>
      <c r="BD3399" s="27" t="str">
        <f t="shared" si="136"/>
        <v>SQL</v>
      </c>
    </row>
    <row r="3400" spans="1:56">
      <c r="A3400" s="28">
        <v>13488</v>
      </c>
      <c r="B3400" s="29" t="s">
        <v>5299</v>
      </c>
      <c r="C3400" s="30" t="s">
        <v>57</v>
      </c>
      <c r="D3400" s="30" t="s">
        <v>5300</v>
      </c>
      <c r="E3400" s="18" t="s">
        <v>149</v>
      </c>
      <c r="F3400" s="18" t="s">
        <v>150</v>
      </c>
      <c r="G3400" s="18" t="s">
        <v>5301</v>
      </c>
      <c r="H3400" s="18" t="s">
        <v>5302</v>
      </c>
      <c r="I3400" s="30" t="s">
        <v>153</v>
      </c>
      <c r="J3400" s="30" t="s">
        <v>64</v>
      </c>
      <c r="K3400" s="30" t="s">
        <v>65</v>
      </c>
      <c r="L3400" s="30">
        <v>111</v>
      </c>
      <c r="M3400" s="30" t="s">
        <v>67</v>
      </c>
      <c r="N3400" s="30" t="s">
        <v>66</v>
      </c>
      <c r="O3400" s="30" t="s">
        <v>101</v>
      </c>
      <c r="P3400" s="30" t="s">
        <v>5303</v>
      </c>
      <c r="Q3400" s="30" t="s">
        <v>5304</v>
      </c>
      <c r="R3400" s="30" t="s">
        <v>337</v>
      </c>
      <c r="S3400" s="30" t="s">
        <v>157</v>
      </c>
      <c r="T3400" s="29" t="s">
        <v>5305</v>
      </c>
      <c r="U3400" s="30">
        <v>9</v>
      </c>
      <c r="V3400" s="30"/>
      <c r="W3400" s="30" t="s">
        <v>72</v>
      </c>
      <c r="X3400" s="30">
        <v>2</v>
      </c>
      <c r="Y3400" s="30" t="s">
        <v>150</v>
      </c>
      <c r="Z3400" s="18" t="s">
        <v>74</v>
      </c>
      <c r="AA3400" s="30" t="s">
        <v>75</v>
      </c>
      <c r="AB3400" s="30" t="s">
        <v>271</v>
      </c>
      <c r="AC3400" s="30" t="s">
        <v>91</v>
      </c>
      <c r="AD3400" s="30" t="s">
        <v>78</v>
      </c>
      <c r="AE3400" s="19">
        <v>46096</v>
      </c>
      <c r="AF3400" s="31">
        <v>46096</v>
      </c>
      <c r="AG3400" s="24"/>
      <c r="AH3400" s="32" t="s">
        <v>79</v>
      </c>
      <c r="AI3400" s="27"/>
      <c r="AJ3400" s="31">
        <f>AF3400+90</f>
        <v>46186</v>
      </c>
      <c r="AK3400" s="24"/>
      <c r="AL3400" s="23" t="s">
        <v>81</v>
      </c>
      <c r="AM3400" s="23"/>
      <c r="AN3400" s="24" t="s">
        <v>66</v>
      </c>
      <c r="AO3400" s="25"/>
      <c r="AP3400" s="25"/>
      <c r="AQ3400" s="25"/>
      <c r="AR3400" s="25"/>
      <c r="AS3400" s="25"/>
      <c r="AT3400" s="25"/>
      <c r="AU3400" s="25"/>
      <c r="AV3400" s="33"/>
      <c r="AW3400" s="27" t="s">
        <v>92</v>
      </c>
      <c r="AX3400" s="27"/>
      <c r="AY3400" s="27"/>
      <c r="AZ3400" s="27"/>
      <c r="BA3400" s="27"/>
      <c r="BB3400" s="27"/>
      <c r="BC3400" s="22" t="s">
        <v>66</v>
      </c>
      <c r="BD3400" s="27" t="str">
        <f t="shared" si="136"/>
        <v>VM</v>
      </c>
    </row>
    <row r="3401" spans="1:56">
      <c r="A3401" s="35">
        <v>22265</v>
      </c>
      <c r="B3401" s="29" t="s">
        <v>2611</v>
      </c>
      <c r="C3401" s="30" t="s">
        <v>57</v>
      </c>
      <c r="D3401" s="30" t="s">
        <v>2612</v>
      </c>
      <c r="E3401" s="18" t="s">
        <v>59</v>
      </c>
      <c r="F3401" s="18" t="s">
        <v>122</v>
      </c>
      <c r="G3401" s="18" t="s">
        <v>620</v>
      </c>
      <c r="H3401" s="18" t="s">
        <v>88</v>
      </c>
      <c r="I3401" s="30" t="s">
        <v>88</v>
      </c>
      <c r="J3401" s="30" t="s">
        <v>143</v>
      </c>
      <c r="K3401" s="30" t="s">
        <v>65</v>
      </c>
      <c r="L3401" s="30">
        <v>122</v>
      </c>
      <c r="M3401" s="30" t="s">
        <v>67</v>
      </c>
      <c r="N3401" s="30" t="s">
        <v>66</v>
      </c>
      <c r="O3401" s="30" t="s">
        <v>101</v>
      </c>
      <c r="P3401" s="30" t="s">
        <v>2613</v>
      </c>
      <c r="Q3401" s="30" t="s">
        <v>620</v>
      </c>
      <c r="R3401" s="30" t="s">
        <v>89</v>
      </c>
      <c r="S3401" s="30" t="s">
        <v>70</v>
      </c>
      <c r="T3401" s="29" t="s">
        <v>2614</v>
      </c>
      <c r="U3401" s="30"/>
      <c r="V3401" s="30"/>
      <c r="W3401" s="30" t="s">
        <v>72</v>
      </c>
      <c r="X3401" s="30">
        <v>2</v>
      </c>
      <c r="Y3401" s="30" t="s">
        <v>73</v>
      </c>
      <c r="Z3401" s="18" t="s">
        <v>74</v>
      </c>
      <c r="AA3401" s="30" t="s">
        <v>118</v>
      </c>
      <c r="AB3401" s="30" t="s">
        <v>76</v>
      </c>
      <c r="AC3401" s="30" t="s">
        <v>119</v>
      </c>
      <c r="AD3401" s="30" t="s">
        <v>78</v>
      </c>
      <c r="AE3401" s="19"/>
      <c r="AF3401" s="31"/>
      <c r="AG3401" s="24"/>
      <c r="AH3401" s="32" t="s">
        <v>79</v>
      </c>
      <c r="AI3401" s="22" t="s">
        <v>80</v>
      </c>
      <c r="AJ3401" s="31"/>
      <c r="AK3401" s="24"/>
      <c r="AL3401" s="23" t="s">
        <v>81</v>
      </c>
      <c r="AM3401" s="23"/>
      <c r="AN3401" s="24" t="s">
        <v>66</v>
      </c>
      <c r="AO3401" s="25"/>
      <c r="AP3401" s="25"/>
      <c r="AQ3401" s="25"/>
      <c r="AR3401" s="25"/>
      <c r="AS3401" s="25"/>
      <c r="AT3401" s="25"/>
      <c r="AU3401" s="25"/>
      <c r="AV3401" s="33"/>
      <c r="AW3401" s="27"/>
      <c r="AX3401" s="27"/>
      <c r="AY3401" s="27"/>
      <c r="AZ3401" s="27"/>
      <c r="BA3401" s="27"/>
      <c r="BB3401" s="27"/>
      <c r="BC3401" s="22" t="s">
        <v>66</v>
      </c>
      <c r="BD3401" s="27" t="str">
        <f t="shared" si="136"/>
        <v>SQL</v>
      </c>
    </row>
    <row r="3402" spans="1:56">
      <c r="A3402" s="28">
        <v>15182</v>
      </c>
      <c r="B3402" s="29" t="s">
        <v>5370</v>
      </c>
      <c r="C3402" s="30" t="s">
        <v>57</v>
      </c>
      <c r="D3402" s="30" t="s">
        <v>5371</v>
      </c>
      <c r="E3402" s="18" t="s">
        <v>149</v>
      </c>
      <c r="F3402" s="18" t="s">
        <v>558</v>
      </c>
      <c r="G3402" s="18" t="s">
        <v>559</v>
      </c>
      <c r="H3402" s="18" t="s">
        <v>2258</v>
      </c>
      <c r="I3402" s="30" t="s">
        <v>624</v>
      </c>
      <c r="J3402" s="30" t="s">
        <v>100</v>
      </c>
      <c r="K3402" s="30" t="s">
        <v>65</v>
      </c>
      <c r="L3402" s="30">
        <v>312</v>
      </c>
      <c r="M3402" s="30" t="s">
        <v>66</v>
      </c>
      <c r="N3402" s="30" t="s">
        <v>67</v>
      </c>
      <c r="O3402" s="30" t="s">
        <v>101</v>
      </c>
      <c r="P3402" s="30" t="s">
        <v>558</v>
      </c>
      <c r="Q3402" s="30" t="s">
        <v>559</v>
      </c>
      <c r="R3402" s="30" t="s">
        <v>209</v>
      </c>
      <c r="S3402" s="30" t="s">
        <v>127</v>
      </c>
      <c r="T3402" s="29" t="s">
        <v>5372</v>
      </c>
      <c r="U3402" s="30">
        <v>4</v>
      </c>
      <c r="V3402" s="30"/>
      <c r="W3402" s="30" t="s">
        <v>72</v>
      </c>
      <c r="X3402" s="30">
        <v>4</v>
      </c>
      <c r="Y3402" s="30" t="s">
        <v>150</v>
      </c>
      <c r="Z3402" s="18" t="s">
        <v>74</v>
      </c>
      <c r="AA3402" s="30" t="s">
        <v>75</v>
      </c>
      <c r="AB3402" s="30" t="s">
        <v>271</v>
      </c>
      <c r="AC3402" s="30" t="s">
        <v>117</v>
      </c>
      <c r="AD3402" s="30" t="s">
        <v>109</v>
      </c>
      <c r="AE3402" s="19">
        <v>46096</v>
      </c>
      <c r="AF3402" s="31">
        <v>46096</v>
      </c>
      <c r="AG3402" s="24"/>
      <c r="AH3402" s="32" t="s">
        <v>79</v>
      </c>
      <c r="AI3402" s="27"/>
      <c r="AJ3402" s="31">
        <f>AF3402+90</f>
        <v>46186</v>
      </c>
      <c r="AK3402" s="24"/>
      <c r="AL3402" s="23" t="s">
        <v>81</v>
      </c>
      <c r="AM3402" s="23"/>
      <c r="AN3402" s="24" t="s">
        <v>66</v>
      </c>
      <c r="AO3402" s="25"/>
      <c r="AP3402" s="25"/>
      <c r="AQ3402" s="25"/>
      <c r="AR3402" s="25"/>
      <c r="AS3402" s="25"/>
      <c r="AT3402" s="25"/>
      <c r="AU3402" s="25"/>
      <c r="AV3402" s="33"/>
      <c r="AW3402" s="27"/>
      <c r="AX3402" s="27"/>
      <c r="AY3402" s="27"/>
      <c r="AZ3402" s="27"/>
      <c r="BA3402" s="27"/>
      <c r="BB3402" s="27"/>
      <c r="BC3402" s="22" t="s">
        <v>66</v>
      </c>
      <c r="BD3402" s="27" t="str">
        <f t="shared" si="136"/>
        <v>VM</v>
      </c>
    </row>
    <row r="3403" spans="1:56">
      <c r="A3403" s="28">
        <v>11915</v>
      </c>
      <c r="B3403" s="29" t="s">
        <v>6415</v>
      </c>
      <c r="C3403" s="30" t="s">
        <v>57</v>
      </c>
      <c r="D3403" s="30" t="s">
        <v>6416</v>
      </c>
      <c r="E3403" s="18" t="s">
        <v>59</v>
      </c>
      <c r="F3403" s="18" t="s">
        <v>176</v>
      </c>
      <c r="G3403" s="18" t="s">
        <v>177</v>
      </c>
      <c r="H3403" s="18" t="s">
        <v>1028</v>
      </c>
      <c r="I3403" s="30" t="s">
        <v>179</v>
      </c>
      <c r="J3403" s="30" t="s">
        <v>310</v>
      </c>
      <c r="K3403" s="30" t="s">
        <v>65</v>
      </c>
      <c r="L3403" s="30">
        <v>111</v>
      </c>
      <c r="M3403" s="30" t="s">
        <v>66</v>
      </c>
      <c r="N3403" s="30" t="s">
        <v>67</v>
      </c>
      <c r="O3403" s="30" t="s">
        <v>101</v>
      </c>
      <c r="P3403" s="30" t="s">
        <v>424</v>
      </c>
      <c r="Q3403" s="30" t="s">
        <v>678</v>
      </c>
      <c r="R3403" s="30" t="s">
        <v>180</v>
      </c>
      <c r="S3403" s="30" t="s">
        <v>70</v>
      </c>
      <c r="T3403" s="29" t="s">
        <v>6417</v>
      </c>
      <c r="U3403" s="30"/>
      <c r="V3403" s="30"/>
      <c r="W3403" s="30" t="s">
        <v>72</v>
      </c>
      <c r="X3403" s="30">
        <v>1</v>
      </c>
      <c r="Y3403" s="30" t="s">
        <v>73</v>
      </c>
      <c r="Z3403" s="18" t="s">
        <v>74</v>
      </c>
      <c r="AA3403" s="30" t="s">
        <v>107</v>
      </c>
      <c r="AB3403" s="30" t="s">
        <v>111</v>
      </c>
      <c r="AC3403" s="30" t="s">
        <v>1030</v>
      </c>
      <c r="AD3403" s="30" t="s">
        <v>78</v>
      </c>
      <c r="AE3403" s="19"/>
      <c r="AF3403" s="31"/>
      <c r="AG3403" s="31"/>
      <c r="AH3403" s="41" t="s">
        <v>79</v>
      </c>
      <c r="AI3403" s="22"/>
      <c r="AJ3403" s="31"/>
      <c r="AK3403" s="24"/>
      <c r="AL3403" s="23" t="s">
        <v>81</v>
      </c>
      <c r="AM3403" s="23"/>
      <c r="AN3403" s="24" t="s">
        <v>66</v>
      </c>
      <c r="AO3403" s="25"/>
      <c r="AP3403" s="25"/>
      <c r="AQ3403" s="25"/>
      <c r="AR3403" s="25"/>
      <c r="AS3403" s="25"/>
      <c r="AT3403" s="25"/>
      <c r="AU3403" s="25"/>
      <c r="AV3403" s="33"/>
      <c r="AW3403" s="27"/>
      <c r="AX3403" s="27"/>
      <c r="AY3403" s="27"/>
      <c r="AZ3403" s="43"/>
      <c r="BA3403" s="27"/>
      <c r="BB3403" s="27"/>
      <c r="BC3403" s="22" t="s">
        <v>66</v>
      </c>
      <c r="BD3403" s="27" t="str">
        <f t="shared" si="136"/>
        <v>Mainframe</v>
      </c>
    </row>
    <row r="3404" spans="1:56">
      <c r="A3404" s="28">
        <v>6260</v>
      </c>
      <c r="B3404" s="29" t="s">
        <v>6418</v>
      </c>
      <c r="C3404" s="30" t="s">
        <v>57</v>
      </c>
      <c r="D3404" s="30" t="s">
        <v>6419</v>
      </c>
      <c r="E3404" s="18" t="s">
        <v>184</v>
      </c>
      <c r="F3404" s="18" t="s">
        <v>321</v>
      </c>
      <c r="G3404" s="18" t="s">
        <v>768</v>
      </c>
      <c r="H3404" s="18" t="s">
        <v>769</v>
      </c>
      <c r="I3404" s="30" t="s">
        <v>309</v>
      </c>
      <c r="J3404" s="30" t="s">
        <v>100</v>
      </c>
      <c r="K3404" s="30" t="s">
        <v>65</v>
      </c>
      <c r="L3404" s="30">
        <v>211</v>
      </c>
      <c r="M3404" s="30" t="s">
        <v>66</v>
      </c>
      <c r="N3404" s="30" t="s">
        <v>67</v>
      </c>
      <c r="O3404" s="30" t="s">
        <v>101</v>
      </c>
      <c r="P3404" s="30" t="s">
        <v>321</v>
      </c>
      <c r="Q3404" s="30" t="s">
        <v>321</v>
      </c>
      <c r="R3404" s="30" t="s">
        <v>311</v>
      </c>
      <c r="S3404" s="30" t="s">
        <v>191</v>
      </c>
      <c r="T3404" s="29" t="s">
        <v>6420</v>
      </c>
      <c r="U3404" s="30"/>
      <c r="V3404" s="30"/>
      <c r="W3404" s="30" t="s">
        <v>72</v>
      </c>
      <c r="X3404" s="30">
        <v>1</v>
      </c>
      <c r="Y3404" s="30" t="s">
        <v>150</v>
      </c>
      <c r="Z3404" s="18" t="s">
        <v>74</v>
      </c>
      <c r="AA3404" s="30" t="s">
        <v>217</v>
      </c>
      <c r="AB3404" s="30" t="s">
        <v>76</v>
      </c>
      <c r="AC3404" s="30" t="s">
        <v>119</v>
      </c>
      <c r="AD3404" s="30" t="s">
        <v>78</v>
      </c>
      <c r="AE3404" s="19"/>
      <c r="AF3404" s="31"/>
      <c r="AG3404" s="24"/>
      <c r="AH3404" s="32" t="s">
        <v>79</v>
      </c>
      <c r="AI3404" s="27"/>
      <c r="AJ3404" s="31"/>
      <c r="AK3404" s="24"/>
      <c r="AL3404" s="23" t="s">
        <v>81</v>
      </c>
      <c r="AM3404" s="23"/>
      <c r="AN3404" s="24" t="s">
        <v>66</v>
      </c>
      <c r="AO3404" s="25"/>
      <c r="AP3404" s="25"/>
      <c r="AQ3404" s="25"/>
      <c r="AR3404" s="25"/>
      <c r="AS3404" s="25"/>
      <c r="AT3404" s="25"/>
      <c r="AU3404" s="25"/>
      <c r="AV3404" s="33"/>
      <c r="AW3404" s="27"/>
      <c r="AX3404" s="27"/>
      <c r="AY3404" s="27"/>
      <c r="AZ3404" s="27"/>
      <c r="BA3404" s="27"/>
      <c r="BB3404" s="27"/>
      <c r="BC3404" s="27" t="s">
        <v>66</v>
      </c>
      <c r="BD3404" s="27" t="str">
        <f t="shared" si="136"/>
        <v>Oracle</v>
      </c>
    </row>
    <row r="3405" spans="1:56">
      <c r="A3405" s="36">
        <v>6260</v>
      </c>
      <c r="B3405" s="37" t="s">
        <v>6418</v>
      </c>
      <c r="C3405" s="30" t="s">
        <v>57</v>
      </c>
      <c r="D3405" s="30" t="s">
        <v>6419</v>
      </c>
      <c r="E3405" s="18" t="s">
        <v>184</v>
      </c>
      <c r="F3405" s="18" t="s">
        <v>321</v>
      </c>
      <c r="G3405" s="18" t="s">
        <v>768</v>
      </c>
      <c r="H3405" s="18" t="s">
        <v>769</v>
      </c>
      <c r="I3405" s="30" t="s">
        <v>309</v>
      </c>
      <c r="J3405" s="30" t="s">
        <v>100</v>
      </c>
      <c r="K3405" s="30" t="s">
        <v>65</v>
      </c>
      <c r="L3405" s="30">
        <v>211</v>
      </c>
      <c r="M3405" s="30" t="s">
        <v>66</v>
      </c>
      <c r="N3405" s="30" t="s">
        <v>67</v>
      </c>
      <c r="O3405" s="30" t="s">
        <v>101</v>
      </c>
      <c r="P3405" s="30"/>
      <c r="Q3405" s="30"/>
      <c r="R3405" s="30" t="s">
        <v>311</v>
      </c>
      <c r="S3405" s="30" t="s">
        <v>191</v>
      </c>
      <c r="T3405" s="40" t="s">
        <v>6420</v>
      </c>
      <c r="U3405" s="32"/>
      <c r="V3405" s="41" t="s">
        <v>145</v>
      </c>
      <c r="W3405" s="30" t="s">
        <v>72</v>
      </c>
      <c r="X3405" s="30">
        <f>COUNTIF($A$2:$A$3716,A3405)</f>
        <v>2</v>
      </c>
      <c r="Y3405" s="30" t="s">
        <v>150</v>
      </c>
      <c r="Z3405" s="18" t="s">
        <v>74</v>
      </c>
      <c r="AA3405" s="30" t="s">
        <v>113</v>
      </c>
      <c r="AB3405" s="30" t="s">
        <v>76</v>
      </c>
      <c r="AC3405" s="30" t="s">
        <v>112</v>
      </c>
      <c r="AD3405" s="42" t="s">
        <v>78</v>
      </c>
      <c r="AE3405" s="19"/>
      <c r="AF3405" s="31"/>
      <c r="AG3405" s="24"/>
      <c r="AH3405" s="32" t="s">
        <v>79</v>
      </c>
      <c r="AI3405" s="27"/>
      <c r="AJ3405" s="31"/>
      <c r="AK3405" s="24"/>
      <c r="AL3405" s="23" t="s">
        <v>81</v>
      </c>
      <c r="AM3405" s="23"/>
      <c r="AN3405" s="24" t="s">
        <v>66</v>
      </c>
      <c r="AO3405" s="25"/>
      <c r="AP3405" s="25"/>
      <c r="AQ3405" s="25"/>
      <c r="AR3405" s="25"/>
      <c r="AS3405" s="25"/>
      <c r="AT3405" s="25"/>
      <c r="AU3405" s="25"/>
      <c r="AV3405" s="33"/>
      <c r="AW3405" s="27"/>
      <c r="AX3405" s="27"/>
      <c r="AY3405" s="27"/>
      <c r="AZ3405" s="27"/>
      <c r="BA3405" s="27"/>
      <c r="BB3405" s="27"/>
      <c r="BC3405" s="27" t="s">
        <v>66</v>
      </c>
      <c r="BD3405" s="27" t="s">
        <v>113</v>
      </c>
    </row>
    <row r="3406" spans="1:56">
      <c r="A3406" s="35">
        <v>53317</v>
      </c>
      <c r="B3406" s="29" t="s">
        <v>4718</v>
      </c>
      <c r="C3406" s="30" t="s">
        <v>57</v>
      </c>
      <c r="D3406" s="30" t="s">
        <v>4719</v>
      </c>
      <c r="E3406" s="18" t="s">
        <v>149</v>
      </c>
      <c r="F3406" s="18" t="s">
        <v>541</v>
      </c>
      <c r="G3406" s="18" t="s">
        <v>553</v>
      </c>
      <c r="H3406" s="18" t="s">
        <v>4720</v>
      </c>
      <c r="I3406" s="30" t="s">
        <v>522</v>
      </c>
      <c r="J3406" s="30" t="s">
        <v>143</v>
      </c>
      <c r="K3406" s="30" t="s">
        <v>65</v>
      </c>
      <c r="L3406" s="30">
        <v>211</v>
      </c>
      <c r="M3406" s="30" t="s">
        <v>66</v>
      </c>
      <c r="N3406" s="30" t="s">
        <v>67</v>
      </c>
      <c r="O3406" s="30" t="s">
        <v>68</v>
      </c>
      <c r="P3406" s="30" t="s">
        <v>544</v>
      </c>
      <c r="Q3406" s="30" t="s">
        <v>553</v>
      </c>
      <c r="R3406" s="30" t="s">
        <v>69</v>
      </c>
      <c r="S3406" s="30" t="s">
        <v>127</v>
      </c>
      <c r="T3406" s="29" t="s">
        <v>4721</v>
      </c>
      <c r="U3406" s="30"/>
      <c r="V3406" s="30"/>
      <c r="W3406" s="30" t="s">
        <v>72</v>
      </c>
      <c r="X3406" s="30">
        <v>2</v>
      </c>
      <c r="Y3406" s="30" t="s">
        <v>541</v>
      </c>
      <c r="Z3406" s="18" t="s">
        <v>74</v>
      </c>
      <c r="AA3406" s="30" t="s">
        <v>118</v>
      </c>
      <c r="AB3406" s="30" t="s">
        <v>300</v>
      </c>
      <c r="AC3406" s="30" t="s">
        <v>117</v>
      </c>
      <c r="AD3406" s="30" t="s">
        <v>109</v>
      </c>
      <c r="AE3406" s="19">
        <v>45641</v>
      </c>
      <c r="AF3406" s="31">
        <v>45641</v>
      </c>
      <c r="AG3406" s="24">
        <v>45641</v>
      </c>
      <c r="AH3406" s="32" t="s">
        <v>301</v>
      </c>
      <c r="AI3406" s="27" t="s">
        <v>302</v>
      </c>
      <c r="AJ3406" s="31">
        <v>45641</v>
      </c>
      <c r="AK3406" s="24">
        <v>45641</v>
      </c>
      <c r="AL3406" s="23" t="s">
        <v>301</v>
      </c>
      <c r="AM3406" s="23"/>
      <c r="AN3406" s="24" t="s">
        <v>66</v>
      </c>
      <c r="AO3406" s="25"/>
      <c r="AP3406" s="25"/>
      <c r="AQ3406" s="25"/>
      <c r="AR3406" s="25"/>
      <c r="AS3406" s="25"/>
      <c r="AT3406" s="25"/>
      <c r="AU3406" s="25"/>
      <c r="AV3406" s="33"/>
      <c r="AW3406" s="27" t="s">
        <v>109</v>
      </c>
      <c r="AX3406" s="27"/>
      <c r="AY3406" s="27"/>
      <c r="AZ3406" s="27"/>
      <c r="BA3406" s="27"/>
      <c r="BB3406" s="72" t="s">
        <v>1371</v>
      </c>
      <c r="BC3406" s="22" t="s">
        <v>66</v>
      </c>
      <c r="BD3406" s="27" t="str">
        <f>AA3406</f>
        <v>SQL</v>
      </c>
    </row>
    <row r="3407" spans="1:56">
      <c r="A3407" s="28">
        <v>22394</v>
      </c>
      <c r="B3407" s="29" t="s">
        <v>5380</v>
      </c>
      <c r="C3407" s="30" t="s">
        <v>57</v>
      </c>
      <c r="D3407" s="30" t="s">
        <v>5381</v>
      </c>
      <c r="E3407" s="18" t="s">
        <v>95</v>
      </c>
      <c r="F3407" s="18" t="s">
        <v>419</v>
      </c>
      <c r="G3407" s="18" t="s">
        <v>1868</v>
      </c>
      <c r="H3407" s="18" t="s">
        <v>2428</v>
      </c>
      <c r="I3407" s="30" t="s">
        <v>2429</v>
      </c>
      <c r="J3407" s="30" t="s">
        <v>100</v>
      </c>
      <c r="K3407" s="30" t="s">
        <v>65</v>
      </c>
      <c r="L3407" s="30">
        <v>321</v>
      </c>
      <c r="M3407" s="30" t="s">
        <v>66</v>
      </c>
      <c r="N3407" s="30" t="s">
        <v>67</v>
      </c>
      <c r="O3407" s="30" t="s">
        <v>68</v>
      </c>
      <c r="P3407" s="30" t="s">
        <v>419</v>
      </c>
      <c r="Q3407" s="30" t="s">
        <v>1916</v>
      </c>
      <c r="R3407" s="30" t="s">
        <v>103</v>
      </c>
      <c r="S3407" s="30" t="s">
        <v>104</v>
      </c>
      <c r="T3407" s="29" t="s">
        <v>5382</v>
      </c>
      <c r="U3407" s="30">
        <v>3</v>
      </c>
      <c r="V3407" s="30"/>
      <c r="W3407" s="30" t="s">
        <v>72</v>
      </c>
      <c r="X3407" s="30">
        <v>2</v>
      </c>
      <c r="Y3407" s="30" t="s">
        <v>106</v>
      </c>
      <c r="Z3407" s="18" t="s">
        <v>74</v>
      </c>
      <c r="AA3407" s="30" t="s">
        <v>75</v>
      </c>
      <c r="AB3407" s="30" t="s">
        <v>271</v>
      </c>
      <c r="AC3407" s="30" t="s">
        <v>117</v>
      </c>
      <c r="AD3407" s="30" t="s">
        <v>109</v>
      </c>
      <c r="AE3407" s="19">
        <v>46096</v>
      </c>
      <c r="AF3407" s="31">
        <v>46096</v>
      </c>
      <c r="AG3407" s="24"/>
      <c r="AH3407" s="32" t="s">
        <v>79</v>
      </c>
      <c r="AI3407" s="27"/>
      <c r="AJ3407" s="31">
        <f>AF3407+90</f>
        <v>46186</v>
      </c>
      <c r="AK3407" s="24"/>
      <c r="AL3407" s="23" t="s">
        <v>81</v>
      </c>
      <c r="AM3407" s="23"/>
      <c r="AN3407" s="24"/>
      <c r="AO3407" s="25"/>
      <c r="AP3407" s="25"/>
      <c r="AQ3407" s="25"/>
      <c r="AR3407" s="25"/>
      <c r="AS3407" s="25"/>
      <c r="AT3407" s="25"/>
      <c r="AU3407" s="25"/>
      <c r="AV3407" s="33"/>
      <c r="AW3407" s="27"/>
      <c r="AX3407" s="27"/>
      <c r="AY3407" s="27"/>
      <c r="AZ3407" s="27"/>
      <c r="BA3407" s="27"/>
      <c r="BB3407" s="27"/>
      <c r="BC3407" s="27"/>
      <c r="BD3407" s="27" t="str">
        <f>AA3407</f>
        <v>VM</v>
      </c>
    </row>
    <row r="3408" spans="1:56">
      <c r="A3408" s="28">
        <v>21253</v>
      </c>
      <c r="B3408" s="29" t="s">
        <v>4562</v>
      </c>
      <c r="C3408" s="30" t="s">
        <v>57</v>
      </c>
      <c r="D3408" s="30" t="s">
        <v>4563</v>
      </c>
      <c r="E3408" s="18" t="s">
        <v>59</v>
      </c>
      <c r="F3408" s="18" t="s">
        <v>132</v>
      </c>
      <c r="G3408" s="18" t="s">
        <v>133</v>
      </c>
      <c r="H3408" s="18" t="s">
        <v>1357</v>
      </c>
      <c r="I3408" s="30" t="s">
        <v>135</v>
      </c>
      <c r="J3408" s="30" t="s">
        <v>143</v>
      </c>
      <c r="K3408" s="30" t="s">
        <v>65</v>
      </c>
      <c r="L3408" s="30">
        <v>211</v>
      </c>
      <c r="M3408" s="30" t="s">
        <v>66</v>
      </c>
      <c r="N3408" s="30" t="s">
        <v>67</v>
      </c>
      <c r="O3408" s="30" t="s">
        <v>101</v>
      </c>
      <c r="P3408" s="30" t="s">
        <v>132</v>
      </c>
      <c r="Q3408" s="30" t="s">
        <v>133</v>
      </c>
      <c r="R3408" s="30" t="s">
        <v>180</v>
      </c>
      <c r="S3408" s="30" t="s">
        <v>70</v>
      </c>
      <c r="T3408" s="29" t="s">
        <v>4564</v>
      </c>
      <c r="U3408" s="30"/>
      <c r="V3408" s="30"/>
      <c r="W3408" s="30" t="s">
        <v>72</v>
      </c>
      <c r="X3408" s="30">
        <v>3</v>
      </c>
      <c r="Y3408" s="30" t="s">
        <v>73</v>
      </c>
      <c r="Z3408" s="18" t="s">
        <v>74</v>
      </c>
      <c r="AA3408" s="30" t="s">
        <v>110</v>
      </c>
      <c r="AB3408" s="30" t="s">
        <v>194</v>
      </c>
      <c r="AC3408" s="30" t="s">
        <v>200</v>
      </c>
      <c r="AD3408" s="30" t="s">
        <v>78</v>
      </c>
      <c r="AE3408" s="19">
        <v>46006</v>
      </c>
      <c r="AF3408" s="31">
        <v>46006</v>
      </c>
      <c r="AG3408" s="24"/>
      <c r="AH3408" s="32" t="s">
        <v>79</v>
      </c>
      <c r="AI3408" s="22" t="s">
        <v>80</v>
      </c>
      <c r="AJ3408" s="31">
        <f>AF3408+90</f>
        <v>46096</v>
      </c>
      <c r="AK3408" s="24"/>
      <c r="AL3408" s="23" t="s">
        <v>81</v>
      </c>
      <c r="AM3408" s="23"/>
      <c r="AN3408" s="24" t="s">
        <v>66</v>
      </c>
      <c r="AO3408" s="25"/>
      <c r="AP3408" s="25"/>
      <c r="AQ3408" s="25"/>
      <c r="AR3408" s="25"/>
      <c r="AS3408" s="25"/>
      <c r="AT3408" s="25"/>
      <c r="AU3408" s="25"/>
      <c r="AV3408" s="33"/>
      <c r="AW3408" s="27"/>
      <c r="AX3408" s="27"/>
      <c r="AY3408" s="27"/>
      <c r="AZ3408" s="27"/>
      <c r="BA3408" s="27"/>
      <c r="BB3408" s="27"/>
      <c r="BC3408" s="22" t="s">
        <v>66</v>
      </c>
      <c r="BD3408" s="27" t="s">
        <v>113</v>
      </c>
    </row>
    <row r="3409" spans="1:56">
      <c r="A3409" s="28">
        <v>54357</v>
      </c>
      <c r="B3409" s="29" t="s">
        <v>4924</v>
      </c>
      <c r="C3409" s="30" t="s">
        <v>57</v>
      </c>
      <c r="D3409" s="30" t="s">
        <v>4925</v>
      </c>
      <c r="E3409" s="18" t="s">
        <v>59</v>
      </c>
      <c r="F3409" s="18" t="s">
        <v>315</v>
      </c>
      <c r="G3409" s="18" t="s">
        <v>316</v>
      </c>
      <c r="H3409" s="18" t="s">
        <v>1388</v>
      </c>
      <c r="I3409" s="30" t="s">
        <v>88</v>
      </c>
      <c r="J3409" s="30" t="s">
        <v>143</v>
      </c>
      <c r="K3409" s="30" t="s">
        <v>65</v>
      </c>
      <c r="L3409" s="30">
        <v>122</v>
      </c>
      <c r="M3409" s="30" t="s">
        <v>66</v>
      </c>
      <c r="N3409" s="30" t="s">
        <v>67</v>
      </c>
      <c r="O3409" s="30" t="s">
        <v>101</v>
      </c>
      <c r="P3409" s="30" t="s">
        <v>315</v>
      </c>
      <c r="Q3409" s="30" t="s">
        <v>316</v>
      </c>
      <c r="R3409" s="30" t="s">
        <v>89</v>
      </c>
      <c r="S3409" s="30" t="s">
        <v>70</v>
      </c>
      <c r="T3409" s="29" t="s">
        <v>4926</v>
      </c>
      <c r="U3409" s="30">
        <v>3</v>
      </c>
      <c r="V3409" s="30"/>
      <c r="W3409" s="30" t="s">
        <v>72</v>
      </c>
      <c r="X3409" s="30">
        <v>3</v>
      </c>
      <c r="Y3409" s="30" t="s">
        <v>73</v>
      </c>
      <c r="Z3409" s="18" t="s">
        <v>299</v>
      </c>
      <c r="AA3409" s="30" t="s">
        <v>75</v>
      </c>
      <c r="AB3409" s="30" t="s">
        <v>300</v>
      </c>
      <c r="AC3409" s="30" t="s">
        <v>91</v>
      </c>
      <c r="AD3409" s="30" t="s">
        <v>78</v>
      </c>
      <c r="AE3409" s="19">
        <v>45641</v>
      </c>
      <c r="AF3409" s="19">
        <v>45641</v>
      </c>
      <c r="AG3409" s="20"/>
      <c r="AH3409" s="32" t="s">
        <v>215</v>
      </c>
      <c r="AI3409" s="27" t="s">
        <v>80</v>
      </c>
      <c r="AJ3409" s="31">
        <v>45641</v>
      </c>
      <c r="AK3409" s="24"/>
      <c r="AL3409" s="23" t="s">
        <v>81</v>
      </c>
      <c r="AM3409" s="23"/>
      <c r="AN3409" s="24" t="s">
        <v>66</v>
      </c>
      <c r="AO3409" s="25"/>
      <c r="AP3409" s="25"/>
      <c r="AQ3409" s="25"/>
      <c r="AR3409" s="25"/>
      <c r="AS3409" s="25"/>
      <c r="AT3409" s="25"/>
      <c r="AU3409" s="25"/>
      <c r="AV3409" s="33"/>
      <c r="AW3409" s="27" t="s">
        <v>92</v>
      </c>
      <c r="AX3409" s="27"/>
      <c r="AY3409" s="27"/>
      <c r="AZ3409" s="27"/>
      <c r="BA3409" s="27"/>
      <c r="BB3409" s="27"/>
      <c r="BC3409" s="22" t="s">
        <v>66</v>
      </c>
      <c r="BD3409" s="27" t="str">
        <f>AA3409</f>
        <v>VM</v>
      </c>
    </row>
    <row r="3410" spans="1:56">
      <c r="A3410" s="28">
        <v>19630</v>
      </c>
      <c r="B3410" s="29" t="s">
        <v>6421</v>
      </c>
      <c r="C3410" s="30" t="s">
        <v>57</v>
      </c>
      <c r="D3410" s="30" t="s">
        <v>6422</v>
      </c>
      <c r="E3410" s="18" t="s">
        <v>95</v>
      </c>
      <c r="F3410" s="18" t="s">
        <v>246</v>
      </c>
      <c r="G3410" s="18" t="s">
        <v>1255</v>
      </c>
      <c r="H3410" s="18" t="s">
        <v>2392</v>
      </c>
      <c r="I3410" s="30" t="s">
        <v>283</v>
      </c>
      <c r="J3410" s="30" t="s">
        <v>100</v>
      </c>
      <c r="K3410" s="30" t="s">
        <v>65</v>
      </c>
      <c r="L3410" s="30">
        <v>11</v>
      </c>
      <c r="M3410" s="30" t="s">
        <v>66</v>
      </c>
      <c r="N3410" s="30" t="s">
        <v>67</v>
      </c>
      <c r="O3410" s="30" t="s">
        <v>324</v>
      </c>
      <c r="P3410" s="30" t="s">
        <v>246</v>
      </c>
      <c r="Q3410" s="30" t="s">
        <v>1255</v>
      </c>
      <c r="R3410" s="30" t="s">
        <v>103</v>
      </c>
      <c r="S3410" s="30" t="s">
        <v>104</v>
      </c>
      <c r="T3410" s="29" t="s">
        <v>6423</v>
      </c>
      <c r="U3410" s="30">
        <v>1</v>
      </c>
      <c r="V3410" s="30"/>
      <c r="W3410" s="30" t="s">
        <v>72</v>
      </c>
      <c r="X3410" s="30">
        <v>1</v>
      </c>
      <c r="Y3410" s="30" t="s">
        <v>106</v>
      </c>
      <c r="Z3410" s="18" t="s">
        <v>74</v>
      </c>
      <c r="AA3410" s="30" t="s">
        <v>75</v>
      </c>
      <c r="AB3410" s="30" t="s">
        <v>271</v>
      </c>
      <c r="AC3410" s="30" t="s">
        <v>117</v>
      </c>
      <c r="AD3410" s="30" t="s">
        <v>109</v>
      </c>
      <c r="AE3410" s="19">
        <v>46096</v>
      </c>
      <c r="AF3410" s="31">
        <v>46096</v>
      </c>
      <c r="AG3410" s="24"/>
      <c r="AH3410" s="32" t="s">
        <v>79</v>
      </c>
      <c r="AI3410" s="27"/>
      <c r="AJ3410" s="31">
        <f>AF3410+90</f>
        <v>46186</v>
      </c>
      <c r="AK3410" s="24"/>
      <c r="AL3410" s="23" t="s">
        <v>81</v>
      </c>
      <c r="AM3410" s="23"/>
      <c r="AN3410" s="24"/>
      <c r="AO3410" s="25"/>
      <c r="AP3410" s="25"/>
      <c r="AQ3410" s="25"/>
      <c r="AR3410" s="25"/>
      <c r="AS3410" s="25"/>
      <c r="AT3410" s="25"/>
      <c r="AU3410" s="25"/>
      <c r="AV3410" s="33"/>
      <c r="AW3410" s="27"/>
      <c r="AX3410" s="27"/>
      <c r="AY3410" s="27"/>
      <c r="AZ3410" s="27"/>
      <c r="BA3410" s="27"/>
      <c r="BB3410" s="27"/>
      <c r="BC3410" s="22"/>
      <c r="BD3410" s="27" t="str">
        <f>AA3410</f>
        <v>VM</v>
      </c>
    </row>
    <row r="3411" spans="1:56">
      <c r="A3411" s="35">
        <v>20481</v>
      </c>
      <c r="B3411" s="29" t="s">
        <v>4533</v>
      </c>
      <c r="C3411" s="30" t="s">
        <v>57</v>
      </c>
      <c r="D3411" s="30" t="s">
        <v>4534</v>
      </c>
      <c r="E3411" s="18" t="s">
        <v>59</v>
      </c>
      <c r="F3411" s="18" t="s">
        <v>60</v>
      </c>
      <c r="G3411" s="18" t="s">
        <v>1154</v>
      </c>
      <c r="H3411" s="18" t="s">
        <v>1155</v>
      </c>
      <c r="I3411" s="30" t="s">
        <v>1156</v>
      </c>
      <c r="J3411" s="30" t="s">
        <v>64</v>
      </c>
      <c r="K3411" s="30" t="s">
        <v>65</v>
      </c>
      <c r="L3411" s="30">
        <v>111</v>
      </c>
      <c r="M3411" s="30" t="s">
        <v>66</v>
      </c>
      <c r="N3411" s="30" t="s">
        <v>67</v>
      </c>
      <c r="O3411" s="30" t="s">
        <v>68</v>
      </c>
      <c r="P3411" s="30" t="s">
        <v>60</v>
      </c>
      <c r="Q3411" s="30" t="s">
        <v>1154</v>
      </c>
      <c r="R3411" s="30" t="s">
        <v>172</v>
      </c>
      <c r="S3411" s="30" t="s">
        <v>70</v>
      </c>
      <c r="T3411" s="29" t="s">
        <v>4535</v>
      </c>
      <c r="U3411" s="30"/>
      <c r="V3411" s="30"/>
      <c r="W3411" s="30" t="s">
        <v>72</v>
      </c>
      <c r="X3411" s="30">
        <v>3</v>
      </c>
      <c r="Y3411" s="30" t="s">
        <v>73</v>
      </c>
      <c r="Z3411" s="18" t="s">
        <v>74</v>
      </c>
      <c r="AA3411" s="30" t="s">
        <v>118</v>
      </c>
      <c r="AB3411" s="30" t="s">
        <v>76</v>
      </c>
      <c r="AC3411" s="30" t="s">
        <v>119</v>
      </c>
      <c r="AD3411" s="30" t="s">
        <v>78</v>
      </c>
      <c r="AE3411" s="19"/>
      <c r="AF3411" s="31"/>
      <c r="AG3411" s="24"/>
      <c r="AH3411" s="32" t="s">
        <v>79</v>
      </c>
      <c r="AI3411" s="22" t="s">
        <v>80</v>
      </c>
      <c r="AJ3411" s="31"/>
      <c r="AK3411" s="24"/>
      <c r="AL3411" s="23" t="s">
        <v>81</v>
      </c>
      <c r="AM3411" s="23"/>
      <c r="AN3411" s="24" t="s">
        <v>66</v>
      </c>
      <c r="AO3411" s="25"/>
      <c r="AP3411" s="25"/>
      <c r="AQ3411" s="25"/>
      <c r="AR3411" s="25"/>
      <c r="AS3411" s="25"/>
      <c r="AT3411" s="25"/>
      <c r="AU3411" s="25"/>
      <c r="AV3411" s="33"/>
      <c r="AW3411" s="27"/>
      <c r="AX3411" s="27"/>
      <c r="AY3411" s="27"/>
      <c r="AZ3411" s="27"/>
      <c r="BA3411" s="27"/>
      <c r="BB3411" s="27"/>
      <c r="BC3411" s="22" t="s">
        <v>66</v>
      </c>
      <c r="BD3411" s="27" t="str">
        <f>AA3411</f>
        <v>SQL</v>
      </c>
    </row>
    <row r="3412" spans="1:56">
      <c r="A3412" s="28">
        <v>23477</v>
      </c>
      <c r="B3412" s="29" t="s">
        <v>5388</v>
      </c>
      <c r="C3412" s="30" t="s">
        <v>57</v>
      </c>
      <c r="D3412" s="30" t="s">
        <v>5389</v>
      </c>
      <c r="E3412" s="18" t="s">
        <v>95</v>
      </c>
      <c r="F3412" s="18" t="s">
        <v>1941</v>
      </c>
      <c r="G3412" s="18" t="s">
        <v>4246</v>
      </c>
      <c r="H3412" s="18" t="s">
        <v>5390</v>
      </c>
      <c r="I3412" s="30" t="s">
        <v>1870</v>
      </c>
      <c r="J3412" s="30" t="s">
        <v>143</v>
      </c>
      <c r="K3412" s="30" t="s">
        <v>154</v>
      </c>
      <c r="L3412" s="30">
        <v>332</v>
      </c>
      <c r="M3412" s="30" t="s">
        <v>66</v>
      </c>
      <c r="N3412" s="30" t="s">
        <v>67</v>
      </c>
      <c r="O3412" s="30" t="s">
        <v>324</v>
      </c>
      <c r="P3412" s="30" t="s">
        <v>1941</v>
      </c>
      <c r="Q3412" s="30" t="s">
        <v>5391</v>
      </c>
      <c r="R3412" s="30" t="s">
        <v>103</v>
      </c>
      <c r="S3412" s="30" t="s">
        <v>104</v>
      </c>
      <c r="T3412" s="29" t="s">
        <v>5392</v>
      </c>
      <c r="U3412" s="30">
        <v>4</v>
      </c>
      <c r="V3412" s="30"/>
      <c r="W3412" s="30" t="s">
        <v>72</v>
      </c>
      <c r="X3412" s="30">
        <v>2</v>
      </c>
      <c r="Y3412" s="30" t="s">
        <v>106</v>
      </c>
      <c r="Z3412" s="18" t="s">
        <v>74</v>
      </c>
      <c r="AA3412" s="30" t="s">
        <v>75</v>
      </c>
      <c r="AB3412" s="30" t="s">
        <v>271</v>
      </c>
      <c r="AC3412" s="30" t="s">
        <v>91</v>
      </c>
      <c r="AD3412" s="30" t="s">
        <v>78</v>
      </c>
      <c r="AE3412" s="19">
        <v>46096</v>
      </c>
      <c r="AF3412" s="31">
        <v>46096</v>
      </c>
      <c r="AG3412" s="24"/>
      <c r="AH3412" s="32" t="s">
        <v>79</v>
      </c>
      <c r="AI3412" s="27"/>
      <c r="AJ3412" s="31">
        <f>AF3412+90</f>
        <v>46186</v>
      </c>
      <c r="AK3412" s="24"/>
      <c r="AL3412" s="23" t="s">
        <v>81</v>
      </c>
      <c r="AM3412" s="23"/>
      <c r="AN3412" s="24"/>
      <c r="AO3412" s="25"/>
      <c r="AP3412" s="25"/>
      <c r="AQ3412" s="25"/>
      <c r="AR3412" s="25"/>
      <c r="AS3412" s="25"/>
      <c r="AT3412" s="25"/>
      <c r="AU3412" s="25"/>
      <c r="AV3412" s="33"/>
      <c r="AW3412" s="27" t="s">
        <v>92</v>
      </c>
      <c r="AX3412" s="27"/>
      <c r="AY3412" s="27"/>
      <c r="AZ3412" s="27"/>
      <c r="BA3412" s="27"/>
      <c r="BB3412" s="27"/>
      <c r="BC3412" s="22"/>
      <c r="BD3412" s="27" t="str">
        <f>AA3412</f>
        <v>VM</v>
      </c>
    </row>
    <row r="3413" spans="1:56">
      <c r="A3413" s="28">
        <v>20481</v>
      </c>
      <c r="B3413" s="29" t="s">
        <v>4533</v>
      </c>
      <c r="C3413" s="30" t="s">
        <v>57</v>
      </c>
      <c r="D3413" s="30" t="s">
        <v>4534</v>
      </c>
      <c r="E3413" s="18" t="s">
        <v>59</v>
      </c>
      <c r="F3413" s="18" t="s">
        <v>60</v>
      </c>
      <c r="G3413" s="18" t="s">
        <v>1154</v>
      </c>
      <c r="H3413" s="18" t="s">
        <v>1155</v>
      </c>
      <c r="I3413" s="30" t="s">
        <v>1156</v>
      </c>
      <c r="J3413" s="30" t="s">
        <v>64</v>
      </c>
      <c r="K3413" s="30" t="s">
        <v>65</v>
      </c>
      <c r="L3413" s="30">
        <v>111</v>
      </c>
      <c r="M3413" s="30" t="s">
        <v>66</v>
      </c>
      <c r="N3413" s="30" t="s">
        <v>67</v>
      </c>
      <c r="O3413" s="30" t="s">
        <v>68</v>
      </c>
      <c r="P3413" s="30" t="s">
        <v>60</v>
      </c>
      <c r="Q3413" s="30" t="s">
        <v>1154</v>
      </c>
      <c r="R3413" s="30" t="s">
        <v>172</v>
      </c>
      <c r="S3413" s="30" t="s">
        <v>70</v>
      </c>
      <c r="T3413" s="29" t="s">
        <v>4535</v>
      </c>
      <c r="U3413" s="30"/>
      <c r="V3413" s="30"/>
      <c r="W3413" s="30" t="s">
        <v>72</v>
      </c>
      <c r="X3413" s="30">
        <v>3</v>
      </c>
      <c r="Y3413" s="30" t="s">
        <v>73</v>
      </c>
      <c r="Z3413" s="18" t="s">
        <v>74</v>
      </c>
      <c r="AA3413" s="30" t="s">
        <v>110</v>
      </c>
      <c r="AB3413" s="30" t="s">
        <v>76</v>
      </c>
      <c r="AC3413" s="30" t="s">
        <v>117</v>
      </c>
      <c r="AD3413" s="30" t="s">
        <v>109</v>
      </c>
      <c r="AE3413" s="19"/>
      <c r="AF3413" s="31"/>
      <c r="AG3413" s="24"/>
      <c r="AH3413" s="32" t="s">
        <v>79</v>
      </c>
      <c r="AI3413" s="22" t="s">
        <v>80</v>
      </c>
      <c r="AJ3413" s="31"/>
      <c r="AK3413" s="24"/>
      <c r="AL3413" s="23" t="s">
        <v>81</v>
      </c>
      <c r="AM3413" s="23"/>
      <c r="AN3413" s="24" t="s">
        <v>66</v>
      </c>
      <c r="AO3413" s="25"/>
      <c r="AP3413" s="25"/>
      <c r="AQ3413" s="25"/>
      <c r="AR3413" s="25"/>
      <c r="AS3413" s="25"/>
      <c r="AT3413" s="25"/>
      <c r="AU3413" s="25"/>
      <c r="AV3413" s="33"/>
      <c r="AW3413" s="27"/>
      <c r="AX3413" s="27"/>
      <c r="AY3413" s="27"/>
      <c r="AZ3413" s="27"/>
      <c r="BA3413" s="27"/>
      <c r="BB3413" s="27"/>
      <c r="BC3413" s="22" t="s">
        <v>66</v>
      </c>
      <c r="BD3413" s="27" t="s">
        <v>113</v>
      </c>
    </row>
    <row r="3414" spans="1:56">
      <c r="A3414" s="28">
        <v>21747</v>
      </c>
      <c r="B3414" s="29" t="s">
        <v>6424</v>
      </c>
      <c r="C3414" s="30" t="s">
        <v>57</v>
      </c>
      <c r="D3414" s="30" t="s">
        <v>6425</v>
      </c>
      <c r="E3414" s="18" t="s">
        <v>59</v>
      </c>
      <c r="F3414" s="18" t="s">
        <v>122</v>
      </c>
      <c r="G3414" s="18" t="s">
        <v>6426</v>
      </c>
      <c r="H3414" s="18" t="s">
        <v>6427</v>
      </c>
      <c r="I3414" s="30" t="s">
        <v>88</v>
      </c>
      <c r="J3414" s="30" t="s">
        <v>64</v>
      </c>
      <c r="K3414" s="30" t="s">
        <v>65</v>
      </c>
      <c r="L3414" s="30">
        <v>311</v>
      </c>
      <c r="M3414" s="30" t="s">
        <v>67</v>
      </c>
      <c r="N3414" s="30" t="s">
        <v>66</v>
      </c>
      <c r="O3414" s="30" t="s">
        <v>101</v>
      </c>
      <c r="P3414" s="30" t="s">
        <v>6428</v>
      </c>
      <c r="Q3414" s="30" t="s">
        <v>6426</v>
      </c>
      <c r="R3414" s="30" t="s">
        <v>89</v>
      </c>
      <c r="S3414" s="30" t="s">
        <v>70</v>
      </c>
      <c r="T3414" s="29" t="s">
        <v>6429</v>
      </c>
      <c r="U3414" s="30"/>
      <c r="V3414" s="30"/>
      <c r="W3414" s="30" t="s">
        <v>72</v>
      </c>
      <c r="X3414" s="30">
        <v>1</v>
      </c>
      <c r="Y3414" s="30" t="s">
        <v>73</v>
      </c>
      <c r="Z3414" s="18" t="s">
        <v>74</v>
      </c>
      <c r="AA3414" s="30" t="s">
        <v>110</v>
      </c>
      <c r="AB3414" s="30" t="s">
        <v>76</v>
      </c>
      <c r="AC3414" s="30" t="s">
        <v>200</v>
      </c>
      <c r="AD3414" s="30" t="s">
        <v>78</v>
      </c>
      <c r="AE3414" s="19"/>
      <c r="AF3414" s="31"/>
      <c r="AG3414" s="24"/>
      <c r="AH3414" s="32" t="s">
        <v>79</v>
      </c>
      <c r="AI3414" s="22" t="s">
        <v>80</v>
      </c>
      <c r="AJ3414" s="31"/>
      <c r="AK3414" s="24"/>
      <c r="AL3414" s="23" t="s">
        <v>81</v>
      </c>
      <c r="AM3414" s="23"/>
      <c r="AN3414" s="24" t="s">
        <v>66</v>
      </c>
      <c r="AO3414" s="25"/>
      <c r="AP3414" s="25"/>
      <c r="AQ3414" s="25"/>
      <c r="AR3414" s="25"/>
      <c r="AS3414" s="25"/>
      <c r="AT3414" s="25"/>
      <c r="AU3414" s="25"/>
      <c r="AV3414" s="33"/>
      <c r="AW3414" s="27"/>
      <c r="AX3414" s="27"/>
      <c r="AY3414" s="27"/>
      <c r="AZ3414" s="27"/>
      <c r="BA3414" s="27"/>
      <c r="BB3414" s="27"/>
      <c r="BC3414" s="22" t="s">
        <v>66</v>
      </c>
      <c r="BD3414" s="27" t="s">
        <v>113</v>
      </c>
    </row>
    <row r="3415" spans="1:56">
      <c r="A3415" s="28">
        <v>50594</v>
      </c>
      <c r="B3415" s="29" t="s">
        <v>5430</v>
      </c>
      <c r="C3415" s="30" t="s">
        <v>57</v>
      </c>
      <c r="D3415" s="30" t="s">
        <v>5431</v>
      </c>
      <c r="E3415" s="18" t="s">
        <v>95</v>
      </c>
      <c r="F3415" s="18" t="s">
        <v>1941</v>
      </c>
      <c r="G3415" s="18" t="s">
        <v>1942</v>
      </c>
      <c r="H3415" s="18" t="s">
        <v>1943</v>
      </c>
      <c r="I3415" s="30" t="s">
        <v>1870</v>
      </c>
      <c r="J3415" s="30" t="s">
        <v>310</v>
      </c>
      <c r="K3415" s="30" t="s">
        <v>65</v>
      </c>
      <c r="L3415" s="30">
        <v>332</v>
      </c>
      <c r="M3415" s="30" t="s">
        <v>67</v>
      </c>
      <c r="N3415" s="30" t="s">
        <v>66</v>
      </c>
      <c r="O3415" s="30" t="s">
        <v>101</v>
      </c>
      <c r="P3415" s="30" t="s">
        <v>1941</v>
      </c>
      <c r="Q3415" s="30" t="s">
        <v>1942</v>
      </c>
      <c r="R3415" s="30" t="s">
        <v>103</v>
      </c>
      <c r="S3415" s="30" t="s">
        <v>127</v>
      </c>
      <c r="T3415" s="29" t="s">
        <v>5432</v>
      </c>
      <c r="U3415" s="30">
        <v>8</v>
      </c>
      <c r="V3415" s="30"/>
      <c r="W3415" s="30" t="s">
        <v>72</v>
      </c>
      <c r="X3415" s="30">
        <v>2</v>
      </c>
      <c r="Y3415" s="30" t="s">
        <v>106</v>
      </c>
      <c r="Z3415" s="18" t="s">
        <v>74</v>
      </c>
      <c r="AA3415" s="30" t="s">
        <v>75</v>
      </c>
      <c r="AB3415" s="30" t="s">
        <v>271</v>
      </c>
      <c r="AC3415" s="30" t="s">
        <v>374</v>
      </c>
      <c r="AD3415" s="30" t="s">
        <v>78</v>
      </c>
      <c r="AE3415" s="19">
        <v>46096</v>
      </c>
      <c r="AF3415" s="31">
        <v>46096</v>
      </c>
      <c r="AG3415" s="24"/>
      <c r="AH3415" s="32" t="s">
        <v>79</v>
      </c>
      <c r="AI3415" s="27"/>
      <c r="AJ3415" s="31">
        <f t="shared" ref="AJ3415:AJ3421" si="137">AF3415+90</f>
        <v>46186</v>
      </c>
      <c r="AK3415" s="24"/>
      <c r="AL3415" s="23" t="s">
        <v>81</v>
      </c>
      <c r="AM3415" s="23"/>
      <c r="AN3415" s="24"/>
      <c r="AO3415" s="25"/>
      <c r="AP3415" s="25"/>
      <c r="AQ3415" s="25"/>
      <c r="AR3415" s="25"/>
      <c r="AS3415" s="25"/>
      <c r="AT3415" s="25"/>
      <c r="AU3415" s="25"/>
      <c r="AV3415" s="33"/>
      <c r="AW3415" s="27"/>
      <c r="AX3415" s="27"/>
      <c r="AY3415" s="27"/>
      <c r="AZ3415" s="27"/>
      <c r="BA3415" s="27"/>
      <c r="BB3415" s="27"/>
      <c r="BC3415" s="22"/>
      <c r="BD3415" s="27" t="str">
        <f t="shared" ref="BD3415:BD3420" si="138">AA3415</f>
        <v>VM</v>
      </c>
    </row>
    <row r="3416" spans="1:56">
      <c r="A3416" s="28">
        <v>12698</v>
      </c>
      <c r="B3416" s="29" t="s">
        <v>5653</v>
      </c>
      <c r="C3416" s="30" t="s">
        <v>57</v>
      </c>
      <c r="D3416" s="30" t="s">
        <v>5654</v>
      </c>
      <c r="E3416" s="18" t="s">
        <v>236</v>
      </c>
      <c r="F3416" s="18" t="s">
        <v>684</v>
      </c>
      <c r="G3416" s="18" t="s">
        <v>2776</v>
      </c>
      <c r="H3416" s="18" t="s">
        <v>5655</v>
      </c>
      <c r="I3416" s="30" t="s">
        <v>2778</v>
      </c>
      <c r="J3416" s="30" t="s">
        <v>100</v>
      </c>
      <c r="K3416" s="30" t="s">
        <v>65</v>
      </c>
      <c r="L3416" s="30">
        <v>211</v>
      </c>
      <c r="M3416" s="30" t="s">
        <v>66</v>
      </c>
      <c r="N3416" s="30" t="s">
        <v>67</v>
      </c>
      <c r="O3416" s="30" t="s">
        <v>101</v>
      </c>
      <c r="P3416" s="30" t="s">
        <v>578</v>
      </c>
      <c r="Q3416" s="30" t="s">
        <v>2779</v>
      </c>
      <c r="R3416" s="30" t="s">
        <v>241</v>
      </c>
      <c r="S3416" s="30" t="s">
        <v>350</v>
      </c>
      <c r="T3416" s="29" t="s">
        <v>5656</v>
      </c>
      <c r="U3416" s="30">
        <v>1</v>
      </c>
      <c r="V3416" s="30"/>
      <c r="W3416" s="30" t="s">
        <v>72</v>
      </c>
      <c r="X3416" s="30">
        <v>5</v>
      </c>
      <c r="Y3416" s="30" t="s">
        <v>243</v>
      </c>
      <c r="Z3416" s="18" t="s">
        <v>74</v>
      </c>
      <c r="AA3416" s="30" t="s">
        <v>75</v>
      </c>
      <c r="AB3416" s="30" t="s">
        <v>271</v>
      </c>
      <c r="AC3416" s="30" t="s">
        <v>374</v>
      </c>
      <c r="AD3416" s="30" t="s">
        <v>78</v>
      </c>
      <c r="AE3416" s="19">
        <v>46096</v>
      </c>
      <c r="AF3416" s="31">
        <v>46096</v>
      </c>
      <c r="AG3416" s="24"/>
      <c r="AH3416" s="32" t="s">
        <v>79</v>
      </c>
      <c r="AI3416" s="27"/>
      <c r="AJ3416" s="31">
        <f t="shared" si="137"/>
        <v>46186</v>
      </c>
      <c r="AK3416" s="24"/>
      <c r="AL3416" s="23" t="s">
        <v>81</v>
      </c>
      <c r="AM3416" s="23"/>
      <c r="AN3416" s="24" t="s">
        <v>66</v>
      </c>
      <c r="AO3416" s="25"/>
      <c r="AP3416" s="25"/>
      <c r="AQ3416" s="25"/>
      <c r="AR3416" s="25"/>
      <c r="AS3416" s="25"/>
      <c r="AT3416" s="25"/>
      <c r="AU3416" s="25"/>
      <c r="AV3416" s="33"/>
      <c r="AW3416" s="27"/>
      <c r="AX3416" s="27"/>
      <c r="AY3416" s="27"/>
      <c r="AZ3416" s="27"/>
      <c r="BA3416" s="27"/>
      <c r="BB3416" s="27"/>
      <c r="BC3416" s="27" t="s">
        <v>66</v>
      </c>
      <c r="BD3416" s="27" t="str">
        <f t="shared" si="138"/>
        <v>VM</v>
      </c>
    </row>
    <row r="3417" spans="1:56">
      <c r="A3417" s="35">
        <v>23125</v>
      </c>
      <c r="B3417" s="29" t="s">
        <v>6430</v>
      </c>
      <c r="C3417" s="30" t="s">
        <v>57</v>
      </c>
      <c r="D3417" s="30" t="s">
        <v>6431</v>
      </c>
      <c r="E3417" s="18" t="s">
        <v>1135</v>
      </c>
      <c r="F3417" s="18" t="s">
        <v>1136</v>
      </c>
      <c r="G3417" s="18" t="s">
        <v>1137</v>
      </c>
      <c r="H3417" s="18" t="s">
        <v>1421</v>
      </c>
      <c r="I3417" s="30" t="s">
        <v>820</v>
      </c>
      <c r="J3417" s="30" t="s">
        <v>143</v>
      </c>
      <c r="K3417" s="30" t="s">
        <v>65</v>
      </c>
      <c r="L3417" s="30">
        <v>321</v>
      </c>
      <c r="M3417" s="30" t="s">
        <v>66</v>
      </c>
      <c r="N3417" s="30" t="s">
        <v>67</v>
      </c>
      <c r="O3417" s="30" t="s">
        <v>68</v>
      </c>
      <c r="P3417" s="30" t="s">
        <v>1136</v>
      </c>
      <c r="Q3417" s="30" t="s">
        <v>1137</v>
      </c>
      <c r="R3417" s="30" t="s">
        <v>69</v>
      </c>
      <c r="S3417" s="30" t="s">
        <v>822</v>
      </c>
      <c r="T3417" s="29" t="s">
        <v>6432</v>
      </c>
      <c r="U3417" s="30"/>
      <c r="V3417" s="30"/>
      <c r="W3417" s="30" t="s">
        <v>72</v>
      </c>
      <c r="X3417" s="30">
        <v>2</v>
      </c>
      <c r="Y3417" s="30" t="s">
        <v>1140</v>
      </c>
      <c r="Z3417" s="18" t="s">
        <v>74</v>
      </c>
      <c r="AA3417" s="30" t="s">
        <v>118</v>
      </c>
      <c r="AB3417" s="30" t="s">
        <v>352</v>
      </c>
      <c r="AC3417" s="30" t="s">
        <v>119</v>
      </c>
      <c r="AD3417" s="30" t="s">
        <v>78</v>
      </c>
      <c r="AE3417" s="19">
        <v>45731</v>
      </c>
      <c r="AF3417" s="31">
        <v>45731</v>
      </c>
      <c r="AG3417" s="24"/>
      <c r="AH3417" s="32" t="s">
        <v>215</v>
      </c>
      <c r="AI3417" s="32" t="s">
        <v>80</v>
      </c>
      <c r="AJ3417" s="31">
        <f t="shared" si="137"/>
        <v>45821</v>
      </c>
      <c r="AK3417" s="24"/>
      <c r="AL3417" s="23" t="s">
        <v>81</v>
      </c>
      <c r="AM3417" s="23"/>
      <c r="AN3417" s="24"/>
      <c r="AO3417" s="25"/>
      <c r="AP3417" s="25"/>
      <c r="AQ3417" s="25"/>
      <c r="AR3417" s="25"/>
      <c r="AS3417" s="25"/>
      <c r="AT3417" s="25"/>
      <c r="AU3417" s="25"/>
      <c r="AV3417" s="33"/>
      <c r="AW3417" s="27"/>
      <c r="AX3417" s="27"/>
      <c r="AY3417" s="27"/>
      <c r="AZ3417" s="27"/>
      <c r="BA3417" s="27"/>
      <c r="BB3417" s="27"/>
      <c r="BC3417" s="27"/>
      <c r="BD3417" s="27" t="str">
        <f t="shared" si="138"/>
        <v>SQL</v>
      </c>
    </row>
    <row r="3418" spans="1:56">
      <c r="A3418" s="28">
        <v>51567</v>
      </c>
      <c r="B3418" s="29" t="s">
        <v>6433</v>
      </c>
      <c r="C3418" s="30" t="s">
        <v>273</v>
      </c>
      <c r="D3418" s="30" t="s">
        <v>6434</v>
      </c>
      <c r="E3418" s="18" t="s">
        <v>163</v>
      </c>
      <c r="F3418" s="18" t="s">
        <v>275</v>
      </c>
      <c r="G3418" s="18" t="s">
        <v>460</v>
      </c>
      <c r="H3418" s="18" t="s">
        <v>6435</v>
      </c>
      <c r="I3418" s="30" t="s">
        <v>6436</v>
      </c>
      <c r="J3418" s="30" t="s">
        <v>310</v>
      </c>
      <c r="K3418" s="30" t="s">
        <v>65</v>
      </c>
      <c r="L3418" s="30" t="s">
        <v>127</v>
      </c>
      <c r="M3418" s="30" t="s">
        <v>66</v>
      </c>
      <c r="N3418" s="30" t="s">
        <v>67</v>
      </c>
      <c r="O3418" s="30" t="s">
        <v>127</v>
      </c>
      <c r="P3418" s="30" t="s">
        <v>275</v>
      </c>
      <c r="Q3418" s="30" t="s">
        <v>460</v>
      </c>
      <c r="R3418" s="30" t="s">
        <v>69</v>
      </c>
      <c r="S3418" s="30" t="s">
        <v>127</v>
      </c>
      <c r="T3418" s="29" t="s">
        <v>6437</v>
      </c>
      <c r="U3418" s="30">
        <v>50</v>
      </c>
      <c r="V3418" s="30"/>
      <c r="W3418" s="30" t="s">
        <v>72</v>
      </c>
      <c r="X3418" s="30">
        <v>1</v>
      </c>
      <c r="Y3418" s="30" t="s">
        <v>169</v>
      </c>
      <c r="Z3418" s="18" t="s">
        <v>74</v>
      </c>
      <c r="AA3418" s="30" t="s">
        <v>75</v>
      </c>
      <c r="AB3418" s="30" t="s">
        <v>271</v>
      </c>
      <c r="AC3418" s="30" t="s">
        <v>159</v>
      </c>
      <c r="AD3418" s="30" t="s">
        <v>78</v>
      </c>
      <c r="AE3418" s="19">
        <v>46096</v>
      </c>
      <c r="AF3418" s="31">
        <v>46096</v>
      </c>
      <c r="AG3418" s="24"/>
      <c r="AH3418" s="32" t="s">
        <v>79</v>
      </c>
      <c r="AI3418" s="27"/>
      <c r="AJ3418" s="31">
        <f t="shared" si="137"/>
        <v>46186</v>
      </c>
      <c r="AK3418" s="24"/>
      <c r="AL3418" s="23" t="s">
        <v>81</v>
      </c>
      <c r="AM3418" s="23"/>
      <c r="AN3418" s="24"/>
      <c r="AO3418" s="25"/>
      <c r="AP3418" s="25"/>
      <c r="AQ3418" s="25"/>
      <c r="AR3418" s="25"/>
      <c r="AS3418" s="25"/>
      <c r="AT3418" s="25"/>
      <c r="AU3418" s="25"/>
      <c r="AV3418" s="33"/>
      <c r="AW3418" s="27"/>
      <c r="AX3418" s="27"/>
      <c r="AY3418" s="27"/>
      <c r="AZ3418" s="27"/>
      <c r="BA3418" s="27"/>
      <c r="BB3418" s="27"/>
      <c r="BC3418" s="27"/>
      <c r="BD3418" s="27" t="str">
        <f t="shared" si="138"/>
        <v>VM</v>
      </c>
    </row>
    <row r="3419" spans="1:56">
      <c r="A3419" s="35">
        <v>23753</v>
      </c>
      <c r="B3419" s="29" t="s">
        <v>4443</v>
      </c>
      <c r="C3419" s="30" t="s">
        <v>57</v>
      </c>
      <c r="D3419" s="30" t="s">
        <v>4444</v>
      </c>
      <c r="E3419" s="18" t="s">
        <v>149</v>
      </c>
      <c r="F3419" s="18" t="s">
        <v>150</v>
      </c>
      <c r="G3419" s="18" t="s">
        <v>355</v>
      </c>
      <c r="H3419" s="18" t="s">
        <v>3696</v>
      </c>
      <c r="I3419" s="30" t="s">
        <v>153</v>
      </c>
      <c r="J3419" s="30" t="s">
        <v>64</v>
      </c>
      <c r="K3419" s="30" t="s">
        <v>65</v>
      </c>
      <c r="L3419" s="30">
        <v>211</v>
      </c>
      <c r="M3419" s="30" t="s">
        <v>67</v>
      </c>
      <c r="N3419" s="30" t="s">
        <v>66</v>
      </c>
      <c r="O3419" s="30" t="s">
        <v>324</v>
      </c>
      <c r="P3419" s="30" t="s">
        <v>150</v>
      </c>
      <c r="Q3419" s="30" t="s">
        <v>155</v>
      </c>
      <c r="R3419" s="30" t="s">
        <v>3697</v>
      </c>
      <c r="S3419" s="30" t="s">
        <v>157</v>
      </c>
      <c r="T3419" s="29" t="s">
        <v>4445</v>
      </c>
      <c r="U3419" s="30"/>
      <c r="V3419" s="30"/>
      <c r="W3419" s="30" t="s">
        <v>72</v>
      </c>
      <c r="X3419" s="30">
        <v>2</v>
      </c>
      <c r="Y3419" s="30" t="s">
        <v>150</v>
      </c>
      <c r="Z3419" s="18" t="s">
        <v>74</v>
      </c>
      <c r="AA3419" s="30" t="s">
        <v>118</v>
      </c>
      <c r="AB3419" s="30" t="s">
        <v>271</v>
      </c>
      <c r="AC3419" s="30" t="s">
        <v>117</v>
      </c>
      <c r="AD3419" s="30" t="s">
        <v>109</v>
      </c>
      <c r="AE3419" s="19">
        <v>46096</v>
      </c>
      <c r="AF3419" s="31">
        <v>46096</v>
      </c>
      <c r="AG3419" s="24"/>
      <c r="AH3419" s="32" t="s">
        <v>79</v>
      </c>
      <c r="AI3419" s="27"/>
      <c r="AJ3419" s="31">
        <f t="shared" si="137"/>
        <v>46186</v>
      </c>
      <c r="AK3419" s="24"/>
      <c r="AL3419" s="23" t="s">
        <v>81</v>
      </c>
      <c r="AM3419" s="23"/>
      <c r="AN3419" s="24" t="s">
        <v>66</v>
      </c>
      <c r="AO3419" s="25"/>
      <c r="AP3419" s="25"/>
      <c r="AQ3419" s="25"/>
      <c r="AR3419" s="25"/>
      <c r="AS3419" s="25"/>
      <c r="AT3419" s="25"/>
      <c r="AU3419" s="25"/>
      <c r="AV3419" s="33"/>
      <c r="AW3419" s="27" t="s">
        <v>109</v>
      </c>
      <c r="AX3419" s="27"/>
      <c r="AY3419" s="27"/>
      <c r="AZ3419" s="27"/>
      <c r="BA3419" s="27"/>
      <c r="BB3419" s="27"/>
      <c r="BC3419" s="22" t="s">
        <v>66</v>
      </c>
      <c r="BD3419" s="27" t="str">
        <f t="shared" si="138"/>
        <v>SQL</v>
      </c>
    </row>
    <row r="3420" spans="1:56">
      <c r="A3420" s="28">
        <v>20722</v>
      </c>
      <c r="B3420" s="29" t="s">
        <v>5666</v>
      </c>
      <c r="C3420" s="30" t="s">
        <v>57</v>
      </c>
      <c r="D3420" s="30" t="s">
        <v>5667</v>
      </c>
      <c r="E3420" s="18" t="s">
        <v>163</v>
      </c>
      <c r="F3420" s="18" t="s">
        <v>370</v>
      </c>
      <c r="G3420" s="18" t="s">
        <v>2968</v>
      </c>
      <c r="H3420" s="18" t="s">
        <v>2984</v>
      </c>
      <c r="I3420" s="30" t="s">
        <v>473</v>
      </c>
      <c r="J3420" s="30" t="s">
        <v>100</v>
      </c>
      <c r="K3420" s="30" t="s">
        <v>65</v>
      </c>
      <c r="L3420" s="30">
        <v>322</v>
      </c>
      <c r="M3420" s="30" t="s">
        <v>67</v>
      </c>
      <c r="N3420" s="30" t="s">
        <v>66</v>
      </c>
      <c r="O3420" s="30" t="s">
        <v>68</v>
      </c>
      <c r="P3420" s="30" t="s">
        <v>370</v>
      </c>
      <c r="Q3420" s="30" t="s">
        <v>370</v>
      </c>
      <c r="R3420" s="30" t="s">
        <v>69</v>
      </c>
      <c r="S3420" s="30" t="s">
        <v>127</v>
      </c>
      <c r="T3420" s="29" t="s">
        <v>5668</v>
      </c>
      <c r="U3420" s="30">
        <v>3</v>
      </c>
      <c r="V3420" s="30"/>
      <c r="W3420" s="30" t="s">
        <v>72</v>
      </c>
      <c r="X3420" s="30">
        <v>2</v>
      </c>
      <c r="Y3420" s="30" t="s">
        <v>169</v>
      </c>
      <c r="Z3420" s="18" t="s">
        <v>74</v>
      </c>
      <c r="AA3420" s="30" t="s">
        <v>75</v>
      </c>
      <c r="AB3420" s="30" t="s">
        <v>271</v>
      </c>
      <c r="AC3420" s="30" t="s">
        <v>117</v>
      </c>
      <c r="AD3420" s="30" t="s">
        <v>109</v>
      </c>
      <c r="AE3420" s="19">
        <v>46096</v>
      </c>
      <c r="AF3420" s="31">
        <v>46096</v>
      </c>
      <c r="AG3420" s="24"/>
      <c r="AH3420" s="32" t="s">
        <v>79</v>
      </c>
      <c r="AI3420" s="27"/>
      <c r="AJ3420" s="31">
        <f t="shared" si="137"/>
        <v>46186</v>
      </c>
      <c r="AK3420" s="24"/>
      <c r="AL3420" s="23" t="s">
        <v>81</v>
      </c>
      <c r="AM3420" s="23"/>
      <c r="AN3420" s="24"/>
      <c r="AO3420" s="25"/>
      <c r="AP3420" s="25"/>
      <c r="AQ3420" s="25"/>
      <c r="AR3420" s="25"/>
      <c r="AS3420" s="25"/>
      <c r="AT3420" s="25"/>
      <c r="AU3420" s="25"/>
      <c r="AV3420" s="33"/>
      <c r="AW3420" s="27"/>
      <c r="AX3420" s="27"/>
      <c r="AY3420" s="27"/>
      <c r="AZ3420" s="27"/>
      <c r="BA3420" s="27"/>
      <c r="BB3420" s="27"/>
      <c r="BC3420" s="27"/>
      <c r="BD3420" s="27" t="str">
        <f t="shared" si="138"/>
        <v>VM</v>
      </c>
    </row>
    <row r="3421" spans="1:56">
      <c r="A3421" s="28">
        <v>24523</v>
      </c>
      <c r="B3421" s="29" t="s">
        <v>5975</v>
      </c>
      <c r="C3421" s="30" t="s">
        <v>57</v>
      </c>
      <c r="D3421" s="30" t="s">
        <v>5976</v>
      </c>
      <c r="E3421" s="18" t="s">
        <v>95</v>
      </c>
      <c r="F3421" s="18" t="s">
        <v>258</v>
      </c>
      <c r="G3421" s="18" t="s">
        <v>5031</v>
      </c>
      <c r="H3421" s="18" t="s">
        <v>5977</v>
      </c>
      <c r="I3421" s="30" t="s">
        <v>1568</v>
      </c>
      <c r="J3421" s="30" t="s">
        <v>100</v>
      </c>
      <c r="K3421" s="30" t="s">
        <v>65</v>
      </c>
      <c r="L3421" s="30">
        <v>332</v>
      </c>
      <c r="M3421" s="30" t="s">
        <v>66</v>
      </c>
      <c r="N3421" s="30" t="s">
        <v>67</v>
      </c>
      <c r="O3421" s="30" t="s">
        <v>101</v>
      </c>
      <c r="P3421" s="30" t="s">
        <v>258</v>
      </c>
      <c r="Q3421" s="30" t="s">
        <v>5034</v>
      </c>
      <c r="R3421" s="30" t="s">
        <v>103</v>
      </c>
      <c r="S3421" s="30">
        <v>332</v>
      </c>
      <c r="T3421" s="29" t="s">
        <v>5978</v>
      </c>
      <c r="U3421" s="30"/>
      <c r="V3421" s="30" t="s">
        <v>145</v>
      </c>
      <c r="W3421" s="30" t="s">
        <v>72</v>
      </c>
      <c r="X3421" s="30">
        <v>4</v>
      </c>
      <c r="Y3421" s="30" t="s">
        <v>106</v>
      </c>
      <c r="Z3421" s="18" t="s">
        <v>74</v>
      </c>
      <c r="AA3421" s="30" t="s">
        <v>113</v>
      </c>
      <c r="AB3421" s="30" t="s">
        <v>146</v>
      </c>
      <c r="AC3421" s="30" t="s">
        <v>112</v>
      </c>
      <c r="AD3421" s="30" t="s">
        <v>78</v>
      </c>
      <c r="AE3421" s="19">
        <v>45915</v>
      </c>
      <c r="AF3421" s="31">
        <v>45915</v>
      </c>
      <c r="AG3421" s="24"/>
      <c r="AH3421" s="32" t="s">
        <v>79</v>
      </c>
      <c r="AI3421" s="27"/>
      <c r="AJ3421" s="31">
        <f t="shared" si="137"/>
        <v>46005</v>
      </c>
      <c r="AK3421" s="24"/>
      <c r="AL3421" s="23" t="s">
        <v>81</v>
      </c>
      <c r="AM3421" s="23"/>
      <c r="AN3421" s="24"/>
      <c r="AO3421" s="25"/>
      <c r="AP3421" s="25"/>
      <c r="AQ3421" s="25"/>
      <c r="AR3421" s="25"/>
      <c r="AS3421" s="25"/>
      <c r="AT3421" s="25"/>
      <c r="AU3421" s="25"/>
      <c r="AV3421" s="33"/>
      <c r="AW3421" s="27"/>
      <c r="AX3421" s="27"/>
      <c r="AY3421" s="27"/>
      <c r="AZ3421" s="27"/>
      <c r="BA3421" s="27"/>
      <c r="BB3421" s="27"/>
      <c r="BC3421" s="27"/>
      <c r="BD3421" s="27" t="s">
        <v>113</v>
      </c>
    </row>
    <row r="3422" spans="1:56">
      <c r="A3422" s="28">
        <v>24523</v>
      </c>
      <c r="B3422" s="29" t="s">
        <v>5975</v>
      </c>
      <c r="C3422" s="30" t="s">
        <v>57</v>
      </c>
      <c r="D3422" s="30" t="s">
        <v>5976</v>
      </c>
      <c r="E3422" s="18" t="s">
        <v>95</v>
      </c>
      <c r="F3422" s="18" t="s">
        <v>258</v>
      </c>
      <c r="G3422" s="18" t="s">
        <v>5031</v>
      </c>
      <c r="H3422" s="18" t="s">
        <v>5977</v>
      </c>
      <c r="I3422" s="30" t="s">
        <v>1568</v>
      </c>
      <c r="J3422" s="30" t="s">
        <v>100</v>
      </c>
      <c r="K3422" s="30" t="s">
        <v>65</v>
      </c>
      <c r="L3422" s="30">
        <v>332</v>
      </c>
      <c r="M3422" s="30" t="s">
        <v>66</v>
      </c>
      <c r="N3422" s="30" t="s">
        <v>67</v>
      </c>
      <c r="O3422" s="30" t="s">
        <v>101</v>
      </c>
      <c r="P3422" s="30" t="s">
        <v>258</v>
      </c>
      <c r="Q3422" s="30" t="s">
        <v>5034</v>
      </c>
      <c r="R3422" s="30" t="s">
        <v>103</v>
      </c>
      <c r="S3422" s="30" t="s">
        <v>104</v>
      </c>
      <c r="T3422" s="29" t="s">
        <v>5978</v>
      </c>
      <c r="U3422" s="30"/>
      <c r="V3422" s="30"/>
      <c r="W3422" s="30" t="s">
        <v>72</v>
      </c>
      <c r="X3422" s="30">
        <v>4</v>
      </c>
      <c r="Y3422" s="30" t="s">
        <v>106</v>
      </c>
      <c r="Z3422" s="18" t="s">
        <v>74</v>
      </c>
      <c r="AA3422" s="30" t="s">
        <v>107</v>
      </c>
      <c r="AB3422" s="30" t="s">
        <v>76</v>
      </c>
      <c r="AC3422" s="30" t="s">
        <v>201</v>
      </c>
      <c r="AD3422" s="30" t="s">
        <v>78</v>
      </c>
      <c r="AE3422" s="19"/>
      <c r="AF3422" s="31"/>
      <c r="AG3422" s="24"/>
      <c r="AH3422" s="32" t="s">
        <v>79</v>
      </c>
      <c r="AI3422" s="27"/>
      <c r="AJ3422" s="31"/>
      <c r="AK3422" s="24"/>
      <c r="AL3422" s="23" t="s">
        <v>81</v>
      </c>
      <c r="AM3422" s="23"/>
      <c r="AN3422" s="24"/>
      <c r="AO3422" s="25"/>
      <c r="AP3422" s="25"/>
      <c r="AQ3422" s="25"/>
      <c r="AR3422" s="25"/>
      <c r="AS3422" s="25"/>
      <c r="AT3422" s="25"/>
      <c r="AU3422" s="25"/>
      <c r="AV3422" s="33"/>
      <c r="AW3422" s="27"/>
      <c r="AX3422" s="27"/>
      <c r="AY3422" s="27"/>
      <c r="AZ3422" s="27"/>
      <c r="BA3422" s="27"/>
      <c r="BB3422" s="27"/>
      <c r="BC3422" s="27"/>
      <c r="BD3422" s="27" t="str">
        <f>AA3422</f>
        <v>Mainframe</v>
      </c>
    </row>
    <row r="3423" spans="1:56">
      <c r="A3423" s="35">
        <v>24523</v>
      </c>
      <c r="B3423" s="29" t="s">
        <v>5975</v>
      </c>
      <c r="C3423" s="30" t="s">
        <v>57</v>
      </c>
      <c r="D3423" s="30" t="s">
        <v>5976</v>
      </c>
      <c r="E3423" s="18" t="s">
        <v>95</v>
      </c>
      <c r="F3423" s="18" t="s">
        <v>258</v>
      </c>
      <c r="G3423" s="18" t="s">
        <v>5031</v>
      </c>
      <c r="H3423" s="18" t="s">
        <v>5977</v>
      </c>
      <c r="I3423" s="30" t="s">
        <v>1568</v>
      </c>
      <c r="J3423" s="30" t="s">
        <v>100</v>
      </c>
      <c r="K3423" s="30" t="s">
        <v>65</v>
      </c>
      <c r="L3423" s="30">
        <v>332</v>
      </c>
      <c r="M3423" s="30" t="s">
        <v>66</v>
      </c>
      <c r="N3423" s="30" t="s">
        <v>67</v>
      </c>
      <c r="O3423" s="30" t="s">
        <v>101</v>
      </c>
      <c r="P3423" s="30" t="s">
        <v>258</v>
      </c>
      <c r="Q3423" s="30" t="s">
        <v>5034</v>
      </c>
      <c r="R3423" s="30" t="s">
        <v>103</v>
      </c>
      <c r="S3423" s="30" t="s">
        <v>104</v>
      </c>
      <c r="T3423" s="29" t="s">
        <v>5978</v>
      </c>
      <c r="U3423" s="30"/>
      <c r="V3423" s="30"/>
      <c r="W3423" s="30" t="s">
        <v>72</v>
      </c>
      <c r="X3423" s="30">
        <v>4</v>
      </c>
      <c r="Y3423" s="30" t="s">
        <v>106</v>
      </c>
      <c r="Z3423" s="18" t="s">
        <v>74</v>
      </c>
      <c r="AA3423" s="30" t="s">
        <v>118</v>
      </c>
      <c r="AB3423" s="30" t="s">
        <v>352</v>
      </c>
      <c r="AC3423" s="30" t="s">
        <v>119</v>
      </c>
      <c r="AD3423" s="30" t="s">
        <v>109</v>
      </c>
      <c r="AE3423" s="19">
        <v>45731</v>
      </c>
      <c r="AF3423" s="31">
        <v>45731</v>
      </c>
      <c r="AG3423" s="24"/>
      <c r="AH3423" s="32" t="s">
        <v>215</v>
      </c>
      <c r="AI3423" s="32" t="s">
        <v>80</v>
      </c>
      <c r="AJ3423" s="31">
        <f>AF3423+90</f>
        <v>45821</v>
      </c>
      <c r="AK3423" s="24"/>
      <c r="AL3423" s="23" t="s">
        <v>81</v>
      </c>
      <c r="AM3423" s="23"/>
      <c r="AN3423" s="24"/>
      <c r="AO3423" s="25"/>
      <c r="AP3423" s="25"/>
      <c r="AQ3423" s="25"/>
      <c r="AR3423" s="25"/>
      <c r="AS3423" s="25"/>
      <c r="AT3423" s="25"/>
      <c r="AU3423" s="25"/>
      <c r="AV3423" s="33"/>
      <c r="AW3423" s="27"/>
      <c r="AX3423" s="27"/>
      <c r="AY3423" s="27"/>
      <c r="AZ3423" s="27"/>
      <c r="BA3423" s="27"/>
      <c r="BB3423" s="27"/>
      <c r="BC3423" s="27"/>
      <c r="BD3423" s="27" t="str">
        <f>AA3423</f>
        <v>SQL</v>
      </c>
    </row>
    <row r="3424" spans="1:56">
      <c r="A3424" s="28">
        <v>15918</v>
      </c>
      <c r="B3424" s="29" t="s">
        <v>5724</v>
      </c>
      <c r="C3424" s="30" t="s">
        <v>57</v>
      </c>
      <c r="D3424" s="30" t="s">
        <v>5725</v>
      </c>
      <c r="E3424" s="18" t="s">
        <v>95</v>
      </c>
      <c r="F3424" s="18" t="s">
        <v>246</v>
      </c>
      <c r="G3424" s="18" t="s">
        <v>2154</v>
      </c>
      <c r="H3424" s="18" t="s">
        <v>3728</v>
      </c>
      <c r="I3424" s="30" t="s">
        <v>1918</v>
      </c>
      <c r="J3424" s="30" t="s">
        <v>143</v>
      </c>
      <c r="K3424" s="30" t="s">
        <v>65</v>
      </c>
      <c r="L3424" s="30">
        <v>323</v>
      </c>
      <c r="M3424" s="30" t="s">
        <v>66</v>
      </c>
      <c r="N3424" s="30" t="s">
        <v>67</v>
      </c>
      <c r="O3424" s="30" t="s">
        <v>101</v>
      </c>
      <c r="P3424" s="30" t="s">
        <v>246</v>
      </c>
      <c r="Q3424" s="30" t="s">
        <v>2154</v>
      </c>
      <c r="R3424" s="30" t="s">
        <v>103</v>
      </c>
      <c r="S3424" s="30" t="s">
        <v>104</v>
      </c>
      <c r="T3424" s="29" t="s">
        <v>5726</v>
      </c>
      <c r="U3424" s="30">
        <v>1</v>
      </c>
      <c r="V3424" s="30"/>
      <c r="W3424" s="30" t="s">
        <v>72</v>
      </c>
      <c r="X3424" s="30">
        <v>2</v>
      </c>
      <c r="Y3424" s="30" t="s">
        <v>106</v>
      </c>
      <c r="Z3424" s="18" t="s">
        <v>74</v>
      </c>
      <c r="AA3424" s="30" t="s">
        <v>75</v>
      </c>
      <c r="AB3424" s="30" t="s">
        <v>271</v>
      </c>
      <c r="AC3424" s="30" t="s">
        <v>91</v>
      </c>
      <c r="AD3424" s="30" t="s">
        <v>78</v>
      </c>
      <c r="AE3424" s="19">
        <v>46096</v>
      </c>
      <c r="AF3424" s="31">
        <v>46096</v>
      </c>
      <c r="AG3424" s="24"/>
      <c r="AH3424" s="32" t="s">
        <v>79</v>
      </c>
      <c r="AI3424" s="27"/>
      <c r="AJ3424" s="31">
        <f>AF3424+90</f>
        <v>46186</v>
      </c>
      <c r="AK3424" s="24"/>
      <c r="AL3424" s="23" t="s">
        <v>81</v>
      </c>
      <c r="AM3424" s="23"/>
      <c r="AN3424" s="24"/>
      <c r="AO3424" s="25"/>
      <c r="AP3424" s="25"/>
      <c r="AQ3424" s="25"/>
      <c r="AR3424" s="25"/>
      <c r="AS3424" s="25"/>
      <c r="AT3424" s="25"/>
      <c r="AU3424" s="25"/>
      <c r="AV3424" s="33"/>
      <c r="AW3424" s="27" t="s">
        <v>92</v>
      </c>
      <c r="AX3424" s="27"/>
      <c r="AY3424" s="27"/>
      <c r="AZ3424" s="27"/>
      <c r="BA3424" s="27"/>
      <c r="BB3424" s="27"/>
      <c r="BC3424" s="27"/>
      <c r="BD3424" s="27" t="str">
        <f>AA3424</f>
        <v>VM</v>
      </c>
    </row>
    <row r="3425" spans="1:56">
      <c r="A3425" s="28">
        <v>19836</v>
      </c>
      <c r="B3425" s="29" t="s">
        <v>2637</v>
      </c>
      <c r="C3425" s="30" t="s">
        <v>57</v>
      </c>
      <c r="D3425" s="30" t="s">
        <v>2638</v>
      </c>
      <c r="E3425" s="18" t="s">
        <v>59</v>
      </c>
      <c r="F3425" s="18" t="s">
        <v>139</v>
      </c>
      <c r="G3425" s="18" t="s">
        <v>140</v>
      </c>
      <c r="H3425" s="18" t="s">
        <v>1296</v>
      </c>
      <c r="I3425" s="30" t="s">
        <v>142</v>
      </c>
      <c r="J3425" s="30" t="s">
        <v>100</v>
      </c>
      <c r="K3425" s="30" t="s">
        <v>65</v>
      </c>
      <c r="L3425" s="30">
        <v>211</v>
      </c>
      <c r="M3425" s="30" t="s">
        <v>66</v>
      </c>
      <c r="N3425" s="30" t="s">
        <v>67</v>
      </c>
      <c r="O3425" s="30" t="s">
        <v>127</v>
      </c>
      <c r="P3425" s="30" t="s">
        <v>139</v>
      </c>
      <c r="Q3425" s="30" t="s">
        <v>139</v>
      </c>
      <c r="R3425" s="30" t="s">
        <v>89</v>
      </c>
      <c r="S3425" s="30" t="s">
        <v>127</v>
      </c>
      <c r="T3425" s="29" t="s">
        <v>2639</v>
      </c>
      <c r="U3425" s="30"/>
      <c r="V3425" s="30"/>
      <c r="W3425" s="30" t="s">
        <v>72</v>
      </c>
      <c r="X3425" s="30">
        <v>2</v>
      </c>
      <c r="Y3425" s="30" t="s">
        <v>73</v>
      </c>
      <c r="Z3425" s="18" t="s">
        <v>74</v>
      </c>
      <c r="AA3425" s="30" t="s">
        <v>217</v>
      </c>
      <c r="AB3425" s="30" t="s">
        <v>76</v>
      </c>
      <c r="AC3425" s="30" t="s">
        <v>119</v>
      </c>
      <c r="AD3425" s="30" t="s">
        <v>78</v>
      </c>
      <c r="AE3425" s="19"/>
      <c r="AF3425" s="31"/>
      <c r="AG3425" s="24"/>
      <c r="AH3425" s="32" t="s">
        <v>79</v>
      </c>
      <c r="AI3425" s="22" t="s">
        <v>80</v>
      </c>
      <c r="AJ3425" s="31"/>
      <c r="AK3425" s="24"/>
      <c r="AL3425" s="23" t="s">
        <v>81</v>
      </c>
      <c r="AM3425" s="23"/>
      <c r="AN3425" s="24" t="s">
        <v>66</v>
      </c>
      <c r="AO3425" s="25"/>
      <c r="AP3425" s="25"/>
      <c r="AQ3425" s="25"/>
      <c r="AR3425" s="25"/>
      <c r="AS3425" s="25"/>
      <c r="AT3425" s="25"/>
      <c r="AU3425" s="25"/>
      <c r="AV3425" s="33"/>
      <c r="AW3425" s="27"/>
      <c r="AX3425" s="27"/>
      <c r="AY3425" s="27"/>
      <c r="AZ3425" s="27"/>
      <c r="BA3425" s="27"/>
      <c r="BB3425" s="27"/>
      <c r="BC3425" s="22" t="s">
        <v>66</v>
      </c>
      <c r="BD3425" s="27" t="str">
        <f>AA3425</f>
        <v>Oracle</v>
      </c>
    </row>
    <row r="3426" spans="1:56">
      <c r="A3426" s="28">
        <v>51175</v>
      </c>
      <c r="B3426" s="29" t="s">
        <v>5809</v>
      </c>
      <c r="C3426" s="30" t="s">
        <v>57</v>
      </c>
      <c r="D3426" s="30" t="s">
        <v>5809</v>
      </c>
      <c r="E3426" s="18" t="s">
        <v>163</v>
      </c>
      <c r="F3426" s="18" t="s">
        <v>3772</v>
      </c>
      <c r="G3426" s="18" t="s">
        <v>5810</v>
      </c>
      <c r="H3426" s="18" t="s">
        <v>5811</v>
      </c>
      <c r="I3426" s="30" t="s">
        <v>135</v>
      </c>
      <c r="J3426" s="30" t="s">
        <v>143</v>
      </c>
      <c r="K3426" s="30" t="s">
        <v>65</v>
      </c>
      <c r="L3426" s="30">
        <v>111</v>
      </c>
      <c r="M3426" s="30" t="s">
        <v>67</v>
      </c>
      <c r="N3426" s="30" t="s">
        <v>66</v>
      </c>
      <c r="O3426" s="30" t="s">
        <v>101</v>
      </c>
      <c r="P3426" s="30" t="s">
        <v>3772</v>
      </c>
      <c r="Q3426" s="30" t="s">
        <v>5810</v>
      </c>
      <c r="R3426" s="30" t="s">
        <v>89</v>
      </c>
      <c r="S3426" s="30" t="s">
        <v>127</v>
      </c>
      <c r="T3426" s="29" t="s">
        <v>5812</v>
      </c>
      <c r="U3426" s="30">
        <v>2</v>
      </c>
      <c r="V3426" s="30"/>
      <c r="W3426" s="30" t="s">
        <v>72</v>
      </c>
      <c r="X3426" s="30">
        <v>2</v>
      </c>
      <c r="Y3426" s="30" t="s">
        <v>169</v>
      </c>
      <c r="Z3426" s="18" t="s">
        <v>74</v>
      </c>
      <c r="AA3426" s="30" t="s">
        <v>75</v>
      </c>
      <c r="AB3426" s="30" t="s">
        <v>271</v>
      </c>
      <c r="AC3426" s="30" t="s">
        <v>77</v>
      </c>
      <c r="AD3426" s="30" t="s">
        <v>78</v>
      </c>
      <c r="AE3426" s="19">
        <v>46096</v>
      </c>
      <c r="AF3426" s="31">
        <v>46096</v>
      </c>
      <c r="AG3426" s="24"/>
      <c r="AH3426" s="32" t="s">
        <v>79</v>
      </c>
      <c r="AI3426" s="27"/>
      <c r="AJ3426" s="31">
        <f>AF3426+90</f>
        <v>46186</v>
      </c>
      <c r="AK3426" s="24"/>
      <c r="AL3426" s="23" t="s">
        <v>81</v>
      </c>
      <c r="AM3426" s="23"/>
      <c r="AN3426" s="24"/>
      <c r="AO3426" s="25"/>
      <c r="AP3426" s="25"/>
      <c r="AQ3426" s="25"/>
      <c r="AR3426" s="25"/>
      <c r="AS3426" s="25"/>
      <c r="AT3426" s="25"/>
      <c r="AU3426" s="25"/>
      <c r="AV3426" s="33"/>
      <c r="AW3426" s="27"/>
      <c r="AX3426" s="27"/>
      <c r="AY3426" s="27"/>
      <c r="AZ3426" s="27"/>
      <c r="BA3426" s="27"/>
      <c r="BB3426" s="27"/>
      <c r="BC3426" s="22"/>
      <c r="BD3426" s="27" t="str">
        <f>AA3426</f>
        <v>VM</v>
      </c>
    </row>
    <row r="3427" spans="1:56">
      <c r="A3427" s="28">
        <v>23598</v>
      </c>
      <c r="B3427" s="104" t="s">
        <v>6438</v>
      </c>
      <c r="C3427" s="30" t="s">
        <v>57</v>
      </c>
      <c r="D3427" s="30" t="s">
        <v>6438</v>
      </c>
      <c r="E3427" s="18" t="s">
        <v>59</v>
      </c>
      <c r="F3427" s="18" t="s">
        <v>132</v>
      </c>
      <c r="G3427" s="18" t="s">
        <v>536</v>
      </c>
      <c r="H3427" s="18" t="s">
        <v>1893</v>
      </c>
      <c r="I3427" s="30" t="s">
        <v>88</v>
      </c>
      <c r="J3427" s="30" t="s">
        <v>64</v>
      </c>
      <c r="K3427" s="30" t="s">
        <v>65</v>
      </c>
      <c r="L3427" s="30">
        <v>111</v>
      </c>
      <c r="M3427" s="30" t="s">
        <v>66</v>
      </c>
      <c r="N3427" s="30" t="s">
        <v>67</v>
      </c>
      <c r="O3427" s="30" t="s">
        <v>101</v>
      </c>
      <c r="P3427" s="30" t="s">
        <v>132</v>
      </c>
      <c r="Q3427" s="30" t="s">
        <v>536</v>
      </c>
      <c r="R3427" s="30" t="s">
        <v>89</v>
      </c>
      <c r="S3427" s="30" t="s">
        <v>70</v>
      </c>
      <c r="T3427" s="29" t="s">
        <v>6439</v>
      </c>
      <c r="U3427" s="30"/>
      <c r="V3427" s="30"/>
      <c r="W3427" s="30" t="s">
        <v>72</v>
      </c>
      <c r="X3427" s="30">
        <v>3</v>
      </c>
      <c r="Y3427" s="30" t="s">
        <v>73</v>
      </c>
      <c r="Z3427" s="18" t="s">
        <v>299</v>
      </c>
      <c r="AA3427" s="30" t="s">
        <v>193</v>
      </c>
      <c r="AB3427" s="30" t="s">
        <v>231</v>
      </c>
      <c r="AC3427" s="30" t="s">
        <v>117</v>
      </c>
      <c r="AD3427" s="30" t="s">
        <v>109</v>
      </c>
      <c r="AE3427" s="19">
        <v>45823</v>
      </c>
      <c r="AF3427" s="31">
        <v>45823</v>
      </c>
      <c r="AG3427" s="31"/>
      <c r="AH3427" s="41" t="s">
        <v>215</v>
      </c>
      <c r="AI3427" s="32" t="s">
        <v>80</v>
      </c>
      <c r="AJ3427" s="31">
        <f>AF3427+90</f>
        <v>45913</v>
      </c>
      <c r="AK3427" s="24"/>
      <c r="AL3427" s="23" t="s">
        <v>81</v>
      </c>
      <c r="AM3427" s="23"/>
      <c r="AN3427" s="24" t="s">
        <v>66</v>
      </c>
      <c r="AO3427" s="25" t="s">
        <v>232</v>
      </c>
      <c r="AP3427" s="25" t="s">
        <v>232</v>
      </c>
      <c r="AQ3427" s="25" t="s">
        <v>232</v>
      </c>
      <c r="AR3427" s="25" t="s">
        <v>232</v>
      </c>
      <c r="AS3427" s="25" t="s">
        <v>232</v>
      </c>
      <c r="AT3427" s="25" t="s">
        <v>232</v>
      </c>
      <c r="AU3427" s="25" t="s">
        <v>232</v>
      </c>
      <c r="AV3427" s="33"/>
      <c r="AW3427" s="27" t="s">
        <v>109</v>
      </c>
      <c r="AX3427" s="27" t="s">
        <v>886</v>
      </c>
      <c r="AY3427" s="57">
        <v>45727</v>
      </c>
      <c r="AZ3427" s="43"/>
      <c r="BA3427" s="27"/>
      <c r="BB3427" s="27"/>
      <c r="BC3427" s="22" t="s">
        <v>66</v>
      </c>
      <c r="BD3427" s="27" t="s">
        <v>113</v>
      </c>
    </row>
    <row r="3428" spans="1:56">
      <c r="A3428" s="28">
        <v>23598</v>
      </c>
      <c r="B3428" s="104" t="s">
        <v>6438</v>
      </c>
      <c r="C3428" s="30" t="s">
        <v>57</v>
      </c>
      <c r="D3428" s="30" t="s">
        <v>6438</v>
      </c>
      <c r="E3428" s="18" t="s">
        <v>59</v>
      </c>
      <c r="F3428" s="18" t="s">
        <v>132</v>
      </c>
      <c r="G3428" s="18" t="s">
        <v>536</v>
      </c>
      <c r="H3428" s="18" t="s">
        <v>1893</v>
      </c>
      <c r="I3428" s="30" t="s">
        <v>88</v>
      </c>
      <c r="J3428" s="30" t="s">
        <v>64</v>
      </c>
      <c r="K3428" s="30" t="s">
        <v>65</v>
      </c>
      <c r="L3428" s="30">
        <v>111</v>
      </c>
      <c r="M3428" s="30" t="s">
        <v>66</v>
      </c>
      <c r="N3428" s="30" t="s">
        <v>67</v>
      </c>
      <c r="O3428" s="30" t="s">
        <v>101</v>
      </c>
      <c r="P3428" s="30" t="s">
        <v>132</v>
      </c>
      <c r="Q3428" s="30" t="s">
        <v>132</v>
      </c>
      <c r="R3428" s="30" t="s">
        <v>89</v>
      </c>
      <c r="S3428" s="30" t="s">
        <v>70</v>
      </c>
      <c r="T3428" s="29" t="s">
        <v>6439</v>
      </c>
      <c r="U3428" s="30"/>
      <c r="V3428" s="30"/>
      <c r="W3428" s="30" t="s">
        <v>72</v>
      </c>
      <c r="X3428" s="30">
        <v>3</v>
      </c>
      <c r="Y3428" s="30" t="s">
        <v>73</v>
      </c>
      <c r="Z3428" s="18" t="s">
        <v>299</v>
      </c>
      <c r="AA3428" s="30" t="s">
        <v>217</v>
      </c>
      <c r="AB3428" s="30" t="s">
        <v>231</v>
      </c>
      <c r="AC3428" s="30" t="s">
        <v>117</v>
      </c>
      <c r="AD3428" s="30" t="s">
        <v>109</v>
      </c>
      <c r="AE3428" s="19">
        <v>45823</v>
      </c>
      <c r="AF3428" s="31">
        <v>45823</v>
      </c>
      <c r="AG3428" s="24"/>
      <c r="AH3428" s="32" t="s">
        <v>215</v>
      </c>
      <c r="AI3428" s="32" t="s">
        <v>80</v>
      </c>
      <c r="AJ3428" s="31">
        <f>AF3428+90</f>
        <v>45913</v>
      </c>
      <c r="AK3428" s="24"/>
      <c r="AL3428" s="23" t="s">
        <v>81</v>
      </c>
      <c r="AM3428" s="23"/>
      <c r="AN3428" s="24" t="s">
        <v>66</v>
      </c>
      <c r="AO3428" s="25" t="s">
        <v>232</v>
      </c>
      <c r="AP3428" s="25" t="s">
        <v>232</v>
      </c>
      <c r="AQ3428" s="25" t="s">
        <v>232</v>
      </c>
      <c r="AR3428" s="25" t="s">
        <v>232</v>
      </c>
      <c r="AS3428" s="25" t="s">
        <v>232</v>
      </c>
      <c r="AT3428" s="25" t="s">
        <v>232</v>
      </c>
      <c r="AU3428" s="25" t="s">
        <v>232</v>
      </c>
      <c r="AV3428" s="33"/>
      <c r="AW3428" s="27" t="s">
        <v>109</v>
      </c>
      <c r="AX3428" s="27" t="s">
        <v>886</v>
      </c>
      <c r="AY3428" s="57">
        <v>45727</v>
      </c>
      <c r="AZ3428" s="27"/>
      <c r="BA3428" s="27"/>
      <c r="BB3428" s="27"/>
      <c r="BC3428" s="22" t="s">
        <v>66</v>
      </c>
      <c r="BD3428" s="27" t="str">
        <f>AA3428</f>
        <v>Oracle</v>
      </c>
    </row>
    <row r="3429" spans="1:56">
      <c r="A3429" s="28">
        <v>23598</v>
      </c>
      <c r="B3429" s="104" t="s">
        <v>6438</v>
      </c>
      <c r="C3429" s="30" t="s">
        <v>57</v>
      </c>
      <c r="D3429" s="30" t="s">
        <v>6438</v>
      </c>
      <c r="E3429" s="18" t="s">
        <v>59</v>
      </c>
      <c r="F3429" s="18" t="s">
        <v>132</v>
      </c>
      <c r="G3429" s="18" t="s">
        <v>536</v>
      </c>
      <c r="H3429" s="18" t="s">
        <v>1893</v>
      </c>
      <c r="I3429" s="30" t="s">
        <v>88</v>
      </c>
      <c r="J3429" s="30" t="s">
        <v>64</v>
      </c>
      <c r="K3429" s="30" t="s">
        <v>65</v>
      </c>
      <c r="L3429" s="30">
        <v>111</v>
      </c>
      <c r="M3429" s="30" t="s">
        <v>66</v>
      </c>
      <c r="N3429" s="30" t="s">
        <v>67</v>
      </c>
      <c r="O3429" s="30" t="s">
        <v>101</v>
      </c>
      <c r="P3429" s="30" t="s">
        <v>132</v>
      </c>
      <c r="Q3429" s="30" t="s">
        <v>536</v>
      </c>
      <c r="R3429" s="30" t="s">
        <v>89</v>
      </c>
      <c r="S3429" s="30" t="s">
        <v>70</v>
      </c>
      <c r="T3429" s="29" t="s">
        <v>6439</v>
      </c>
      <c r="U3429" s="30"/>
      <c r="V3429" s="30"/>
      <c r="W3429" s="30" t="s">
        <v>72</v>
      </c>
      <c r="X3429" s="30">
        <v>3</v>
      </c>
      <c r="Y3429" s="30" t="s">
        <v>73</v>
      </c>
      <c r="Z3429" s="18" t="s">
        <v>299</v>
      </c>
      <c r="AA3429" s="30" t="s">
        <v>110</v>
      </c>
      <c r="AB3429" s="30" t="s">
        <v>231</v>
      </c>
      <c r="AC3429" s="30" t="s">
        <v>117</v>
      </c>
      <c r="AD3429" s="30" t="s">
        <v>109</v>
      </c>
      <c r="AE3429" s="19">
        <v>45823</v>
      </c>
      <c r="AF3429" s="31">
        <v>45823</v>
      </c>
      <c r="AG3429" s="24"/>
      <c r="AH3429" s="32" t="s">
        <v>215</v>
      </c>
      <c r="AI3429" s="32" t="s">
        <v>80</v>
      </c>
      <c r="AJ3429" s="31">
        <f>AF3429+90</f>
        <v>45913</v>
      </c>
      <c r="AK3429" s="24"/>
      <c r="AL3429" s="23" t="s">
        <v>81</v>
      </c>
      <c r="AM3429" s="23"/>
      <c r="AN3429" s="24" t="s">
        <v>66</v>
      </c>
      <c r="AO3429" s="25" t="s">
        <v>232</v>
      </c>
      <c r="AP3429" s="25" t="s">
        <v>232</v>
      </c>
      <c r="AQ3429" s="25" t="s">
        <v>232</v>
      </c>
      <c r="AR3429" s="25" t="s">
        <v>232</v>
      </c>
      <c r="AS3429" s="25" t="s">
        <v>232</v>
      </c>
      <c r="AT3429" s="25" t="s">
        <v>232</v>
      </c>
      <c r="AU3429" s="25" t="s">
        <v>232</v>
      </c>
      <c r="AV3429" s="33"/>
      <c r="AW3429" s="27" t="s">
        <v>109</v>
      </c>
      <c r="AX3429" s="27" t="s">
        <v>886</v>
      </c>
      <c r="AY3429" s="57">
        <v>45727</v>
      </c>
      <c r="AZ3429" s="27"/>
      <c r="BA3429" s="27"/>
      <c r="BB3429" s="27"/>
      <c r="BC3429" s="22" t="s">
        <v>66</v>
      </c>
      <c r="BD3429" s="27" t="s">
        <v>113</v>
      </c>
    </row>
    <row r="3430" spans="1:56">
      <c r="A3430" s="28">
        <v>21040</v>
      </c>
      <c r="B3430" s="29" t="s">
        <v>2643</v>
      </c>
      <c r="C3430" s="30" t="s">
        <v>57</v>
      </c>
      <c r="D3430" s="30" t="s">
        <v>2644</v>
      </c>
      <c r="E3430" s="18" t="s">
        <v>59</v>
      </c>
      <c r="F3430" s="18" t="s">
        <v>1209</v>
      </c>
      <c r="G3430" s="18" t="s">
        <v>1209</v>
      </c>
      <c r="H3430" s="18" t="s">
        <v>1583</v>
      </c>
      <c r="I3430" s="30" t="s">
        <v>135</v>
      </c>
      <c r="J3430" s="30" t="s">
        <v>100</v>
      </c>
      <c r="K3430" s="30" t="s">
        <v>65</v>
      </c>
      <c r="L3430" s="30">
        <v>211</v>
      </c>
      <c r="M3430" s="30" t="s">
        <v>67</v>
      </c>
      <c r="N3430" s="30" t="s">
        <v>66</v>
      </c>
      <c r="O3430" s="30" t="s">
        <v>68</v>
      </c>
      <c r="P3430" s="30" t="s">
        <v>668</v>
      </c>
      <c r="Q3430" s="30" t="s">
        <v>668</v>
      </c>
      <c r="R3430" s="30" t="s">
        <v>126</v>
      </c>
      <c r="S3430" s="30" t="s">
        <v>70</v>
      </c>
      <c r="T3430" s="29" t="s">
        <v>2645</v>
      </c>
      <c r="U3430" s="30"/>
      <c r="V3430" s="30"/>
      <c r="W3430" s="30" t="s">
        <v>72</v>
      </c>
      <c r="X3430" s="30">
        <v>2</v>
      </c>
      <c r="Y3430" s="30" t="s">
        <v>73</v>
      </c>
      <c r="Z3430" s="18" t="s">
        <v>74</v>
      </c>
      <c r="AA3430" s="30" t="s">
        <v>217</v>
      </c>
      <c r="AB3430" s="30" t="s">
        <v>76</v>
      </c>
      <c r="AC3430" s="30" t="s">
        <v>285</v>
      </c>
      <c r="AD3430" s="30" t="s">
        <v>78</v>
      </c>
      <c r="AE3430" s="19"/>
      <c r="AF3430" s="31"/>
      <c r="AG3430" s="24"/>
      <c r="AH3430" s="32" t="s">
        <v>79</v>
      </c>
      <c r="AI3430" s="22" t="s">
        <v>80</v>
      </c>
      <c r="AJ3430" s="31"/>
      <c r="AK3430" s="24"/>
      <c r="AL3430" s="23" t="s">
        <v>81</v>
      </c>
      <c r="AM3430" s="23"/>
      <c r="AN3430" s="24" t="s">
        <v>66</v>
      </c>
      <c r="AO3430" s="25"/>
      <c r="AP3430" s="25"/>
      <c r="AQ3430" s="25"/>
      <c r="AR3430" s="25"/>
      <c r="AS3430" s="25"/>
      <c r="AT3430" s="25"/>
      <c r="AU3430" s="25"/>
      <c r="AV3430" s="33"/>
      <c r="AW3430" s="27"/>
      <c r="AX3430" s="27"/>
      <c r="AY3430" s="27"/>
      <c r="AZ3430" s="27"/>
      <c r="BA3430" s="27"/>
      <c r="BB3430" s="27"/>
      <c r="BC3430" s="22" t="s">
        <v>66</v>
      </c>
      <c r="BD3430" s="27" t="str">
        <f>AA3430</f>
        <v>Oracle</v>
      </c>
    </row>
    <row r="3431" spans="1:56">
      <c r="A3431" s="28">
        <v>50374</v>
      </c>
      <c r="B3431" s="29" t="s">
        <v>5913</v>
      </c>
      <c r="C3431" s="30" t="s">
        <v>273</v>
      </c>
      <c r="D3431" s="30" t="s">
        <v>5914</v>
      </c>
      <c r="E3431" s="18" t="s">
        <v>163</v>
      </c>
      <c r="F3431" s="18" t="s">
        <v>275</v>
      </c>
      <c r="G3431" s="18" t="s">
        <v>460</v>
      </c>
      <c r="H3431" s="18" t="s">
        <v>5915</v>
      </c>
      <c r="I3431" s="30" t="s">
        <v>610</v>
      </c>
      <c r="J3431" s="30" t="s">
        <v>310</v>
      </c>
      <c r="K3431" s="30" t="s">
        <v>65</v>
      </c>
      <c r="L3431" s="30" t="s">
        <v>127</v>
      </c>
      <c r="M3431" s="30" t="s">
        <v>66</v>
      </c>
      <c r="N3431" s="30" t="s">
        <v>67</v>
      </c>
      <c r="O3431" s="30" t="s">
        <v>127</v>
      </c>
      <c r="P3431" s="30" t="s">
        <v>275</v>
      </c>
      <c r="Q3431" s="30" t="s">
        <v>460</v>
      </c>
      <c r="R3431" s="30" t="s">
        <v>69</v>
      </c>
      <c r="S3431" s="30" t="s">
        <v>279</v>
      </c>
      <c r="T3431" s="29" t="s">
        <v>6440</v>
      </c>
      <c r="U3431" s="30">
        <v>53</v>
      </c>
      <c r="V3431" s="30"/>
      <c r="W3431" s="30" t="s">
        <v>72</v>
      </c>
      <c r="X3431" s="30">
        <v>3</v>
      </c>
      <c r="Y3431" s="30" t="s">
        <v>169</v>
      </c>
      <c r="Z3431" s="18" t="s">
        <v>74</v>
      </c>
      <c r="AA3431" s="30" t="s">
        <v>75</v>
      </c>
      <c r="AB3431" s="30" t="s">
        <v>271</v>
      </c>
      <c r="AC3431" s="30" t="s">
        <v>159</v>
      </c>
      <c r="AD3431" s="30" t="s">
        <v>78</v>
      </c>
      <c r="AE3431" s="19">
        <v>46096</v>
      </c>
      <c r="AF3431" s="31">
        <v>46096</v>
      </c>
      <c r="AG3431" s="24"/>
      <c r="AH3431" s="32" t="s">
        <v>79</v>
      </c>
      <c r="AI3431" s="27"/>
      <c r="AJ3431" s="31">
        <f>AF3431+90</f>
        <v>46186</v>
      </c>
      <c r="AK3431" s="24"/>
      <c r="AL3431" s="23" t="s">
        <v>81</v>
      </c>
      <c r="AM3431" s="23"/>
      <c r="AN3431" s="24"/>
      <c r="AO3431" s="25"/>
      <c r="AP3431" s="25"/>
      <c r="AQ3431" s="25"/>
      <c r="AR3431" s="25"/>
      <c r="AS3431" s="25"/>
      <c r="AT3431" s="25"/>
      <c r="AU3431" s="25"/>
      <c r="AV3431" s="33"/>
      <c r="AW3431" s="27"/>
      <c r="AX3431" s="27"/>
      <c r="AY3431" s="27"/>
      <c r="AZ3431" s="27"/>
      <c r="BA3431" s="27"/>
      <c r="BB3431" s="27"/>
      <c r="BC3431" s="22"/>
      <c r="BD3431" s="27" t="str">
        <f>AA3431</f>
        <v>VM</v>
      </c>
    </row>
    <row r="3432" spans="1:56">
      <c r="A3432" s="71">
        <v>52962</v>
      </c>
      <c r="B3432" s="29" t="s">
        <v>6441</v>
      </c>
      <c r="C3432" s="30" t="s">
        <v>57</v>
      </c>
      <c r="D3432" s="30" t="s">
        <v>6442</v>
      </c>
      <c r="E3432" s="18" t="s">
        <v>95</v>
      </c>
      <c r="F3432" s="18" t="s">
        <v>246</v>
      </c>
      <c r="G3432" s="18" t="s">
        <v>2242</v>
      </c>
      <c r="H3432" s="18" t="s">
        <v>3008</v>
      </c>
      <c r="I3432" s="30" t="s">
        <v>1568</v>
      </c>
      <c r="J3432" s="30" t="s">
        <v>100</v>
      </c>
      <c r="K3432" s="30" t="s">
        <v>65</v>
      </c>
      <c r="L3432" s="30">
        <v>322</v>
      </c>
      <c r="M3432" s="30" t="s">
        <v>66</v>
      </c>
      <c r="N3432" s="30" t="s">
        <v>67</v>
      </c>
      <c r="O3432" s="30" t="s">
        <v>101</v>
      </c>
      <c r="P3432" s="30" t="s">
        <v>246</v>
      </c>
      <c r="Q3432" s="30" t="s">
        <v>2242</v>
      </c>
      <c r="R3432" s="30" t="s">
        <v>103</v>
      </c>
      <c r="S3432" s="30" t="s">
        <v>104</v>
      </c>
      <c r="T3432" s="29" t="s">
        <v>6443</v>
      </c>
      <c r="U3432" s="30"/>
      <c r="V3432" s="30" t="s">
        <v>145</v>
      </c>
      <c r="W3432" s="30" t="s">
        <v>72</v>
      </c>
      <c r="X3432" s="30">
        <v>2</v>
      </c>
      <c r="Y3432" s="30" t="s">
        <v>106</v>
      </c>
      <c r="Z3432" s="18" t="s">
        <v>74</v>
      </c>
      <c r="AA3432" s="30" t="s">
        <v>113</v>
      </c>
      <c r="AB3432" s="30" t="s">
        <v>194</v>
      </c>
      <c r="AC3432" s="30" t="s">
        <v>112</v>
      </c>
      <c r="AD3432" s="30" t="s">
        <v>78</v>
      </c>
      <c r="AE3432" s="19">
        <v>46006</v>
      </c>
      <c r="AF3432" s="31">
        <v>46006</v>
      </c>
      <c r="AG3432" s="24"/>
      <c r="AH3432" s="32" t="s">
        <v>79</v>
      </c>
      <c r="AI3432" s="27"/>
      <c r="AJ3432" s="31">
        <f>AF3432+90</f>
        <v>46096</v>
      </c>
      <c r="AK3432" s="24"/>
      <c r="AL3432" s="23" t="s">
        <v>81</v>
      </c>
      <c r="AM3432" s="23"/>
      <c r="AN3432" s="24"/>
      <c r="AO3432" s="25"/>
      <c r="AP3432" s="25"/>
      <c r="AQ3432" s="25"/>
      <c r="AR3432" s="25"/>
      <c r="AS3432" s="25"/>
      <c r="AT3432" s="25"/>
      <c r="AU3432" s="25"/>
      <c r="AV3432" s="33"/>
      <c r="AW3432" s="27"/>
      <c r="AX3432" s="27"/>
      <c r="AY3432" s="27"/>
      <c r="AZ3432" s="27"/>
      <c r="BA3432" s="27"/>
      <c r="BB3432" s="27"/>
      <c r="BC3432" s="27"/>
      <c r="BD3432" s="27" t="s">
        <v>113</v>
      </c>
    </row>
    <row r="3433" spans="1:56">
      <c r="A3433" s="35">
        <v>52962</v>
      </c>
      <c r="B3433" s="29" t="s">
        <v>6441</v>
      </c>
      <c r="C3433" s="30" t="s">
        <v>57</v>
      </c>
      <c r="D3433" s="30" t="s">
        <v>6442</v>
      </c>
      <c r="E3433" s="18" t="s">
        <v>95</v>
      </c>
      <c r="F3433" s="18" t="s">
        <v>246</v>
      </c>
      <c r="G3433" s="18" t="s">
        <v>2242</v>
      </c>
      <c r="H3433" s="18" t="s">
        <v>3008</v>
      </c>
      <c r="I3433" s="30" t="s">
        <v>1568</v>
      </c>
      <c r="J3433" s="30" t="s">
        <v>100</v>
      </c>
      <c r="K3433" s="30" t="s">
        <v>65</v>
      </c>
      <c r="L3433" s="30">
        <v>322</v>
      </c>
      <c r="M3433" s="30" t="s">
        <v>66</v>
      </c>
      <c r="N3433" s="30" t="s">
        <v>67</v>
      </c>
      <c r="O3433" s="30" t="s">
        <v>101</v>
      </c>
      <c r="P3433" s="30" t="s">
        <v>246</v>
      </c>
      <c r="Q3433" s="30" t="s">
        <v>3008</v>
      </c>
      <c r="R3433" s="30" t="s">
        <v>103</v>
      </c>
      <c r="S3433" s="30" t="s">
        <v>104</v>
      </c>
      <c r="T3433" s="29" t="s">
        <v>6443</v>
      </c>
      <c r="U3433" s="30"/>
      <c r="V3433" s="30"/>
      <c r="W3433" s="30" t="s">
        <v>72</v>
      </c>
      <c r="X3433" s="30">
        <v>2</v>
      </c>
      <c r="Y3433" s="30" t="s">
        <v>106</v>
      </c>
      <c r="Z3433" s="18" t="s">
        <v>74</v>
      </c>
      <c r="AA3433" s="30" t="s">
        <v>118</v>
      </c>
      <c r="AB3433" s="30" t="s">
        <v>352</v>
      </c>
      <c r="AC3433" s="30" t="s">
        <v>119</v>
      </c>
      <c r="AD3433" s="30" t="s">
        <v>78</v>
      </c>
      <c r="AE3433" s="19">
        <v>45731</v>
      </c>
      <c r="AF3433" s="31">
        <v>45731</v>
      </c>
      <c r="AG3433" s="24"/>
      <c r="AH3433" s="32" t="s">
        <v>215</v>
      </c>
      <c r="AI3433" s="32" t="s">
        <v>80</v>
      </c>
      <c r="AJ3433" s="31">
        <f>AF3433+90</f>
        <v>45821</v>
      </c>
      <c r="AK3433" s="24"/>
      <c r="AL3433" s="23" t="s">
        <v>81</v>
      </c>
      <c r="AM3433" s="23"/>
      <c r="AN3433" s="24"/>
      <c r="AO3433" s="25"/>
      <c r="AP3433" s="25"/>
      <c r="AQ3433" s="25"/>
      <c r="AR3433" s="25"/>
      <c r="AS3433" s="25"/>
      <c r="AT3433" s="25"/>
      <c r="AU3433" s="25"/>
      <c r="AV3433" s="33"/>
      <c r="AW3433" s="27"/>
      <c r="AX3433" s="27"/>
      <c r="AY3433" s="27"/>
      <c r="AZ3433" s="27"/>
      <c r="BA3433" s="27"/>
      <c r="BB3433" s="27"/>
      <c r="BC3433" s="27"/>
      <c r="BD3433" s="27" t="str">
        <f>AA3433</f>
        <v>SQL</v>
      </c>
    </row>
    <row r="3434" spans="1:56">
      <c r="A3434" s="35">
        <v>22590</v>
      </c>
      <c r="B3434" s="29" t="s">
        <v>2816</v>
      </c>
      <c r="C3434" s="30" t="s">
        <v>57</v>
      </c>
      <c r="D3434" s="30" t="s">
        <v>2817</v>
      </c>
      <c r="E3434" s="18" t="s">
        <v>149</v>
      </c>
      <c r="F3434" s="18" t="s">
        <v>558</v>
      </c>
      <c r="G3434" s="18" t="s">
        <v>559</v>
      </c>
      <c r="H3434" s="18" t="s">
        <v>560</v>
      </c>
      <c r="I3434" s="30" t="s">
        <v>561</v>
      </c>
      <c r="J3434" s="30" t="s">
        <v>100</v>
      </c>
      <c r="K3434" s="30" t="s">
        <v>65</v>
      </c>
      <c r="L3434" s="30">
        <v>211</v>
      </c>
      <c r="M3434" s="30" t="s">
        <v>66</v>
      </c>
      <c r="N3434" s="30" t="s">
        <v>67</v>
      </c>
      <c r="O3434" s="30" t="s">
        <v>101</v>
      </c>
      <c r="P3434" s="30" t="s">
        <v>558</v>
      </c>
      <c r="Q3434" s="30" t="s">
        <v>559</v>
      </c>
      <c r="R3434" s="30" t="s">
        <v>311</v>
      </c>
      <c r="S3434" s="30" t="s">
        <v>127</v>
      </c>
      <c r="T3434" s="29" t="s">
        <v>2818</v>
      </c>
      <c r="U3434" s="30"/>
      <c r="V3434" s="30"/>
      <c r="W3434" s="30" t="s">
        <v>72</v>
      </c>
      <c r="X3434" s="30">
        <v>3</v>
      </c>
      <c r="Y3434" s="30" t="s">
        <v>150</v>
      </c>
      <c r="Z3434" s="18" t="s">
        <v>74</v>
      </c>
      <c r="AA3434" s="30" t="s">
        <v>118</v>
      </c>
      <c r="AB3434" s="30" t="s">
        <v>137</v>
      </c>
      <c r="AC3434" s="30" t="s">
        <v>117</v>
      </c>
      <c r="AD3434" s="30" t="s">
        <v>109</v>
      </c>
      <c r="AE3434" s="19">
        <v>46736</v>
      </c>
      <c r="AF3434" s="31">
        <v>46736</v>
      </c>
      <c r="AG3434" s="24"/>
      <c r="AH3434" s="32" t="s">
        <v>79</v>
      </c>
      <c r="AI3434" s="27"/>
      <c r="AJ3434" s="31">
        <f>AF3434</f>
        <v>46736</v>
      </c>
      <c r="AK3434" s="24"/>
      <c r="AL3434" s="23" t="s">
        <v>81</v>
      </c>
      <c r="AM3434" s="23"/>
      <c r="AN3434" s="24" t="s">
        <v>66</v>
      </c>
      <c r="AO3434" s="25"/>
      <c r="AP3434" s="25"/>
      <c r="AQ3434" s="25"/>
      <c r="AR3434" s="25"/>
      <c r="AS3434" s="25"/>
      <c r="AT3434" s="25"/>
      <c r="AU3434" s="25"/>
      <c r="AV3434" s="33"/>
      <c r="AW3434" s="27" t="s">
        <v>109</v>
      </c>
      <c r="AX3434" s="27"/>
      <c r="AY3434" s="27"/>
      <c r="AZ3434" s="27"/>
      <c r="BA3434" s="27"/>
      <c r="BB3434" s="27"/>
      <c r="BC3434" s="22" t="s">
        <v>66</v>
      </c>
      <c r="BD3434" s="27" t="str">
        <f>AA3434</f>
        <v>SQL</v>
      </c>
    </row>
    <row r="3435" spans="1:56">
      <c r="A3435" s="28">
        <v>56891</v>
      </c>
      <c r="B3435" s="29" t="s">
        <v>5913</v>
      </c>
      <c r="C3435" s="30" t="s">
        <v>57</v>
      </c>
      <c r="D3435" s="30" t="s">
        <v>5914</v>
      </c>
      <c r="E3435" s="18" t="s">
        <v>163</v>
      </c>
      <c r="F3435" s="18" t="s">
        <v>275</v>
      </c>
      <c r="G3435" s="18" t="s">
        <v>460</v>
      </c>
      <c r="H3435" s="18" t="s">
        <v>5915</v>
      </c>
      <c r="I3435" s="30" t="s">
        <v>610</v>
      </c>
      <c r="J3435" s="30" t="s">
        <v>310</v>
      </c>
      <c r="K3435" s="30" t="s">
        <v>65</v>
      </c>
      <c r="L3435" s="30">
        <v>313</v>
      </c>
      <c r="M3435" s="30" t="s">
        <v>66</v>
      </c>
      <c r="N3435" s="30" t="s">
        <v>67</v>
      </c>
      <c r="O3435" s="30" t="s">
        <v>68</v>
      </c>
      <c r="P3435" s="30"/>
      <c r="Q3435" s="30"/>
      <c r="R3435" s="30" t="s">
        <v>69</v>
      </c>
      <c r="S3435" s="30" t="s">
        <v>163</v>
      </c>
      <c r="T3435" s="29" t="s">
        <v>6440</v>
      </c>
      <c r="U3435" s="30">
        <v>8</v>
      </c>
      <c r="V3435" s="30"/>
      <c r="W3435" s="30" t="s">
        <v>72</v>
      </c>
      <c r="X3435" s="30">
        <v>1</v>
      </c>
      <c r="Y3435" s="30" t="s">
        <v>169</v>
      </c>
      <c r="Z3435" s="18" t="s">
        <v>74</v>
      </c>
      <c r="AA3435" s="30" t="s">
        <v>75</v>
      </c>
      <c r="AB3435" s="30" t="s">
        <v>271</v>
      </c>
      <c r="AC3435" s="30" t="s">
        <v>159</v>
      </c>
      <c r="AD3435" s="30" t="s">
        <v>78</v>
      </c>
      <c r="AE3435" s="19">
        <v>46096</v>
      </c>
      <c r="AF3435" s="31">
        <v>46096</v>
      </c>
      <c r="AG3435" s="24"/>
      <c r="AH3435" s="32" t="s">
        <v>79</v>
      </c>
      <c r="AI3435" s="27"/>
      <c r="AJ3435" s="31">
        <f>AF3435+90</f>
        <v>46186</v>
      </c>
      <c r="AK3435" s="24"/>
      <c r="AL3435" s="23" t="s">
        <v>81</v>
      </c>
      <c r="AM3435" s="23"/>
      <c r="AN3435" s="24"/>
      <c r="AO3435" s="25"/>
      <c r="AP3435" s="25"/>
      <c r="AQ3435" s="25"/>
      <c r="AR3435" s="25"/>
      <c r="AS3435" s="25"/>
      <c r="AT3435" s="25"/>
      <c r="AU3435" s="25"/>
      <c r="AV3435" s="33"/>
      <c r="AW3435" s="27"/>
      <c r="AX3435" s="27"/>
      <c r="AY3435" s="27"/>
      <c r="AZ3435" s="27"/>
      <c r="BA3435" s="27"/>
      <c r="BB3435" s="27"/>
      <c r="BC3435" s="27"/>
      <c r="BD3435" s="27" t="str">
        <f>AA3435</f>
        <v>VM</v>
      </c>
    </row>
    <row r="3436" spans="1:56">
      <c r="A3436" s="28">
        <v>22590</v>
      </c>
      <c r="B3436" s="29" t="s">
        <v>2816</v>
      </c>
      <c r="C3436" s="30" t="s">
        <v>57</v>
      </c>
      <c r="D3436" s="30" t="s">
        <v>2817</v>
      </c>
      <c r="E3436" s="18" t="s">
        <v>149</v>
      </c>
      <c r="F3436" s="18" t="s">
        <v>558</v>
      </c>
      <c r="G3436" s="18" t="s">
        <v>559</v>
      </c>
      <c r="H3436" s="18" t="s">
        <v>560</v>
      </c>
      <c r="I3436" s="30" t="s">
        <v>561</v>
      </c>
      <c r="J3436" s="30" t="s">
        <v>100</v>
      </c>
      <c r="K3436" s="30" t="s">
        <v>65</v>
      </c>
      <c r="L3436" s="30">
        <v>211</v>
      </c>
      <c r="M3436" s="30" t="s">
        <v>66</v>
      </c>
      <c r="N3436" s="30" t="s">
        <v>67</v>
      </c>
      <c r="O3436" s="30" t="s">
        <v>101</v>
      </c>
      <c r="P3436" s="30" t="s">
        <v>558</v>
      </c>
      <c r="Q3436" s="30" t="s">
        <v>559</v>
      </c>
      <c r="R3436" s="30" t="s">
        <v>311</v>
      </c>
      <c r="S3436" s="30" t="s">
        <v>127</v>
      </c>
      <c r="T3436" s="29" t="s">
        <v>2818</v>
      </c>
      <c r="U3436" s="30"/>
      <c r="V3436" s="30"/>
      <c r="W3436" s="30" t="s">
        <v>72</v>
      </c>
      <c r="X3436" s="30">
        <v>3</v>
      </c>
      <c r="Y3436" s="30" t="s">
        <v>150</v>
      </c>
      <c r="Z3436" s="18" t="s">
        <v>74</v>
      </c>
      <c r="AA3436" s="30" t="s">
        <v>110</v>
      </c>
      <c r="AB3436" s="30" t="s">
        <v>331</v>
      </c>
      <c r="AC3436" s="30" t="s">
        <v>117</v>
      </c>
      <c r="AD3436" s="30" t="s">
        <v>109</v>
      </c>
      <c r="AE3436" s="19">
        <v>46371</v>
      </c>
      <c r="AF3436" s="31">
        <v>46371</v>
      </c>
      <c r="AG3436" s="24"/>
      <c r="AH3436" s="32" t="s">
        <v>79</v>
      </c>
      <c r="AI3436" s="27"/>
      <c r="AJ3436" s="31">
        <f>AF3436+90</f>
        <v>46461</v>
      </c>
      <c r="AK3436" s="24"/>
      <c r="AL3436" s="23" t="s">
        <v>81</v>
      </c>
      <c r="AM3436" s="23"/>
      <c r="AN3436" s="24" t="s">
        <v>66</v>
      </c>
      <c r="AO3436" s="25"/>
      <c r="AP3436" s="25"/>
      <c r="AQ3436" s="25"/>
      <c r="AR3436" s="25"/>
      <c r="AS3436" s="25"/>
      <c r="AT3436" s="25"/>
      <c r="AU3436" s="25"/>
      <c r="AV3436" s="33"/>
      <c r="AW3436" s="27"/>
      <c r="AX3436" s="27"/>
      <c r="AY3436" s="27"/>
      <c r="AZ3436" s="27"/>
      <c r="BA3436" s="27"/>
      <c r="BB3436" s="27"/>
      <c r="BC3436" s="22" t="s">
        <v>66</v>
      </c>
      <c r="BD3436" s="27" t="s">
        <v>113</v>
      </c>
    </row>
    <row r="3437" spans="1:56">
      <c r="A3437" s="28">
        <v>12101</v>
      </c>
      <c r="B3437" s="29" t="s">
        <v>6444</v>
      </c>
      <c r="C3437" s="30" t="s">
        <v>57</v>
      </c>
      <c r="D3437" s="30" t="s">
        <v>6445</v>
      </c>
      <c r="E3437" s="18" t="s">
        <v>59</v>
      </c>
      <c r="F3437" s="18" t="s">
        <v>220</v>
      </c>
      <c r="G3437" s="18" t="s">
        <v>221</v>
      </c>
      <c r="H3437" s="18" t="s">
        <v>222</v>
      </c>
      <c r="I3437" s="30" t="s">
        <v>223</v>
      </c>
      <c r="J3437" s="30" t="s">
        <v>143</v>
      </c>
      <c r="K3437" s="30" t="s">
        <v>65</v>
      </c>
      <c r="L3437" s="30">
        <v>212</v>
      </c>
      <c r="M3437" s="30" t="s">
        <v>66</v>
      </c>
      <c r="N3437" s="30" t="s">
        <v>67</v>
      </c>
      <c r="O3437" s="30" t="s">
        <v>101</v>
      </c>
      <c r="P3437" s="30" t="s">
        <v>220</v>
      </c>
      <c r="Q3437" s="30" t="s">
        <v>220</v>
      </c>
      <c r="R3437" s="30" t="s">
        <v>224</v>
      </c>
      <c r="S3437" s="30" t="s">
        <v>70</v>
      </c>
      <c r="T3437" s="29" t="s">
        <v>6446</v>
      </c>
      <c r="U3437" s="30"/>
      <c r="V3437" s="30"/>
      <c r="W3437" s="30" t="s">
        <v>72</v>
      </c>
      <c r="X3437" s="30">
        <v>2</v>
      </c>
      <c r="Y3437" s="30" t="s">
        <v>73</v>
      </c>
      <c r="Z3437" s="18" t="s">
        <v>74</v>
      </c>
      <c r="AA3437" s="30" t="s">
        <v>217</v>
      </c>
      <c r="AB3437" s="30" t="s">
        <v>76</v>
      </c>
      <c r="AC3437" s="30" t="s">
        <v>285</v>
      </c>
      <c r="AD3437" s="30" t="s">
        <v>78</v>
      </c>
      <c r="AE3437" s="19"/>
      <c r="AF3437" s="31"/>
      <c r="AG3437" s="31"/>
      <c r="AH3437" s="32" t="s">
        <v>79</v>
      </c>
      <c r="AI3437" s="22" t="s">
        <v>80</v>
      </c>
      <c r="AJ3437" s="31"/>
      <c r="AK3437" s="31"/>
      <c r="AL3437" s="23" t="s">
        <v>81</v>
      </c>
      <c r="AM3437" s="23"/>
      <c r="AN3437" s="24" t="s">
        <v>66</v>
      </c>
      <c r="AO3437" s="25"/>
      <c r="AP3437" s="25"/>
      <c r="AQ3437" s="25"/>
      <c r="AR3437" s="25"/>
      <c r="AS3437" s="25"/>
      <c r="AT3437" s="25"/>
      <c r="AU3437" s="25"/>
      <c r="AV3437" s="33"/>
      <c r="AW3437" s="27"/>
      <c r="AX3437" s="27"/>
      <c r="AY3437" s="27"/>
      <c r="AZ3437" s="27"/>
      <c r="BA3437" s="27"/>
      <c r="BB3437" s="27"/>
      <c r="BC3437" s="22" t="s">
        <v>66</v>
      </c>
      <c r="BD3437" s="27" t="str">
        <f>AA3437</f>
        <v>Oracle</v>
      </c>
    </row>
    <row r="3438" spans="1:56">
      <c r="A3438" s="28">
        <v>12101</v>
      </c>
      <c r="B3438" s="29" t="s">
        <v>6444</v>
      </c>
      <c r="C3438" s="30" t="s">
        <v>57</v>
      </c>
      <c r="D3438" s="30" t="s">
        <v>6445</v>
      </c>
      <c r="E3438" s="18" t="s">
        <v>59</v>
      </c>
      <c r="F3438" s="18" t="s">
        <v>220</v>
      </c>
      <c r="G3438" s="18" t="s">
        <v>221</v>
      </c>
      <c r="H3438" s="18" t="s">
        <v>222</v>
      </c>
      <c r="I3438" s="30" t="s">
        <v>223</v>
      </c>
      <c r="J3438" s="30" t="s">
        <v>143</v>
      </c>
      <c r="K3438" s="30" t="s">
        <v>65</v>
      </c>
      <c r="L3438" s="30">
        <v>212</v>
      </c>
      <c r="M3438" s="30" t="s">
        <v>66</v>
      </c>
      <c r="N3438" s="30" t="s">
        <v>67</v>
      </c>
      <c r="O3438" s="30" t="s">
        <v>101</v>
      </c>
      <c r="P3438" s="30" t="s">
        <v>220</v>
      </c>
      <c r="Q3438" s="30" t="s">
        <v>221</v>
      </c>
      <c r="R3438" s="30" t="s">
        <v>224</v>
      </c>
      <c r="S3438" s="30" t="s">
        <v>70</v>
      </c>
      <c r="T3438" s="29" t="s">
        <v>6446</v>
      </c>
      <c r="U3438" s="30"/>
      <c r="V3438" s="30"/>
      <c r="W3438" s="30" t="s">
        <v>72</v>
      </c>
      <c r="X3438" s="30">
        <v>2</v>
      </c>
      <c r="Y3438" s="30" t="s">
        <v>73</v>
      </c>
      <c r="Z3438" s="18" t="s">
        <v>74</v>
      </c>
      <c r="AA3438" s="30" t="s">
        <v>193</v>
      </c>
      <c r="AB3438" s="30" t="s">
        <v>194</v>
      </c>
      <c r="AC3438" s="30" t="s">
        <v>200</v>
      </c>
      <c r="AD3438" s="30" t="s">
        <v>78</v>
      </c>
      <c r="AE3438" s="19">
        <v>46006</v>
      </c>
      <c r="AF3438" s="31">
        <v>46006</v>
      </c>
      <c r="AG3438" s="31"/>
      <c r="AH3438" s="41" t="s">
        <v>79</v>
      </c>
      <c r="AI3438" s="22" t="s">
        <v>80</v>
      </c>
      <c r="AJ3438" s="31">
        <f>AF3438+90</f>
        <v>46096</v>
      </c>
      <c r="AK3438" s="24"/>
      <c r="AL3438" s="23" t="s">
        <v>81</v>
      </c>
      <c r="AM3438" s="23"/>
      <c r="AN3438" s="24" t="s">
        <v>66</v>
      </c>
      <c r="AO3438" s="25"/>
      <c r="AP3438" s="25"/>
      <c r="AQ3438" s="25"/>
      <c r="AR3438" s="25"/>
      <c r="AS3438" s="25"/>
      <c r="AT3438" s="25"/>
      <c r="AU3438" s="25"/>
      <c r="AV3438" s="33"/>
      <c r="AW3438" s="27"/>
      <c r="AX3438" s="27"/>
      <c r="AY3438" s="27"/>
      <c r="AZ3438" s="43"/>
      <c r="BA3438" s="27"/>
      <c r="BB3438" s="27"/>
      <c r="BC3438" s="22" t="s">
        <v>66</v>
      </c>
      <c r="BD3438" s="27" t="s">
        <v>113</v>
      </c>
    </row>
    <row r="3439" spans="1:56">
      <c r="A3439" s="28">
        <v>50335</v>
      </c>
      <c r="B3439" s="29" t="s">
        <v>6447</v>
      </c>
      <c r="C3439" s="30" t="s">
        <v>57</v>
      </c>
      <c r="D3439" s="30" t="s">
        <v>6448</v>
      </c>
      <c r="E3439" s="18" t="s">
        <v>569</v>
      </c>
      <c r="F3439" s="18" t="s">
        <v>3600</v>
      </c>
      <c r="G3439" s="18" t="s">
        <v>3601</v>
      </c>
      <c r="H3439" s="18" t="s">
        <v>5553</v>
      </c>
      <c r="I3439" s="30" t="s">
        <v>1883</v>
      </c>
      <c r="J3439" s="30" t="s">
        <v>100</v>
      </c>
      <c r="K3439" s="30" t="s">
        <v>65</v>
      </c>
      <c r="L3439" s="30">
        <v>211</v>
      </c>
      <c r="M3439" s="30" t="s">
        <v>66</v>
      </c>
      <c r="N3439" s="30" t="s">
        <v>67</v>
      </c>
      <c r="O3439" s="30" t="s">
        <v>101</v>
      </c>
      <c r="P3439" s="30" t="e">
        <v>#N/A</v>
      </c>
      <c r="Q3439" s="30" t="e">
        <v>#N/A</v>
      </c>
      <c r="R3439" s="30" t="s">
        <v>89</v>
      </c>
      <c r="S3439" s="30">
        <v>211</v>
      </c>
      <c r="T3439" s="29" t="s">
        <v>6449</v>
      </c>
      <c r="U3439" s="30"/>
      <c r="V3439" s="30" t="s">
        <v>145</v>
      </c>
      <c r="W3439" s="30" t="s">
        <v>72</v>
      </c>
      <c r="X3439" s="30">
        <v>1</v>
      </c>
      <c r="Y3439" s="30" t="s">
        <v>575</v>
      </c>
      <c r="Z3439" s="18" t="s">
        <v>74</v>
      </c>
      <c r="AA3439" s="30" t="s">
        <v>113</v>
      </c>
      <c r="AB3439" s="30" t="s">
        <v>76</v>
      </c>
      <c r="AC3439" s="30">
        <v>0</v>
      </c>
      <c r="AD3439" s="30" t="s">
        <v>78</v>
      </c>
      <c r="AE3439" s="19"/>
      <c r="AF3439" s="31"/>
      <c r="AG3439" s="24"/>
      <c r="AH3439" s="32" t="s">
        <v>79</v>
      </c>
      <c r="AI3439" s="27"/>
      <c r="AJ3439" s="31"/>
      <c r="AK3439" s="24"/>
      <c r="AL3439" s="23" t="s">
        <v>81</v>
      </c>
      <c r="AM3439" s="23"/>
      <c r="AN3439" s="24"/>
      <c r="AO3439" s="25"/>
      <c r="AP3439" s="25"/>
      <c r="AQ3439" s="25"/>
      <c r="AR3439" s="25"/>
      <c r="AS3439" s="25"/>
      <c r="AT3439" s="25"/>
      <c r="AU3439" s="25"/>
      <c r="AV3439" s="84"/>
      <c r="AW3439" s="27"/>
      <c r="AX3439" s="27"/>
      <c r="AY3439" s="27"/>
      <c r="AZ3439" s="27"/>
      <c r="BA3439" s="27"/>
      <c r="BB3439" s="27"/>
      <c r="BC3439" s="27"/>
      <c r="BD3439" s="27" t="s">
        <v>113</v>
      </c>
    </row>
    <row r="3440" spans="1:56">
      <c r="A3440" s="93">
        <v>11996</v>
      </c>
      <c r="B3440" s="29" t="s">
        <v>6450</v>
      </c>
      <c r="C3440" s="30" t="s">
        <v>57</v>
      </c>
      <c r="D3440" s="30" t="s">
        <v>6451</v>
      </c>
      <c r="E3440" s="18" t="s">
        <v>236</v>
      </c>
      <c r="F3440" s="18" t="s">
        <v>684</v>
      </c>
      <c r="G3440" s="18" t="s">
        <v>685</v>
      </c>
      <c r="H3440" s="18" t="s">
        <v>686</v>
      </c>
      <c r="I3440" s="30" t="s">
        <v>429</v>
      </c>
      <c r="J3440" s="30" t="s">
        <v>100</v>
      </c>
      <c r="K3440" s="30" t="s">
        <v>65</v>
      </c>
      <c r="L3440" s="30">
        <v>222</v>
      </c>
      <c r="M3440" s="30" t="s">
        <v>66</v>
      </c>
      <c r="N3440" s="30" t="s">
        <v>67</v>
      </c>
      <c r="O3440" s="30" t="s">
        <v>101</v>
      </c>
      <c r="P3440" s="30" t="s">
        <v>684</v>
      </c>
      <c r="Q3440" s="30" t="s">
        <v>685</v>
      </c>
      <c r="R3440" s="30" t="s">
        <v>241</v>
      </c>
      <c r="S3440" s="30" t="s">
        <v>350</v>
      </c>
      <c r="T3440" s="29" t="s">
        <v>6452</v>
      </c>
      <c r="U3440" s="30"/>
      <c r="V3440" s="30"/>
      <c r="W3440" s="30" t="s">
        <v>72</v>
      </c>
      <c r="X3440" s="30">
        <v>1</v>
      </c>
      <c r="Y3440" s="30" t="s">
        <v>243</v>
      </c>
      <c r="Z3440" s="18" t="s">
        <v>74</v>
      </c>
      <c r="AA3440" s="30" t="s">
        <v>107</v>
      </c>
      <c r="AB3440" s="30" t="s">
        <v>111</v>
      </c>
      <c r="AC3440" s="30" t="s">
        <v>117</v>
      </c>
      <c r="AD3440" s="30" t="s">
        <v>109</v>
      </c>
      <c r="AE3440" s="19"/>
      <c r="AF3440" s="31"/>
      <c r="AG3440" s="24"/>
      <c r="AH3440" s="32" t="s">
        <v>79</v>
      </c>
      <c r="AI3440" s="27"/>
      <c r="AJ3440" s="31"/>
      <c r="AK3440" s="24"/>
      <c r="AL3440" s="23" t="s">
        <v>81</v>
      </c>
      <c r="AM3440" s="23"/>
      <c r="AN3440" s="24" t="s">
        <v>66</v>
      </c>
      <c r="AO3440" s="25"/>
      <c r="AP3440" s="25"/>
      <c r="AQ3440" s="25"/>
      <c r="AR3440" s="25"/>
      <c r="AS3440" s="25"/>
      <c r="AT3440" s="25"/>
      <c r="AU3440" s="25"/>
      <c r="AV3440" s="33"/>
      <c r="AW3440" s="27" t="s">
        <v>109</v>
      </c>
      <c r="AX3440" s="27"/>
      <c r="AY3440" s="27"/>
      <c r="AZ3440" s="27"/>
      <c r="BA3440" s="27"/>
      <c r="BB3440" s="27"/>
      <c r="BC3440" s="27" t="s">
        <v>66</v>
      </c>
      <c r="BD3440" s="27" t="str">
        <f>AA3440</f>
        <v>Mainframe</v>
      </c>
    </row>
    <row r="3441" spans="1:56">
      <c r="A3441" s="28">
        <v>50385</v>
      </c>
      <c r="B3441" s="29" t="s">
        <v>5353</v>
      </c>
      <c r="C3441" s="30" t="s">
        <v>57</v>
      </c>
      <c r="D3441" s="30" t="s">
        <v>5354</v>
      </c>
      <c r="E3441" s="18" t="s">
        <v>204</v>
      </c>
      <c r="F3441" s="18" t="s">
        <v>212</v>
      </c>
      <c r="G3441" s="18" t="s">
        <v>1246</v>
      </c>
      <c r="H3441" s="18" t="s">
        <v>3387</v>
      </c>
      <c r="I3441" s="30" t="s">
        <v>380</v>
      </c>
      <c r="J3441" s="30" t="s">
        <v>492</v>
      </c>
      <c r="K3441" s="30" t="s">
        <v>65</v>
      </c>
      <c r="L3441" s="30">
        <v>213</v>
      </c>
      <c r="M3441" s="30" t="s">
        <v>66</v>
      </c>
      <c r="N3441" s="30" t="s">
        <v>67</v>
      </c>
      <c r="O3441" s="30" t="s">
        <v>68</v>
      </c>
      <c r="P3441" s="30" t="s">
        <v>205</v>
      </c>
      <c r="Q3441" s="30" t="s">
        <v>1246</v>
      </c>
      <c r="R3441" s="30" t="s">
        <v>209</v>
      </c>
      <c r="S3441" s="30">
        <v>213</v>
      </c>
      <c r="T3441" s="29" t="s">
        <v>5355</v>
      </c>
      <c r="U3441" s="30"/>
      <c r="V3441" s="30" t="s">
        <v>145</v>
      </c>
      <c r="W3441" s="30" t="s">
        <v>72</v>
      </c>
      <c r="X3441" s="30">
        <v>2</v>
      </c>
      <c r="Y3441" s="30" t="s">
        <v>212</v>
      </c>
      <c r="Z3441" s="18" t="s">
        <v>74</v>
      </c>
      <c r="AA3441" s="30" t="s">
        <v>113</v>
      </c>
      <c r="AB3441" s="30" t="s">
        <v>331</v>
      </c>
      <c r="AC3441" s="30" t="s">
        <v>112</v>
      </c>
      <c r="AD3441" s="30" t="s">
        <v>78</v>
      </c>
      <c r="AE3441" s="19">
        <v>46371</v>
      </c>
      <c r="AF3441" s="31">
        <v>46371</v>
      </c>
      <c r="AG3441" s="24"/>
      <c r="AH3441" s="32" t="s">
        <v>79</v>
      </c>
      <c r="AI3441" s="27"/>
      <c r="AJ3441" s="31">
        <f t="shared" ref="AJ3441:AJ3447" si="139">AF3441+90</f>
        <v>46461</v>
      </c>
      <c r="AK3441" s="24"/>
      <c r="AL3441" s="23" t="s">
        <v>81</v>
      </c>
      <c r="AM3441" s="23"/>
      <c r="AN3441" s="24" t="s">
        <v>66</v>
      </c>
      <c r="AO3441" s="25"/>
      <c r="AP3441" s="25"/>
      <c r="AQ3441" s="25"/>
      <c r="AR3441" s="25"/>
      <c r="AS3441" s="25"/>
      <c r="AT3441" s="25"/>
      <c r="AU3441" s="25"/>
      <c r="AV3441" s="33"/>
      <c r="AW3441" s="27"/>
      <c r="AX3441" s="27"/>
      <c r="AY3441" s="27"/>
      <c r="AZ3441" s="27"/>
      <c r="BA3441" s="27"/>
      <c r="BB3441" s="27"/>
      <c r="BC3441" s="27" t="s">
        <v>66</v>
      </c>
      <c r="BD3441" s="27" t="s">
        <v>113</v>
      </c>
    </row>
    <row r="3442" spans="1:56">
      <c r="A3442" s="28">
        <v>23960</v>
      </c>
      <c r="B3442" s="29" t="s">
        <v>6453</v>
      </c>
      <c r="C3442" s="30" t="s">
        <v>57</v>
      </c>
      <c r="D3442" s="30" t="s">
        <v>6454</v>
      </c>
      <c r="E3442" s="18" t="s">
        <v>59</v>
      </c>
      <c r="F3442" s="18" t="s">
        <v>665</v>
      </c>
      <c r="G3442" s="18" t="s">
        <v>666</v>
      </c>
      <c r="H3442" s="18" t="s">
        <v>2749</v>
      </c>
      <c r="I3442" s="30" t="s">
        <v>63</v>
      </c>
      <c r="J3442" s="30" t="s">
        <v>64</v>
      </c>
      <c r="K3442" s="30" t="s">
        <v>65</v>
      </c>
      <c r="L3442" s="30">
        <v>23</v>
      </c>
      <c r="M3442" s="30" t="s">
        <v>66</v>
      </c>
      <c r="N3442" s="30" t="s">
        <v>67</v>
      </c>
      <c r="O3442" s="30" t="s">
        <v>101</v>
      </c>
      <c r="P3442" s="30" t="s">
        <v>668</v>
      </c>
      <c r="Q3442" s="30" t="s">
        <v>666</v>
      </c>
      <c r="R3442" s="30" t="s">
        <v>180</v>
      </c>
      <c r="S3442" s="30" t="s">
        <v>70</v>
      </c>
      <c r="T3442" s="29" t="s">
        <v>6455</v>
      </c>
      <c r="U3442" s="30">
        <v>5</v>
      </c>
      <c r="V3442" s="30"/>
      <c r="W3442" s="30" t="s">
        <v>72</v>
      </c>
      <c r="X3442" s="30">
        <v>1</v>
      </c>
      <c r="Y3442" s="30" t="s">
        <v>73</v>
      </c>
      <c r="Z3442" s="18" t="s">
        <v>74</v>
      </c>
      <c r="AA3442" s="30" t="s">
        <v>75</v>
      </c>
      <c r="AB3442" s="30" t="s">
        <v>271</v>
      </c>
      <c r="AC3442" s="30" t="s">
        <v>77</v>
      </c>
      <c r="AD3442" s="30" t="s">
        <v>78</v>
      </c>
      <c r="AE3442" s="19">
        <v>46096</v>
      </c>
      <c r="AF3442" s="31">
        <v>46096</v>
      </c>
      <c r="AG3442" s="24"/>
      <c r="AH3442" s="32" t="s">
        <v>79</v>
      </c>
      <c r="AI3442" s="22" t="s">
        <v>80</v>
      </c>
      <c r="AJ3442" s="31">
        <f t="shared" si="139"/>
        <v>46186</v>
      </c>
      <c r="AK3442" s="24"/>
      <c r="AL3442" s="23" t="s">
        <v>81</v>
      </c>
      <c r="AM3442" s="23"/>
      <c r="AN3442" s="24" t="s">
        <v>66</v>
      </c>
      <c r="AO3442" s="25"/>
      <c r="AP3442" s="25"/>
      <c r="AQ3442" s="25"/>
      <c r="AR3442" s="25"/>
      <c r="AS3442" s="25"/>
      <c r="AT3442" s="25"/>
      <c r="AU3442" s="25"/>
      <c r="AV3442" s="33"/>
      <c r="AW3442" s="27"/>
      <c r="AX3442" s="27"/>
      <c r="AY3442" s="27"/>
      <c r="AZ3442" s="27"/>
      <c r="BA3442" s="27"/>
      <c r="BB3442" s="27"/>
      <c r="BC3442" s="27" t="s">
        <v>66</v>
      </c>
      <c r="BD3442" s="27" t="str">
        <f>AA3442</f>
        <v>VM</v>
      </c>
    </row>
    <row r="3443" spans="1:56">
      <c r="A3443" s="28">
        <v>22414</v>
      </c>
      <c r="B3443" s="29" t="s">
        <v>5950</v>
      </c>
      <c r="C3443" s="30" t="s">
        <v>57</v>
      </c>
      <c r="D3443" s="30" t="s">
        <v>5951</v>
      </c>
      <c r="E3443" s="18" t="s">
        <v>204</v>
      </c>
      <c r="F3443" s="18" t="s">
        <v>508</v>
      </c>
      <c r="G3443" s="18" t="s">
        <v>509</v>
      </c>
      <c r="H3443" s="18" t="s">
        <v>510</v>
      </c>
      <c r="I3443" s="30" t="s">
        <v>511</v>
      </c>
      <c r="J3443" s="30" t="s">
        <v>100</v>
      </c>
      <c r="K3443" s="30" t="s">
        <v>65</v>
      </c>
      <c r="L3443" s="30">
        <v>111</v>
      </c>
      <c r="M3443" s="30" t="s">
        <v>66</v>
      </c>
      <c r="N3443" s="30" t="s">
        <v>67</v>
      </c>
      <c r="O3443" s="30" t="s">
        <v>101</v>
      </c>
      <c r="P3443" s="30" t="s">
        <v>512</v>
      </c>
      <c r="Q3443" s="30" t="s">
        <v>509</v>
      </c>
      <c r="R3443" s="30" t="s">
        <v>69</v>
      </c>
      <c r="S3443" s="30" t="s">
        <v>210</v>
      </c>
      <c r="T3443" s="29" t="s">
        <v>5952</v>
      </c>
      <c r="U3443" s="30">
        <v>13</v>
      </c>
      <c r="V3443" s="30"/>
      <c r="W3443" s="30" t="s">
        <v>72</v>
      </c>
      <c r="X3443" s="30">
        <v>2</v>
      </c>
      <c r="Y3443" s="30" t="s">
        <v>212</v>
      </c>
      <c r="Z3443" s="18" t="s">
        <v>74</v>
      </c>
      <c r="AA3443" s="30" t="s">
        <v>75</v>
      </c>
      <c r="AB3443" s="30" t="s">
        <v>271</v>
      </c>
      <c r="AC3443" s="30" t="s">
        <v>91</v>
      </c>
      <c r="AD3443" s="30" t="s">
        <v>78</v>
      </c>
      <c r="AE3443" s="19">
        <v>46096</v>
      </c>
      <c r="AF3443" s="31">
        <v>46096</v>
      </c>
      <c r="AG3443" s="24"/>
      <c r="AH3443" s="32" t="s">
        <v>79</v>
      </c>
      <c r="AI3443" s="27"/>
      <c r="AJ3443" s="31">
        <f t="shared" si="139"/>
        <v>46186</v>
      </c>
      <c r="AK3443" s="24"/>
      <c r="AL3443" s="23" t="s">
        <v>81</v>
      </c>
      <c r="AM3443" s="23"/>
      <c r="AN3443" s="24" t="s">
        <v>66</v>
      </c>
      <c r="AO3443" s="25"/>
      <c r="AP3443" s="25"/>
      <c r="AQ3443" s="25"/>
      <c r="AR3443" s="25"/>
      <c r="AS3443" s="25"/>
      <c r="AT3443" s="25"/>
      <c r="AU3443" s="25"/>
      <c r="AV3443" s="33"/>
      <c r="AW3443" s="27" t="s">
        <v>92</v>
      </c>
      <c r="AX3443" s="27"/>
      <c r="AY3443" s="27"/>
      <c r="AZ3443" s="27"/>
      <c r="BA3443" s="27"/>
      <c r="BB3443" s="27"/>
      <c r="BC3443" s="27" t="s">
        <v>66</v>
      </c>
      <c r="BD3443" s="27" t="str">
        <f>AA3443</f>
        <v>VM</v>
      </c>
    </row>
    <row r="3444" spans="1:56" ht="22.5">
      <c r="A3444" s="94">
        <v>22811</v>
      </c>
      <c r="B3444" s="61" t="s">
        <v>6456</v>
      </c>
      <c r="C3444" s="30" t="s">
        <v>57</v>
      </c>
      <c r="D3444" s="30" t="s">
        <v>6457</v>
      </c>
      <c r="E3444" s="18" t="s">
        <v>204</v>
      </c>
      <c r="F3444" s="18" t="s">
        <v>377</v>
      </c>
      <c r="G3444" s="18" t="s">
        <v>589</v>
      </c>
      <c r="H3444" s="18" t="s">
        <v>6458</v>
      </c>
      <c r="I3444" s="30" t="s">
        <v>1749</v>
      </c>
      <c r="J3444" s="30" t="s">
        <v>100</v>
      </c>
      <c r="K3444" s="30" t="s">
        <v>65</v>
      </c>
      <c r="L3444" s="30">
        <v>213</v>
      </c>
      <c r="M3444" s="30" t="s">
        <v>66</v>
      </c>
      <c r="N3444" s="30" t="s">
        <v>67</v>
      </c>
      <c r="O3444" s="30" t="s">
        <v>101</v>
      </c>
      <c r="P3444" s="30" t="s">
        <v>588</v>
      </c>
      <c r="Q3444" s="30" t="s">
        <v>589</v>
      </c>
      <c r="R3444" s="30" t="s">
        <v>209</v>
      </c>
      <c r="S3444" s="30" t="s">
        <v>210</v>
      </c>
      <c r="T3444" s="29" t="s">
        <v>6459</v>
      </c>
      <c r="U3444" s="30"/>
      <c r="V3444" s="30"/>
      <c r="W3444" s="61" t="s">
        <v>72</v>
      </c>
      <c r="X3444" s="30">
        <v>3</v>
      </c>
      <c r="Y3444" s="30" t="s">
        <v>212</v>
      </c>
      <c r="Z3444" s="18" t="s">
        <v>74</v>
      </c>
      <c r="AA3444" s="61" t="s">
        <v>193</v>
      </c>
      <c r="AB3444" s="30" t="s">
        <v>146</v>
      </c>
      <c r="AC3444" s="61" t="s">
        <v>112</v>
      </c>
      <c r="AD3444" s="61" t="s">
        <v>78</v>
      </c>
      <c r="AE3444" s="19">
        <v>45731</v>
      </c>
      <c r="AF3444" s="31">
        <v>45915</v>
      </c>
      <c r="AG3444" s="31"/>
      <c r="AH3444" s="32" t="s">
        <v>215</v>
      </c>
      <c r="AI3444" s="32" t="s">
        <v>80</v>
      </c>
      <c r="AJ3444" s="31">
        <f t="shared" si="139"/>
        <v>46005</v>
      </c>
      <c r="AK3444" s="63"/>
      <c r="AL3444" s="64" t="s">
        <v>81</v>
      </c>
      <c r="AM3444" s="64"/>
      <c r="AN3444" s="24" t="s">
        <v>66</v>
      </c>
      <c r="AO3444" s="65">
        <v>1</v>
      </c>
      <c r="AP3444" s="65">
        <v>0</v>
      </c>
      <c r="AQ3444" s="65">
        <v>0</v>
      </c>
      <c r="AR3444" s="65">
        <v>0</v>
      </c>
      <c r="AS3444" s="65">
        <v>0</v>
      </c>
      <c r="AT3444" s="65">
        <v>0</v>
      </c>
      <c r="AU3444" s="65">
        <v>0</v>
      </c>
      <c r="AV3444" s="66"/>
      <c r="AW3444" s="32" t="s">
        <v>1823</v>
      </c>
      <c r="AX3444" s="32"/>
      <c r="AY3444" s="32"/>
      <c r="AZ3444" s="32"/>
      <c r="BA3444" s="32"/>
      <c r="BB3444" s="82" t="s">
        <v>6460</v>
      </c>
      <c r="BC3444" s="27" t="s">
        <v>66</v>
      </c>
      <c r="BD3444" s="32" t="s">
        <v>113</v>
      </c>
    </row>
    <row r="3445" spans="1:56" ht="22.5">
      <c r="A3445" s="94">
        <v>22811</v>
      </c>
      <c r="B3445" s="61" t="s">
        <v>6456</v>
      </c>
      <c r="C3445" s="30" t="s">
        <v>57</v>
      </c>
      <c r="D3445" s="30" t="s">
        <v>6457</v>
      </c>
      <c r="E3445" s="18" t="s">
        <v>204</v>
      </c>
      <c r="F3445" s="18" t="s">
        <v>377</v>
      </c>
      <c r="G3445" s="18" t="s">
        <v>589</v>
      </c>
      <c r="H3445" s="18" t="s">
        <v>6458</v>
      </c>
      <c r="I3445" s="30" t="s">
        <v>1749</v>
      </c>
      <c r="J3445" s="30" t="s">
        <v>100</v>
      </c>
      <c r="K3445" s="30" t="s">
        <v>65</v>
      </c>
      <c r="L3445" s="30">
        <v>213</v>
      </c>
      <c r="M3445" s="30" t="s">
        <v>66</v>
      </c>
      <c r="N3445" s="30" t="s">
        <v>67</v>
      </c>
      <c r="O3445" s="30" t="s">
        <v>101</v>
      </c>
      <c r="P3445" s="30" t="s">
        <v>588</v>
      </c>
      <c r="Q3445" s="30" t="s">
        <v>589</v>
      </c>
      <c r="R3445" s="30" t="s">
        <v>209</v>
      </c>
      <c r="S3445" s="30" t="s">
        <v>210</v>
      </c>
      <c r="T3445" s="29" t="s">
        <v>6459</v>
      </c>
      <c r="U3445" s="30"/>
      <c r="V3445" s="30"/>
      <c r="W3445" s="61" t="s">
        <v>72</v>
      </c>
      <c r="X3445" s="30">
        <v>3</v>
      </c>
      <c r="Y3445" s="30" t="s">
        <v>212</v>
      </c>
      <c r="Z3445" s="18" t="s">
        <v>74</v>
      </c>
      <c r="AA3445" s="61" t="s">
        <v>118</v>
      </c>
      <c r="AB3445" s="30" t="s">
        <v>352</v>
      </c>
      <c r="AC3445" s="61" t="s">
        <v>119</v>
      </c>
      <c r="AD3445" s="61" t="s">
        <v>78</v>
      </c>
      <c r="AE3445" s="19">
        <v>45731</v>
      </c>
      <c r="AF3445" s="31">
        <v>45731</v>
      </c>
      <c r="AG3445" s="31">
        <v>45687</v>
      </c>
      <c r="AH3445" s="32" t="s">
        <v>301</v>
      </c>
      <c r="AI3445" s="32" t="s">
        <v>302</v>
      </c>
      <c r="AJ3445" s="31">
        <f t="shared" si="139"/>
        <v>45821</v>
      </c>
      <c r="AK3445" s="63"/>
      <c r="AL3445" s="64" t="s">
        <v>81</v>
      </c>
      <c r="AM3445" s="64"/>
      <c r="AN3445" s="24" t="s">
        <v>66</v>
      </c>
      <c r="AO3445" s="65">
        <v>1</v>
      </c>
      <c r="AP3445" s="65">
        <v>1</v>
      </c>
      <c r="AQ3445" s="65">
        <v>1</v>
      </c>
      <c r="AR3445" s="65">
        <v>1</v>
      </c>
      <c r="AS3445" s="65">
        <v>1</v>
      </c>
      <c r="AT3445" s="65">
        <v>1</v>
      </c>
      <c r="AU3445" s="65">
        <v>1</v>
      </c>
      <c r="AV3445" s="66"/>
      <c r="AW3445" s="32" t="s">
        <v>6461</v>
      </c>
      <c r="AX3445" s="32"/>
      <c r="AY3445" s="32"/>
      <c r="AZ3445" s="32"/>
      <c r="BA3445" s="32"/>
      <c r="BB3445" s="41" t="s">
        <v>6462</v>
      </c>
      <c r="BC3445" s="32" t="s">
        <v>67</v>
      </c>
      <c r="BD3445" s="32" t="str">
        <f>AA3445</f>
        <v>SQL</v>
      </c>
    </row>
    <row r="3446" spans="1:56" ht="22.5">
      <c r="A3446" s="94">
        <v>22811</v>
      </c>
      <c r="B3446" s="61" t="s">
        <v>6456</v>
      </c>
      <c r="C3446" s="30" t="s">
        <v>57</v>
      </c>
      <c r="D3446" s="30" t="s">
        <v>6457</v>
      </c>
      <c r="E3446" s="18" t="s">
        <v>204</v>
      </c>
      <c r="F3446" s="18" t="s">
        <v>377</v>
      </c>
      <c r="G3446" s="18" t="s">
        <v>589</v>
      </c>
      <c r="H3446" s="18" t="s">
        <v>6458</v>
      </c>
      <c r="I3446" s="30" t="s">
        <v>1749</v>
      </c>
      <c r="J3446" s="30" t="s">
        <v>100</v>
      </c>
      <c r="K3446" s="30" t="s">
        <v>65</v>
      </c>
      <c r="L3446" s="30">
        <v>213</v>
      </c>
      <c r="M3446" s="30" t="s">
        <v>66</v>
      </c>
      <c r="N3446" s="30" t="s">
        <v>67</v>
      </c>
      <c r="O3446" s="30" t="s">
        <v>101</v>
      </c>
      <c r="P3446" s="30" t="s">
        <v>588</v>
      </c>
      <c r="Q3446" s="30" t="s">
        <v>589</v>
      </c>
      <c r="R3446" s="30" t="s">
        <v>209</v>
      </c>
      <c r="S3446" s="30" t="s">
        <v>210</v>
      </c>
      <c r="T3446" s="29" t="s">
        <v>6459</v>
      </c>
      <c r="U3446" s="30"/>
      <c r="V3446" s="30"/>
      <c r="W3446" s="61" t="s">
        <v>72</v>
      </c>
      <c r="X3446" s="30">
        <v>3</v>
      </c>
      <c r="Y3446" s="30" t="s">
        <v>212</v>
      </c>
      <c r="Z3446" s="18" t="s">
        <v>74</v>
      </c>
      <c r="AA3446" s="61" t="s">
        <v>110</v>
      </c>
      <c r="AB3446" s="30" t="s">
        <v>146</v>
      </c>
      <c r="AC3446" s="61" t="s">
        <v>112</v>
      </c>
      <c r="AD3446" s="61" t="s">
        <v>78</v>
      </c>
      <c r="AE3446" s="19">
        <v>45731</v>
      </c>
      <c r="AF3446" s="31">
        <v>45687</v>
      </c>
      <c r="AG3446" s="31">
        <v>45687</v>
      </c>
      <c r="AH3446" s="32" t="s">
        <v>301</v>
      </c>
      <c r="AI3446" s="32" t="s">
        <v>302</v>
      </c>
      <c r="AJ3446" s="31">
        <f t="shared" si="139"/>
        <v>45777</v>
      </c>
      <c r="AK3446" s="63"/>
      <c r="AL3446" s="64" t="s">
        <v>81</v>
      </c>
      <c r="AM3446" s="64"/>
      <c r="AN3446" s="24" t="s">
        <v>66</v>
      </c>
      <c r="AO3446" s="65">
        <v>1</v>
      </c>
      <c r="AP3446" s="65">
        <v>1</v>
      </c>
      <c r="AQ3446" s="65">
        <v>1</v>
      </c>
      <c r="AR3446" s="65">
        <v>1</v>
      </c>
      <c r="AS3446" s="65">
        <v>1</v>
      </c>
      <c r="AT3446" s="65">
        <v>1</v>
      </c>
      <c r="AU3446" s="65">
        <v>1</v>
      </c>
      <c r="AV3446" s="66"/>
      <c r="AW3446" s="41" t="s">
        <v>466</v>
      </c>
      <c r="AX3446" s="32"/>
      <c r="AY3446" s="32"/>
      <c r="AZ3446" s="32"/>
      <c r="BA3446" s="32"/>
      <c r="BB3446" s="41" t="s">
        <v>6463</v>
      </c>
      <c r="BC3446" s="27" t="s">
        <v>66</v>
      </c>
      <c r="BD3446" s="32" t="s">
        <v>113</v>
      </c>
    </row>
    <row r="3447" spans="1:56">
      <c r="A3447" s="28">
        <v>18813</v>
      </c>
      <c r="B3447" s="29" t="s">
        <v>5979</v>
      </c>
      <c r="C3447" s="30" t="s">
        <v>57</v>
      </c>
      <c r="D3447" s="30" t="s">
        <v>5980</v>
      </c>
      <c r="E3447" s="18" t="s">
        <v>163</v>
      </c>
      <c r="F3447" s="18" t="s">
        <v>3772</v>
      </c>
      <c r="G3447" s="18" t="s">
        <v>1973</v>
      </c>
      <c r="H3447" s="18" t="s">
        <v>4356</v>
      </c>
      <c r="I3447" s="30" t="s">
        <v>2760</v>
      </c>
      <c r="J3447" s="30" t="s">
        <v>143</v>
      </c>
      <c r="K3447" s="30" t="s">
        <v>65</v>
      </c>
      <c r="L3447" s="30" t="s">
        <v>127</v>
      </c>
      <c r="M3447" s="30" t="s">
        <v>67</v>
      </c>
      <c r="N3447" s="30" t="s">
        <v>66</v>
      </c>
      <c r="O3447" s="30" t="s">
        <v>324</v>
      </c>
      <c r="P3447" s="30" t="s">
        <v>3772</v>
      </c>
      <c r="Q3447" s="30" t="s">
        <v>4357</v>
      </c>
      <c r="R3447" s="30" t="s">
        <v>209</v>
      </c>
      <c r="S3447" s="30" t="s">
        <v>127</v>
      </c>
      <c r="T3447" s="29" t="s">
        <v>5981</v>
      </c>
      <c r="U3447" s="30">
        <v>4</v>
      </c>
      <c r="V3447" s="30"/>
      <c r="W3447" s="30" t="s">
        <v>72</v>
      </c>
      <c r="X3447" s="30">
        <v>2</v>
      </c>
      <c r="Y3447" s="30" t="s">
        <v>169</v>
      </c>
      <c r="Z3447" s="18" t="s">
        <v>74</v>
      </c>
      <c r="AA3447" s="30" t="s">
        <v>75</v>
      </c>
      <c r="AB3447" s="30" t="s">
        <v>271</v>
      </c>
      <c r="AC3447" s="30" t="s">
        <v>91</v>
      </c>
      <c r="AD3447" s="30" t="s">
        <v>78</v>
      </c>
      <c r="AE3447" s="19">
        <v>46096</v>
      </c>
      <c r="AF3447" s="31">
        <v>46096</v>
      </c>
      <c r="AG3447" s="24"/>
      <c r="AH3447" s="32" t="s">
        <v>79</v>
      </c>
      <c r="AI3447" s="27"/>
      <c r="AJ3447" s="31">
        <f t="shared" si="139"/>
        <v>46186</v>
      </c>
      <c r="AK3447" s="24"/>
      <c r="AL3447" s="23" t="s">
        <v>81</v>
      </c>
      <c r="AM3447" s="23"/>
      <c r="AN3447" s="24"/>
      <c r="AO3447" s="25"/>
      <c r="AP3447" s="25"/>
      <c r="AQ3447" s="25"/>
      <c r="AR3447" s="25"/>
      <c r="AS3447" s="25"/>
      <c r="AT3447" s="25"/>
      <c r="AU3447" s="25"/>
      <c r="AV3447" s="33"/>
      <c r="AW3447" s="27" t="s">
        <v>92</v>
      </c>
      <c r="AX3447" s="27"/>
      <c r="AY3447" s="27"/>
      <c r="AZ3447" s="27"/>
      <c r="BA3447" s="27"/>
      <c r="BB3447" s="27"/>
      <c r="BC3447" s="27"/>
      <c r="BD3447" s="27" t="str">
        <f t="shared" ref="BD3447:BD3457" si="140">AA3447</f>
        <v>VM</v>
      </c>
    </row>
    <row r="3448" spans="1:56">
      <c r="A3448" s="35">
        <v>23854</v>
      </c>
      <c r="B3448" s="29" t="s">
        <v>5281</v>
      </c>
      <c r="C3448" s="30" t="s">
        <v>57</v>
      </c>
      <c r="D3448" s="30" t="s">
        <v>5282</v>
      </c>
      <c r="E3448" s="18" t="s">
        <v>163</v>
      </c>
      <c r="F3448" s="18" t="s">
        <v>1481</v>
      </c>
      <c r="G3448" s="18" t="s">
        <v>2010</v>
      </c>
      <c r="H3448" s="18" t="s">
        <v>2088</v>
      </c>
      <c r="I3448" s="30" t="s">
        <v>483</v>
      </c>
      <c r="J3448" s="30" t="s">
        <v>100</v>
      </c>
      <c r="K3448" s="30" t="s">
        <v>65</v>
      </c>
      <c r="L3448" s="30">
        <v>213</v>
      </c>
      <c r="M3448" s="30" t="s">
        <v>67</v>
      </c>
      <c r="N3448" s="30" t="s">
        <v>66</v>
      </c>
      <c r="O3448" s="30" t="s">
        <v>101</v>
      </c>
      <c r="P3448" s="30" t="s">
        <v>1481</v>
      </c>
      <c r="Q3448" s="30" t="s">
        <v>2010</v>
      </c>
      <c r="R3448" s="30" t="s">
        <v>69</v>
      </c>
      <c r="S3448" s="30" t="s">
        <v>163</v>
      </c>
      <c r="T3448" s="29" t="s">
        <v>5283</v>
      </c>
      <c r="U3448" s="30"/>
      <c r="V3448" s="30"/>
      <c r="W3448" s="30" t="s">
        <v>72</v>
      </c>
      <c r="X3448" s="30">
        <v>2</v>
      </c>
      <c r="Y3448" s="30" t="s">
        <v>169</v>
      </c>
      <c r="Z3448" s="18" t="s">
        <v>74</v>
      </c>
      <c r="AA3448" s="30" t="s">
        <v>118</v>
      </c>
      <c r="AB3448" s="30" t="s">
        <v>76</v>
      </c>
      <c r="AC3448" s="30" t="s">
        <v>285</v>
      </c>
      <c r="AD3448" s="30" t="s">
        <v>78</v>
      </c>
      <c r="AE3448" s="19"/>
      <c r="AF3448" s="31"/>
      <c r="AG3448" s="24"/>
      <c r="AH3448" s="32" t="s">
        <v>79</v>
      </c>
      <c r="AI3448" s="27"/>
      <c r="AJ3448" s="31"/>
      <c r="AK3448" s="24"/>
      <c r="AL3448" s="23" t="s">
        <v>81</v>
      </c>
      <c r="AM3448" s="23"/>
      <c r="AN3448" s="24"/>
      <c r="AO3448" s="25"/>
      <c r="AP3448" s="25"/>
      <c r="AQ3448" s="25"/>
      <c r="AR3448" s="25"/>
      <c r="AS3448" s="25"/>
      <c r="AT3448" s="25"/>
      <c r="AU3448" s="25"/>
      <c r="AV3448" s="33"/>
      <c r="AW3448" s="27"/>
      <c r="AX3448" s="27"/>
      <c r="AY3448" s="27"/>
      <c r="AZ3448" s="27"/>
      <c r="BA3448" s="27"/>
      <c r="BB3448" s="27"/>
      <c r="BC3448" s="27"/>
      <c r="BD3448" s="27" t="str">
        <f t="shared" si="140"/>
        <v>SQL</v>
      </c>
    </row>
    <row r="3449" spans="1:56">
      <c r="A3449" s="28">
        <v>53576</v>
      </c>
      <c r="B3449" s="29" t="s">
        <v>6464</v>
      </c>
      <c r="C3449" s="30" t="s">
        <v>57</v>
      </c>
      <c r="D3449" s="30" t="s">
        <v>6465</v>
      </c>
      <c r="E3449" s="18" t="s">
        <v>163</v>
      </c>
      <c r="F3449" s="18" t="s">
        <v>1481</v>
      </c>
      <c r="G3449" s="18" t="s">
        <v>1481</v>
      </c>
      <c r="H3449" s="18" t="s">
        <v>2310</v>
      </c>
      <c r="I3449" s="30" t="s">
        <v>522</v>
      </c>
      <c r="J3449" s="30" t="s">
        <v>143</v>
      </c>
      <c r="K3449" s="30" t="s">
        <v>65</v>
      </c>
      <c r="L3449" s="30">
        <v>331</v>
      </c>
      <c r="M3449" s="30" t="s">
        <v>66</v>
      </c>
      <c r="N3449" s="30" t="s">
        <v>67</v>
      </c>
      <c r="O3449" s="30" t="s">
        <v>68</v>
      </c>
      <c r="P3449" s="30" t="s">
        <v>2311</v>
      </c>
      <c r="Q3449" s="30" t="s">
        <v>1481</v>
      </c>
      <c r="R3449" s="30" t="s">
        <v>69</v>
      </c>
      <c r="S3449" s="30" t="s">
        <v>163</v>
      </c>
      <c r="T3449" s="29" t="s">
        <v>6466</v>
      </c>
      <c r="U3449" s="30">
        <v>13</v>
      </c>
      <c r="V3449" s="30"/>
      <c r="W3449" s="30" t="s">
        <v>72</v>
      </c>
      <c r="X3449" s="30">
        <v>1</v>
      </c>
      <c r="Y3449" s="30" t="s">
        <v>169</v>
      </c>
      <c r="Z3449" s="18" t="s">
        <v>74</v>
      </c>
      <c r="AA3449" s="30" t="s">
        <v>75</v>
      </c>
      <c r="AB3449" s="30" t="s">
        <v>271</v>
      </c>
      <c r="AC3449" s="30" t="s">
        <v>77</v>
      </c>
      <c r="AD3449" s="30" t="s">
        <v>78</v>
      </c>
      <c r="AE3449" s="19">
        <v>46096</v>
      </c>
      <c r="AF3449" s="31">
        <v>46096</v>
      </c>
      <c r="AG3449" s="24"/>
      <c r="AH3449" s="32" t="s">
        <v>79</v>
      </c>
      <c r="AI3449" s="27"/>
      <c r="AJ3449" s="31">
        <f>AF3449+90</f>
        <v>46186</v>
      </c>
      <c r="AK3449" s="24"/>
      <c r="AL3449" s="23" t="s">
        <v>81</v>
      </c>
      <c r="AM3449" s="23"/>
      <c r="AN3449" s="24"/>
      <c r="AO3449" s="25"/>
      <c r="AP3449" s="25"/>
      <c r="AQ3449" s="25"/>
      <c r="AR3449" s="25"/>
      <c r="AS3449" s="25"/>
      <c r="AT3449" s="25"/>
      <c r="AU3449" s="25"/>
      <c r="AV3449" s="33"/>
      <c r="AW3449" s="27"/>
      <c r="AX3449" s="27"/>
      <c r="AY3449" s="27"/>
      <c r="AZ3449" s="27"/>
      <c r="BA3449" s="27"/>
      <c r="BB3449" s="27"/>
      <c r="BC3449" s="27"/>
      <c r="BD3449" s="27" t="str">
        <f t="shared" si="140"/>
        <v>VM</v>
      </c>
    </row>
    <row r="3450" spans="1:56">
      <c r="A3450" s="28">
        <v>24934</v>
      </c>
      <c r="B3450" s="29" t="s">
        <v>6252</v>
      </c>
      <c r="C3450" s="30" t="s">
        <v>273</v>
      </c>
      <c r="D3450" s="30" t="s">
        <v>6253</v>
      </c>
      <c r="E3450" s="18" t="s">
        <v>163</v>
      </c>
      <c r="F3450" s="18" t="s">
        <v>275</v>
      </c>
      <c r="G3450" s="18" t="s">
        <v>275</v>
      </c>
      <c r="H3450" s="18" t="s">
        <v>460</v>
      </c>
      <c r="I3450" s="30" t="s">
        <v>483</v>
      </c>
      <c r="J3450" s="30" t="s">
        <v>64</v>
      </c>
      <c r="K3450" s="30" t="s">
        <v>65</v>
      </c>
      <c r="L3450" s="30" t="s">
        <v>127</v>
      </c>
      <c r="M3450" s="30" t="s">
        <v>66</v>
      </c>
      <c r="N3450" s="30" t="s">
        <v>67</v>
      </c>
      <c r="O3450" s="30" t="s">
        <v>127</v>
      </c>
      <c r="P3450" s="30" t="s">
        <v>275</v>
      </c>
      <c r="Q3450" s="30" t="s">
        <v>460</v>
      </c>
      <c r="R3450" s="30" t="s">
        <v>69</v>
      </c>
      <c r="S3450" s="30" t="s">
        <v>279</v>
      </c>
      <c r="T3450" s="29" t="s">
        <v>6467</v>
      </c>
      <c r="U3450" s="30">
        <v>18</v>
      </c>
      <c r="V3450" s="30"/>
      <c r="W3450" s="30" t="s">
        <v>72</v>
      </c>
      <c r="X3450" s="30">
        <v>2</v>
      </c>
      <c r="Y3450" s="30" t="s">
        <v>169</v>
      </c>
      <c r="Z3450" s="18" t="s">
        <v>74</v>
      </c>
      <c r="AA3450" s="30" t="s">
        <v>75</v>
      </c>
      <c r="AB3450" s="30" t="s">
        <v>271</v>
      </c>
      <c r="AC3450" s="30" t="s">
        <v>159</v>
      </c>
      <c r="AD3450" s="30" t="s">
        <v>78</v>
      </c>
      <c r="AE3450" s="19">
        <v>46096</v>
      </c>
      <c r="AF3450" s="31">
        <v>46096</v>
      </c>
      <c r="AG3450" s="24"/>
      <c r="AH3450" s="32" t="s">
        <v>79</v>
      </c>
      <c r="AI3450" s="27"/>
      <c r="AJ3450" s="31">
        <f>AF3450+90</f>
        <v>46186</v>
      </c>
      <c r="AK3450" s="24"/>
      <c r="AL3450" s="23" t="s">
        <v>81</v>
      </c>
      <c r="AM3450" s="23"/>
      <c r="AN3450" s="24"/>
      <c r="AO3450" s="25"/>
      <c r="AP3450" s="25"/>
      <c r="AQ3450" s="25"/>
      <c r="AR3450" s="25"/>
      <c r="AS3450" s="25"/>
      <c r="AT3450" s="25"/>
      <c r="AU3450" s="25"/>
      <c r="AV3450" s="33"/>
      <c r="AW3450" s="27"/>
      <c r="AX3450" s="27"/>
      <c r="AY3450" s="27"/>
      <c r="AZ3450" s="27"/>
      <c r="BA3450" s="27"/>
      <c r="BB3450" s="27"/>
      <c r="BC3450" s="27"/>
      <c r="BD3450" s="27" t="str">
        <f t="shared" si="140"/>
        <v>VM</v>
      </c>
    </row>
    <row r="3451" spans="1:56">
      <c r="A3451" s="28">
        <v>11060</v>
      </c>
      <c r="B3451" s="29" t="s">
        <v>6468</v>
      </c>
      <c r="C3451" s="30" t="s">
        <v>57</v>
      </c>
      <c r="D3451" s="30" t="s">
        <v>6469</v>
      </c>
      <c r="E3451" s="18" t="s">
        <v>204</v>
      </c>
      <c r="F3451" s="18" t="s">
        <v>205</v>
      </c>
      <c r="G3451" s="18" t="s">
        <v>206</v>
      </c>
      <c r="H3451" s="18" t="s">
        <v>1960</v>
      </c>
      <c r="I3451" s="30" t="s">
        <v>208</v>
      </c>
      <c r="J3451" s="30" t="s">
        <v>100</v>
      </c>
      <c r="K3451" s="30" t="s">
        <v>65</v>
      </c>
      <c r="L3451" s="30">
        <v>313</v>
      </c>
      <c r="M3451" s="30" t="s">
        <v>66</v>
      </c>
      <c r="N3451" s="30" t="s">
        <v>67</v>
      </c>
      <c r="O3451" s="30" t="s">
        <v>101</v>
      </c>
      <c r="P3451" s="30" t="s">
        <v>205</v>
      </c>
      <c r="Q3451" s="30" t="s">
        <v>206</v>
      </c>
      <c r="R3451" s="30" t="s">
        <v>156</v>
      </c>
      <c r="S3451" s="30" t="s">
        <v>210</v>
      </c>
      <c r="T3451" s="29" t="s">
        <v>6470</v>
      </c>
      <c r="U3451" s="30"/>
      <c r="V3451" s="30"/>
      <c r="W3451" s="30" t="s">
        <v>72</v>
      </c>
      <c r="X3451" s="30">
        <v>2</v>
      </c>
      <c r="Y3451" s="30" t="s">
        <v>212</v>
      </c>
      <c r="Z3451" s="18" t="s">
        <v>74</v>
      </c>
      <c r="AA3451" s="30" t="s">
        <v>107</v>
      </c>
      <c r="AB3451" s="30" t="s">
        <v>137</v>
      </c>
      <c r="AC3451" s="30" t="s">
        <v>263</v>
      </c>
      <c r="AD3451" s="30" t="s">
        <v>78</v>
      </c>
      <c r="AE3451" s="19"/>
      <c r="AF3451" s="31"/>
      <c r="AG3451" s="24"/>
      <c r="AH3451" s="32" t="s">
        <v>79</v>
      </c>
      <c r="AI3451" s="27"/>
      <c r="AJ3451" s="31"/>
      <c r="AK3451" s="24"/>
      <c r="AL3451" s="23" t="s">
        <v>81</v>
      </c>
      <c r="AM3451" s="23"/>
      <c r="AN3451" s="24" t="s">
        <v>66</v>
      </c>
      <c r="AO3451" s="25"/>
      <c r="AP3451" s="25"/>
      <c r="AQ3451" s="25"/>
      <c r="AR3451" s="25"/>
      <c r="AS3451" s="25"/>
      <c r="AT3451" s="25"/>
      <c r="AU3451" s="25"/>
      <c r="AV3451" s="33"/>
      <c r="AW3451" s="27"/>
      <c r="AX3451" s="27"/>
      <c r="AY3451" s="27"/>
      <c r="AZ3451" s="27"/>
      <c r="BA3451" s="27"/>
      <c r="BB3451" s="27"/>
      <c r="BC3451" s="27" t="s">
        <v>66</v>
      </c>
      <c r="BD3451" s="27" t="str">
        <f t="shared" si="140"/>
        <v>Mainframe</v>
      </c>
    </row>
    <row r="3452" spans="1:56">
      <c r="A3452" s="28">
        <v>11060</v>
      </c>
      <c r="B3452" s="29" t="s">
        <v>6468</v>
      </c>
      <c r="C3452" s="30" t="s">
        <v>57</v>
      </c>
      <c r="D3452" s="30" t="s">
        <v>6469</v>
      </c>
      <c r="E3452" s="18" t="s">
        <v>204</v>
      </c>
      <c r="F3452" s="18" t="s">
        <v>205</v>
      </c>
      <c r="G3452" s="18" t="s">
        <v>206</v>
      </c>
      <c r="H3452" s="18" t="s">
        <v>1960</v>
      </c>
      <c r="I3452" s="30" t="s">
        <v>208</v>
      </c>
      <c r="J3452" s="30" t="s">
        <v>100</v>
      </c>
      <c r="K3452" s="30" t="s">
        <v>65</v>
      </c>
      <c r="L3452" s="30">
        <v>313</v>
      </c>
      <c r="M3452" s="30" t="s">
        <v>66</v>
      </c>
      <c r="N3452" s="30" t="s">
        <v>67</v>
      </c>
      <c r="O3452" s="30" t="s">
        <v>101</v>
      </c>
      <c r="P3452" s="30" t="s">
        <v>205</v>
      </c>
      <c r="Q3452" s="30" t="s">
        <v>206</v>
      </c>
      <c r="R3452" s="30" t="s">
        <v>156</v>
      </c>
      <c r="S3452" s="30" t="s">
        <v>210</v>
      </c>
      <c r="T3452" s="29" t="s">
        <v>6470</v>
      </c>
      <c r="U3452" s="30"/>
      <c r="V3452" s="30"/>
      <c r="W3452" s="30" t="s">
        <v>72</v>
      </c>
      <c r="X3452" s="30">
        <v>2</v>
      </c>
      <c r="Y3452" s="30" t="s">
        <v>212</v>
      </c>
      <c r="Z3452" s="18" t="s">
        <v>74</v>
      </c>
      <c r="AA3452" s="30" t="s">
        <v>383</v>
      </c>
      <c r="AB3452" s="30"/>
      <c r="AC3452" s="30"/>
      <c r="AD3452" s="30" t="s">
        <v>78</v>
      </c>
      <c r="AE3452" s="19"/>
      <c r="AF3452" s="31"/>
      <c r="AG3452" s="24"/>
      <c r="AH3452" s="32" t="s">
        <v>79</v>
      </c>
      <c r="AI3452" s="27"/>
      <c r="AJ3452" s="31"/>
      <c r="AK3452" s="24"/>
      <c r="AL3452" s="23" t="s">
        <v>81</v>
      </c>
      <c r="AM3452" s="23"/>
      <c r="AN3452" s="24" t="s">
        <v>66</v>
      </c>
      <c r="AO3452" s="25"/>
      <c r="AP3452" s="25"/>
      <c r="AQ3452" s="25"/>
      <c r="AR3452" s="25"/>
      <c r="AS3452" s="25"/>
      <c r="AT3452" s="25"/>
      <c r="AU3452" s="25"/>
      <c r="AV3452" s="33"/>
      <c r="AW3452" s="27"/>
      <c r="AX3452" s="27"/>
      <c r="AY3452" s="27"/>
      <c r="AZ3452" s="27"/>
      <c r="BA3452" s="27"/>
      <c r="BB3452" s="27"/>
      <c r="BC3452" s="27" t="s">
        <v>66</v>
      </c>
      <c r="BD3452" s="27" t="str">
        <f t="shared" si="140"/>
        <v>Mainframe - DB2</v>
      </c>
    </row>
    <row r="3453" spans="1:56">
      <c r="A3453" s="35">
        <v>54148</v>
      </c>
      <c r="B3453" s="29" t="s">
        <v>2647</v>
      </c>
      <c r="C3453" s="30" t="s">
        <v>57</v>
      </c>
      <c r="D3453" s="30" t="s">
        <v>2648</v>
      </c>
      <c r="E3453" s="18" t="s">
        <v>59</v>
      </c>
      <c r="F3453" s="18" t="s">
        <v>132</v>
      </c>
      <c r="G3453" s="18" t="s">
        <v>335</v>
      </c>
      <c r="H3453" s="18" t="s">
        <v>565</v>
      </c>
      <c r="I3453" s="30" t="s">
        <v>88</v>
      </c>
      <c r="J3453" s="30" t="s">
        <v>100</v>
      </c>
      <c r="K3453" s="30" t="s">
        <v>65</v>
      </c>
      <c r="L3453" s="30">
        <v>311</v>
      </c>
      <c r="M3453" s="30" t="s">
        <v>66</v>
      </c>
      <c r="N3453" s="30" t="s">
        <v>67</v>
      </c>
      <c r="O3453" s="30" t="s">
        <v>68</v>
      </c>
      <c r="P3453" s="30" t="s">
        <v>132</v>
      </c>
      <c r="Q3453" s="30" t="s">
        <v>335</v>
      </c>
      <c r="R3453" s="30" t="s">
        <v>89</v>
      </c>
      <c r="S3453" s="30" t="s">
        <v>127</v>
      </c>
      <c r="T3453" s="29" t="s">
        <v>2649</v>
      </c>
      <c r="U3453" s="30"/>
      <c r="V3453" s="30"/>
      <c r="W3453" s="30" t="s">
        <v>72</v>
      </c>
      <c r="X3453" s="30">
        <v>2</v>
      </c>
      <c r="Y3453" s="30" t="s">
        <v>73</v>
      </c>
      <c r="Z3453" s="18" t="s">
        <v>74</v>
      </c>
      <c r="AA3453" s="30" t="s">
        <v>118</v>
      </c>
      <c r="AB3453" s="30" t="s">
        <v>76</v>
      </c>
      <c r="AC3453" s="30" t="s">
        <v>285</v>
      </c>
      <c r="AD3453" s="30" t="s">
        <v>78</v>
      </c>
      <c r="AE3453" s="19"/>
      <c r="AF3453" s="31"/>
      <c r="AG3453" s="24"/>
      <c r="AH3453" s="32" t="s">
        <v>79</v>
      </c>
      <c r="AI3453" s="22" t="s">
        <v>80</v>
      </c>
      <c r="AJ3453" s="31"/>
      <c r="AK3453" s="24"/>
      <c r="AL3453" s="23" t="s">
        <v>81</v>
      </c>
      <c r="AM3453" s="23"/>
      <c r="AN3453" s="24" t="s">
        <v>66</v>
      </c>
      <c r="AO3453" s="25"/>
      <c r="AP3453" s="25"/>
      <c r="AQ3453" s="25"/>
      <c r="AR3453" s="25"/>
      <c r="AS3453" s="25"/>
      <c r="AT3453" s="25"/>
      <c r="AU3453" s="25"/>
      <c r="AV3453" s="33"/>
      <c r="AW3453" s="27"/>
      <c r="AX3453" s="27"/>
      <c r="AY3453" s="27"/>
      <c r="AZ3453" s="27"/>
      <c r="BA3453" s="27"/>
      <c r="BB3453" s="27"/>
      <c r="BC3453" s="22" t="s">
        <v>66</v>
      </c>
      <c r="BD3453" s="27" t="str">
        <f t="shared" si="140"/>
        <v>SQL</v>
      </c>
    </row>
    <row r="3454" spans="1:56">
      <c r="A3454" s="28">
        <v>51939</v>
      </c>
      <c r="B3454" s="29" t="s">
        <v>6295</v>
      </c>
      <c r="C3454" s="30" t="s">
        <v>57</v>
      </c>
      <c r="D3454" s="30" t="s">
        <v>6296</v>
      </c>
      <c r="E3454" s="18" t="s">
        <v>95</v>
      </c>
      <c r="F3454" s="18" t="s">
        <v>266</v>
      </c>
      <c r="G3454" s="18" t="s">
        <v>267</v>
      </c>
      <c r="H3454" s="18" t="s">
        <v>268</v>
      </c>
      <c r="I3454" s="30" t="s">
        <v>269</v>
      </c>
      <c r="J3454" s="30" t="s">
        <v>100</v>
      </c>
      <c r="K3454" s="30" t="s">
        <v>154</v>
      </c>
      <c r="L3454" s="30">
        <v>332</v>
      </c>
      <c r="M3454" s="30" t="s">
        <v>66</v>
      </c>
      <c r="N3454" s="30" t="s">
        <v>67</v>
      </c>
      <c r="O3454" s="30" t="s">
        <v>101</v>
      </c>
      <c r="P3454" s="30" t="s">
        <v>266</v>
      </c>
      <c r="Q3454" s="30" t="s">
        <v>268</v>
      </c>
      <c r="R3454" s="30" t="s">
        <v>103</v>
      </c>
      <c r="S3454" s="30" t="s">
        <v>104</v>
      </c>
      <c r="T3454" s="29" t="s">
        <v>6297</v>
      </c>
      <c r="U3454" s="30">
        <v>1</v>
      </c>
      <c r="V3454" s="30"/>
      <c r="W3454" s="30" t="s">
        <v>72</v>
      </c>
      <c r="X3454" s="30">
        <v>2</v>
      </c>
      <c r="Y3454" s="30" t="s">
        <v>106</v>
      </c>
      <c r="Z3454" s="18" t="s">
        <v>74</v>
      </c>
      <c r="AA3454" s="30" t="s">
        <v>75</v>
      </c>
      <c r="AB3454" s="30" t="s">
        <v>271</v>
      </c>
      <c r="AC3454" s="30" t="s">
        <v>117</v>
      </c>
      <c r="AD3454" s="30" t="s">
        <v>109</v>
      </c>
      <c r="AE3454" s="19">
        <v>46096</v>
      </c>
      <c r="AF3454" s="31">
        <v>46096</v>
      </c>
      <c r="AG3454" s="24"/>
      <c r="AH3454" s="32" t="s">
        <v>79</v>
      </c>
      <c r="AI3454" s="27"/>
      <c r="AJ3454" s="31">
        <f>AF3454+90</f>
        <v>46186</v>
      </c>
      <c r="AK3454" s="24"/>
      <c r="AL3454" s="23" t="s">
        <v>81</v>
      </c>
      <c r="AM3454" s="23"/>
      <c r="AN3454" s="24"/>
      <c r="AO3454" s="25"/>
      <c r="AP3454" s="25"/>
      <c r="AQ3454" s="25"/>
      <c r="AR3454" s="25"/>
      <c r="AS3454" s="25"/>
      <c r="AT3454" s="25"/>
      <c r="AU3454" s="25"/>
      <c r="AV3454" s="33"/>
      <c r="AW3454" s="27"/>
      <c r="AX3454" s="27"/>
      <c r="AY3454" s="27"/>
      <c r="AZ3454" s="27"/>
      <c r="BA3454" s="27"/>
      <c r="BB3454" s="27"/>
      <c r="BC3454" s="22"/>
      <c r="BD3454" s="27" t="str">
        <f t="shared" si="140"/>
        <v>VM</v>
      </c>
    </row>
    <row r="3455" spans="1:56">
      <c r="A3455" s="35">
        <v>23359</v>
      </c>
      <c r="B3455" s="29" t="s">
        <v>3584</v>
      </c>
      <c r="C3455" s="30" t="s">
        <v>57</v>
      </c>
      <c r="D3455" s="30" t="s">
        <v>3585</v>
      </c>
      <c r="E3455" s="18" t="s">
        <v>59</v>
      </c>
      <c r="F3455" s="18" t="s">
        <v>132</v>
      </c>
      <c r="G3455" s="18" t="s">
        <v>133</v>
      </c>
      <c r="H3455" s="18" t="s">
        <v>134</v>
      </c>
      <c r="I3455" s="30" t="s">
        <v>135</v>
      </c>
      <c r="J3455" s="30" t="s">
        <v>64</v>
      </c>
      <c r="K3455" s="30" t="s">
        <v>65</v>
      </c>
      <c r="L3455" s="30" t="s">
        <v>127</v>
      </c>
      <c r="M3455" s="30" t="s">
        <v>67</v>
      </c>
      <c r="N3455" s="30" t="s">
        <v>66</v>
      </c>
      <c r="O3455" s="30" t="s">
        <v>68</v>
      </c>
      <c r="P3455" s="30" t="s">
        <v>132</v>
      </c>
      <c r="Q3455" s="30" t="s">
        <v>133</v>
      </c>
      <c r="R3455" s="30" t="s">
        <v>126</v>
      </c>
      <c r="S3455" s="30" t="s">
        <v>70</v>
      </c>
      <c r="T3455" s="29" t="s">
        <v>3586</v>
      </c>
      <c r="U3455" s="30"/>
      <c r="V3455" s="30"/>
      <c r="W3455" s="30" t="s">
        <v>72</v>
      </c>
      <c r="X3455" s="30">
        <v>2</v>
      </c>
      <c r="Y3455" s="30" t="s">
        <v>73</v>
      </c>
      <c r="Z3455" s="18" t="s">
        <v>74</v>
      </c>
      <c r="AA3455" s="30" t="s">
        <v>118</v>
      </c>
      <c r="AB3455" s="30" t="s">
        <v>331</v>
      </c>
      <c r="AC3455" s="30" t="s">
        <v>119</v>
      </c>
      <c r="AD3455" s="30" t="s">
        <v>78</v>
      </c>
      <c r="AE3455" s="19">
        <v>46371</v>
      </c>
      <c r="AF3455" s="31">
        <v>46371</v>
      </c>
      <c r="AG3455" s="24"/>
      <c r="AH3455" s="32" t="s">
        <v>79</v>
      </c>
      <c r="AI3455" s="22" t="s">
        <v>80</v>
      </c>
      <c r="AJ3455" s="31">
        <f>AF3455+90</f>
        <v>46461</v>
      </c>
      <c r="AK3455" s="24"/>
      <c r="AL3455" s="23" t="s">
        <v>81</v>
      </c>
      <c r="AM3455" s="23"/>
      <c r="AN3455" s="24" t="s">
        <v>66</v>
      </c>
      <c r="AO3455" s="25"/>
      <c r="AP3455" s="25"/>
      <c r="AQ3455" s="25"/>
      <c r="AR3455" s="25"/>
      <c r="AS3455" s="25"/>
      <c r="AT3455" s="25"/>
      <c r="AU3455" s="25"/>
      <c r="AV3455" s="33"/>
      <c r="AW3455" s="27"/>
      <c r="AX3455" s="27"/>
      <c r="AY3455" s="27"/>
      <c r="AZ3455" s="27"/>
      <c r="BA3455" s="27"/>
      <c r="BB3455" s="27"/>
      <c r="BC3455" s="22" t="s">
        <v>66</v>
      </c>
      <c r="BD3455" s="27" t="str">
        <f t="shared" si="140"/>
        <v>SQL</v>
      </c>
    </row>
    <row r="3456" spans="1:56">
      <c r="A3456" s="28">
        <v>20434</v>
      </c>
      <c r="B3456" s="29" t="s">
        <v>6336</v>
      </c>
      <c r="C3456" s="30" t="s">
        <v>57</v>
      </c>
      <c r="D3456" s="30" t="s">
        <v>6337</v>
      </c>
      <c r="E3456" s="18" t="s">
        <v>163</v>
      </c>
      <c r="F3456" s="18" t="s">
        <v>275</v>
      </c>
      <c r="G3456" s="18" t="s">
        <v>275</v>
      </c>
      <c r="H3456" s="18" t="s">
        <v>6338</v>
      </c>
      <c r="I3456" s="30" t="s">
        <v>6338</v>
      </c>
      <c r="J3456" s="30" t="s">
        <v>143</v>
      </c>
      <c r="K3456" s="30" t="s">
        <v>65</v>
      </c>
      <c r="L3456" s="30">
        <v>111</v>
      </c>
      <c r="M3456" s="30" t="s">
        <v>67</v>
      </c>
      <c r="N3456" s="30" t="s">
        <v>66</v>
      </c>
      <c r="O3456" s="30" t="s">
        <v>101</v>
      </c>
      <c r="P3456" s="30" t="s">
        <v>474</v>
      </c>
      <c r="Q3456" s="30" t="s">
        <v>275</v>
      </c>
      <c r="R3456" s="30" t="s">
        <v>69</v>
      </c>
      <c r="S3456" s="30" t="s">
        <v>163</v>
      </c>
      <c r="T3456" s="29" t="s">
        <v>6339</v>
      </c>
      <c r="U3456" s="30">
        <v>13</v>
      </c>
      <c r="V3456" s="30"/>
      <c r="W3456" s="30" t="s">
        <v>72</v>
      </c>
      <c r="X3456" s="30">
        <v>2</v>
      </c>
      <c r="Y3456" s="30" t="s">
        <v>169</v>
      </c>
      <c r="Z3456" s="18" t="s">
        <v>74</v>
      </c>
      <c r="AA3456" s="30" t="s">
        <v>75</v>
      </c>
      <c r="AB3456" s="30" t="s">
        <v>271</v>
      </c>
      <c r="AC3456" s="30" t="s">
        <v>77</v>
      </c>
      <c r="AD3456" s="30" t="s">
        <v>78</v>
      </c>
      <c r="AE3456" s="19">
        <v>46096</v>
      </c>
      <c r="AF3456" s="31">
        <v>46096</v>
      </c>
      <c r="AG3456" s="24"/>
      <c r="AH3456" s="32" t="s">
        <v>79</v>
      </c>
      <c r="AI3456" s="27"/>
      <c r="AJ3456" s="31">
        <f>AF3456+90</f>
        <v>46186</v>
      </c>
      <c r="AK3456" s="24"/>
      <c r="AL3456" s="23" t="s">
        <v>81</v>
      </c>
      <c r="AM3456" s="23"/>
      <c r="AN3456" s="24"/>
      <c r="AO3456" s="25"/>
      <c r="AP3456" s="25"/>
      <c r="AQ3456" s="25"/>
      <c r="AR3456" s="25"/>
      <c r="AS3456" s="25"/>
      <c r="AT3456" s="25"/>
      <c r="AU3456" s="25"/>
      <c r="AV3456" s="33"/>
      <c r="AW3456" s="27"/>
      <c r="AX3456" s="27"/>
      <c r="AY3456" s="27"/>
      <c r="AZ3456" s="27"/>
      <c r="BA3456" s="27"/>
      <c r="BB3456" s="27"/>
      <c r="BC3456" s="22"/>
      <c r="BD3456" s="27" t="str">
        <f t="shared" si="140"/>
        <v>VM</v>
      </c>
    </row>
    <row r="3457" spans="1:56">
      <c r="A3457" s="28">
        <v>19552</v>
      </c>
      <c r="B3457" s="29" t="s">
        <v>6384</v>
      </c>
      <c r="C3457" s="30" t="s">
        <v>57</v>
      </c>
      <c r="D3457" s="30" t="s">
        <v>6385</v>
      </c>
      <c r="E3457" s="18" t="s">
        <v>163</v>
      </c>
      <c r="F3457" s="18" t="s">
        <v>370</v>
      </c>
      <c r="G3457" s="18" t="s">
        <v>2617</v>
      </c>
      <c r="H3457" s="18" t="s">
        <v>2923</v>
      </c>
      <c r="I3457" s="30" t="s">
        <v>2923</v>
      </c>
      <c r="J3457" s="30" t="s">
        <v>100</v>
      </c>
      <c r="K3457" s="30" t="s">
        <v>65</v>
      </c>
      <c r="L3457" s="30">
        <v>122</v>
      </c>
      <c r="M3457" s="30" t="s">
        <v>66</v>
      </c>
      <c r="N3457" s="30" t="s">
        <v>67</v>
      </c>
      <c r="O3457" s="30" t="s">
        <v>389</v>
      </c>
      <c r="P3457" s="30" t="s">
        <v>370</v>
      </c>
      <c r="Q3457" s="30" t="s">
        <v>2617</v>
      </c>
      <c r="R3457" s="30" t="s">
        <v>69</v>
      </c>
      <c r="S3457" s="30" t="s">
        <v>163</v>
      </c>
      <c r="T3457" s="29" t="s">
        <v>6386</v>
      </c>
      <c r="U3457" s="30">
        <v>14</v>
      </c>
      <c r="V3457" s="30"/>
      <c r="W3457" s="30" t="s">
        <v>72</v>
      </c>
      <c r="X3457" s="30">
        <v>2</v>
      </c>
      <c r="Y3457" s="30" t="s">
        <v>169</v>
      </c>
      <c r="Z3457" s="18" t="s">
        <v>74</v>
      </c>
      <c r="AA3457" s="30" t="s">
        <v>75</v>
      </c>
      <c r="AB3457" s="30" t="s">
        <v>271</v>
      </c>
      <c r="AC3457" s="30" t="s">
        <v>117</v>
      </c>
      <c r="AD3457" s="30" t="s">
        <v>109</v>
      </c>
      <c r="AE3457" s="19">
        <v>46096</v>
      </c>
      <c r="AF3457" s="31">
        <v>46096</v>
      </c>
      <c r="AG3457" s="24"/>
      <c r="AH3457" s="32" t="s">
        <v>79</v>
      </c>
      <c r="AI3457" s="27"/>
      <c r="AJ3457" s="31">
        <f>AF3457+90</f>
        <v>46186</v>
      </c>
      <c r="AK3457" s="24"/>
      <c r="AL3457" s="23" t="s">
        <v>81</v>
      </c>
      <c r="AM3457" s="23"/>
      <c r="AN3457" s="24"/>
      <c r="AO3457" s="25"/>
      <c r="AP3457" s="25"/>
      <c r="AQ3457" s="25"/>
      <c r="AR3457" s="25"/>
      <c r="AS3457" s="25"/>
      <c r="AT3457" s="25"/>
      <c r="AU3457" s="25"/>
      <c r="AV3457" s="33"/>
      <c r="AW3457" s="27"/>
      <c r="AX3457" s="27"/>
      <c r="AY3457" s="27"/>
      <c r="AZ3457" s="27"/>
      <c r="BA3457" s="27"/>
      <c r="BB3457" s="27"/>
      <c r="BC3457" s="27"/>
      <c r="BD3457" s="27" t="str">
        <f t="shared" si="140"/>
        <v>VM</v>
      </c>
    </row>
    <row r="3458" spans="1:56">
      <c r="A3458" s="28">
        <v>54071</v>
      </c>
      <c r="B3458" s="29" t="s">
        <v>6471</v>
      </c>
      <c r="C3458" s="30" t="s">
        <v>81</v>
      </c>
      <c r="D3458" s="30" t="s">
        <v>6472</v>
      </c>
      <c r="E3458" s="18" t="s">
        <v>204</v>
      </c>
      <c r="F3458" s="18" t="s">
        <v>381</v>
      </c>
      <c r="G3458" s="18" t="s">
        <v>4683</v>
      </c>
      <c r="H3458" s="18" t="s">
        <v>6473</v>
      </c>
      <c r="I3458" s="30" t="s">
        <v>6474</v>
      </c>
      <c r="J3458" s="30" t="s">
        <v>310</v>
      </c>
      <c r="K3458" s="30" t="s">
        <v>65</v>
      </c>
      <c r="L3458" s="30" t="s">
        <v>127</v>
      </c>
      <c r="M3458" s="30" t="s">
        <v>66</v>
      </c>
      <c r="N3458" s="30" t="s">
        <v>67</v>
      </c>
      <c r="O3458" s="30" t="s">
        <v>101</v>
      </c>
      <c r="P3458" s="30" t="s">
        <v>212</v>
      </c>
      <c r="Q3458" s="30" t="s">
        <v>6475</v>
      </c>
      <c r="R3458" s="30" t="s">
        <v>6476</v>
      </c>
      <c r="S3458" s="30" t="s">
        <v>127</v>
      </c>
      <c r="T3458" s="29" t="s">
        <v>6477</v>
      </c>
      <c r="U3458" s="30"/>
      <c r="V3458" s="30" t="s">
        <v>145</v>
      </c>
      <c r="W3458" s="30" t="s">
        <v>72</v>
      </c>
      <c r="X3458" s="30">
        <v>1</v>
      </c>
      <c r="Y3458" s="30" t="s">
        <v>212</v>
      </c>
      <c r="Z3458" s="18" t="s">
        <v>74</v>
      </c>
      <c r="AA3458" s="30" t="s">
        <v>113</v>
      </c>
      <c r="AB3458" s="30" t="s">
        <v>76</v>
      </c>
      <c r="AC3458" s="30">
        <v>0</v>
      </c>
      <c r="AD3458" s="30" t="s">
        <v>78</v>
      </c>
      <c r="AE3458" s="19"/>
      <c r="AF3458" s="31"/>
      <c r="AG3458" s="24"/>
      <c r="AH3458" s="32" t="s">
        <v>79</v>
      </c>
      <c r="AI3458" s="27"/>
      <c r="AJ3458" s="31"/>
      <c r="AK3458" s="24"/>
      <c r="AL3458" s="23" t="s">
        <v>81</v>
      </c>
      <c r="AM3458" s="23"/>
      <c r="AN3458" s="24" t="s">
        <v>66</v>
      </c>
      <c r="AO3458" s="25"/>
      <c r="AP3458" s="25"/>
      <c r="AQ3458" s="25"/>
      <c r="AR3458" s="25"/>
      <c r="AS3458" s="25"/>
      <c r="AT3458" s="25"/>
      <c r="AU3458" s="25"/>
      <c r="AV3458" s="33"/>
      <c r="AW3458" s="27"/>
      <c r="AX3458" s="27"/>
      <c r="AY3458" s="27"/>
      <c r="AZ3458" s="27"/>
      <c r="BA3458" s="27"/>
      <c r="BB3458" s="27"/>
      <c r="BC3458" s="27" t="s">
        <v>66</v>
      </c>
      <c r="BD3458" s="27" t="s">
        <v>113</v>
      </c>
    </row>
    <row r="3459" spans="1:56">
      <c r="A3459" s="28">
        <v>20059</v>
      </c>
      <c r="B3459" s="29" t="s">
        <v>6478</v>
      </c>
      <c r="C3459" s="30" t="s">
        <v>273</v>
      </c>
      <c r="D3459" s="30" t="s">
        <v>6478</v>
      </c>
      <c r="E3459" s="18" t="s">
        <v>163</v>
      </c>
      <c r="F3459" s="18" t="s">
        <v>275</v>
      </c>
      <c r="G3459" s="18" t="s">
        <v>275</v>
      </c>
      <c r="H3459" s="18" t="s">
        <v>6479</v>
      </c>
      <c r="I3459" s="30" t="s">
        <v>6479</v>
      </c>
      <c r="J3459" s="30" t="s">
        <v>310</v>
      </c>
      <c r="K3459" s="30" t="s">
        <v>65</v>
      </c>
      <c r="L3459" s="30" t="s">
        <v>127</v>
      </c>
      <c r="M3459" s="30" t="s">
        <v>66</v>
      </c>
      <c r="N3459" s="30" t="s">
        <v>127</v>
      </c>
      <c r="O3459" s="30" t="s">
        <v>127</v>
      </c>
      <c r="P3459" s="30" t="s">
        <v>474</v>
      </c>
      <c r="Q3459" s="30" t="s">
        <v>474</v>
      </c>
      <c r="R3459" s="30" t="s">
        <v>524</v>
      </c>
      <c r="S3459" s="30" t="s">
        <v>279</v>
      </c>
      <c r="T3459" s="29" t="s">
        <v>6480</v>
      </c>
      <c r="U3459" s="30"/>
      <c r="V3459" s="30"/>
      <c r="W3459" s="30" t="s">
        <v>72</v>
      </c>
      <c r="X3459" s="30">
        <v>3</v>
      </c>
      <c r="Y3459" s="30" t="s">
        <v>169</v>
      </c>
      <c r="Z3459" s="18" t="s">
        <v>74</v>
      </c>
      <c r="AA3459" s="30" t="s">
        <v>217</v>
      </c>
      <c r="AB3459" s="30" t="s">
        <v>76</v>
      </c>
      <c r="AC3459" s="30" t="s">
        <v>285</v>
      </c>
      <c r="AD3459" s="30" t="s">
        <v>78</v>
      </c>
      <c r="AE3459" s="19"/>
      <c r="AF3459" s="31"/>
      <c r="AG3459" s="24"/>
      <c r="AH3459" s="32" t="s">
        <v>79</v>
      </c>
      <c r="AI3459" s="27"/>
      <c r="AJ3459" s="31"/>
      <c r="AK3459" s="24"/>
      <c r="AL3459" s="23" t="s">
        <v>81</v>
      </c>
      <c r="AM3459" s="23"/>
      <c r="AN3459" s="24"/>
      <c r="AO3459" s="25"/>
      <c r="AP3459" s="25"/>
      <c r="AQ3459" s="25"/>
      <c r="AR3459" s="25"/>
      <c r="AS3459" s="25"/>
      <c r="AT3459" s="25"/>
      <c r="AU3459" s="25"/>
      <c r="AV3459" s="33"/>
      <c r="AW3459" s="27"/>
      <c r="AX3459" s="27"/>
      <c r="AY3459" s="27"/>
      <c r="AZ3459" s="27"/>
      <c r="BA3459" s="27"/>
      <c r="BB3459" s="27"/>
      <c r="BC3459" s="27"/>
      <c r="BD3459" s="27" t="str">
        <f>AA3459</f>
        <v>Oracle</v>
      </c>
    </row>
    <row r="3460" spans="1:56">
      <c r="A3460" s="28">
        <v>20216</v>
      </c>
      <c r="B3460" s="29" t="s">
        <v>6402</v>
      </c>
      <c r="C3460" s="30" t="s">
        <v>57</v>
      </c>
      <c r="D3460" s="30" t="s">
        <v>6403</v>
      </c>
      <c r="E3460" s="18" t="s">
        <v>163</v>
      </c>
      <c r="F3460" s="18" t="s">
        <v>1481</v>
      </c>
      <c r="G3460" s="18" t="s">
        <v>1482</v>
      </c>
      <c r="H3460" s="18" t="s">
        <v>1483</v>
      </c>
      <c r="I3460" s="30" t="s">
        <v>483</v>
      </c>
      <c r="J3460" s="30" t="s">
        <v>64</v>
      </c>
      <c r="K3460" s="30" t="s">
        <v>65</v>
      </c>
      <c r="L3460" s="30">
        <v>221</v>
      </c>
      <c r="M3460" s="30" t="s">
        <v>67</v>
      </c>
      <c r="N3460" s="30" t="s">
        <v>66</v>
      </c>
      <c r="O3460" s="30" t="s">
        <v>68</v>
      </c>
      <c r="P3460" s="30" t="s">
        <v>1481</v>
      </c>
      <c r="Q3460" s="30" t="s">
        <v>1482</v>
      </c>
      <c r="R3460" s="30" t="s">
        <v>69</v>
      </c>
      <c r="S3460" s="30" t="s">
        <v>163</v>
      </c>
      <c r="T3460" s="29" t="s">
        <v>6404</v>
      </c>
      <c r="U3460" s="30">
        <v>25</v>
      </c>
      <c r="V3460" s="30"/>
      <c r="W3460" s="30" t="s">
        <v>72</v>
      </c>
      <c r="X3460" s="30">
        <v>2</v>
      </c>
      <c r="Y3460" s="30" t="s">
        <v>169</v>
      </c>
      <c r="Z3460" s="18" t="s">
        <v>74</v>
      </c>
      <c r="AA3460" s="30" t="s">
        <v>75</v>
      </c>
      <c r="AB3460" s="30" t="s">
        <v>271</v>
      </c>
      <c r="AC3460" s="30" t="s">
        <v>117</v>
      </c>
      <c r="AD3460" s="30" t="s">
        <v>109</v>
      </c>
      <c r="AE3460" s="19">
        <v>46096</v>
      </c>
      <c r="AF3460" s="31">
        <v>46096</v>
      </c>
      <c r="AG3460" s="24"/>
      <c r="AH3460" s="32" t="s">
        <v>79</v>
      </c>
      <c r="AI3460" s="27"/>
      <c r="AJ3460" s="31">
        <f>AF3460+90</f>
        <v>46186</v>
      </c>
      <c r="AK3460" s="24"/>
      <c r="AL3460" s="23" t="s">
        <v>81</v>
      </c>
      <c r="AM3460" s="23"/>
      <c r="AN3460" s="24"/>
      <c r="AO3460" s="25"/>
      <c r="AP3460" s="25"/>
      <c r="AQ3460" s="25"/>
      <c r="AR3460" s="25"/>
      <c r="AS3460" s="25"/>
      <c r="AT3460" s="25"/>
      <c r="AU3460" s="25"/>
      <c r="AV3460" s="33"/>
      <c r="AW3460" s="27"/>
      <c r="AX3460" s="27"/>
      <c r="AY3460" s="27"/>
      <c r="AZ3460" s="27"/>
      <c r="BA3460" s="27"/>
      <c r="BB3460" s="27"/>
      <c r="BC3460" s="27"/>
      <c r="BD3460" s="27" t="str">
        <f>AA3460</f>
        <v>VM</v>
      </c>
    </row>
    <row r="3461" spans="1:56">
      <c r="A3461" s="28">
        <v>20059</v>
      </c>
      <c r="B3461" s="29" t="s">
        <v>6478</v>
      </c>
      <c r="C3461" s="30" t="s">
        <v>273</v>
      </c>
      <c r="D3461" s="30" t="s">
        <v>6478</v>
      </c>
      <c r="E3461" s="18" t="s">
        <v>163</v>
      </c>
      <c r="F3461" s="18" t="s">
        <v>275</v>
      </c>
      <c r="G3461" s="18" t="s">
        <v>275</v>
      </c>
      <c r="H3461" s="18" t="s">
        <v>6479</v>
      </c>
      <c r="I3461" s="30" t="s">
        <v>6479</v>
      </c>
      <c r="J3461" s="30" t="s">
        <v>310</v>
      </c>
      <c r="K3461" s="30" t="s">
        <v>65</v>
      </c>
      <c r="L3461" s="30" t="s">
        <v>127</v>
      </c>
      <c r="M3461" s="30" t="s">
        <v>66</v>
      </c>
      <c r="N3461" s="30" t="s">
        <v>67</v>
      </c>
      <c r="O3461" s="30" t="s">
        <v>127</v>
      </c>
      <c r="P3461" s="30" t="s">
        <v>474</v>
      </c>
      <c r="Q3461" s="30" t="s">
        <v>275</v>
      </c>
      <c r="R3461" s="30" t="e">
        <v>#N/A</v>
      </c>
      <c r="S3461" s="30" t="s">
        <v>279</v>
      </c>
      <c r="T3461" s="29" t="e">
        <v>#N/A</v>
      </c>
      <c r="U3461" s="30"/>
      <c r="V3461" s="30"/>
      <c r="W3461" s="30" t="s">
        <v>72</v>
      </c>
      <c r="X3461" s="30">
        <v>3</v>
      </c>
      <c r="Y3461" s="30" t="s">
        <v>169</v>
      </c>
      <c r="Z3461" s="18" t="s">
        <v>74</v>
      </c>
      <c r="AA3461" s="30" t="s">
        <v>110</v>
      </c>
      <c r="AB3461" s="30" t="s">
        <v>300</v>
      </c>
      <c r="AC3461" s="30" t="s">
        <v>117</v>
      </c>
      <c r="AD3461" s="30" t="s">
        <v>109</v>
      </c>
      <c r="AE3461" s="19">
        <v>45641</v>
      </c>
      <c r="AF3461" s="31">
        <v>45641</v>
      </c>
      <c r="AG3461" s="24"/>
      <c r="AH3461" s="32" t="s">
        <v>215</v>
      </c>
      <c r="AI3461" s="27" t="s">
        <v>80</v>
      </c>
      <c r="AJ3461" s="31">
        <v>45641</v>
      </c>
      <c r="AK3461" s="24"/>
      <c r="AL3461" s="23" t="s">
        <v>81</v>
      </c>
      <c r="AM3461" s="23"/>
      <c r="AN3461" s="24"/>
      <c r="AO3461" s="25"/>
      <c r="AP3461" s="25"/>
      <c r="AQ3461" s="25"/>
      <c r="AR3461" s="25"/>
      <c r="AS3461" s="25"/>
      <c r="AT3461" s="25"/>
      <c r="AU3461" s="25"/>
      <c r="AV3461" s="33"/>
      <c r="AW3461" s="27"/>
      <c r="AX3461" s="27"/>
      <c r="AY3461" s="27"/>
      <c r="AZ3461" s="27"/>
      <c r="BA3461" s="27"/>
      <c r="BB3461" s="27"/>
      <c r="BC3461" s="27"/>
      <c r="BD3461" s="27" t="s">
        <v>113</v>
      </c>
    </row>
    <row r="3462" spans="1:56">
      <c r="A3462" s="28">
        <v>50304</v>
      </c>
      <c r="B3462" s="29" t="s">
        <v>6481</v>
      </c>
      <c r="C3462" s="30" t="s">
        <v>57</v>
      </c>
      <c r="D3462" s="30" t="s">
        <v>6482</v>
      </c>
      <c r="E3462" s="18" t="s">
        <v>204</v>
      </c>
      <c r="F3462" s="18" t="s">
        <v>1407</v>
      </c>
      <c r="G3462" s="18" t="s">
        <v>1407</v>
      </c>
      <c r="H3462" s="18" t="s">
        <v>1408</v>
      </c>
      <c r="I3462" s="30" t="s">
        <v>501</v>
      </c>
      <c r="J3462" s="30" t="s">
        <v>100</v>
      </c>
      <c r="K3462" s="30" t="s">
        <v>65</v>
      </c>
      <c r="L3462" s="30">
        <v>222</v>
      </c>
      <c r="M3462" s="30" t="s">
        <v>66</v>
      </c>
      <c r="N3462" s="30" t="s">
        <v>67</v>
      </c>
      <c r="O3462" s="30" t="s">
        <v>68</v>
      </c>
      <c r="P3462" s="30"/>
      <c r="Q3462" s="30"/>
      <c r="R3462" s="30" t="s">
        <v>69</v>
      </c>
      <c r="S3462" s="30" t="s">
        <v>210</v>
      </c>
      <c r="T3462" s="29" t="s">
        <v>6483</v>
      </c>
      <c r="U3462" s="30">
        <v>27</v>
      </c>
      <c r="V3462" s="30"/>
      <c r="W3462" s="30" t="s">
        <v>72</v>
      </c>
      <c r="X3462" s="30">
        <v>1</v>
      </c>
      <c r="Y3462" s="30" t="s">
        <v>212</v>
      </c>
      <c r="Z3462" s="18" t="s">
        <v>74</v>
      </c>
      <c r="AA3462" s="30" t="s">
        <v>75</v>
      </c>
      <c r="AB3462" s="30" t="s">
        <v>271</v>
      </c>
      <c r="AC3462" s="30" t="s">
        <v>159</v>
      </c>
      <c r="AD3462" s="30" t="s">
        <v>78</v>
      </c>
      <c r="AE3462" s="19">
        <v>46096</v>
      </c>
      <c r="AF3462" s="31">
        <v>46096</v>
      </c>
      <c r="AG3462" s="24"/>
      <c r="AH3462" s="32" t="s">
        <v>79</v>
      </c>
      <c r="AI3462" s="27"/>
      <c r="AJ3462" s="31">
        <f>AF3462+90</f>
        <v>46186</v>
      </c>
      <c r="AK3462" s="24"/>
      <c r="AL3462" s="23" t="s">
        <v>81</v>
      </c>
      <c r="AM3462" s="23"/>
      <c r="AN3462" s="24" t="s">
        <v>66</v>
      </c>
      <c r="AO3462" s="25"/>
      <c r="AP3462" s="25"/>
      <c r="AQ3462" s="25"/>
      <c r="AR3462" s="25"/>
      <c r="AS3462" s="25"/>
      <c r="AT3462" s="25"/>
      <c r="AU3462" s="25"/>
      <c r="AV3462" s="33"/>
      <c r="AW3462" s="27"/>
      <c r="AX3462" s="27"/>
      <c r="AY3462" s="27"/>
      <c r="AZ3462" s="27"/>
      <c r="BA3462" s="27"/>
      <c r="BB3462" s="27"/>
      <c r="BC3462" s="27" t="s">
        <v>66</v>
      </c>
      <c r="BD3462" s="27" t="str">
        <f>AA3462</f>
        <v>VM</v>
      </c>
    </row>
    <row r="3463" spans="1:56">
      <c r="A3463" s="28">
        <v>236</v>
      </c>
      <c r="B3463" s="29" t="s">
        <v>6484</v>
      </c>
      <c r="C3463" s="30" t="s">
        <v>6485</v>
      </c>
      <c r="D3463" s="30" t="s">
        <v>6486</v>
      </c>
      <c r="E3463" s="18" t="s">
        <v>59</v>
      </c>
      <c r="F3463" s="18" t="s">
        <v>665</v>
      </c>
      <c r="G3463" s="18" t="s">
        <v>666</v>
      </c>
      <c r="H3463" s="18" t="s">
        <v>2315</v>
      </c>
      <c r="I3463" s="30" t="s">
        <v>127</v>
      </c>
      <c r="J3463" s="30" t="s">
        <v>64</v>
      </c>
      <c r="K3463" s="30" t="s">
        <v>65</v>
      </c>
      <c r="L3463" s="30" t="s">
        <v>127</v>
      </c>
      <c r="M3463" s="30" t="s">
        <v>66</v>
      </c>
      <c r="N3463" s="30" t="s">
        <v>67</v>
      </c>
      <c r="O3463" s="30" t="s">
        <v>127</v>
      </c>
      <c r="P3463" s="30" t="s">
        <v>668</v>
      </c>
      <c r="Q3463" s="30" t="s">
        <v>666</v>
      </c>
      <c r="R3463" s="30" t="s">
        <v>180</v>
      </c>
      <c r="S3463" s="30" t="s">
        <v>127</v>
      </c>
      <c r="T3463" s="29" t="s">
        <v>6487</v>
      </c>
      <c r="U3463" s="30"/>
      <c r="V3463" s="30"/>
      <c r="W3463" s="30" t="s">
        <v>72</v>
      </c>
      <c r="X3463" s="30">
        <v>1</v>
      </c>
      <c r="Y3463" s="30" t="s">
        <v>73</v>
      </c>
      <c r="Z3463" s="18" t="s">
        <v>74</v>
      </c>
      <c r="AA3463" s="30" t="s">
        <v>198</v>
      </c>
      <c r="AB3463" s="30"/>
      <c r="AC3463" s="30"/>
      <c r="AD3463" s="30" t="s">
        <v>78</v>
      </c>
      <c r="AE3463" s="19"/>
      <c r="AF3463" s="31"/>
      <c r="AG3463" s="24"/>
      <c r="AH3463" s="32" t="s">
        <v>79</v>
      </c>
      <c r="AI3463" s="22" t="s">
        <v>80</v>
      </c>
      <c r="AJ3463" s="31"/>
      <c r="AK3463" s="24"/>
      <c r="AL3463" s="23" t="s">
        <v>81</v>
      </c>
      <c r="AM3463" s="23"/>
      <c r="AN3463" s="24" t="s">
        <v>66</v>
      </c>
      <c r="AO3463" s="25"/>
      <c r="AP3463" s="25"/>
      <c r="AQ3463" s="25"/>
      <c r="AR3463" s="25"/>
      <c r="AS3463" s="25"/>
      <c r="AT3463" s="25"/>
      <c r="AU3463" s="25"/>
      <c r="AV3463" s="33"/>
      <c r="AW3463" s="27"/>
      <c r="AX3463" s="27"/>
      <c r="AY3463" s="27"/>
      <c r="AZ3463" s="27"/>
      <c r="BA3463" s="27"/>
      <c r="BB3463" s="27"/>
      <c r="BC3463" s="22" t="s">
        <v>66</v>
      </c>
      <c r="BD3463" s="27" t="s">
        <v>199</v>
      </c>
    </row>
    <row r="3464" spans="1:56">
      <c r="A3464" s="28">
        <v>20486</v>
      </c>
      <c r="B3464" s="29" t="s">
        <v>6488</v>
      </c>
      <c r="C3464" s="30" t="s">
        <v>57</v>
      </c>
      <c r="D3464" s="30" t="s">
        <v>6489</v>
      </c>
      <c r="E3464" s="18" t="s">
        <v>95</v>
      </c>
      <c r="F3464" s="18" t="s">
        <v>419</v>
      </c>
      <c r="G3464" s="18" t="s">
        <v>422</v>
      </c>
      <c r="H3464" s="18" t="s">
        <v>2201</v>
      </c>
      <c r="I3464" s="30" t="s">
        <v>6490</v>
      </c>
      <c r="J3464" s="30" t="s">
        <v>143</v>
      </c>
      <c r="K3464" s="30" t="s">
        <v>65</v>
      </c>
      <c r="L3464" s="30">
        <v>111</v>
      </c>
      <c r="M3464" s="30" t="s">
        <v>66</v>
      </c>
      <c r="N3464" s="30" t="s">
        <v>67</v>
      </c>
      <c r="O3464" s="30" t="s">
        <v>101</v>
      </c>
      <c r="P3464" s="30" t="s">
        <v>419</v>
      </c>
      <c r="Q3464" s="30" t="s">
        <v>2203</v>
      </c>
      <c r="R3464" s="30" t="s">
        <v>103</v>
      </c>
      <c r="S3464" s="30" t="s">
        <v>104</v>
      </c>
      <c r="T3464" s="29" t="s">
        <v>6491</v>
      </c>
      <c r="U3464" s="30">
        <v>4</v>
      </c>
      <c r="V3464" s="30"/>
      <c r="W3464" s="30" t="s">
        <v>72</v>
      </c>
      <c r="X3464" s="30">
        <v>2</v>
      </c>
      <c r="Y3464" s="30" t="s">
        <v>106</v>
      </c>
      <c r="Z3464" s="18" t="s">
        <v>74</v>
      </c>
      <c r="AA3464" s="30" t="s">
        <v>75</v>
      </c>
      <c r="AB3464" s="30" t="s">
        <v>271</v>
      </c>
      <c r="AC3464" s="30" t="s">
        <v>91</v>
      </c>
      <c r="AD3464" s="30" t="s">
        <v>78</v>
      </c>
      <c r="AE3464" s="19">
        <v>46096</v>
      </c>
      <c r="AF3464" s="31">
        <v>46096</v>
      </c>
      <c r="AG3464" s="24"/>
      <c r="AH3464" s="32" t="s">
        <v>79</v>
      </c>
      <c r="AI3464" s="27"/>
      <c r="AJ3464" s="31">
        <f>AF3464+90</f>
        <v>46186</v>
      </c>
      <c r="AK3464" s="24"/>
      <c r="AL3464" s="23" t="s">
        <v>81</v>
      </c>
      <c r="AM3464" s="23"/>
      <c r="AN3464" s="24"/>
      <c r="AO3464" s="25"/>
      <c r="AP3464" s="25"/>
      <c r="AQ3464" s="25"/>
      <c r="AR3464" s="25"/>
      <c r="AS3464" s="25"/>
      <c r="AT3464" s="25"/>
      <c r="AU3464" s="25"/>
      <c r="AV3464" s="33"/>
      <c r="AW3464" s="27" t="s">
        <v>92</v>
      </c>
      <c r="AX3464" s="27"/>
      <c r="AY3464" s="27"/>
      <c r="AZ3464" s="27"/>
      <c r="BA3464" s="27"/>
      <c r="BB3464" s="27"/>
      <c r="BC3464" s="27"/>
      <c r="BD3464" s="27" t="str">
        <f>AA3464</f>
        <v>VM</v>
      </c>
    </row>
    <row r="3465" spans="1:56">
      <c r="A3465" s="28">
        <v>23256</v>
      </c>
      <c r="B3465" s="29" t="s">
        <v>6492</v>
      </c>
      <c r="C3465" s="30" t="s">
        <v>57</v>
      </c>
      <c r="D3465" s="30" t="s">
        <v>6493</v>
      </c>
      <c r="E3465" s="18" t="s">
        <v>163</v>
      </c>
      <c r="F3465" s="18" t="s">
        <v>1176</v>
      </c>
      <c r="G3465" s="18" t="s">
        <v>1664</v>
      </c>
      <c r="H3465" s="18" t="s">
        <v>6494</v>
      </c>
      <c r="I3465" s="30" t="s">
        <v>483</v>
      </c>
      <c r="J3465" s="30" t="s">
        <v>143</v>
      </c>
      <c r="K3465" s="30" t="s">
        <v>65</v>
      </c>
      <c r="L3465" s="30">
        <v>211</v>
      </c>
      <c r="M3465" s="30" t="s">
        <v>66</v>
      </c>
      <c r="N3465" s="30" t="s">
        <v>67</v>
      </c>
      <c r="O3465" s="30" t="s">
        <v>68</v>
      </c>
      <c r="P3465" s="30" t="s">
        <v>1176</v>
      </c>
      <c r="Q3465" s="30" t="s">
        <v>3780</v>
      </c>
      <c r="R3465" s="30" t="s">
        <v>69</v>
      </c>
      <c r="S3465" s="30" t="s">
        <v>163</v>
      </c>
      <c r="T3465" s="29" t="s">
        <v>6495</v>
      </c>
      <c r="U3465" s="30">
        <v>54</v>
      </c>
      <c r="V3465" s="30"/>
      <c r="W3465" s="30" t="s">
        <v>72</v>
      </c>
      <c r="X3465" s="30">
        <v>1</v>
      </c>
      <c r="Y3465" s="30" t="s">
        <v>169</v>
      </c>
      <c r="Z3465" s="18" t="s">
        <v>74</v>
      </c>
      <c r="AA3465" s="30" t="s">
        <v>75</v>
      </c>
      <c r="AB3465" s="30" t="s">
        <v>271</v>
      </c>
      <c r="AC3465" s="30" t="s">
        <v>77</v>
      </c>
      <c r="AD3465" s="30" t="s">
        <v>78</v>
      </c>
      <c r="AE3465" s="19">
        <v>46096</v>
      </c>
      <c r="AF3465" s="31">
        <v>46096</v>
      </c>
      <c r="AG3465" s="24"/>
      <c r="AH3465" s="32" t="s">
        <v>79</v>
      </c>
      <c r="AI3465" s="27"/>
      <c r="AJ3465" s="31">
        <f>AF3465+90</f>
        <v>46186</v>
      </c>
      <c r="AK3465" s="24"/>
      <c r="AL3465" s="23" t="s">
        <v>81</v>
      </c>
      <c r="AM3465" s="23"/>
      <c r="AN3465" s="24"/>
      <c r="AO3465" s="25"/>
      <c r="AP3465" s="25"/>
      <c r="AQ3465" s="25"/>
      <c r="AR3465" s="25"/>
      <c r="AS3465" s="25"/>
      <c r="AT3465" s="25"/>
      <c r="AU3465" s="25"/>
      <c r="AV3465" s="33"/>
      <c r="AW3465" s="27"/>
      <c r="AX3465" s="27"/>
      <c r="AY3465" s="27"/>
      <c r="AZ3465" s="27"/>
      <c r="BA3465" s="27"/>
      <c r="BB3465" s="27"/>
      <c r="BC3465" s="27"/>
      <c r="BD3465" s="27" t="str">
        <f>AA3465</f>
        <v>VM</v>
      </c>
    </row>
    <row r="3466" spans="1:56">
      <c r="A3466" s="35">
        <v>20486</v>
      </c>
      <c r="B3466" s="29" t="s">
        <v>6488</v>
      </c>
      <c r="C3466" s="30" t="s">
        <v>57</v>
      </c>
      <c r="D3466" s="30" t="s">
        <v>6489</v>
      </c>
      <c r="E3466" s="18" t="s">
        <v>95</v>
      </c>
      <c r="F3466" s="18" t="s">
        <v>419</v>
      </c>
      <c r="G3466" s="18" t="s">
        <v>422</v>
      </c>
      <c r="H3466" s="18" t="s">
        <v>2201</v>
      </c>
      <c r="I3466" s="30" t="s">
        <v>6490</v>
      </c>
      <c r="J3466" s="30" t="s">
        <v>143</v>
      </c>
      <c r="K3466" s="30" t="s">
        <v>65</v>
      </c>
      <c r="L3466" s="30">
        <v>111</v>
      </c>
      <c r="M3466" s="30" t="s">
        <v>66</v>
      </c>
      <c r="N3466" s="30" t="s">
        <v>67</v>
      </c>
      <c r="O3466" s="30" t="s">
        <v>101</v>
      </c>
      <c r="P3466" s="30" t="s">
        <v>419</v>
      </c>
      <c r="Q3466" s="30" t="s">
        <v>2203</v>
      </c>
      <c r="R3466" s="30" t="s">
        <v>103</v>
      </c>
      <c r="S3466" s="30" t="s">
        <v>104</v>
      </c>
      <c r="T3466" s="29" t="s">
        <v>6491</v>
      </c>
      <c r="U3466" s="30"/>
      <c r="V3466" s="30"/>
      <c r="W3466" s="30" t="s">
        <v>72</v>
      </c>
      <c r="X3466" s="30">
        <v>2</v>
      </c>
      <c r="Y3466" s="30" t="s">
        <v>106</v>
      </c>
      <c r="Z3466" s="18" t="s">
        <v>74</v>
      </c>
      <c r="AA3466" s="30" t="s">
        <v>118</v>
      </c>
      <c r="AB3466" s="30" t="s">
        <v>76</v>
      </c>
      <c r="AC3466" s="30" t="s">
        <v>119</v>
      </c>
      <c r="AD3466" s="30" t="s">
        <v>78</v>
      </c>
      <c r="AE3466" s="19"/>
      <c r="AF3466" s="31"/>
      <c r="AG3466" s="24"/>
      <c r="AH3466" s="32" t="s">
        <v>79</v>
      </c>
      <c r="AI3466" s="27"/>
      <c r="AJ3466" s="31"/>
      <c r="AK3466" s="24"/>
      <c r="AL3466" s="23" t="s">
        <v>81</v>
      </c>
      <c r="AM3466" s="23"/>
      <c r="AN3466" s="24"/>
      <c r="AO3466" s="25"/>
      <c r="AP3466" s="25"/>
      <c r="AQ3466" s="25"/>
      <c r="AR3466" s="25"/>
      <c r="AS3466" s="25"/>
      <c r="AT3466" s="25"/>
      <c r="AU3466" s="25"/>
      <c r="AV3466" s="33"/>
      <c r="AW3466" s="27"/>
      <c r="AX3466" s="27"/>
      <c r="AY3466" s="27"/>
      <c r="AZ3466" s="27"/>
      <c r="BA3466" s="27"/>
      <c r="BB3466" s="27"/>
      <c r="BC3466" s="27"/>
      <c r="BD3466" s="27" t="str">
        <f>AA3466</f>
        <v>SQL</v>
      </c>
    </row>
    <row r="3467" spans="1:56">
      <c r="A3467" s="28">
        <v>19357</v>
      </c>
      <c r="B3467" s="29" t="s">
        <v>6496</v>
      </c>
      <c r="C3467" s="30" t="s">
        <v>57</v>
      </c>
      <c r="D3467" s="30" t="s">
        <v>6497</v>
      </c>
      <c r="E3467" s="18" t="s">
        <v>236</v>
      </c>
      <c r="F3467" s="18" t="s">
        <v>122</v>
      </c>
      <c r="G3467" s="18" t="s">
        <v>122</v>
      </c>
      <c r="H3467" s="18" t="s">
        <v>6498</v>
      </c>
      <c r="I3467" s="30" t="s">
        <v>6499</v>
      </c>
      <c r="J3467" s="30" t="s">
        <v>143</v>
      </c>
      <c r="K3467" s="30" t="s">
        <v>65</v>
      </c>
      <c r="L3467" s="30">
        <v>211</v>
      </c>
      <c r="M3467" s="30" t="s">
        <v>66</v>
      </c>
      <c r="N3467" s="30" t="s">
        <v>67</v>
      </c>
      <c r="O3467" s="30" t="s">
        <v>101</v>
      </c>
      <c r="P3467" s="30" t="s">
        <v>6500</v>
      </c>
      <c r="Q3467" s="30" t="s">
        <v>6501</v>
      </c>
      <c r="R3467" s="30" t="s">
        <v>241</v>
      </c>
      <c r="S3467" s="30" t="s">
        <v>127</v>
      </c>
      <c r="T3467" s="29" t="s">
        <v>6502</v>
      </c>
      <c r="U3467" s="30">
        <v>4</v>
      </c>
      <c r="V3467" s="30"/>
      <c r="W3467" s="30" t="s">
        <v>72</v>
      </c>
      <c r="X3467" s="30">
        <v>1</v>
      </c>
      <c r="Y3467" s="30" t="s">
        <v>243</v>
      </c>
      <c r="Z3467" s="18" t="s">
        <v>74</v>
      </c>
      <c r="AA3467" s="30" t="s">
        <v>75</v>
      </c>
      <c r="AB3467" s="30" t="s">
        <v>271</v>
      </c>
      <c r="AC3467" s="30" t="s">
        <v>117</v>
      </c>
      <c r="AD3467" s="30" t="s">
        <v>109</v>
      </c>
      <c r="AE3467" s="19">
        <v>46096</v>
      </c>
      <c r="AF3467" s="31">
        <v>46096</v>
      </c>
      <c r="AG3467" s="24"/>
      <c r="AH3467" s="32" t="s">
        <v>79</v>
      </c>
      <c r="AI3467" s="27"/>
      <c r="AJ3467" s="31">
        <f>AF3467+90</f>
        <v>46186</v>
      </c>
      <c r="AK3467" s="24"/>
      <c r="AL3467" s="23" t="s">
        <v>81</v>
      </c>
      <c r="AM3467" s="23"/>
      <c r="AN3467" s="24" t="s">
        <v>66</v>
      </c>
      <c r="AO3467" s="25"/>
      <c r="AP3467" s="25"/>
      <c r="AQ3467" s="25"/>
      <c r="AR3467" s="25"/>
      <c r="AS3467" s="25"/>
      <c r="AT3467" s="25"/>
      <c r="AU3467" s="25"/>
      <c r="AV3467" s="33"/>
      <c r="AW3467" s="27" t="s">
        <v>109</v>
      </c>
      <c r="AX3467" s="27"/>
      <c r="AY3467" s="27"/>
      <c r="AZ3467" s="27"/>
      <c r="BA3467" s="27"/>
      <c r="BB3467" s="27"/>
      <c r="BC3467" s="27" t="s">
        <v>66</v>
      </c>
      <c r="BD3467" s="27" t="str">
        <f>AA3467</f>
        <v>VM</v>
      </c>
    </row>
    <row r="3468" spans="1:56">
      <c r="A3468" s="36">
        <v>20486</v>
      </c>
      <c r="B3468" s="37" t="s">
        <v>6488</v>
      </c>
      <c r="C3468" s="30" t="s">
        <v>57</v>
      </c>
      <c r="D3468" s="30" t="s">
        <v>6489</v>
      </c>
      <c r="E3468" s="18" t="s">
        <v>95</v>
      </c>
      <c r="F3468" s="18" t="s">
        <v>419</v>
      </c>
      <c r="G3468" s="18" t="s">
        <v>422</v>
      </c>
      <c r="H3468" s="18" t="s">
        <v>2201</v>
      </c>
      <c r="I3468" s="30" t="s">
        <v>6490</v>
      </c>
      <c r="J3468" s="30" t="s">
        <v>143</v>
      </c>
      <c r="K3468" s="30" t="s">
        <v>65</v>
      </c>
      <c r="L3468" s="30">
        <v>111</v>
      </c>
      <c r="M3468" s="30" t="s">
        <v>66</v>
      </c>
      <c r="N3468" s="30" t="s">
        <v>67</v>
      </c>
      <c r="O3468" s="30" t="s">
        <v>101</v>
      </c>
      <c r="P3468" s="30"/>
      <c r="Q3468" s="30"/>
      <c r="R3468" s="30" t="s">
        <v>103</v>
      </c>
      <c r="S3468" s="30" t="s">
        <v>104</v>
      </c>
      <c r="T3468" s="40" t="s">
        <v>6491</v>
      </c>
      <c r="U3468" s="32"/>
      <c r="V3468" s="41" t="s">
        <v>145</v>
      </c>
      <c r="W3468" s="30" t="s">
        <v>72</v>
      </c>
      <c r="X3468" s="30">
        <f>COUNTIF($A$2:$A$3716,A3468)</f>
        <v>3</v>
      </c>
      <c r="Y3468" s="30" t="s">
        <v>106</v>
      </c>
      <c r="Z3468" s="18" t="s">
        <v>74</v>
      </c>
      <c r="AA3468" s="30" t="s">
        <v>113</v>
      </c>
      <c r="AB3468" s="30" t="s">
        <v>194</v>
      </c>
      <c r="AC3468" s="30" t="s">
        <v>112</v>
      </c>
      <c r="AD3468" s="42" t="s">
        <v>78</v>
      </c>
      <c r="AE3468" s="19">
        <v>46006</v>
      </c>
      <c r="AF3468" s="31">
        <v>46006</v>
      </c>
      <c r="AG3468" s="24"/>
      <c r="AH3468" s="32" t="s">
        <v>79</v>
      </c>
      <c r="AI3468" s="27"/>
      <c r="AJ3468" s="31">
        <f>AF3468+90</f>
        <v>46096</v>
      </c>
      <c r="AK3468" s="24"/>
      <c r="AL3468" s="23" t="s">
        <v>81</v>
      </c>
      <c r="AM3468" s="23"/>
      <c r="AN3468" s="24"/>
      <c r="AO3468" s="25"/>
      <c r="AP3468" s="25"/>
      <c r="AQ3468" s="25"/>
      <c r="AR3468" s="25"/>
      <c r="AS3468" s="25"/>
      <c r="AT3468" s="25"/>
      <c r="AU3468" s="25"/>
      <c r="AV3468" s="33"/>
      <c r="AW3468" s="27"/>
      <c r="AX3468" s="27"/>
      <c r="AY3468" s="27"/>
      <c r="AZ3468" s="27"/>
      <c r="BA3468" s="27"/>
      <c r="BB3468" s="27"/>
      <c r="BC3468" s="27"/>
      <c r="BD3468" s="27" t="s">
        <v>113</v>
      </c>
    </row>
    <row r="3469" spans="1:56">
      <c r="A3469" s="35">
        <v>53602</v>
      </c>
      <c r="B3469" s="29" t="s">
        <v>6503</v>
      </c>
      <c r="C3469" s="30" t="s">
        <v>81</v>
      </c>
      <c r="D3469" s="30" t="s">
        <v>6504</v>
      </c>
      <c r="E3469" s="18" t="s">
        <v>163</v>
      </c>
      <c r="F3469" s="18" t="s">
        <v>275</v>
      </c>
      <c r="G3469" s="18" t="s">
        <v>276</v>
      </c>
      <c r="H3469" s="18" t="s">
        <v>277</v>
      </c>
      <c r="I3469" s="30" t="s">
        <v>278</v>
      </c>
      <c r="J3469" s="30" t="s">
        <v>127</v>
      </c>
      <c r="K3469" s="30" t="s">
        <v>65</v>
      </c>
      <c r="L3469" s="30" t="s">
        <v>127</v>
      </c>
      <c r="M3469" s="30" t="s">
        <v>66</v>
      </c>
      <c r="N3469" s="30" t="s">
        <v>67</v>
      </c>
      <c r="O3469" s="30" t="s">
        <v>101</v>
      </c>
      <c r="P3469" s="30" t="s">
        <v>275</v>
      </c>
      <c r="Q3469" s="30" t="s">
        <v>276</v>
      </c>
      <c r="R3469" s="30" t="s">
        <v>69</v>
      </c>
      <c r="S3469" s="30" t="s">
        <v>163</v>
      </c>
      <c r="T3469" s="29" t="s">
        <v>6505</v>
      </c>
      <c r="U3469" s="30"/>
      <c r="V3469" s="30"/>
      <c r="W3469" s="30" t="s">
        <v>72</v>
      </c>
      <c r="X3469" s="30">
        <v>1</v>
      </c>
      <c r="Y3469" s="30" t="s">
        <v>169</v>
      </c>
      <c r="Z3469" s="18" t="s">
        <v>74</v>
      </c>
      <c r="AA3469" s="30" t="s">
        <v>118</v>
      </c>
      <c r="AB3469" s="30" t="s">
        <v>76</v>
      </c>
      <c r="AC3469" s="30" t="s">
        <v>117</v>
      </c>
      <c r="AD3469" s="30" t="s">
        <v>109</v>
      </c>
      <c r="AE3469" s="19"/>
      <c r="AF3469" s="31"/>
      <c r="AG3469" s="24"/>
      <c r="AH3469" s="32" t="s">
        <v>79</v>
      </c>
      <c r="AI3469" s="27"/>
      <c r="AJ3469" s="31"/>
      <c r="AK3469" s="24"/>
      <c r="AL3469" s="23" t="s">
        <v>81</v>
      </c>
      <c r="AM3469" s="23"/>
      <c r="AN3469" s="24"/>
      <c r="AO3469" s="25"/>
      <c r="AP3469" s="25"/>
      <c r="AQ3469" s="25"/>
      <c r="AR3469" s="25"/>
      <c r="AS3469" s="25"/>
      <c r="AT3469" s="25"/>
      <c r="AU3469" s="25"/>
      <c r="AV3469" s="33"/>
      <c r="AW3469" s="27"/>
      <c r="AX3469" s="27"/>
      <c r="AY3469" s="27"/>
      <c r="AZ3469" s="27"/>
      <c r="BA3469" s="27"/>
      <c r="BB3469" s="27"/>
      <c r="BC3469" s="27"/>
      <c r="BD3469" s="27" t="str">
        <f>AA3469</f>
        <v>SQL</v>
      </c>
    </row>
    <row r="3470" spans="1:56">
      <c r="A3470" s="28">
        <v>19179</v>
      </c>
      <c r="B3470" s="29" t="s">
        <v>5020</v>
      </c>
      <c r="C3470" s="30" t="s">
        <v>57</v>
      </c>
      <c r="D3470" s="30" t="s">
        <v>5021</v>
      </c>
      <c r="E3470" s="18" t="s">
        <v>95</v>
      </c>
      <c r="F3470" s="18" t="s">
        <v>258</v>
      </c>
      <c r="G3470" s="18" t="s">
        <v>97</v>
      </c>
      <c r="H3470" s="18" t="s">
        <v>4054</v>
      </c>
      <c r="I3470" s="30" t="s">
        <v>1568</v>
      </c>
      <c r="J3470" s="30" t="s">
        <v>100</v>
      </c>
      <c r="K3470" s="30" t="s">
        <v>65</v>
      </c>
      <c r="L3470" s="30">
        <v>223</v>
      </c>
      <c r="M3470" s="30" t="s">
        <v>66</v>
      </c>
      <c r="N3470" s="30" t="s">
        <v>67</v>
      </c>
      <c r="O3470" s="30" t="s">
        <v>101</v>
      </c>
      <c r="P3470" s="30" t="s">
        <v>258</v>
      </c>
      <c r="Q3470" s="30" t="s">
        <v>97</v>
      </c>
      <c r="R3470" s="30" t="s">
        <v>103</v>
      </c>
      <c r="S3470" s="30" t="s">
        <v>104</v>
      </c>
      <c r="T3470" s="29" t="s">
        <v>5022</v>
      </c>
      <c r="U3470" s="30"/>
      <c r="V3470" s="30"/>
      <c r="W3470" s="30" t="s">
        <v>72</v>
      </c>
      <c r="X3470" s="30">
        <v>4</v>
      </c>
      <c r="Y3470" s="30" t="s">
        <v>106</v>
      </c>
      <c r="Z3470" s="18" t="s">
        <v>74</v>
      </c>
      <c r="AA3470" s="30" t="s">
        <v>107</v>
      </c>
      <c r="AB3470" s="30" t="s">
        <v>76</v>
      </c>
      <c r="AC3470" s="30" t="s">
        <v>108</v>
      </c>
      <c r="AD3470" s="30" t="s">
        <v>78</v>
      </c>
      <c r="AE3470" s="19"/>
      <c r="AF3470" s="31"/>
      <c r="AG3470" s="24"/>
      <c r="AH3470" s="32" t="s">
        <v>79</v>
      </c>
      <c r="AI3470" s="27"/>
      <c r="AJ3470" s="31"/>
      <c r="AK3470" s="24"/>
      <c r="AL3470" s="23" t="s">
        <v>81</v>
      </c>
      <c r="AM3470" s="23"/>
      <c r="AN3470" s="24"/>
      <c r="AO3470" s="25"/>
      <c r="AP3470" s="25"/>
      <c r="AQ3470" s="25"/>
      <c r="AR3470" s="25"/>
      <c r="AS3470" s="25"/>
      <c r="AT3470" s="25"/>
      <c r="AU3470" s="25"/>
      <c r="AV3470" s="33"/>
      <c r="AW3470" s="27"/>
      <c r="AX3470" s="27"/>
      <c r="AY3470" s="27"/>
      <c r="AZ3470" s="27"/>
      <c r="BA3470" s="27"/>
      <c r="BB3470" s="27"/>
      <c r="BC3470" s="27"/>
      <c r="BD3470" s="27" t="str">
        <f>AA3470</f>
        <v>Mainframe</v>
      </c>
    </row>
    <row r="3471" spans="1:56">
      <c r="A3471" s="28">
        <v>19179</v>
      </c>
      <c r="B3471" s="29" t="s">
        <v>5020</v>
      </c>
      <c r="C3471" s="30" t="s">
        <v>57</v>
      </c>
      <c r="D3471" s="30" t="s">
        <v>5021</v>
      </c>
      <c r="E3471" s="18" t="s">
        <v>95</v>
      </c>
      <c r="F3471" s="18" t="s">
        <v>258</v>
      </c>
      <c r="G3471" s="18" t="s">
        <v>97</v>
      </c>
      <c r="H3471" s="18" t="s">
        <v>4054</v>
      </c>
      <c r="I3471" s="30" t="s">
        <v>1568</v>
      </c>
      <c r="J3471" s="30" t="s">
        <v>100</v>
      </c>
      <c r="K3471" s="30" t="s">
        <v>65</v>
      </c>
      <c r="L3471" s="30">
        <v>223</v>
      </c>
      <c r="M3471" s="30" t="s">
        <v>66</v>
      </c>
      <c r="N3471" s="30" t="s">
        <v>67</v>
      </c>
      <c r="O3471" s="30" t="s">
        <v>101</v>
      </c>
      <c r="P3471" s="30" t="s">
        <v>258</v>
      </c>
      <c r="Q3471" s="30" t="s">
        <v>258</v>
      </c>
      <c r="R3471" s="30" t="s">
        <v>103</v>
      </c>
      <c r="S3471" s="30" t="s">
        <v>104</v>
      </c>
      <c r="T3471" s="29" t="s">
        <v>5022</v>
      </c>
      <c r="U3471" s="30"/>
      <c r="V3471" s="30"/>
      <c r="W3471" s="30" t="s">
        <v>72</v>
      </c>
      <c r="X3471" s="30">
        <v>4</v>
      </c>
      <c r="Y3471" s="30" t="s">
        <v>106</v>
      </c>
      <c r="Z3471" s="18" t="s">
        <v>74</v>
      </c>
      <c r="AA3471" s="30" t="s">
        <v>217</v>
      </c>
      <c r="AB3471" s="30" t="s">
        <v>76</v>
      </c>
      <c r="AC3471" s="30" t="s">
        <v>119</v>
      </c>
      <c r="AD3471" s="30" t="s">
        <v>78</v>
      </c>
      <c r="AE3471" s="19"/>
      <c r="AF3471" s="31"/>
      <c r="AG3471" s="24"/>
      <c r="AH3471" s="32" t="s">
        <v>79</v>
      </c>
      <c r="AI3471" s="27"/>
      <c r="AJ3471" s="31"/>
      <c r="AK3471" s="24"/>
      <c r="AL3471" s="23" t="s">
        <v>81</v>
      </c>
      <c r="AM3471" s="23"/>
      <c r="AN3471" s="24"/>
      <c r="AO3471" s="25"/>
      <c r="AP3471" s="25"/>
      <c r="AQ3471" s="25"/>
      <c r="AR3471" s="25"/>
      <c r="AS3471" s="25"/>
      <c r="AT3471" s="25"/>
      <c r="AU3471" s="25"/>
      <c r="AV3471" s="33"/>
      <c r="AW3471" s="27"/>
      <c r="AX3471" s="27"/>
      <c r="AY3471" s="27"/>
      <c r="AZ3471" s="27"/>
      <c r="BA3471" s="27"/>
      <c r="BB3471" s="27"/>
      <c r="BC3471" s="27"/>
      <c r="BD3471" s="27" t="str">
        <f>AA3471</f>
        <v>Oracle</v>
      </c>
    </row>
    <row r="3472" spans="1:56">
      <c r="A3472" s="28">
        <v>19359</v>
      </c>
      <c r="B3472" s="29" t="s">
        <v>6506</v>
      </c>
      <c r="C3472" s="30" t="s">
        <v>57</v>
      </c>
      <c r="D3472" s="30" t="s">
        <v>6507</v>
      </c>
      <c r="E3472" s="18" t="s">
        <v>236</v>
      </c>
      <c r="F3472" s="18" t="s">
        <v>122</v>
      </c>
      <c r="G3472" s="18" t="s">
        <v>122</v>
      </c>
      <c r="H3472" s="18" t="s">
        <v>6498</v>
      </c>
      <c r="I3472" s="30" t="s">
        <v>6499</v>
      </c>
      <c r="J3472" s="30" t="s">
        <v>143</v>
      </c>
      <c r="K3472" s="30" t="s">
        <v>65</v>
      </c>
      <c r="L3472" s="30">
        <v>211</v>
      </c>
      <c r="M3472" s="30" t="s">
        <v>66</v>
      </c>
      <c r="N3472" s="30" t="s">
        <v>67</v>
      </c>
      <c r="O3472" s="30" t="s">
        <v>101</v>
      </c>
      <c r="P3472" s="30"/>
      <c r="Q3472" s="30"/>
      <c r="R3472" s="30" t="s">
        <v>241</v>
      </c>
      <c r="S3472" s="30" t="s">
        <v>127</v>
      </c>
      <c r="T3472" s="29" t="s">
        <v>6508</v>
      </c>
      <c r="U3472" s="30">
        <v>4</v>
      </c>
      <c r="V3472" s="30"/>
      <c r="W3472" s="30" t="s">
        <v>72</v>
      </c>
      <c r="X3472" s="30">
        <v>1</v>
      </c>
      <c r="Y3472" s="30" t="s">
        <v>243</v>
      </c>
      <c r="Z3472" s="18" t="s">
        <v>74</v>
      </c>
      <c r="AA3472" s="30" t="s">
        <v>75</v>
      </c>
      <c r="AB3472" s="30" t="s">
        <v>271</v>
      </c>
      <c r="AC3472" s="30" t="s">
        <v>117</v>
      </c>
      <c r="AD3472" s="30" t="s">
        <v>109</v>
      </c>
      <c r="AE3472" s="19">
        <v>46096</v>
      </c>
      <c r="AF3472" s="31">
        <v>46096</v>
      </c>
      <c r="AG3472" s="24"/>
      <c r="AH3472" s="32" t="s">
        <v>79</v>
      </c>
      <c r="AI3472" s="27"/>
      <c r="AJ3472" s="31">
        <f>AF3472+90</f>
        <v>46186</v>
      </c>
      <c r="AK3472" s="24"/>
      <c r="AL3472" s="23" t="s">
        <v>81</v>
      </c>
      <c r="AM3472" s="23"/>
      <c r="AN3472" s="24" t="s">
        <v>66</v>
      </c>
      <c r="AO3472" s="25"/>
      <c r="AP3472" s="25"/>
      <c r="AQ3472" s="25"/>
      <c r="AR3472" s="25"/>
      <c r="AS3472" s="25"/>
      <c r="AT3472" s="25"/>
      <c r="AU3472" s="25"/>
      <c r="AV3472" s="33"/>
      <c r="AW3472" s="27" t="s">
        <v>109</v>
      </c>
      <c r="AX3472" s="27"/>
      <c r="AY3472" s="27"/>
      <c r="AZ3472" s="27"/>
      <c r="BA3472" s="27"/>
      <c r="BB3472" s="27"/>
      <c r="BC3472" s="27" t="s">
        <v>66</v>
      </c>
      <c r="BD3472" s="27" t="str">
        <f>AA3472</f>
        <v>VM</v>
      </c>
    </row>
    <row r="3473" spans="1:56">
      <c r="A3473" s="28">
        <v>19179</v>
      </c>
      <c r="B3473" s="29" t="s">
        <v>5020</v>
      </c>
      <c r="C3473" s="30" t="s">
        <v>57</v>
      </c>
      <c r="D3473" s="30" t="s">
        <v>5021</v>
      </c>
      <c r="E3473" s="18" t="s">
        <v>95</v>
      </c>
      <c r="F3473" s="18" t="s">
        <v>258</v>
      </c>
      <c r="G3473" s="18" t="s">
        <v>97</v>
      </c>
      <c r="H3473" s="18" t="s">
        <v>4054</v>
      </c>
      <c r="I3473" s="30" t="s">
        <v>1568</v>
      </c>
      <c r="J3473" s="30" t="s">
        <v>100</v>
      </c>
      <c r="K3473" s="30" t="s">
        <v>65</v>
      </c>
      <c r="L3473" s="30">
        <v>223</v>
      </c>
      <c r="M3473" s="30" t="s">
        <v>66</v>
      </c>
      <c r="N3473" s="30" t="s">
        <v>67</v>
      </c>
      <c r="O3473" s="30" t="s">
        <v>101</v>
      </c>
      <c r="P3473" s="30" t="s">
        <v>258</v>
      </c>
      <c r="Q3473" s="30" t="s">
        <v>97</v>
      </c>
      <c r="R3473" s="30" t="s">
        <v>103</v>
      </c>
      <c r="S3473" s="30" t="s">
        <v>104</v>
      </c>
      <c r="T3473" s="29" t="s">
        <v>5022</v>
      </c>
      <c r="U3473" s="30"/>
      <c r="V3473" s="30"/>
      <c r="W3473" s="30" t="s">
        <v>72</v>
      </c>
      <c r="X3473" s="30">
        <v>4</v>
      </c>
      <c r="Y3473" s="30" t="s">
        <v>106</v>
      </c>
      <c r="Z3473" s="18" t="s">
        <v>74</v>
      </c>
      <c r="AA3473" s="30" t="s">
        <v>110</v>
      </c>
      <c r="AB3473" s="30" t="s">
        <v>550</v>
      </c>
      <c r="AC3473" s="30" t="s">
        <v>200</v>
      </c>
      <c r="AD3473" s="30" t="s">
        <v>78</v>
      </c>
      <c r="AE3473" s="19">
        <v>46188</v>
      </c>
      <c r="AF3473" s="31">
        <v>46188</v>
      </c>
      <c r="AG3473" s="24"/>
      <c r="AH3473" s="32" t="s">
        <v>79</v>
      </c>
      <c r="AI3473" s="27"/>
      <c r="AJ3473" s="31">
        <f>AF3473+90</f>
        <v>46278</v>
      </c>
      <c r="AK3473" s="24"/>
      <c r="AL3473" s="23" t="s">
        <v>81</v>
      </c>
      <c r="AM3473" s="23"/>
      <c r="AN3473" s="24"/>
      <c r="AO3473" s="25"/>
      <c r="AP3473" s="25"/>
      <c r="AQ3473" s="25"/>
      <c r="AR3473" s="25"/>
      <c r="AS3473" s="25"/>
      <c r="AT3473" s="25"/>
      <c r="AU3473" s="25"/>
      <c r="AV3473" s="33"/>
      <c r="AW3473" s="27"/>
      <c r="AX3473" s="27"/>
      <c r="AY3473" s="27"/>
      <c r="AZ3473" s="27"/>
      <c r="BA3473" s="27"/>
      <c r="BB3473" s="27"/>
      <c r="BC3473" s="27"/>
      <c r="BD3473" s="27" t="s">
        <v>113</v>
      </c>
    </row>
    <row r="3474" spans="1:56">
      <c r="A3474" s="28">
        <v>19319</v>
      </c>
      <c r="B3474" s="29" t="s">
        <v>6509</v>
      </c>
      <c r="C3474" s="30" t="s">
        <v>57</v>
      </c>
      <c r="D3474" s="30" t="s">
        <v>6510</v>
      </c>
      <c r="E3474" s="18" t="s">
        <v>59</v>
      </c>
      <c r="F3474" s="18" t="s">
        <v>315</v>
      </c>
      <c r="G3474" s="18" t="s">
        <v>2686</v>
      </c>
      <c r="H3474" s="18" t="s">
        <v>2687</v>
      </c>
      <c r="I3474" s="30" t="s">
        <v>429</v>
      </c>
      <c r="J3474" s="30" t="s">
        <v>143</v>
      </c>
      <c r="K3474" s="30" t="s">
        <v>65</v>
      </c>
      <c r="L3474" s="30">
        <v>211</v>
      </c>
      <c r="M3474" s="30" t="s">
        <v>66</v>
      </c>
      <c r="N3474" s="30" t="s">
        <v>67</v>
      </c>
      <c r="O3474" s="30" t="s">
        <v>68</v>
      </c>
      <c r="P3474" s="30" t="s">
        <v>315</v>
      </c>
      <c r="Q3474" s="30" t="s">
        <v>2686</v>
      </c>
      <c r="R3474" s="30" t="s">
        <v>241</v>
      </c>
      <c r="S3474" s="30" t="s">
        <v>127</v>
      </c>
      <c r="T3474" s="29" t="s">
        <v>6511</v>
      </c>
      <c r="U3474" s="30">
        <v>8</v>
      </c>
      <c r="V3474" s="30"/>
      <c r="W3474" s="30" t="s">
        <v>72</v>
      </c>
      <c r="X3474" s="30">
        <v>3</v>
      </c>
      <c r="Y3474" s="30" t="s">
        <v>73</v>
      </c>
      <c r="Z3474" s="18" t="s">
        <v>74</v>
      </c>
      <c r="AA3474" s="30" t="s">
        <v>75</v>
      </c>
      <c r="AB3474" s="30" t="s">
        <v>271</v>
      </c>
      <c r="AC3474" s="30" t="s">
        <v>117</v>
      </c>
      <c r="AD3474" s="30" t="s">
        <v>109</v>
      </c>
      <c r="AE3474" s="19">
        <v>46096</v>
      </c>
      <c r="AF3474" s="31">
        <v>46096</v>
      </c>
      <c r="AG3474" s="24"/>
      <c r="AH3474" s="32" t="s">
        <v>79</v>
      </c>
      <c r="AI3474" s="22" t="s">
        <v>80</v>
      </c>
      <c r="AJ3474" s="31">
        <f>AF3474+90</f>
        <v>46186</v>
      </c>
      <c r="AK3474" s="24"/>
      <c r="AL3474" s="23" t="s">
        <v>81</v>
      </c>
      <c r="AM3474" s="23"/>
      <c r="AN3474" s="24" t="s">
        <v>66</v>
      </c>
      <c r="AO3474" s="25"/>
      <c r="AP3474" s="25"/>
      <c r="AQ3474" s="25"/>
      <c r="AR3474" s="25"/>
      <c r="AS3474" s="25"/>
      <c r="AT3474" s="25"/>
      <c r="AU3474" s="25"/>
      <c r="AV3474" s="33"/>
      <c r="AW3474" s="27"/>
      <c r="AX3474" s="27"/>
      <c r="AY3474" s="27"/>
      <c r="AZ3474" s="27"/>
      <c r="BA3474" s="27"/>
      <c r="BB3474" s="27"/>
      <c r="BC3474" s="27" t="s">
        <v>66</v>
      </c>
      <c r="BD3474" s="27" t="str">
        <f>AA3474</f>
        <v>VM</v>
      </c>
    </row>
    <row r="3475" spans="1:56">
      <c r="A3475" s="36">
        <v>54513</v>
      </c>
      <c r="B3475" s="37" t="s">
        <v>2653</v>
      </c>
      <c r="C3475" s="30" t="s">
        <v>754</v>
      </c>
      <c r="D3475" s="30" t="s">
        <v>2654</v>
      </c>
      <c r="E3475" s="18" t="s">
        <v>569</v>
      </c>
      <c r="F3475" s="18" t="s">
        <v>122</v>
      </c>
      <c r="G3475" s="18" t="s">
        <v>2655</v>
      </c>
      <c r="H3475" s="18" t="s">
        <v>2656</v>
      </c>
      <c r="I3475" s="30" t="s">
        <v>2657</v>
      </c>
      <c r="J3475" s="30" t="s">
        <v>127</v>
      </c>
      <c r="K3475" s="30" t="s">
        <v>65</v>
      </c>
      <c r="L3475" s="30" t="s">
        <v>127</v>
      </c>
      <c r="M3475" s="30" t="s">
        <v>66</v>
      </c>
      <c r="N3475" s="30" t="s">
        <v>67</v>
      </c>
      <c r="O3475" s="30" t="s">
        <v>101</v>
      </c>
      <c r="P3475" s="30"/>
      <c r="Q3475" s="30"/>
      <c r="R3475" s="30" t="s">
        <v>89</v>
      </c>
      <c r="S3475" s="30" t="s">
        <v>127</v>
      </c>
      <c r="T3475" s="40" t="s">
        <v>2659</v>
      </c>
      <c r="U3475" s="32"/>
      <c r="V3475" s="41" t="s">
        <v>145</v>
      </c>
      <c r="W3475" s="30" t="s">
        <v>72</v>
      </c>
      <c r="X3475" s="30">
        <f>COUNTIF($A$2:$A$3716,A3475)</f>
        <v>2</v>
      </c>
      <c r="Y3475" s="30" t="s">
        <v>575</v>
      </c>
      <c r="Z3475" s="18" t="s">
        <v>74</v>
      </c>
      <c r="AA3475" s="30" t="s">
        <v>113</v>
      </c>
      <c r="AB3475" s="30" t="s">
        <v>76</v>
      </c>
      <c r="AC3475" s="30">
        <v>0</v>
      </c>
      <c r="AD3475" s="42" t="s">
        <v>78</v>
      </c>
      <c r="AE3475" s="19"/>
      <c r="AF3475" s="31"/>
      <c r="AG3475" s="24"/>
      <c r="AH3475" s="32" t="s">
        <v>79</v>
      </c>
      <c r="AI3475" s="27"/>
      <c r="AJ3475" s="31"/>
      <c r="AK3475" s="24"/>
      <c r="AL3475" s="23" t="s">
        <v>81</v>
      </c>
      <c r="AM3475" s="23"/>
      <c r="AN3475" s="24"/>
      <c r="AO3475" s="25"/>
      <c r="AP3475" s="25"/>
      <c r="AQ3475" s="25"/>
      <c r="AR3475" s="25"/>
      <c r="AS3475" s="25"/>
      <c r="AT3475" s="25"/>
      <c r="AU3475" s="25"/>
      <c r="AV3475" s="33"/>
      <c r="AW3475" s="27"/>
      <c r="AX3475" s="27"/>
      <c r="AY3475" s="27"/>
      <c r="AZ3475" s="27"/>
      <c r="BA3475" s="27"/>
      <c r="BB3475" s="27"/>
      <c r="BC3475" s="27"/>
      <c r="BD3475" s="27" t="s">
        <v>113</v>
      </c>
    </row>
    <row r="3476" spans="1:56" ht="22.5">
      <c r="A3476" s="75">
        <v>51948</v>
      </c>
      <c r="B3476" s="76" t="s">
        <v>6512</v>
      </c>
      <c r="C3476" s="30" t="s">
        <v>57</v>
      </c>
      <c r="D3476" s="30" t="s">
        <v>6512</v>
      </c>
      <c r="E3476" s="18" t="s">
        <v>59</v>
      </c>
      <c r="F3476" s="18" t="s">
        <v>60</v>
      </c>
      <c r="G3476" s="18" t="s">
        <v>440</v>
      </c>
      <c r="H3476" s="18" t="s">
        <v>776</v>
      </c>
      <c r="I3476" s="30" t="s">
        <v>442</v>
      </c>
      <c r="J3476" s="30" t="s">
        <v>64</v>
      </c>
      <c r="K3476" s="30" t="s">
        <v>65</v>
      </c>
      <c r="L3476" s="30">
        <v>111</v>
      </c>
      <c r="M3476" s="30" t="s">
        <v>67</v>
      </c>
      <c r="N3476" s="30" t="s">
        <v>66</v>
      </c>
      <c r="O3476" s="30" t="s">
        <v>101</v>
      </c>
      <c r="P3476" s="30" t="s">
        <v>60</v>
      </c>
      <c r="Q3476" s="30" t="s">
        <v>440</v>
      </c>
      <c r="R3476" s="30" t="s">
        <v>172</v>
      </c>
      <c r="S3476" s="30" t="s">
        <v>127</v>
      </c>
      <c r="T3476" s="29" t="s">
        <v>6513</v>
      </c>
      <c r="U3476" s="30"/>
      <c r="V3476" s="30" t="s">
        <v>145</v>
      </c>
      <c r="W3476" s="30" t="s">
        <v>72</v>
      </c>
      <c r="X3476" s="30">
        <v>1</v>
      </c>
      <c r="Y3476" s="30" t="s">
        <v>73</v>
      </c>
      <c r="Z3476" s="18" t="s">
        <v>74</v>
      </c>
      <c r="AA3476" s="30" t="s">
        <v>113</v>
      </c>
      <c r="AB3476" s="30" t="s">
        <v>231</v>
      </c>
      <c r="AC3476" s="30" t="s">
        <v>112</v>
      </c>
      <c r="AD3476" s="30" t="s">
        <v>78</v>
      </c>
      <c r="AE3476" s="31">
        <v>45684</v>
      </c>
      <c r="AF3476" s="31">
        <v>45684</v>
      </c>
      <c r="AG3476" s="31">
        <v>45684</v>
      </c>
      <c r="AH3476" s="32" t="s">
        <v>301</v>
      </c>
      <c r="AI3476" s="32" t="s">
        <v>302</v>
      </c>
      <c r="AJ3476" s="31">
        <v>45684</v>
      </c>
      <c r="AK3476" s="31">
        <v>45684</v>
      </c>
      <c r="AL3476" s="23" t="s">
        <v>301</v>
      </c>
      <c r="AM3476" s="23"/>
      <c r="AN3476" s="24" t="s">
        <v>66</v>
      </c>
      <c r="AO3476" s="25">
        <v>1</v>
      </c>
      <c r="AP3476" s="25">
        <v>1</v>
      </c>
      <c r="AQ3476" s="25">
        <v>1</v>
      </c>
      <c r="AR3476" s="25">
        <v>1</v>
      </c>
      <c r="AS3476" s="25">
        <v>1</v>
      </c>
      <c r="AT3476" s="25">
        <v>1</v>
      </c>
      <c r="AU3476" s="25">
        <v>1</v>
      </c>
      <c r="AV3476" s="33"/>
      <c r="AW3476" s="43" t="s">
        <v>361</v>
      </c>
      <c r="AX3476" s="27" t="s">
        <v>303</v>
      </c>
      <c r="AY3476" s="57">
        <v>45720</v>
      </c>
      <c r="AZ3476" s="27"/>
      <c r="BA3476" s="27"/>
      <c r="BB3476" s="58" t="s">
        <v>6514</v>
      </c>
      <c r="BC3476" s="22" t="s">
        <v>66</v>
      </c>
      <c r="BD3476" s="27" t="s">
        <v>113</v>
      </c>
    </row>
    <row r="3477" spans="1:56">
      <c r="A3477" s="35">
        <v>20897</v>
      </c>
      <c r="B3477" s="29" t="s">
        <v>5577</v>
      </c>
      <c r="C3477" s="30" t="s">
        <v>57</v>
      </c>
      <c r="D3477" s="30" t="s">
        <v>5578</v>
      </c>
      <c r="E3477" s="18" t="s">
        <v>59</v>
      </c>
      <c r="F3477" s="18" t="s">
        <v>60</v>
      </c>
      <c r="G3477" s="18" t="s">
        <v>440</v>
      </c>
      <c r="H3477" s="18" t="s">
        <v>1624</v>
      </c>
      <c r="I3477" s="30" t="s">
        <v>442</v>
      </c>
      <c r="J3477" s="30" t="s">
        <v>143</v>
      </c>
      <c r="K3477" s="30" t="s">
        <v>65</v>
      </c>
      <c r="L3477" s="30">
        <v>211</v>
      </c>
      <c r="M3477" s="30" t="s">
        <v>66</v>
      </c>
      <c r="N3477" s="30" t="s">
        <v>67</v>
      </c>
      <c r="O3477" s="30" t="s">
        <v>68</v>
      </c>
      <c r="P3477" s="30" t="s">
        <v>1209</v>
      </c>
      <c r="Q3477" s="30" t="s">
        <v>5228</v>
      </c>
      <c r="R3477" s="30" t="s">
        <v>172</v>
      </c>
      <c r="S3477" s="30" t="s">
        <v>70</v>
      </c>
      <c r="T3477" s="29" t="s">
        <v>5579</v>
      </c>
      <c r="U3477" s="30"/>
      <c r="V3477" s="30"/>
      <c r="W3477" s="30" t="s">
        <v>72</v>
      </c>
      <c r="X3477" s="30">
        <v>2</v>
      </c>
      <c r="Y3477" s="30" t="s">
        <v>73</v>
      </c>
      <c r="Z3477" s="18" t="s">
        <v>74</v>
      </c>
      <c r="AA3477" s="30" t="s">
        <v>118</v>
      </c>
      <c r="AB3477" s="30" t="s">
        <v>550</v>
      </c>
      <c r="AC3477" s="30" t="s">
        <v>285</v>
      </c>
      <c r="AD3477" s="30" t="s">
        <v>78</v>
      </c>
      <c r="AE3477" s="19">
        <v>46188</v>
      </c>
      <c r="AF3477" s="31">
        <v>46188</v>
      </c>
      <c r="AG3477" s="24"/>
      <c r="AH3477" s="32" t="s">
        <v>79</v>
      </c>
      <c r="AI3477" s="22" t="s">
        <v>80</v>
      </c>
      <c r="AJ3477" s="31">
        <f>AF3477+90</f>
        <v>46278</v>
      </c>
      <c r="AK3477" s="24"/>
      <c r="AL3477" s="23" t="s">
        <v>81</v>
      </c>
      <c r="AM3477" s="23"/>
      <c r="AN3477" s="24" t="s">
        <v>66</v>
      </c>
      <c r="AO3477" s="25"/>
      <c r="AP3477" s="25"/>
      <c r="AQ3477" s="25"/>
      <c r="AR3477" s="25"/>
      <c r="AS3477" s="25"/>
      <c r="AT3477" s="25"/>
      <c r="AU3477" s="25"/>
      <c r="AV3477" s="33"/>
      <c r="AW3477" s="27"/>
      <c r="AX3477" s="27"/>
      <c r="AY3477" s="27"/>
      <c r="AZ3477" s="27"/>
      <c r="BA3477" s="27"/>
      <c r="BB3477" s="27"/>
      <c r="BC3477" s="22" t="s">
        <v>66</v>
      </c>
      <c r="BD3477" s="27" t="str">
        <f>AA3477</f>
        <v>SQL</v>
      </c>
    </row>
    <row r="3478" spans="1:56" ht="33.75">
      <c r="A3478" s="74">
        <v>20181</v>
      </c>
      <c r="B3478" s="29" t="s">
        <v>6515</v>
      </c>
      <c r="C3478" s="30" t="s">
        <v>57</v>
      </c>
      <c r="D3478" s="30" t="s">
        <v>6516</v>
      </c>
      <c r="E3478" s="18" t="s">
        <v>204</v>
      </c>
      <c r="F3478" s="18" t="s">
        <v>1130</v>
      </c>
      <c r="G3478" s="18" t="s">
        <v>1131</v>
      </c>
      <c r="H3478" s="18" t="s">
        <v>3204</v>
      </c>
      <c r="I3478" s="30" t="s">
        <v>380</v>
      </c>
      <c r="J3478" s="30" t="s">
        <v>143</v>
      </c>
      <c r="K3478" s="30" t="s">
        <v>65</v>
      </c>
      <c r="L3478" s="30">
        <v>211</v>
      </c>
      <c r="M3478" s="30" t="s">
        <v>66</v>
      </c>
      <c r="N3478" s="30" t="s">
        <v>67</v>
      </c>
      <c r="O3478" s="30" t="s">
        <v>101</v>
      </c>
      <c r="P3478" s="30" t="s">
        <v>1130</v>
      </c>
      <c r="Q3478" s="30" t="s">
        <v>1131</v>
      </c>
      <c r="R3478" s="30" t="s">
        <v>241</v>
      </c>
      <c r="S3478" s="30" t="s">
        <v>210</v>
      </c>
      <c r="T3478" s="29" t="s">
        <v>6517</v>
      </c>
      <c r="U3478" s="30">
        <v>6</v>
      </c>
      <c r="V3478" s="30"/>
      <c r="W3478" s="30" t="s">
        <v>72</v>
      </c>
      <c r="X3478" s="30">
        <v>4</v>
      </c>
      <c r="Y3478" s="30" t="s">
        <v>212</v>
      </c>
      <c r="Z3478" s="18" t="s">
        <v>299</v>
      </c>
      <c r="AA3478" s="30" t="s">
        <v>75</v>
      </c>
      <c r="AB3478" s="30" t="s">
        <v>271</v>
      </c>
      <c r="AC3478" s="30" t="s">
        <v>91</v>
      </c>
      <c r="AD3478" s="30" t="s">
        <v>78</v>
      </c>
      <c r="AE3478" s="19">
        <v>46096</v>
      </c>
      <c r="AF3478" s="31">
        <v>46096</v>
      </c>
      <c r="AG3478" s="24"/>
      <c r="AH3478" s="32" t="s">
        <v>79</v>
      </c>
      <c r="AI3478" s="27"/>
      <c r="AJ3478" s="31">
        <f>AF3478+90</f>
        <v>46186</v>
      </c>
      <c r="AK3478" s="24"/>
      <c r="AL3478" s="23" t="s">
        <v>81</v>
      </c>
      <c r="AM3478" s="23"/>
      <c r="AN3478" s="24" t="s">
        <v>66</v>
      </c>
      <c r="AO3478" s="25"/>
      <c r="AP3478" s="25"/>
      <c r="AQ3478" s="25"/>
      <c r="AR3478" s="25"/>
      <c r="AS3478" s="25"/>
      <c r="AT3478" s="25"/>
      <c r="AU3478" s="25"/>
      <c r="AV3478" s="33"/>
      <c r="AW3478" s="27" t="s">
        <v>92</v>
      </c>
      <c r="AX3478" s="27"/>
      <c r="AY3478" s="27"/>
      <c r="AZ3478" s="27"/>
      <c r="BA3478" s="27"/>
      <c r="BB3478" s="43" t="s">
        <v>6518</v>
      </c>
      <c r="BC3478" s="27" t="s">
        <v>66</v>
      </c>
      <c r="BD3478" s="27" t="str">
        <f>AA3478</f>
        <v>VM</v>
      </c>
    </row>
    <row r="3479" spans="1:56">
      <c r="A3479" s="28">
        <v>53534</v>
      </c>
      <c r="B3479" s="29" t="s">
        <v>6519</v>
      </c>
      <c r="C3479" s="30" t="s">
        <v>57</v>
      </c>
      <c r="D3479" s="30" t="s">
        <v>6520</v>
      </c>
      <c r="E3479" s="18" t="s">
        <v>236</v>
      </c>
      <c r="F3479" s="18" t="s">
        <v>588</v>
      </c>
      <c r="G3479" s="18" t="s">
        <v>589</v>
      </c>
      <c r="H3479" s="18" t="s">
        <v>6458</v>
      </c>
      <c r="I3479" s="30" t="s">
        <v>1749</v>
      </c>
      <c r="J3479" s="30" t="s">
        <v>492</v>
      </c>
      <c r="K3479" s="30" t="s">
        <v>65</v>
      </c>
      <c r="L3479" s="30">
        <v>213</v>
      </c>
      <c r="M3479" s="30" t="s">
        <v>66</v>
      </c>
      <c r="N3479" s="30" t="s">
        <v>67</v>
      </c>
      <c r="O3479" s="30" t="s">
        <v>127</v>
      </c>
      <c r="P3479" s="30" t="e">
        <v>#N/A</v>
      </c>
      <c r="Q3479" s="30" t="e">
        <v>#N/A</v>
      </c>
      <c r="R3479" s="30" t="s">
        <v>209</v>
      </c>
      <c r="S3479" s="30">
        <v>213</v>
      </c>
      <c r="T3479" s="29" t="s">
        <v>6521</v>
      </c>
      <c r="U3479" s="30"/>
      <c r="V3479" s="30" t="s">
        <v>145</v>
      </c>
      <c r="W3479" s="30" t="s">
        <v>72</v>
      </c>
      <c r="X3479" s="30">
        <v>1</v>
      </c>
      <c r="Y3479" s="30" t="s">
        <v>243</v>
      </c>
      <c r="Z3479" s="18" t="s">
        <v>74</v>
      </c>
      <c r="AA3479" s="30" t="s">
        <v>113</v>
      </c>
      <c r="AB3479" s="30" t="s">
        <v>300</v>
      </c>
      <c r="AC3479" s="30" t="s">
        <v>112</v>
      </c>
      <c r="AD3479" s="30" t="s">
        <v>78</v>
      </c>
      <c r="AE3479" s="19">
        <v>45641</v>
      </c>
      <c r="AF3479" s="31">
        <v>45641</v>
      </c>
      <c r="AG3479" s="24"/>
      <c r="AH3479" s="32" t="s">
        <v>215</v>
      </c>
      <c r="AI3479" s="27" t="s">
        <v>80</v>
      </c>
      <c r="AJ3479" s="31">
        <v>45641</v>
      </c>
      <c r="AK3479" s="24"/>
      <c r="AL3479" s="23" t="s">
        <v>81</v>
      </c>
      <c r="AM3479" s="23"/>
      <c r="AN3479" s="24" t="s">
        <v>66</v>
      </c>
      <c r="AO3479" s="25"/>
      <c r="AP3479" s="25"/>
      <c r="AQ3479" s="25"/>
      <c r="AR3479" s="25"/>
      <c r="AS3479" s="25"/>
      <c r="AT3479" s="25"/>
      <c r="AU3479" s="25"/>
      <c r="AV3479" s="33"/>
      <c r="AW3479" s="27"/>
      <c r="AX3479" s="27"/>
      <c r="AY3479" s="27"/>
      <c r="AZ3479" s="27"/>
      <c r="BA3479" s="27"/>
      <c r="BB3479" s="27"/>
      <c r="BC3479" s="27" t="s">
        <v>66</v>
      </c>
      <c r="BD3479" s="27" t="s">
        <v>113</v>
      </c>
    </row>
    <row r="3480" spans="1:56">
      <c r="A3480" s="35">
        <v>24856</v>
      </c>
      <c r="B3480" s="29" t="s">
        <v>6522</v>
      </c>
      <c r="C3480" s="30" t="s">
        <v>57</v>
      </c>
      <c r="D3480" s="30" t="s">
        <v>6523</v>
      </c>
      <c r="E3480" s="18" t="s">
        <v>184</v>
      </c>
      <c r="F3480" s="18" t="s">
        <v>185</v>
      </c>
      <c r="G3480" s="18" t="s">
        <v>694</v>
      </c>
      <c r="H3480" s="18" t="s">
        <v>3596</v>
      </c>
      <c r="I3480" s="30" t="s">
        <v>188</v>
      </c>
      <c r="J3480" s="30" t="s">
        <v>100</v>
      </c>
      <c r="K3480" s="30" t="s">
        <v>65</v>
      </c>
      <c r="L3480" s="30">
        <v>211</v>
      </c>
      <c r="M3480" s="30" t="s">
        <v>66</v>
      </c>
      <c r="N3480" s="30" t="s">
        <v>67</v>
      </c>
      <c r="O3480" s="30" t="s">
        <v>101</v>
      </c>
      <c r="P3480" s="30" t="s">
        <v>185</v>
      </c>
      <c r="Q3480" s="30" t="s">
        <v>694</v>
      </c>
      <c r="R3480" s="30" t="s">
        <v>190</v>
      </c>
      <c r="S3480" s="30" t="s">
        <v>191</v>
      </c>
      <c r="T3480" s="29" t="s">
        <v>6524</v>
      </c>
      <c r="U3480" s="30"/>
      <c r="V3480" s="30"/>
      <c r="W3480" s="30" t="s">
        <v>72</v>
      </c>
      <c r="X3480" s="30">
        <v>2</v>
      </c>
      <c r="Y3480" s="30" t="s">
        <v>150</v>
      </c>
      <c r="Z3480" s="18" t="s">
        <v>299</v>
      </c>
      <c r="AA3480" s="30" t="s">
        <v>118</v>
      </c>
      <c r="AB3480" s="30" t="s">
        <v>352</v>
      </c>
      <c r="AC3480" s="30" t="s">
        <v>119</v>
      </c>
      <c r="AD3480" s="30" t="s">
        <v>78</v>
      </c>
      <c r="AE3480" s="19">
        <v>45731</v>
      </c>
      <c r="AF3480" s="31">
        <v>45689</v>
      </c>
      <c r="AG3480" s="31">
        <v>45689</v>
      </c>
      <c r="AH3480" s="32" t="s">
        <v>301</v>
      </c>
      <c r="AI3480" s="32" t="s">
        <v>302</v>
      </c>
      <c r="AJ3480" s="31">
        <f>AF3480+15</f>
        <v>45704</v>
      </c>
      <c r="AK3480" s="31">
        <f>AG3480+15</f>
        <v>45704</v>
      </c>
      <c r="AL3480" s="23" t="s">
        <v>301</v>
      </c>
      <c r="AM3480" s="23"/>
      <c r="AN3480" s="24" t="s">
        <v>66</v>
      </c>
      <c r="AO3480" s="25">
        <v>1</v>
      </c>
      <c r="AP3480" s="25">
        <v>1</v>
      </c>
      <c r="AQ3480" s="25">
        <v>1</v>
      </c>
      <c r="AR3480" s="25">
        <v>1</v>
      </c>
      <c r="AS3480" s="25">
        <v>1</v>
      </c>
      <c r="AT3480" s="25">
        <v>1</v>
      </c>
      <c r="AU3480" s="25">
        <v>1</v>
      </c>
      <c r="AV3480" s="33"/>
      <c r="AW3480" s="72" t="s">
        <v>332</v>
      </c>
      <c r="AX3480" s="27" t="s">
        <v>467</v>
      </c>
      <c r="AY3480" s="59">
        <v>45721</v>
      </c>
      <c r="AZ3480" s="27"/>
      <c r="BA3480" s="27"/>
      <c r="BB3480" s="27"/>
      <c r="BC3480" s="27" t="s">
        <v>66</v>
      </c>
      <c r="BD3480" s="27" t="str">
        <f>AA3480</f>
        <v>SQL</v>
      </c>
    </row>
    <row r="3481" spans="1:56">
      <c r="A3481" s="28">
        <v>20643</v>
      </c>
      <c r="B3481" s="29" t="s">
        <v>6525</v>
      </c>
      <c r="C3481" s="30" t="s">
        <v>57</v>
      </c>
      <c r="D3481" s="30" t="s">
        <v>6526</v>
      </c>
      <c r="E3481" s="18" t="s">
        <v>149</v>
      </c>
      <c r="F3481" s="18" t="s">
        <v>150</v>
      </c>
      <c r="G3481" s="18" t="s">
        <v>600</v>
      </c>
      <c r="H3481" s="18" t="s">
        <v>601</v>
      </c>
      <c r="I3481" s="30" t="s">
        <v>153</v>
      </c>
      <c r="J3481" s="30" t="s">
        <v>100</v>
      </c>
      <c r="K3481" s="30" t="s">
        <v>65</v>
      </c>
      <c r="L3481" s="30">
        <v>211</v>
      </c>
      <c r="M3481" s="30" t="s">
        <v>66</v>
      </c>
      <c r="N3481" s="30" t="s">
        <v>67</v>
      </c>
      <c r="O3481" s="30" t="s">
        <v>101</v>
      </c>
      <c r="P3481" s="30" t="s">
        <v>155</v>
      </c>
      <c r="Q3481" s="30" t="s">
        <v>600</v>
      </c>
      <c r="R3481" s="30" t="s">
        <v>311</v>
      </c>
      <c r="S3481" s="30" t="s">
        <v>157</v>
      </c>
      <c r="T3481" s="29" t="s">
        <v>6527</v>
      </c>
      <c r="U3481" s="30">
        <v>8</v>
      </c>
      <c r="V3481" s="30"/>
      <c r="W3481" s="30" t="s">
        <v>72</v>
      </c>
      <c r="X3481" s="30">
        <v>4</v>
      </c>
      <c r="Y3481" s="30" t="s">
        <v>150</v>
      </c>
      <c r="Z3481" s="18" t="s">
        <v>299</v>
      </c>
      <c r="AA3481" s="30" t="s">
        <v>75</v>
      </c>
      <c r="AB3481" s="30" t="s">
        <v>271</v>
      </c>
      <c r="AC3481" s="30" t="s">
        <v>91</v>
      </c>
      <c r="AD3481" s="30" t="s">
        <v>78</v>
      </c>
      <c r="AE3481" s="19">
        <v>46096</v>
      </c>
      <c r="AF3481" s="31">
        <v>46096</v>
      </c>
      <c r="AG3481" s="24"/>
      <c r="AH3481" s="32" t="s">
        <v>79</v>
      </c>
      <c r="AI3481" s="27"/>
      <c r="AJ3481" s="31">
        <f>AF3481+90</f>
        <v>46186</v>
      </c>
      <c r="AK3481" s="24"/>
      <c r="AL3481" s="23" t="s">
        <v>81</v>
      </c>
      <c r="AM3481" s="23"/>
      <c r="AN3481" s="24" t="s">
        <v>66</v>
      </c>
      <c r="AO3481" s="25"/>
      <c r="AP3481" s="25"/>
      <c r="AQ3481" s="25"/>
      <c r="AR3481" s="25"/>
      <c r="AS3481" s="25"/>
      <c r="AT3481" s="25"/>
      <c r="AU3481" s="25"/>
      <c r="AV3481" s="33"/>
      <c r="AW3481" s="27" t="s">
        <v>92</v>
      </c>
      <c r="AX3481" s="27"/>
      <c r="AY3481" s="27"/>
      <c r="AZ3481" s="27"/>
      <c r="BA3481" s="27"/>
      <c r="BB3481" s="27"/>
      <c r="BC3481" s="22" t="s">
        <v>66</v>
      </c>
      <c r="BD3481" s="27" t="str">
        <f>AA3481</f>
        <v>VM</v>
      </c>
    </row>
    <row r="3482" spans="1:56">
      <c r="A3482" s="36">
        <v>24856</v>
      </c>
      <c r="B3482" s="37" t="s">
        <v>6522</v>
      </c>
      <c r="C3482" s="30" t="s">
        <v>57</v>
      </c>
      <c r="D3482" s="30" t="s">
        <v>6523</v>
      </c>
      <c r="E3482" s="18" t="s">
        <v>184</v>
      </c>
      <c r="F3482" s="18" t="s">
        <v>185</v>
      </c>
      <c r="G3482" s="18" t="s">
        <v>694</v>
      </c>
      <c r="H3482" s="18" t="s">
        <v>3596</v>
      </c>
      <c r="I3482" s="30" t="s">
        <v>188</v>
      </c>
      <c r="J3482" s="30" t="s">
        <v>100</v>
      </c>
      <c r="K3482" s="30" t="s">
        <v>65</v>
      </c>
      <c r="L3482" s="30">
        <v>211</v>
      </c>
      <c r="M3482" s="30" t="s">
        <v>66</v>
      </c>
      <c r="N3482" s="30" t="s">
        <v>67</v>
      </c>
      <c r="O3482" s="30" t="s">
        <v>101</v>
      </c>
      <c r="P3482" s="30"/>
      <c r="Q3482" s="30"/>
      <c r="R3482" s="30" t="s">
        <v>190</v>
      </c>
      <c r="S3482" s="30" t="s">
        <v>191</v>
      </c>
      <c r="T3482" s="40" t="s">
        <v>6524</v>
      </c>
      <c r="U3482" s="32"/>
      <c r="V3482" s="41" t="s">
        <v>145</v>
      </c>
      <c r="W3482" s="30" t="s">
        <v>72</v>
      </c>
      <c r="X3482" s="30">
        <f>COUNTIF($A$2:$A$3716,A3482)</f>
        <v>3</v>
      </c>
      <c r="Y3482" s="30" t="s">
        <v>150</v>
      </c>
      <c r="Z3482" s="18" t="s">
        <v>299</v>
      </c>
      <c r="AA3482" s="30" t="s">
        <v>113</v>
      </c>
      <c r="AB3482" s="30" t="s">
        <v>146</v>
      </c>
      <c r="AC3482" s="30" t="s">
        <v>112</v>
      </c>
      <c r="AD3482" s="42" t="s">
        <v>78</v>
      </c>
      <c r="AE3482" s="19">
        <v>45915</v>
      </c>
      <c r="AF3482" s="31">
        <v>45915</v>
      </c>
      <c r="AG3482" s="24"/>
      <c r="AH3482" s="32" t="s">
        <v>79</v>
      </c>
      <c r="AI3482" s="27"/>
      <c r="AJ3482" s="31">
        <f>AF3482+90</f>
        <v>46005</v>
      </c>
      <c r="AK3482" s="24"/>
      <c r="AL3482" s="23" t="s">
        <v>81</v>
      </c>
      <c r="AM3482" s="23"/>
      <c r="AN3482" s="24" t="s">
        <v>66</v>
      </c>
      <c r="AO3482" s="25"/>
      <c r="AP3482" s="25"/>
      <c r="AQ3482" s="25"/>
      <c r="AR3482" s="25"/>
      <c r="AS3482" s="25"/>
      <c r="AT3482" s="25"/>
      <c r="AU3482" s="25"/>
      <c r="AV3482" s="33"/>
      <c r="AW3482" s="27"/>
      <c r="AX3482" s="27"/>
      <c r="AY3482" s="27"/>
      <c r="AZ3482" s="27"/>
      <c r="BA3482" s="27"/>
      <c r="BB3482" s="27"/>
      <c r="BC3482" s="27" t="s">
        <v>66</v>
      </c>
      <c r="BD3482" s="27" t="s">
        <v>113</v>
      </c>
    </row>
    <row r="3483" spans="1:56">
      <c r="A3483" s="28">
        <v>23643</v>
      </c>
      <c r="B3483" s="29" t="s">
        <v>5293</v>
      </c>
      <c r="C3483" s="30" t="s">
        <v>273</v>
      </c>
      <c r="D3483" s="30" t="s">
        <v>5294</v>
      </c>
      <c r="E3483" s="18" t="s">
        <v>163</v>
      </c>
      <c r="F3483" s="18" t="s">
        <v>470</v>
      </c>
      <c r="G3483" s="18" t="s">
        <v>1669</v>
      </c>
      <c r="H3483" s="18" t="s">
        <v>1671</v>
      </c>
      <c r="I3483" s="30" t="s">
        <v>1226</v>
      </c>
      <c r="J3483" s="30" t="s">
        <v>100</v>
      </c>
      <c r="K3483" s="30" t="s">
        <v>65</v>
      </c>
      <c r="L3483" s="30" t="s">
        <v>127</v>
      </c>
      <c r="M3483" s="30" t="s">
        <v>66</v>
      </c>
      <c r="N3483" s="30" t="s">
        <v>127</v>
      </c>
      <c r="O3483" s="30" t="s">
        <v>127</v>
      </c>
      <c r="P3483" s="30" t="s">
        <v>474</v>
      </c>
      <c r="Q3483" s="30" t="s">
        <v>474</v>
      </c>
      <c r="R3483" s="30" t="s">
        <v>524</v>
      </c>
      <c r="S3483" s="30" t="s">
        <v>127</v>
      </c>
      <c r="T3483" s="29" t="s">
        <v>5295</v>
      </c>
      <c r="U3483" s="30"/>
      <c r="V3483" s="30"/>
      <c r="W3483" s="30" t="s">
        <v>72</v>
      </c>
      <c r="X3483" s="30">
        <v>2</v>
      </c>
      <c r="Y3483" s="30" t="s">
        <v>169</v>
      </c>
      <c r="Z3483" s="18" t="s">
        <v>74</v>
      </c>
      <c r="AA3483" s="30" t="s">
        <v>217</v>
      </c>
      <c r="AB3483" s="30" t="s">
        <v>76</v>
      </c>
      <c r="AC3483" s="30" t="s">
        <v>285</v>
      </c>
      <c r="AD3483" s="30" t="s">
        <v>78</v>
      </c>
      <c r="AE3483" s="19"/>
      <c r="AF3483" s="31"/>
      <c r="AG3483" s="24"/>
      <c r="AH3483" s="32" t="s">
        <v>79</v>
      </c>
      <c r="AI3483" s="27"/>
      <c r="AJ3483" s="31"/>
      <c r="AK3483" s="24"/>
      <c r="AL3483" s="23" t="s">
        <v>81</v>
      </c>
      <c r="AM3483" s="23"/>
      <c r="AN3483" s="24"/>
      <c r="AO3483" s="25"/>
      <c r="AP3483" s="25"/>
      <c r="AQ3483" s="25"/>
      <c r="AR3483" s="25"/>
      <c r="AS3483" s="25"/>
      <c r="AT3483" s="25"/>
      <c r="AU3483" s="25"/>
      <c r="AV3483" s="33"/>
      <c r="AW3483" s="27"/>
      <c r="AX3483" s="27"/>
      <c r="AY3483" s="27"/>
      <c r="AZ3483" s="27"/>
      <c r="BA3483" s="27"/>
      <c r="BB3483" s="27"/>
      <c r="BC3483" s="27"/>
      <c r="BD3483" s="27" t="str">
        <f t="shared" ref="BD3483:BD3500" si="141">AA3483</f>
        <v>Oracle</v>
      </c>
    </row>
    <row r="3484" spans="1:56">
      <c r="A3484" s="28">
        <v>50897</v>
      </c>
      <c r="B3484" s="29" t="s">
        <v>6528</v>
      </c>
      <c r="C3484" s="30" t="s">
        <v>57</v>
      </c>
      <c r="D3484" s="30" t="s">
        <v>6529</v>
      </c>
      <c r="E3484" s="18" t="s">
        <v>163</v>
      </c>
      <c r="F3484" s="18" t="s">
        <v>1481</v>
      </c>
      <c r="G3484" s="18" t="s">
        <v>2010</v>
      </c>
      <c r="H3484" s="18" t="s">
        <v>2691</v>
      </c>
      <c r="I3484" s="30" t="s">
        <v>483</v>
      </c>
      <c r="J3484" s="30" t="s">
        <v>310</v>
      </c>
      <c r="K3484" s="30" t="s">
        <v>65</v>
      </c>
      <c r="L3484" s="30">
        <v>223</v>
      </c>
      <c r="M3484" s="30" t="s">
        <v>66</v>
      </c>
      <c r="N3484" s="30" t="s">
        <v>67</v>
      </c>
      <c r="O3484" s="30" t="s">
        <v>101</v>
      </c>
      <c r="P3484" s="30" t="s">
        <v>1481</v>
      </c>
      <c r="Q3484" s="30" t="s">
        <v>2010</v>
      </c>
      <c r="R3484" s="30" t="s">
        <v>69</v>
      </c>
      <c r="S3484" s="30" t="s">
        <v>163</v>
      </c>
      <c r="T3484" s="29" t="s">
        <v>6530</v>
      </c>
      <c r="U3484" s="30">
        <v>5</v>
      </c>
      <c r="V3484" s="30"/>
      <c r="W3484" s="30" t="s">
        <v>72</v>
      </c>
      <c r="X3484" s="30">
        <v>4</v>
      </c>
      <c r="Y3484" s="30" t="s">
        <v>169</v>
      </c>
      <c r="Z3484" s="18" t="s">
        <v>74</v>
      </c>
      <c r="AA3484" s="30" t="s">
        <v>75</v>
      </c>
      <c r="AB3484" s="30" t="s">
        <v>271</v>
      </c>
      <c r="AC3484" s="30" t="s">
        <v>91</v>
      </c>
      <c r="AD3484" s="30" t="s">
        <v>78</v>
      </c>
      <c r="AE3484" s="19">
        <v>46096</v>
      </c>
      <c r="AF3484" s="31">
        <v>46096</v>
      </c>
      <c r="AG3484" s="24"/>
      <c r="AH3484" s="32" t="s">
        <v>79</v>
      </c>
      <c r="AI3484" s="27"/>
      <c r="AJ3484" s="31">
        <f>AF3484+90</f>
        <v>46186</v>
      </c>
      <c r="AK3484" s="24"/>
      <c r="AL3484" s="23" t="s">
        <v>81</v>
      </c>
      <c r="AM3484" s="23"/>
      <c r="AN3484" s="24"/>
      <c r="AO3484" s="25"/>
      <c r="AP3484" s="25"/>
      <c r="AQ3484" s="25"/>
      <c r="AR3484" s="25"/>
      <c r="AS3484" s="25"/>
      <c r="AT3484" s="25"/>
      <c r="AU3484" s="25"/>
      <c r="AV3484" s="33"/>
      <c r="AW3484" s="27" t="s">
        <v>92</v>
      </c>
      <c r="AX3484" s="27"/>
      <c r="AY3484" s="27"/>
      <c r="AZ3484" s="27"/>
      <c r="BA3484" s="27"/>
      <c r="BB3484" s="27"/>
      <c r="BC3484" s="27"/>
      <c r="BD3484" s="27" t="str">
        <f t="shared" si="141"/>
        <v>VM</v>
      </c>
    </row>
    <row r="3485" spans="1:56">
      <c r="A3485" s="35">
        <v>24460</v>
      </c>
      <c r="B3485" s="29" t="s">
        <v>6531</v>
      </c>
      <c r="C3485" s="30" t="s">
        <v>57</v>
      </c>
      <c r="D3485" s="30" t="s">
        <v>6532</v>
      </c>
      <c r="E3485" s="18" t="s">
        <v>699</v>
      </c>
      <c r="F3485" s="18" t="s">
        <v>1223</v>
      </c>
      <c r="G3485" s="18" t="s">
        <v>6017</v>
      </c>
      <c r="H3485" s="18" t="s">
        <v>6533</v>
      </c>
      <c r="I3485" s="30" t="s">
        <v>1226</v>
      </c>
      <c r="J3485" s="30" t="s">
        <v>64</v>
      </c>
      <c r="K3485" s="30" t="s">
        <v>65</v>
      </c>
      <c r="L3485" s="30">
        <v>111</v>
      </c>
      <c r="M3485" s="30" t="s">
        <v>66</v>
      </c>
      <c r="N3485" s="30" t="s">
        <v>67</v>
      </c>
      <c r="O3485" s="30" t="s">
        <v>101</v>
      </c>
      <c r="P3485" s="30" t="s">
        <v>1223</v>
      </c>
      <c r="Q3485" s="30" t="s">
        <v>2564</v>
      </c>
      <c r="R3485" s="30" t="s">
        <v>69</v>
      </c>
      <c r="S3485" s="30" t="s">
        <v>707</v>
      </c>
      <c r="T3485" s="29" t="s">
        <v>6534</v>
      </c>
      <c r="U3485" s="30"/>
      <c r="V3485" s="30"/>
      <c r="W3485" s="30" t="s">
        <v>706</v>
      </c>
      <c r="X3485" s="30">
        <v>2</v>
      </c>
      <c r="Y3485" s="30" t="str">
        <f>UPPER("franbell")</f>
        <v>FRANBELL</v>
      </c>
      <c r="Z3485" s="18" t="s">
        <v>74</v>
      </c>
      <c r="AA3485" s="30" t="s">
        <v>118</v>
      </c>
      <c r="AB3485" s="73"/>
      <c r="AC3485" s="73"/>
      <c r="AD3485" s="30" t="s">
        <v>78</v>
      </c>
      <c r="AE3485" s="19"/>
      <c r="AF3485" s="31"/>
      <c r="AG3485" s="24"/>
      <c r="AH3485" s="32" t="s">
        <v>79</v>
      </c>
      <c r="AI3485" s="27"/>
      <c r="AJ3485" s="31"/>
      <c r="AK3485" s="24"/>
      <c r="AL3485" s="23" t="s">
        <v>81</v>
      </c>
      <c r="AM3485" s="23"/>
      <c r="AN3485" s="24" t="s">
        <v>66</v>
      </c>
      <c r="AO3485" s="25"/>
      <c r="AP3485" s="25"/>
      <c r="AQ3485" s="25"/>
      <c r="AR3485" s="25"/>
      <c r="AS3485" s="25"/>
      <c r="AT3485" s="25"/>
      <c r="AU3485" s="25"/>
      <c r="AV3485" s="33"/>
      <c r="AW3485" s="27"/>
      <c r="AX3485" s="27"/>
      <c r="AY3485" s="27"/>
      <c r="AZ3485" s="27"/>
      <c r="BA3485" s="27"/>
      <c r="BB3485" s="27"/>
      <c r="BC3485" s="27" t="s">
        <v>66</v>
      </c>
      <c r="BD3485" s="27" t="str">
        <f t="shared" si="141"/>
        <v>SQL</v>
      </c>
    </row>
    <row r="3486" spans="1:56">
      <c r="A3486" s="28">
        <v>22747</v>
      </c>
      <c r="B3486" s="29" t="s">
        <v>6535</v>
      </c>
      <c r="C3486" s="30" t="s">
        <v>273</v>
      </c>
      <c r="D3486" s="30" t="s">
        <v>6536</v>
      </c>
      <c r="E3486" s="18" t="s">
        <v>163</v>
      </c>
      <c r="F3486" s="18" t="s">
        <v>275</v>
      </c>
      <c r="G3486" s="18" t="s">
        <v>460</v>
      </c>
      <c r="H3486" s="18" t="s">
        <v>461</v>
      </c>
      <c r="I3486" s="30" t="s">
        <v>1100</v>
      </c>
      <c r="J3486" s="30" t="s">
        <v>64</v>
      </c>
      <c r="K3486" s="30" t="s">
        <v>65</v>
      </c>
      <c r="L3486" s="30" t="s">
        <v>127</v>
      </c>
      <c r="M3486" s="30" t="s">
        <v>66</v>
      </c>
      <c r="N3486" s="30" t="s">
        <v>67</v>
      </c>
      <c r="O3486" s="30" t="s">
        <v>127</v>
      </c>
      <c r="P3486" s="30" t="s">
        <v>2207</v>
      </c>
      <c r="Q3486" s="30" t="s">
        <v>2207</v>
      </c>
      <c r="R3486" s="30" t="s">
        <v>69</v>
      </c>
      <c r="S3486" s="30" t="s">
        <v>279</v>
      </c>
      <c r="T3486" s="29" t="s">
        <v>6537</v>
      </c>
      <c r="U3486" s="30">
        <v>48</v>
      </c>
      <c r="V3486" s="30"/>
      <c r="W3486" s="30" t="s">
        <v>72</v>
      </c>
      <c r="X3486" s="30">
        <v>1</v>
      </c>
      <c r="Y3486" s="30" t="s">
        <v>169</v>
      </c>
      <c r="Z3486" s="18" t="s">
        <v>74</v>
      </c>
      <c r="AA3486" s="30" t="s">
        <v>75</v>
      </c>
      <c r="AB3486" s="30" t="s">
        <v>271</v>
      </c>
      <c r="AC3486" s="30" t="s">
        <v>77</v>
      </c>
      <c r="AD3486" s="30" t="s">
        <v>78</v>
      </c>
      <c r="AE3486" s="19">
        <v>46096</v>
      </c>
      <c r="AF3486" s="31">
        <v>46096</v>
      </c>
      <c r="AG3486" s="24"/>
      <c r="AH3486" s="32" t="s">
        <v>79</v>
      </c>
      <c r="AI3486" s="27"/>
      <c r="AJ3486" s="31">
        <f>AF3486+90</f>
        <v>46186</v>
      </c>
      <c r="AK3486" s="24"/>
      <c r="AL3486" s="23" t="s">
        <v>81</v>
      </c>
      <c r="AM3486" s="23"/>
      <c r="AN3486" s="24"/>
      <c r="AO3486" s="25"/>
      <c r="AP3486" s="25"/>
      <c r="AQ3486" s="25"/>
      <c r="AR3486" s="25"/>
      <c r="AS3486" s="25"/>
      <c r="AT3486" s="25"/>
      <c r="AU3486" s="25"/>
      <c r="AV3486" s="33"/>
      <c r="AW3486" s="27"/>
      <c r="AX3486" s="27"/>
      <c r="AY3486" s="27"/>
      <c r="AZ3486" s="27"/>
      <c r="BA3486" s="27"/>
      <c r="BB3486" s="27"/>
      <c r="BC3486" s="27"/>
      <c r="BD3486" s="27" t="str">
        <f t="shared" si="141"/>
        <v>VM</v>
      </c>
    </row>
    <row r="3487" spans="1:56">
      <c r="A3487" s="35">
        <v>13096</v>
      </c>
      <c r="B3487" s="29" t="s">
        <v>2660</v>
      </c>
      <c r="C3487" s="30" t="s">
        <v>57</v>
      </c>
      <c r="D3487" s="30" t="s">
        <v>2661</v>
      </c>
      <c r="E3487" s="18" t="s">
        <v>204</v>
      </c>
      <c r="F3487" s="18" t="s">
        <v>122</v>
      </c>
      <c r="G3487" s="18" t="s">
        <v>2662</v>
      </c>
      <c r="H3487" s="18" t="s">
        <v>2663</v>
      </c>
      <c r="I3487" s="30" t="s">
        <v>380</v>
      </c>
      <c r="J3487" s="30" t="s">
        <v>143</v>
      </c>
      <c r="K3487" s="30" t="s">
        <v>65</v>
      </c>
      <c r="L3487" s="30">
        <v>111</v>
      </c>
      <c r="M3487" s="30" t="s">
        <v>67</v>
      </c>
      <c r="N3487" s="30" t="s">
        <v>66</v>
      </c>
      <c r="O3487" s="30" t="s">
        <v>324</v>
      </c>
      <c r="P3487" s="30" t="s">
        <v>2664</v>
      </c>
      <c r="Q3487" s="30" t="s">
        <v>2665</v>
      </c>
      <c r="R3487" s="30" t="s">
        <v>209</v>
      </c>
      <c r="S3487" s="30" t="s">
        <v>210</v>
      </c>
      <c r="T3487" s="29" t="s">
        <v>2666</v>
      </c>
      <c r="U3487" s="30"/>
      <c r="V3487" s="30"/>
      <c r="W3487" s="30" t="s">
        <v>72</v>
      </c>
      <c r="X3487" s="30">
        <v>2</v>
      </c>
      <c r="Y3487" s="30" t="s">
        <v>212</v>
      </c>
      <c r="Z3487" s="18" t="s">
        <v>74</v>
      </c>
      <c r="AA3487" s="30" t="s">
        <v>118</v>
      </c>
      <c r="AB3487" s="30" t="s">
        <v>76</v>
      </c>
      <c r="AC3487" s="30" t="s">
        <v>117</v>
      </c>
      <c r="AD3487" s="30" t="s">
        <v>109</v>
      </c>
      <c r="AE3487" s="19"/>
      <c r="AF3487" s="31"/>
      <c r="AG3487" s="24"/>
      <c r="AH3487" s="32" t="s">
        <v>79</v>
      </c>
      <c r="AI3487" s="27"/>
      <c r="AJ3487" s="31"/>
      <c r="AK3487" s="24"/>
      <c r="AL3487" s="23" t="s">
        <v>81</v>
      </c>
      <c r="AM3487" s="23"/>
      <c r="AN3487" s="24" t="s">
        <v>66</v>
      </c>
      <c r="AO3487" s="25"/>
      <c r="AP3487" s="25"/>
      <c r="AQ3487" s="25"/>
      <c r="AR3487" s="25"/>
      <c r="AS3487" s="25"/>
      <c r="AT3487" s="25"/>
      <c r="AU3487" s="25"/>
      <c r="AV3487" s="33"/>
      <c r="AW3487" s="32" t="s">
        <v>109</v>
      </c>
      <c r="AX3487" s="27"/>
      <c r="AY3487" s="27"/>
      <c r="AZ3487" s="27"/>
      <c r="BA3487" s="27"/>
      <c r="BB3487" s="27"/>
      <c r="BC3487" s="27" t="s">
        <v>66</v>
      </c>
      <c r="BD3487" s="27" t="str">
        <f t="shared" si="141"/>
        <v>SQL</v>
      </c>
    </row>
    <row r="3488" spans="1:56">
      <c r="A3488" s="28">
        <v>52840</v>
      </c>
      <c r="B3488" s="29" t="s">
        <v>344</v>
      </c>
      <c r="C3488" s="30" t="s">
        <v>57</v>
      </c>
      <c r="D3488" s="30" t="s">
        <v>345</v>
      </c>
      <c r="E3488" s="18" t="s">
        <v>236</v>
      </c>
      <c r="F3488" s="18" t="s">
        <v>243</v>
      </c>
      <c r="G3488" s="18" t="s">
        <v>346</v>
      </c>
      <c r="H3488" s="18" t="s">
        <v>347</v>
      </c>
      <c r="I3488" s="30" t="s">
        <v>348</v>
      </c>
      <c r="J3488" s="30" t="s">
        <v>310</v>
      </c>
      <c r="K3488" s="30" t="s">
        <v>65</v>
      </c>
      <c r="L3488" s="30">
        <v>212</v>
      </c>
      <c r="M3488" s="30" t="s">
        <v>66</v>
      </c>
      <c r="N3488" s="30" t="s">
        <v>67</v>
      </c>
      <c r="O3488" s="30" t="s">
        <v>101</v>
      </c>
      <c r="P3488" s="30" t="s">
        <v>243</v>
      </c>
      <c r="Q3488" s="30" t="s">
        <v>346</v>
      </c>
      <c r="R3488" s="30" t="s">
        <v>349</v>
      </c>
      <c r="S3488" s="30" t="s">
        <v>350</v>
      </c>
      <c r="T3488" s="29" t="s">
        <v>351</v>
      </c>
      <c r="U3488" s="30">
        <v>1</v>
      </c>
      <c r="V3488" s="30"/>
      <c r="W3488" s="30" t="s">
        <v>72</v>
      </c>
      <c r="X3488" s="30">
        <v>2</v>
      </c>
      <c r="Y3488" s="30" t="s">
        <v>243</v>
      </c>
      <c r="Z3488" s="18" t="s">
        <v>74</v>
      </c>
      <c r="AA3488" s="30" t="s">
        <v>75</v>
      </c>
      <c r="AB3488" s="30" t="s">
        <v>352</v>
      </c>
      <c r="AC3488" s="30" t="s">
        <v>91</v>
      </c>
      <c r="AD3488" s="30" t="s">
        <v>78</v>
      </c>
      <c r="AE3488" s="19">
        <v>45731</v>
      </c>
      <c r="AF3488" s="31">
        <v>45747</v>
      </c>
      <c r="AG3488" s="31">
        <v>45688</v>
      </c>
      <c r="AH3488" s="32" t="s">
        <v>301</v>
      </c>
      <c r="AI3488" s="32" t="s">
        <v>302</v>
      </c>
      <c r="AJ3488" s="31">
        <v>45823</v>
      </c>
      <c r="AK3488" s="31">
        <v>45688</v>
      </c>
      <c r="AL3488" s="23" t="s">
        <v>301</v>
      </c>
      <c r="AM3488" s="23"/>
      <c r="AN3488" s="24" t="s">
        <v>66</v>
      </c>
      <c r="AO3488" s="25">
        <v>1</v>
      </c>
      <c r="AP3488" s="25">
        <v>1</v>
      </c>
      <c r="AQ3488" s="25">
        <v>1</v>
      </c>
      <c r="AR3488" s="25">
        <v>1</v>
      </c>
      <c r="AS3488" s="25">
        <v>1</v>
      </c>
      <c r="AT3488" s="25">
        <v>1</v>
      </c>
      <c r="AU3488" s="25">
        <v>1</v>
      </c>
      <c r="AV3488" s="33"/>
      <c r="AW3488" s="27" t="s">
        <v>92</v>
      </c>
      <c r="AX3488" s="27"/>
      <c r="AY3488" s="27"/>
      <c r="AZ3488" s="27"/>
      <c r="BA3488" s="27"/>
      <c r="BB3488" s="27"/>
      <c r="BC3488" s="27" t="s">
        <v>66</v>
      </c>
      <c r="BD3488" s="27" t="str">
        <f t="shared" si="141"/>
        <v>VM</v>
      </c>
    </row>
    <row r="3489" spans="1:56">
      <c r="A3489" s="28">
        <v>18231</v>
      </c>
      <c r="B3489" s="29" t="s">
        <v>4462</v>
      </c>
      <c r="C3489" s="30" t="s">
        <v>57</v>
      </c>
      <c r="D3489" s="30" t="s">
        <v>4463</v>
      </c>
      <c r="E3489" s="18" t="s">
        <v>59</v>
      </c>
      <c r="F3489" s="18" t="s">
        <v>60</v>
      </c>
      <c r="G3489" s="18" t="s">
        <v>440</v>
      </c>
      <c r="H3489" s="18" t="s">
        <v>1626</v>
      </c>
      <c r="I3489" s="30" t="s">
        <v>442</v>
      </c>
      <c r="J3489" s="30" t="s">
        <v>64</v>
      </c>
      <c r="K3489" s="30" t="s">
        <v>65</v>
      </c>
      <c r="L3489" s="30">
        <v>222</v>
      </c>
      <c r="M3489" s="30" t="s">
        <v>67</v>
      </c>
      <c r="N3489" s="30" t="s">
        <v>66</v>
      </c>
      <c r="O3489" s="30" t="s">
        <v>101</v>
      </c>
      <c r="P3489" s="30" t="s">
        <v>60</v>
      </c>
      <c r="Q3489" s="30" t="s">
        <v>60</v>
      </c>
      <c r="R3489" s="30" t="s">
        <v>292</v>
      </c>
      <c r="S3489" s="30" t="s">
        <v>70</v>
      </c>
      <c r="T3489" s="29" t="s">
        <v>4464</v>
      </c>
      <c r="U3489" s="30"/>
      <c r="V3489" s="30"/>
      <c r="W3489" s="30" t="s">
        <v>72</v>
      </c>
      <c r="X3489" s="30">
        <v>2</v>
      </c>
      <c r="Y3489" s="30" t="s">
        <v>73</v>
      </c>
      <c r="Z3489" s="18" t="s">
        <v>74</v>
      </c>
      <c r="AA3489" s="30" t="s">
        <v>217</v>
      </c>
      <c r="AB3489" s="30" t="s">
        <v>194</v>
      </c>
      <c r="AC3489" s="30" t="s">
        <v>285</v>
      </c>
      <c r="AD3489" s="30" t="s">
        <v>78</v>
      </c>
      <c r="AE3489" s="19">
        <v>46006</v>
      </c>
      <c r="AF3489" s="31">
        <v>46006</v>
      </c>
      <c r="AG3489" s="24"/>
      <c r="AH3489" s="32" t="s">
        <v>79</v>
      </c>
      <c r="AI3489" s="22" t="s">
        <v>80</v>
      </c>
      <c r="AJ3489" s="31">
        <f>AF3489+90</f>
        <v>46096</v>
      </c>
      <c r="AK3489" s="24"/>
      <c r="AL3489" s="23" t="s">
        <v>81</v>
      </c>
      <c r="AM3489" s="23"/>
      <c r="AN3489" s="24" t="s">
        <v>66</v>
      </c>
      <c r="AO3489" s="25"/>
      <c r="AP3489" s="25"/>
      <c r="AQ3489" s="25"/>
      <c r="AR3489" s="25"/>
      <c r="AS3489" s="25"/>
      <c r="AT3489" s="25"/>
      <c r="AU3489" s="25"/>
      <c r="AV3489" s="33"/>
      <c r="AW3489" s="27"/>
      <c r="AX3489" s="27"/>
      <c r="AY3489" s="27"/>
      <c r="AZ3489" s="27"/>
      <c r="BA3489" s="27"/>
      <c r="BB3489" s="27"/>
      <c r="BC3489" s="22" t="s">
        <v>66</v>
      </c>
      <c r="BD3489" s="27" t="str">
        <f t="shared" si="141"/>
        <v>Oracle</v>
      </c>
    </row>
    <row r="3490" spans="1:56">
      <c r="A3490" s="28">
        <v>20005</v>
      </c>
      <c r="B3490" s="29" t="s">
        <v>459</v>
      </c>
      <c r="C3490" s="30" t="s">
        <v>273</v>
      </c>
      <c r="D3490" s="30" t="s">
        <v>110</v>
      </c>
      <c r="E3490" s="18" t="s">
        <v>163</v>
      </c>
      <c r="F3490" s="18" t="s">
        <v>275</v>
      </c>
      <c r="G3490" s="18" t="s">
        <v>460</v>
      </c>
      <c r="H3490" s="18" t="s">
        <v>461</v>
      </c>
      <c r="I3490" s="30" t="s">
        <v>461</v>
      </c>
      <c r="J3490" s="30" t="s">
        <v>64</v>
      </c>
      <c r="K3490" s="30" t="s">
        <v>65</v>
      </c>
      <c r="L3490" s="30" t="s">
        <v>127</v>
      </c>
      <c r="M3490" s="30" t="s">
        <v>66</v>
      </c>
      <c r="N3490" s="30" t="s">
        <v>67</v>
      </c>
      <c r="O3490" s="30" t="s">
        <v>127</v>
      </c>
      <c r="P3490" s="30" t="s">
        <v>275</v>
      </c>
      <c r="Q3490" s="30" t="s">
        <v>460</v>
      </c>
      <c r="R3490" s="30" t="s">
        <v>69</v>
      </c>
      <c r="S3490" s="30" t="s">
        <v>279</v>
      </c>
      <c r="T3490" s="29" t="s">
        <v>6538</v>
      </c>
      <c r="U3490" s="30">
        <v>10</v>
      </c>
      <c r="V3490" s="30"/>
      <c r="W3490" s="30" t="s">
        <v>72</v>
      </c>
      <c r="X3490" s="30">
        <v>2</v>
      </c>
      <c r="Y3490" s="30" t="s">
        <v>169</v>
      </c>
      <c r="Z3490" s="18" t="s">
        <v>74</v>
      </c>
      <c r="AA3490" s="30" t="s">
        <v>75</v>
      </c>
      <c r="AB3490" s="30" t="s">
        <v>352</v>
      </c>
      <c r="AC3490" s="30" t="s">
        <v>77</v>
      </c>
      <c r="AD3490" s="30" t="s">
        <v>78</v>
      </c>
      <c r="AE3490" s="19">
        <v>45731</v>
      </c>
      <c r="AF3490" s="31">
        <v>45731</v>
      </c>
      <c r="AG3490" s="24"/>
      <c r="AH3490" s="32" t="s">
        <v>215</v>
      </c>
      <c r="AI3490" s="32" t="s">
        <v>80</v>
      </c>
      <c r="AJ3490" s="31">
        <f>AF3490+90</f>
        <v>45821</v>
      </c>
      <c r="AK3490" s="24"/>
      <c r="AL3490" s="23" t="s">
        <v>81</v>
      </c>
      <c r="AM3490" s="23"/>
      <c r="AN3490" s="24"/>
      <c r="AO3490" s="25"/>
      <c r="AP3490" s="25"/>
      <c r="AQ3490" s="25"/>
      <c r="AR3490" s="25"/>
      <c r="AS3490" s="25"/>
      <c r="AT3490" s="25"/>
      <c r="AU3490" s="25"/>
      <c r="AV3490" s="33"/>
      <c r="AW3490" s="27"/>
      <c r="AX3490" s="27"/>
      <c r="AY3490" s="27"/>
      <c r="AZ3490" s="27"/>
      <c r="BA3490" s="27"/>
      <c r="BB3490" s="27"/>
      <c r="BC3490" s="22"/>
      <c r="BD3490" s="27" t="str">
        <f t="shared" si="141"/>
        <v>VM</v>
      </c>
    </row>
    <row r="3491" spans="1:56">
      <c r="A3491" s="35">
        <v>53008</v>
      </c>
      <c r="B3491" s="29" t="s">
        <v>5617</v>
      </c>
      <c r="C3491" s="30" t="s">
        <v>57</v>
      </c>
      <c r="D3491" s="30" t="s">
        <v>5618</v>
      </c>
      <c r="E3491" s="18" t="s">
        <v>59</v>
      </c>
      <c r="F3491" s="18" t="s">
        <v>1209</v>
      </c>
      <c r="G3491" s="18" t="s">
        <v>1209</v>
      </c>
      <c r="H3491" s="18" t="s">
        <v>1210</v>
      </c>
      <c r="I3491" s="30" t="s">
        <v>135</v>
      </c>
      <c r="J3491" s="30" t="s">
        <v>143</v>
      </c>
      <c r="K3491" s="30" t="s">
        <v>65</v>
      </c>
      <c r="L3491" s="30">
        <v>111</v>
      </c>
      <c r="M3491" s="30" t="s">
        <v>67</v>
      </c>
      <c r="N3491" s="30" t="s">
        <v>66</v>
      </c>
      <c r="O3491" s="30" t="s">
        <v>68</v>
      </c>
      <c r="P3491" s="30" t="s">
        <v>668</v>
      </c>
      <c r="Q3491" s="30" t="s">
        <v>1209</v>
      </c>
      <c r="R3491" s="30" t="s">
        <v>126</v>
      </c>
      <c r="S3491" s="30" t="s">
        <v>70</v>
      </c>
      <c r="T3491" s="29" t="s">
        <v>5619</v>
      </c>
      <c r="U3491" s="30"/>
      <c r="V3491" s="30"/>
      <c r="W3491" s="30" t="s">
        <v>72</v>
      </c>
      <c r="X3491" s="30">
        <v>2</v>
      </c>
      <c r="Y3491" s="30" t="s">
        <v>73</v>
      </c>
      <c r="Z3491" s="18" t="s">
        <v>74</v>
      </c>
      <c r="AA3491" s="30" t="s">
        <v>118</v>
      </c>
      <c r="AB3491" s="30" t="s">
        <v>137</v>
      </c>
      <c r="AC3491" s="30" t="s">
        <v>285</v>
      </c>
      <c r="AD3491" s="30" t="s">
        <v>78</v>
      </c>
      <c r="AE3491" s="19">
        <v>46736</v>
      </c>
      <c r="AF3491" s="31">
        <v>46736</v>
      </c>
      <c r="AG3491" s="24"/>
      <c r="AH3491" s="32" t="s">
        <v>79</v>
      </c>
      <c r="AI3491" s="22" t="s">
        <v>80</v>
      </c>
      <c r="AJ3491" s="31">
        <f>AF3491</f>
        <v>46736</v>
      </c>
      <c r="AK3491" s="24"/>
      <c r="AL3491" s="23" t="s">
        <v>81</v>
      </c>
      <c r="AM3491" s="23"/>
      <c r="AN3491" s="24" t="s">
        <v>66</v>
      </c>
      <c r="AO3491" s="25"/>
      <c r="AP3491" s="25"/>
      <c r="AQ3491" s="25"/>
      <c r="AR3491" s="25"/>
      <c r="AS3491" s="25"/>
      <c r="AT3491" s="25"/>
      <c r="AU3491" s="25"/>
      <c r="AV3491" s="33"/>
      <c r="AW3491" s="27"/>
      <c r="AX3491" s="27"/>
      <c r="AY3491" s="27"/>
      <c r="AZ3491" s="27"/>
      <c r="BA3491" s="27"/>
      <c r="BB3491" s="27"/>
      <c r="BC3491" s="22" t="s">
        <v>66</v>
      </c>
      <c r="BD3491" s="27" t="str">
        <f t="shared" si="141"/>
        <v>SQL</v>
      </c>
    </row>
    <row r="3492" spans="1:56">
      <c r="A3492" s="71">
        <v>18033</v>
      </c>
      <c r="B3492" s="29" t="s">
        <v>626</v>
      </c>
      <c r="C3492" s="30" t="s">
        <v>57</v>
      </c>
      <c r="D3492" s="30" t="s">
        <v>627</v>
      </c>
      <c r="E3492" s="18" t="s">
        <v>149</v>
      </c>
      <c r="F3492" s="18" t="s">
        <v>558</v>
      </c>
      <c r="G3492" s="18" t="s">
        <v>595</v>
      </c>
      <c r="H3492" s="18" t="s">
        <v>596</v>
      </c>
      <c r="I3492" s="30" t="s">
        <v>561</v>
      </c>
      <c r="J3492" s="30" t="s">
        <v>100</v>
      </c>
      <c r="K3492" s="30" t="s">
        <v>65</v>
      </c>
      <c r="L3492" s="30">
        <v>211</v>
      </c>
      <c r="M3492" s="30" t="s">
        <v>66</v>
      </c>
      <c r="N3492" s="30" t="s">
        <v>67</v>
      </c>
      <c r="O3492" s="30" t="s">
        <v>101</v>
      </c>
      <c r="P3492" s="30" t="s">
        <v>558</v>
      </c>
      <c r="Q3492" s="30" t="s">
        <v>595</v>
      </c>
      <c r="R3492" s="30" t="s">
        <v>209</v>
      </c>
      <c r="S3492" s="30" t="s">
        <v>127</v>
      </c>
      <c r="T3492" s="29" t="s">
        <v>628</v>
      </c>
      <c r="U3492" s="30">
        <v>4</v>
      </c>
      <c r="V3492" s="30"/>
      <c r="W3492" s="30" t="s">
        <v>72</v>
      </c>
      <c r="X3492" s="30">
        <v>2</v>
      </c>
      <c r="Y3492" s="30" t="s">
        <v>150</v>
      </c>
      <c r="Z3492" s="18" t="s">
        <v>74</v>
      </c>
      <c r="AA3492" s="30" t="s">
        <v>75</v>
      </c>
      <c r="AB3492" s="30" t="s">
        <v>352</v>
      </c>
      <c r="AC3492" s="30" t="s">
        <v>91</v>
      </c>
      <c r="AD3492" s="30" t="s">
        <v>78</v>
      </c>
      <c r="AE3492" s="19">
        <v>45731</v>
      </c>
      <c r="AF3492" s="31">
        <v>45731</v>
      </c>
      <c r="AG3492" s="24">
        <v>45723</v>
      </c>
      <c r="AH3492" s="32" t="s">
        <v>301</v>
      </c>
      <c r="AI3492" s="32" t="s">
        <v>302</v>
      </c>
      <c r="AJ3492" s="31">
        <f>AF3492+90</f>
        <v>45821</v>
      </c>
      <c r="AK3492" s="24"/>
      <c r="AL3492" s="23" t="s">
        <v>81</v>
      </c>
      <c r="AM3492" s="23"/>
      <c r="AN3492" s="24" t="s">
        <v>66</v>
      </c>
      <c r="AO3492" s="25">
        <v>1</v>
      </c>
      <c r="AP3492" s="25">
        <v>1</v>
      </c>
      <c r="AQ3492" s="25">
        <v>1</v>
      </c>
      <c r="AR3492" s="25">
        <v>1</v>
      </c>
      <c r="AS3492" s="25">
        <v>1</v>
      </c>
      <c r="AT3492" s="25">
        <v>1</v>
      </c>
      <c r="AU3492" s="25">
        <v>1</v>
      </c>
      <c r="AV3492" s="33"/>
      <c r="AW3492" s="27" t="s">
        <v>92</v>
      </c>
      <c r="AX3492" s="27"/>
      <c r="AY3492" s="27"/>
      <c r="AZ3492" s="27"/>
      <c r="BA3492" s="27"/>
      <c r="BB3492" s="27" t="s">
        <v>6539</v>
      </c>
      <c r="BC3492" s="22" t="s">
        <v>66</v>
      </c>
      <c r="BD3492" s="27" t="str">
        <f t="shared" si="141"/>
        <v>VM</v>
      </c>
    </row>
    <row r="3493" spans="1:56">
      <c r="A3493" s="28">
        <v>21216</v>
      </c>
      <c r="B3493" s="29" t="s">
        <v>1464</v>
      </c>
      <c r="C3493" s="30" t="s">
        <v>57</v>
      </c>
      <c r="D3493" s="30" t="s">
        <v>1465</v>
      </c>
      <c r="E3493" s="18" t="s">
        <v>163</v>
      </c>
      <c r="F3493" s="18" t="s">
        <v>164</v>
      </c>
      <c r="G3493" s="18" t="s">
        <v>1457</v>
      </c>
      <c r="H3493" s="18" t="s">
        <v>1458</v>
      </c>
      <c r="I3493" s="30" t="s">
        <v>1459</v>
      </c>
      <c r="J3493" s="30" t="s">
        <v>64</v>
      </c>
      <c r="K3493" s="30" t="s">
        <v>65</v>
      </c>
      <c r="L3493" s="30">
        <v>212</v>
      </c>
      <c r="M3493" s="30" t="s">
        <v>66</v>
      </c>
      <c r="N3493" s="30" t="s">
        <v>67</v>
      </c>
      <c r="O3493" s="30" t="s">
        <v>68</v>
      </c>
      <c r="P3493" s="30" t="s">
        <v>164</v>
      </c>
      <c r="Q3493" s="30" t="s">
        <v>1457</v>
      </c>
      <c r="R3493" s="30" t="s">
        <v>69</v>
      </c>
      <c r="S3493" s="30" t="s">
        <v>163</v>
      </c>
      <c r="T3493" s="29" t="s">
        <v>1466</v>
      </c>
      <c r="U3493" s="30">
        <v>80</v>
      </c>
      <c r="V3493" s="30"/>
      <c r="W3493" s="30" t="s">
        <v>72</v>
      </c>
      <c r="X3493" s="30">
        <v>2</v>
      </c>
      <c r="Y3493" s="30" t="s">
        <v>169</v>
      </c>
      <c r="Z3493" s="18" t="s">
        <v>74</v>
      </c>
      <c r="AA3493" s="30" t="s">
        <v>75</v>
      </c>
      <c r="AB3493" s="30" t="s">
        <v>352</v>
      </c>
      <c r="AC3493" s="30" t="s">
        <v>77</v>
      </c>
      <c r="AD3493" s="30" t="s">
        <v>78</v>
      </c>
      <c r="AE3493" s="19">
        <v>45731</v>
      </c>
      <c r="AF3493" s="31">
        <v>45731</v>
      </c>
      <c r="AG3493" s="24"/>
      <c r="AH3493" s="32" t="s">
        <v>215</v>
      </c>
      <c r="AI3493" s="32" t="s">
        <v>80</v>
      </c>
      <c r="AJ3493" s="31">
        <f>AF3493+90</f>
        <v>45821</v>
      </c>
      <c r="AK3493" s="24"/>
      <c r="AL3493" s="23" t="s">
        <v>81</v>
      </c>
      <c r="AM3493" s="23"/>
      <c r="AN3493" s="24"/>
      <c r="AO3493" s="25"/>
      <c r="AP3493" s="25"/>
      <c r="AQ3493" s="25"/>
      <c r="AR3493" s="25"/>
      <c r="AS3493" s="25"/>
      <c r="AT3493" s="25"/>
      <c r="AU3493" s="25"/>
      <c r="AV3493" s="33"/>
      <c r="AW3493" s="27"/>
      <c r="AX3493" s="27"/>
      <c r="AY3493" s="27"/>
      <c r="AZ3493" s="27"/>
      <c r="BA3493" s="27"/>
      <c r="BB3493" s="27"/>
      <c r="BC3493" s="27"/>
      <c r="BD3493" s="27" t="str">
        <f t="shared" si="141"/>
        <v>VM</v>
      </c>
    </row>
    <row r="3494" spans="1:56">
      <c r="A3494" s="28">
        <v>53816</v>
      </c>
      <c r="B3494" s="29" t="s">
        <v>1656</v>
      </c>
      <c r="C3494" s="30" t="s">
        <v>57</v>
      </c>
      <c r="D3494" s="30" t="s">
        <v>1657</v>
      </c>
      <c r="E3494" s="18" t="s">
        <v>184</v>
      </c>
      <c r="F3494" s="18" t="s">
        <v>185</v>
      </c>
      <c r="G3494" s="18" t="s">
        <v>364</v>
      </c>
      <c r="H3494" s="18" t="s">
        <v>1510</v>
      </c>
      <c r="I3494" s="30" t="s">
        <v>188</v>
      </c>
      <c r="J3494" s="30" t="s">
        <v>100</v>
      </c>
      <c r="K3494" s="30" t="s">
        <v>65</v>
      </c>
      <c r="L3494" s="30">
        <v>221</v>
      </c>
      <c r="M3494" s="30" t="s">
        <v>66</v>
      </c>
      <c r="N3494" s="30" t="s">
        <v>67</v>
      </c>
      <c r="O3494" s="30" t="s">
        <v>101</v>
      </c>
      <c r="P3494" s="30" t="s">
        <v>185</v>
      </c>
      <c r="Q3494" s="30" t="s">
        <v>364</v>
      </c>
      <c r="R3494" s="30" t="s">
        <v>190</v>
      </c>
      <c r="S3494" s="30" t="s">
        <v>191</v>
      </c>
      <c r="T3494" s="29" t="s">
        <v>1658</v>
      </c>
      <c r="U3494" s="30">
        <v>4</v>
      </c>
      <c r="V3494" s="30"/>
      <c r="W3494" s="30" t="s">
        <v>72</v>
      </c>
      <c r="X3494" s="30">
        <v>2</v>
      </c>
      <c r="Y3494" s="30" t="s">
        <v>150</v>
      </c>
      <c r="Z3494" s="18" t="s">
        <v>299</v>
      </c>
      <c r="AA3494" s="30" t="s">
        <v>75</v>
      </c>
      <c r="AB3494" s="30" t="s">
        <v>352</v>
      </c>
      <c r="AC3494" s="30" t="s">
        <v>91</v>
      </c>
      <c r="AD3494" s="30" t="s">
        <v>78</v>
      </c>
      <c r="AE3494" s="19">
        <v>45731</v>
      </c>
      <c r="AF3494" s="31">
        <v>45731</v>
      </c>
      <c r="AG3494" s="31">
        <v>45702</v>
      </c>
      <c r="AH3494" s="32" t="s">
        <v>301</v>
      </c>
      <c r="AI3494" s="32" t="s">
        <v>302</v>
      </c>
      <c r="AJ3494" s="31">
        <f>AF3494+30</f>
        <v>45761</v>
      </c>
      <c r="AK3494" s="24"/>
      <c r="AL3494" s="23" t="s">
        <v>81</v>
      </c>
      <c r="AM3494" s="23"/>
      <c r="AN3494" s="24" t="s">
        <v>66</v>
      </c>
      <c r="AO3494" s="25">
        <v>1</v>
      </c>
      <c r="AP3494" s="25">
        <v>1</v>
      </c>
      <c r="AQ3494" s="25">
        <v>1</v>
      </c>
      <c r="AR3494" s="25">
        <v>1</v>
      </c>
      <c r="AS3494" s="25">
        <v>1</v>
      </c>
      <c r="AT3494" s="25">
        <v>1</v>
      </c>
      <c r="AU3494" s="25">
        <v>1</v>
      </c>
      <c r="AV3494" s="33"/>
      <c r="AW3494" s="27" t="s">
        <v>92</v>
      </c>
      <c r="AX3494" s="27" t="s">
        <v>467</v>
      </c>
      <c r="AY3494" s="59">
        <v>45720</v>
      </c>
      <c r="AZ3494" s="27"/>
      <c r="BA3494" s="27"/>
      <c r="BB3494" s="27"/>
      <c r="BC3494" s="27" t="s">
        <v>66</v>
      </c>
      <c r="BD3494" s="27" t="str">
        <f t="shared" si="141"/>
        <v>VM</v>
      </c>
    </row>
    <row r="3495" spans="1:56">
      <c r="A3495" s="28">
        <v>12877</v>
      </c>
      <c r="B3495" s="29" t="s">
        <v>5624</v>
      </c>
      <c r="C3495" s="30" t="s">
        <v>57</v>
      </c>
      <c r="D3495" s="30" t="s">
        <v>5625</v>
      </c>
      <c r="E3495" s="18" t="s">
        <v>184</v>
      </c>
      <c r="F3495" s="18" t="s">
        <v>321</v>
      </c>
      <c r="G3495" s="18" t="s">
        <v>713</v>
      </c>
      <c r="H3495" s="18" t="s">
        <v>714</v>
      </c>
      <c r="I3495" s="30" t="s">
        <v>366</v>
      </c>
      <c r="J3495" s="30" t="s">
        <v>310</v>
      </c>
      <c r="K3495" s="30" t="s">
        <v>65</v>
      </c>
      <c r="L3495" s="30">
        <v>11</v>
      </c>
      <c r="M3495" s="30" t="s">
        <v>66</v>
      </c>
      <c r="N3495" s="30" t="s">
        <v>67</v>
      </c>
      <c r="O3495" s="30" t="s">
        <v>68</v>
      </c>
      <c r="P3495" s="30" t="s">
        <v>321</v>
      </c>
      <c r="Q3495" s="30" t="s">
        <v>713</v>
      </c>
      <c r="R3495" s="30" t="s">
        <v>311</v>
      </c>
      <c r="S3495" s="30" t="s">
        <v>191</v>
      </c>
      <c r="T3495" s="29" t="s">
        <v>5626</v>
      </c>
      <c r="U3495" s="30"/>
      <c r="V3495" s="30"/>
      <c r="W3495" s="30" t="s">
        <v>72</v>
      </c>
      <c r="X3495" s="30">
        <v>3</v>
      </c>
      <c r="Y3495" s="30" t="s">
        <v>150</v>
      </c>
      <c r="Z3495" s="18" t="s">
        <v>74</v>
      </c>
      <c r="AA3495" s="30" t="s">
        <v>107</v>
      </c>
      <c r="AB3495" s="30" t="s">
        <v>331</v>
      </c>
      <c r="AC3495" s="30" t="s">
        <v>117</v>
      </c>
      <c r="AD3495" s="30" t="s">
        <v>109</v>
      </c>
      <c r="AE3495" s="19"/>
      <c r="AF3495" s="31"/>
      <c r="AG3495" s="24"/>
      <c r="AH3495" s="32" t="s">
        <v>79</v>
      </c>
      <c r="AI3495" s="27"/>
      <c r="AJ3495" s="31"/>
      <c r="AK3495" s="24"/>
      <c r="AL3495" s="23" t="s">
        <v>81</v>
      </c>
      <c r="AM3495" s="23"/>
      <c r="AN3495" s="24" t="s">
        <v>66</v>
      </c>
      <c r="AO3495" s="25"/>
      <c r="AP3495" s="25"/>
      <c r="AQ3495" s="25"/>
      <c r="AR3495" s="25"/>
      <c r="AS3495" s="25"/>
      <c r="AT3495" s="25"/>
      <c r="AU3495" s="25"/>
      <c r="AV3495" s="33"/>
      <c r="AW3495" s="22" t="s">
        <v>109</v>
      </c>
      <c r="AX3495" s="27"/>
      <c r="AY3495" s="27"/>
      <c r="AZ3495" s="27"/>
      <c r="BA3495" s="27"/>
      <c r="BB3495" s="27"/>
      <c r="BC3495" s="27" t="s">
        <v>66</v>
      </c>
      <c r="BD3495" s="27" t="str">
        <f t="shared" si="141"/>
        <v>Mainframe</v>
      </c>
    </row>
    <row r="3496" spans="1:56">
      <c r="A3496" s="28">
        <v>12877</v>
      </c>
      <c r="B3496" s="29" t="s">
        <v>5624</v>
      </c>
      <c r="C3496" s="30" t="s">
        <v>57</v>
      </c>
      <c r="D3496" s="30" t="s">
        <v>5625</v>
      </c>
      <c r="E3496" s="18" t="s">
        <v>184</v>
      </c>
      <c r="F3496" s="18" t="s">
        <v>321</v>
      </c>
      <c r="G3496" s="18" t="s">
        <v>713</v>
      </c>
      <c r="H3496" s="18" t="s">
        <v>714</v>
      </c>
      <c r="I3496" s="30" t="s">
        <v>366</v>
      </c>
      <c r="J3496" s="30" t="s">
        <v>310</v>
      </c>
      <c r="K3496" s="30" t="s">
        <v>65</v>
      </c>
      <c r="L3496" s="30">
        <v>11</v>
      </c>
      <c r="M3496" s="30" t="s">
        <v>66</v>
      </c>
      <c r="N3496" s="30" t="s">
        <v>67</v>
      </c>
      <c r="O3496" s="30" t="s">
        <v>68</v>
      </c>
      <c r="P3496" s="30" t="s">
        <v>321</v>
      </c>
      <c r="Q3496" s="30" t="s">
        <v>321</v>
      </c>
      <c r="R3496" s="30" t="s">
        <v>311</v>
      </c>
      <c r="S3496" s="30" t="s">
        <v>191</v>
      </c>
      <c r="T3496" s="29" t="s">
        <v>5626</v>
      </c>
      <c r="U3496" s="30"/>
      <c r="V3496" s="30"/>
      <c r="W3496" s="30" t="s">
        <v>72</v>
      </c>
      <c r="X3496" s="30">
        <v>3</v>
      </c>
      <c r="Y3496" s="30" t="s">
        <v>150</v>
      </c>
      <c r="Z3496" s="18" t="s">
        <v>74</v>
      </c>
      <c r="AA3496" s="30" t="s">
        <v>217</v>
      </c>
      <c r="AB3496" s="30" t="s">
        <v>76</v>
      </c>
      <c r="AC3496" s="30" t="s">
        <v>285</v>
      </c>
      <c r="AD3496" s="30" t="s">
        <v>78</v>
      </c>
      <c r="AE3496" s="19"/>
      <c r="AF3496" s="31"/>
      <c r="AG3496" s="24"/>
      <c r="AH3496" s="32" t="s">
        <v>79</v>
      </c>
      <c r="AI3496" s="27"/>
      <c r="AJ3496" s="31"/>
      <c r="AK3496" s="24"/>
      <c r="AL3496" s="23" t="s">
        <v>81</v>
      </c>
      <c r="AM3496" s="23"/>
      <c r="AN3496" s="24" t="s">
        <v>66</v>
      </c>
      <c r="AO3496" s="25"/>
      <c r="AP3496" s="25"/>
      <c r="AQ3496" s="25"/>
      <c r="AR3496" s="25"/>
      <c r="AS3496" s="25"/>
      <c r="AT3496" s="25"/>
      <c r="AU3496" s="25"/>
      <c r="AV3496" s="33"/>
      <c r="AW3496" s="27"/>
      <c r="AX3496" s="27"/>
      <c r="AY3496" s="27"/>
      <c r="AZ3496" s="27"/>
      <c r="BA3496" s="27"/>
      <c r="BB3496" s="27"/>
      <c r="BC3496" s="27" t="s">
        <v>66</v>
      </c>
      <c r="BD3496" s="27" t="str">
        <f t="shared" si="141"/>
        <v>Oracle</v>
      </c>
    </row>
    <row r="3497" spans="1:56">
      <c r="A3497" s="28">
        <v>53331</v>
      </c>
      <c r="B3497" s="29" t="s">
        <v>6540</v>
      </c>
      <c r="C3497" s="30" t="s">
        <v>57</v>
      </c>
      <c r="D3497" s="30" t="s">
        <v>6541</v>
      </c>
      <c r="E3497" s="18" t="s">
        <v>163</v>
      </c>
      <c r="F3497" s="18" t="s">
        <v>470</v>
      </c>
      <c r="G3497" s="18" t="s">
        <v>1669</v>
      </c>
      <c r="H3497" s="18" t="s">
        <v>1671</v>
      </c>
      <c r="I3497" s="30" t="s">
        <v>1670</v>
      </c>
      <c r="J3497" s="30" t="s">
        <v>64</v>
      </c>
      <c r="K3497" s="30" t="s">
        <v>65</v>
      </c>
      <c r="L3497" s="30">
        <v>111</v>
      </c>
      <c r="M3497" s="30" t="s">
        <v>67</v>
      </c>
      <c r="N3497" s="30" t="s">
        <v>66</v>
      </c>
      <c r="O3497" s="30" t="s">
        <v>127</v>
      </c>
      <c r="P3497" s="30"/>
      <c r="Q3497" s="30"/>
      <c r="R3497" s="30" t="s">
        <v>69</v>
      </c>
      <c r="S3497" s="30" t="s">
        <v>127</v>
      </c>
      <c r="T3497" s="29" t="s">
        <v>6542</v>
      </c>
      <c r="U3497" s="30">
        <v>5</v>
      </c>
      <c r="V3497" s="30"/>
      <c r="W3497" s="30" t="s">
        <v>72</v>
      </c>
      <c r="X3497" s="30">
        <v>1</v>
      </c>
      <c r="Y3497" s="30" t="s">
        <v>169</v>
      </c>
      <c r="Z3497" s="18" t="s">
        <v>74</v>
      </c>
      <c r="AA3497" s="30" t="s">
        <v>75</v>
      </c>
      <c r="AB3497" s="30" t="s">
        <v>352</v>
      </c>
      <c r="AC3497" s="30" t="s">
        <v>117</v>
      </c>
      <c r="AD3497" s="30" t="s">
        <v>109</v>
      </c>
      <c r="AE3497" s="19">
        <v>45731</v>
      </c>
      <c r="AF3497" s="31">
        <v>45731</v>
      </c>
      <c r="AG3497" s="24"/>
      <c r="AH3497" s="32" t="s">
        <v>215</v>
      </c>
      <c r="AI3497" s="32" t="s">
        <v>80</v>
      </c>
      <c r="AJ3497" s="31">
        <f>AF3497+90</f>
        <v>45821</v>
      </c>
      <c r="AK3497" s="24"/>
      <c r="AL3497" s="23" t="s">
        <v>81</v>
      </c>
      <c r="AM3497" s="23"/>
      <c r="AN3497" s="24"/>
      <c r="AO3497" s="25"/>
      <c r="AP3497" s="25"/>
      <c r="AQ3497" s="25"/>
      <c r="AR3497" s="25"/>
      <c r="AS3497" s="25"/>
      <c r="AT3497" s="25"/>
      <c r="AU3497" s="25"/>
      <c r="AV3497" s="33"/>
      <c r="AW3497" s="27"/>
      <c r="AX3497" s="27"/>
      <c r="AY3497" s="27"/>
      <c r="AZ3497" s="27"/>
      <c r="BA3497" s="27"/>
      <c r="BB3497" s="27"/>
      <c r="BC3497" s="27"/>
      <c r="BD3497" s="27" t="str">
        <f t="shared" si="141"/>
        <v>VM</v>
      </c>
    </row>
    <row r="3498" spans="1:56">
      <c r="A3498" s="28">
        <v>9751</v>
      </c>
      <c r="B3498" s="29" t="s">
        <v>6543</v>
      </c>
      <c r="C3498" s="30" t="s">
        <v>57</v>
      </c>
      <c r="D3498" s="30" t="s">
        <v>6544</v>
      </c>
      <c r="E3498" s="18" t="s">
        <v>236</v>
      </c>
      <c r="F3498" s="18" t="s">
        <v>243</v>
      </c>
      <c r="G3498" s="18" t="s">
        <v>346</v>
      </c>
      <c r="H3498" s="18" t="s">
        <v>1172</v>
      </c>
      <c r="I3498" s="30" t="s">
        <v>348</v>
      </c>
      <c r="J3498" s="30" t="s">
        <v>100</v>
      </c>
      <c r="K3498" s="30" t="s">
        <v>65</v>
      </c>
      <c r="L3498" s="30">
        <v>11</v>
      </c>
      <c r="M3498" s="30" t="s">
        <v>66</v>
      </c>
      <c r="N3498" s="30" t="s">
        <v>67</v>
      </c>
      <c r="O3498" s="30" t="s">
        <v>101</v>
      </c>
      <c r="P3498" s="30" t="s">
        <v>243</v>
      </c>
      <c r="Q3498" s="30" t="s">
        <v>346</v>
      </c>
      <c r="R3498" s="30" t="s">
        <v>241</v>
      </c>
      <c r="S3498" s="30" t="s">
        <v>350</v>
      </c>
      <c r="T3498" s="29" t="s">
        <v>6545</v>
      </c>
      <c r="U3498" s="30"/>
      <c r="V3498" s="30"/>
      <c r="W3498" s="30" t="s">
        <v>72</v>
      </c>
      <c r="X3498" s="30">
        <v>2</v>
      </c>
      <c r="Y3498" s="30" t="s">
        <v>243</v>
      </c>
      <c r="Z3498" s="18" t="s">
        <v>74</v>
      </c>
      <c r="AA3498" s="30" t="s">
        <v>107</v>
      </c>
      <c r="AB3498" s="30" t="s">
        <v>76</v>
      </c>
      <c r="AC3498" s="30" t="s">
        <v>117</v>
      </c>
      <c r="AD3498" s="30" t="s">
        <v>109</v>
      </c>
      <c r="AE3498" s="19"/>
      <c r="AF3498" s="31"/>
      <c r="AG3498" s="24"/>
      <c r="AH3498" s="32" t="s">
        <v>79</v>
      </c>
      <c r="AI3498" s="27"/>
      <c r="AJ3498" s="31"/>
      <c r="AK3498" s="24"/>
      <c r="AL3498" s="23" t="s">
        <v>81</v>
      </c>
      <c r="AM3498" s="23"/>
      <c r="AN3498" s="24" t="s">
        <v>66</v>
      </c>
      <c r="AO3498" s="25"/>
      <c r="AP3498" s="25"/>
      <c r="AQ3498" s="25"/>
      <c r="AR3498" s="25"/>
      <c r="AS3498" s="25"/>
      <c r="AT3498" s="25"/>
      <c r="AU3498" s="25"/>
      <c r="AV3498" s="33"/>
      <c r="AW3498" s="27" t="s">
        <v>109</v>
      </c>
      <c r="AX3498" s="27"/>
      <c r="AY3498" s="27"/>
      <c r="AZ3498" s="27"/>
      <c r="BA3498" s="27"/>
      <c r="BB3498" s="27"/>
      <c r="BC3498" s="27" t="s">
        <v>66</v>
      </c>
      <c r="BD3498" s="27" t="str">
        <f t="shared" si="141"/>
        <v>Mainframe</v>
      </c>
    </row>
    <row r="3499" spans="1:56">
      <c r="A3499" s="28">
        <v>9751</v>
      </c>
      <c r="B3499" s="29" t="s">
        <v>6543</v>
      </c>
      <c r="C3499" s="30" t="s">
        <v>57</v>
      </c>
      <c r="D3499" s="30" t="s">
        <v>6544</v>
      </c>
      <c r="E3499" s="18" t="s">
        <v>236</v>
      </c>
      <c r="F3499" s="18" t="s">
        <v>243</v>
      </c>
      <c r="G3499" s="18" t="s">
        <v>346</v>
      </c>
      <c r="H3499" s="18" t="s">
        <v>1172</v>
      </c>
      <c r="I3499" s="30" t="s">
        <v>348</v>
      </c>
      <c r="J3499" s="30" t="s">
        <v>100</v>
      </c>
      <c r="K3499" s="30" t="s">
        <v>65</v>
      </c>
      <c r="L3499" s="30">
        <v>11</v>
      </c>
      <c r="M3499" s="30" t="s">
        <v>66</v>
      </c>
      <c r="N3499" s="30" t="s">
        <v>67</v>
      </c>
      <c r="O3499" s="30" t="s">
        <v>101</v>
      </c>
      <c r="P3499" s="30" t="s">
        <v>243</v>
      </c>
      <c r="Q3499" s="30" t="s">
        <v>346</v>
      </c>
      <c r="R3499" s="30" t="s">
        <v>241</v>
      </c>
      <c r="S3499" s="30" t="s">
        <v>350</v>
      </c>
      <c r="T3499" s="29" t="s">
        <v>6545</v>
      </c>
      <c r="U3499" s="30"/>
      <c r="V3499" s="30"/>
      <c r="W3499" s="30" t="s">
        <v>72</v>
      </c>
      <c r="X3499" s="30">
        <v>2</v>
      </c>
      <c r="Y3499" s="30" t="s">
        <v>243</v>
      </c>
      <c r="Z3499" s="18" t="s">
        <v>74</v>
      </c>
      <c r="AA3499" s="30" t="s">
        <v>383</v>
      </c>
      <c r="AB3499" s="30"/>
      <c r="AC3499" s="30"/>
      <c r="AD3499" s="30" t="s">
        <v>78</v>
      </c>
      <c r="AE3499" s="19"/>
      <c r="AF3499" s="31"/>
      <c r="AG3499" s="24"/>
      <c r="AH3499" s="32" t="s">
        <v>79</v>
      </c>
      <c r="AI3499" s="27"/>
      <c r="AJ3499" s="31"/>
      <c r="AK3499" s="24"/>
      <c r="AL3499" s="23" t="s">
        <v>81</v>
      </c>
      <c r="AM3499" s="23"/>
      <c r="AN3499" s="24" t="s">
        <v>66</v>
      </c>
      <c r="AO3499" s="25"/>
      <c r="AP3499" s="25"/>
      <c r="AQ3499" s="25"/>
      <c r="AR3499" s="25"/>
      <c r="AS3499" s="25"/>
      <c r="AT3499" s="25"/>
      <c r="AU3499" s="25"/>
      <c r="AV3499" s="33"/>
      <c r="AW3499" s="27"/>
      <c r="AX3499" s="27"/>
      <c r="AY3499" s="27"/>
      <c r="AZ3499" s="27"/>
      <c r="BA3499" s="27"/>
      <c r="BB3499" s="27"/>
      <c r="BC3499" s="27" t="s">
        <v>66</v>
      </c>
      <c r="BD3499" s="27" t="str">
        <f t="shared" si="141"/>
        <v>Mainframe - DB2</v>
      </c>
    </row>
    <row r="3500" spans="1:56">
      <c r="A3500" s="71">
        <v>17927</v>
      </c>
      <c r="B3500" s="29" t="s">
        <v>1736</v>
      </c>
      <c r="C3500" s="30" t="s">
        <v>57</v>
      </c>
      <c r="D3500" s="30" t="s">
        <v>1737</v>
      </c>
      <c r="E3500" s="18" t="s">
        <v>149</v>
      </c>
      <c r="F3500" s="18" t="s">
        <v>558</v>
      </c>
      <c r="G3500" s="18" t="s">
        <v>595</v>
      </c>
      <c r="H3500" s="18" t="s">
        <v>596</v>
      </c>
      <c r="I3500" s="30" t="s">
        <v>561</v>
      </c>
      <c r="J3500" s="30" t="s">
        <v>100</v>
      </c>
      <c r="K3500" s="30" t="s">
        <v>616</v>
      </c>
      <c r="L3500" s="30">
        <v>211</v>
      </c>
      <c r="M3500" s="30" t="s">
        <v>66</v>
      </c>
      <c r="N3500" s="30" t="s">
        <v>67</v>
      </c>
      <c r="O3500" s="30" t="s">
        <v>127</v>
      </c>
      <c r="P3500" s="30" t="s">
        <v>558</v>
      </c>
      <c r="Q3500" s="30" t="s">
        <v>595</v>
      </c>
      <c r="R3500" s="30" t="s">
        <v>241</v>
      </c>
      <c r="S3500" s="30" t="s">
        <v>127</v>
      </c>
      <c r="T3500" s="29" t="s">
        <v>1738</v>
      </c>
      <c r="U3500" s="30">
        <v>4</v>
      </c>
      <c r="V3500" s="30"/>
      <c r="W3500" s="30" t="s">
        <v>72</v>
      </c>
      <c r="X3500" s="30">
        <v>2</v>
      </c>
      <c r="Y3500" s="30" t="s">
        <v>150</v>
      </c>
      <c r="Z3500" s="18" t="s">
        <v>74</v>
      </c>
      <c r="AA3500" s="30" t="s">
        <v>75</v>
      </c>
      <c r="AB3500" s="30" t="s">
        <v>352</v>
      </c>
      <c r="AC3500" s="30" t="s">
        <v>91</v>
      </c>
      <c r="AD3500" s="30" t="s">
        <v>78</v>
      </c>
      <c r="AE3500" s="19">
        <v>45731</v>
      </c>
      <c r="AF3500" s="31">
        <v>45731</v>
      </c>
      <c r="AG3500" s="24">
        <v>45726</v>
      </c>
      <c r="AH3500" s="32" t="s">
        <v>301</v>
      </c>
      <c r="AI3500" s="32" t="s">
        <v>302</v>
      </c>
      <c r="AJ3500" s="31">
        <f>AF3500+90</f>
        <v>45821</v>
      </c>
      <c r="AK3500" s="24"/>
      <c r="AL3500" s="23" t="s">
        <v>81</v>
      </c>
      <c r="AM3500" s="23" t="s">
        <v>6546</v>
      </c>
      <c r="AN3500" s="24" t="s">
        <v>66</v>
      </c>
      <c r="AO3500" s="25">
        <v>1</v>
      </c>
      <c r="AP3500" s="25">
        <v>1</v>
      </c>
      <c r="AQ3500" s="25">
        <v>1</v>
      </c>
      <c r="AR3500" s="25">
        <v>1</v>
      </c>
      <c r="AS3500" s="25">
        <v>1</v>
      </c>
      <c r="AT3500" s="25">
        <v>1</v>
      </c>
      <c r="AU3500" s="25">
        <v>1</v>
      </c>
      <c r="AV3500" s="33"/>
      <c r="AW3500" s="27" t="s">
        <v>92</v>
      </c>
      <c r="AX3500" s="27"/>
      <c r="AY3500" s="27"/>
      <c r="AZ3500" s="27"/>
      <c r="BA3500" s="27"/>
      <c r="BB3500" s="27" t="s">
        <v>6547</v>
      </c>
      <c r="BC3500" s="22" t="s">
        <v>66</v>
      </c>
      <c r="BD3500" s="27" t="str">
        <f t="shared" si="141"/>
        <v>VM</v>
      </c>
    </row>
    <row r="3501" spans="1:56">
      <c r="A3501" s="28">
        <v>50326</v>
      </c>
      <c r="B3501" s="29" t="s">
        <v>6548</v>
      </c>
      <c r="C3501" s="30" t="s">
        <v>57</v>
      </c>
      <c r="D3501" s="30" t="s">
        <v>6548</v>
      </c>
      <c r="E3501" s="18" t="s">
        <v>59</v>
      </c>
      <c r="F3501" s="18" t="s">
        <v>139</v>
      </c>
      <c r="G3501" s="18" t="s">
        <v>140</v>
      </c>
      <c r="H3501" s="18" t="s">
        <v>1287</v>
      </c>
      <c r="I3501" s="30" t="s">
        <v>142</v>
      </c>
      <c r="J3501" s="30" t="s">
        <v>143</v>
      </c>
      <c r="K3501" s="30" t="s">
        <v>65</v>
      </c>
      <c r="L3501" s="30">
        <v>211</v>
      </c>
      <c r="M3501" s="30" t="s">
        <v>66</v>
      </c>
      <c r="N3501" s="30" t="s">
        <v>67</v>
      </c>
      <c r="O3501" s="30" t="s">
        <v>101</v>
      </c>
      <c r="P3501" s="30" t="s">
        <v>139</v>
      </c>
      <c r="Q3501" s="30" t="s">
        <v>140</v>
      </c>
      <c r="R3501" s="30" t="s">
        <v>126</v>
      </c>
      <c r="S3501" s="30" t="s">
        <v>70</v>
      </c>
      <c r="T3501" s="29" t="s">
        <v>6549</v>
      </c>
      <c r="U3501" s="30">
        <v>5</v>
      </c>
      <c r="V3501" s="30"/>
      <c r="W3501" s="30" t="s">
        <v>72</v>
      </c>
      <c r="X3501" s="30">
        <v>2</v>
      </c>
      <c r="Y3501" s="30" t="s">
        <v>73</v>
      </c>
      <c r="Z3501" s="18" t="s">
        <v>74</v>
      </c>
      <c r="AA3501" s="30" t="s">
        <v>584</v>
      </c>
      <c r="AB3501" s="30" t="s">
        <v>550</v>
      </c>
      <c r="AC3501" s="30" t="s">
        <v>6550</v>
      </c>
      <c r="AD3501" s="30" t="s">
        <v>78</v>
      </c>
      <c r="AE3501" s="19">
        <v>46188</v>
      </c>
      <c r="AF3501" s="31">
        <v>46188</v>
      </c>
      <c r="AG3501" s="24"/>
      <c r="AH3501" s="32" t="s">
        <v>79</v>
      </c>
      <c r="AI3501" s="22" t="s">
        <v>80</v>
      </c>
      <c r="AJ3501" s="31">
        <f>AF3501+90</f>
        <v>46278</v>
      </c>
      <c r="AK3501" s="24"/>
      <c r="AL3501" s="23" t="s">
        <v>81</v>
      </c>
      <c r="AM3501" s="23"/>
      <c r="AN3501" s="24" t="s">
        <v>66</v>
      </c>
      <c r="AO3501" s="25"/>
      <c r="AP3501" s="25"/>
      <c r="AQ3501" s="25"/>
      <c r="AR3501" s="25"/>
      <c r="AS3501" s="25"/>
      <c r="AT3501" s="25"/>
      <c r="AU3501" s="25"/>
      <c r="AV3501" s="33"/>
      <c r="AW3501" s="27"/>
      <c r="AX3501" s="27"/>
      <c r="AY3501" s="27"/>
      <c r="AZ3501" s="27"/>
      <c r="BA3501" s="27"/>
      <c r="BB3501" s="27"/>
      <c r="BC3501" s="22" t="s">
        <v>66</v>
      </c>
      <c r="BD3501" s="27" t="s">
        <v>199</v>
      </c>
    </row>
    <row r="3502" spans="1:56">
      <c r="A3502" s="28">
        <v>50326</v>
      </c>
      <c r="B3502" s="29" t="s">
        <v>6548</v>
      </c>
      <c r="C3502" s="30" t="s">
        <v>57</v>
      </c>
      <c r="D3502" s="30" t="s">
        <v>6548</v>
      </c>
      <c r="E3502" s="18" t="s">
        <v>59</v>
      </c>
      <c r="F3502" s="18" t="s">
        <v>139</v>
      </c>
      <c r="G3502" s="18" t="s">
        <v>140</v>
      </c>
      <c r="H3502" s="18" t="s">
        <v>1287</v>
      </c>
      <c r="I3502" s="30" t="s">
        <v>142</v>
      </c>
      <c r="J3502" s="30" t="s">
        <v>143</v>
      </c>
      <c r="K3502" s="30" t="s">
        <v>65</v>
      </c>
      <c r="L3502" s="30">
        <v>211</v>
      </c>
      <c r="M3502" s="30" t="s">
        <v>66</v>
      </c>
      <c r="N3502" s="30" t="s">
        <v>67</v>
      </c>
      <c r="O3502" s="30" t="s">
        <v>101</v>
      </c>
      <c r="P3502" s="30" t="s">
        <v>139</v>
      </c>
      <c r="Q3502" s="30" t="s">
        <v>140</v>
      </c>
      <c r="R3502" s="30" t="s">
        <v>126</v>
      </c>
      <c r="S3502" s="30">
        <v>211</v>
      </c>
      <c r="T3502" s="29" t="s">
        <v>6549</v>
      </c>
      <c r="U3502" s="30"/>
      <c r="V3502" s="30" t="s">
        <v>145</v>
      </c>
      <c r="W3502" s="30" t="s">
        <v>72</v>
      </c>
      <c r="X3502" s="30">
        <v>2</v>
      </c>
      <c r="Y3502" s="30" t="s">
        <v>73</v>
      </c>
      <c r="Z3502" s="18" t="s">
        <v>299</v>
      </c>
      <c r="AA3502" s="30" t="s">
        <v>113</v>
      </c>
      <c r="AB3502" s="30" t="s">
        <v>76</v>
      </c>
      <c r="AC3502" s="30" t="s">
        <v>112</v>
      </c>
      <c r="AD3502" s="30" t="s">
        <v>78</v>
      </c>
      <c r="AE3502" s="19"/>
      <c r="AF3502" s="31"/>
      <c r="AG3502" s="31"/>
      <c r="AH3502" s="32" t="s">
        <v>79</v>
      </c>
      <c r="AI3502" s="22" t="s">
        <v>80</v>
      </c>
      <c r="AJ3502" s="31"/>
      <c r="AK3502" s="31"/>
      <c r="AL3502" s="23" t="s">
        <v>81</v>
      </c>
      <c r="AM3502" s="23"/>
      <c r="AN3502" s="24" t="s">
        <v>66</v>
      </c>
      <c r="AO3502" s="25"/>
      <c r="AP3502" s="25"/>
      <c r="AQ3502" s="25"/>
      <c r="AR3502" s="25"/>
      <c r="AS3502" s="25"/>
      <c r="AT3502" s="25"/>
      <c r="AU3502" s="25"/>
      <c r="AV3502" s="33"/>
      <c r="AW3502" s="27"/>
      <c r="AX3502" s="27"/>
      <c r="AY3502" s="27"/>
      <c r="AZ3502" s="27"/>
      <c r="BA3502" s="27"/>
      <c r="BB3502" s="27"/>
      <c r="BC3502" s="22" t="s">
        <v>66</v>
      </c>
      <c r="BD3502" s="27" t="s">
        <v>113</v>
      </c>
    </row>
    <row r="3503" spans="1:56">
      <c r="A3503" s="28">
        <v>154</v>
      </c>
      <c r="B3503" s="29" t="s">
        <v>6551</v>
      </c>
      <c r="C3503" s="30" t="s">
        <v>57</v>
      </c>
      <c r="D3503" s="30" t="s">
        <v>6552</v>
      </c>
      <c r="E3503" s="18" t="s">
        <v>184</v>
      </c>
      <c r="F3503" s="18" t="s">
        <v>321</v>
      </c>
      <c r="G3503" s="18" t="s">
        <v>341</v>
      </c>
      <c r="H3503" s="18" t="s">
        <v>875</v>
      </c>
      <c r="I3503" s="30" t="s">
        <v>309</v>
      </c>
      <c r="J3503" s="30" t="s">
        <v>310</v>
      </c>
      <c r="K3503" s="30" t="s">
        <v>154</v>
      </c>
      <c r="L3503" s="30">
        <v>231</v>
      </c>
      <c r="M3503" s="30" t="s">
        <v>66</v>
      </c>
      <c r="N3503" s="30" t="s">
        <v>67</v>
      </c>
      <c r="O3503" s="30" t="s">
        <v>101</v>
      </c>
      <c r="P3503" s="30" t="s">
        <v>321</v>
      </c>
      <c r="Q3503" s="30" t="s">
        <v>341</v>
      </c>
      <c r="R3503" s="30" t="s">
        <v>311</v>
      </c>
      <c r="S3503" s="30" t="s">
        <v>191</v>
      </c>
      <c r="T3503" s="29" t="s">
        <v>6553</v>
      </c>
      <c r="U3503" s="30"/>
      <c r="V3503" s="30"/>
      <c r="W3503" s="30" t="s">
        <v>72</v>
      </c>
      <c r="X3503" s="30">
        <v>1</v>
      </c>
      <c r="Y3503" s="30" t="s">
        <v>150</v>
      </c>
      <c r="Z3503" s="18" t="s">
        <v>74</v>
      </c>
      <c r="AA3503" s="30" t="s">
        <v>107</v>
      </c>
      <c r="AB3503" s="30" t="s">
        <v>76</v>
      </c>
      <c r="AC3503" s="30" t="s">
        <v>263</v>
      </c>
      <c r="AD3503" s="30" t="s">
        <v>78</v>
      </c>
      <c r="AE3503" s="19"/>
      <c r="AF3503" s="31"/>
      <c r="AG3503" s="24"/>
      <c r="AH3503" s="32" t="s">
        <v>79</v>
      </c>
      <c r="AI3503" s="27"/>
      <c r="AJ3503" s="31"/>
      <c r="AK3503" s="24"/>
      <c r="AL3503" s="23" t="s">
        <v>81</v>
      </c>
      <c r="AM3503" s="23"/>
      <c r="AN3503" s="24" t="s">
        <v>66</v>
      </c>
      <c r="AO3503" s="25"/>
      <c r="AP3503" s="25"/>
      <c r="AQ3503" s="25"/>
      <c r="AR3503" s="25"/>
      <c r="AS3503" s="25"/>
      <c r="AT3503" s="25"/>
      <c r="AU3503" s="25"/>
      <c r="AV3503" s="33"/>
      <c r="AW3503" s="27"/>
      <c r="AX3503" s="27"/>
      <c r="AY3503" s="27"/>
      <c r="AZ3503" s="27"/>
      <c r="BA3503" s="27"/>
      <c r="BB3503" s="27"/>
      <c r="BC3503" s="27" t="s">
        <v>66</v>
      </c>
      <c r="BD3503" s="27" t="str">
        <f>AA3503</f>
        <v>Mainframe</v>
      </c>
    </row>
    <row r="3504" spans="1:56">
      <c r="A3504" s="35">
        <v>24041</v>
      </c>
      <c r="B3504" s="29" t="s">
        <v>3594</v>
      </c>
      <c r="C3504" s="30" t="s">
        <v>57</v>
      </c>
      <c r="D3504" s="30" t="s">
        <v>3595</v>
      </c>
      <c r="E3504" s="18" t="s">
        <v>184</v>
      </c>
      <c r="F3504" s="18" t="s">
        <v>185</v>
      </c>
      <c r="G3504" s="18" t="s">
        <v>694</v>
      </c>
      <c r="H3504" s="18" t="s">
        <v>3596</v>
      </c>
      <c r="I3504" s="30" t="s">
        <v>188</v>
      </c>
      <c r="J3504" s="30" t="s">
        <v>100</v>
      </c>
      <c r="K3504" s="30" t="s">
        <v>154</v>
      </c>
      <c r="L3504" s="30">
        <v>231</v>
      </c>
      <c r="M3504" s="30" t="s">
        <v>66</v>
      </c>
      <c r="N3504" s="30" t="s">
        <v>67</v>
      </c>
      <c r="O3504" s="30" t="s">
        <v>324</v>
      </c>
      <c r="P3504" s="30" t="s">
        <v>185</v>
      </c>
      <c r="Q3504" s="30" t="s">
        <v>694</v>
      </c>
      <c r="R3504" s="30" t="s">
        <v>190</v>
      </c>
      <c r="S3504" s="30" t="s">
        <v>191</v>
      </c>
      <c r="T3504" s="29" t="s">
        <v>3597</v>
      </c>
      <c r="U3504" s="30"/>
      <c r="V3504" s="30"/>
      <c r="W3504" s="30" t="s">
        <v>72</v>
      </c>
      <c r="X3504" s="30">
        <v>2</v>
      </c>
      <c r="Y3504" s="30" t="s">
        <v>150</v>
      </c>
      <c r="Z3504" s="18" t="s">
        <v>74</v>
      </c>
      <c r="AA3504" s="30" t="s">
        <v>118</v>
      </c>
      <c r="AB3504" s="30" t="s">
        <v>331</v>
      </c>
      <c r="AC3504" s="30" t="s">
        <v>119</v>
      </c>
      <c r="AD3504" s="30" t="s">
        <v>78</v>
      </c>
      <c r="AE3504" s="19">
        <v>46371</v>
      </c>
      <c r="AF3504" s="31">
        <v>46371</v>
      </c>
      <c r="AG3504" s="24"/>
      <c r="AH3504" s="32" t="s">
        <v>79</v>
      </c>
      <c r="AI3504" s="27"/>
      <c r="AJ3504" s="31">
        <f>AF3504+90</f>
        <v>46461</v>
      </c>
      <c r="AK3504" s="24"/>
      <c r="AL3504" s="23" t="s">
        <v>81</v>
      </c>
      <c r="AM3504" s="23"/>
      <c r="AN3504" s="24" t="s">
        <v>66</v>
      </c>
      <c r="AO3504" s="25"/>
      <c r="AP3504" s="25"/>
      <c r="AQ3504" s="25"/>
      <c r="AR3504" s="25"/>
      <c r="AS3504" s="25"/>
      <c r="AT3504" s="25"/>
      <c r="AU3504" s="25"/>
      <c r="AV3504" s="33"/>
      <c r="AW3504" s="27"/>
      <c r="AX3504" s="27"/>
      <c r="AY3504" s="27"/>
      <c r="AZ3504" s="27"/>
      <c r="BA3504" s="27"/>
      <c r="BB3504" s="27"/>
      <c r="BC3504" s="27" t="s">
        <v>66</v>
      </c>
      <c r="BD3504" s="27" t="str">
        <f>AA3504</f>
        <v>SQL</v>
      </c>
    </row>
    <row r="3505" spans="1:56">
      <c r="A3505" s="28">
        <v>22796</v>
      </c>
      <c r="B3505" s="29" t="s">
        <v>1772</v>
      </c>
      <c r="C3505" s="30" t="s">
        <v>57</v>
      </c>
      <c r="D3505" s="30" t="s">
        <v>1772</v>
      </c>
      <c r="E3505" s="18" t="s">
        <v>1135</v>
      </c>
      <c r="F3505" s="18" t="s">
        <v>1136</v>
      </c>
      <c r="G3505" s="18" t="s">
        <v>1137</v>
      </c>
      <c r="H3505" s="18" t="s">
        <v>1138</v>
      </c>
      <c r="I3505" s="30" t="s">
        <v>820</v>
      </c>
      <c r="J3505" s="30" t="s">
        <v>143</v>
      </c>
      <c r="K3505" s="30" t="s">
        <v>65</v>
      </c>
      <c r="L3505" s="30">
        <v>211</v>
      </c>
      <c r="M3505" s="30" t="s">
        <v>66</v>
      </c>
      <c r="N3505" s="30" t="s">
        <v>67</v>
      </c>
      <c r="O3505" s="30" t="s">
        <v>68</v>
      </c>
      <c r="P3505" s="30" t="s">
        <v>1136</v>
      </c>
      <c r="Q3505" s="30" t="s">
        <v>1137</v>
      </c>
      <c r="R3505" s="30" t="s">
        <v>69</v>
      </c>
      <c r="S3505" s="30" t="s">
        <v>127</v>
      </c>
      <c r="T3505" s="29" t="s">
        <v>1773</v>
      </c>
      <c r="U3505" s="30">
        <v>11</v>
      </c>
      <c r="V3505" s="30"/>
      <c r="W3505" s="30" t="s">
        <v>72</v>
      </c>
      <c r="X3505" s="30">
        <v>2</v>
      </c>
      <c r="Y3505" s="30" t="s">
        <v>1140</v>
      </c>
      <c r="Z3505" s="18" t="s">
        <v>74</v>
      </c>
      <c r="AA3505" s="30" t="s">
        <v>75</v>
      </c>
      <c r="AB3505" s="30" t="s">
        <v>352</v>
      </c>
      <c r="AC3505" s="30" t="s">
        <v>91</v>
      </c>
      <c r="AD3505" s="30" t="s">
        <v>78</v>
      </c>
      <c r="AE3505" s="19">
        <v>45731</v>
      </c>
      <c r="AF3505" s="31">
        <v>45731</v>
      </c>
      <c r="AG3505" s="24"/>
      <c r="AH3505" s="32" t="s">
        <v>215</v>
      </c>
      <c r="AI3505" s="32" t="s">
        <v>80</v>
      </c>
      <c r="AJ3505" s="31">
        <f>AF3505+90</f>
        <v>45821</v>
      </c>
      <c r="AK3505" s="24"/>
      <c r="AL3505" s="23" t="s">
        <v>81</v>
      </c>
      <c r="AM3505" s="23"/>
      <c r="AN3505" s="24"/>
      <c r="AO3505" s="25"/>
      <c r="AP3505" s="25"/>
      <c r="AQ3505" s="25"/>
      <c r="AR3505" s="25"/>
      <c r="AS3505" s="25"/>
      <c r="AT3505" s="25"/>
      <c r="AU3505" s="25"/>
      <c r="AV3505" s="33"/>
      <c r="AW3505" s="27" t="s">
        <v>92</v>
      </c>
      <c r="AX3505" s="27"/>
      <c r="AY3505" s="27"/>
      <c r="AZ3505" s="27"/>
      <c r="BA3505" s="27"/>
      <c r="BB3505" s="27"/>
      <c r="BC3505" s="27"/>
      <c r="BD3505" s="27" t="str">
        <f>AA3505</f>
        <v>VM</v>
      </c>
    </row>
    <row r="3506" spans="1:56">
      <c r="A3506" s="28">
        <v>24799</v>
      </c>
      <c r="B3506" s="29" t="s">
        <v>3604</v>
      </c>
      <c r="C3506" s="30" t="s">
        <v>57</v>
      </c>
      <c r="D3506" s="30" t="s">
        <v>3605</v>
      </c>
      <c r="E3506" s="18" t="s">
        <v>184</v>
      </c>
      <c r="F3506" s="18" t="s">
        <v>185</v>
      </c>
      <c r="G3506" s="18" t="s">
        <v>186</v>
      </c>
      <c r="H3506" s="18" t="s">
        <v>751</v>
      </c>
      <c r="I3506" s="30" t="s">
        <v>188</v>
      </c>
      <c r="J3506" s="30" t="s">
        <v>64</v>
      </c>
      <c r="K3506" s="30" t="s">
        <v>65</v>
      </c>
      <c r="L3506" s="30">
        <v>221</v>
      </c>
      <c r="M3506" s="30" t="s">
        <v>66</v>
      </c>
      <c r="N3506" s="30" t="s">
        <v>67</v>
      </c>
      <c r="O3506" s="30" t="s">
        <v>324</v>
      </c>
      <c r="P3506" s="30" t="e">
        <v>#N/A</v>
      </c>
      <c r="Q3506" s="30" t="e">
        <v>#N/A</v>
      </c>
      <c r="R3506" s="30" t="s">
        <v>190</v>
      </c>
      <c r="S3506" s="30">
        <v>221</v>
      </c>
      <c r="T3506" s="29" t="s">
        <v>6554</v>
      </c>
      <c r="U3506" s="30"/>
      <c r="V3506" s="30" t="s">
        <v>145</v>
      </c>
      <c r="W3506" s="30" t="s">
        <v>72</v>
      </c>
      <c r="X3506" s="30">
        <v>2</v>
      </c>
      <c r="Y3506" s="30" t="s">
        <v>150</v>
      </c>
      <c r="Z3506" s="18" t="s">
        <v>74</v>
      </c>
      <c r="AA3506" s="30" t="s">
        <v>113</v>
      </c>
      <c r="AB3506" s="30" t="s">
        <v>194</v>
      </c>
      <c r="AC3506" s="30" t="s">
        <v>112</v>
      </c>
      <c r="AD3506" s="30" t="s">
        <v>78</v>
      </c>
      <c r="AE3506" s="19">
        <v>46006</v>
      </c>
      <c r="AF3506" s="31">
        <v>46006</v>
      </c>
      <c r="AG3506" s="24"/>
      <c r="AH3506" s="32" t="s">
        <v>79</v>
      </c>
      <c r="AI3506" s="27"/>
      <c r="AJ3506" s="31">
        <f>AF3506+90</f>
        <v>46096</v>
      </c>
      <c r="AK3506" s="24"/>
      <c r="AL3506" s="23" t="s">
        <v>81</v>
      </c>
      <c r="AM3506" s="23"/>
      <c r="AN3506" s="24" t="s">
        <v>66</v>
      </c>
      <c r="AO3506" s="25"/>
      <c r="AP3506" s="25"/>
      <c r="AQ3506" s="25"/>
      <c r="AR3506" s="25"/>
      <c r="AS3506" s="25"/>
      <c r="AT3506" s="25"/>
      <c r="AU3506" s="25"/>
      <c r="AV3506" s="84"/>
      <c r="AW3506" s="27"/>
      <c r="AX3506" s="27"/>
      <c r="AY3506" s="27"/>
      <c r="AZ3506" s="27"/>
      <c r="BA3506" s="27"/>
      <c r="BB3506" s="27"/>
      <c r="BC3506" s="27" t="s">
        <v>66</v>
      </c>
      <c r="BD3506" s="27" t="s">
        <v>113</v>
      </c>
    </row>
    <row r="3507" spans="1:56">
      <c r="A3507" s="28">
        <v>22496</v>
      </c>
      <c r="B3507" s="29" t="s">
        <v>2109</v>
      </c>
      <c r="C3507" s="30" t="s">
        <v>57</v>
      </c>
      <c r="D3507" s="30" t="s">
        <v>2110</v>
      </c>
      <c r="E3507" s="18" t="s">
        <v>699</v>
      </c>
      <c r="F3507" s="18" t="s">
        <v>1227</v>
      </c>
      <c r="G3507" s="18" t="s">
        <v>2111</v>
      </c>
      <c r="H3507" s="18" t="s">
        <v>2112</v>
      </c>
      <c r="I3507" s="30" t="s">
        <v>1718</v>
      </c>
      <c r="J3507" s="30" t="s">
        <v>143</v>
      </c>
      <c r="K3507" s="30" t="s">
        <v>65</v>
      </c>
      <c r="L3507" s="30">
        <v>321</v>
      </c>
      <c r="M3507" s="30" t="s">
        <v>66</v>
      </c>
      <c r="N3507" s="30" t="s">
        <v>67</v>
      </c>
      <c r="O3507" s="30" t="s">
        <v>101</v>
      </c>
      <c r="P3507" s="30" t="s">
        <v>2113</v>
      </c>
      <c r="Q3507" s="30" t="s">
        <v>2114</v>
      </c>
      <c r="R3507" s="30" t="s">
        <v>69</v>
      </c>
      <c r="S3507" s="30" t="s">
        <v>707</v>
      </c>
      <c r="T3507" s="29" t="s">
        <v>2115</v>
      </c>
      <c r="U3507" s="30">
        <v>2</v>
      </c>
      <c r="V3507" s="30"/>
      <c r="W3507" s="30" t="s">
        <v>72</v>
      </c>
      <c r="X3507" s="30">
        <v>3</v>
      </c>
      <c r="Y3507" s="30" t="str">
        <f>UPPER("franbell")</f>
        <v>FRANBELL</v>
      </c>
      <c r="Z3507" s="18" t="s">
        <v>74</v>
      </c>
      <c r="AA3507" s="30" t="s">
        <v>75</v>
      </c>
      <c r="AB3507" s="30" t="s">
        <v>352</v>
      </c>
      <c r="AC3507" s="30" t="s">
        <v>91</v>
      </c>
      <c r="AD3507" s="30" t="s">
        <v>78</v>
      </c>
      <c r="AE3507" s="19">
        <v>45672</v>
      </c>
      <c r="AF3507" s="31">
        <v>45672</v>
      </c>
      <c r="AG3507" s="31">
        <v>45672</v>
      </c>
      <c r="AH3507" s="32" t="s">
        <v>301</v>
      </c>
      <c r="AI3507" s="27" t="s">
        <v>302</v>
      </c>
      <c r="AJ3507" s="31">
        <v>45672</v>
      </c>
      <c r="AK3507" s="31">
        <v>45672</v>
      </c>
      <c r="AL3507" s="23" t="s">
        <v>301</v>
      </c>
      <c r="AM3507" s="23"/>
      <c r="AN3507" s="24" t="s">
        <v>66</v>
      </c>
      <c r="AO3507" s="25"/>
      <c r="AP3507" s="25">
        <v>1</v>
      </c>
      <c r="AQ3507" s="25">
        <v>1</v>
      </c>
      <c r="AR3507" s="25">
        <v>1</v>
      </c>
      <c r="AS3507" s="25">
        <v>1</v>
      </c>
      <c r="AT3507" s="25">
        <v>1</v>
      </c>
      <c r="AU3507" s="25">
        <v>1</v>
      </c>
      <c r="AV3507" s="33"/>
      <c r="AW3507" s="27" t="s">
        <v>92</v>
      </c>
      <c r="AX3507" s="27"/>
      <c r="AY3507" s="27"/>
      <c r="AZ3507" s="27"/>
      <c r="BA3507" s="27"/>
      <c r="BB3507" s="27"/>
      <c r="BC3507" s="27" t="s">
        <v>66</v>
      </c>
      <c r="BD3507" s="27" t="str">
        <f>AA3507</f>
        <v>VM</v>
      </c>
    </row>
    <row r="3508" spans="1:56">
      <c r="A3508" s="28">
        <v>17928</v>
      </c>
      <c r="B3508" s="29" t="s">
        <v>3607</v>
      </c>
      <c r="C3508" s="30" t="s">
        <v>57</v>
      </c>
      <c r="D3508" s="30" t="s">
        <v>3608</v>
      </c>
      <c r="E3508" s="18" t="s">
        <v>149</v>
      </c>
      <c r="F3508" s="18" t="s">
        <v>558</v>
      </c>
      <c r="G3508" s="18" t="s">
        <v>559</v>
      </c>
      <c r="H3508" s="18" t="s">
        <v>903</v>
      </c>
      <c r="I3508" s="30" t="s">
        <v>561</v>
      </c>
      <c r="J3508" s="30" t="s">
        <v>100</v>
      </c>
      <c r="K3508" s="30" t="s">
        <v>65</v>
      </c>
      <c r="L3508" s="30">
        <v>211</v>
      </c>
      <c r="M3508" s="30" t="s">
        <v>66</v>
      </c>
      <c r="N3508" s="30" t="s">
        <v>67</v>
      </c>
      <c r="O3508" s="30" t="s">
        <v>101</v>
      </c>
      <c r="P3508" s="30" t="s">
        <v>558</v>
      </c>
      <c r="Q3508" s="30" t="s">
        <v>558</v>
      </c>
      <c r="R3508" s="30" t="s">
        <v>311</v>
      </c>
      <c r="S3508" s="30" t="s">
        <v>127</v>
      </c>
      <c r="T3508" s="29" t="s">
        <v>3609</v>
      </c>
      <c r="U3508" s="30"/>
      <c r="V3508" s="30"/>
      <c r="W3508" s="30" t="s">
        <v>72</v>
      </c>
      <c r="X3508" s="30">
        <v>3</v>
      </c>
      <c r="Y3508" s="30" t="s">
        <v>150</v>
      </c>
      <c r="Z3508" s="18" t="s">
        <v>74</v>
      </c>
      <c r="AA3508" s="30" t="s">
        <v>217</v>
      </c>
      <c r="AB3508" s="30" t="s">
        <v>331</v>
      </c>
      <c r="AC3508" s="30" t="s">
        <v>117</v>
      </c>
      <c r="AD3508" s="30" t="s">
        <v>109</v>
      </c>
      <c r="AE3508" s="19">
        <v>46371</v>
      </c>
      <c r="AF3508" s="31">
        <v>46371</v>
      </c>
      <c r="AG3508" s="24"/>
      <c r="AH3508" s="32" t="s">
        <v>79</v>
      </c>
      <c r="AI3508" s="27"/>
      <c r="AJ3508" s="31">
        <f t="shared" ref="AJ3508:AJ3515" si="142">AF3508+90</f>
        <v>46461</v>
      </c>
      <c r="AK3508" s="24"/>
      <c r="AL3508" s="23" t="s">
        <v>81</v>
      </c>
      <c r="AM3508" s="23"/>
      <c r="AN3508" s="24" t="s">
        <v>66</v>
      </c>
      <c r="AO3508" s="25"/>
      <c r="AP3508" s="25"/>
      <c r="AQ3508" s="25"/>
      <c r="AR3508" s="25"/>
      <c r="AS3508" s="25"/>
      <c r="AT3508" s="25"/>
      <c r="AU3508" s="25"/>
      <c r="AV3508" s="33"/>
      <c r="AW3508" s="27" t="s">
        <v>109</v>
      </c>
      <c r="AX3508" s="27"/>
      <c r="AY3508" s="27"/>
      <c r="AZ3508" s="27"/>
      <c r="BA3508" s="27"/>
      <c r="BB3508" s="27"/>
      <c r="BC3508" s="22" t="s">
        <v>66</v>
      </c>
      <c r="BD3508" s="27" t="str">
        <f>AA3508</f>
        <v>Oracle</v>
      </c>
    </row>
    <row r="3509" spans="1:56">
      <c r="A3509" s="28">
        <v>104</v>
      </c>
      <c r="B3509" s="29" t="s">
        <v>2156</v>
      </c>
      <c r="C3509" s="30" t="s">
        <v>57</v>
      </c>
      <c r="D3509" s="30" t="s">
        <v>2157</v>
      </c>
      <c r="E3509" s="18" t="s">
        <v>236</v>
      </c>
      <c r="F3509" s="18" t="s">
        <v>684</v>
      </c>
      <c r="G3509" s="18" t="s">
        <v>685</v>
      </c>
      <c r="H3509" s="18" t="s">
        <v>1947</v>
      </c>
      <c r="I3509" s="30" t="s">
        <v>429</v>
      </c>
      <c r="J3509" s="30" t="s">
        <v>143</v>
      </c>
      <c r="K3509" s="30" t="s">
        <v>65</v>
      </c>
      <c r="L3509" s="30">
        <v>211</v>
      </c>
      <c r="M3509" s="30" t="s">
        <v>66</v>
      </c>
      <c r="N3509" s="30" t="s">
        <v>67</v>
      </c>
      <c r="O3509" s="30" t="s">
        <v>101</v>
      </c>
      <c r="P3509" s="30" t="s">
        <v>687</v>
      </c>
      <c r="Q3509" s="30" t="s">
        <v>685</v>
      </c>
      <c r="R3509" s="30" t="s">
        <v>241</v>
      </c>
      <c r="S3509" s="30" t="s">
        <v>350</v>
      </c>
      <c r="T3509" s="29" t="s">
        <v>2158</v>
      </c>
      <c r="U3509" s="30">
        <v>2</v>
      </c>
      <c r="V3509" s="30"/>
      <c r="W3509" s="30" t="s">
        <v>72</v>
      </c>
      <c r="X3509" s="30">
        <v>4</v>
      </c>
      <c r="Y3509" s="30" t="s">
        <v>243</v>
      </c>
      <c r="Z3509" s="18" t="s">
        <v>299</v>
      </c>
      <c r="AA3509" s="30" t="s">
        <v>75</v>
      </c>
      <c r="AB3509" s="30" t="s">
        <v>352</v>
      </c>
      <c r="AC3509" s="30" t="s">
        <v>91</v>
      </c>
      <c r="AD3509" s="30" t="s">
        <v>78</v>
      </c>
      <c r="AE3509" s="19">
        <v>45731</v>
      </c>
      <c r="AF3509" s="31">
        <v>45747</v>
      </c>
      <c r="AG3509" s="31">
        <v>45688</v>
      </c>
      <c r="AH3509" s="32" t="s">
        <v>301</v>
      </c>
      <c r="AI3509" s="32" t="s">
        <v>302</v>
      </c>
      <c r="AJ3509" s="31">
        <f t="shared" si="142"/>
        <v>45837</v>
      </c>
      <c r="AK3509" s="24"/>
      <c r="AL3509" s="23" t="s">
        <v>81</v>
      </c>
      <c r="AM3509" s="23"/>
      <c r="AN3509" s="24" t="s">
        <v>66</v>
      </c>
      <c r="AO3509" s="25">
        <v>1</v>
      </c>
      <c r="AP3509" s="25">
        <v>1</v>
      </c>
      <c r="AQ3509" s="25">
        <v>1</v>
      </c>
      <c r="AR3509" s="25">
        <v>1</v>
      </c>
      <c r="AS3509" s="25">
        <v>1</v>
      </c>
      <c r="AT3509" s="25">
        <v>1</v>
      </c>
      <c r="AU3509" s="25">
        <v>1</v>
      </c>
      <c r="AV3509" s="33"/>
      <c r="AW3509" s="27" t="s">
        <v>466</v>
      </c>
      <c r="AX3509" s="27"/>
      <c r="AY3509" s="27"/>
      <c r="AZ3509" s="27"/>
      <c r="BA3509" s="27"/>
      <c r="BB3509" s="27" t="s">
        <v>6555</v>
      </c>
      <c r="BC3509" s="27" t="s">
        <v>66</v>
      </c>
      <c r="BD3509" s="27" t="str">
        <f>AA3509</f>
        <v>VM</v>
      </c>
    </row>
    <row r="3510" spans="1:56">
      <c r="A3510" s="28">
        <v>17928</v>
      </c>
      <c r="B3510" s="29" t="s">
        <v>3607</v>
      </c>
      <c r="C3510" s="30" t="s">
        <v>57</v>
      </c>
      <c r="D3510" s="30" t="s">
        <v>3608</v>
      </c>
      <c r="E3510" s="18" t="s">
        <v>149</v>
      </c>
      <c r="F3510" s="18" t="s">
        <v>558</v>
      </c>
      <c r="G3510" s="18" t="s">
        <v>559</v>
      </c>
      <c r="H3510" s="18" t="s">
        <v>903</v>
      </c>
      <c r="I3510" s="30" t="s">
        <v>561</v>
      </c>
      <c r="J3510" s="30" t="s">
        <v>100</v>
      </c>
      <c r="K3510" s="30" t="s">
        <v>65</v>
      </c>
      <c r="L3510" s="30">
        <v>211</v>
      </c>
      <c r="M3510" s="30" t="s">
        <v>66</v>
      </c>
      <c r="N3510" s="30" t="s">
        <v>67</v>
      </c>
      <c r="O3510" s="30" t="s">
        <v>101</v>
      </c>
      <c r="P3510" s="30" t="s">
        <v>558</v>
      </c>
      <c r="Q3510" s="30" t="s">
        <v>559</v>
      </c>
      <c r="R3510" s="30" t="s">
        <v>311</v>
      </c>
      <c r="S3510" s="30" t="s">
        <v>127</v>
      </c>
      <c r="T3510" s="29" t="s">
        <v>3609</v>
      </c>
      <c r="U3510" s="30"/>
      <c r="V3510" s="30"/>
      <c r="W3510" s="30" t="s">
        <v>72</v>
      </c>
      <c r="X3510" s="30">
        <v>3</v>
      </c>
      <c r="Y3510" s="30" t="s">
        <v>150</v>
      </c>
      <c r="Z3510" s="18" t="s">
        <v>74</v>
      </c>
      <c r="AA3510" s="30" t="s">
        <v>110</v>
      </c>
      <c r="AB3510" s="30" t="s">
        <v>331</v>
      </c>
      <c r="AC3510" s="30" t="s">
        <v>200</v>
      </c>
      <c r="AD3510" s="30" t="s">
        <v>78</v>
      </c>
      <c r="AE3510" s="19">
        <v>46371</v>
      </c>
      <c r="AF3510" s="31">
        <v>46371</v>
      </c>
      <c r="AG3510" s="24"/>
      <c r="AH3510" s="32" t="s">
        <v>79</v>
      </c>
      <c r="AI3510" s="27"/>
      <c r="AJ3510" s="31">
        <f t="shared" si="142"/>
        <v>46461</v>
      </c>
      <c r="AK3510" s="24"/>
      <c r="AL3510" s="23" t="s">
        <v>81</v>
      </c>
      <c r="AM3510" s="23"/>
      <c r="AN3510" s="24" t="s">
        <v>66</v>
      </c>
      <c r="AO3510" s="25"/>
      <c r="AP3510" s="25"/>
      <c r="AQ3510" s="25"/>
      <c r="AR3510" s="25"/>
      <c r="AS3510" s="25"/>
      <c r="AT3510" s="25"/>
      <c r="AU3510" s="25"/>
      <c r="AV3510" s="33"/>
      <c r="AW3510" s="27"/>
      <c r="AX3510" s="27"/>
      <c r="AY3510" s="27"/>
      <c r="AZ3510" s="27"/>
      <c r="BA3510" s="27"/>
      <c r="BB3510" s="27"/>
      <c r="BC3510" s="22" t="s">
        <v>66</v>
      </c>
      <c r="BD3510" s="27" t="s">
        <v>113</v>
      </c>
    </row>
    <row r="3511" spans="1:56">
      <c r="A3511" s="28">
        <v>17828</v>
      </c>
      <c r="B3511" s="29" t="s">
        <v>3614</v>
      </c>
      <c r="C3511" s="30" t="s">
        <v>57</v>
      </c>
      <c r="D3511" s="30" t="s">
        <v>3615</v>
      </c>
      <c r="E3511" s="18" t="s">
        <v>149</v>
      </c>
      <c r="F3511" s="18" t="s">
        <v>558</v>
      </c>
      <c r="G3511" s="18" t="s">
        <v>559</v>
      </c>
      <c r="H3511" s="18" t="s">
        <v>903</v>
      </c>
      <c r="I3511" s="30" t="s">
        <v>561</v>
      </c>
      <c r="J3511" s="30" t="s">
        <v>100</v>
      </c>
      <c r="K3511" s="30" t="s">
        <v>65</v>
      </c>
      <c r="L3511" s="30">
        <v>211</v>
      </c>
      <c r="M3511" s="30" t="s">
        <v>66</v>
      </c>
      <c r="N3511" s="30" t="s">
        <v>67</v>
      </c>
      <c r="O3511" s="30" t="s">
        <v>101</v>
      </c>
      <c r="P3511" s="30" t="s">
        <v>558</v>
      </c>
      <c r="Q3511" s="30" t="s">
        <v>558</v>
      </c>
      <c r="R3511" s="30" t="s">
        <v>532</v>
      </c>
      <c r="S3511" s="30" t="s">
        <v>127</v>
      </c>
      <c r="T3511" s="29" t="s">
        <v>3616</v>
      </c>
      <c r="U3511" s="30"/>
      <c r="V3511" s="30"/>
      <c r="W3511" s="30" t="s">
        <v>72</v>
      </c>
      <c r="X3511" s="30">
        <v>3</v>
      </c>
      <c r="Y3511" s="30" t="s">
        <v>150</v>
      </c>
      <c r="Z3511" s="18" t="s">
        <v>299</v>
      </c>
      <c r="AA3511" s="30" t="s">
        <v>217</v>
      </c>
      <c r="AB3511" s="30" t="s">
        <v>194</v>
      </c>
      <c r="AC3511" s="30" t="s">
        <v>119</v>
      </c>
      <c r="AD3511" s="30" t="s">
        <v>78</v>
      </c>
      <c r="AE3511" s="19">
        <v>46006</v>
      </c>
      <c r="AF3511" s="31">
        <v>46006</v>
      </c>
      <c r="AG3511" s="24"/>
      <c r="AH3511" s="32" t="s">
        <v>79</v>
      </c>
      <c r="AI3511" s="27"/>
      <c r="AJ3511" s="31">
        <f t="shared" si="142"/>
        <v>46096</v>
      </c>
      <c r="AK3511" s="24"/>
      <c r="AL3511" s="23" t="s">
        <v>81</v>
      </c>
      <c r="AM3511" s="23"/>
      <c r="AN3511" s="24" t="s">
        <v>66</v>
      </c>
      <c r="AO3511" s="25"/>
      <c r="AP3511" s="25"/>
      <c r="AQ3511" s="25"/>
      <c r="AR3511" s="25"/>
      <c r="AS3511" s="25"/>
      <c r="AT3511" s="25"/>
      <c r="AU3511" s="25"/>
      <c r="AV3511" s="33"/>
      <c r="AW3511" s="27" t="s">
        <v>332</v>
      </c>
      <c r="AX3511" s="27"/>
      <c r="AY3511" s="27"/>
      <c r="AZ3511" s="27"/>
      <c r="BA3511" s="27"/>
      <c r="BB3511" s="27"/>
      <c r="BC3511" s="22" t="s">
        <v>66</v>
      </c>
      <c r="BD3511" s="27" t="str">
        <f>AA3511</f>
        <v>Oracle</v>
      </c>
    </row>
    <row r="3512" spans="1:56">
      <c r="A3512" s="28">
        <v>52967</v>
      </c>
      <c r="B3512" s="29" t="s">
        <v>2163</v>
      </c>
      <c r="C3512" s="30" t="s">
        <v>57</v>
      </c>
      <c r="D3512" s="30" t="s">
        <v>2164</v>
      </c>
      <c r="E3512" s="18" t="s">
        <v>236</v>
      </c>
      <c r="F3512" s="18" t="s">
        <v>243</v>
      </c>
      <c r="G3512" s="18" t="s">
        <v>346</v>
      </c>
      <c r="H3512" s="18" t="s">
        <v>347</v>
      </c>
      <c r="I3512" s="30" t="s">
        <v>348</v>
      </c>
      <c r="J3512" s="30" t="s">
        <v>310</v>
      </c>
      <c r="K3512" s="30" t="s">
        <v>65</v>
      </c>
      <c r="L3512" s="30" t="s">
        <v>127</v>
      </c>
      <c r="M3512" s="30" t="s">
        <v>66</v>
      </c>
      <c r="N3512" s="30" t="s">
        <v>67</v>
      </c>
      <c r="O3512" s="30" t="s">
        <v>101</v>
      </c>
      <c r="P3512" s="30" t="s">
        <v>243</v>
      </c>
      <c r="Q3512" s="30" t="s">
        <v>346</v>
      </c>
      <c r="R3512" s="30" t="s">
        <v>241</v>
      </c>
      <c r="S3512" s="30" t="s">
        <v>350</v>
      </c>
      <c r="T3512" s="29" t="s">
        <v>2165</v>
      </c>
      <c r="U3512" s="30">
        <v>8</v>
      </c>
      <c r="V3512" s="30"/>
      <c r="W3512" s="30" t="s">
        <v>72</v>
      </c>
      <c r="X3512" s="30">
        <v>3</v>
      </c>
      <c r="Y3512" s="30" t="s">
        <v>243</v>
      </c>
      <c r="Z3512" s="18" t="s">
        <v>74</v>
      </c>
      <c r="AA3512" s="30" t="s">
        <v>75</v>
      </c>
      <c r="AB3512" s="30" t="s">
        <v>352</v>
      </c>
      <c r="AC3512" s="30" t="s">
        <v>91</v>
      </c>
      <c r="AD3512" s="30" t="s">
        <v>78</v>
      </c>
      <c r="AE3512" s="19">
        <v>45731</v>
      </c>
      <c r="AF3512" s="31">
        <v>45747</v>
      </c>
      <c r="AG3512" s="31">
        <v>45688</v>
      </c>
      <c r="AH3512" s="32" t="s">
        <v>301</v>
      </c>
      <c r="AI3512" s="32" t="s">
        <v>302</v>
      </c>
      <c r="AJ3512" s="31">
        <f t="shared" si="142"/>
        <v>45837</v>
      </c>
      <c r="AK3512" s="31">
        <v>45688</v>
      </c>
      <c r="AL3512" s="23" t="s">
        <v>301</v>
      </c>
      <c r="AM3512" s="23"/>
      <c r="AN3512" s="24" t="s">
        <v>66</v>
      </c>
      <c r="AO3512" s="25">
        <v>1</v>
      </c>
      <c r="AP3512" s="25">
        <v>1</v>
      </c>
      <c r="AQ3512" s="25">
        <v>1</v>
      </c>
      <c r="AR3512" s="25">
        <v>1</v>
      </c>
      <c r="AS3512" s="25">
        <v>1</v>
      </c>
      <c r="AT3512" s="25">
        <v>1</v>
      </c>
      <c r="AU3512" s="25">
        <v>1</v>
      </c>
      <c r="AV3512" s="33"/>
      <c r="AW3512" s="27" t="s">
        <v>92</v>
      </c>
      <c r="AX3512" s="27"/>
      <c r="AY3512" s="27"/>
      <c r="AZ3512" s="27"/>
      <c r="BA3512" s="27"/>
      <c r="BB3512" s="27" t="s">
        <v>2166</v>
      </c>
      <c r="BC3512" s="27" t="s">
        <v>66</v>
      </c>
      <c r="BD3512" s="27" t="str">
        <f>AA3512</f>
        <v>VM</v>
      </c>
    </row>
    <row r="3513" spans="1:56">
      <c r="A3513" s="28">
        <v>17828</v>
      </c>
      <c r="B3513" s="29" t="s">
        <v>3614</v>
      </c>
      <c r="C3513" s="30" t="s">
        <v>57</v>
      </c>
      <c r="D3513" s="30" t="s">
        <v>3615</v>
      </c>
      <c r="E3513" s="18" t="s">
        <v>149</v>
      </c>
      <c r="F3513" s="18" t="s">
        <v>558</v>
      </c>
      <c r="G3513" s="18" t="s">
        <v>559</v>
      </c>
      <c r="H3513" s="18" t="s">
        <v>903</v>
      </c>
      <c r="I3513" s="30" t="s">
        <v>561</v>
      </c>
      <c r="J3513" s="30" t="s">
        <v>100</v>
      </c>
      <c r="K3513" s="30" t="s">
        <v>65</v>
      </c>
      <c r="L3513" s="30">
        <v>211</v>
      </c>
      <c r="M3513" s="30" t="s">
        <v>66</v>
      </c>
      <c r="N3513" s="30" t="s">
        <v>67</v>
      </c>
      <c r="O3513" s="30" t="s">
        <v>101</v>
      </c>
      <c r="P3513" s="30" t="s">
        <v>558</v>
      </c>
      <c r="Q3513" s="30" t="s">
        <v>559</v>
      </c>
      <c r="R3513" s="30" t="s">
        <v>532</v>
      </c>
      <c r="S3513" s="30" t="s">
        <v>127</v>
      </c>
      <c r="T3513" s="29" t="s">
        <v>3616</v>
      </c>
      <c r="U3513" s="30"/>
      <c r="V3513" s="30"/>
      <c r="W3513" s="30" t="s">
        <v>72</v>
      </c>
      <c r="X3513" s="30">
        <v>3</v>
      </c>
      <c r="Y3513" s="30" t="s">
        <v>150</v>
      </c>
      <c r="Z3513" s="18" t="s">
        <v>299</v>
      </c>
      <c r="AA3513" s="30" t="s">
        <v>110</v>
      </c>
      <c r="AB3513" s="30" t="s">
        <v>331</v>
      </c>
      <c r="AC3513" s="30" t="s">
        <v>200</v>
      </c>
      <c r="AD3513" s="30" t="s">
        <v>78</v>
      </c>
      <c r="AE3513" s="19">
        <v>46371</v>
      </c>
      <c r="AF3513" s="31">
        <v>46371</v>
      </c>
      <c r="AG3513" s="24"/>
      <c r="AH3513" s="32" t="s">
        <v>79</v>
      </c>
      <c r="AI3513" s="27"/>
      <c r="AJ3513" s="31">
        <f t="shared" si="142"/>
        <v>46461</v>
      </c>
      <c r="AK3513" s="24"/>
      <c r="AL3513" s="23" t="s">
        <v>81</v>
      </c>
      <c r="AM3513" s="23"/>
      <c r="AN3513" s="24" t="s">
        <v>66</v>
      </c>
      <c r="AO3513" s="25"/>
      <c r="AP3513" s="25"/>
      <c r="AQ3513" s="25"/>
      <c r="AR3513" s="25"/>
      <c r="AS3513" s="25"/>
      <c r="AT3513" s="25"/>
      <c r="AU3513" s="25"/>
      <c r="AV3513" s="33"/>
      <c r="AW3513" s="27"/>
      <c r="AX3513" s="27"/>
      <c r="AY3513" s="27"/>
      <c r="AZ3513" s="27"/>
      <c r="BA3513" s="27"/>
      <c r="BB3513" s="27"/>
      <c r="BC3513" s="22" t="s">
        <v>66</v>
      </c>
      <c r="BD3513" s="27" t="s">
        <v>113</v>
      </c>
    </row>
    <row r="3514" spans="1:56">
      <c r="A3514" s="28">
        <v>16025</v>
      </c>
      <c r="B3514" s="29" t="s">
        <v>3625</v>
      </c>
      <c r="C3514" s="30" t="s">
        <v>57</v>
      </c>
      <c r="D3514" s="30" t="s">
        <v>3626</v>
      </c>
      <c r="E3514" s="18" t="s">
        <v>149</v>
      </c>
      <c r="F3514" s="18" t="s">
        <v>558</v>
      </c>
      <c r="G3514" s="18" t="s">
        <v>559</v>
      </c>
      <c r="H3514" s="18" t="s">
        <v>903</v>
      </c>
      <c r="I3514" s="30" t="s">
        <v>561</v>
      </c>
      <c r="J3514" s="30" t="s">
        <v>100</v>
      </c>
      <c r="K3514" s="30" t="s">
        <v>65</v>
      </c>
      <c r="L3514" s="30">
        <v>211</v>
      </c>
      <c r="M3514" s="30" t="s">
        <v>66</v>
      </c>
      <c r="N3514" s="30" t="s">
        <v>67</v>
      </c>
      <c r="O3514" s="30" t="s">
        <v>101</v>
      </c>
      <c r="P3514" s="30" t="s">
        <v>558</v>
      </c>
      <c r="Q3514" s="30" t="s">
        <v>558</v>
      </c>
      <c r="R3514" s="30" t="s">
        <v>180</v>
      </c>
      <c r="S3514" s="30" t="s">
        <v>127</v>
      </c>
      <c r="T3514" s="29" t="s">
        <v>3627</v>
      </c>
      <c r="U3514" s="30"/>
      <c r="V3514" s="30"/>
      <c r="W3514" s="30" t="s">
        <v>72</v>
      </c>
      <c r="X3514" s="30">
        <v>3</v>
      </c>
      <c r="Y3514" s="30" t="s">
        <v>150</v>
      </c>
      <c r="Z3514" s="18" t="s">
        <v>74</v>
      </c>
      <c r="AA3514" s="30" t="s">
        <v>217</v>
      </c>
      <c r="AB3514" s="30" t="s">
        <v>331</v>
      </c>
      <c r="AC3514" s="30" t="s">
        <v>119</v>
      </c>
      <c r="AD3514" s="30" t="s">
        <v>78</v>
      </c>
      <c r="AE3514" s="19">
        <v>46371</v>
      </c>
      <c r="AF3514" s="31">
        <v>46371</v>
      </c>
      <c r="AG3514" s="24"/>
      <c r="AH3514" s="32" t="s">
        <v>79</v>
      </c>
      <c r="AI3514" s="27"/>
      <c r="AJ3514" s="31">
        <f t="shared" si="142"/>
        <v>46461</v>
      </c>
      <c r="AK3514" s="24"/>
      <c r="AL3514" s="23" t="s">
        <v>81</v>
      </c>
      <c r="AM3514" s="23"/>
      <c r="AN3514" s="24" t="s">
        <v>66</v>
      </c>
      <c r="AO3514" s="25"/>
      <c r="AP3514" s="25"/>
      <c r="AQ3514" s="25"/>
      <c r="AR3514" s="25"/>
      <c r="AS3514" s="25"/>
      <c r="AT3514" s="25"/>
      <c r="AU3514" s="25"/>
      <c r="AV3514" s="33"/>
      <c r="AW3514" s="27"/>
      <c r="AX3514" s="27"/>
      <c r="AY3514" s="27"/>
      <c r="AZ3514" s="27"/>
      <c r="BA3514" s="27"/>
      <c r="BB3514" s="27"/>
      <c r="BC3514" s="22" t="s">
        <v>66</v>
      </c>
      <c r="BD3514" s="27" t="str">
        <f>AA3514</f>
        <v>Oracle</v>
      </c>
    </row>
    <row r="3515" spans="1:56">
      <c r="A3515" s="28">
        <v>22326</v>
      </c>
      <c r="B3515" s="29" t="s">
        <v>2199</v>
      </c>
      <c r="C3515" s="30" t="s">
        <v>57</v>
      </c>
      <c r="D3515" s="30" t="s">
        <v>2200</v>
      </c>
      <c r="E3515" s="18" t="s">
        <v>95</v>
      </c>
      <c r="F3515" s="18" t="s">
        <v>419</v>
      </c>
      <c r="G3515" s="18" t="s">
        <v>422</v>
      </c>
      <c r="H3515" s="18" t="s">
        <v>2201</v>
      </c>
      <c r="I3515" s="30" t="s">
        <v>2202</v>
      </c>
      <c r="J3515" s="30" t="s">
        <v>100</v>
      </c>
      <c r="K3515" s="30" t="s">
        <v>65</v>
      </c>
      <c r="L3515" s="30">
        <v>333</v>
      </c>
      <c r="M3515" s="30" t="s">
        <v>66</v>
      </c>
      <c r="N3515" s="30" t="s">
        <v>67</v>
      </c>
      <c r="O3515" s="30" t="s">
        <v>101</v>
      </c>
      <c r="P3515" s="30" t="s">
        <v>419</v>
      </c>
      <c r="Q3515" s="30" t="s">
        <v>2203</v>
      </c>
      <c r="R3515" s="30" t="s">
        <v>103</v>
      </c>
      <c r="S3515" s="30" t="s">
        <v>104</v>
      </c>
      <c r="T3515" s="29" t="s">
        <v>2204</v>
      </c>
      <c r="U3515" s="30">
        <v>2</v>
      </c>
      <c r="V3515" s="30"/>
      <c r="W3515" s="30" t="s">
        <v>72</v>
      </c>
      <c r="X3515" s="30">
        <v>3</v>
      </c>
      <c r="Y3515" s="30" t="s">
        <v>106</v>
      </c>
      <c r="Z3515" s="18" t="s">
        <v>74</v>
      </c>
      <c r="AA3515" s="30" t="s">
        <v>75</v>
      </c>
      <c r="AB3515" s="30" t="s">
        <v>352</v>
      </c>
      <c r="AC3515" s="30" t="s">
        <v>91</v>
      </c>
      <c r="AD3515" s="30" t="s">
        <v>78</v>
      </c>
      <c r="AE3515" s="19">
        <v>45731</v>
      </c>
      <c r="AF3515" s="31">
        <v>45731</v>
      </c>
      <c r="AG3515" s="24"/>
      <c r="AH3515" s="32" t="s">
        <v>215</v>
      </c>
      <c r="AI3515" s="32" t="s">
        <v>80</v>
      </c>
      <c r="AJ3515" s="31">
        <f t="shared" si="142"/>
        <v>45821</v>
      </c>
      <c r="AK3515" s="24"/>
      <c r="AL3515" s="23" t="s">
        <v>81</v>
      </c>
      <c r="AM3515" s="23"/>
      <c r="AN3515" s="24"/>
      <c r="AO3515" s="25"/>
      <c r="AP3515" s="25"/>
      <c r="AQ3515" s="25"/>
      <c r="AR3515" s="25"/>
      <c r="AS3515" s="25"/>
      <c r="AT3515" s="25"/>
      <c r="AU3515" s="25"/>
      <c r="AV3515" s="33"/>
      <c r="AW3515" s="27" t="s">
        <v>92</v>
      </c>
      <c r="AX3515" s="27"/>
      <c r="AY3515" s="27"/>
      <c r="AZ3515" s="27"/>
      <c r="BA3515" s="27"/>
      <c r="BB3515" s="27"/>
      <c r="BC3515" s="27"/>
      <c r="BD3515" s="27" t="str">
        <f>AA3515</f>
        <v>VM</v>
      </c>
    </row>
    <row r="3516" spans="1:56">
      <c r="A3516" s="28">
        <v>16025</v>
      </c>
      <c r="B3516" s="29" t="s">
        <v>3625</v>
      </c>
      <c r="C3516" s="30" t="s">
        <v>57</v>
      </c>
      <c r="D3516" s="30" t="s">
        <v>3626</v>
      </c>
      <c r="E3516" s="18" t="s">
        <v>149</v>
      </c>
      <c r="F3516" s="18" t="s">
        <v>558</v>
      </c>
      <c r="G3516" s="18" t="s">
        <v>559</v>
      </c>
      <c r="H3516" s="18" t="s">
        <v>903</v>
      </c>
      <c r="I3516" s="30" t="s">
        <v>561</v>
      </c>
      <c r="J3516" s="30" t="s">
        <v>100</v>
      </c>
      <c r="K3516" s="30" t="s">
        <v>65</v>
      </c>
      <c r="L3516" s="30">
        <v>211</v>
      </c>
      <c r="M3516" s="30" t="s">
        <v>66</v>
      </c>
      <c r="N3516" s="30" t="s">
        <v>67</v>
      </c>
      <c r="O3516" s="30" t="s">
        <v>101</v>
      </c>
      <c r="P3516" s="30" t="s">
        <v>558</v>
      </c>
      <c r="Q3516" s="30" t="s">
        <v>559</v>
      </c>
      <c r="R3516" s="30" t="s">
        <v>180</v>
      </c>
      <c r="S3516" s="30" t="s">
        <v>127</v>
      </c>
      <c r="T3516" s="29" t="s">
        <v>3627</v>
      </c>
      <c r="U3516" s="30"/>
      <c r="V3516" s="30"/>
      <c r="W3516" s="30" t="s">
        <v>72</v>
      </c>
      <c r="X3516" s="30">
        <v>3</v>
      </c>
      <c r="Y3516" s="30" t="s">
        <v>150</v>
      </c>
      <c r="Z3516" s="18" t="s">
        <v>74</v>
      </c>
      <c r="AA3516" s="30" t="s">
        <v>110</v>
      </c>
      <c r="AB3516" s="30" t="s">
        <v>137</v>
      </c>
      <c r="AC3516" s="30" t="s">
        <v>117</v>
      </c>
      <c r="AD3516" s="30" t="s">
        <v>109</v>
      </c>
      <c r="AE3516" s="19">
        <v>46736</v>
      </c>
      <c r="AF3516" s="31">
        <v>46736</v>
      </c>
      <c r="AG3516" s="24"/>
      <c r="AH3516" s="32" t="s">
        <v>79</v>
      </c>
      <c r="AI3516" s="27"/>
      <c r="AJ3516" s="31">
        <f>AF3516</f>
        <v>46736</v>
      </c>
      <c r="AK3516" s="24"/>
      <c r="AL3516" s="23" t="s">
        <v>81</v>
      </c>
      <c r="AM3516" s="23"/>
      <c r="AN3516" s="24" t="s">
        <v>66</v>
      </c>
      <c r="AO3516" s="25"/>
      <c r="AP3516" s="25"/>
      <c r="AQ3516" s="25"/>
      <c r="AR3516" s="25"/>
      <c r="AS3516" s="25"/>
      <c r="AT3516" s="25"/>
      <c r="AU3516" s="25"/>
      <c r="AV3516" s="33"/>
      <c r="AW3516" s="27"/>
      <c r="AX3516" s="27"/>
      <c r="AY3516" s="27"/>
      <c r="AZ3516" s="27"/>
      <c r="BA3516" s="27"/>
      <c r="BB3516" s="27"/>
      <c r="BC3516" s="22" t="s">
        <v>66</v>
      </c>
      <c r="BD3516" s="27" t="s">
        <v>113</v>
      </c>
    </row>
    <row r="3517" spans="1:56">
      <c r="A3517" s="71">
        <v>17923</v>
      </c>
      <c r="B3517" s="29" t="s">
        <v>5985</v>
      </c>
      <c r="C3517" s="30" t="s">
        <v>57</v>
      </c>
      <c r="D3517" s="30" t="s">
        <v>5986</v>
      </c>
      <c r="E3517" s="18" t="s">
        <v>149</v>
      </c>
      <c r="F3517" s="18" t="s">
        <v>558</v>
      </c>
      <c r="G3517" s="18" t="s">
        <v>595</v>
      </c>
      <c r="H3517" s="18" t="s">
        <v>912</v>
      </c>
      <c r="I3517" s="30" t="s">
        <v>561</v>
      </c>
      <c r="J3517" s="30" t="s">
        <v>143</v>
      </c>
      <c r="K3517" s="30" t="s">
        <v>65</v>
      </c>
      <c r="L3517" s="30">
        <v>311</v>
      </c>
      <c r="M3517" s="30" t="s">
        <v>66</v>
      </c>
      <c r="N3517" s="30" t="s">
        <v>67</v>
      </c>
      <c r="O3517" s="30" t="s">
        <v>101</v>
      </c>
      <c r="P3517" s="30" t="s">
        <v>558</v>
      </c>
      <c r="Q3517" s="30" t="s">
        <v>595</v>
      </c>
      <c r="R3517" s="30" t="s">
        <v>209</v>
      </c>
      <c r="S3517" s="30" t="s">
        <v>127</v>
      </c>
      <c r="T3517" s="29" t="s">
        <v>5987</v>
      </c>
      <c r="U3517" s="30"/>
      <c r="V3517" s="30"/>
      <c r="W3517" s="30" t="s">
        <v>72</v>
      </c>
      <c r="X3517" s="30">
        <v>4</v>
      </c>
      <c r="Y3517" s="30" t="s">
        <v>150</v>
      </c>
      <c r="Z3517" s="18" t="s">
        <v>74</v>
      </c>
      <c r="AA3517" s="30" t="s">
        <v>193</v>
      </c>
      <c r="AB3517" s="30" t="s">
        <v>231</v>
      </c>
      <c r="AC3517" s="30" t="s">
        <v>117</v>
      </c>
      <c r="AD3517" s="30" t="s">
        <v>109</v>
      </c>
      <c r="AE3517" s="19">
        <v>45823</v>
      </c>
      <c r="AF3517" s="31">
        <v>45823</v>
      </c>
      <c r="AG3517" s="24"/>
      <c r="AH3517" s="32" t="s">
        <v>215</v>
      </c>
      <c r="AI3517" s="32" t="s">
        <v>80</v>
      </c>
      <c r="AJ3517" s="31">
        <v>45823</v>
      </c>
      <c r="AK3517" s="24"/>
      <c r="AL3517" s="23" t="s">
        <v>81</v>
      </c>
      <c r="AM3517" s="23"/>
      <c r="AN3517" s="24" t="s">
        <v>66</v>
      </c>
      <c r="AO3517" s="25" t="s">
        <v>232</v>
      </c>
      <c r="AP3517" s="25" t="s">
        <v>232</v>
      </c>
      <c r="AQ3517" s="25" t="s">
        <v>232</v>
      </c>
      <c r="AR3517" s="25" t="s">
        <v>232</v>
      </c>
      <c r="AS3517" s="25" t="s">
        <v>232</v>
      </c>
      <c r="AT3517" s="25" t="s">
        <v>232</v>
      </c>
      <c r="AU3517" s="25" t="s">
        <v>232</v>
      </c>
      <c r="AV3517" s="33"/>
      <c r="AW3517" s="27" t="s">
        <v>109</v>
      </c>
      <c r="AX3517" s="27"/>
      <c r="AY3517" s="27"/>
      <c r="AZ3517" s="27"/>
      <c r="BA3517" s="27"/>
      <c r="BB3517" s="27"/>
      <c r="BC3517" s="22" t="s">
        <v>66</v>
      </c>
      <c r="BD3517" s="27" t="s">
        <v>113</v>
      </c>
    </row>
    <row r="3518" spans="1:56">
      <c r="A3518" s="71">
        <v>17923</v>
      </c>
      <c r="B3518" s="29" t="s">
        <v>5985</v>
      </c>
      <c r="C3518" s="30" t="s">
        <v>57</v>
      </c>
      <c r="D3518" s="30" t="s">
        <v>5986</v>
      </c>
      <c r="E3518" s="18" t="s">
        <v>149</v>
      </c>
      <c r="F3518" s="18" t="s">
        <v>558</v>
      </c>
      <c r="G3518" s="18" t="s">
        <v>595</v>
      </c>
      <c r="H3518" s="18" t="s">
        <v>912</v>
      </c>
      <c r="I3518" s="30" t="s">
        <v>561</v>
      </c>
      <c r="J3518" s="30" t="s">
        <v>143</v>
      </c>
      <c r="K3518" s="30" t="s">
        <v>65</v>
      </c>
      <c r="L3518" s="30">
        <v>311</v>
      </c>
      <c r="M3518" s="30" t="s">
        <v>66</v>
      </c>
      <c r="N3518" s="30" t="s">
        <v>67</v>
      </c>
      <c r="O3518" s="30" t="s">
        <v>101</v>
      </c>
      <c r="P3518" s="30" t="s">
        <v>558</v>
      </c>
      <c r="Q3518" s="30" t="s">
        <v>558</v>
      </c>
      <c r="R3518" s="30" t="s">
        <v>209</v>
      </c>
      <c r="S3518" s="30" t="s">
        <v>127</v>
      </c>
      <c r="T3518" s="29" t="s">
        <v>5987</v>
      </c>
      <c r="U3518" s="30"/>
      <c r="V3518" s="30"/>
      <c r="W3518" s="30" t="s">
        <v>72</v>
      </c>
      <c r="X3518" s="30">
        <v>4</v>
      </c>
      <c r="Y3518" s="30" t="s">
        <v>150</v>
      </c>
      <c r="Z3518" s="18" t="s">
        <v>74</v>
      </c>
      <c r="AA3518" s="30" t="s">
        <v>217</v>
      </c>
      <c r="AB3518" s="30" t="s">
        <v>231</v>
      </c>
      <c r="AC3518" s="30" t="s">
        <v>117</v>
      </c>
      <c r="AD3518" s="30" t="s">
        <v>109</v>
      </c>
      <c r="AE3518" s="19">
        <v>45823</v>
      </c>
      <c r="AF3518" s="31">
        <v>45823</v>
      </c>
      <c r="AG3518" s="24"/>
      <c r="AH3518" s="32" t="s">
        <v>215</v>
      </c>
      <c r="AI3518" s="32" t="s">
        <v>80</v>
      </c>
      <c r="AJ3518" s="31">
        <v>45823</v>
      </c>
      <c r="AK3518" s="24"/>
      <c r="AL3518" s="23" t="s">
        <v>81</v>
      </c>
      <c r="AM3518" s="23"/>
      <c r="AN3518" s="24" t="s">
        <v>66</v>
      </c>
      <c r="AO3518" s="25" t="s">
        <v>232</v>
      </c>
      <c r="AP3518" s="25" t="s">
        <v>232</v>
      </c>
      <c r="AQ3518" s="25" t="s">
        <v>232</v>
      </c>
      <c r="AR3518" s="25" t="s">
        <v>232</v>
      </c>
      <c r="AS3518" s="25" t="s">
        <v>232</v>
      </c>
      <c r="AT3518" s="25" t="s">
        <v>232</v>
      </c>
      <c r="AU3518" s="25" t="s">
        <v>232</v>
      </c>
      <c r="AV3518" s="33"/>
      <c r="AW3518" s="27" t="s">
        <v>109</v>
      </c>
      <c r="AX3518" s="27"/>
      <c r="AY3518" s="27"/>
      <c r="AZ3518" s="27"/>
      <c r="BA3518" s="27"/>
      <c r="BB3518" s="27"/>
      <c r="BC3518" s="22" t="s">
        <v>66</v>
      </c>
      <c r="BD3518" s="27" t="str">
        <f>AA3518</f>
        <v>Oracle</v>
      </c>
    </row>
    <row r="3519" spans="1:56">
      <c r="A3519" s="71">
        <v>51857</v>
      </c>
      <c r="B3519" s="29" t="s">
        <v>2236</v>
      </c>
      <c r="C3519" s="30" t="s">
        <v>57</v>
      </c>
      <c r="D3519" s="30" t="s">
        <v>2237</v>
      </c>
      <c r="E3519" s="18" t="s">
        <v>149</v>
      </c>
      <c r="F3519" s="18" t="s">
        <v>558</v>
      </c>
      <c r="G3519" s="18" t="s">
        <v>558</v>
      </c>
      <c r="H3519" s="18" t="s">
        <v>595</v>
      </c>
      <c r="I3519" s="30" t="s">
        <v>561</v>
      </c>
      <c r="J3519" s="30" t="s">
        <v>64</v>
      </c>
      <c r="K3519" s="30" t="s">
        <v>65</v>
      </c>
      <c r="L3519" s="30">
        <v>311</v>
      </c>
      <c r="M3519" s="30" t="s">
        <v>66</v>
      </c>
      <c r="N3519" s="30" t="s">
        <v>67</v>
      </c>
      <c r="O3519" s="30" t="s">
        <v>101</v>
      </c>
      <c r="P3519" s="30" t="s">
        <v>558</v>
      </c>
      <c r="Q3519" s="30" t="s">
        <v>558</v>
      </c>
      <c r="R3519" s="30" t="s">
        <v>311</v>
      </c>
      <c r="S3519" s="30" t="s">
        <v>127</v>
      </c>
      <c r="T3519" s="29" t="s">
        <v>2238</v>
      </c>
      <c r="U3519" s="30">
        <v>4</v>
      </c>
      <c r="V3519" s="30"/>
      <c r="W3519" s="30" t="s">
        <v>72</v>
      </c>
      <c r="X3519" s="30">
        <v>3</v>
      </c>
      <c r="Y3519" s="30" t="s">
        <v>150</v>
      </c>
      <c r="Z3519" s="18" t="s">
        <v>299</v>
      </c>
      <c r="AA3519" s="30" t="s">
        <v>75</v>
      </c>
      <c r="AB3519" s="30" t="s">
        <v>352</v>
      </c>
      <c r="AC3519" s="30" t="s">
        <v>91</v>
      </c>
      <c r="AD3519" s="30" t="s">
        <v>78</v>
      </c>
      <c r="AE3519" s="19">
        <v>45731</v>
      </c>
      <c r="AF3519" s="31">
        <v>45731</v>
      </c>
      <c r="AG3519" s="24">
        <v>45716</v>
      </c>
      <c r="AH3519" s="32" t="s">
        <v>301</v>
      </c>
      <c r="AI3519" s="32" t="s">
        <v>302</v>
      </c>
      <c r="AJ3519" s="31">
        <f>AF3519+90</f>
        <v>45821</v>
      </c>
      <c r="AK3519" s="24">
        <v>45716</v>
      </c>
      <c r="AL3519" s="23" t="s">
        <v>301</v>
      </c>
      <c r="AM3519" s="23"/>
      <c r="AN3519" s="24" t="s">
        <v>66</v>
      </c>
      <c r="AO3519" s="25"/>
      <c r="AP3519" s="25">
        <v>1</v>
      </c>
      <c r="AQ3519" s="25">
        <v>1</v>
      </c>
      <c r="AR3519" s="25">
        <v>1</v>
      </c>
      <c r="AS3519" s="25">
        <v>1</v>
      </c>
      <c r="AT3519" s="25">
        <v>1</v>
      </c>
      <c r="AU3519" s="25">
        <v>1</v>
      </c>
      <c r="AV3519" s="33"/>
      <c r="AW3519" s="27" t="s">
        <v>92</v>
      </c>
      <c r="AX3519" s="27"/>
      <c r="AY3519" s="27"/>
      <c r="AZ3519" s="27"/>
      <c r="BA3519" s="27"/>
      <c r="BB3519" s="72" t="s">
        <v>6556</v>
      </c>
      <c r="BC3519" s="22" t="s">
        <v>66</v>
      </c>
      <c r="BD3519" s="27" t="str">
        <f>AA3519</f>
        <v>VM</v>
      </c>
    </row>
    <row r="3520" spans="1:56">
      <c r="A3520" s="71">
        <v>17923</v>
      </c>
      <c r="B3520" s="29" t="s">
        <v>5985</v>
      </c>
      <c r="C3520" s="30" t="s">
        <v>57</v>
      </c>
      <c r="D3520" s="30" t="s">
        <v>5986</v>
      </c>
      <c r="E3520" s="18" t="s">
        <v>149</v>
      </c>
      <c r="F3520" s="18" t="s">
        <v>558</v>
      </c>
      <c r="G3520" s="18" t="s">
        <v>595</v>
      </c>
      <c r="H3520" s="18" t="s">
        <v>912</v>
      </c>
      <c r="I3520" s="30" t="s">
        <v>561</v>
      </c>
      <c r="J3520" s="30" t="s">
        <v>143</v>
      </c>
      <c r="K3520" s="30" t="s">
        <v>65</v>
      </c>
      <c r="L3520" s="30">
        <v>311</v>
      </c>
      <c r="M3520" s="30" t="s">
        <v>66</v>
      </c>
      <c r="N3520" s="30" t="s">
        <v>67</v>
      </c>
      <c r="O3520" s="30" t="s">
        <v>101</v>
      </c>
      <c r="P3520" s="30" t="s">
        <v>558</v>
      </c>
      <c r="Q3520" s="30" t="s">
        <v>595</v>
      </c>
      <c r="R3520" s="30" t="s">
        <v>209</v>
      </c>
      <c r="S3520" s="30" t="s">
        <v>127</v>
      </c>
      <c r="T3520" s="29" t="s">
        <v>5987</v>
      </c>
      <c r="U3520" s="30"/>
      <c r="V3520" s="30"/>
      <c r="W3520" s="30" t="s">
        <v>72</v>
      </c>
      <c r="X3520" s="30">
        <v>4</v>
      </c>
      <c r="Y3520" s="30" t="s">
        <v>150</v>
      </c>
      <c r="Z3520" s="18" t="s">
        <v>74</v>
      </c>
      <c r="AA3520" s="30" t="s">
        <v>110</v>
      </c>
      <c r="AB3520" s="30" t="s">
        <v>231</v>
      </c>
      <c r="AC3520" s="30" t="s">
        <v>117</v>
      </c>
      <c r="AD3520" s="30" t="s">
        <v>109</v>
      </c>
      <c r="AE3520" s="19">
        <v>45823</v>
      </c>
      <c r="AF3520" s="31">
        <v>45823</v>
      </c>
      <c r="AG3520" s="24"/>
      <c r="AH3520" s="32" t="s">
        <v>215</v>
      </c>
      <c r="AI3520" s="32" t="s">
        <v>80</v>
      </c>
      <c r="AJ3520" s="31">
        <v>45823</v>
      </c>
      <c r="AK3520" s="24"/>
      <c r="AL3520" s="23" t="s">
        <v>81</v>
      </c>
      <c r="AM3520" s="23"/>
      <c r="AN3520" s="24" t="s">
        <v>66</v>
      </c>
      <c r="AO3520" s="25" t="s">
        <v>232</v>
      </c>
      <c r="AP3520" s="25" t="s">
        <v>232</v>
      </c>
      <c r="AQ3520" s="25" t="s">
        <v>232</v>
      </c>
      <c r="AR3520" s="25" t="s">
        <v>232</v>
      </c>
      <c r="AS3520" s="25" t="s">
        <v>232</v>
      </c>
      <c r="AT3520" s="25" t="s">
        <v>232</v>
      </c>
      <c r="AU3520" s="25" t="s">
        <v>232</v>
      </c>
      <c r="AV3520" s="33"/>
      <c r="AW3520" s="27" t="s">
        <v>109</v>
      </c>
      <c r="AX3520" s="27"/>
      <c r="AY3520" s="27"/>
      <c r="AZ3520" s="27"/>
      <c r="BA3520" s="27"/>
      <c r="BB3520" s="27"/>
      <c r="BC3520" s="22" t="s">
        <v>66</v>
      </c>
      <c r="BD3520" s="27" t="s">
        <v>113</v>
      </c>
    </row>
    <row r="3521" spans="1:56">
      <c r="A3521" s="71">
        <v>20379</v>
      </c>
      <c r="B3521" s="29" t="s">
        <v>4729</v>
      </c>
      <c r="C3521" s="30" t="s">
        <v>57</v>
      </c>
      <c r="D3521" s="30" t="s">
        <v>4730</v>
      </c>
      <c r="E3521" s="18" t="s">
        <v>149</v>
      </c>
      <c r="F3521" s="18" t="s">
        <v>558</v>
      </c>
      <c r="G3521" s="18" t="s">
        <v>559</v>
      </c>
      <c r="H3521" s="18" t="s">
        <v>560</v>
      </c>
      <c r="I3521" s="30" t="s">
        <v>561</v>
      </c>
      <c r="J3521" s="30" t="s">
        <v>100</v>
      </c>
      <c r="K3521" s="30" t="s">
        <v>65</v>
      </c>
      <c r="L3521" s="30">
        <v>211</v>
      </c>
      <c r="M3521" s="30" t="s">
        <v>66</v>
      </c>
      <c r="N3521" s="30" t="s">
        <v>67</v>
      </c>
      <c r="O3521" s="30" t="s">
        <v>101</v>
      </c>
      <c r="P3521" s="30" t="s">
        <v>558</v>
      </c>
      <c r="Q3521" s="30" t="s">
        <v>559</v>
      </c>
      <c r="R3521" s="30" t="s">
        <v>358</v>
      </c>
      <c r="S3521" s="30" t="s">
        <v>157</v>
      </c>
      <c r="T3521" s="29" t="s">
        <v>4731</v>
      </c>
      <c r="U3521" s="30"/>
      <c r="V3521" s="30"/>
      <c r="W3521" s="30" t="s">
        <v>72</v>
      </c>
      <c r="X3521" s="30">
        <v>4</v>
      </c>
      <c r="Y3521" s="30" t="s">
        <v>150</v>
      </c>
      <c r="Z3521" s="18" t="s">
        <v>74</v>
      </c>
      <c r="AA3521" s="30" t="s">
        <v>193</v>
      </c>
      <c r="AB3521" s="30" t="s">
        <v>352</v>
      </c>
      <c r="AC3521" s="30" t="s">
        <v>117</v>
      </c>
      <c r="AD3521" s="30" t="s">
        <v>109</v>
      </c>
      <c r="AE3521" s="19">
        <v>45731</v>
      </c>
      <c r="AF3521" s="31">
        <v>45731</v>
      </c>
      <c r="AG3521" s="24">
        <v>45663</v>
      </c>
      <c r="AH3521" s="32" t="s">
        <v>301</v>
      </c>
      <c r="AI3521" s="32" t="s">
        <v>302</v>
      </c>
      <c r="AJ3521" s="31">
        <f>AF3521+90</f>
        <v>45821</v>
      </c>
      <c r="AK3521" s="24">
        <v>45663</v>
      </c>
      <c r="AL3521" s="23" t="s">
        <v>301</v>
      </c>
      <c r="AM3521" s="23"/>
      <c r="AN3521" s="24" t="s">
        <v>66</v>
      </c>
      <c r="AO3521" s="25"/>
      <c r="AP3521" s="25"/>
      <c r="AQ3521" s="25"/>
      <c r="AR3521" s="25"/>
      <c r="AS3521" s="25"/>
      <c r="AT3521" s="25"/>
      <c r="AU3521" s="25"/>
      <c r="AV3521" s="33"/>
      <c r="AW3521" s="27" t="s">
        <v>109</v>
      </c>
      <c r="AX3521" s="27"/>
      <c r="AY3521" s="27"/>
      <c r="AZ3521" s="27"/>
      <c r="BA3521" s="27"/>
      <c r="BB3521" s="72" t="s">
        <v>4880</v>
      </c>
      <c r="BC3521" s="22" t="s">
        <v>66</v>
      </c>
      <c r="BD3521" s="27" t="s">
        <v>113</v>
      </c>
    </row>
    <row r="3522" spans="1:56">
      <c r="A3522" s="35">
        <v>20379</v>
      </c>
      <c r="B3522" s="29" t="s">
        <v>4729</v>
      </c>
      <c r="C3522" s="30" t="s">
        <v>57</v>
      </c>
      <c r="D3522" s="30" t="s">
        <v>4730</v>
      </c>
      <c r="E3522" s="18" t="s">
        <v>149</v>
      </c>
      <c r="F3522" s="18" t="s">
        <v>558</v>
      </c>
      <c r="G3522" s="18" t="s">
        <v>559</v>
      </c>
      <c r="H3522" s="18" t="s">
        <v>560</v>
      </c>
      <c r="I3522" s="30" t="s">
        <v>561</v>
      </c>
      <c r="J3522" s="30" t="s">
        <v>100</v>
      </c>
      <c r="K3522" s="30" t="s">
        <v>65</v>
      </c>
      <c r="L3522" s="30">
        <v>211</v>
      </c>
      <c r="M3522" s="30" t="s">
        <v>66</v>
      </c>
      <c r="N3522" s="30" t="s">
        <v>67</v>
      </c>
      <c r="O3522" s="30" t="s">
        <v>101</v>
      </c>
      <c r="P3522" s="30" t="s">
        <v>558</v>
      </c>
      <c r="Q3522" s="30" t="s">
        <v>559</v>
      </c>
      <c r="R3522" s="30" t="s">
        <v>358</v>
      </c>
      <c r="S3522" s="30" t="s">
        <v>157</v>
      </c>
      <c r="T3522" s="29" t="s">
        <v>4731</v>
      </c>
      <c r="U3522" s="30"/>
      <c r="V3522" s="30"/>
      <c r="W3522" s="30" t="s">
        <v>72</v>
      </c>
      <c r="X3522" s="30">
        <v>4</v>
      </c>
      <c r="Y3522" s="30" t="s">
        <v>150</v>
      </c>
      <c r="Z3522" s="18" t="s">
        <v>74</v>
      </c>
      <c r="AA3522" s="30" t="s">
        <v>118</v>
      </c>
      <c r="AB3522" s="30" t="s">
        <v>300</v>
      </c>
      <c r="AC3522" s="30" t="s">
        <v>117</v>
      </c>
      <c r="AD3522" s="30" t="s">
        <v>109</v>
      </c>
      <c r="AE3522" s="19">
        <v>45641</v>
      </c>
      <c r="AF3522" s="31">
        <v>45641</v>
      </c>
      <c r="AG3522" s="31">
        <v>45641</v>
      </c>
      <c r="AH3522" s="32" t="s">
        <v>301</v>
      </c>
      <c r="AI3522" s="27" t="s">
        <v>302</v>
      </c>
      <c r="AJ3522" s="31">
        <v>45641</v>
      </c>
      <c r="AK3522" s="31">
        <v>45641</v>
      </c>
      <c r="AL3522" s="23" t="s">
        <v>301</v>
      </c>
      <c r="AM3522" s="23"/>
      <c r="AN3522" s="24" t="s">
        <v>66</v>
      </c>
      <c r="AO3522" s="25"/>
      <c r="AP3522" s="25"/>
      <c r="AQ3522" s="25"/>
      <c r="AR3522" s="25"/>
      <c r="AS3522" s="25"/>
      <c r="AT3522" s="25"/>
      <c r="AU3522" s="25"/>
      <c r="AV3522" s="33"/>
      <c r="AW3522" s="27" t="s">
        <v>109</v>
      </c>
      <c r="AX3522" s="27"/>
      <c r="AY3522" s="27"/>
      <c r="AZ3522" s="27"/>
      <c r="BA3522" s="27"/>
      <c r="BB3522" s="72" t="s">
        <v>1371</v>
      </c>
      <c r="BC3522" s="22" t="s">
        <v>66</v>
      </c>
      <c r="BD3522" s="27" t="str">
        <f>AA3522</f>
        <v>SQL</v>
      </c>
    </row>
    <row r="3523" spans="1:56" ht="45">
      <c r="A3523" s="71">
        <v>24155</v>
      </c>
      <c r="B3523" s="29" t="s">
        <v>2245</v>
      </c>
      <c r="C3523" s="30" t="s">
        <v>57</v>
      </c>
      <c r="D3523" s="30" t="s">
        <v>2246</v>
      </c>
      <c r="E3523" s="18" t="s">
        <v>149</v>
      </c>
      <c r="F3523" s="18" t="s">
        <v>558</v>
      </c>
      <c r="G3523" s="18" t="s">
        <v>558</v>
      </c>
      <c r="H3523" s="18" t="s">
        <v>595</v>
      </c>
      <c r="I3523" s="30" t="s">
        <v>561</v>
      </c>
      <c r="J3523" s="30" t="s">
        <v>64</v>
      </c>
      <c r="K3523" s="30" t="s">
        <v>65</v>
      </c>
      <c r="L3523" s="30">
        <v>311</v>
      </c>
      <c r="M3523" s="30" t="s">
        <v>66</v>
      </c>
      <c r="N3523" s="30" t="s">
        <v>67</v>
      </c>
      <c r="O3523" s="30" t="s">
        <v>101</v>
      </c>
      <c r="P3523" s="30" t="s">
        <v>558</v>
      </c>
      <c r="Q3523" s="30" t="s">
        <v>558</v>
      </c>
      <c r="R3523" s="30" t="s">
        <v>899</v>
      </c>
      <c r="S3523" s="30" t="s">
        <v>127</v>
      </c>
      <c r="T3523" s="29" t="s">
        <v>2247</v>
      </c>
      <c r="U3523" s="30">
        <v>3</v>
      </c>
      <c r="V3523" s="30"/>
      <c r="W3523" s="30" t="s">
        <v>72</v>
      </c>
      <c r="X3523" s="30">
        <v>3</v>
      </c>
      <c r="Y3523" s="30" t="s">
        <v>150</v>
      </c>
      <c r="Z3523" s="18" t="s">
        <v>299</v>
      </c>
      <c r="AA3523" s="30" t="s">
        <v>75</v>
      </c>
      <c r="AB3523" s="30" t="s">
        <v>352</v>
      </c>
      <c r="AC3523" s="30" t="s">
        <v>91</v>
      </c>
      <c r="AD3523" s="30" t="s">
        <v>78</v>
      </c>
      <c r="AE3523" s="19">
        <v>45731</v>
      </c>
      <c r="AF3523" s="31">
        <v>45731</v>
      </c>
      <c r="AG3523" s="31">
        <v>45716</v>
      </c>
      <c r="AH3523" s="32" t="s">
        <v>301</v>
      </c>
      <c r="AI3523" s="32" t="s">
        <v>302</v>
      </c>
      <c r="AJ3523" s="31">
        <f t="shared" ref="AJ3523:AJ3528" si="143">AF3523+90</f>
        <v>45821</v>
      </c>
      <c r="AK3523" s="24"/>
      <c r="AL3523" s="23" t="s">
        <v>81</v>
      </c>
      <c r="AM3523" s="23" t="s">
        <v>6557</v>
      </c>
      <c r="AN3523" s="24" t="s">
        <v>66</v>
      </c>
      <c r="AO3523" s="25">
        <v>1</v>
      </c>
      <c r="AP3523" s="25">
        <v>1</v>
      </c>
      <c r="AQ3523" s="25">
        <v>1</v>
      </c>
      <c r="AR3523" s="25">
        <v>1</v>
      </c>
      <c r="AS3523" s="25">
        <v>1</v>
      </c>
      <c r="AT3523" s="25">
        <v>1</v>
      </c>
      <c r="AU3523" s="25">
        <v>1</v>
      </c>
      <c r="AV3523" s="33"/>
      <c r="AW3523" s="27" t="s">
        <v>92</v>
      </c>
      <c r="AX3523" s="27"/>
      <c r="AY3523" s="27"/>
      <c r="AZ3523" s="27"/>
      <c r="BA3523" s="27"/>
      <c r="BB3523" s="43" t="s">
        <v>6558</v>
      </c>
      <c r="BC3523" s="22" t="s">
        <v>66</v>
      </c>
      <c r="BD3523" s="27" t="str">
        <f>AA3523</f>
        <v>VM</v>
      </c>
    </row>
    <row r="3524" spans="1:56">
      <c r="A3524" s="71">
        <v>20379</v>
      </c>
      <c r="B3524" s="29" t="s">
        <v>4729</v>
      </c>
      <c r="C3524" s="30" t="s">
        <v>57</v>
      </c>
      <c r="D3524" s="30" t="s">
        <v>4730</v>
      </c>
      <c r="E3524" s="18" t="s">
        <v>149</v>
      </c>
      <c r="F3524" s="18" t="s">
        <v>558</v>
      </c>
      <c r="G3524" s="18" t="s">
        <v>559</v>
      </c>
      <c r="H3524" s="18" t="s">
        <v>560</v>
      </c>
      <c r="I3524" s="30" t="s">
        <v>561</v>
      </c>
      <c r="J3524" s="30" t="s">
        <v>100</v>
      </c>
      <c r="K3524" s="30" t="s">
        <v>65</v>
      </c>
      <c r="L3524" s="30">
        <v>211</v>
      </c>
      <c r="M3524" s="30" t="s">
        <v>66</v>
      </c>
      <c r="N3524" s="30" t="s">
        <v>67</v>
      </c>
      <c r="O3524" s="30" t="s">
        <v>101</v>
      </c>
      <c r="P3524" s="30" t="s">
        <v>558</v>
      </c>
      <c r="Q3524" s="30" t="s">
        <v>559</v>
      </c>
      <c r="R3524" s="30" t="s">
        <v>358</v>
      </c>
      <c r="S3524" s="30" t="s">
        <v>157</v>
      </c>
      <c r="T3524" s="29" t="s">
        <v>4731</v>
      </c>
      <c r="U3524" s="30"/>
      <c r="V3524" s="30"/>
      <c r="W3524" s="30" t="s">
        <v>72</v>
      </c>
      <c r="X3524" s="30">
        <v>4</v>
      </c>
      <c r="Y3524" s="30" t="s">
        <v>150</v>
      </c>
      <c r="Z3524" s="18" t="s">
        <v>74</v>
      </c>
      <c r="AA3524" s="30" t="s">
        <v>110</v>
      </c>
      <c r="AB3524" s="30" t="s">
        <v>352</v>
      </c>
      <c r="AC3524" s="30" t="s">
        <v>117</v>
      </c>
      <c r="AD3524" s="30" t="s">
        <v>109</v>
      </c>
      <c r="AE3524" s="19">
        <v>45731</v>
      </c>
      <c r="AF3524" s="31">
        <v>45731</v>
      </c>
      <c r="AG3524" s="24">
        <v>45663</v>
      </c>
      <c r="AH3524" s="32" t="s">
        <v>301</v>
      </c>
      <c r="AI3524" s="32" t="s">
        <v>302</v>
      </c>
      <c r="AJ3524" s="31">
        <f t="shared" si="143"/>
        <v>45821</v>
      </c>
      <c r="AK3524" s="24">
        <v>45663</v>
      </c>
      <c r="AL3524" s="23" t="s">
        <v>301</v>
      </c>
      <c r="AM3524" s="23"/>
      <c r="AN3524" s="24" t="s">
        <v>66</v>
      </c>
      <c r="AO3524" s="25"/>
      <c r="AP3524" s="25"/>
      <c r="AQ3524" s="25"/>
      <c r="AR3524" s="25"/>
      <c r="AS3524" s="25"/>
      <c r="AT3524" s="25"/>
      <c r="AU3524" s="25"/>
      <c r="AV3524" s="33"/>
      <c r="AW3524" s="27" t="s">
        <v>109</v>
      </c>
      <c r="AX3524" s="27"/>
      <c r="AY3524" s="27"/>
      <c r="AZ3524" s="27"/>
      <c r="BA3524" s="27"/>
      <c r="BB3524" s="72" t="s">
        <v>4880</v>
      </c>
      <c r="BC3524" s="22" t="s">
        <v>66</v>
      </c>
      <c r="BD3524" s="27" t="s">
        <v>113</v>
      </c>
    </row>
    <row r="3525" spans="1:56">
      <c r="A3525" s="28">
        <v>17850</v>
      </c>
      <c r="B3525" s="29" t="s">
        <v>3633</v>
      </c>
      <c r="C3525" s="30" t="s">
        <v>57</v>
      </c>
      <c r="D3525" s="30" t="s">
        <v>3634</v>
      </c>
      <c r="E3525" s="18" t="s">
        <v>149</v>
      </c>
      <c r="F3525" s="18" t="s">
        <v>558</v>
      </c>
      <c r="G3525" s="18" t="s">
        <v>559</v>
      </c>
      <c r="H3525" s="18" t="s">
        <v>903</v>
      </c>
      <c r="I3525" s="30" t="s">
        <v>561</v>
      </c>
      <c r="J3525" s="30" t="s">
        <v>100</v>
      </c>
      <c r="K3525" s="30" t="s">
        <v>65</v>
      </c>
      <c r="L3525" s="30">
        <v>211</v>
      </c>
      <c r="M3525" s="30" t="s">
        <v>66</v>
      </c>
      <c r="N3525" s="30" t="s">
        <v>67</v>
      </c>
      <c r="O3525" s="30" t="s">
        <v>101</v>
      </c>
      <c r="P3525" s="30" t="s">
        <v>558</v>
      </c>
      <c r="Q3525" s="30" t="s">
        <v>558</v>
      </c>
      <c r="R3525" s="30" t="s">
        <v>311</v>
      </c>
      <c r="S3525" s="30" t="s">
        <v>127</v>
      </c>
      <c r="T3525" s="29" t="s">
        <v>3635</v>
      </c>
      <c r="U3525" s="30"/>
      <c r="V3525" s="30"/>
      <c r="W3525" s="30" t="s">
        <v>72</v>
      </c>
      <c r="X3525" s="30">
        <v>3</v>
      </c>
      <c r="Y3525" s="30" t="s">
        <v>150</v>
      </c>
      <c r="Z3525" s="18" t="s">
        <v>74</v>
      </c>
      <c r="AA3525" s="30" t="s">
        <v>217</v>
      </c>
      <c r="AB3525" s="30" t="s">
        <v>331</v>
      </c>
      <c r="AC3525" s="30" t="s">
        <v>119</v>
      </c>
      <c r="AD3525" s="30" t="s">
        <v>78</v>
      </c>
      <c r="AE3525" s="19">
        <v>46371</v>
      </c>
      <c r="AF3525" s="31">
        <v>46371</v>
      </c>
      <c r="AG3525" s="24"/>
      <c r="AH3525" s="32" t="s">
        <v>79</v>
      </c>
      <c r="AI3525" s="27"/>
      <c r="AJ3525" s="31">
        <f t="shared" si="143"/>
        <v>46461</v>
      </c>
      <c r="AK3525" s="24"/>
      <c r="AL3525" s="23" t="s">
        <v>81</v>
      </c>
      <c r="AM3525" s="23"/>
      <c r="AN3525" s="24" t="s">
        <v>66</v>
      </c>
      <c r="AO3525" s="25"/>
      <c r="AP3525" s="25"/>
      <c r="AQ3525" s="25"/>
      <c r="AR3525" s="25"/>
      <c r="AS3525" s="25"/>
      <c r="AT3525" s="25"/>
      <c r="AU3525" s="25"/>
      <c r="AV3525" s="33"/>
      <c r="AW3525" s="27"/>
      <c r="AX3525" s="27"/>
      <c r="AY3525" s="27"/>
      <c r="AZ3525" s="27"/>
      <c r="BA3525" s="27"/>
      <c r="BB3525" s="27"/>
      <c r="BC3525" s="22" t="s">
        <v>66</v>
      </c>
      <c r="BD3525" s="27" t="str">
        <f>AA3525</f>
        <v>Oracle</v>
      </c>
    </row>
    <row r="3526" spans="1:56">
      <c r="A3526" s="60">
        <v>51037</v>
      </c>
      <c r="B3526" s="61" t="s">
        <v>6559</v>
      </c>
      <c r="C3526" s="30" t="s">
        <v>57</v>
      </c>
      <c r="D3526" s="30" t="s">
        <v>6560</v>
      </c>
      <c r="E3526" s="18" t="s">
        <v>204</v>
      </c>
      <c r="F3526" s="18" t="s">
        <v>212</v>
      </c>
      <c r="G3526" s="18" t="s">
        <v>1246</v>
      </c>
      <c r="H3526" s="18" t="s">
        <v>1247</v>
      </c>
      <c r="I3526" s="30" t="s">
        <v>380</v>
      </c>
      <c r="J3526" s="30" t="s">
        <v>64</v>
      </c>
      <c r="K3526" s="30" t="s">
        <v>65</v>
      </c>
      <c r="L3526" s="30">
        <v>211</v>
      </c>
      <c r="M3526" s="30" t="s">
        <v>66</v>
      </c>
      <c r="N3526" s="30" t="s">
        <v>67</v>
      </c>
      <c r="O3526" s="30" t="s">
        <v>101</v>
      </c>
      <c r="P3526" s="30" t="s">
        <v>205</v>
      </c>
      <c r="Q3526" s="30" t="s">
        <v>1246</v>
      </c>
      <c r="R3526" s="30" t="s">
        <v>1248</v>
      </c>
      <c r="S3526" s="30" t="s">
        <v>210</v>
      </c>
      <c r="T3526" s="29" t="s">
        <v>6561</v>
      </c>
      <c r="U3526" s="30">
        <v>23</v>
      </c>
      <c r="V3526" s="30"/>
      <c r="W3526" s="61" t="s">
        <v>72</v>
      </c>
      <c r="X3526" s="30">
        <v>1</v>
      </c>
      <c r="Y3526" s="30" t="s">
        <v>212</v>
      </c>
      <c r="Z3526" s="18" t="s">
        <v>74</v>
      </c>
      <c r="AA3526" s="61" t="s">
        <v>75</v>
      </c>
      <c r="AB3526" s="30" t="s">
        <v>352</v>
      </c>
      <c r="AC3526" s="61" t="s">
        <v>117</v>
      </c>
      <c r="AD3526" s="61" t="s">
        <v>109</v>
      </c>
      <c r="AE3526" s="31">
        <v>45747</v>
      </c>
      <c r="AF3526" s="31">
        <v>45747</v>
      </c>
      <c r="AG3526" s="63"/>
      <c r="AH3526" s="32" t="s">
        <v>215</v>
      </c>
      <c r="AI3526" s="32" t="s">
        <v>80</v>
      </c>
      <c r="AJ3526" s="31">
        <f t="shared" si="143"/>
        <v>45837</v>
      </c>
      <c r="AK3526" s="63"/>
      <c r="AL3526" s="64" t="s">
        <v>81</v>
      </c>
      <c r="AM3526" s="64"/>
      <c r="AN3526" s="24" t="s">
        <v>66</v>
      </c>
      <c r="AO3526" s="65" t="s">
        <v>232</v>
      </c>
      <c r="AP3526" s="65" t="s">
        <v>232</v>
      </c>
      <c r="AQ3526" s="65" t="s">
        <v>232</v>
      </c>
      <c r="AR3526" s="65" t="s">
        <v>232</v>
      </c>
      <c r="AS3526" s="65" t="s">
        <v>232</v>
      </c>
      <c r="AT3526" s="65" t="s">
        <v>232</v>
      </c>
      <c r="AU3526" s="65" t="s">
        <v>232</v>
      </c>
      <c r="AV3526" s="66"/>
      <c r="AW3526" s="32" t="s">
        <v>109</v>
      </c>
      <c r="AX3526" s="32"/>
      <c r="AY3526" s="32"/>
      <c r="AZ3526" s="32"/>
      <c r="BA3526" s="32"/>
      <c r="BB3526" s="32"/>
      <c r="BC3526" s="27" t="s">
        <v>66</v>
      </c>
      <c r="BD3526" s="32" t="str">
        <f>AA3526</f>
        <v>VM</v>
      </c>
    </row>
    <row r="3527" spans="1:56">
      <c r="A3527" s="28">
        <v>17850</v>
      </c>
      <c r="B3527" s="29" t="s">
        <v>3633</v>
      </c>
      <c r="C3527" s="30" t="s">
        <v>57</v>
      </c>
      <c r="D3527" s="30" t="s">
        <v>3634</v>
      </c>
      <c r="E3527" s="18" t="s">
        <v>149</v>
      </c>
      <c r="F3527" s="18" t="s">
        <v>558</v>
      </c>
      <c r="G3527" s="18" t="s">
        <v>559</v>
      </c>
      <c r="H3527" s="18" t="s">
        <v>903</v>
      </c>
      <c r="I3527" s="30" t="s">
        <v>561</v>
      </c>
      <c r="J3527" s="30" t="s">
        <v>100</v>
      </c>
      <c r="K3527" s="30" t="s">
        <v>65</v>
      </c>
      <c r="L3527" s="30">
        <v>211</v>
      </c>
      <c r="M3527" s="30" t="s">
        <v>66</v>
      </c>
      <c r="N3527" s="30" t="s">
        <v>67</v>
      </c>
      <c r="O3527" s="30" t="s">
        <v>101</v>
      </c>
      <c r="P3527" s="30" t="s">
        <v>558</v>
      </c>
      <c r="Q3527" s="30" t="s">
        <v>559</v>
      </c>
      <c r="R3527" s="30" t="s">
        <v>311</v>
      </c>
      <c r="S3527" s="30" t="s">
        <v>127</v>
      </c>
      <c r="T3527" s="29" t="s">
        <v>3635</v>
      </c>
      <c r="U3527" s="30"/>
      <c r="V3527" s="30"/>
      <c r="W3527" s="30" t="s">
        <v>72</v>
      </c>
      <c r="X3527" s="30">
        <v>3</v>
      </c>
      <c r="Y3527" s="30" t="s">
        <v>150</v>
      </c>
      <c r="Z3527" s="18" t="s">
        <v>74</v>
      </c>
      <c r="AA3527" s="30" t="s">
        <v>110</v>
      </c>
      <c r="AB3527" s="30" t="s">
        <v>331</v>
      </c>
      <c r="AC3527" s="30" t="s">
        <v>200</v>
      </c>
      <c r="AD3527" s="30" t="s">
        <v>78</v>
      </c>
      <c r="AE3527" s="19">
        <v>46371</v>
      </c>
      <c r="AF3527" s="31">
        <v>46371</v>
      </c>
      <c r="AG3527" s="24"/>
      <c r="AH3527" s="32" t="s">
        <v>79</v>
      </c>
      <c r="AI3527" s="27"/>
      <c r="AJ3527" s="31">
        <f t="shared" si="143"/>
        <v>46461</v>
      </c>
      <c r="AK3527" s="24"/>
      <c r="AL3527" s="23" t="s">
        <v>81</v>
      </c>
      <c r="AM3527" s="23"/>
      <c r="AN3527" s="24" t="s">
        <v>66</v>
      </c>
      <c r="AO3527" s="25"/>
      <c r="AP3527" s="25"/>
      <c r="AQ3527" s="25"/>
      <c r="AR3527" s="25"/>
      <c r="AS3527" s="25"/>
      <c r="AT3527" s="25"/>
      <c r="AU3527" s="25"/>
      <c r="AV3527" s="33"/>
      <c r="AW3527" s="27"/>
      <c r="AX3527" s="27"/>
      <c r="AY3527" s="27"/>
      <c r="AZ3527" s="27"/>
      <c r="BA3527" s="27"/>
      <c r="BB3527" s="27"/>
      <c r="BC3527" s="22" t="s">
        <v>66</v>
      </c>
      <c r="BD3527" s="27" t="s">
        <v>113</v>
      </c>
    </row>
    <row r="3528" spans="1:56">
      <c r="A3528" s="28">
        <v>17847</v>
      </c>
      <c r="B3528" s="29" t="s">
        <v>2822</v>
      </c>
      <c r="C3528" s="30" t="s">
        <v>57</v>
      </c>
      <c r="D3528" s="30" t="s">
        <v>2823</v>
      </c>
      <c r="E3528" s="18" t="s">
        <v>149</v>
      </c>
      <c r="F3528" s="18" t="s">
        <v>558</v>
      </c>
      <c r="G3528" s="18" t="s">
        <v>559</v>
      </c>
      <c r="H3528" s="18" t="s">
        <v>560</v>
      </c>
      <c r="I3528" s="30" t="s">
        <v>561</v>
      </c>
      <c r="J3528" s="30" t="s">
        <v>100</v>
      </c>
      <c r="K3528" s="30" t="s">
        <v>65</v>
      </c>
      <c r="L3528" s="30">
        <v>211</v>
      </c>
      <c r="M3528" s="30" t="s">
        <v>66</v>
      </c>
      <c r="N3528" s="30" t="s">
        <v>67</v>
      </c>
      <c r="O3528" s="30" t="s">
        <v>101</v>
      </c>
      <c r="P3528" s="30" t="s">
        <v>558</v>
      </c>
      <c r="Q3528" s="30" t="s">
        <v>559</v>
      </c>
      <c r="R3528" s="30" t="s">
        <v>311</v>
      </c>
      <c r="S3528" s="30" t="s">
        <v>127</v>
      </c>
      <c r="T3528" s="29" t="s">
        <v>2824</v>
      </c>
      <c r="U3528" s="30"/>
      <c r="V3528" s="30"/>
      <c r="W3528" s="30" t="s">
        <v>72</v>
      </c>
      <c r="X3528" s="30">
        <v>4</v>
      </c>
      <c r="Y3528" s="30" t="s">
        <v>150</v>
      </c>
      <c r="Z3528" s="18" t="s">
        <v>74</v>
      </c>
      <c r="AA3528" s="30" t="s">
        <v>193</v>
      </c>
      <c r="AB3528" s="30" t="s">
        <v>331</v>
      </c>
      <c r="AC3528" s="30" t="s">
        <v>117</v>
      </c>
      <c r="AD3528" s="30" t="s">
        <v>109</v>
      </c>
      <c r="AE3528" s="19">
        <v>46371</v>
      </c>
      <c r="AF3528" s="31">
        <v>46371</v>
      </c>
      <c r="AG3528" s="24"/>
      <c r="AH3528" s="32" t="s">
        <v>79</v>
      </c>
      <c r="AI3528" s="27"/>
      <c r="AJ3528" s="31">
        <f t="shared" si="143"/>
        <v>46461</v>
      </c>
      <c r="AK3528" s="24"/>
      <c r="AL3528" s="23" t="s">
        <v>81</v>
      </c>
      <c r="AM3528" s="23"/>
      <c r="AN3528" s="24" t="s">
        <v>66</v>
      </c>
      <c r="AO3528" s="25"/>
      <c r="AP3528" s="25"/>
      <c r="AQ3528" s="25"/>
      <c r="AR3528" s="25"/>
      <c r="AS3528" s="25"/>
      <c r="AT3528" s="25"/>
      <c r="AU3528" s="25"/>
      <c r="AV3528" s="33"/>
      <c r="AW3528" s="27"/>
      <c r="AX3528" s="27"/>
      <c r="AY3528" s="27"/>
      <c r="AZ3528" s="27"/>
      <c r="BA3528" s="27"/>
      <c r="BB3528" s="27"/>
      <c r="BC3528" s="22" t="s">
        <v>66</v>
      </c>
      <c r="BD3528" s="27" t="s">
        <v>113</v>
      </c>
    </row>
    <row r="3529" spans="1:56">
      <c r="A3529" s="28">
        <v>17847</v>
      </c>
      <c r="B3529" s="29" t="s">
        <v>2822</v>
      </c>
      <c r="C3529" s="30" t="s">
        <v>57</v>
      </c>
      <c r="D3529" s="30" t="s">
        <v>2823</v>
      </c>
      <c r="E3529" s="18" t="s">
        <v>149</v>
      </c>
      <c r="F3529" s="18" t="s">
        <v>558</v>
      </c>
      <c r="G3529" s="18" t="s">
        <v>559</v>
      </c>
      <c r="H3529" s="18" t="s">
        <v>560</v>
      </c>
      <c r="I3529" s="30" t="s">
        <v>561</v>
      </c>
      <c r="J3529" s="30" t="s">
        <v>100</v>
      </c>
      <c r="K3529" s="30" t="s">
        <v>65</v>
      </c>
      <c r="L3529" s="30">
        <v>211</v>
      </c>
      <c r="M3529" s="30" t="s">
        <v>66</v>
      </c>
      <c r="N3529" s="30" t="s">
        <v>67</v>
      </c>
      <c r="O3529" s="30" t="s">
        <v>101</v>
      </c>
      <c r="P3529" s="30" t="s">
        <v>558</v>
      </c>
      <c r="Q3529" s="30" t="s">
        <v>558</v>
      </c>
      <c r="R3529" s="30" t="s">
        <v>311</v>
      </c>
      <c r="S3529" s="30" t="s">
        <v>127</v>
      </c>
      <c r="T3529" s="29" t="s">
        <v>2824</v>
      </c>
      <c r="U3529" s="30"/>
      <c r="V3529" s="30"/>
      <c r="W3529" s="30" t="s">
        <v>72</v>
      </c>
      <c r="X3529" s="30">
        <v>4</v>
      </c>
      <c r="Y3529" s="30" t="s">
        <v>150</v>
      </c>
      <c r="Z3529" s="18" t="s">
        <v>74</v>
      </c>
      <c r="AA3529" s="30" t="s">
        <v>217</v>
      </c>
      <c r="AB3529" s="30" t="s">
        <v>137</v>
      </c>
      <c r="AC3529" s="30" t="s">
        <v>117</v>
      </c>
      <c r="AD3529" s="30" t="s">
        <v>109</v>
      </c>
      <c r="AE3529" s="19">
        <v>46736</v>
      </c>
      <c r="AF3529" s="31">
        <v>46736</v>
      </c>
      <c r="AG3529" s="24"/>
      <c r="AH3529" s="32" t="s">
        <v>79</v>
      </c>
      <c r="AI3529" s="27"/>
      <c r="AJ3529" s="31">
        <f>AF3529</f>
        <v>46736</v>
      </c>
      <c r="AK3529" s="24"/>
      <c r="AL3529" s="23" t="s">
        <v>81</v>
      </c>
      <c r="AM3529" s="23"/>
      <c r="AN3529" s="24" t="s">
        <v>66</v>
      </c>
      <c r="AO3529" s="25"/>
      <c r="AP3529" s="25"/>
      <c r="AQ3529" s="25"/>
      <c r="AR3529" s="25"/>
      <c r="AS3529" s="25"/>
      <c r="AT3529" s="25"/>
      <c r="AU3529" s="25"/>
      <c r="AV3529" s="33"/>
      <c r="AW3529" s="27" t="s">
        <v>109</v>
      </c>
      <c r="AX3529" s="27"/>
      <c r="AY3529" s="27"/>
      <c r="AZ3529" s="27"/>
      <c r="BA3529" s="27"/>
      <c r="BB3529" s="27"/>
      <c r="BC3529" s="22" t="s">
        <v>66</v>
      </c>
      <c r="BD3529" s="27" t="str">
        <f>AA3529</f>
        <v>Oracle</v>
      </c>
    </row>
    <row r="3530" spans="1:56" ht="22.5">
      <c r="A3530" s="28">
        <v>51553</v>
      </c>
      <c r="B3530" s="29" t="s">
        <v>2463</v>
      </c>
      <c r="C3530" s="30" t="s">
        <v>57</v>
      </c>
      <c r="D3530" s="30" t="s">
        <v>2464</v>
      </c>
      <c r="E3530" s="18" t="s">
        <v>236</v>
      </c>
      <c r="F3530" s="18" t="s">
        <v>243</v>
      </c>
      <c r="G3530" s="18" t="s">
        <v>927</v>
      </c>
      <c r="H3530" s="18" t="s">
        <v>2465</v>
      </c>
      <c r="I3530" s="30" t="s">
        <v>610</v>
      </c>
      <c r="J3530" s="30" t="s">
        <v>310</v>
      </c>
      <c r="K3530" s="30" t="s">
        <v>65</v>
      </c>
      <c r="L3530" s="30">
        <v>221</v>
      </c>
      <c r="M3530" s="30" t="s">
        <v>66</v>
      </c>
      <c r="N3530" s="30" t="s">
        <v>67</v>
      </c>
      <c r="O3530" s="30" t="s">
        <v>101</v>
      </c>
      <c r="P3530" s="30" t="s">
        <v>243</v>
      </c>
      <c r="Q3530" s="30" t="s">
        <v>927</v>
      </c>
      <c r="R3530" s="30" t="s">
        <v>241</v>
      </c>
      <c r="S3530" s="30" t="s">
        <v>350</v>
      </c>
      <c r="T3530" s="29" t="s">
        <v>2466</v>
      </c>
      <c r="U3530" s="30">
        <v>12</v>
      </c>
      <c r="V3530" s="30"/>
      <c r="W3530" s="30" t="s">
        <v>72</v>
      </c>
      <c r="X3530" s="30">
        <v>4</v>
      </c>
      <c r="Y3530" s="30" t="s">
        <v>243</v>
      </c>
      <c r="Z3530" s="18" t="s">
        <v>74</v>
      </c>
      <c r="AA3530" s="30" t="s">
        <v>75</v>
      </c>
      <c r="AB3530" s="30" t="s">
        <v>352</v>
      </c>
      <c r="AC3530" s="30" t="s">
        <v>159</v>
      </c>
      <c r="AD3530" s="30" t="s">
        <v>78</v>
      </c>
      <c r="AE3530" s="19">
        <v>45747</v>
      </c>
      <c r="AF3530" s="31">
        <v>45747</v>
      </c>
      <c r="AG3530" s="31">
        <v>45688</v>
      </c>
      <c r="AH3530" s="32" t="s">
        <v>301</v>
      </c>
      <c r="AI3530" s="32" t="s">
        <v>302</v>
      </c>
      <c r="AJ3530" s="31">
        <f>AF3530+90</f>
        <v>45837</v>
      </c>
      <c r="AK3530" s="31">
        <v>45688</v>
      </c>
      <c r="AL3530" s="23" t="s">
        <v>301</v>
      </c>
      <c r="AM3530" s="23"/>
      <c r="AN3530" s="24" t="s">
        <v>66</v>
      </c>
      <c r="AO3530" s="25">
        <v>1</v>
      </c>
      <c r="AP3530" s="25">
        <v>1</v>
      </c>
      <c r="AQ3530" s="25">
        <v>1</v>
      </c>
      <c r="AR3530" s="25">
        <v>1</v>
      </c>
      <c r="AS3530" s="25">
        <v>1</v>
      </c>
      <c r="AT3530" s="25">
        <v>1</v>
      </c>
      <c r="AU3530" s="25">
        <v>1</v>
      </c>
      <c r="AV3530" s="33"/>
      <c r="AW3530" s="27" t="s">
        <v>160</v>
      </c>
      <c r="AX3530" s="27"/>
      <c r="AY3530" s="27"/>
      <c r="AZ3530" s="27"/>
      <c r="BA3530" s="27"/>
      <c r="BB3530" s="43" t="s">
        <v>2467</v>
      </c>
      <c r="BC3530" s="27" t="s">
        <v>66</v>
      </c>
      <c r="BD3530" s="27" t="str">
        <f>AA3530</f>
        <v>VM</v>
      </c>
    </row>
    <row r="3531" spans="1:56">
      <c r="A3531" s="28">
        <v>17847</v>
      </c>
      <c r="B3531" s="29" t="s">
        <v>2822</v>
      </c>
      <c r="C3531" s="30" t="s">
        <v>57</v>
      </c>
      <c r="D3531" s="30" t="s">
        <v>2823</v>
      </c>
      <c r="E3531" s="18" t="s">
        <v>149</v>
      </c>
      <c r="F3531" s="18" t="s">
        <v>558</v>
      </c>
      <c r="G3531" s="18" t="s">
        <v>559</v>
      </c>
      <c r="H3531" s="18" t="s">
        <v>560</v>
      </c>
      <c r="I3531" s="30" t="s">
        <v>561</v>
      </c>
      <c r="J3531" s="30" t="s">
        <v>100</v>
      </c>
      <c r="K3531" s="30" t="s">
        <v>65</v>
      </c>
      <c r="L3531" s="30">
        <v>211</v>
      </c>
      <c r="M3531" s="30" t="s">
        <v>66</v>
      </c>
      <c r="N3531" s="30" t="s">
        <v>67</v>
      </c>
      <c r="O3531" s="30" t="s">
        <v>101</v>
      </c>
      <c r="P3531" s="30" t="s">
        <v>558</v>
      </c>
      <c r="Q3531" s="30" t="s">
        <v>559</v>
      </c>
      <c r="R3531" s="30" t="s">
        <v>311</v>
      </c>
      <c r="S3531" s="30" t="s">
        <v>127</v>
      </c>
      <c r="T3531" s="29" t="s">
        <v>2824</v>
      </c>
      <c r="U3531" s="30"/>
      <c r="V3531" s="30"/>
      <c r="W3531" s="30" t="s">
        <v>72</v>
      </c>
      <c r="X3531" s="30">
        <v>4</v>
      </c>
      <c r="Y3531" s="30" t="s">
        <v>150</v>
      </c>
      <c r="Z3531" s="18" t="s">
        <v>74</v>
      </c>
      <c r="AA3531" s="30" t="s">
        <v>110</v>
      </c>
      <c r="AB3531" s="30" t="s">
        <v>331</v>
      </c>
      <c r="AC3531" s="30" t="s">
        <v>117</v>
      </c>
      <c r="AD3531" s="30" t="s">
        <v>109</v>
      </c>
      <c r="AE3531" s="19">
        <v>46371</v>
      </c>
      <c r="AF3531" s="31">
        <v>46371</v>
      </c>
      <c r="AG3531" s="24"/>
      <c r="AH3531" s="32" t="s">
        <v>79</v>
      </c>
      <c r="AI3531" s="27"/>
      <c r="AJ3531" s="31">
        <f>AF3531+90</f>
        <v>46461</v>
      </c>
      <c r="AK3531" s="24"/>
      <c r="AL3531" s="23" t="s">
        <v>81</v>
      </c>
      <c r="AM3531" s="23"/>
      <c r="AN3531" s="24" t="s">
        <v>66</v>
      </c>
      <c r="AO3531" s="25"/>
      <c r="AP3531" s="25"/>
      <c r="AQ3531" s="25"/>
      <c r="AR3531" s="25"/>
      <c r="AS3531" s="25"/>
      <c r="AT3531" s="25"/>
      <c r="AU3531" s="25"/>
      <c r="AV3531" s="33"/>
      <c r="AW3531" s="27"/>
      <c r="AX3531" s="27"/>
      <c r="AY3531" s="27"/>
      <c r="AZ3531" s="27"/>
      <c r="BA3531" s="27"/>
      <c r="BB3531" s="27"/>
      <c r="BC3531" s="22" t="s">
        <v>66</v>
      </c>
      <c r="BD3531" s="27" t="s">
        <v>113</v>
      </c>
    </row>
    <row r="3532" spans="1:56">
      <c r="A3532" s="28">
        <v>17855</v>
      </c>
      <c r="B3532" s="29" t="s">
        <v>2831</v>
      </c>
      <c r="C3532" s="30" t="s">
        <v>57</v>
      </c>
      <c r="D3532" s="30" t="s">
        <v>2832</v>
      </c>
      <c r="E3532" s="18" t="s">
        <v>149</v>
      </c>
      <c r="F3532" s="18" t="s">
        <v>558</v>
      </c>
      <c r="G3532" s="18" t="s">
        <v>559</v>
      </c>
      <c r="H3532" s="18" t="s">
        <v>560</v>
      </c>
      <c r="I3532" s="30" t="s">
        <v>561</v>
      </c>
      <c r="J3532" s="30" t="s">
        <v>100</v>
      </c>
      <c r="K3532" s="30" t="s">
        <v>65</v>
      </c>
      <c r="L3532" s="30">
        <v>211</v>
      </c>
      <c r="M3532" s="30" t="s">
        <v>66</v>
      </c>
      <c r="N3532" s="30" t="s">
        <v>67</v>
      </c>
      <c r="O3532" s="30" t="s">
        <v>101</v>
      </c>
      <c r="P3532" s="30" t="s">
        <v>558</v>
      </c>
      <c r="Q3532" s="30" t="s">
        <v>559</v>
      </c>
      <c r="R3532" s="30" t="s">
        <v>311</v>
      </c>
      <c r="S3532" s="30" t="s">
        <v>191</v>
      </c>
      <c r="T3532" s="29" t="s">
        <v>2833</v>
      </c>
      <c r="U3532" s="30"/>
      <c r="V3532" s="30"/>
      <c r="W3532" s="30" t="s">
        <v>72</v>
      </c>
      <c r="X3532" s="30">
        <v>4</v>
      </c>
      <c r="Y3532" s="30" t="s">
        <v>150</v>
      </c>
      <c r="Z3532" s="18" t="s">
        <v>74</v>
      </c>
      <c r="AA3532" s="30" t="s">
        <v>193</v>
      </c>
      <c r="AB3532" s="30" t="s">
        <v>331</v>
      </c>
      <c r="AC3532" s="30" t="s">
        <v>117</v>
      </c>
      <c r="AD3532" s="30" t="s">
        <v>109</v>
      </c>
      <c r="AE3532" s="19">
        <v>46371</v>
      </c>
      <c r="AF3532" s="31">
        <v>46371</v>
      </c>
      <c r="AG3532" s="24"/>
      <c r="AH3532" s="32" t="s">
        <v>79</v>
      </c>
      <c r="AI3532" s="27"/>
      <c r="AJ3532" s="31">
        <f>AF3532+90</f>
        <v>46461</v>
      </c>
      <c r="AK3532" s="24"/>
      <c r="AL3532" s="23" t="s">
        <v>81</v>
      </c>
      <c r="AM3532" s="23"/>
      <c r="AN3532" s="24" t="s">
        <v>66</v>
      </c>
      <c r="AO3532" s="25"/>
      <c r="AP3532" s="25"/>
      <c r="AQ3532" s="25"/>
      <c r="AR3532" s="25"/>
      <c r="AS3532" s="25"/>
      <c r="AT3532" s="25"/>
      <c r="AU3532" s="25"/>
      <c r="AV3532" s="33"/>
      <c r="AW3532" s="27"/>
      <c r="AX3532" s="27"/>
      <c r="AY3532" s="27"/>
      <c r="AZ3532" s="27"/>
      <c r="BA3532" s="27"/>
      <c r="BB3532" s="27"/>
      <c r="BC3532" s="22" t="s">
        <v>66</v>
      </c>
      <c r="BD3532" s="27" t="s">
        <v>113</v>
      </c>
    </row>
    <row r="3533" spans="1:56">
      <c r="A3533" s="28">
        <v>17855</v>
      </c>
      <c r="B3533" s="29" t="s">
        <v>2831</v>
      </c>
      <c r="C3533" s="30" t="s">
        <v>57</v>
      </c>
      <c r="D3533" s="30" t="s">
        <v>2832</v>
      </c>
      <c r="E3533" s="18" t="s">
        <v>149</v>
      </c>
      <c r="F3533" s="18" t="s">
        <v>558</v>
      </c>
      <c r="G3533" s="18" t="s">
        <v>559</v>
      </c>
      <c r="H3533" s="18" t="s">
        <v>560</v>
      </c>
      <c r="I3533" s="30" t="s">
        <v>561</v>
      </c>
      <c r="J3533" s="30" t="s">
        <v>100</v>
      </c>
      <c r="K3533" s="30" t="s">
        <v>65</v>
      </c>
      <c r="L3533" s="30">
        <v>211</v>
      </c>
      <c r="M3533" s="30" t="s">
        <v>66</v>
      </c>
      <c r="N3533" s="30" t="s">
        <v>67</v>
      </c>
      <c r="O3533" s="30" t="s">
        <v>101</v>
      </c>
      <c r="P3533" s="30" t="s">
        <v>558</v>
      </c>
      <c r="Q3533" s="30" t="s">
        <v>558</v>
      </c>
      <c r="R3533" s="30" t="s">
        <v>311</v>
      </c>
      <c r="S3533" s="30" t="s">
        <v>191</v>
      </c>
      <c r="T3533" s="29" t="s">
        <v>2833</v>
      </c>
      <c r="U3533" s="30"/>
      <c r="V3533" s="30"/>
      <c r="W3533" s="30" t="s">
        <v>72</v>
      </c>
      <c r="X3533" s="30">
        <v>4</v>
      </c>
      <c r="Y3533" s="30" t="s">
        <v>150</v>
      </c>
      <c r="Z3533" s="18" t="s">
        <v>74</v>
      </c>
      <c r="AA3533" s="30" t="s">
        <v>217</v>
      </c>
      <c r="AB3533" s="30" t="s">
        <v>137</v>
      </c>
      <c r="AC3533" s="30" t="s">
        <v>117</v>
      </c>
      <c r="AD3533" s="30" t="s">
        <v>109</v>
      </c>
      <c r="AE3533" s="19">
        <v>46736</v>
      </c>
      <c r="AF3533" s="31">
        <v>46736</v>
      </c>
      <c r="AG3533" s="24"/>
      <c r="AH3533" s="32" t="s">
        <v>79</v>
      </c>
      <c r="AI3533" s="27"/>
      <c r="AJ3533" s="31">
        <f>AF3533</f>
        <v>46736</v>
      </c>
      <c r="AK3533" s="24"/>
      <c r="AL3533" s="23" t="s">
        <v>81</v>
      </c>
      <c r="AM3533" s="23"/>
      <c r="AN3533" s="24" t="s">
        <v>66</v>
      </c>
      <c r="AO3533" s="25"/>
      <c r="AP3533" s="25"/>
      <c r="AQ3533" s="25"/>
      <c r="AR3533" s="25"/>
      <c r="AS3533" s="25"/>
      <c r="AT3533" s="25"/>
      <c r="AU3533" s="25"/>
      <c r="AV3533" s="33"/>
      <c r="AW3533" s="27" t="s">
        <v>109</v>
      </c>
      <c r="AX3533" s="27"/>
      <c r="AY3533" s="27"/>
      <c r="AZ3533" s="27"/>
      <c r="BA3533" s="27"/>
      <c r="BB3533" s="27"/>
      <c r="BC3533" s="22" t="s">
        <v>66</v>
      </c>
      <c r="BD3533" s="27" t="str">
        <f>AA3533</f>
        <v>Oracle</v>
      </c>
    </row>
    <row r="3534" spans="1:56">
      <c r="A3534" s="94">
        <v>51052</v>
      </c>
      <c r="B3534" s="61" t="s">
        <v>2478</v>
      </c>
      <c r="C3534" s="30" t="s">
        <v>57</v>
      </c>
      <c r="D3534" s="30" t="s">
        <v>2479</v>
      </c>
      <c r="E3534" s="18" t="s">
        <v>204</v>
      </c>
      <c r="F3534" s="18" t="s">
        <v>212</v>
      </c>
      <c r="G3534" s="18" t="s">
        <v>1246</v>
      </c>
      <c r="H3534" s="18" t="s">
        <v>1247</v>
      </c>
      <c r="I3534" s="30" t="s">
        <v>380</v>
      </c>
      <c r="J3534" s="30" t="s">
        <v>64</v>
      </c>
      <c r="K3534" s="30" t="s">
        <v>65</v>
      </c>
      <c r="L3534" s="30">
        <v>211</v>
      </c>
      <c r="M3534" s="30" t="s">
        <v>66</v>
      </c>
      <c r="N3534" s="30" t="s">
        <v>67</v>
      </c>
      <c r="O3534" s="30" t="s">
        <v>101</v>
      </c>
      <c r="P3534" s="30" t="s">
        <v>205</v>
      </c>
      <c r="Q3534" s="30" t="s">
        <v>1246</v>
      </c>
      <c r="R3534" s="30" t="s">
        <v>1248</v>
      </c>
      <c r="S3534" s="30" t="s">
        <v>210</v>
      </c>
      <c r="T3534" s="29" t="s">
        <v>2480</v>
      </c>
      <c r="U3534" s="30">
        <v>6</v>
      </c>
      <c r="V3534" s="30"/>
      <c r="W3534" s="61" t="s">
        <v>72</v>
      </c>
      <c r="X3534" s="30">
        <v>3</v>
      </c>
      <c r="Y3534" s="30" t="s">
        <v>212</v>
      </c>
      <c r="Z3534" s="18" t="s">
        <v>74</v>
      </c>
      <c r="AA3534" s="61" t="s">
        <v>75</v>
      </c>
      <c r="AB3534" s="30" t="s">
        <v>352</v>
      </c>
      <c r="AC3534" s="61" t="s">
        <v>117</v>
      </c>
      <c r="AD3534" s="61" t="s">
        <v>109</v>
      </c>
      <c r="AE3534" s="19">
        <v>45731</v>
      </c>
      <c r="AF3534" s="31">
        <v>45731</v>
      </c>
      <c r="AG3534" s="95">
        <v>45728</v>
      </c>
      <c r="AH3534" s="32" t="s">
        <v>301</v>
      </c>
      <c r="AI3534" s="32" t="s">
        <v>302</v>
      </c>
      <c r="AJ3534" s="31">
        <f t="shared" ref="AJ3534:AJ3545" si="144">AF3534+90</f>
        <v>45821</v>
      </c>
      <c r="AK3534" s="95">
        <v>45728</v>
      </c>
      <c r="AL3534" s="64" t="s">
        <v>301</v>
      </c>
      <c r="AM3534" s="64"/>
      <c r="AN3534" s="24" t="s">
        <v>66</v>
      </c>
      <c r="AO3534" s="65" t="s">
        <v>232</v>
      </c>
      <c r="AP3534" s="65" t="s">
        <v>232</v>
      </c>
      <c r="AQ3534" s="65" t="s">
        <v>232</v>
      </c>
      <c r="AR3534" s="65" t="s">
        <v>232</v>
      </c>
      <c r="AS3534" s="65" t="s">
        <v>232</v>
      </c>
      <c r="AT3534" s="65" t="s">
        <v>232</v>
      </c>
      <c r="AU3534" s="65" t="s">
        <v>232</v>
      </c>
      <c r="AV3534" s="66"/>
      <c r="AW3534" s="32" t="s">
        <v>109</v>
      </c>
      <c r="AX3534" s="32"/>
      <c r="AY3534" s="32"/>
      <c r="AZ3534" s="32"/>
      <c r="BA3534" s="32"/>
      <c r="BB3534" s="41"/>
      <c r="BC3534" s="27" t="s">
        <v>66</v>
      </c>
      <c r="BD3534" s="32" t="str">
        <f>AA3534</f>
        <v>VM</v>
      </c>
    </row>
    <row r="3535" spans="1:56">
      <c r="A3535" s="28">
        <v>17855</v>
      </c>
      <c r="B3535" s="29" t="s">
        <v>2831</v>
      </c>
      <c r="C3535" s="30" t="s">
        <v>57</v>
      </c>
      <c r="D3535" s="30" t="s">
        <v>2832</v>
      </c>
      <c r="E3535" s="18" t="s">
        <v>149</v>
      </c>
      <c r="F3535" s="18" t="s">
        <v>558</v>
      </c>
      <c r="G3535" s="18" t="s">
        <v>559</v>
      </c>
      <c r="H3535" s="18" t="s">
        <v>560</v>
      </c>
      <c r="I3535" s="30" t="s">
        <v>561</v>
      </c>
      <c r="J3535" s="30" t="s">
        <v>100</v>
      </c>
      <c r="K3535" s="30" t="s">
        <v>65</v>
      </c>
      <c r="L3535" s="30">
        <v>211</v>
      </c>
      <c r="M3535" s="30" t="s">
        <v>66</v>
      </c>
      <c r="N3535" s="30" t="s">
        <v>67</v>
      </c>
      <c r="O3535" s="30" t="s">
        <v>101</v>
      </c>
      <c r="P3535" s="30" t="s">
        <v>558</v>
      </c>
      <c r="Q3535" s="30" t="s">
        <v>559</v>
      </c>
      <c r="R3535" s="30" t="s">
        <v>311</v>
      </c>
      <c r="S3535" s="30" t="s">
        <v>191</v>
      </c>
      <c r="T3535" s="29" t="s">
        <v>2833</v>
      </c>
      <c r="U3535" s="30"/>
      <c r="V3535" s="30"/>
      <c r="W3535" s="30" t="s">
        <v>72</v>
      </c>
      <c r="X3535" s="30">
        <v>4</v>
      </c>
      <c r="Y3535" s="30" t="s">
        <v>150</v>
      </c>
      <c r="Z3535" s="18" t="s">
        <v>74</v>
      </c>
      <c r="AA3535" s="30" t="s">
        <v>110</v>
      </c>
      <c r="AB3535" s="30" t="s">
        <v>331</v>
      </c>
      <c r="AC3535" s="30" t="s">
        <v>117</v>
      </c>
      <c r="AD3535" s="30" t="s">
        <v>109</v>
      </c>
      <c r="AE3535" s="19">
        <v>46371</v>
      </c>
      <c r="AF3535" s="31">
        <v>46371</v>
      </c>
      <c r="AG3535" s="24"/>
      <c r="AH3535" s="32" t="s">
        <v>79</v>
      </c>
      <c r="AI3535" s="27"/>
      <c r="AJ3535" s="31">
        <f t="shared" si="144"/>
        <v>46461</v>
      </c>
      <c r="AK3535" s="24"/>
      <c r="AL3535" s="23" t="s">
        <v>81</v>
      </c>
      <c r="AM3535" s="23"/>
      <c r="AN3535" s="24" t="s">
        <v>66</v>
      </c>
      <c r="AO3535" s="25"/>
      <c r="AP3535" s="25"/>
      <c r="AQ3535" s="25"/>
      <c r="AR3535" s="25"/>
      <c r="AS3535" s="25"/>
      <c r="AT3535" s="25"/>
      <c r="AU3535" s="25"/>
      <c r="AV3535" s="33"/>
      <c r="AW3535" s="27"/>
      <c r="AX3535" s="27"/>
      <c r="AY3535" s="27"/>
      <c r="AZ3535" s="27"/>
      <c r="BA3535" s="27"/>
      <c r="BB3535" s="27"/>
      <c r="BC3535" s="22" t="s">
        <v>66</v>
      </c>
      <c r="BD3535" s="27" t="s">
        <v>113</v>
      </c>
    </row>
    <row r="3536" spans="1:56">
      <c r="A3536" s="28">
        <v>17831</v>
      </c>
      <c r="B3536" s="29" t="s">
        <v>3636</v>
      </c>
      <c r="C3536" s="30" t="s">
        <v>57</v>
      </c>
      <c r="D3536" s="30" t="s">
        <v>3637</v>
      </c>
      <c r="E3536" s="18" t="s">
        <v>149</v>
      </c>
      <c r="F3536" s="18" t="s">
        <v>558</v>
      </c>
      <c r="G3536" s="18" t="s">
        <v>559</v>
      </c>
      <c r="H3536" s="18" t="s">
        <v>560</v>
      </c>
      <c r="I3536" s="30" t="s">
        <v>561</v>
      </c>
      <c r="J3536" s="30" t="s">
        <v>143</v>
      </c>
      <c r="K3536" s="30" t="s">
        <v>65</v>
      </c>
      <c r="L3536" s="30">
        <v>111</v>
      </c>
      <c r="M3536" s="30" t="s">
        <v>66</v>
      </c>
      <c r="N3536" s="30" t="s">
        <v>67</v>
      </c>
      <c r="O3536" s="30" t="s">
        <v>101</v>
      </c>
      <c r="P3536" s="30" t="s">
        <v>558</v>
      </c>
      <c r="Q3536" s="30" t="s">
        <v>558</v>
      </c>
      <c r="R3536" s="30" t="s">
        <v>69</v>
      </c>
      <c r="S3536" s="30" t="s">
        <v>127</v>
      </c>
      <c r="T3536" s="29" t="s">
        <v>3638</v>
      </c>
      <c r="U3536" s="30"/>
      <c r="V3536" s="30"/>
      <c r="W3536" s="30" t="s">
        <v>72</v>
      </c>
      <c r="X3536" s="30">
        <v>2</v>
      </c>
      <c r="Y3536" s="30" t="s">
        <v>150</v>
      </c>
      <c r="Z3536" s="18" t="s">
        <v>299</v>
      </c>
      <c r="AA3536" s="30" t="s">
        <v>217</v>
      </c>
      <c r="AB3536" s="30" t="s">
        <v>331</v>
      </c>
      <c r="AC3536" s="30" t="s">
        <v>119</v>
      </c>
      <c r="AD3536" s="30" t="s">
        <v>109</v>
      </c>
      <c r="AE3536" s="19">
        <v>46371</v>
      </c>
      <c r="AF3536" s="31">
        <v>46371</v>
      </c>
      <c r="AG3536" s="24"/>
      <c r="AH3536" s="32" t="s">
        <v>79</v>
      </c>
      <c r="AI3536" s="27"/>
      <c r="AJ3536" s="31">
        <f t="shared" si="144"/>
        <v>46461</v>
      </c>
      <c r="AK3536" s="24"/>
      <c r="AL3536" s="23" t="s">
        <v>81</v>
      </c>
      <c r="AM3536" s="23"/>
      <c r="AN3536" s="24" t="s">
        <v>66</v>
      </c>
      <c r="AO3536" s="25"/>
      <c r="AP3536" s="25"/>
      <c r="AQ3536" s="25"/>
      <c r="AR3536" s="25"/>
      <c r="AS3536" s="25"/>
      <c r="AT3536" s="25"/>
      <c r="AU3536" s="25"/>
      <c r="AV3536" s="33"/>
      <c r="AW3536" s="27"/>
      <c r="AX3536" s="27"/>
      <c r="AY3536" s="27"/>
      <c r="AZ3536" s="27"/>
      <c r="BA3536" s="27"/>
      <c r="BB3536" s="27"/>
      <c r="BC3536" s="22" t="s">
        <v>66</v>
      </c>
      <c r="BD3536" s="27" t="str">
        <f>AA3536</f>
        <v>Oracle</v>
      </c>
    </row>
    <row r="3537" spans="1:56">
      <c r="A3537" s="28">
        <v>52956</v>
      </c>
      <c r="B3537" s="29" t="s">
        <v>3006</v>
      </c>
      <c r="C3537" s="30" t="s">
        <v>57</v>
      </c>
      <c r="D3537" s="30" t="s">
        <v>3007</v>
      </c>
      <c r="E3537" s="18" t="s">
        <v>95</v>
      </c>
      <c r="F3537" s="18" t="s">
        <v>246</v>
      </c>
      <c r="G3537" s="18" t="s">
        <v>2242</v>
      </c>
      <c r="H3537" s="18" t="s">
        <v>3008</v>
      </c>
      <c r="I3537" s="30" t="s">
        <v>1568</v>
      </c>
      <c r="J3537" s="30" t="s">
        <v>100</v>
      </c>
      <c r="K3537" s="30" t="s">
        <v>65</v>
      </c>
      <c r="L3537" s="30">
        <v>322</v>
      </c>
      <c r="M3537" s="30" t="s">
        <v>66</v>
      </c>
      <c r="N3537" s="30" t="s">
        <v>67</v>
      </c>
      <c r="O3537" s="30" t="s">
        <v>101</v>
      </c>
      <c r="P3537" s="30" t="s">
        <v>246</v>
      </c>
      <c r="Q3537" s="30" t="s">
        <v>3008</v>
      </c>
      <c r="R3537" s="30" t="s">
        <v>103</v>
      </c>
      <c r="S3537" s="30" t="s">
        <v>104</v>
      </c>
      <c r="T3537" s="29" t="s">
        <v>3009</v>
      </c>
      <c r="U3537" s="30">
        <v>4</v>
      </c>
      <c r="V3537" s="30"/>
      <c r="W3537" s="30" t="s">
        <v>72</v>
      </c>
      <c r="X3537" s="30">
        <v>2</v>
      </c>
      <c r="Y3537" s="30" t="s">
        <v>106</v>
      </c>
      <c r="Z3537" s="18" t="s">
        <v>74</v>
      </c>
      <c r="AA3537" s="30" t="s">
        <v>75</v>
      </c>
      <c r="AB3537" s="30" t="s">
        <v>352</v>
      </c>
      <c r="AC3537" s="30" t="s">
        <v>91</v>
      </c>
      <c r="AD3537" s="30" t="s">
        <v>78</v>
      </c>
      <c r="AE3537" s="19">
        <v>45731</v>
      </c>
      <c r="AF3537" s="31">
        <v>45731</v>
      </c>
      <c r="AG3537" s="24"/>
      <c r="AH3537" s="32" t="s">
        <v>215</v>
      </c>
      <c r="AI3537" s="32" t="s">
        <v>80</v>
      </c>
      <c r="AJ3537" s="31">
        <f t="shared" si="144"/>
        <v>45821</v>
      </c>
      <c r="AK3537" s="24"/>
      <c r="AL3537" s="23" t="s">
        <v>81</v>
      </c>
      <c r="AM3537" s="23"/>
      <c r="AN3537" s="24" t="s">
        <v>66</v>
      </c>
      <c r="AO3537" s="25"/>
      <c r="AP3537" s="25"/>
      <c r="AQ3537" s="25"/>
      <c r="AR3537" s="25"/>
      <c r="AS3537" s="25"/>
      <c r="AT3537" s="25"/>
      <c r="AU3537" s="25"/>
      <c r="AV3537" s="33"/>
      <c r="AW3537" s="27" t="s">
        <v>92</v>
      </c>
      <c r="AX3537" s="27"/>
      <c r="AY3537" s="27"/>
      <c r="AZ3537" s="27"/>
      <c r="BA3537" s="27"/>
      <c r="BB3537" s="27"/>
      <c r="BC3537" s="27"/>
      <c r="BD3537" s="27" t="str">
        <f>AA3537</f>
        <v>VM</v>
      </c>
    </row>
    <row r="3538" spans="1:56">
      <c r="A3538" s="28">
        <v>17874</v>
      </c>
      <c r="B3538" s="29" t="s">
        <v>6562</v>
      </c>
      <c r="C3538" s="30" t="s">
        <v>57</v>
      </c>
      <c r="D3538" s="30" t="s">
        <v>6563</v>
      </c>
      <c r="E3538" s="18" t="s">
        <v>149</v>
      </c>
      <c r="F3538" s="18" t="s">
        <v>558</v>
      </c>
      <c r="G3538" s="18" t="s">
        <v>559</v>
      </c>
      <c r="H3538" s="18" t="s">
        <v>560</v>
      </c>
      <c r="I3538" s="30" t="s">
        <v>561</v>
      </c>
      <c r="J3538" s="30" t="s">
        <v>143</v>
      </c>
      <c r="K3538" s="30" t="s">
        <v>65</v>
      </c>
      <c r="L3538" s="30">
        <v>211</v>
      </c>
      <c r="M3538" s="30" t="s">
        <v>66</v>
      </c>
      <c r="N3538" s="30" t="s">
        <v>67</v>
      </c>
      <c r="O3538" s="30" t="s">
        <v>101</v>
      </c>
      <c r="P3538" s="30" t="s">
        <v>558</v>
      </c>
      <c r="Q3538" s="30" t="s">
        <v>559</v>
      </c>
      <c r="R3538" s="30" t="s">
        <v>190</v>
      </c>
      <c r="S3538" s="30" t="s">
        <v>127</v>
      </c>
      <c r="T3538" s="29" t="s">
        <v>6564</v>
      </c>
      <c r="U3538" s="30"/>
      <c r="V3538" s="30"/>
      <c r="W3538" s="30" t="s">
        <v>72</v>
      </c>
      <c r="X3538" s="30">
        <v>3</v>
      </c>
      <c r="Y3538" s="30" t="s">
        <v>150</v>
      </c>
      <c r="Z3538" s="18" t="s">
        <v>74</v>
      </c>
      <c r="AA3538" s="30" t="s">
        <v>193</v>
      </c>
      <c r="AB3538" s="30" t="s">
        <v>331</v>
      </c>
      <c r="AC3538" s="30" t="s">
        <v>117</v>
      </c>
      <c r="AD3538" s="30" t="s">
        <v>109</v>
      </c>
      <c r="AE3538" s="19">
        <v>46371</v>
      </c>
      <c r="AF3538" s="31">
        <v>46371</v>
      </c>
      <c r="AG3538" s="24"/>
      <c r="AH3538" s="32" t="s">
        <v>79</v>
      </c>
      <c r="AI3538" s="27"/>
      <c r="AJ3538" s="31">
        <f t="shared" si="144"/>
        <v>46461</v>
      </c>
      <c r="AK3538" s="24"/>
      <c r="AL3538" s="23" t="s">
        <v>81</v>
      </c>
      <c r="AM3538" s="23"/>
      <c r="AN3538" s="24" t="s">
        <v>66</v>
      </c>
      <c r="AO3538" s="25"/>
      <c r="AP3538" s="25"/>
      <c r="AQ3538" s="25"/>
      <c r="AR3538" s="25"/>
      <c r="AS3538" s="25"/>
      <c r="AT3538" s="25"/>
      <c r="AU3538" s="25"/>
      <c r="AV3538" s="33"/>
      <c r="AW3538" s="27"/>
      <c r="AX3538" s="27"/>
      <c r="AY3538" s="27"/>
      <c r="AZ3538" s="27"/>
      <c r="BA3538" s="27"/>
      <c r="BB3538" s="27"/>
      <c r="BC3538" s="22" t="s">
        <v>66</v>
      </c>
      <c r="BD3538" s="27" t="s">
        <v>113</v>
      </c>
    </row>
    <row r="3539" spans="1:56">
      <c r="A3539" s="28">
        <v>17874</v>
      </c>
      <c r="B3539" s="29" t="s">
        <v>6562</v>
      </c>
      <c r="C3539" s="30" t="s">
        <v>57</v>
      </c>
      <c r="D3539" s="30" t="s">
        <v>6563</v>
      </c>
      <c r="E3539" s="18" t="s">
        <v>149</v>
      </c>
      <c r="F3539" s="18" t="s">
        <v>558</v>
      </c>
      <c r="G3539" s="18" t="s">
        <v>559</v>
      </c>
      <c r="H3539" s="18" t="s">
        <v>560</v>
      </c>
      <c r="I3539" s="30" t="s">
        <v>561</v>
      </c>
      <c r="J3539" s="30" t="s">
        <v>143</v>
      </c>
      <c r="K3539" s="30" t="s">
        <v>65</v>
      </c>
      <c r="L3539" s="30">
        <v>211</v>
      </c>
      <c r="M3539" s="30" t="s">
        <v>66</v>
      </c>
      <c r="N3539" s="30" t="s">
        <v>67</v>
      </c>
      <c r="O3539" s="30" t="s">
        <v>101</v>
      </c>
      <c r="P3539" s="30" t="s">
        <v>558</v>
      </c>
      <c r="Q3539" s="30" t="s">
        <v>558</v>
      </c>
      <c r="R3539" s="30" t="s">
        <v>190</v>
      </c>
      <c r="S3539" s="30" t="s">
        <v>127</v>
      </c>
      <c r="T3539" s="29" t="s">
        <v>6564</v>
      </c>
      <c r="U3539" s="30"/>
      <c r="V3539" s="30"/>
      <c r="W3539" s="30" t="s">
        <v>72</v>
      </c>
      <c r="X3539" s="30">
        <v>3</v>
      </c>
      <c r="Y3539" s="30" t="s">
        <v>150</v>
      </c>
      <c r="Z3539" s="18" t="s">
        <v>74</v>
      </c>
      <c r="AA3539" s="30" t="s">
        <v>217</v>
      </c>
      <c r="AB3539" s="30" t="s">
        <v>331</v>
      </c>
      <c r="AC3539" s="30" t="s">
        <v>117</v>
      </c>
      <c r="AD3539" s="30" t="s">
        <v>109</v>
      </c>
      <c r="AE3539" s="19">
        <v>46371</v>
      </c>
      <c r="AF3539" s="31">
        <v>46371</v>
      </c>
      <c r="AG3539" s="24"/>
      <c r="AH3539" s="32" t="s">
        <v>79</v>
      </c>
      <c r="AI3539" s="27"/>
      <c r="AJ3539" s="31">
        <f t="shared" si="144"/>
        <v>46461</v>
      </c>
      <c r="AK3539" s="24"/>
      <c r="AL3539" s="23" t="s">
        <v>81</v>
      </c>
      <c r="AM3539" s="23"/>
      <c r="AN3539" s="24" t="s">
        <v>66</v>
      </c>
      <c r="AO3539" s="25"/>
      <c r="AP3539" s="25"/>
      <c r="AQ3539" s="25"/>
      <c r="AR3539" s="25"/>
      <c r="AS3539" s="25"/>
      <c r="AT3539" s="25"/>
      <c r="AU3539" s="25"/>
      <c r="AV3539" s="33"/>
      <c r="AW3539" s="27" t="s">
        <v>109</v>
      </c>
      <c r="AX3539" s="27"/>
      <c r="AY3539" s="27"/>
      <c r="AZ3539" s="27"/>
      <c r="BA3539" s="27"/>
      <c r="BB3539" s="27"/>
      <c r="BC3539" s="22" t="s">
        <v>66</v>
      </c>
      <c r="BD3539" s="27" t="str">
        <f>AA3539</f>
        <v>Oracle</v>
      </c>
    </row>
    <row r="3540" spans="1:56">
      <c r="A3540" s="28">
        <v>17874</v>
      </c>
      <c r="B3540" s="29" t="s">
        <v>6562</v>
      </c>
      <c r="C3540" s="30" t="s">
        <v>57</v>
      </c>
      <c r="D3540" s="30" t="s">
        <v>6563</v>
      </c>
      <c r="E3540" s="18" t="s">
        <v>149</v>
      </c>
      <c r="F3540" s="18" t="s">
        <v>558</v>
      </c>
      <c r="G3540" s="18" t="s">
        <v>559</v>
      </c>
      <c r="H3540" s="18" t="s">
        <v>560</v>
      </c>
      <c r="I3540" s="30" t="s">
        <v>561</v>
      </c>
      <c r="J3540" s="30" t="s">
        <v>143</v>
      </c>
      <c r="K3540" s="30" t="s">
        <v>65</v>
      </c>
      <c r="L3540" s="30">
        <v>211</v>
      </c>
      <c r="M3540" s="30" t="s">
        <v>66</v>
      </c>
      <c r="N3540" s="30" t="s">
        <v>67</v>
      </c>
      <c r="O3540" s="30" t="s">
        <v>101</v>
      </c>
      <c r="P3540" s="30" t="s">
        <v>558</v>
      </c>
      <c r="Q3540" s="30" t="s">
        <v>559</v>
      </c>
      <c r="R3540" s="30" t="s">
        <v>190</v>
      </c>
      <c r="S3540" s="30" t="s">
        <v>127</v>
      </c>
      <c r="T3540" s="29" t="s">
        <v>6564</v>
      </c>
      <c r="U3540" s="30"/>
      <c r="V3540" s="30"/>
      <c r="W3540" s="30" t="s">
        <v>72</v>
      </c>
      <c r="X3540" s="30">
        <v>3</v>
      </c>
      <c r="Y3540" s="30" t="s">
        <v>150</v>
      </c>
      <c r="Z3540" s="18" t="s">
        <v>74</v>
      </c>
      <c r="AA3540" s="30" t="s">
        <v>110</v>
      </c>
      <c r="AB3540" s="30" t="s">
        <v>331</v>
      </c>
      <c r="AC3540" s="30" t="s">
        <v>117</v>
      </c>
      <c r="AD3540" s="30" t="s">
        <v>109</v>
      </c>
      <c r="AE3540" s="19">
        <v>46371</v>
      </c>
      <c r="AF3540" s="31">
        <v>46371</v>
      </c>
      <c r="AG3540" s="24"/>
      <c r="AH3540" s="32" t="s">
        <v>79</v>
      </c>
      <c r="AI3540" s="27"/>
      <c r="AJ3540" s="31">
        <f t="shared" si="144"/>
        <v>46461</v>
      </c>
      <c r="AK3540" s="24"/>
      <c r="AL3540" s="23" t="s">
        <v>81</v>
      </c>
      <c r="AM3540" s="23"/>
      <c r="AN3540" s="24" t="s">
        <v>66</v>
      </c>
      <c r="AO3540" s="25"/>
      <c r="AP3540" s="25"/>
      <c r="AQ3540" s="25"/>
      <c r="AR3540" s="25"/>
      <c r="AS3540" s="25"/>
      <c r="AT3540" s="25"/>
      <c r="AU3540" s="25"/>
      <c r="AV3540" s="33"/>
      <c r="AW3540" s="27"/>
      <c r="AX3540" s="27"/>
      <c r="AY3540" s="27"/>
      <c r="AZ3540" s="27"/>
      <c r="BA3540" s="27"/>
      <c r="BB3540" s="27"/>
      <c r="BC3540" s="22" t="s">
        <v>66</v>
      </c>
      <c r="BD3540" s="27" t="s">
        <v>113</v>
      </c>
    </row>
    <row r="3541" spans="1:56">
      <c r="A3541" s="28">
        <v>17873</v>
      </c>
      <c r="B3541" s="29" t="s">
        <v>3639</v>
      </c>
      <c r="C3541" s="30" t="s">
        <v>57</v>
      </c>
      <c r="D3541" s="30" t="s">
        <v>3640</v>
      </c>
      <c r="E3541" s="18" t="s">
        <v>149</v>
      </c>
      <c r="F3541" s="18" t="s">
        <v>558</v>
      </c>
      <c r="G3541" s="18" t="s">
        <v>595</v>
      </c>
      <c r="H3541" s="18" t="s">
        <v>912</v>
      </c>
      <c r="I3541" s="30" t="s">
        <v>561</v>
      </c>
      <c r="J3541" s="30" t="s">
        <v>100</v>
      </c>
      <c r="K3541" s="30" t="s">
        <v>65</v>
      </c>
      <c r="L3541" s="30">
        <v>311</v>
      </c>
      <c r="M3541" s="30" t="s">
        <v>66</v>
      </c>
      <c r="N3541" s="30" t="s">
        <v>67</v>
      </c>
      <c r="O3541" s="30" t="s">
        <v>101</v>
      </c>
      <c r="P3541" s="30" t="s">
        <v>558</v>
      </c>
      <c r="Q3541" s="30" t="s">
        <v>595</v>
      </c>
      <c r="R3541" s="30" t="s">
        <v>209</v>
      </c>
      <c r="S3541" s="30" t="s">
        <v>127</v>
      </c>
      <c r="T3541" s="29" t="s">
        <v>3641</v>
      </c>
      <c r="U3541" s="30"/>
      <c r="V3541" s="30"/>
      <c r="W3541" s="30" t="s">
        <v>72</v>
      </c>
      <c r="X3541" s="30">
        <v>4</v>
      </c>
      <c r="Y3541" s="30" t="s">
        <v>150</v>
      </c>
      <c r="Z3541" s="18" t="s">
        <v>74</v>
      </c>
      <c r="AA3541" s="30" t="s">
        <v>193</v>
      </c>
      <c r="AB3541" s="30" t="s">
        <v>331</v>
      </c>
      <c r="AC3541" s="30" t="s">
        <v>117</v>
      </c>
      <c r="AD3541" s="30" t="s">
        <v>109</v>
      </c>
      <c r="AE3541" s="19">
        <v>46371</v>
      </c>
      <c r="AF3541" s="31">
        <v>45746</v>
      </c>
      <c r="AG3541" s="24"/>
      <c r="AH3541" s="32" t="s">
        <v>79</v>
      </c>
      <c r="AI3541" s="27"/>
      <c r="AJ3541" s="31">
        <f t="shared" si="144"/>
        <v>45836</v>
      </c>
      <c r="AK3541" s="24"/>
      <c r="AL3541" s="23" t="s">
        <v>81</v>
      </c>
      <c r="AM3541" s="23"/>
      <c r="AN3541" s="24" t="s">
        <v>66</v>
      </c>
      <c r="AO3541" s="25"/>
      <c r="AP3541" s="25"/>
      <c r="AQ3541" s="25"/>
      <c r="AR3541" s="25"/>
      <c r="AS3541" s="25"/>
      <c r="AT3541" s="25"/>
      <c r="AU3541" s="25"/>
      <c r="AV3541" s="33"/>
      <c r="AW3541" s="27" t="s">
        <v>109</v>
      </c>
      <c r="AX3541" s="27"/>
      <c r="AY3541" s="27"/>
      <c r="AZ3541" s="27"/>
      <c r="BA3541" s="27"/>
      <c r="BB3541" s="27"/>
      <c r="BC3541" s="22" t="s">
        <v>66</v>
      </c>
      <c r="BD3541" s="27" t="s">
        <v>113</v>
      </c>
    </row>
    <row r="3542" spans="1:56">
      <c r="A3542" s="35">
        <v>17873</v>
      </c>
      <c r="B3542" s="29" t="s">
        <v>3639</v>
      </c>
      <c r="C3542" s="30" t="s">
        <v>57</v>
      </c>
      <c r="D3542" s="30" t="s">
        <v>3640</v>
      </c>
      <c r="E3542" s="18" t="s">
        <v>149</v>
      </c>
      <c r="F3542" s="18" t="s">
        <v>558</v>
      </c>
      <c r="G3542" s="18" t="s">
        <v>595</v>
      </c>
      <c r="H3542" s="18" t="s">
        <v>912</v>
      </c>
      <c r="I3542" s="30" t="s">
        <v>561</v>
      </c>
      <c r="J3542" s="30" t="s">
        <v>100</v>
      </c>
      <c r="K3542" s="30" t="s">
        <v>65</v>
      </c>
      <c r="L3542" s="30">
        <v>311</v>
      </c>
      <c r="M3542" s="30" t="s">
        <v>66</v>
      </c>
      <c r="N3542" s="30" t="s">
        <v>67</v>
      </c>
      <c r="O3542" s="30" t="s">
        <v>101</v>
      </c>
      <c r="P3542" s="30" t="s">
        <v>558</v>
      </c>
      <c r="Q3542" s="30" t="s">
        <v>595</v>
      </c>
      <c r="R3542" s="30" t="s">
        <v>209</v>
      </c>
      <c r="S3542" s="30" t="s">
        <v>127</v>
      </c>
      <c r="T3542" s="29" t="s">
        <v>3641</v>
      </c>
      <c r="U3542" s="30"/>
      <c r="V3542" s="30"/>
      <c r="W3542" s="30" t="s">
        <v>72</v>
      </c>
      <c r="X3542" s="30">
        <v>4</v>
      </c>
      <c r="Y3542" s="30" t="s">
        <v>150</v>
      </c>
      <c r="Z3542" s="18" t="s">
        <v>74</v>
      </c>
      <c r="AA3542" s="30" t="s">
        <v>118</v>
      </c>
      <c r="AB3542" s="30" t="s">
        <v>331</v>
      </c>
      <c r="AC3542" s="30" t="s">
        <v>117</v>
      </c>
      <c r="AD3542" s="30" t="s">
        <v>109</v>
      </c>
      <c r="AE3542" s="19">
        <v>46371</v>
      </c>
      <c r="AF3542" s="31">
        <v>46371</v>
      </c>
      <c r="AG3542" s="24"/>
      <c r="AH3542" s="32" t="s">
        <v>79</v>
      </c>
      <c r="AI3542" s="27"/>
      <c r="AJ3542" s="31">
        <f t="shared" si="144"/>
        <v>46461</v>
      </c>
      <c r="AK3542" s="24"/>
      <c r="AL3542" s="23" t="s">
        <v>81</v>
      </c>
      <c r="AM3542" s="23"/>
      <c r="AN3542" s="24" t="s">
        <v>66</v>
      </c>
      <c r="AO3542" s="25"/>
      <c r="AP3542" s="25"/>
      <c r="AQ3542" s="25"/>
      <c r="AR3542" s="25"/>
      <c r="AS3542" s="25"/>
      <c r="AT3542" s="25"/>
      <c r="AU3542" s="25"/>
      <c r="AV3542" s="33"/>
      <c r="AW3542" s="27" t="s">
        <v>109</v>
      </c>
      <c r="AX3542" s="27"/>
      <c r="AY3542" s="27"/>
      <c r="AZ3542" s="27"/>
      <c r="BA3542" s="27"/>
      <c r="BB3542" s="27"/>
      <c r="BC3542" s="22" t="s">
        <v>66</v>
      </c>
      <c r="BD3542" s="27" t="str">
        <f>AA3542</f>
        <v>SQL</v>
      </c>
    </row>
    <row r="3543" spans="1:56">
      <c r="A3543" s="28">
        <v>16427</v>
      </c>
      <c r="B3543" s="29" t="s">
        <v>3019</v>
      </c>
      <c r="C3543" s="30" t="s">
        <v>57</v>
      </c>
      <c r="D3543" s="30" t="s">
        <v>3020</v>
      </c>
      <c r="E3543" s="18" t="s">
        <v>163</v>
      </c>
      <c r="F3543" s="18" t="s">
        <v>470</v>
      </c>
      <c r="G3543" s="18" t="s">
        <v>3021</v>
      </c>
      <c r="H3543" s="18" t="s">
        <v>3022</v>
      </c>
      <c r="I3543" s="30" t="s">
        <v>483</v>
      </c>
      <c r="J3543" s="30" t="s">
        <v>64</v>
      </c>
      <c r="K3543" s="30" t="s">
        <v>65</v>
      </c>
      <c r="L3543" s="30">
        <v>111</v>
      </c>
      <c r="M3543" s="30" t="s">
        <v>67</v>
      </c>
      <c r="N3543" s="30" t="s">
        <v>66</v>
      </c>
      <c r="O3543" s="30" t="s">
        <v>101</v>
      </c>
      <c r="P3543" s="30" t="s">
        <v>474</v>
      </c>
      <c r="Q3543" s="30" t="s">
        <v>3021</v>
      </c>
      <c r="R3543" s="30" t="s">
        <v>69</v>
      </c>
      <c r="S3543" s="30" t="s">
        <v>127</v>
      </c>
      <c r="T3543" s="29" t="s">
        <v>3023</v>
      </c>
      <c r="U3543" s="30">
        <v>6</v>
      </c>
      <c r="V3543" s="30"/>
      <c r="W3543" s="30" t="s">
        <v>72</v>
      </c>
      <c r="X3543" s="30">
        <v>2</v>
      </c>
      <c r="Y3543" s="30" t="s">
        <v>169</v>
      </c>
      <c r="Z3543" s="18" t="s">
        <v>74</v>
      </c>
      <c r="AA3543" s="30" t="s">
        <v>75</v>
      </c>
      <c r="AB3543" s="30" t="s">
        <v>352</v>
      </c>
      <c r="AC3543" s="30" t="s">
        <v>77</v>
      </c>
      <c r="AD3543" s="30" t="s">
        <v>78</v>
      </c>
      <c r="AE3543" s="19">
        <v>45731</v>
      </c>
      <c r="AF3543" s="31">
        <v>45731</v>
      </c>
      <c r="AG3543" s="24"/>
      <c r="AH3543" s="32" t="s">
        <v>215</v>
      </c>
      <c r="AI3543" s="32" t="s">
        <v>80</v>
      </c>
      <c r="AJ3543" s="31">
        <f t="shared" si="144"/>
        <v>45821</v>
      </c>
      <c r="AK3543" s="24"/>
      <c r="AL3543" s="23" t="s">
        <v>81</v>
      </c>
      <c r="AM3543" s="23"/>
      <c r="AN3543" s="24" t="s">
        <v>66</v>
      </c>
      <c r="AO3543" s="25"/>
      <c r="AP3543" s="25"/>
      <c r="AQ3543" s="25"/>
      <c r="AR3543" s="25"/>
      <c r="AS3543" s="25"/>
      <c r="AT3543" s="25"/>
      <c r="AU3543" s="25"/>
      <c r="AV3543" s="33"/>
      <c r="AW3543" s="27"/>
      <c r="AX3543" s="27"/>
      <c r="AY3543" s="27"/>
      <c r="AZ3543" s="27"/>
      <c r="BA3543" s="27"/>
      <c r="BB3543" s="27"/>
      <c r="BC3543" s="27"/>
      <c r="BD3543" s="27" t="str">
        <f>AA3543</f>
        <v>VM</v>
      </c>
    </row>
    <row r="3544" spans="1:56">
      <c r="A3544" s="28">
        <v>17873</v>
      </c>
      <c r="B3544" s="29" t="s">
        <v>3639</v>
      </c>
      <c r="C3544" s="30" t="s">
        <v>57</v>
      </c>
      <c r="D3544" s="30" t="s">
        <v>3640</v>
      </c>
      <c r="E3544" s="18" t="s">
        <v>149</v>
      </c>
      <c r="F3544" s="18" t="s">
        <v>558</v>
      </c>
      <c r="G3544" s="18" t="s">
        <v>595</v>
      </c>
      <c r="H3544" s="18" t="s">
        <v>912</v>
      </c>
      <c r="I3544" s="30" t="s">
        <v>561</v>
      </c>
      <c r="J3544" s="30" t="s">
        <v>100</v>
      </c>
      <c r="K3544" s="30" t="s">
        <v>65</v>
      </c>
      <c r="L3544" s="30">
        <v>311</v>
      </c>
      <c r="M3544" s="30" t="s">
        <v>66</v>
      </c>
      <c r="N3544" s="30" t="s">
        <v>67</v>
      </c>
      <c r="O3544" s="30" t="s">
        <v>101</v>
      </c>
      <c r="P3544" s="30" t="s">
        <v>558</v>
      </c>
      <c r="Q3544" s="30" t="s">
        <v>595</v>
      </c>
      <c r="R3544" s="30" t="s">
        <v>209</v>
      </c>
      <c r="S3544" s="30" t="s">
        <v>127</v>
      </c>
      <c r="T3544" s="29" t="s">
        <v>3641</v>
      </c>
      <c r="U3544" s="30"/>
      <c r="V3544" s="30"/>
      <c r="W3544" s="30" t="s">
        <v>72</v>
      </c>
      <c r="X3544" s="30">
        <v>4</v>
      </c>
      <c r="Y3544" s="30" t="s">
        <v>150</v>
      </c>
      <c r="Z3544" s="18" t="s">
        <v>74</v>
      </c>
      <c r="AA3544" s="30" t="s">
        <v>110</v>
      </c>
      <c r="AB3544" s="30" t="s">
        <v>331</v>
      </c>
      <c r="AC3544" s="30" t="s">
        <v>117</v>
      </c>
      <c r="AD3544" s="30" t="s">
        <v>109</v>
      </c>
      <c r="AE3544" s="19">
        <v>46371</v>
      </c>
      <c r="AF3544" s="31">
        <v>45746</v>
      </c>
      <c r="AG3544" s="24"/>
      <c r="AH3544" s="32" t="s">
        <v>79</v>
      </c>
      <c r="AI3544" s="27"/>
      <c r="AJ3544" s="31">
        <f t="shared" si="144"/>
        <v>45836</v>
      </c>
      <c r="AK3544" s="24"/>
      <c r="AL3544" s="23" t="s">
        <v>81</v>
      </c>
      <c r="AM3544" s="23"/>
      <c r="AN3544" s="24" t="s">
        <v>66</v>
      </c>
      <c r="AO3544" s="25"/>
      <c r="AP3544" s="25"/>
      <c r="AQ3544" s="25"/>
      <c r="AR3544" s="25"/>
      <c r="AS3544" s="25"/>
      <c r="AT3544" s="25"/>
      <c r="AU3544" s="25"/>
      <c r="AV3544" s="33"/>
      <c r="AW3544" s="27" t="s">
        <v>109</v>
      </c>
      <c r="AX3544" s="27"/>
      <c r="AY3544" s="27"/>
      <c r="AZ3544" s="27"/>
      <c r="BA3544" s="27"/>
      <c r="BB3544" s="27"/>
      <c r="BC3544" s="22" t="s">
        <v>66</v>
      </c>
      <c r="BD3544" s="27" t="s">
        <v>113</v>
      </c>
    </row>
    <row r="3545" spans="1:56">
      <c r="A3545" s="28">
        <v>17860</v>
      </c>
      <c r="B3545" s="29" t="s">
        <v>3645</v>
      </c>
      <c r="C3545" s="30" t="s">
        <v>57</v>
      </c>
      <c r="D3545" s="30" t="s">
        <v>3646</v>
      </c>
      <c r="E3545" s="18" t="s">
        <v>149</v>
      </c>
      <c r="F3545" s="18" t="s">
        <v>558</v>
      </c>
      <c r="G3545" s="18" t="s">
        <v>595</v>
      </c>
      <c r="H3545" s="18" t="s">
        <v>912</v>
      </c>
      <c r="I3545" s="30" t="s">
        <v>561</v>
      </c>
      <c r="J3545" s="30" t="s">
        <v>64</v>
      </c>
      <c r="K3545" s="30" t="s">
        <v>65</v>
      </c>
      <c r="L3545" s="30">
        <v>211</v>
      </c>
      <c r="M3545" s="30" t="s">
        <v>66</v>
      </c>
      <c r="N3545" s="30" t="s">
        <v>67</v>
      </c>
      <c r="O3545" s="30" t="s">
        <v>101</v>
      </c>
      <c r="P3545" s="30" t="s">
        <v>558</v>
      </c>
      <c r="Q3545" s="30" t="s">
        <v>558</v>
      </c>
      <c r="R3545" s="30" t="s">
        <v>209</v>
      </c>
      <c r="S3545" s="30" t="s">
        <v>127</v>
      </c>
      <c r="T3545" s="29" t="s">
        <v>3647</v>
      </c>
      <c r="U3545" s="30"/>
      <c r="V3545" s="30"/>
      <c r="W3545" s="30" t="s">
        <v>72</v>
      </c>
      <c r="X3545" s="30">
        <v>3</v>
      </c>
      <c r="Y3545" s="30" t="s">
        <v>150</v>
      </c>
      <c r="Z3545" s="18" t="s">
        <v>299</v>
      </c>
      <c r="AA3545" s="30" t="s">
        <v>217</v>
      </c>
      <c r="AB3545" s="30" t="s">
        <v>331</v>
      </c>
      <c r="AC3545" s="30" t="s">
        <v>117</v>
      </c>
      <c r="AD3545" s="30" t="s">
        <v>109</v>
      </c>
      <c r="AE3545" s="19">
        <v>46371</v>
      </c>
      <c r="AF3545" s="31">
        <v>46371</v>
      </c>
      <c r="AG3545" s="24"/>
      <c r="AH3545" s="32" t="s">
        <v>79</v>
      </c>
      <c r="AI3545" s="27"/>
      <c r="AJ3545" s="31">
        <f t="shared" si="144"/>
        <v>46461</v>
      </c>
      <c r="AK3545" s="24"/>
      <c r="AL3545" s="23" t="s">
        <v>81</v>
      </c>
      <c r="AM3545" s="23"/>
      <c r="AN3545" s="24" t="s">
        <v>66</v>
      </c>
      <c r="AO3545" s="25"/>
      <c r="AP3545" s="25"/>
      <c r="AQ3545" s="25"/>
      <c r="AR3545" s="25"/>
      <c r="AS3545" s="25"/>
      <c r="AT3545" s="25"/>
      <c r="AU3545" s="25"/>
      <c r="AV3545" s="33"/>
      <c r="AW3545" s="27" t="s">
        <v>109</v>
      </c>
      <c r="AX3545" s="27"/>
      <c r="AY3545" s="27"/>
      <c r="AZ3545" s="27"/>
      <c r="BA3545" s="27"/>
      <c r="BB3545" s="27"/>
      <c r="BC3545" s="27" t="s">
        <v>66</v>
      </c>
      <c r="BD3545" s="27" t="str">
        <f>AA3545</f>
        <v>Oracle</v>
      </c>
    </row>
    <row r="3546" spans="1:56" ht="10.5" customHeight="1">
      <c r="A3546" s="28">
        <v>14893</v>
      </c>
      <c r="B3546" s="29" t="s">
        <v>3099</v>
      </c>
      <c r="C3546" s="30" t="s">
        <v>57</v>
      </c>
      <c r="D3546" s="30" t="s">
        <v>3100</v>
      </c>
      <c r="E3546" s="18" t="s">
        <v>59</v>
      </c>
      <c r="F3546" s="18" t="s">
        <v>665</v>
      </c>
      <c r="G3546" s="18" t="s">
        <v>666</v>
      </c>
      <c r="H3546" s="18" t="s">
        <v>2749</v>
      </c>
      <c r="I3546" s="30" t="s">
        <v>63</v>
      </c>
      <c r="J3546" s="30" t="s">
        <v>143</v>
      </c>
      <c r="K3546" s="30" t="s">
        <v>65</v>
      </c>
      <c r="L3546" s="30">
        <v>111</v>
      </c>
      <c r="M3546" s="30" t="s">
        <v>66</v>
      </c>
      <c r="N3546" s="30" t="s">
        <v>67</v>
      </c>
      <c r="O3546" s="30" t="s">
        <v>101</v>
      </c>
      <c r="P3546" s="30" t="s">
        <v>668</v>
      </c>
      <c r="Q3546" s="30" t="s">
        <v>666</v>
      </c>
      <c r="R3546" s="30" t="s">
        <v>180</v>
      </c>
      <c r="S3546" s="30" t="s">
        <v>70</v>
      </c>
      <c r="T3546" s="29" t="s">
        <v>3101</v>
      </c>
      <c r="U3546" s="30">
        <v>3</v>
      </c>
      <c r="V3546" s="30"/>
      <c r="W3546" s="30" t="s">
        <v>72</v>
      </c>
      <c r="X3546" s="30">
        <v>4</v>
      </c>
      <c r="Y3546" s="30" t="s">
        <v>73</v>
      </c>
      <c r="Z3546" s="18" t="s">
        <v>299</v>
      </c>
      <c r="AA3546" s="30" t="s">
        <v>75</v>
      </c>
      <c r="AB3546" s="30" t="s">
        <v>352</v>
      </c>
      <c r="AC3546" s="30" t="s">
        <v>129</v>
      </c>
      <c r="AD3546" s="30" t="s">
        <v>109</v>
      </c>
      <c r="AE3546" s="19">
        <v>45731</v>
      </c>
      <c r="AF3546" s="31">
        <v>45726</v>
      </c>
      <c r="AG3546" s="31">
        <v>45726</v>
      </c>
      <c r="AH3546" s="32" t="s">
        <v>301</v>
      </c>
      <c r="AI3546" s="32" t="s">
        <v>302</v>
      </c>
      <c r="AJ3546" s="31">
        <v>45726</v>
      </c>
      <c r="AK3546" s="31">
        <v>45726</v>
      </c>
      <c r="AL3546" s="23" t="s">
        <v>301</v>
      </c>
      <c r="AM3546" s="174" t="s">
        <v>6565</v>
      </c>
      <c r="AN3546" s="24" t="s">
        <v>66</v>
      </c>
      <c r="AO3546" s="25" t="s">
        <v>232</v>
      </c>
      <c r="AP3546" s="25" t="s">
        <v>232</v>
      </c>
      <c r="AQ3546" s="25" t="s">
        <v>232</v>
      </c>
      <c r="AR3546" s="25" t="s">
        <v>232</v>
      </c>
      <c r="AS3546" s="25" t="s">
        <v>232</v>
      </c>
      <c r="AT3546" s="25" t="s">
        <v>232</v>
      </c>
      <c r="AU3546" s="25" t="s">
        <v>232</v>
      </c>
      <c r="AV3546" s="33"/>
      <c r="AW3546" s="43" t="s">
        <v>109</v>
      </c>
      <c r="AX3546" s="27" t="s">
        <v>886</v>
      </c>
      <c r="AY3546" s="57">
        <v>45721</v>
      </c>
      <c r="AZ3546" s="57">
        <v>45726</v>
      </c>
      <c r="BA3546" s="27"/>
      <c r="BB3546" s="174" t="s">
        <v>6566</v>
      </c>
      <c r="BC3546" s="27" t="s">
        <v>66</v>
      </c>
      <c r="BD3546" s="27" t="str">
        <f>AA3546</f>
        <v>VM</v>
      </c>
    </row>
    <row r="3547" spans="1:56">
      <c r="A3547" s="28">
        <v>17860</v>
      </c>
      <c r="B3547" s="29" t="s">
        <v>3645</v>
      </c>
      <c r="C3547" s="30" t="s">
        <v>57</v>
      </c>
      <c r="D3547" s="30" t="s">
        <v>3646</v>
      </c>
      <c r="E3547" s="18" t="s">
        <v>149</v>
      </c>
      <c r="F3547" s="18" t="s">
        <v>558</v>
      </c>
      <c r="G3547" s="18" t="s">
        <v>595</v>
      </c>
      <c r="H3547" s="18" t="s">
        <v>912</v>
      </c>
      <c r="I3547" s="30" t="s">
        <v>561</v>
      </c>
      <c r="J3547" s="30" t="s">
        <v>64</v>
      </c>
      <c r="K3547" s="30" t="s">
        <v>65</v>
      </c>
      <c r="L3547" s="30">
        <v>211</v>
      </c>
      <c r="M3547" s="30" t="s">
        <v>66</v>
      </c>
      <c r="N3547" s="30" t="s">
        <v>67</v>
      </c>
      <c r="O3547" s="30" t="s">
        <v>101</v>
      </c>
      <c r="P3547" s="30" t="s">
        <v>558</v>
      </c>
      <c r="Q3547" s="30" t="s">
        <v>558</v>
      </c>
      <c r="R3547" s="30" t="s">
        <v>209</v>
      </c>
      <c r="S3547" s="30" t="s">
        <v>127</v>
      </c>
      <c r="T3547" s="29" t="s">
        <v>3647</v>
      </c>
      <c r="U3547" s="30"/>
      <c r="V3547" s="30"/>
      <c r="W3547" s="30" t="s">
        <v>72</v>
      </c>
      <c r="X3547" s="30">
        <v>3</v>
      </c>
      <c r="Y3547" s="30" t="s">
        <v>150</v>
      </c>
      <c r="Z3547" s="18" t="s">
        <v>299</v>
      </c>
      <c r="AA3547" s="30" t="s">
        <v>110</v>
      </c>
      <c r="AB3547" s="30" t="s">
        <v>194</v>
      </c>
      <c r="AC3547" s="30" t="s">
        <v>117</v>
      </c>
      <c r="AD3547" s="30" t="s">
        <v>109</v>
      </c>
      <c r="AE3547" s="19">
        <v>46006</v>
      </c>
      <c r="AF3547" s="31">
        <v>46006</v>
      </c>
      <c r="AG3547" s="24"/>
      <c r="AH3547" s="32" t="s">
        <v>79</v>
      </c>
      <c r="AI3547" s="27"/>
      <c r="AJ3547" s="31">
        <f>AF3547+90</f>
        <v>46096</v>
      </c>
      <c r="AK3547" s="24"/>
      <c r="AL3547" s="23" t="s">
        <v>81</v>
      </c>
      <c r="AM3547" s="23"/>
      <c r="AN3547" s="24" t="s">
        <v>66</v>
      </c>
      <c r="AO3547" s="25"/>
      <c r="AP3547" s="25"/>
      <c r="AQ3547" s="25"/>
      <c r="AR3547" s="25"/>
      <c r="AS3547" s="25"/>
      <c r="AT3547" s="25"/>
      <c r="AU3547" s="25"/>
      <c r="AV3547" s="33"/>
      <c r="AW3547" s="27" t="s">
        <v>109</v>
      </c>
      <c r="AX3547" s="27"/>
      <c r="AY3547" s="27"/>
      <c r="AZ3547" s="27"/>
      <c r="BA3547" s="27"/>
      <c r="BB3547" s="27"/>
      <c r="BC3547" s="27" t="s">
        <v>66</v>
      </c>
      <c r="BD3547" s="27" t="s">
        <v>113</v>
      </c>
    </row>
    <row r="3548" spans="1:56">
      <c r="A3548" s="71">
        <v>17832</v>
      </c>
      <c r="B3548" s="29" t="s">
        <v>5306</v>
      </c>
      <c r="C3548" s="30" t="s">
        <v>57</v>
      </c>
      <c r="D3548" s="30" t="s">
        <v>5307</v>
      </c>
      <c r="E3548" s="18" t="s">
        <v>149</v>
      </c>
      <c r="F3548" s="18" t="s">
        <v>558</v>
      </c>
      <c r="G3548" s="18" t="s">
        <v>559</v>
      </c>
      <c r="H3548" s="18" t="s">
        <v>903</v>
      </c>
      <c r="I3548" s="30" t="s">
        <v>561</v>
      </c>
      <c r="J3548" s="30" t="s">
        <v>143</v>
      </c>
      <c r="K3548" s="30" t="s">
        <v>65</v>
      </c>
      <c r="L3548" s="30">
        <v>11</v>
      </c>
      <c r="M3548" s="30" t="s">
        <v>66</v>
      </c>
      <c r="N3548" s="30" t="s">
        <v>67</v>
      </c>
      <c r="O3548" s="30" t="s">
        <v>101</v>
      </c>
      <c r="P3548" s="30" t="s">
        <v>558</v>
      </c>
      <c r="Q3548" s="30" t="s">
        <v>559</v>
      </c>
      <c r="R3548" s="30" t="s">
        <v>180</v>
      </c>
      <c r="S3548" s="30" t="s">
        <v>127</v>
      </c>
      <c r="T3548" s="29" t="s">
        <v>5308</v>
      </c>
      <c r="U3548" s="30"/>
      <c r="V3548" s="30"/>
      <c r="W3548" s="30" t="s">
        <v>72</v>
      </c>
      <c r="X3548" s="30">
        <v>4</v>
      </c>
      <c r="Y3548" s="30" t="s">
        <v>150</v>
      </c>
      <c r="Z3548" s="18" t="s">
        <v>299</v>
      </c>
      <c r="AA3548" s="30" t="s">
        <v>193</v>
      </c>
      <c r="AB3548" s="30" t="s">
        <v>231</v>
      </c>
      <c r="AC3548" s="30" t="s">
        <v>117</v>
      </c>
      <c r="AD3548" s="30" t="s">
        <v>109</v>
      </c>
      <c r="AE3548" s="19">
        <v>45823</v>
      </c>
      <c r="AF3548" s="31">
        <v>45823</v>
      </c>
      <c r="AG3548" s="24"/>
      <c r="AH3548" s="32" t="s">
        <v>215</v>
      </c>
      <c r="AI3548" s="32" t="s">
        <v>80</v>
      </c>
      <c r="AJ3548" s="31">
        <v>45823</v>
      </c>
      <c r="AK3548" s="24"/>
      <c r="AL3548" s="23" t="s">
        <v>81</v>
      </c>
      <c r="AM3548" s="23"/>
      <c r="AN3548" s="24" t="s">
        <v>66</v>
      </c>
      <c r="AO3548" s="25" t="s">
        <v>232</v>
      </c>
      <c r="AP3548" s="25" t="s">
        <v>232</v>
      </c>
      <c r="AQ3548" s="25" t="s">
        <v>232</v>
      </c>
      <c r="AR3548" s="25" t="s">
        <v>232</v>
      </c>
      <c r="AS3548" s="25" t="s">
        <v>232</v>
      </c>
      <c r="AT3548" s="25" t="s">
        <v>232</v>
      </c>
      <c r="AU3548" s="25" t="s">
        <v>232</v>
      </c>
      <c r="AV3548" s="33"/>
      <c r="AW3548" s="27" t="s">
        <v>109</v>
      </c>
      <c r="AX3548" s="27"/>
      <c r="AY3548" s="27"/>
      <c r="AZ3548" s="27"/>
      <c r="BA3548" s="27"/>
      <c r="BB3548" s="27"/>
      <c r="BC3548" s="27" t="s">
        <v>66</v>
      </c>
      <c r="BD3548" s="27" t="s">
        <v>113</v>
      </c>
    </row>
    <row r="3549" spans="1:56">
      <c r="A3549" s="28">
        <v>17832</v>
      </c>
      <c r="B3549" s="29" t="s">
        <v>5306</v>
      </c>
      <c r="C3549" s="30" t="s">
        <v>57</v>
      </c>
      <c r="D3549" s="30" t="s">
        <v>5307</v>
      </c>
      <c r="E3549" s="18" t="s">
        <v>149</v>
      </c>
      <c r="F3549" s="18" t="s">
        <v>558</v>
      </c>
      <c r="G3549" s="18" t="s">
        <v>559</v>
      </c>
      <c r="H3549" s="18" t="s">
        <v>903</v>
      </c>
      <c r="I3549" s="30" t="s">
        <v>561</v>
      </c>
      <c r="J3549" s="30" t="s">
        <v>143</v>
      </c>
      <c r="K3549" s="30" t="s">
        <v>65</v>
      </c>
      <c r="L3549" s="30">
        <v>11</v>
      </c>
      <c r="M3549" s="30" t="s">
        <v>66</v>
      </c>
      <c r="N3549" s="30" t="s">
        <v>67</v>
      </c>
      <c r="O3549" s="30" t="s">
        <v>101</v>
      </c>
      <c r="P3549" s="30" t="s">
        <v>558</v>
      </c>
      <c r="Q3549" s="30" t="s">
        <v>558</v>
      </c>
      <c r="R3549" s="30" t="s">
        <v>180</v>
      </c>
      <c r="S3549" s="30" t="s">
        <v>127</v>
      </c>
      <c r="T3549" s="29" t="s">
        <v>5308</v>
      </c>
      <c r="U3549" s="30"/>
      <c r="V3549" s="30"/>
      <c r="W3549" s="30" t="s">
        <v>72</v>
      </c>
      <c r="X3549" s="30">
        <v>4</v>
      </c>
      <c r="Y3549" s="30" t="s">
        <v>150</v>
      </c>
      <c r="Z3549" s="18" t="s">
        <v>299</v>
      </c>
      <c r="AA3549" s="30" t="s">
        <v>217</v>
      </c>
      <c r="AB3549" s="30" t="s">
        <v>146</v>
      </c>
      <c r="AC3549" s="30" t="s">
        <v>117</v>
      </c>
      <c r="AD3549" s="30" t="s">
        <v>109</v>
      </c>
      <c r="AE3549" s="19">
        <v>45915</v>
      </c>
      <c r="AF3549" s="31">
        <v>45915</v>
      </c>
      <c r="AG3549" s="24"/>
      <c r="AH3549" s="32" t="s">
        <v>79</v>
      </c>
      <c r="AI3549" s="27"/>
      <c r="AJ3549" s="31">
        <f>AF3549+90</f>
        <v>46005</v>
      </c>
      <c r="AK3549" s="24"/>
      <c r="AL3549" s="23" t="s">
        <v>81</v>
      </c>
      <c r="AM3549" s="23"/>
      <c r="AN3549" s="24" t="s">
        <v>66</v>
      </c>
      <c r="AO3549" s="25"/>
      <c r="AP3549" s="25"/>
      <c r="AQ3549" s="25"/>
      <c r="AR3549" s="25"/>
      <c r="AS3549" s="25"/>
      <c r="AT3549" s="25"/>
      <c r="AU3549" s="25"/>
      <c r="AV3549" s="33"/>
      <c r="AW3549" s="27" t="s">
        <v>109</v>
      </c>
      <c r="AX3549" s="27"/>
      <c r="AY3549" s="27"/>
      <c r="AZ3549" s="27"/>
      <c r="BA3549" s="27"/>
      <c r="BB3549" s="27"/>
      <c r="BC3549" s="27" t="s">
        <v>66</v>
      </c>
      <c r="BD3549" s="27" t="str">
        <f>AA3549</f>
        <v>Oracle</v>
      </c>
    </row>
    <row r="3550" spans="1:56">
      <c r="A3550" s="94">
        <v>23097</v>
      </c>
      <c r="B3550" s="61" t="s">
        <v>3159</v>
      </c>
      <c r="C3550" s="30" t="s">
        <v>57</v>
      </c>
      <c r="D3550" s="30" t="s">
        <v>3160</v>
      </c>
      <c r="E3550" s="18" t="s">
        <v>204</v>
      </c>
      <c r="F3550" s="18" t="s">
        <v>508</v>
      </c>
      <c r="G3550" s="18" t="s">
        <v>509</v>
      </c>
      <c r="H3550" s="18" t="s">
        <v>510</v>
      </c>
      <c r="I3550" s="30" t="s">
        <v>511</v>
      </c>
      <c r="J3550" s="30" t="s">
        <v>143</v>
      </c>
      <c r="K3550" s="30" t="s">
        <v>65</v>
      </c>
      <c r="L3550" s="30">
        <v>111</v>
      </c>
      <c r="M3550" s="30" t="s">
        <v>66</v>
      </c>
      <c r="N3550" s="30" t="s">
        <v>67</v>
      </c>
      <c r="O3550" s="30" t="s">
        <v>101</v>
      </c>
      <c r="P3550" s="30" t="s">
        <v>512</v>
      </c>
      <c r="Q3550" s="30" t="s">
        <v>509</v>
      </c>
      <c r="R3550" s="30" t="s">
        <v>311</v>
      </c>
      <c r="S3550" s="30" t="s">
        <v>210</v>
      </c>
      <c r="T3550" s="29" t="s">
        <v>3161</v>
      </c>
      <c r="U3550" s="30">
        <v>4</v>
      </c>
      <c r="V3550" s="30"/>
      <c r="W3550" s="61" t="s">
        <v>72</v>
      </c>
      <c r="X3550" s="30">
        <v>4</v>
      </c>
      <c r="Y3550" s="30" t="s">
        <v>212</v>
      </c>
      <c r="Z3550" s="18" t="s">
        <v>74</v>
      </c>
      <c r="AA3550" s="61" t="s">
        <v>75</v>
      </c>
      <c r="AB3550" s="30" t="s">
        <v>352</v>
      </c>
      <c r="AC3550" s="61" t="s">
        <v>91</v>
      </c>
      <c r="AD3550" s="61" t="s">
        <v>78</v>
      </c>
      <c r="AE3550" s="19">
        <v>45731</v>
      </c>
      <c r="AF3550" s="31">
        <v>45731</v>
      </c>
      <c r="AG3550" s="31">
        <v>45720</v>
      </c>
      <c r="AH3550" s="32" t="s">
        <v>301</v>
      </c>
      <c r="AI3550" s="32" t="s">
        <v>302</v>
      </c>
      <c r="AJ3550" s="31">
        <f>AF3550+90</f>
        <v>45821</v>
      </c>
      <c r="AK3550" s="31">
        <v>45720</v>
      </c>
      <c r="AL3550" s="64" t="s">
        <v>301</v>
      </c>
      <c r="AM3550" s="64"/>
      <c r="AN3550" s="24" t="s">
        <v>66</v>
      </c>
      <c r="AO3550" s="65">
        <v>1</v>
      </c>
      <c r="AP3550" s="65">
        <v>1</v>
      </c>
      <c r="AQ3550" s="65">
        <v>1</v>
      </c>
      <c r="AR3550" s="65">
        <v>1</v>
      </c>
      <c r="AS3550" s="65">
        <v>1</v>
      </c>
      <c r="AT3550" s="65">
        <v>1</v>
      </c>
      <c r="AU3550" s="65">
        <v>1</v>
      </c>
      <c r="AV3550" s="66"/>
      <c r="AW3550" s="32" t="s">
        <v>92</v>
      </c>
      <c r="AX3550" s="32"/>
      <c r="AY3550" s="32"/>
      <c r="AZ3550" s="32"/>
      <c r="BA3550" s="32"/>
      <c r="BB3550" s="32"/>
      <c r="BC3550" s="27" t="s">
        <v>66</v>
      </c>
      <c r="BD3550" s="32" t="str">
        <f>AA3550</f>
        <v>VM</v>
      </c>
    </row>
    <row r="3551" spans="1:56">
      <c r="A3551" s="71">
        <v>17832</v>
      </c>
      <c r="B3551" s="29" t="s">
        <v>5306</v>
      </c>
      <c r="C3551" s="30" t="s">
        <v>57</v>
      </c>
      <c r="D3551" s="30" t="s">
        <v>5307</v>
      </c>
      <c r="E3551" s="18" t="s">
        <v>149</v>
      </c>
      <c r="F3551" s="18" t="s">
        <v>558</v>
      </c>
      <c r="G3551" s="18" t="s">
        <v>559</v>
      </c>
      <c r="H3551" s="18" t="s">
        <v>903</v>
      </c>
      <c r="I3551" s="30" t="s">
        <v>561</v>
      </c>
      <c r="J3551" s="30" t="s">
        <v>143</v>
      </c>
      <c r="K3551" s="30" t="s">
        <v>65</v>
      </c>
      <c r="L3551" s="30">
        <v>11</v>
      </c>
      <c r="M3551" s="30" t="s">
        <v>66</v>
      </c>
      <c r="N3551" s="30" t="s">
        <v>67</v>
      </c>
      <c r="O3551" s="30" t="s">
        <v>101</v>
      </c>
      <c r="P3551" s="30" t="s">
        <v>558</v>
      </c>
      <c r="Q3551" s="30" t="s">
        <v>559</v>
      </c>
      <c r="R3551" s="30" t="s">
        <v>180</v>
      </c>
      <c r="S3551" s="30" t="s">
        <v>127</v>
      </c>
      <c r="T3551" s="29" t="s">
        <v>5308</v>
      </c>
      <c r="U3551" s="30"/>
      <c r="V3551" s="30"/>
      <c r="W3551" s="30" t="s">
        <v>72</v>
      </c>
      <c r="X3551" s="30">
        <v>4</v>
      </c>
      <c r="Y3551" s="30" t="s">
        <v>150</v>
      </c>
      <c r="Z3551" s="18" t="s">
        <v>299</v>
      </c>
      <c r="AA3551" s="30" t="s">
        <v>110</v>
      </c>
      <c r="AB3551" s="30" t="s">
        <v>231</v>
      </c>
      <c r="AC3551" s="30" t="s">
        <v>117</v>
      </c>
      <c r="AD3551" s="30" t="s">
        <v>109</v>
      </c>
      <c r="AE3551" s="19">
        <v>45823</v>
      </c>
      <c r="AF3551" s="31">
        <v>45823</v>
      </c>
      <c r="AG3551" s="24"/>
      <c r="AH3551" s="32" t="s">
        <v>215</v>
      </c>
      <c r="AI3551" s="32" t="s">
        <v>80</v>
      </c>
      <c r="AJ3551" s="31">
        <v>45823</v>
      </c>
      <c r="AK3551" s="24"/>
      <c r="AL3551" s="23" t="s">
        <v>81</v>
      </c>
      <c r="AM3551" s="23"/>
      <c r="AN3551" s="24" t="s">
        <v>66</v>
      </c>
      <c r="AO3551" s="25" t="s">
        <v>232</v>
      </c>
      <c r="AP3551" s="25" t="s">
        <v>232</v>
      </c>
      <c r="AQ3551" s="25" t="s">
        <v>232</v>
      </c>
      <c r="AR3551" s="25" t="s">
        <v>232</v>
      </c>
      <c r="AS3551" s="25" t="s">
        <v>232</v>
      </c>
      <c r="AT3551" s="25" t="s">
        <v>232</v>
      </c>
      <c r="AU3551" s="25" t="s">
        <v>232</v>
      </c>
      <c r="AV3551" s="33"/>
      <c r="AW3551" s="27" t="s">
        <v>109</v>
      </c>
      <c r="AX3551" s="27"/>
      <c r="AY3551" s="27"/>
      <c r="AZ3551" s="27"/>
      <c r="BA3551" s="27"/>
      <c r="BB3551" s="27"/>
      <c r="BC3551" s="27" t="s">
        <v>66</v>
      </c>
      <c r="BD3551" s="27" t="s">
        <v>113</v>
      </c>
    </row>
    <row r="3552" spans="1:56">
      <c r="A3552" s="28">
        <v>17834</v>
      </c>
      <c r="B3552" s="29" t="s">
        <v>3651</v>
      </c>
      <c r="C3552" s="30" t="s">
        <v>57</v>
      </c>
      <c r="D3552" s="30" t="s">
        <v>3652</v>
      </c>
      <c r="E3552" s="18" t="s">
        <v>149</v>
      </c>
      <c r="F3552" s="18" t="s">
        <v>558</v>
      </c>
      <c r="G3552" s="18" t="s">
        <v>559</v>
      </c>
      <c r="H3552" s="18" t="s">
        <v>903</v>
      </c>
      <c r="I3552" s="30" t="s">
        <v>561</v>
      </c>
      <c r="J3552" s="30" t="s">
        <v>100</v>
      </c>
      <c r="K3552" s="30" t="s">
        <v>65</v>
      </c>
      <c r="L3552" s="30">
        <v>111</v>
      </c>
      <c r="M3552" s="30" t="s">
        <v>66</v>
      </c>
      <c r="N3552" s="30" t="s">
        <v>67</v>
      </c>
      <c r="O3552" s="30" t="s">
        <v>101</v>
      </c>
      <c r="P3552" s="30" t="s">
        <v>558</v>
      </c>
      <c r="Q3552" s="30" t="s">
        <v>558</v>
      </c>
      <c r="R3552" s="30" t="s">
        <v>180</v>
      </c>
      <c r="S3552" s="30" t="s">
        <v>127</v>
      </c>
      <c r="T3552" s="29" t="s">
        <v>3653</v>
      </c>
      <c r="U3552" s="30"/>
      <c r="V3552" s="30"/>
      <c r="W3552" s="30" t="s">
        <v>72</v>
      </c>
      <c r="X3552" s="30">
        <v>3</v>
      </c>
      <c r="Y3552" s="30" t="s">
        <v>150</v>
      </c>
      <c r="Z3552" s="18" t="s">
        <v>74</v>
      </c>
      <c r="AA3552" s="30" t="s">
        <v>217</v>
      </c>
      <c r="AB3552" s="30" t="s">
        <v>331</v>
      </c>
      <c r="AC3552" s="30" t="s">
        <v>119</v>
      </c>
      <c r="AD3552" s="30" t="s">
        <v>78</v>
      </c>
      <c r="AE3552" s="19">
        <v>46371</v>
      </c>
      <c r="AF3552" s="31">
        <v>46371</v>
      </c>
      <c r="AG3552" s="24"/>
      <c r="AH3552" s="32" t="s">
        <v>79</v>
      </c>
      <c r="AI3552" s="27"/>
      <c r="AJ3552" s="31">
        <f>AF3552+90</f>
        <v>46461</v>
      </c>
      <c r="AK3552" s="24"/>
      <c r="AL3552" s="23" t="s">
        <v>81</v>
      </c>
      <c r="AM3552" s="23"/>
      <c r="AN3552" s="24" t="s">
        <v>66</v>
      </c>
      <c r="AO3552" s="25"/>
      <c r="AP3552" s="25"/>
      <c r="AQ3552" s="25"/>
      <c r="AR3552" s="25"/>
      <c r="AS3552" s="25"/>
      <c r="AT3552" s="25"/>
      <c r="AU3552" s="25"/>
      <c r="AV3552" s="33"/>
      <c r="AW3552" s="27"/>
      <c r="AX3552" s="27"/>
      <c r="AY3552" s="27"/>
      <c r="AZ3552" s="27"/>
      <c r="BA3552" s="27"/>
      <c r="BB3552" s="27"/>
      <c r="BC3552" s="27" t="s">
        <v>66</v>
      </c>
      <c r="BD3552" s="27" t="str">
        <f>AA3552</f>
        <v>Oracle</v>
      </c>
    </row>
    <row r="3553" spans="1:56">
      <c r="A3553" s="28">
        <v>20655</v>
      </c>
      <c r="B3553" s="29" t="s">
        <v>3228</v>
      </c>
      <c r="C3553" s="30" t="s">
        <v>57</v>
      </c>
      <c r="D3553" s="30" t="s">
        <v>3229</v>
      </c>
      <c r="E3553" s="18" t="s">
        <v>59</v>
      </c>
      <c r="F3553" s="18" t="s">
        <v>176</v>
      </c>
      <c r="G3553" s="18" t="s">
        <v>678</v>
      </c>
      <c r="H3553" s="18" t="s">
        <v>679</v>
      </c>
      <c r="I3553" s="30" t="s">
        <v>680</v>
      </c>
      <c r="J3553" s="30" t="s">
        <v>64</v>
      </c>
      <c r="K3553" s="30" t="s">
        <v>65</v>
      </c>
      <c r="L3553" s="30">
        <v>111</v>
      </c>
      <c r="M3553" s="30" t="s">
        <v>66</v>
      </c>
      <c r="N3553" s="30" t="s">
        <v>67</v>
      </c>
      <c r="O3553" s="30" t="s">
        <v>101</v>
      </c>
      <c r="P3553" s="30" t="s">
        <v>424</v>
      </c>
      <c r="Q3553" s="30" t="s">
        <v>678</v>
      </c>
      <c r="R3553" s="30" t="s">
        <v>224</v>
      </c>
      <c r="S3553" s="30" t="s">
        <v>70</v>
      </c>
      <c r="T3553" s="29" t="s">
        <v>3230</v>
      </c>
      <c r="U3553" s="30">
        <v>4</v>
      </c>
      <c r="V3553" s="30"/>
      <c r="W3553" s="30" t="s">
        <v>72</v>
      </c>
      <c r="X3553" s="30">
        <v>4</v>
      </c>
      <c r="Y3553" s="30" t="s">
        <v>73</v>
      </c>
      <c r="Z3553" s="18" t="s">
        <v>74</v>
      </c>
      <c r="AA3553" s="30" t="s">
        <v>75</v>
      </c>
      <c r="AB3553" s="30" t="s">
        <v>352</v>
      </c>
      <c r="AC3553" s="30" t="s">
        <v>117</v>
      </c>
      <c r="AD3553" s="30" t="s">
        <v>109</v>
      </c>
      <c r="AE3553" s="19">
        <v>45666</v>
      </c>
      <c r="AF3553" s="31">
        <v>45666</v>
      </c>
      <c r="AG3553" s="31">
        <v>45666</v>
      </c>
      <c r="AH3553" s="32" t="s">
        <v>301</v>
      </c>
      <c r="AI3553" s="32" t="s">
        <v>302</v>
      </c>
      <c r="AJ3553" s="31">
        <v>45666</v>
      </c>
      <c r="AK3553" s="31">
        <v>45666</v>
      </c>
      <c r="AL3553" s="23" t="s">
        <v>301</v>
      </c>
      <c r="AM3553" s="23"/>
      <c r="AN3553" s="24" t="s">
        <v>66</v>
      </c>
      <c r="AO3553" s="25" t="s">
        <v>232</v>
      </c>
      <c r="AP3553" s="25" t="s">
        <v>232</v>
      </c>
      <c r="AQ3553" s="25" t="s">
        <v>232</v>
      </c>
      <c r="AR3553" s="25" t="s">
        <v>232</v>
      </c>
      <c r="AS3553" s="25" t="s">
        <v>232</v>
      </c>
      <c r="AT3553" s="25" t="s">
        <v>232</v>
      </c>
      <c r="AU3553" s="25" t="s">
        <v>232</v>
      </c>
      <c r="AV3553" s="33"/>
      <c r="AW3553" s="43" t="s">
        <v>109</v>
      </c>
      <c r="AX3553" s="27" t="s">
        <v>758</v>
      </c>
      <c r="AY3553" s="57">
        <v>45720</v>
      </c>
      <c r="AZ3553" s="27"/>
      <c r="BA3553" s="27"/>
      <c r="BB3553" s="27" t="s">
        <v>3231</v>
      </c>
      <c r="BC3553" s="27" t="s">
        <v>66</v>
      </c>
      <c r="BD3553" s="27" t="str">
        <f>AA3553</f>
        <v>VM</v>
      </c>
    </row>
    <row r="3554" spans="1:56">
      <c r="A3554" s="28">
        <v>17834</v>
      </c>
      <c r="B3554" s="29" t="s">
        <v>3651</v>
      </c>
      <c r="C3554" s="30" t="s">
        <v>57</v>
      </c>
      <c r="D3554" s="30" t="s">
        <v>3652</v>
      </c>
      <c r="E3554" s="18" t="s">
        <v>149</v>
      </c>
      <c r="F3554" s="18" t="s">
        <v>558</v>
      </c>
      <c r="G3554" s="18" t="s">
        <v>559</v>
      </c>
      <c r="H3554" s="18" t="s">
        <v>903</v>
      </c>
      <c r="I3554" s="30" t="s">
        <v>561</v>
      </c>
      <c r="J3554" s="30" t="s">
        <v>100</v>
      </c>
      <c r="K3554" s="30" t="s">
        <v>65</v>
      </c>
      <c r="L3554" s="30">
        <v>111</v>
      </c>
      <c r="M3554" s="30" t="s">
        <v>66</v>
      </c>
      <c r="N3554" s="30" t="s">
        <v>67</v>
      </c>
      <c r="O3554" s="30" t="s">
        <v>101</v>
      </c>
      <c r="P3554" s="30" t="s">
        <v>558</v>
      </c>
      <c r="Q3554" s="30" t="s">
        <v>559</v>
      </c>
      <c r="R3554" s="30" t="s">
        <v>180</v>
      </c>
      <c r="S3554" s="30" t="s">
        <v>127</v>
      </c>
      <c r="T3554" s="29" t="s">
        <v>3653</v>
      </c>
      <c r="U3554" s="30"/>
      <c r="V3554" s="30"/>
      <c r="W3554" s="30" t="s">
        <v>72</v>
      </c>
      <c r="X3554" s="30">
        <v>3</v>
      </c>
      <c r="Y3554" s="30" t="s">
        <v>150</v>
      </c>
      <c r="Z3554" s="18" t="s">
        <v>74</v>
      </c>
      <c r="AA3554" s="30" t="s">
        <v>110</v>
      </c>
      <c r="AB3554" s="30" t="s">
        <v>331</v>
      </c>
      <c r="AC3554" s="30" t="s">
        <v>200</v>
      </c>
      <c r="AD3554" s="30" t="s">
        <v>78</v>
      </c>
      <c r="AE3554" s="19">
        <v>46371</v>
      </c>
      <c r="AF3554" s="31">
        <v>46371</v>
      </c>
      <c r="AG3554" s="24"/>
      <c r="AH3554" s="32" t="s">
        <v>79</v>
      </c>
      <c r="AI3554" s="27"/>
      <c r="AJ3554" s="31">
        <f>AF3554+90</f>
        <v>46461</v>
      </c>
      <c r="AK3554" s="24"/>
      <c r="AL3554" s="23" t="s">
        <v>81</v>
      </c>
      <c r="AM3554" s="23"/>
      <c r="AN3554" s="24" t="s">
        <v>66</v>
      </c>
      <c r="AO3554" s="25"/>
      <c r="AP3554" s="25"/>
      <c r="AQ3554" s="25"/>
      <c r="AR3554" s="25"/>
      <c r="AS3554" s="25"/>
      <c r="AT3554" s="25"/>
      <c r="AU3554" s="25"/>
      <c r="AV3554" s="33"/>
      <c r="AW3554" s="27"/>
      <c r="AX3554" s="27"/>
      <c r="AY3554" s="27"/>
      <c r="AZ3554" s="27"/>
      <c r="BA3554" s="27"/>
      <c r="BB3554" s="27"/>
      <c r="BC3554" s="27" t="s">
        <v>66</v>
      </c>
      <c r="BD3554" s="27" t="s">
        <v>113</v>
      </c>
    </row>
    <row r="3555" spans="1:56">
      <c r="A3555" s="28">
        <v>17913</v>
      </c>
      <c r="B3555" s="29" t="s">
        <v>5357</v>
      </c>
      <c r="C3555" s="30" t="s">
        <v>57</v>
      </c>
      <c r="D3555" s="30" t="s">
        <v>5358</v>
      </c>
      <c r="E3555" s="18" t="s">
        <v>149</v>
      </c>
      <c r="F3555" s="18" t="s">
        <v>558</v>
      </c>
      <c r="G3555" s="18" t="s">
        <v>559</v>
      </c>
      <c r="H3555" s="18" t="s">
        <v>5359</v>
      </c>
      <c r="I3555" s="30" t="s">
        <v>561</v>
      </c>
      <c r="J3555" s="30" t="s">
        <v>100</v>
      </c>
      <c r="K3555" s="30" t="s">
        <v>65</v>
      </c>
      <c r="L3555" s="30">
        <v>311</v>
      </c>
      <c r="M3555" s="30" t="s">
        <v>66</v>
      </c>
      <c r="N3555" s="30" t="s">
        <v>67</v>
      </c>
      <c r="O3555" s="30" t="s">
        <v>101</v>
      </c>
      <c r="P3555" s="30" t="s">
        <v>558</v>
      </c>
      <c r="Q3555" s="30" t="s">
        <v>558</v>
      </c>
      <c r="R3555" s="30" t="s">
        <v>209</v>
      </c>
      <c r="S3555" s="30" t="s">
        <v>127</v>
      </c>
      <c r="T3555" s="29" t="s">
        <v>5360</v>
      </c>
      <c r="U3555" s="30"/>
      <c r="V3555" s="30"/>
      <c r="W3555" s="30" t="s">
        <v>72</v>
      </c>
      <c r="X3555" s="30">
        <v>2</v>
      </c>
      <c r="Y3555" s="30" t="s">
        <v>150</v>
      </c>
      <c r="Z3555" s="18" t="s">
        <v>74</v>
      </c>
      <c r="AA3555" s="30" t="s">
        <v>217</v>
      </c>
      <c r="AB3555" s="30" t="s">
        <v>137</v>
      </c>
      <c r="AC3555" s="30" t="s">
        <v>119</v>
      </c>
      <c r="AD3555" s="30" t="s">
        <v>78</v>
      </c>
      <c r="AE3555" s="19">
        <v>46736</v>
      </c>
      <c r="AF3555" s="31">
        <v>46736</v>
      </c>
      <c r="AG3555" s="24"/>
      <c r="AH3555" s="32" t="s">
        <v>79</v>
      </c>
      <c r="AI3555" s="27"/>
      <c r="AJ3555" s="31">
        <f>AF3555</f>
        <v>46736</v>
      </c>
      <c r="AK3555" s="24"/>
      <c r="AL3555" s="23" t="s">
        <v>81</v>
      </c>
      <c r="AM3555" s="23"/>
      <c r="AN3555" s="24" t="s">
        <v>66</v>
      </c>
      <c r="AO3555" s="25"/>
      <c r="AP3555" s="25"/>
      <c r="AQ3555" s="25"/>
      <c r="AR3555" s="25"/>
      <c r="AS3555" s="25"/>
      <c r="AT3555" s="25"/>
      <c r="AU3555" s="25"/>
      <c r="AV3555" s="33"/>
      <c r="AW3555" s="27"/>
      <c r="AX3555" s="27"/>
      <c r="AY3555" s="27"/>
      <c r="AZ3555" s="27"/>
      <c r="BA3555" s="27"/>
      <c r="BB3555" s="27"/>
      <c r="BC3555" s="27" t="s">
        <v>66</v>
      </c>
      <c r="BD3555" s="27" t="str">
        <f>AA3555</f>
        <v>Oracle</v>
      </c>
    </row>
    <row r="3556" spans="1:56">
      <c r="A3556" s="28">
        <v>13360</v>
      </c>
      <c r="B3556" s="29" t="s">
        <v>3246</v>
      </c>
      <c r="C3556" s="30" t="s">
        <v>57</v>
      </c>
      <c r="D3556" s="30" t="s">
        <v>3247</v>
      </c>
      <c r="E3556" s="18" t="s">
        <v>95</v>
      </c>
      <c r="F3556" s="18" t="s">
        <v>2770</v>
      </c>
      <c r="G3556" s="18" t="s">
        <v>420</v>
      </c>
      <c r="H3556" s="18" t="s">
        <v>3248</v>
      </c>
      <c r="I3556" s="30" t="s">
        <v>2772</v>
      </c>
      <c r="J3556" s="30" t="s">
        <v>100</v>
      </c>
      <c r="K3556" s="30" t="s">
        <v>65</v>
      </c>
      <c r="L3556" s="30">
        <v>321</v>
      </c>
      <c r="M3556" s="30" t="s">
        <v>66</v>
      </c>
      <c r="N3556" s="30" t="s">
        <v>67</v>
      </c>
      <c r="O3556" s="30" t="s">
        <v>101</v>
      </c>
      <c r="P3556" s="30" t="s">
        <v>2770</v>
      </c>
      <c r="Q3556" s="30" t="s">
        <v>420</v>
      </c>
      <c r="R3556" s="30" t="s">
        <v>69</v>
      </c>
      <c r="S3556" s="30" t="s">
        <v>104</v>
      </c>
      <c r="T3556" s="29" t="s">
        <v>3249</v>
      </c>
      <c r="U3556" s="30">
        <v>2</v>
      </c>
      <c r="V3556" s="30"/>
      <c r="W3556" s="30" t="s">
        <v>72</v>
      </c>
      <c r="X3556" s="30">
        <v>4</v>
      </c>
      <c r="Y3556" s="30" t="s">
        <v>106</v>
      </c>
      <c r="Z3556" s="18" t="s">
        <v>74</v>
      </c>
      <c r="AA3556" s="30" t="s">
        <v>75</v>
      </c>
      <c r="AB3556" s="30" t="s">
        <v>352</v>
      </c>
      <c r="AC3556" s="30" t="s">
        <v>91</v>
      </c>
      <c r="AD3556" s="30" t="s">
        <v>78</v>
      </c>
      <c r="AE3556" s="19">
        <v>45731</v>
      </c>
      <c r="AF3556" s="31">
        <v>45731</v>
      </c>
      <c r="AG3556" s="24"/>
      <c r="AH3556" s="32" t="s">
        <v>215</v>
      </c>
      <c r="AI3556" s="32" t="s">
        <v>80</v>
      </c>
      <c r="AJ3556" s="31">
        <f t="shared" ref="AJ3556:AJ3568" si="145">AF3556+90</f>
        <v>45821</v>
      </c>
      <c r="AK3556" s="24"/>
      <c r="AL3556" s="23" t="s">
        <v>81</v>
      </c>
      <c r="AM3556" s="23"/>
      <c r="AN3556" s="24" t="s">
        <v>66</v>
      </c>
      <c r="AO3556" s="25"/>
      <c r="AP3556" s="25"/>
      <c r="AQ3556" s="25"/>
      <c r="AR3556" s="25"/>
      <c r="AS3556" s="25"/>
      <c r="AT3556" s="25"/>
      <c r="AU3556" s="25"/>
      <c r="AV3556" s="33"/>
      <c r="AW3556" s="27" t="s">
        <v>92</v>
      </c>
      <c r="AX3556" s="27"/>
      <c r="AY3556" s="27"/>
      <c r="AZ3556" s="27"/>
      <c r="BA3556" s="27"/>
      <c r="BB3556" s="27"/>
      <c r="BC3556" s="27"/>
      <c r="BD3556" s="27" t="str">
        <f>AA3556</f>
        <v>VM</v>
      </c>
    </row>
    <row r="3557" spans="1:56">
      <c r="A3557" s="28">
        <v>17917</v>
      </c>
      <c r="B3557" s="29" t="s">
        <v>6567</v>
      </c>
      <c r="C3557" s="30" t="s">
        <v>57</v>
      </c>
      <c r="D3557" s="30" t="s">
        <v>6568</v>
      </c>
      <c r="E3557" s="18" t="s">
        <v>149</v>
      </c>
      <c r="F3557" s="18" t="s">
        <v>558</v>
      </c>
      <c r="G3557" s="18" t="s">
        <v>559</v>
      </c>
      <c r="H3557" s="18" t="s">
        <v>903</v>
      </c>
      <c r="I3557" s="30" t="s">
        <v>561</v>
      </c>
      <c r="J3557" s="30" t="s">
        <v>100</v>
      </c>
      <c r="K3557" s="30" t="s">
        <v>65</v>
      </c>
      <c r="L3557" s="30">
        <v>111</v>
      </c>
      <c r="M3557" s="30" t="s">
        <v>66</v>
      </c>
      <c r="N3557" s="30" t="s">
        <v>67</v>
      </c>
      <c r="O3557" s="30" t="s">
        <v>101</v>
      </c>
      <c r="P3557" s="30" t="s">
        <v>558</v>
      </c>
      <c r="Q3557" s="30" t="s">
        <v>558</v>
      </c>
      <c r="R3557" s="30" t="s">
        <v>180</v>
      </c>
      <c r="S3557" s="30" t="s">
        <v>127</v>
      </c>
      <c r="T3557" s="29" t="s">
        <v>6569</v>
      </c>
      <c r="U3557" s="30"/>
      <c r="V3557" s="30"/>
      <c r="W3557" s="30" t="s">
        <v>72</v>
      </c>
      <c r="X3557" s="30">
        <v>2</v>
      </c>
      <c r="Y3557" s="30" t="s">
        <v>150</v>
      </c>
      <c r="Z3557" s="18" t="s">
        <v>74</v>
      </c>
      <c r="AA3557" s="30" t="s">
        <v>217</v>
      </c>
      <c r="AB3557" s="30" t="s">
        <v>331</v>
      </c>
      <c r="AC3557" s="30" t="s">
        <v>119</v>
      </c>
      <c r="AD3557" s="30" t="s">
        <v>78</v>
      </c>
      <c r="AE3557" s="19">
        <v>46371</v>
      </c>
      <c r="AF3557" s="31">
        <v>46371</v>
      </c>
      <c r="AG3557" s="24"/>
      <c r="AH3557" s="32" t="s">
        <v>79</v>
      </c>
      <c r="AI3557" s="27"/>
      <c r="AJ3557" s="31">
        <f t="shared" si="145"/>
        <v>46461</v>
      </c>
      <c r="AK3557" s="24"/>
      <c r="AL3557" s="23" t="s">
        <v>81</v>
      </c>
      <c r="AM3557" s="23"/>
      <c r="AN3557" s="24" t="s">
        <v>66</v>
      </c>
      <c r="AO3557" s="25"/>
      <c r="AP3557" s="25"/>
      <c r="AQ3557" s="25"/>
      <c r="AR3557" s="25"/>
      <c r="AS3557" s="25"/>
      <c r="AT3557" s="25"/>
      <c r="AU3557" s="25"/>
      <c r="AV3557" s="33"/>
      <c r="AW3557" s="27"/>
      <c r="AX3557" s="27"/>
      <c r="AY3557" s="27"/>
      <c r="AZ3557" s="27"/>
      <c r="BA3557" s="27"/>
      <c r="BB3557" s="27"/>
      <c r="BC3557" s="27" t="s">
        <v>66</v>
      </c>
      <c r="BD3557" s="27" t="str">
        <f>AA3557</f>
        <v>Oracle</v>
      </c>
    </row>
    <row r="3558" spans="1:56">
      <c r="A3558" s="28">
        <v>17917</v>
      </c>
      <c r="B3558" s="29" t="s">
        <v>6567</v>
      </c>
      <c r="C3558" s="30" t="s">
        <v>57</v>
      </c>
      <c r="D3558" s="30" t="s">
        <v>6568</v>
      </c>
      <c r="E3558" s="18" t="s">
        <v>149</v>
      </c>
      <c r="F3558" s="18" t="s">
        <v>558</v>
      </c>
      <c r="G3558" s="18" t="s">
        <v>559</v>
      </c>
      <c r="H3558" s="18" t="s">
        <v>903</v>
      </c>
      <c r="I3558" s="30" t="s">
        <v>561</v>
      </c>
      <c r="J3558" s="30" t="s">
        <v>100</v>
      </c>
      <c r="K3558" s="30" t="s">
        <v>65</v>
      </c>
      <c r="L3558" s="30">
        <v>111</v>
      </c>
      <c r="M3558" s="30" t="s">
        <v>66</v>
      </c>
      <c r="N3558" s="30" t="s">
        <v>67</v>
      </c>
      <c r="O3558" s="30" t="s">
        <v>101</v>
      </c>
      <c r="P3558" s="30" t="s">
        <v>558</v>
      </c>
      <c r="Q3558" s="30" t="s">
        <v>559</v>
      </c>
      <c r="R3558" s="30" t="s">
        <v>180</v>
      </c>
      <c r="S3558" s="30" t="s">
        <v>127</v>
      </c>
      <c r="T3558" s="29" t="s">
        <v>6569</v>
      </c>
      <c r="U3558" s="30"/>
      <c r="V3558" s="30"/>
      <c r="W3558" s="30" t="s">
        <v>72</v>
      </c>
      <c r="X3558" s="30">
        <v>2</v>
      </c>
      <c r="Y3558" s="30" t="s">
        <v>150</v>
      </c>
      <c r="Z3558" s="18" t="s">
        <v>74</v>
      </c>
      <c r="AA3558" s="30" t="s">
        <v>110</v>
      </c>
      <c r="AB3558" s="30" t="s">
        <v>331</v>
      </c>
      <c r="AC3558" s="30" t="s">
        <v>200</v>
      </c>
      <c r="AD3558" s="30" t="s">
        <v>78</v>
      </c>
      <c r="AE3558" s="19">
        <v>46371</v>
      </c>
      <c r="AF3558" s="31">
        <v>46371</v>
      </c>
      <c r="AG3558" s="24"/>
      <c r="AH3558" s="32" t="s">
        <v>79</v>
      </c>
      <c r="AI3558" s="27"/>
      <c r="AJ3558" s="31">
        <f t="shared" si="145"/>
        <v>46461</v>
      </c>
      <c r="AK3558" s="24"/>
      <c r="AL3558" s="23" t="s">
        <v>81</v>
      </c>
      <c r="AM3558" s="23"/>
      <c r="AN3558" s="24" t="s">
        <v>66</v>
      </c>
      <c r="AO3558" s="25"/>
      <c r="AP3558" s="25"/>
      <c r="AQ3558" s="25"/>
      <c r="AR3558" s="25"/>
      <c r="AS3558" s="25"/>
      <c r="AT3558" s="25"/>
      <c r="AU3558" s="25"/>
      <c r="AV3558" s="33"/>
      <c r="AW3558" s="27"/>
      <c r="AX3558" s="27"/>
      <c r="AY3558" s="27"/>
      <c r="AZ3558" s="27"/>
      <c r="BA3558" s="27"/>
      <c r="BB3558" s="27"/>
      <c r="BC3558" s="27" t="s">
        <v>66</v>
      </c>
      <c r="BD3558" s="27" t="s">
        <v>113</v>
      </c>
    </row>
    <row r="3559" spans="1:56">
      <c r="A3559" s="71">
        <v>18586</v>
      </c>
      <c r="B3559" s="29" t="s">
        <v>3654</v>
      </c>
      <c r="C3559" s="30" t="s">
        <v>57</v>
      </c>
      <c r="D3559" s="30" t="s">
        <v>3655</v>
      </c>
      <c r="E3559" s="18" t="s">
        <v>149</v>
      </c>
      <c r="F3559" s="18" t="s">
        <v>558</v>
      </c>
      <c r="G3559" s="18" t="s">
        <v>559</v>
      </c>
      <c r="H3559" s="18" t="s">
        <v>560</v>
      </c>
      <c r="I3559" s="30" t="s">
        <v>561</v>
      </c>
      <c r="J3559" s="30" t="s">
        <v>64</v>
      </c>
      <c r="K3559" s="30" t="s">
        <v>65</v>
      </c>
      <c r="L3559" s="30">
        <v>211</v>
      </c>
      <c r="M3559" s="30" t="s">
        <v>66</v>
      </c>
      <c r="N3559" s="30" t="s">
        <v>67</v>
      </c>
      <c r="O3559" s="30" t="s">
        <v>101</v>
      </c>
      <c r="P3559" s="30" t="s">
        <v>558</v>
      </c>
      <c r="Q3559" s="30" t="s">
        <v>559</v>
      </c>
      <c r="R3559" s="30" t="s">
        <v>180</v>
      </c>
      <c r="S3559" s="30" t="s">
        <v>70</v>
      </c>
      <c r="T3559" s="29" t="s">
        <v>3656</v>
      </c>
      <c r="U3559" s="30"/>
      <c r="V3559" s="30"/>
      <c r="W3559" s="30" t="s">
        <v>72</v>
      </c>
      <c r="X3559" s="30">
        <v>4</v>
      </c>
      <c r="Y3559" s="30" t="s">
        <v>150</v>
      </c>
      <c r="Z3559" s="18" t="s">
        <v>299</v>
      </c>
      <c r="AA3559" s="30" t="s">
        <v>193</v>
      </c>
      <c r="AB3559" s="30" t="s">
        <v>352</v>
      </c>
      <c r="AC3559" s="30" t="s">
        <v>200</v>
      </c>
      <c r="AD3559" s="30" t="s">
        <v>78</v>
      </c>
      <c r="AE3559" s="19">
        <v>45731</v>
      </c>
      <c r="AF3559" s="31">
        <v>45731</v>
      </c>
      <c r="AG3559" s="24">
        <v>45721</v>
      </c>
      <c r="AH3559" s="32" t="s">
        <v>301</v>
      </c>
      <c r="AI3559" s="32" t="s">
        <v>302</v>
      </c>
      <c r="AJ3559" s="31">
        <f t="shared" si="145"/>
        <v>45821</v>
      </c>
      <c r="AK3559" s="24"/>
      <c r="AL3559" s="23" t="s">
        <v>81</v>
      </c>
      <c r="AM3559" s="23"/>
      <c r="AN3559" s="24" t="s">
        <v>66</v>
      </c>
      <c r="AO3559" s="25">
        <v>1</v>
      </c>
      <c r="AP3559" s="25">
        <v>1</v>
      </c>
      <c r="AQ3559" s="25">
        <v>1</v>
      </c>
      <c r="AR3559" s="25">
        <v>1</v>
      </c>
      <c r="AS3559" s="25">
        <v>1</v>
      </c>
      <c r="AT3559" s="25">
        <v>1</v>
      </c>
      <c r="AU3559" s="25">
        <v>1</v>
      </c>
      <c r="AV3559" s="33"/>
      <c r="AW3559" s="27" t="s">
        <v>4299</v>
      </c>
      <c r="AX3559" s="27"/>
      <c r="AY3559" s="27"/>
      <c r="AZ3559" s="27"/>
      <c r="BA3559" s="27"/>
      <c r="BB3559" s="27" t="s">
        <v>6570</v>
      </c>
      <c r="BC3559" s="27" t="s">
        <v>66</v>
      </c>
      <c r="BD3559" s="27" t="s">
        <v>113</v>
      </c>
    </row>
    <row r="3560" spans="1:56">
      <c r="A3560" s="28">
        <v>18586</v>
      </c>
      <c r="B3560" s="29" t="s">
        <v>3654</v>
      </c>
      <c r="C3560" s="30" t="s">
        <v>57</v>
      </c>
      <c r="D3560" s="30" t="s">
        <v>3655</v>
      </c>
      <c r="E3560" s="18" t="s">
        <v>149</v>
      </c>
      <c r="F3560" s="18" t="s">
        <v>558</v>
      </c>
      <c r="G3560" s="18" t="s">
        <v>559</v>
      </c>
      <c r="H3560" s="18" t="s">
        <v>560</v>
      </c>
      <c r="I3560" s="30" t="s">
        <v>561</v>
      </c>
      <c r="J3560" s="30" t="s">
        <v>64</v>
      </c>
      <c r="K3560" s="30" t="s">
        <v>65</v>
      </c>
      <c r="L3560" s="30">
        <v>211</v>
      </c>
      <c r="M3560" s="30" t="s">
        <v>66</v>
      </c>
      <c r="N3560" s="30" t="s">
        <v>67</v>
      </c>
      <c r="O3560" s="30" t="s">
        <v>101</v>
      </c>
      <c r="P3560" s="30" t="s">
        <v>558</v>
      </c>
      <c r="Q3560" s="30" t="s">
        <v>558</v>
      </c>
      <c r="R3560" s="30" t="s">
        <v>180</v>
      </c>
      <c r="S3560" s="30" t="s">
        <v>70</v>
      </c>
      <c r="T3560" s="29" t="s">
        <v>3656</v>
      </c>
      <c r="U3560" s="30"/>
      <c r="V3560" s="30"/>
      <c r="W3560" s="30" t="s">
        <v>72</v>
      </c>
      <c r="X3560" s="30">
        <v>4</v>
      </c>
      <c r="Y3560" s="30" t="s">
        <v>150</v>
      </c>
      <c r="Z3560" s="18" t="s">
        <v>299</v>
      </c>
      <c r="AA3560" s="30" t="s">
        <v>217</v>
      </c>
      <c r="AB3560" s="30" t="s">
        <v>331</v>
      </c>
      <c r="AC3560" s="30" t="s">
        <v>119</v>
      </c>
      <c r="AD3560" s="30" t="s">
        <v>78</v>
      </c>
      <c r="AE3560" s="19">
        <v>46371</v>
      </c>
      <c r="AF3560" s="31">
        <v>46371</v>
      </c>
      <c r="AG3560" s="24"/>
      <c r="AH3560" s="32" t="s">
        <v>79</v>
      </c>
      <c r="AI3560" s="27"/>
      <c r="AJ3560" s="31">
        <f t="shared" si="145"/>
        <v>46461</v>
      </c>
      <c r="AK3560" s="24"/>
      <c r="AL3560" s="23" t="s">
        <v>81</v>
      </c>
      <c r="AM3560" s="23"/>
      <c r="AN3560" s="24" t="s">
        <v>66</v>
      </c>
      <c r="AO3560" s="25"/>
      <c r="AP3560" s="25"/>
      <c r="AQ3560" s="25"/>
      <c r="AR3560" s="25"/>
      <c r="AS3560" s="25"/>
      <c r="AT3560" s="25"/>
      <c r="AU3560" s="25"/>
      <c r="AV3560" s="33"/>
      <c r="AW3560" s="27"/>
      <c r="AX3560" s="27"/>
      <c r="AY3560" s="27"/>
      <c r="AZ3560" s="27"/>
      <c r="BA3560" s="27"/>
      <c r="BB3560" s="27"/>
      <c r="BC3560" s="27" t="s">
        <v>66</v>
      </c>
      <c r="BD3560" s="27" t="str">
        <f>AA3560</f>
        <v>Oracle</v>
      </c>
    </row>
    <row r="3561" spans="1:56">
      <c r="A3561" s="60">
        <v>24397</v>
      </c>
      <c r="B3561" s="61" t="s">
        <v>3458</v>
      </c>
      <c r="C3561" s="30" t="s">
        <v>57</v>
      </c>
      <c r="D3561" s="30" t="s">
        <v>3459</v>
      </c>
      <c r="E3561" s="18" t="s">
        <v>204</v>
      </c>
      <c r="F3561" s="18" t="s">
        <v>1407</v>
      </c>
      <c r="G3561" s="18" t="s">
        <v>1409</v>
      </c>
      <c r="H3561" s="18" t="s">
        <v>3460</v>
      </c>
      <c r="I3561" s="30" t="s">
        <v>501</v>
      </c>
      <c r="J3561" s="30" t="s">
        <v>310</v>
      </c>
      <c r="K3561" s="30" t="s">
        <v>65</v>
      </c>
      <c r="L3561" s="30">
        <v>222</v>
      </c>
      <c r="M3561" s="30" t="s">
        <v>66</v>
      </c>
      <c r="N3561" s="30" t="s">
        <v>67</v>
      </c>
      <c r="O3561" s="30" t="s">
        <v>101</v>
      </c>
      <c r="P3561" s="30" t="s">
        <v>1407</v>
      </c>
      <c r="Q3561" s="30" t="s">
        <v>1409</v>
      </c>
      <c r="R3561" s="30" t="s">
        <v>69</v>
      </c>
      <c r="S3561" s="30" t="s">
        <v>127</v>
      </c>
      <c r="T3561" s="29" t="s">
        <v>3461</v>
      </c>
      <c r="U3561" s="30">
        <v>6</v>
      </c>
      <c r="V3561" s="30"/>
      <c r="W3561" s="61" t="s">
        <v>72</v>
      </c>
      <c r="X3561" s="30">
        <v>3</v>
      </c>
      <c r="Y3561" s="30" t="s">
        <v>212</v>
      </c>
      <c r="Z3561" s="18" t="s">
        <v>74</v>
      </c>
      <c r="AA3561" s="61" t="s">
        <v>75</v>
      </c>
      <c r="AB3561" s="30" t="s">
        <v>352</v>
      </c>
      <c r="AC3561" s="61" t="s">
        <v>117</v>
      </c>
      <c r="AD3561" s="61" t="s">
        <v>109</v>
      </c>
      <c r="AE3561" s="19">
        <v>45731</v>
      </c>
      <c r="AF3561" s="31">
        <v>45731</v>
      </c>
      <c r="AG3561" s="31">
        <v>45681</v>
      </c>
      <c r="AH3561" s="32" t="s">
        <v>301</v>
      </c>
      <c r="AI3561" s="32" t="s">
        <v>302</v>
      </c>
      <c r="AJ3561" s="31">
        <f t="shared" si="145"/>
        <v>45821</v>
      </c>
      <c r="AK3561" s="31">
        <v>45681</v>
      </c>
      <c r="AL3561" s="64" t="s">
        <v>301</v>
      </c>
      <c r="AM3561" s="64"/>
      <c r="AN3561" s="24" t="s">
        <v>66</v>
      </c>
      <c r="AO3561" s="65" t="s">
        <v>232</v>
      </c>
      <c r="AP3561" s="65" t="s">
        <v>232</v>
      </c>
      <c r="AQ3561" s="65" t="s">
        <v>232</v>
      </c>
      <c r="AR3561" s="65" t="s">
        <v>232</v>
      </c>
      <c r="AS3561" s="65" t="s">
        <v>232</v>
      </c>
      <c r="AT3561" s="65" t="s">
        <v>232</v>
      </c>
      <c r="AU3561" s="65" t="s">
        <v>232</v>
      </c>
      <c r="AV3561" s="66"/>
      <c r="AW3561" s="32" t="s">
        <v>109</v>
      </c>
      <c r="AX3561" s="32"/>
      <c r="AY3561" s="32"/>
      <c r="AZ3561" s="32"/>
      <c r="BA3561" s="32"/>
      <c r="BB3561" s="32"/>
      <c r="BC3561" s="27" t="s">
        <v>66</v>
      </c>
      <c r="BD3561" s="32" t="str">
        <f>AA3561</f>
        <v>VM</v>
      </c>
    </row>
    <row r="3562" spans="1:56">
      <c r="A3562" s="71">
        <v>18586</v>
      </c>
      <c r="B3562" s="29" t="s">
        <v>3654</v>
      </c>
      <c r="C3562" s="30" t="s">
        <v>57</v>
      </c>
      <c r="D3562" s="30" t="s">
        <v>3655</v>
      </c>
      <c r="E3562" s="18" t="s">
        <v>149</v>
      </c>
      <c r="F3562" s="18" t="s">
        <v>558</v>
      </c>
      <c r="G3562" s="18" t="s">
        <v>559</v>
      </c>
      <c r="H3562" s="18" t="s">
        <v>560</v>
      </c>
      <c r="I3562" s="30" t="s">
        <v>561</v>
      </c>
      <c r="J3562" s="30" t="s">
        <v>64</v>
      </c>
      <c r="K3562" s="30" t="s">
        <v>65</v>
      </c>
      <c r="L3562" s="30">
        <v>211</v>
      </c>
      <c r="M3562" s="30" t="s">
        <v>66</v>
      </c>
      <c r="N3562" s="30" t="s">
        <v>67</v>
      </c>
      <c r="O3562" s="30" t="s">
        <v>101</v>
      </c>
      <c r="P3562" s="30" t="s">
        <v>558</v>
      </c>
      <c r="Q3562" s="30" t="s">
        <v>559</v>
      </c>
      <c r="R3562" s="30" t="s">
        <v>180</v>
      </c>
      <c r="S3562" s="30" t="s">
        <v>70</v>
      </c>
      <c r="T3562" s="29" t="s">
        <v>3656</v>
      </c>
      <c r="U3562" s="30"/>
      <c r="V3562" s="30"/>
      <c r="W3562" s="30" t="s">
        <v>72</v>
      </c>
      <c r="X3562" s="30">
        <v>4</v>
      </c>
      <c r="Y3562" s="30" t="s">
        <v>150</v>
      </c>
      <c r="Z3562" s="18" t="s">
        <v>299</v>
      </c>
      <c r="AA3562" s="30" t="s">
        <v>110</v>
      </c>
      <c r="AB3562" s="30" t="s">
        <v>352</v>
      </c>
      <c r="AC3562" s="30" t="s">
        <v>200</v>
      </c>
      <c r="AD3562" s="30" t="s">
        <v>78</v>
      </c>
      <c r="AE3562" s="19">
        <v>45731</v>
      </c>
      <c r="AF3562" s="31">
        <v>45731</v>
      </c>
      <c r="AG3562" s="24">
        <v>45721</v>
      </c>
      <c r="AH3562" s="32" t="s">
        <v>301</v>
      </c>
      <c r="AI3562" s="32" t="s">
        <v>302</v>
      </c>
      <c r="AJ3562" s="31">
        <f t="shared" si="145"/>
        <v>45821</v>
      </c>
      <c r="AK3562" s="24"/>
      <c r="AL3562" s="23" t="s">
        <v>81</v>
      </c>
      <c r="AM3562" s="23"/>
      <c r="AN3562" s="24" t="s">
        <v>66</v>
      </c>
      <c r="AO3562" s="25">
        <v>1</v>
      </c>
      <c r="AP3562" s="25">
        <v>1</v>
      </c>
      <c r="AQ3562" s="25">
        <v>1</v>
      </c>
      <c r="AR3562" s="25">
        <v>1</v>
      </c>
      <c r="AS3562" s="25">
        <v>1</v>
      </c>
      <c r="AT3562" s="25">
        <v>1</v>
      </c>
      <c r="AU3562" s="25">
        <v>1</v>
      </c>
      <c r="AV3562" s="33"/>
      <c r="AW3562" s="27" t="s">
        <v>466</v>
      </c>
      <c r="AX3562" s="27"/>
      <c r="AY3562" s="27"/>
      <c r="AZ3562" s="27"/>
      <c r="BA3562" s="27"/>
      <c r="BB3562" s="27" t="s">
        <v>6570</v>
      </c>
      <c r="BC3562" s="27" t="s">
        <v>66</v>
      </c>
      <c r="BD3562" s="27" t="s">
        <v>113</v>
      </c>
    </row>
    <row r="3563" spans="1:56">
      <c r="A3563" s="28">
        <v>17838</v>
      </c>
      <c r="B3563" s="29" t="s">
        <v>3657</v>
      </c>
      <c r="C3563" s="30" t="s">
        <v>57</v>
      </c>
      <c r="D3563" s="30" t="s">
        <v>3658</v>
      </c>
      <c r="E3563" s="18" t="s">
        <v>149</v>
      </c>
      <c r="F3563" s="18" t="s">
        <v>558</v>
      </c>
      <c r="G3563" s="18" t="s">
        <v>559</v>
      </c>
      <c r="H3563" s="18" t="s">
        <v>560</v>
      </c>
      <c r="I3563" s="30" t="s">
        <v>561</v>
      </c>
      <c r="J3563" s="30" t="s">
        <v>64</v>
      </c>
      <c r="K3563" s="30" t="s">
        <v>65</v>
      </c>
      <c r="L3563" s="30">
        <v>111</v>
      </c>
      <c r="M3563" s="30" t="s">
        <v>66</v>
      </c>
      <c r="N3563" s="30" t="s">
        <v>67</v>
      </c>
      <c r="O3563" s="30" t="s">
        <v>101</v>
      </c>
      <c r="P3563" s="30" t="s">
        <v>558</v>
      </c>
      <c r="Q3563" s="30" t="s">
        <v>558</v>
      </c>
      <c r="R3563" s="30" t="s">
        <v>69</v>
      </c>
      <c r="S3563" s="30" t="s">
        <v>127</v>
      </c>
      <c r="T3563" s="29" t="s">
        <v>3659</v>
      </c>
      <c r="U3563" s="30"/>
      <c r="V3563" s="30"/>
      <c r="W3563" s="30" t="s">
        <v>72</v>
      </c>
      <c r="X3563" s="30">
        <v>2</v>
      </c>
      <c r="Y3563" s="30" t="s">
        <v>150</v>
      </c>
      <c r="Z3563" s="18" t="s">
        <v>299</v>
      </c>
      <c r="AA3563" s="30" t="s">
        <v>217</v>
      </c>
      <c r="AB3563" s="30" t="s">
        <v>331</v>
      </c>
      <c r="AC3563" s="30" t="s">
        <v>117</v>
      </c>
      <c r="AD3563" s="30" t="s">
        <v>109</v>
      </c>
      <c r="AE3563" s="19">
        <v>46371</v>
      </c>
      <c r="AF3563" s="31">
        <v>46371</v>
      </c>
      <c r="AG3563" s="24"/>
      <c r="AH3563" s="32" t="s">
        <v>79</v>
      </c>
      <c r="AI3563" s="27"/>
      <c r="AJ3563" s="31">
        <f t="shared" si="145"/>
        <v>46461</v>
      </c>
      <c r="AK3563" s="24"/>
      <c r="AL3563" s="23" t="s">
        <v>81</v>
      </c>
      <c r="AM3563" s="23"/>
      <c r="AN3563" s="24" t="s">
        <v>66</v>
      </c>
      <c r="AO3563" s="25"/>
      <c r="AP3563" s="25"/>
      <c r="AQ3563" s="25"/>
      <c r="AR3563" s="25"/>
      <c r="AS3563" s="25"/>
      <c r="AT3563" s="25"/>
      <c r="AU3563" s="25"/>
      <c r="AV3563" s="33"/>
      <c r="AW3563" s="27" t="s">
        <v>109</v>
      </c>
      <c r="AX3563" s="27"/>
      <c r="AY3563" s="27"/>
      <c r="AZ3563" s="27"/>
      <c r="BA3563" s="27"/>
      <c r="BB3563" s="27"/>
      <c r="BC3563" s="27" t="s">
        <v>66</v>
      </c>
      <c r="BD3563" s="27" t="str">
        <f>AA3563</f>
        <v>Oracle</v>
      </c>
    </row>
    <row r="3564" spans="1:56" ht="22.5">
      <c r="A3564" s="28">
        <v>50549</v>
      </c>
      <c r="B3564" s="29" t="s">
        <v>3465</v>
      </c>
      <c r="C3564" s="30" t="s">
        <v>57</v>
      </c>
      <c r="D3564" s="30" t="s">
        <v>3466</v>
      </c>
      <c r="E3564" s="18" t="s">
        <v>236</v>
      </c>
      <c r="F3564" s="18" t="s">
        <v>802</v>
      </c>
      <c r="G3564" s="18" t="s">
        <v>685</v>
      </c>
      <c r="H3564" s="18" t="s">
        <v>3467</v>
      </c>
      <c r="I3564" s="30" t="s">
        <v>429</v>
      </c>
      <c r="J3564" s="30" t="s">
        <v>100</v>
      </c>
      <c r="K3564" s="30" t="s">
        <v>65</v>
      </c>
      <c r="L3564" s="30">
        <v>211</v>
      </c>
      <c r="M3564" s="30" t="s">
        <v>66</v>
      </c>
      <c r="N3564" s="30" t="s">
        <v>67</v>
      </c>
      <c r="O3564" s="30" t="s">
        <v>101</v>
      </c>
      <c r="P3564" s="30" t="s">
        <v>687</v>
      </c>
      <c r="Q3564" s="30" t="s">
        <v>804</v>
      </c>
      <c r="R3564" s="30" t="s">
        <v>241</v>
      </c>
      <c r="S3564" s="30" t="s">
        <v>127</v>
      </c>
      <c r="T3564" s="29" t="s">
        <v>3468</v>
      </c>
      <c r="U3564" s="30">
        <v>10</v>
      </c>
      <c r="V3564" s="30"/>
      <c r="W3564" s="30" t="s">
        <v>72</v>
      </c>
      <c r="X3564" s="30">
        <v>3</v>
      </c>
      <c r="Y3564" s="30" t="s">
        <v>243</v>
      </c>
      <c r="Z3564" s="18" t="s">
        <v>74</v>
      </c>
      <c r="AA3564" s="30" t="s">
        <v>75</v>
      </c>
      <c r="AB3564" s="30" t="s">
        <v>352</v>
      </c>
      <c r="AC3564" s="30" t="s">
        <v>117</v>
      </c>
      <c r="AD3564" s="30" t="s">
        <v>109</v>
      </c>
      <c r="AE3564" s="19">
        <v>45731</v>
      </c>
      <c r="AF3564" s="31">
        <v>45747</v>
      </c>
      <c r="AG3564" s="24"/>
      <c r="AH3564" s="32" t="s">
        <v>215</v>
      </c>
      <c r="AI3564" s="32" t="s">
        <v>80</v>
      </c>
      <c r="AJ3564" s="31">
        <f t="shared" si="145"/>
        <v>45837</v>
      </c>
      <c r="AK3564" s="24"/>
      <c r="AL3564" s="23" t="s">
        <v>81</v>
      </c>
      <c r="AM3564" s="23"/>
      <c r="AN3564" s="24" t="s">
        <v>66</v>
      </c>
      <c r="AO3564" s="25"/>
      <c r="AP3564" s="25"/>
      <c r="AQ3564" s="25"/>
      <c r="AR3564" s="25"/>
      <c r="AS3564" s="25"/>
      <c r="AT3564" s="25"/>
      <c r="AU3564" s="25"/>
      <c r="AV3564" s="33"/>
      <c r="AW3564" s="27" t="s">
        <v>109</v>
      </c>
      <c r="AX3564" s="27"/>
      <c r="AY3564" s="27"/>
      <c r="AZ3564" s="27"/>
      <c r="BA3564" s="27"/>
      <c r="BB3564" s="43" t="s">
        <v>3469</v>
      </c>
      <c r="BC3564" s="27" t="s">
        <v>66</v>
      </c>
      <c r="BD3564" s="27" t="str">
        <f>AA3564</f>
        <v>VM</v>
      </c>
    </row>
    <row r="3565" spans="1:56">
      <c r="A3565" s="28">
        <v>16021</v>
      </c>
      <c r="B3565" s="29" t="s">
        <v>5361</v>
      </c>
      <c r="C3565" s="30" t="s">
        <v>57</v>
      </c>
      <c r="D3565" s="30" t="s">
        <v>5362</v>
      </c>
      <c r="E3565" s="18" t="s">
        <v>149</v>
      </c>
      <c r="F3565" s="18" t="s">
        <v>558</v>
      </c>
      <c r="G3565" s="18" t="s">
        <v>559</v>
      </c>
      <c r="H3565" s="18" t="s">
        <v>903</v>
      </c>
      <c r="I3565" s="30" t="s">
        <v>561</v>
      </c>
      <c r="J3565" s="30" t="s">
        <v>100</v>
      </c>
      <c r="K3565" s="30" t="s">
        <v>154</v>
      </c>
      <c r="L3565" s="30">
        <v>211</v>
      </c>
      <c r="M3565" s="30" t="s">
        <v>66</v>
      </c>
      <c r="N3565" s="30" t="s">
        <v>67</v>
      </c>
      <c r="O3565" s="30" t="s">
        <v>101</v>
      </c>
      <c r="P3565" s="30" t="s">
        <v>558</v>
      </c>
      <c r="Q3565" s="30" t="s">
        <v>558</v>
      </c>
      <c r="R3565" s="30" t="s">
        <v>311</v>
      </c>
      <c r="S3565" s="30" t="s">
        <v>127</v>
      </c>
      <c r="T3565" s="29" t="s">
        <v>5363</v>
      </c>
      <c r="U3565" s="30"/>
      <c r="V3565" s="30"/>
      <c r="W3565" s="30" t="s">
        <v>72</v>
      </c>
      <c r="X3565" s="30">
        <v>4</v>
      </c>
      <c r="Y3565" s="30" t="s">
        <v>150</v>
      </c>
      <c r="Z3565" s="18" t="s">
        <v>74</v>
      </c>
      <c r="AA3565" s="30" t="s">
        <v>217</v>
      </c>
      <c r="AB3565" s="30" t="s">
        <v>748</v>
      </c>
      <c r="AC3565" s="30" t="s">
        <v>117</v>
      </c>
      <c r="AD3565" s="30" t="s">
        <v>109</v>
      </c>
      <c r="AE3565" s="19">
        <v>46553</v>
      </c>
      <c r="AF3565" s="31">
        <v>46553</v>
      </c>
      <c r="AG3565" s="24"/>
      <c r="AH3565" s="32" t="s">
        <v>79</v>
      </c>
      <c r="AI3565" s="27"/>
      <c r="AJ3565" s="31">
        <f t="shared" si="145"/>
        <v>46643</v>
      </c>
      <c r="AK3565" s="24"/>
      <c r="AL3565" s="23" t="s">
        <v>81</v>
      </c>
      <c r="AM3565" s="23"/>
      <c r="AN3565" s="24" t="s">
        <v>66</v>
      </c>
      <c r="AO3565" s="25"/>
      <c r="AP3565" s="25"/>
      <c r="AQ3565" s="25"/>
      <c r="AR3565" s="25"/>
      <c r="AS3565" s="25"/>
      <c r="AT3565" s="25"/>
      <c r="AU3565" s="25"/>
      <c r="AV3565" s="33"/>
      <c r="AW3565" s="27" t="s">
        <v>109</v>
      </c>
      <c r="AX3565" s="27"/>
      <c r="AY3565" s="27"/>
      <c r="AZ3565" s="27"/>
      <c r="BA3565" s="27"/>
      <c r="BB3565" s="27"/>
      <c r="BC3565" s="27" t="s">
        <v>66</v>
      </c>
      <c r="BD3565" s="27" t="str">
        <f>AA3565</f>
        <v>Oracle</v>
      </c>
    </row>
    <row r="3566" spans="1:56">
      <c r="A3566" s="35">
        <v>16021</v>
      </c>
      <c r="B3566" s="29" t="s">
        <v>5361</v>
      </c>
      <c r="C3566" s="30" t="s">
        <v>57</v>
      </c>
      <c r="D3566" s="30" t="s">
        <v>5362</v>
      </c>
      <c r="E3566" s="18" t="s">
        <v>149</v>
      </c>
      <c r="F3566" s="18" t="s">
        <v>558</v>
      </c>
      <c r="G3566" s="18" t="s">
        <v>559</v>
      </c>
      <c r="H3566" s="18" t="s">
        <v>903</v>
      </c>
      <c r="I3566" s="30" t="s">
        <v>561</v>
      </c>
      <c r="J3566" s="30" t="s">
        <v>100</v>
      </c>
      <c r="K3566" s="30" t="s">
        <v>154</v>
      </c>
      <c r="L3566" s="30">
        <v>211</v>
      </c>
      <c r="M3566" s="30" t="s">
        <v>66</v>
      </c>
      <c r="N3566" s="30" t="s">
        <v>67</v>
      </c>
      <c r="O3566" s="30" t="s">
        <v>101</v>
      </c>
      <c r="P3566" s="30" t="s">
        <v>558</v>
      </c>
      <c r="Q3566" s="30" t="s">
        <v>559</v>
      </c>
      <c r="R3566" s="30" t="s">
        <v>311</v>
      </c>
      <c r="S3566" s="30" t="s">
        <v>127</v>
      </c>
      <c r="T3566" s="29" t="s">
        <v>5363</v>
      </c>
      <c r="U3566" s="30"/>
      <c r="V3566" s="30"/>
      <c r="W3566" s="30" t="s">
        <v>72</v>
      </c>
      <c r="X3566" s="30">
        <v>4</v>
      </c>
      <c r="Y3566" s="30" t="s">
        <v>150</v>
      </c>
      <c r="Z3566" s="18" t="s">
        <v>74</v>
      </c>
      <c r="AA3566" s="30" t="s">
        <v>118</v>
      </c>
      <c r="AB3566" s="30" t="s">
        <v>748</v>
      </c>
      <c r="AC3566" s="30" t="s">
        <v>117</v>
      </c>
      <c r="AD3566" s="30" t="s">
        <v>109</v>
      </c>
      <c r="AE3566" s="19">
        <v>46553</v>
      </c>
      <c r="AF3566" s="31">
        <v>46553</v>
      </c>
      <c r="AG3566" s="24"/>
      <c r="AH3566" s="32" t="s">
        <v>79</v>
      </c>
      <c r="AI3566" s="27"/>
      <c r="AJ3566" s="31">
        <f t="shared" si="145"/>
        <v>46643</v>
      </c>
      <c r="AK3566" s="24"/>
      <c r="AL3566" s="23" t="s">
        <v>81</v>
      </c>
      <c r="AM3566" s="23"/>
      <c r="AN3566" s="24" t="s">
        <v>66</v>
      </c>
      <c r="AO3566" s="25"/>
      <c r="AP3566" s="25"/>
      <c r="AQ3566" s="25"/>
      <c r="AR3566" s="25"/>
      <c r="AS3566" s="25"/>
      <c r="AT3566" s="25"/>
      <c r="AU3566" s="25"/>
      <c r="AV3566" s="33"/>
      <c r="AW3566" s="27" t="s">
        <v>109</v>
      </c>
      <c r="AX3566" s="27"/>
      <c r="AY3566" s="27"/>
      <c r="AZ3566" s="27"/>
      <c r="BA3566" s="27"/>
      <c r="BB3566" s="27"/>
      <c r="BC3566" s="27" t="s">
        <v>66</v>
      </c>
      <c r="BD3566" s="27" t="str">
        <f>AA3566</f>
        <v>SQL</v>
      </c>
    </row>
    <row r="3567" spans="1:56">
      <c r="A3567" s="28">
        <v>23793</v>
      </c>
      <c r="B3567" s="29" t="s">
        <v>3542</v>
      </c>
      <c r="C3567" s="30" t="s">
        <v>273</v>
      </c>
      <c r="D3567" s="30" t="s">
        <v>3543</v>
      </c>
      <c r="E3567" s="18" t="s">
        <v>163</v>
      </c>
      <c r="F3567" s="18" t="s">
        <v>275</v>
      </c>
      <c r="G3567" s="18" t="s">
        <v>276</v>
      </c>
      <c r="H3567" s="18" t="s">
        <v>3544</v>
      </c>
      <c r="I3567" s="30" t="s">
        <v>3545</v>
      </c>
      <c r="J3567" s="30" t="s">
        <v>100</v>
      </c>
      <c r="K3567" s="30" t="s">
        <v>65</v>
      </c>
      <c r="L3567" s="30" t="s">
        <v>127</v>
      </c>
      <c r="M3567" s="30" t="s">
        <v>66</v>
      </c>
      <c r="N3567" s="30" t="s">
        <v>67</v>
      </c>
      <c r="O3567" s="30" t="s">
        <v>127</v>
      </c>
      <c r="P3567" s="30" t="s">
        <v>275</v>
      </c>
      <c r="Q3567" s="30" t="s">
        <v>276</v>
      </c>
      <c r="R3567" s="30" t="s">
        <v>69</v>
      </c>
      <c r="S3567" s="30" t="s">
        <v>127</v>
      </c>
      <c r="T3567" s="29" t="s">
        <v>6571</v>
      </c>
      <c r="U3567" s="30">
        <v>33</v>
      </c>
      <c r="V3567" s="30"/>
      <c r="W3567" s="30" t="s">
        <v>72</v>
      </c>
      <c r="X3567" s="30">
        <v>2</v>
      </c>
      <c r="Y3567" s="30" t="s">
        <v>169</v>
      </c>
      <c r="Z3567" s="18" t="s">
        <v>74</v>
      </c>
      <c r="AA3567" s="30" t="s">
        <v>75</v>
      </c>
      <c r="AB3567" s="30" t="s">
        <v>352</v>
      </c>
      <c r="AC3567" s="30" t="s">
        <v>77</v>
      </c>
      <c r="AD3567" s="30" t="s">
        <v>78</v>
      </c>
      <c r="AE3567" s="19">
        <v>45731</v>
      </c>
      <c r="AF3567" s="31">
        <v>45731</v>
      </c>
      <c r="AG3567" s="24"/>
      <c r="AH3567" s="32" t="s">
        <v>215</v>
      </c>
      <c r="AI3567" s="32" t="s">
        <v>80</v>
      </c>
      <c r="AJ3567" s="31">
        <f t="shared" si="145"/>
        <v>45821</v>
      </c>
      <c r="AK3567" s="24"/>
      <c r="AL3567" s="23" t="s">
        <v>81</v>
      </c>
      <c r="AM3567" s="23"/>
      <c r="AN3567" s="24" t="s">
        <v>66</v>
      </c>
      <c r="AO3567" s="25"/>
      <c r="AP3567" s="25"/>
      <c r="AQ3567" s="25"/>
      <c r="AR3567" s="25"/>
      <c r="AS3567" s="25"/>
      <c r="AT3567" s="25"/>
      <c r="AU3567" s="25"/>
      <c r="AV3567" s="33"/>
      <c r="AW3567" s="27"/>
      <c r="AX3567" s="27"/>
      <c r="AY3567" s="27"/>
      <c r="AZ3567" s="27"/>
      <c r="BA3567" s="27"/>
      <c r="BB3567" s="27"/>
      <c r="BC3567" s="27"/>
      <c r="BD3567" s="27" t="str">
        <f>AA3567</f>
        <v>VM</v>
      </c>
    </row>
    <row r="3568" spans="1:56">
      <c r="A3568" s="28">
        <v>16021</v>
      </c>
      <c r="B3568" s="29" t="s">
        <v>5361</v>
      </c>
      <c r="C3568" s="30" t="s">
        <v>57</v>
      </c>
      <c r="D3568" s="30" t="s">
        <v>5362</v>
      </c>
      <c r="E3568" s="18" t="s">
        <v>149</v>
      </c>
      <c r="F3568" s="18" t="s">
        <v>558</v>
      </c>
      <c r="G3568" s="18" t="s">
        <v>559</v>
      </c>
      <c r="H3568" s="18" t="s">
        <v>903</v>
      </c>
      <c r="I3568" s="30" t="s">
        <v>561</v>
      </c>
      <c r="J3568" s="30" t="s">
        <v>100</v>
      </c>
      <c r="K3568" s="30" t="s">
        <v>154</v>
      </c>
      <c r="L3568" s="30">
        <v>211</v>
      </c>
      <c r="M3568" s="30" t="s">
        <v>66</v>
      </c>
      <c r="N3568" s="30" t="s">
        <v>67</v>
      </c>
      <c r="O3568" s="30" t="s">
        <v>101</v>
      </c>
      <c r="P3568" s="30" t="s">
        <v>558</v>
      </c>
      <c r="Q3568" s="30" t="s">
        <v>559</v>
      </c>
      <c r="R3568" s="30" t="s">
        <v>311</v>
      </c>
      <c r="S3568" s="30" t="s">
        <v>127</v>
      </c>
      <c r="T3568" s="29" t="s">
        <v>5363</v>
      </c>
      <c r="U3568" s="30"/>
      <c r="V3568" s="30"/>
      <c r="W3568" s="30" t="s">
        <v>72</v>
      </c>
      <c r="X3568" s="30">
        <v>4</v>
      </c>
      <c r="Y3568" s="30" t="s">
        <v>150</v>
      </c>
      <c r="Z3568" s="18" t="s">
        <v>74</v>
      </c>
      <c r="AA3568" s="30" t="s">
        <v>110</v>
      </c>
      <c r="AB3568" s="30" t="s">
        <v>331</v>
      </c>
      <c r="AC3568" s="30" t="s">
        <v>117</v>
      </c>
      <c r="AD3568" s="30" t="s">
        <v>109</v>
      </c>
      <c r="AE3568" s="19">
        <v>46371</v>
      </c>
      <c r="AF3568" s="31">
        <v>46371</v>
      </c>
      <c r="AG3568" s="24"/>
      <c r="AH3568" s="32" t="s">
        <v>79</v>
      </c>
      <c r="AI3568" s="27"/>
      <c r="AJ3568" s="31">
        <f t="shared" si="145"/>
        <v>46461</v>
      </c>
      <c r="AK3568" s="24"/>
      <c r="AL3568" s="23" t="s">
        <v>81</v>
      </c>
      <c r="AM3568" s="23"/>
      <c r="AN3568" s="24" t="s">
        <v>66</v>
      </c>
      <c r="AO3568" s="25"/>
      <c r="AP3568" s="25"/>
      <c r="AQ3568" s="25"/>
      <c r="AR3568" s="25"/>
      <c r="AS3568" s="25"/>
      <c r="AT3568" s="25"/>
      <c r="AU3568" s="25"/>
      <c r="AV3568" s="33"/>
      <c r="AW3568" s="27"/>
      <c r="AX3568" s="27"/>
      <c r="AY3568" s="27"/>
      <c r="AZ3568" s="27"/>
      <c r="BA3568" s="27"/>
      <c r="BB3568" s="27"/>
      <c r="BC3568" s="27" t="s">
        <v>66</v>
      </c>
      <c r="BD3568" s="27" t="s">
        <v>113</v>
      </c>
    </row>
    <row r="3569" spans="1:56">
      <c r="A3569" s="60">
        <v>51944</v>
      </c>
      <c r="B3569" s="61" t="s">
        <v>3713</v>
      </c>
      <c r="C3569" s="30" t="s">
        <v>57</v>
      </c>
      <c r="D3569" s="30" t="s">
        <v>3714</v>
      </c>
      <c r="E3569" s="18" t="s">
        <v>204</v>
      </c>
      <c r="F3569" s="18" t="s">
        <v>377</v>
      </c>
      <c r="G3569" s="18" t="s">
        <v>3715</v>
      </c>
      <c r="H3569" s="18" t="s">
        <v>3716</v>
      </c>
      <c r="I3569" s="30" t="s">
        <v>947</v>
      </c>
      <c r="J3569" s="30" t="s">
        <v>143</v>
      </c>
      <c r="K3569" s="30" t="s">
        <v>65</v>
      </c>
      <c r="L3569" s="30">
        <v>211</v>
      </c>
      <c r="M3569" s="30" t="s">
        <v>67</v>
      </c>
      <c r="N3569" s="30" t="s">
        <v>66</v>
      </c>
      <c r="O3569" s="30" t="s">
        <v>324</v>
      </c>
      <c r="P3569" s="30" t="s">
        <v>377</v>
      </c>
      <c r="Q3569" s="30" t="s">
        <v>3715</v>
      </c>
      <c r="R3569" s="30" t="s">
        <v>209</v>
      </c>
      <c r="S3569" s="30" t="s">
        <v>127</v>
      </c>
      <c r="T3569" s="29" t="s">
        <v>3717</v>
      </c>
      <c r="U3569" s="30">
        <v>2</v>
      </c>
      <c r="V3569" s="30"/>
      <c r="W3569" s="61" t="s">
        <v>72</v>
      </c>
      <c r="X3569" s="30">
        <v>3</v>
      </c>
      <c r="Y3569" s="30" t="s">
        <v>212</v>
      </c>
      <c r="Z3569" s="18" t="s">
        <v>74</v>
      </c>
      <c r="AA3569" s="61" t="s">
        <v>75</v>
      </c>
      <c r="AB3569" s="30" t="s">
        <v>352</v>
      </c>
      <c r="AC3569" s="61" t="s">
        <v>117</v>
      </c>
      <c r="AD3569" s="61" t="s">
        <v>109</v>
      </c>
      <c r="AE3569" s="19">
        <v>45731</v>
      </c>
      <c r="AF3569" s="31">
        <v>45721</v>
      </c>
      <c r="AG3569" s="31">
        <v>45721</v>
      </c>
      <c r="AH3569" s="32" t="s">
        <v>301</v>
      </c>
      <c r="AI3569" s="32" t="s">
        <v>302</v>
      </c>
      <c r="AJ3569" s="31">
        <v>45721</v>
      </c>
      <c r="AK3569" s="31">
        <v>45721</v>
      </c>
      <c r="AL3569" s="64" t="s">
        <v>301</v>
      </c>
      <c r="AM3569" s="64"/>
      <c r="AN3569" s="24" t="s">
        <v>66</v>
      </c>
      <c r="AO3569" s="65" t="s">
        <v>232</v>
      </c>
      <c r="AP3569" s="65" t="s">
        <v>232</v>
      </c>
      <c r="AQ3569" s="65" t="s">
        <v>232</v>
      </c>
      <c r="AR3569" s="65" t="s">
        <v>232</v>
      </c>
      <c r="AS3569" s="65" t="s">
        <v>232</v>
      </c>
      <c r="AT3569" s="65" t="s">
        <v>232</v>
      </c>
      <c r="AU3569" s="65" t="s">
        <v>232</v>
      </c>
      <c r="AV3569" s="66"/>
      <c r="AW3569" s="32" t="s">
        <v>109</v>
      </c>
      <c r="AX3569" s="32"/>
      <c r="AY3569" s="32"/>
      <c r="AZ3569" s="32"/>
      <c r="BA3569" s="41"/>
      <c r="BB3569" s="175" t="s">
        <v>3718</v>
      </c>
      <c r="BC3569" s="27" t="s">
        <v>66</v>
      </c>
      <c r="BD3569" s="32" t="str">
        <f t="shared" ref="BD3569:BD3574" si="146">AA3569</f>
        <v>VM</v>
      </c>
    </row>
    <row r="3570" spans="1:56">
      <c r="A3570" s="28">
        <v>24297</v>
      </c>
      <c r="B3570" s="29" t="s">
        <v>3770</v>
      </c>
      <c r="C3570" s="30" t="s">
        <v>57</v>
      </c>
      <c r="D3570" s="30" t="s">
        <v>3771</v>
      </c>
      <c r="E3570" s="18" t="s">
        <v>163</v>
      </c>
      <c r="F3570" s="18" t="s">
        <v>3772</v>
      </c>
      <c r="G3570" s="18" t="s">
        <v>3773</v>
      </c>
      <c r="H3570" s="18" t="s">
        <v>3774</v>
      </c>
      <c r="I3570" s="30" t="s">
        <v>1156</v>
      </c>
      <c r="J3570" s="30" t="s">
        <v>64</v>
      </c>
      <c r="K3570" s="30" t="s">
        <v>65</v>
      </c>
      <c r="L3570" s="30">
        <v>211</v>
      </c>
      <c r="M3570" s="30" t="s">
        <v>66</v>
      </c>
      <c r="N3570" s="30" t="s">
        <v>67</v>
      </c>
      <c r="O3570" s="30" t="s">
        <v>324</v>
      </c>
      <c r="P3570" s="30" t="s">
        <v>3772</v>
      </c>
      <c r="Q3570" s="30" t="s">
        <v>3773</v>
      </c>
      <c r="R3570" s="30" t="s">
        <v>209</v>
      </c>
      <c r="S3570" s="30" t="s">
        <v>163</v>
      </c>
      <c r="T3570" s="29" t="s">
        <v>3775</v>
      </c>
      <c r="U3570" s="30">
        <v>2</v>
      </c>
      <c r="V3570" s="30"/>
      <c r="W3570" s="30" t="s">
        <v>72</v>
      </c>
      <c r="X3570" s="30">
        <v>2</v>
      </c>
      <c r="Y3570" s="30" t="s">
        <v>169</v>
      </c>
      <c r="Z3570" s="18" t="s">
        <v>74</v>
      </c>
      <c r="AA3570" s="30" t="s">
        <v>75</v>
      </c>
      <c r="AB3570" s="30" t="s">
        <v>352</v>
      </c>
      <c r="AC3570" s="30" t="s">
        <v>77</v>
      </c>
      <c r="AD3570" s="30" t="s">
        <v>78</v>
      </c>
      <c r="AE3570" s="19">
        <v>45731</v>
      </c>
      <c r="AF3570" s="31">
        <v>45731</v>
      </c>
      <c r="AG3570" s="24"/>
      <c r="AH3570" s="32" t="s">
        <v>215</v>
      </c>
      <c r="AI3570" s="32" t="s">
        <v>80</v>
      </c>
      <c r="AJ3570" s="31">
        <f>AF3570+90</f>
        <v>45821</v>
      </c>
      <c r="AK3570" s="24"/>
      <c r="AL3570" s="23" t="s">
        <v>81</v>
      </c>
      <c r="AM3570" s="23"/>
      <c r="AN3570" s="24" t="s">
        <v>66</v>
      </c>
      <c r="AO3570" s="25"/>
      <c r="AP3570" s="25"/>
      <c r="AQ3570" s="25"/>
      <c r="AR3570" s="25"/>
      <c r="AS3570" s="25"/>
      <c r="AT3570" s="25"/>
      <c r="AU3570" s="25"/>
      <c r="AV3570" s="33"/>
      <c r="AW3570" s="27"/>
      <c r="AX3570" s="27"/>
      <c r="AY3570" s="27"/>
      <c r="AZ3570" s="27"/>
      <c r="BA3570" s="27"/>
      <c r="BB3570" s="27"/>
      <c r="BC3570" s="27"/>
      <c r="BD3570" s="27" t="str">
        <f t="shared" si="146"/>
        <v>VM</v>
      </c>
    </row>
    <row r="3571" spans="1:56">
      <c r="A3571" s="35">
        <v>23673</v>
      </c>
      <c r="B3571" s="29" t="s">
        <v>3663</v>
      </c>
      <c r="C3571" s="30" t="s">
        <v>273</v>
      </c>
      <c r="D3571" s="30" t="s">
        <v>3664</v>
      </c>
      <c r="E3571" s="18" t="s">
        <v>163</v>
      </c>
      <c r="F3571" s="18" t="s">
        <v>164</v>
      </c>
      <c r="G3571" s="18" t="s">
        <v>481</v>
      </c>
      <c r="H3571" s="18" t="s">
        <v>3451</v>
      </c>
      <c r="I3571" s="30" t="s">
        <v>3665</v>
      </c>
      <c r="J3571" s="30" t="s">
        <v>143</v>
      </c>
      <c r="K3571" s="30" t="s">
        <v>65</v>
      </c>
      <c r="L3571" s="30" t="s">
        <v>127</v>
      </c>
      <c r="M3571" s="30" t="s">
        <v>66</v>
      </c>
      <c r="N3571" s="30" t="s">
        <v>67</v>
      </c>
      <c r="O3571" s="30" t="s">
        <v>127</v>
      </c>
      <c r="P3571" s="30" t="s">
        <v>164</v>
      </c>
      <c r="Q3571" s="30" t="s">
        <v>481</v>
      </c>
      <c r="R3571" s="30" t="s">
        <v>475</v>
      </c>
      <c r="S3571" s="30" t="s">
        <v>127</v>
      </c>
      <c r="T3571" s="29" t="e">
        <v>#N/A</v>
      </c>
      <c r="U3571" s="30"/>
      <c r="V3571" s="30"/>
      <c r="W3571" s="30" t="s">
        <v>72</v>
      </c>
      <c r="X3571" s="30">
        <v>2</v>
      </c>
      <c r="Y3571" s="30" t="s">
        <v>169</v>
      </c>
      <c r="Z3571" s="18" t="s">
        <v>74</v>
      </c>
      <c r="AA3571" s="30" t="s">
        <v>118</v>
      </c>
      <c r="AB3571" s="30" t="s">
        <v>76</v>
      </c>
      <c r="AC3571" s="30" t="s">
        <v>119</v>
      </c>
      <c r="AD3571" s="30" t="s">
        <v>78</v>
      </c>
      <c r="AE3571" s="19"/>
      <c r="AF3571" s="31"/>
      <c r="AG3571" s="24"/>
      <c r="AH3571" s="32" t="s">
        <v>79</v>
      </c>
      <c r="AI3571" s="27"/>
      <c r="AJ3571" s="31"/>
      <c r="AK3571" s="24"/>
      <c r="AL3571" s="23" t="s">
        <v>81</v>
      </c>
      <c r="AM3571" s="23"/>
      <c r="AN3571" s="24" t="s">
        <v>66</v>
      </c>
      <c r="AO3571" s="25"/>
      <c r="AP3571" s="25"/>
      <c r="AQ3571" s="25"/>
      <c r="AR3571" s="25"/>
      <c r="AS3571" s="25"/>
      <c r="AT3571" s="25"/>
      <c r="AU3571" s="25"/>
      <c r="AV3571" s="33"/>
      <c r="AW3571" s="27"/>
      <c r="AX3571" s="27"/>
      <c r="AY3571" s="27"/>
      <c r="AZ3571" s="27"/>
      <c r="BA3571" s="27"/>
      <c r="BB3571" s="27"/>
      <c r="BC3571" s="27"/>
      <c r="BD3571" s="27" t="str">
        <f t="shared" si="146"/>
        <v>SQL</v>
      </c>
    </row>
    <row r="3572" spans="1:56">
      <c r="A3572" s="60">
        <v>11131</v>
      </c>
      <c r="B3572" s="61" t="s">
        <v>3821</v>
      </c>
      <c r="C3572" s="30" t="s">
        <v>57</v>
      </c>
      <c r="D3572" s="30" t="s">
        <v>3822</v>
      </c>
      <c r="E3572" s="18" t="s">
        <v>204</v>
      </c>
      <c r="F3572" s="18" t="s">
        <v>205</v>
      </c>
      <c r="G3572" s="18" t="s">
        <v>870</v>
      </c>
      <c r="H3572" s="18" t="s">
        <v>1346</v>
      </c>
      <c r="I3572" s="30" t="s">
        <v>208</v>
      </c>
      <c r="J3572" s="30" t="s">
        <v>64</v>
      </c>
      <c r="K3572" s="30" t="s">
        <v>65</v>
      </c>
      <c r="L3572" s="30">
        <v>221</v>
      </c>
      <c r="M3572" s="30" t="s">
        <v>66</v>
      </c>
      <c r="N3572" s="30" t="s">
        <v>67</v>
      </c>
      <c r="O3572" s="30" t="s">
        <v>101</v>
      </c>
      <c r="P3572" s="30" t="s">
        <v>205</v>
      </c>
      <c r="Q3572" s="30" t="s">
        <v>870</v>
      </c>
      <c r="R3572" s="30" t="s">
        <v>209</v>
      </c>
      <c r="S3572" s="30" t="s">
        <v>210</v>
      </c>
      <c r="T3572" s="29" t="s">
        <v>3823</v>
      </c>
      <c r="U3572" s="30">
        <v>8</v>
      </c>
      <c r="V3572" s="30"/>
      <c r="W3572" s="61" t="s">
        <v>72</v>
      </c>
      <c r="X3572" s="30">
        <v>4</v>
      </c>
      <c r="Y3572" s="30" t="s">
        <v>212</v>
      </c>
      <c r="Z3572" s="18" t="s">
        <v>74</v>
      </c>
      <c r="AA3572" s="61" t="s">
        <v>75</v>
      </c>
      <c r="AB3572" s="30" t="s">
        <v>352</v>
      </c>
      <c r="AC3572" s="61" t="s">
        <v>117</v>
      </c>
      <c r="AD3572" s="61" t="s">
        <v>109</v>
      </c>
      <c r="AE3572" s="19">
        <v>45731</v>
      </c>
      <c r="AF3572" s="31">
        <v>45731</v>
      </c>
      <c r="AG3572" s="31">
        <v>45719</v>
      </c>
      <c r="AH3572" s="32" t="s">
        <v>301</v>
      </c>
      <c r="AI3572" s="32" t="s">
        <v>302</v>
      </c>
      <c r="AJ3572" s="31">
        <f>AF3572+90</f>
        <v>45821</v>
      </c>
      <c r="AK3572" s="31">
        <v>45719</v>
      </c>
      <c r="AL3572" s="64" t="s">
        <v>301</v>
      </c>
      <c r="AM3572" s="64"/>
      <c r="AN3572" s="24" t="s">
        <v>66</v>
      </c>
      <c r="AO3572" s="65" t="s">
        <v>232</v>
      </c>
      <c r="AP3572" s="65" t="s">
        <v>232</v>
      </c>
      <c r="AQ3572" s="65" t="s">
        <v>232</v>
      </c>
      <c r="AR3572" s="65" t="s">
        <v>232</v>
      </c>
      <c r="AS3572" s="65" t="s">
        <v>232</v>
      </c>
      <c r="AT3572" s="65" t="s">
        <v>232</v>
      </c>
      <c r="AU3572" s="65" t="s">
        <v>232</v>
      </c>
      <c r="AV3572" s="66"/>
      <c r="AW3572" s="32" t="s">
        <v>109</v>
      </c>
      <c r="AX3572" s="32"/>
      <c r="AY3572" s="32"/>
      <c r="AZ3572" s="32"/>
      <c r="BA3572" s="32"/>
      <c r="BB3572" s="32" t="s">
        <v>3824</v>
      </c>
      <c r="BC3572" s="27" t="s">
        <v>66</v>
      </c>
      <c r="BD3572" s="32" t="str">
        <f t="shared" si="146"/>
        <v>VM</v>
      </c>
    </row>
    <row r="3573" spans="1:56">
      <c r="A3573" s="35">
        <v>19111</v>
      </c>
      <c r="B3573" s="29" t="s">
        <v>5364</v>
      </c>
      <c r="C3573" s="30" t="s">
        <v>57</v>
      </c>
      <c r="D3573" s="30" t="s">
        <v>5365</v>
      </c>
      <c r="E3573" s="18" t="s">
        <v>59</v>
      </c>
      <c r="F3573" s="18" t="s">
        <v>220</v>
      </c>
      <c r="G3573" s="18" t="s">
        <v>221</v>
      </c>
      <c r="H3573" s="18" t="s">
        <v>2435</v>
      </c>
      <c r="I3573" s="30" t="s">
        <v>223</v>
      </c>
      <c r="J3573" s="30" t="s">
        <v>143</v>
      </c>
      <c r="K3573" s="30" t="s">
        <v>65</v>
      </c>
      <c r="L3573" s="30">
        <v>211</v>
      </c>
      <c r="M3573" s="30" t="s">
        <v>66</v>
      </c>
      <c r="N3573" s="30" t="s">
        <v>67</v>
      </c>
      <c r="O3573" s="30" t="s">
        <v>68</v>
      </c>
      <c r="P3573" s="30" t="s">
        <v>220</v>
      </c>
      <c r="Q3573" s="30" t="s">
        <v>221</v>
      </c>
      <c r="R3573" s="30" t="s">
        <v>126</v>
      </c>
      <c r="S3573" s="30" t="s">
        <v>70</v>
      </c>
      <c r="T3573" s="29" t="s">
        <v>5366</v>
      </c>
      <c r="U3573" s="30"/>
      <c r="V3573" s="30"/>
      <c r="W3573" s="30" t="s">
        <v>72</v>
      </c>
      <c r="X3573" s="30">
        <v>2</v>
      </c>
      <c r="Y3573" s="30" t="s">
        <v>73</v>
      </c>
      <c r="Z3573" s="18" t="s">
        <v>74</v>
      </c>
      <c r="AA3573" s="30" t="s">
        <v>118</v>
      </c>
      <c r="AB3573" s="30" t="s">
        <v>748</v>
      </c>
      <c r="AC3573" s="30" t="s">
        <v>119</v>
      </c>
      <c r="AD3573" s="30" t="s">
        <v>78</v>
      </c>
      <c r="AE3573" s="19">
        <v>46553</v>
      </c>
      <c r="AF3573" s="31">
        <v>46553</v>
      </c>
      <c r="AG3573" s="24"/>
      <c r="AH3573" s="32" t="s">
        <v>79</v>
      </c>
      <c r="AI3573" s="22" t="s">
        <v>80</v>
      </c>
      <c r="AJ3573" s="31">
        <f>AF3573+90</f>
        <v>46643</v>
      </c>
      <c r="AK3573" s="24"/>
      <c r="AL3573" s="23" t="s">
        <v>81</v>
      </c>
      <c r="AM3573" s="23"/>
      <c r="AN3573" s="24" t="s">
        <v>66</v>
      </c>
      <c r="AO3573" s="25"/>
      <c r="AP3573" s="25"/>
      <c r="AQ3573" s="25"/>
      <c r="AR3573" s="25"/>
      <c r="AS3573" s="25"/>
      <c r="AT3573" s="25"/>
      <c r="AU3573" s="25"/>
      <c r="AV3573" s="33"/>
      <c r="AW3573" s="27"/>
      <c r="AX3573" s="27"/>
      <c r="AY3573" s="27"/>
      <c r="AZ3573" s="27"/>
      <c r="BA3573" s="27"/>
      <c r="BB3573" s="27"/>
      <c r="BC3573" s="22" t="s">
        <v>66</v>
      </c>
      <c r="BD3573" s="27" t="str">
        <f t="shared" si="146"/>
        <v>SQL</v>
      </c>
    </row>
    <row r="3574" spans="1:56" ht="22.5">
      <c r="A3574" s="28">
        <v>51794</v>
      </c>
      <c r="B3574" s="29" t="s">
        <v>3994</v>
      </c>
      <c r="C3574" s="30" t="s">
        <v>57</v>
      </c>
      <c r="D3574" s="30" t="s">
        <v>3995</v>
      </c>
      <c r="E3574" s="18" t="s">
        <v>59</v>
      </c>
      <c r="F3574" s="18" t="s">
        <v>1209</v>
      </c>
      <c r="G3574" s="18" t="s">
        <v>1209</v>
      </c>
      <c r="H3574" s="18" t="s">
        <v>1210</v>
      </c>
      <c r="I3574" s="30" t="s">
        <v>135</v>
      </c>
      <c r="J3574" s="30" t="s">
        <v>143</v>
      </c>
      <c r="K3574" s="30" t="s">
        <v>65</v>
      </c>
      <c r="L3574" s="30">
        <v>111</v>
      </c>
      <c r="M3574" s="30" t="s">
        <v>67</v>
      </c>
      <c r="N3574" s="30" t="s">
        <v>66</v>
      </c>
      <c r="O3574" s="30" t="s">
        <v>68</v>
      </c>
      <c r="P3574" s="30" t="s">
        <v>668</v>
      </c>
      <c r="Q3574" s="30" t="s">
        <v>1209</v>
      </c>
      <c r="R3574" s="30" t="s">
        <v>126</v>
      </c>
      <c r="S3574" s="30" t="s">
        <v>70</v>
      </c>
      <c r="T3574" s="29" t="s">
        <v>3996</v>
      </c>
      <c r="U3574" s="30">
        <v>3</v>
      </c>
      <c r="V3574" s="30"/>
      <c r="W3574" s="30" t="s">
        <v>72</v>
      </c>
      <c r="X3574" s="30">
        <v>2</v>
      </c>
      <c r="Y3574" s="30" t="s">
        <v>73</v>
      </c>
      <c r="Z3574" s="18" t="s">
        <v>74</v>
      </c>
      <c r="AA3574" s="30" t="s">
        <v>75</v>
      </c>
      <c r="AB3574" s="30" t="s">
        <v>352</v>
      </c>
      <c r="AC3574" s="30" t="s">
        <v>117</v>
      </c>
      <c r="AD3574" s="30" t="s">
        <v>109</v>
      </c>
      <c r="AE3574" s="19">
        <v>45747</v>
      </c>
      <c r="AF3574" s="31">
        <v>45747</v>
      </c>
      <c r="AG3574" s="24"/>
      <c r="AH3574" s="32" t="s">
        <v>215</v>
      </c>
      <c r="AI3574" s="32" t="s">
        <v>80</v>
      </c>
      <c r="AJ3574" s="31">
        <v>45747</v>
      </c>
      <c r="AK3574" s="24"/>
      <c r="AL3574" s="23" t="s">
        <v>81</v>
      </c>
      <c r="AM3574" s="23"/>
      <c r="AN3574" s="24" t="s">
        <v>66</v>
      </c>
      <c r="AO3574" s="25" t="s">
        <v>232</v>
      </c>
      <c r="AP3574" s="25" t="s">
        <v>232</v>
      </c>
      <c r="AQ3574" s="25" t="s">
        <v>232</v>
      </c>
      <c r="AR3574" s="25" t="s">
        <v>232</v>
      </c>
      <c r="AS3574" s="25" t="s">
        <v>232</v>
      </c>
      <c r="AT3574" s="25" t="s">
        <v>232</v>
      </c>
      <c r="AU3574" s="25" t="s">
        <v>232</v>
      </c>
      <c r="AV3574" s="33">
        <v>3</v>
      </c>
      <c r="AW3574" s="43" t="s">
        <v>109</v>
      </c>
      <c r="AX3574" s="27" t="s">
        <v>303</v>
      </c>
      <c r="AY3574" s="57">
        <v>45719</v>
      </c>
      <c r="AZ3574" s="27"/>
      <c r="BA3574" s="27"/>
      <c r="BB3574" s="58" t="s">
        <v>3997</v>
      </c>
      <c r="BC3574" s="22" t="s">
        <v>66</v>
      </c>
      <c r="BD3574" s="27" t="str">
        <f t="shared" si="146"/>
        <v>VM</v>
      </c>
    </row>
    <row r="3575" spans="1:56">
      <c r="A3575" s="28">
        <v>20943</v>
      </c>
      <c r="B3575" s="29" t="s">
        <v>6572</v>
      </c>
      <c r="C3575" s="30" t="s">
        <v>57</v>
      </c>
      <c r="D3575" s="30" t="s">
        <v>6573</v>
      </c>
      <c r="E3575" s="18" t="s">
        <v>569</v>
      </c>
      <c r="F3575" s="18" t="s">
        <v>863</v>
      </c>
      <c r="G3575" s="18" t="s">
        <v>864</v>
      </c>
      <c r="H3575" s="18" t="s">
        <v>865</v>
      </c>
      <c r="I3575" s="30" t="s">
        <v>881</v>
      </c>
      <c r="J3575" s="30" t="s">
        <v>492</v>
      </c>
      <c r="K3575" s="30" t="s">
        <v>65</v>
      </c>
      <c r="L3575" s="30">
        <v>122</v>
      </c>
      <c r="M3575" s="30" t="s">
        <v>66</v>
      </c>
      <c r="N3575" s="30" t="s">
        <v>67</v>
      </c>
      <c r="O3575" s="30" t="s">
        <v>101</v>
      </c>
      <c r="P3575" s="30" t="s">
        <v>863</v>
      </c>
      <c r="Q3575" s="30" t="s">
        <v>864</v>
      </c>
      <c r="R3575" s="30" t="s">
        <v>89</v>
      </c>
      <c r="S3575" s="30" t="s">
        <v>127</v>
      </c>
      <c r="T3575" s="29" t="s">
        <v>6574</v>
      </c>
      <c r="U3575" s="30"/>
      <c r="V3575" s="30"/>
      <c r="W3575" s="30" t="s">
        <v>72</v>
      </c>
      <c r="X3575" s="30">
        <v>2</v>
      </c>
      <c r="Y3575" s="30" t="s">
        <v>575</v>
      </c>
      <c r="Z3575" s="18" t="s">
        <v>74</v>
      </c>
      <c r="AA3575" s="30" t="s">
        <v>193</v>
      </c>
      <c r="AB3575" s="30" t="s">
        <v>76</v>
      </c>
      <c r="AC3575" s="30">
        <v>0</v>
      </c>
      <c r="AD3575" s="30" t="s">
        <v>78</v>
      </c>
      <c r="AE3575" s="19"/>
      <c r="AF3575" s="31"/>
      <c r="AG3575" s="24"/>
      <c r="AH3575" s="32" t="s">
        <v>79</v>
      </c>
      <c r="AI3575" s="27"/>
      <c r="AJ3575" s="31"/>
      <c r="AK3575" s="24"/>
      <c r="AL3575" s="23" t="s">
        <v>81</v>
      </c>
      <c r="AM3575" s="23"/>
      <c r="AN3575" s="24" t="s">
        <v>66</v>
      </c>
      <c r="AO3575" s="25"/>
      <c r="AP3575" s="25"/>
      <c r="AQ3575" s="25"/>
      <c r="AR3575" s="25"/>
      <c r="AS3575" s="25"/>
      <c r="AT3575" s="25"/>
      <c r="AU3575" s="25"/>
      <c r="AV3575" s="33"/>
      <c r="AW3575" s="27"/>
      <c r="AX3575" s="27"/>
      <c r="AY3575" s="27"/>
      <c r="AZ3575" s="27"/>
      <c r="BA3575" s="27"/>
      <c r="BB3575" s="27"/>
      <c r="BC3575" s="27"/>
      <c r="BD3575" s="27" t="s">
        <v>113</v>
      </c>
    </row>
    <row r="3576" spans="1:56">
      <c r="A3576" s="35">
        <v>20943</v>
      </c>
      <c r="B3576" s="29" t="s">
        <v>6572</v>
      </c>
      <c r="C3576" s="30" t="s">
        <v>57</v>
      </c>
      <c r="D3576" s="30" t="s">
        <v>6573</v>
      </c>
      <c r="E3576" s="18" t="s">
        <v>569</v>
      </c>
      <c r="F3576" s="18" t="s">
        <v>863</v>
      </c>
      <c r="G3576" s="18" t="s">
        <v>864</v>
      </c>
      <c r="H3576" s="18" t="s">
        <v>865</v>
      </c>
      <c r="I3576" s="30" t="s">
        <v>881</v>
      </c>
      <c r="J3576" s="30" t="s">
        <v>492</v>
      </c>
      <c r="K3576" s="30" t="s">
        <v>65</v>
      </c>
      <c r="L3576" s="30">
        <v>122</v>
      </c>
      <c r="M3576" s="30" t="s">
        <v>66</v>
      </c>
      <c r="N3576" s="30" t="s">
        <v>67</v>
      </c>
      <c r="O3576" s="30" t="s">
        <v>101</v>
      </c>
      <c r="P3576" s="30" t="s">
        <v>863</v>
      </c>
      <c r="Q3576" s="30" t="s">
        <v>864</v>
      </c>
      <c r="R3576" s="30" t="s">
        <v>89</v>
      </c>
      <c r="S3576" s="30" t="s">
        <v>127</v>
      </c>
      <c r="T3576" s="29" t="s">
        <v>6574</v>
      </c>
      <c r="U3576" s="30"/>
      <c r="V3576" s="30"/>
      <c r="W3576" s="30" t="s">
        <v>72</v>
      </c>
      <c r="X3576" s="30">
        <v>2</v>
      </c>
      <c r="Y3576" s="30" t="s">
        <v>575</v>
      </c>
      <c r="Z3576" s="18" t="s">
        <v>74</v>
      </c>
      <c r="AA3576" s="30" t="s">
        <v>118</v>
      </c>
      <c r="AB3576" s="30" t="s">
        <v>76</v>
      </c>
      <c r="AC3576" s="30"/>
      <c r="AD3576" s="30" t="s">
        <v>78</v>
      </c>
      <c r="AE3576" s="19"/>
      <c r="AF3576" s="31"/>
      <c r="AG3576" s="24"/>
      <c r="AH3576" s="32" t="s">
        <v>79</v>
      </c>
      <c r="AI3576" s="27"/>
      <c r="AJ3576" s="31"/>
      <c r="AK3576" s="24"/>
      <c r="AL3576" s="23" t="s">
        <v>81</v>
      </c>
      <c r="AM3576" s="23"/>
      <c r="AN3576" s="24" t="s">
        <v>66</v>
      </c>
      <c r="AO3576" s="25"/>
      <c r="AP3576" s="25"/>
      <c r="AQ3576" s="25"/>
      <c r="AR3576" s="25"/>
      <c r="AS3576" s="25"/>
      <c r="AT3576" s="25"/>
      <c r="AU3576" s="25"/>
      <c r="AV3576" s="33"/>
      <c r="AW3576" s="27"/>
      <c r="AX3576" s="27"/>
      <c r="AY3576" s="27"/>
      <c r="AZ3576" s="27"/>
      <c r="BA3576" s="27"/>
      <c r="BB3576" s="27"/>
      <c r="BC3576" s="27"/>
      <c r="BD3576" s="27" t="str">
        <f>AA3576</f>
        <v>SQL</v>
      </c>
    </row>
    <row r="3577" spans="1:56">
      <c r="A3577" s="28">
        <v>50713</v>
      </c>
      <c r="B3577" s="29" t="s">
        <v>4059</v>
      </c>
      <c r="C3577" s="30" t="s">
        <v>57</v>
      </c>
      <c r="D3577" s="30" t="s">
        <v>4059</v>
      </c>
      <c r="E3577" s="18" t="s">
        <v>163</v>
      </c>
      <c r="F3577" s="18" t="s">
        <v>164</v>
      </c>
      <c r="G3577" s="18" t="s">
        <v>1457</v>
      </c>
      <c r="H3577" s="18" t="s">
        <v>4060</v>
      </c>
      <c r="I3577" s="30" t="s">
        <v>4061</v>
      </c>
      <c r="J3577" s="30" t="s">
        <v>310</v>
      </c>
      <c r="K3577" s="30" t="s">
        <v>65</v>
      </c>
      <c r="L3577" s="30">
        <v>111</v>
      </c>
      <c r="M3577" s="30" t="s">
        <v>66</v>
      </c>
      <c r="N3577" s="30" t="s">
        <v>67</v>
      </c>
      <c r="O3577" s="30" t="s">
        <v>324</v>
      </c>
      <c r="P3577" s="30" t="s">
        <v>164</v>
      </c>
      <c r="Q3577" s="30" t="s">
        <v>1457</v>
      </c>
      <c r="R3577" s="30" t="s">
        <v>69</v>
      </c>
      <c r="S3577" s="30" t="s">
        <v>163</v>
      </c>
      <c r="T3577" s="29" t="s">
        <v>4062</v>
      </c>
      <c r="U3577" s="30">
        <v>6</v>
      </c>
      <c r="V3577" s="30"/>
      <c r="W3577" s="30" t="s">
        <v>72</v>
      </c>
      <c r="X3577" s="30">
        <v>2</v>
      </c>
      <c r="Y3577" s="30" t="s">
        <v>169</v>
      </c>
      <c r="Z3577" s="18" t="s">
        <v>74</v>
      </c>
      <c r="AA3577" s="30" t="s">
        <v>75</v>
      </c>
      <c r="AB3577" s="30" t="s">
        <v>352</v>
      </c>
      <c r="AC3577" s="30" t="s">
        <v>77</v>
      </c>
      <c r="AD3577" s="30" t="s">
        <v>78</v>
      </c>
      <c r="AE3577" s="19">
        <v>45731</v>
      </c>
      <c r="AF3577" s="31">
        <v>45731</v>
      </c>
      <c r="AG3577" s="24"/>
      <c r="AH3577" s="32" t="s">
        <v>215</v>
      </c>
      <c r="AI3577" s="32" t="s">
        <v>80</v>
      </c>
      <c r="AJ3577" s="31">
        <f>AF3577+90</f>
        <v>45821</v>
      </c>
      <c r="AK3577" s="24"/>
      <c r="AL3577" s="23" t="s">
        <v>81</v>
      </c>
      <c r="AM3577" s="23"/>
      <c r="AN3577" s="24" t="s">
        <v>66</v>
      </c>
      <c r="AO3577" s="25"/>
      <c r="AP3577" s="25"/>
      <c r="AQ3577" s="25"/>
      <c r="AR3577" s="25"/>
      <c r="AS3577" s="25"/>
      <c r="AT3577" s="25"/>
      <c r="AU3577" s="25"/>
      <c r="AV3577" s="33"/>
      <c r="AW3577" s="27"/>
      <c r="AX3577" s="27"/>
      <c r="AY3577" s="27"/>
      <c r="AZ3577" s="27"/>
      <c r="BA3577" s="27"/>
      <c r="BB3577" s="27"/>
      <c r="BC3577" s="27"/>
      <c r="BD3577" s="27" t="str">
        <f>AA3577</f>
        <v>VM</v>
      </c>
    </row>
    <row r="3578" spans="1:56">
      <c r="A3578" s="28">
        <v>16411</v>
      </c>
      <c r="B3578" s="29" t="s">
        <v>6575</v>
      </c>
      <c r="C3578" s="30" t="s">
        <v>57</v>
      </c>
      <c r="D3578" s="30" t="s">
        <v>6576</v>
      </c>
      <c r="E3578" s="18" t="s">
        <v>95</v>
      </c>
      <c r="F3578" s="18" t="s">
        <v>4012</v>
      </c>
      <c r="G3578" s="18" t="s">
        <v>4012</v>
      </c>
      <c r="H3578" s="18" t="s">
        <v>3519</v>
      </c>
      <c r="I3578" s="30" t="s">
        <v>3519</v>
      </c>
      <c r="J3578" s="30" t="s">
        <v>143</v>
      </c>
      <c r="K3578" s="30" t="s">
        <v>65</v>
      </c>
      <c r="L3578" s="30">
        <v>222</v>
      </c>
      <c r="M3578" s="30" t="s">
        <v>66</v>
      </c>
      <c r="N3578" s="30" t="s">
        <v>67</v>
      </c>
      <c r="O3578" s="30" t="s">
        <v>101</v>
      </c>
      <c r="P3578" s="30" t="s">
        <v>106</v>
      </c>
      <c r="Q3578" s="30" t="s">
        <v>106</v>
      </c>
      <c r="R3578" s="30" t="s">
        <v>103</v>
      </c>
      <c r="S3578" s="30" t="s">
        <v>127</v>
      </c>
      <c r="T3578" s="29" t="s">
        <v>6577</v>
      </c>
      <c r="U3578" s="30"/>
      <c r="V3578" s="30"/>
      <c r="W3578" s="30" t="s">
        <v>72</v>
      </c>
      <c r="X3578" s="30">
        <v>2</v>
      </c>
      <c r="Y3578" s="30" t="s">
        <v>106</v>
      </c>
      <c r="Z3578" s="18" t="s">
        <v>74</v>
      </c>
      <c r="AA3578" s="30" t="s">
        <v>217</v>
      </c>
      <c r="AB3578" s="30" t="s">
        <v>231</v>
      </c>
      <c r="AC3578" s="30" t="s">
        <v>117</v>
      </c>
      <c r="AD3578" s="30" t="s">
        <v>109</v>
      </c>
      <c r="AE3578" s="19">
        <v>45823</v>
      </c>
      <c r="AF3578" s="31">
        <v>45823</v>
      </c>
      <c r="AG3578" s="24"/>
      <c r="AH3578" s="32" t="s">
        <v>215</v>
      </c>
      <c r="AI3578" s="32" t="s">
        <v>80</v>
      </c>
      <c r="AJ3578" s="31">
        <f>AF3578+90</f>
        <v>45913</v>
      </c>
      <c r="AK3578" s="24"/>
      <c r="AL3578" s="23" t="s">
        <v>81</v>
      </c>
      <c r="AM3578" s="23"/>
      <c r="AN3578" s="24" t="s">
        <v>66</v>
      </c>
      <c r="AO3578" s="25"/>
      <c r="AP3578" s="25"/>
      <c r="AQ3578" s="25"/>
      <c r="AR3578" s="25"/>
      <c r="AS3578" s="25"/>
      <c r="AT3578" s="25"/>
      <c r="AU3578" s="25"/>
      <c r="AV3578" s="33"/>
      <c r="AW3578" s="27"/>
      <c r="AX3578" s="27"/>
      <c r="AY3578" s="27"/>
      <c r="AZ3578" s="27"/>
      <c r="BA3578" s="27"/>
      <c r="BB3578" s="27"/>
      <c r="BC3578" s="27"/>
      <c r="BD3578" s="27" t="str">
        <f>AA3578</f>
        <v>Oracle</v>
      </c>
    </row>
    <row r="3579" spans="1:56">
      <c r="A3579" s="28">
        <v>16411</v>
      </c>
      <c r="B3579" s="29" t="s">
        <v>6575</v>
      </c>
      <c r="C3579" s="30" t="s">
        <v>57</v>
      </c>
      <c r="D3579" s="30" t="s">
        <v>6576</v>
      </c>
      <c r="E3579" s="18" t="s">
        <v>95</v>
      </c>
      <c r="F3579" s="18" t="s">
        <v>4012</v>
      </c>
      <c r="G3579" s="18" t="s">
        <v>4012</v>
      </c>
      <c r="H3579" s="18" t="s">
        <v>3519</v>
      </c>
      <c r="I3579" s="30" t="s">
        <v>3519</v>
      </c>
      <c r="J3579" s="30" t="s">
        <v>143</v>
      </c>
      <c r="K3579" s="30" t="s">
        <v>65</v>
      </c>
      <c r="L3579" s="30">
        <v>222</v>
      </c>
      <c r="M3579" s="30" t="s">
        <v>66</v>
      </c>
      <c r="N3579" s="30" t="s">
        <v>67</v>
      </c>
      <c r="O3579" s="30" t="s">
        <v>101</v>
      </c>
      <c r="P3579" s="30" t="s">
        <v>4012</v>
      </c>
      <c r="Q3579" s="30" t="s">
        <v>4012</v>
      </c>
      <c r="R3579" s="30" t="s">
        <v>311</v>
      </c>
      <c r="S3579" s="30" t="s">
        <v>127</v>
      </c>
      <c r="T3579" s="29" t="s">
        <v>6577</v>
      </c>
      <c r="U3579" s="30"/>
      <c r="V3579" s="30"/>
      <c r="W3579" s="30" t="s">
        <v>72</v>
      </c>
      <c r="X3579" s="30">
        <v>2</v>
      </c>
      <c r="Y3579" s="30" t="s">
        <v>106</v>
      </c>
      <c r="Z3579" s="18" t="s">
        <v>74</v>
      </c>
      <c r="AA3579" s="30" t="s">
        <v>110</v>
      </c>
      <c r="AB3579" s="30" t="s">
        <v>352</v>
      </c>
      <c r="AC3579" s="30" t="s">
        <v>117</v>
      </c>
      <c r="AD3579" s="30" t="s">
        <v>109</v>
      </c>
      <c r="AE3579" s="19">
        <v>45731</v>
      </c>
      <c r="AF3579" s="31">
        <v>45731</v>
      </c>
      <c r="AG3579" s="24"/>
      <c r="AH3579" s="32" t="s">
        <v>215</v>
      </c>
      <c r="AI3579" s="32" t="s">
        <v>80</v>
      </c>
      <c r="AJ3579" s="31">
        <f>AF3579+90</f>
        <v>45821</v>
      </c>
      <c r="AK3579" s="24"/>
      <c r="AL3579" s="23" t="s">
        <v>81</v>
      </c>
      <c r="AM3579" s="23"/>
      <c r="AN3579" s="24" t="s">
        <v>66</v>
      </c>
      <c r="AO3579" s="25"/>
      <c r="AP3579" s="25"/>
      <c r="AQ3579" s="25"/>
      <c r="AR3579" s="25"/>
      <c r="AS3579" s="25"/>
      <c r="AT3579" s="25"/>
      <c r="AU3579" s="25"/>
      <c r="AV3579" s="33"/>
      <c r="AW3579" s="27"/>
      <c r="AX3579" s="27"/>
      <c r="AY3579" s="27"/>
      <c r="AZ3579" s="27"/>
      <c r="BA3579" s="27"/>
      <c r="BB3579" s="27"/>
      <c r="BC3579" s="27"/>
      <c r="BD3579" s="27" t="s">
        <v>113</v>
      </c>
    </row>
    <row r="3580" spans="1:56">
      <c r="A3580" s="28">
        <v>24154</v>
      </c>
      <c r="B3580" s="29" t="s">
        <v>6578</v>
      </c>
      <c r="C3580" s="30" t="s">
        <v>273</v>
      </c>
      <c r="D3580" s="30" t="s">
        <v>6579</v>
      </c>
      <c r="E3580" s="18" t="s">
        <v>95</v>
      </c>
      <c r="F3580" s="18" t="s">
        <v>1916</v>
      </c>
      <c r="G3580" s="18" t="s">
        <v>1566</v>
      </c>
      <c r="H3580" s="18" t="s">
        <v>2851</v>
      </c>
      <c r="I3580" s="30" t="s">
        <v>1568</v>
      </c>
      <c r="J3580" s="30" t="s">
        <v>64</v>
      </c>
      <c r="K3580" s="30" t="s">
        <v>65</v>
      </c>
      <c r="L3580" s="30" t="s">
        <v>127</v>
      </c>
      <c r="M3580" s="30" t="s">
        <v>66</v>
      </c>
      <c r="N3580" s="30" t="s">
        <v>127</v>
      </c>
      <c r="O3580" s="30" t="s">
        <v>127</v>
      </c>
      <c r="P3580" s="30" t="s">
        <v>258</v>
      </c>
      <c r="Q3580" s="30" t="s">
        <v>97</v>
      </c>
      <c r="R3580" s="30" t="s">
        <v>103</v>
      </c>
      <c r="S3580" s="30" t="s">
        <v>127</v>
      </c>
      <c r="T3580" s="29" t="s">
        <v>6580</v>
      </c>
      <c r="U3580" s="30"/>
      <c r="V3580" s="30"/>
      <c r="W3580" s="30" t="s">
        <v>72</v>
      </c>
      <c r="X3580" s="30">
        <v>1</v>
      </c>
      <c r="Y3580" s="30" t="s">
        <v>106</v>
      </c>
      <c r="Z3580" s="18" t="s">
        <v>74</v>
      </c>
      <c r="AA3580" s="30" t="s">
        <v>107</v>
      </c>
      <c r="AB3580" s="30" t="s">
        <v>76</v>
      </c>
      <c r="AC3580" s="30" t="s">
        <v>108</v>
      </c>
      <c r="AD3580" s="30" t="s">
        <v>78</v>
      </c>
      <c r="AE3580" s="19"/>
      <c r="AF3580" s="31"/>
      <c r="AG3580" s="24"/>
      <c r="AH3580" s="32" t="s">
        <v>79</v>
      </c>
      <c r="AI3580" s="27"/>
      <c r="AJ3580" s="31"/>
      <c r="AK3580" s="24"/>
      <c r="AL3580" s="23" t="s">
        <v>81</v>
      </c>
      <c r="AM3580" s="23"/>
      <c r="AN3580" s="24" t="s">
        <v>66</v>
      </c>
      <c r="AO3580" s="25"/>
      <c r="AP3580" s="25"/>
      <c r="AQ3580" s="25"/>
      <c r="AR3580" s="25"/>
      <c r="AS3580" s="25"/>
      <c r="AT3580" s="25"/>
      <c r="AU3580" s="25"/>
      <c r="AV3580" s="33"/>
      <c r="AW3580" s="27"/>
      <c r="AX3580" s="27"/>
      <c r="AY3580" s="27"/>
      <c r="AZ3580" s="27"/>
      <c r="BA3580" s="27"/>
      <c r="BB3580" s="27"/>
      <c r="BC3580" s="27"/>
      <c r="BD3580" s="27" t="str">
        <f>AA3580</f>
        <v>Mainframe</v>
      </c>
    </row>
    <row r="3581" spans="1:56">
      <c r="A3581" s="28">
        <v>1668</v>
      </c>
      <c r="B3581" s="29" t="s">
        <v>6581</v>
      </c>
      <c r="C3581" s="30" t="s">
        <v>3120</v>
      </c>
      <c r="D3581" s="30"/>
      <c r="E3581" s="18" t="s">
        <v>122</v>
      </c>
      <c r="F3581" s="18" t="s">
        <v>122</v>
      </c>
      <c r="G3581" s="18" t="s">
        <v>3121</v>
      </c>
      <c r="H3581" s="18" t="s">
        <v>3121</v>
      </c>
      <c r="I3581" s="30" t="s">
        <v>3121</v>
      </c>
      <c r="J3581" s="30"/>
      <c r="K3581" s="30"/>
      <c r="L3581" s="30" t="s">
        <v>127</v>
      </c>
      <c r="M3581" s="30" t="s">
        <v>66</v>
      </c>
      <c r="N3581" s="30" t="s">
        <v>67</v>
      </c>
      <c r="O3581" s="30" t="s">
        <v>127</v>
      </c>
      <c r="P3581" s="30" t="s">
        <v>122</v>
      </c>
      <c r="Q3581" s="30" t="s">
        <v>122</v>
      </c>
      <c r="R3581" s="30" t="s">
        <v>3884</v>
      </c>
      <c r="S3581" s="30" t="s">
        <v>127</v>
      </c>
      <c r="T3581" s="29"/>
      <c r="U3581" s="30"/>
      <c r="V3581" s="30" t="s">
        <v>145</v>
      </c>
      <c r="W3581" s="30" t="s">
        <v>72</v>
      </c>
      <c r="X3581" s="30">
        <v>1</v>
      </c>
      <c r="Y3581" s="30" t="s">
        <v>122</v>
      </c>
      <c r="Z3581" s="18" t="s">
        <v>74</v>
      </c>
      <c r="AA3581" s="30" t="s">
        <v>113</v>
      </c>
      <c r="AB3581" s="30" t="s">
        <v>76</v>
      </c>
      <c r="AC3581" s="30">
        <v>0</v>
      </c>
      <c r="AD3581" s="30" t="s">
        <v>78</v>
      </c>
      <c r="AE3581" s="19"/>
      <c r="AF3581" s="31"/>
      <c r="AG3581" s="24"/>
      <c r="AH3581" s="32" t="s">
        <v>79</v>
      </c>
      <c r="AI3581" s="27"/>
      <c r="AJ3581" s="31"/>
      <c r="AK3581" s="24"/>
      <c r="AL3581" s="23" t="s">
        <v>81</v>
      </c>
      <c r="AM3581" s="23"/>
      <c r="AN3581" s="24" t="s">
        <v>66</v>
      </c>
      <c r="AO3581" s="25"/>
      <c r="AP3581" s="25"/>
      <c r="AQ3581" s="25"/>
      <c r="AR3581" s="25"/>
      <c r="AS3581" s="25"/>
      <c r="AT3581" s="25"/>
      <c r="AU3581" s="25"/>
      <c r="AV3581" s="33"/>
      <c r="AW3581" s="27"/>
      <c r="AX3581" s="27"/>
      <c r="AY3581" s="27"/>
      <c r="AZ3581" s="27"/>
      <c r="BA3581" s="27"/>
      <c r="BB3581" s="27"/>
      <c r="BC3581" s="27"/>
      <c r="BD3581" s="27" t="s">
        <v>113</v>
      </c>
    </row>
    <row r="3582" spans="1:56">
      <c r="A3582" s="28">
        <v>136</v>
      </c>
      <c r="B3582" s="29" t="s">
        <v>6582</v>
      </c>
      <c r="C3582" s="30" t="s">
        <v>3120</v>
      </c>
      <c r="D3582" s="30"/>
      <c r="E3582" s="18" t="s">
        <v>122</v>
      </c>
      <c r="F3582" s="18" t="s">
        <v>122</v>
      </c>
      <c r="G3582" s="18" t="s">
        <v>122</v>
      </c>
      <c r="H3582" s="18" t="s">
        <v>122</v>
      </c>
      <c r="I3582" s="30" t="s">
        <v>3121</v>
      </c>
      <c r="J3582" s="30"/>
      <c r="K3582" s="30"/>
      <c r="L3582" s="30" t="s">
        <v>127</v>
      </c>
      <c r="M3582" s="30" t="s">
        <v>66</v>
      </c>
      <c r="N3582" s="30" t="s">
        <v>67</v>
      </c>
      <c r="O3582" s="30" t="s">
        <v>127</v>
      </c>
      <c r="P3582" s="30" t="s">
        <v>122</v>
      </c>
      <c r="Q3582" s="30" t="s">
        <v>122</v>
      </c>
      <c r="R3582" s="30" t="s">
        <v>3884</v>
      </c>
      <c r="S3582" s="30" t="s">
        <v>127</v>
      </c>
      <c r="T3582" s="29"/>
      <c r="U3582" s="30"/>
      <c r="V3582" s="30" t="s">
        <v>145</v>
      </c>
      <c r="W3582" s="30" t="s">
        <v>72</v>
      </c>
      <c r="X3582" s="30">
        <v>1</v>
      </c>
      <c r="Y3582" s="30" t="s">
        <v>122</v>
      </c>
      <c r="Z3582" s="18" t="s">
        <v>74</v>
      </c>
      <c r="AA3582" s="30" t="s">
        <v>113</v>
      </c>
      <c r="AB3582" s="30" t="s">
        <v>76</v>
      </c>
      <c r="AC3582" s="30">
        <v>0</v>
      </c>
      <c r="AD3582" s="30" t="s">
        <v>78</v>
      </c>
      <c r="AE3582" s="19"/>
      <c r="AF3582" s="31"/>
      <c r="AG3582" s="24"/>
      <c r="AH3582" s="32" t="s">
        <v>79</v>
      </c>
      <c r="AI3582" s="27"/>
      <c r="AJ3582" s="31"/>
      <c r="AK3582" s="24"/>
      <c r="AL3582" s="23" t="s">
        <v>81</v>
      </c>
      <c r="AM3582" s="23"/>
      <c r="AN3582" s="24" t="s">
        <v>66</v>
      </c>
      <c r="AO3582" s="25"/>
      <c r="AP3582" s="25"/>
      <c r="AQ3582" s="25"/>
      <c r="AR3582" s="25"/>
      <c r="AS3582" s="25"/>
      <c r="AT3582" s="25"/>
      <c r="AU3582" s="25"/>
      <c r="AV3582" s="33"/>
      <c r="AW3582" s="27"/>
      <c r="AX3582" s="27"/>
      <c r="AY3582" s="27"/>
      <c r="AZ3582" s="27"/>
      <c r="BA3582" s="27"/>
      <c r="BB3582" s="27"/>
      <c r="BC3582" s="27"/>
      <c r="BD3582" s="27" t="s">
        <v>113</v>
      </c>
    </row>
    <row r="3583" spans="1:56">
      <c r="A3583" s="67">
        <v>22523</v>
      </c>
      <c r="B3583" s="61" t="s">
        <v>2837</v>
      </c>
      <c r="C3583" s="30" t="s">
        <v>57</v>
      </c>
      <c r="D3583" s="30" t="s">
        <v>2838</v>
      </c>
      <c r="E3583" s="18" t="s">
        <v>204</v>
      </c>
      <c r="F3583" s="18" t="s">
        <v>205</v>
      </c>
      <c r="G3583" s="18" t="s">
        <v>744</v>
      </c>
      <c r="H3583" s="18" t="s">
        <v>745</v>
      </c>
      <c r="I3583" s="30" t="s">
        <v>746</v>
      </c>
      <c r="J3583" s="30" t="s">
        <v>310</v>
      </c>
      <c r="K3583" s="30" t="s">
        <v>65</v>
      </c>
      <c r="L3583" s="30">
        <v>211</v>
      </c>
      <c r="M3583" s="30" t="s">
        <v>66</v>
      </c>
      <c r="N3583" s="30" t="s">
        <v>67</v>
      </c>
      <c r="O3583" s="30" t="s">
        <v>127</v>
      </c>
      <c r="P3583" s="30" t="s">
        <v>205</v>
      </c>
      <c r="Q3583" s="30" t="s">
        <v>744</v>
      </c>
      <c r="R3583" s="30" t="s">
        <v>209</v>
      </c>
      <c r="S3583" s="30" t="s">
        <v>210</v>
      </c>
      <c r="T3583" s="29" t="s">
        <v>2839</v>
      </c>
      <c r="U3583" s="30"/>
      <c r="V3583" s="30"/>
      <c r="W3583" s="61" t="s">
        <v>72</v>
      </c>
      <c r="X3583" s="30">
        <v>3</v>
      </c>
      <c r="Y3583" s="30" t="s">
        <v>212</v>
      </c>
      <c r="Z3583" s="18" t="s">
        <v>74</v>
      </c>
      <c r="AA3583" s="30" t="s">
        <v>118</v>
      </c>
      <c r="AB3583" s="29" t="s">
        <v>300</v>
      </c>
      <c r="AC3583" s="61" t="s">
        <v>119</v>
      </c>
      <c r="AD3583" s="61" t="s">
        <v>78</v>
      </c>
      <c r="AE3583" s="19">
        <v>45641</v>
      </c>
      <c r="AF3583" s="31">
        <v>45641</v>
      </c>
      <c r="AG3583" s="31">
        <v>45641</v>
      </c>
      <c r="AH3583" s="32" t="s">
        <v>301</v>
      </c>
      <c r="AI3583" s="32" t="s">
        <v>302</v>
      </c>
      <c r="AJ3583" s="31">
        <v>45641</v>
      </c>
      <c r="AK3583" s="31">
        <v>45641</v>
      </c>
      <c r="AL3583" s="64" t="s">
        <v>301</v>
      </c>
      <c r="AM3583" s="23"/>
      <c r="AN3583" s="24" t="s">
        <v>66</v>
      </c>
      <c r="AO3583" s="65">
        <v>1</v>
      </c>
      <c r="AP3583" s="65">
        <v>1</v>
      </c>
      <c r="AQ3583" s="65">
        <v>1</v>
      </c>
      <c r="AR3583" s="65">
        <v>1</v>
      </c>
      <c r="AS3583" s="65">
        <v>1</v>
      </c>
      <c r="AT3583" s="65">
        <v>1</v>
      </c>
      <c r="AU3583" s="65">
        <v>1</v>
      </c>
      <c r="AV3583" s="66"/>
      <c r="AW3583" s="32" t="s">
        <v>332</v>
      </c>
      <c r="AX3583" s="32"/>
      <c r="AY3583" s="32"/>
      <c r="AZ3583" s="32"/>
      <c r="BA3583" s="32"/>
      <c r="BB3583" s="32" t="s">
        <v>6583</v>
      </c>
      <c r="BC3583" s="27" t="s">
        <v>66</v>
      </c>
      <c r="BD3583" s="32" t="str">
        <f>AA3583</f>
        <v>SQL</v>
      </c>
    </row>
    <row r="3584" spans="1:56">
      <c r="A3584" s="28">
        <v>53129</v>
      </c>
      <c r="B3584" s="29" t="s">
        <v>4082</v>
      </c>
      <c r="C3584" s="30" t="s">
        <v>81</v>
      </c>
      <c r="D3584" s="30" t="s">
        <v>4083</v>
      </c>
      <c r="E3584" s="18" t="s">
        <v>163</v>
      </c>
      <c r="F3584" s="18" t="s">
        <v>164</v>
      </c>
      <c r="G3584" s="18" t="s">
        <v>1457</v>
      </c>
      <c r="H3584" s="18" t="s">
        <v>4084</v>
      </c>
      <c r="I3584" s="30" t="s">
        <v>4084</v>
      </c>
      <c r="J3584" s="30" t="s">
        <v>310</v>
      </c>
      <c r="K3584" s="30" t="s">
        <v>65</v>
      </c>
      <c r="L3584" s="30" t="s">
        <v>127</v>
      </c>
      <c r="M3584" s="30" t="s">
        <v>67</v>
      </c>
      <c r="N3584" s="30" t="s">
        <v>66</v>
      </c>
      <c r="O3584" s="30" t="s">
        <v>127</v>
      </c>
      <c r="P3584" s="30" t="s">
        <v>164</v>
      </c>
      <c r="Q3584" s="30" t="s">
        <v>1457</v>
      </c>
      <c r="R3584" s="30" t="s">
        <v>69</v>
      </c>
      <c r="S3584" s="30" t="s">
        <v>127</v>
      </c>
      <c r="T3584" s="29" t="s">
        <v>4085</v>
      </c>
      <c r="U3584" s="30">
        <v>9</v>
      </c>
      <c r="V3584" s="30"/>
      <c r="W3584" s="30" t="s">
        <v>72</v>
      </c>
      <c r="X3584" s="30">
        <v>2</v>
      </c>
      <c r="Y3584" s="30" t="s">
        <v>169</v>
      </c>
      <c r="Z3584" s="18" t="s">
        <v>74</v>
      </c>
      <c r="AA3584" s="30" t="s">
        <v>75</v>
      </c>
      <c r="AB3584" s="30" t="s">
        <v>352</v>
      </c>
      <c r="AC3584" s="30" t="s">
        <v>77</v>
      </c>
      <c r="AD3584" s="30" t="s">
        <v>78</v>
      </c>
      <c r="AE3584" s="19">
        <v>45731</v>
      </c>
      <c r="AF3584" s="31">
        <v>45731</v>
      </c>
      <c r="AG3584" s="24"/>
      <c r="AH3584" s="32" t="s">
        <v>215</v>
      </c>
      <c r="AI3584" s="32" t="s">
        <v>80</v>
      </c>
      <c r="AJ3584" s="31">
        <f>AF3584+90</f>
        <v>45821</v>
      </c>
      <c r="AK3584" s="24"/>
      <c r="AL3584" s="23" t="s">
        <v>81</v>
      </c>
      <c r="AM3584" s="23"/>
      <c r="AN3584" s="24" t="s">
        <v>66</v>
      </c>
      <c r="AO3584" s="25"/>
      <c r="AP3584" s="25"/>
      <c r="AQ3584" s="25"/>
      <c r="AR3584" s="25"/>
      <c r="AS3584" s="25"/>
      <c r="AT3584" s="25"/>
      <c r="AU3584" s="25"/>
      <c r="AV3584" s="33"/>
      <c r="AW3584" s="27"/>
      <c r="AX3584" s="27"/>
      <c r="AY3584" s="27"/>
      <c r="AZ3584" s="27"/>
      <c r="BA3584" s="27"/>
      <c r="BB3584" s="27"/>
      <c r="BC3584" s="27"/>
      <c r="BD3584" s="27" t="str">
        <f>AA3584</f>
        <v>VM</v>
      </c>
    </row>
    <row r="3585" spans="1:56" ht="10.5" customHeight="1">
      <c r="A3585" s="159">
        <v>22523</v>
      </c>
      <c r="B3585" s="29" t="s">
        <v>2837</v>
      </c>
      <c r="C3585" s="30" t="s">
        <v>57</v>
      </c>
      <c r="D3585" s="30" t="s">
        <v>2838</v>
      </c>
      <c r="E3585" s="18" t="s">
        <v>204</v>
      </c>
      <c r="F3585" s="18" t="s">
        <v>205</v>
      </c>
      <c r="G3585" s="18" t="s">
        <v>744</v>
      </c>
      <c r="H3585" s="18" t="s">
        <v>745</v>
      </c>
      <c r="I3585" s="30" t="s">
        <v>746</v>
      </c>
      <c r="J3585" s="30" t="s">
        <v>310</v>
      </c>
      <c r="K3585" s="30" t="s">
        <v>65</v>
      </c>
      <c r="L3585" s="30">
        <v>211</v>
      </c>
      <c r="M3585" s="30" t="s">
        <v>66</v>
      </c>
      <c r="N3585" s="30" t="s">
        <v>67</v>
      </c>
      <c r="O3585" s="30" t="s">
        <v>127</v>
      </c>
      <c r="P3585" s="30" t="s">
        <v>744</v>
      </c>
      <c r="Q3585" s="30" t="s">
        <v>745</v>
      </c>
      <c r="R3585" s="30" t="s">
        <v>209</v>
      </c>
      <c r="S3585" s="30" t="s">
        <v>210</v>
      </c>
      <c r="T3585" s="29" t="s">
        <v>2839</v>
      </c>
      <c r="U3585" s="30"/>
      <c r="V3585" s="30" t="s">
        <v>110</v>
      </c>
      <c r="W3585" s="30" t="s">
        <v>72</v>
      </c>
      <c r="X3585" s="30">
        <v>3</v>
      </c>
      <c r="Y3585" s="30" t="s">
        <v>212</v>
      </c>
      <c r="Z3585" s="18" t="s">
        <v>74</v>
      </c>
      <c r="AA3585" s="30" t="s">
        <v>110</v>
      </c>
      <c r="AB3585" s="30" t="s">
        <v>137</v>
      </c>
      <c r="AC3585" s="30" t="s">
        <v>200</v>
      </c>
      <c r="AD3585" s="30" t="s">
        <v>78</v>
      </c>
      <c r="AE3585" s="19">
        <v>46736</v>
      </c>
      <c r="AF3585" s="31">
        <v>46736</v>
      </c>
      <c r="AG3585" s="24"/>
      <c r="AH3585" s="32" t="s">
        <v>79</v>
      </c>
      <c r="AI3585" s="27"/>
      <c r="AJ3585" s="31">
        <f>AF3585</f>
        <v>46736</v>
      </c>
      <c r="AK3585" s="24"/>
      <c r="AL3585" s="23" t="s">
        <v>81</v>
      </c>
      <c r="AM3585" s="124"/>
      <c r="AN3585" s="24" t="s">
        <v>66</v>
      </c>
      <c r="AO3585" s="25"/>
      <c r="AP3585" s="25"/>
      <c r="AQ3585" s="25"/>
      <c r="AR3585" s="25"/>
      <c r="AS3585" s="25"/>
      <c r="AT3585" s="25"/>
      <c r="AU3585" s="25"/>
      <c r="AV3585" s="33"/>
      <c r="AW3585" s="27"/>
      <c r="AX3585" s="27"/>
      <c r="AY3585" s="27"/>
      <c r="AZ3585" s="27"/>
      <c r="BA3585" s="27"/>
      <c r="BB3585" s="27"/>
      <c r="BC3585" s="27" t="s">
        <v>66</v>
      </c>
      <c r="BD3585" s="27" t="s">
        <v>113</v>
      </c>
    </row>
    <row r="3586" spans="1:56">
      <c r="A3586" s="35">
        <v>50480</v>
      </c>
      <c r="B3586" s="29" t="s">
        <v>6584</v>
      </c>
      <c r="C3586" s="30" t="s">
        <v>57</v>
      </c>
      <c r="D3586" s="30" t="s">
        <v>6585</v>
      </c>
      <c r="E3586" s="18" t="s">
        <v>163</v>
      </c>
      <c r="F3586" s="18" t="s">
        <v>1396</v>
      </c>
      <c r="G3586" s="18" t="s">
        <v>1396</v>
      </c>
      <c r="H3586" s="18" t="s">
        <v>6586</v>
      </c>
      <c r="I3586" s="30" t="s">
        <v>573</v>
      </c>
      <c r="J3586" s="30" t="s">
        <v>100</v>
      </c>
      <c r="K3586" s="30" t="s">
        <v>65</v>
      </c>
      <c r="L3586" s="30">
        <v>211</v>
      </c>
      <c r="M3586" s="30" t="s">
        <v>66</v>
      </c>
      <c r="N3586" s="30" t="s">
        <v>67</v>
      </c>
      <c r="O3586" s="30" t="s">
        <v>127</v>
      </c>
      <c r="P3586" s="30" t="s">
        <v>1136</v>
      </c>
      <c r="Q3586" s="30" t="s">
        <v>1136</v>
      </c>
      <c r="R3586" s="30" t="s">
        <v>69</v>
      </c>
      <c r="S3586" s="30" t="s">
        <v>127</v>
      </c>
      <c r="T3586" s="29" t="s">
        <v>6587</v>
      </c>
      <c r="U3586" s="30"/>
      <c r="V3586" s="30"/>
      <c r="W3586" s="30" t="s">
        <v>72</v>
      </c>
      <c r="X3586" s="30">
        <v>1</v>
      </c>
      <c r="Y3586" s="30" t="s">
        <v>169</v>
      </c>
      <c r="Z3586" s="18" t="s">
        <v>74</v>
      </c>
      <c r="AA3586" s="30" t="s">
        <v>118</v>
      </c>
      <c r="AB3586" s="30" t="s">
        <v>300</v>
      </c>
      <c r="AC3586" s="30" t="s">
        <v>119</v>
      </c>
      <c r="AD3586" s="30" t="s">
        <v>78</v>
      </c>
      <c r="AE3586" s="19">
        <v>45641</v>
      </c>
      <c r="AF3586" s="31">
        <v>45641</v>
      </c>
      <c r="AG3586" s="24"/>
      <c r="AH3586" s="32" t="s">
        <v>215</v>
      </c>
      <c r="AI3586" s="27" t="s">
        <v>80</v>
      </c>
      <c r="AJ3586" s="31">
        <v>45641</v>
      </c>
      <c r="AK3586" s="24"/>
      <c r="AL3586" s="23" t="s">
        <v>81</v>
      </c>
      <c r="AM3586" s="23"/>
      <c r="AN3586" s="24" t="s">
        <v>66</v>
      </c>
      <c r="AO3586" s="25"/>
      <c r="AP3586" s="25"/>
      <c r="AQ3586" s="25"/>
      <c r="AR3586" s="25"/>
      <c r="AS3586" s="25"/>
      <c r="AT3586" s="25"/>
      <c r="AU3586" s="25"/>
      <c r="AV3586" s="33"/>
      <c r="AW3586" s="27"/>
      <c r="AX3586" s="27"/>
      <c r="AY3586" s="27"/>
      <c r="AZ3586" s="27"/>
      <c r="BA3586" s="27"/>
      <c r="BB3586" s="27"/>
      <c r="BC3586" s="27"/>
      <c r="BD3586" s="27" t="str">
        <f>AA3586</f>
        <v>SQL</v>
      </c>
    </row>
    <row r="3587" spans="1:56">
      <c r="A3587" s="36">
        <v>50480</v>
      </c>
      <c r="B3587" s="37" t="s">
        <v>6584</v>
      </c>
      <c r="C3587" s="30" t="s">
        <v>57</v>
      </c>
      <c r="D3587" s="30" t="s">
        <v>6585</v>
      </c>
      <c r="E3587" s="18" t="s">
        <v>163</v>
      </c>
      <c r="F3587" s="18" t="s">
        <v>1396</v>
      </c>
      <c r="G3587" s="18" t="s">
        <v>1396</v>
      </c>
      <c r="H3587" s="18" t="s">
        <v>6586</v>
      </c>
      <c r="I3587" s="30" t="s">
        <v>573</v>
      </c>
      <c r="J3587" s="30" t="s">
        <v>100</v>
      </c>
      <c r="K3587" s="30" t="s">
        <v>65</v>
      </c>
      <c r="L3587" s="30">
        <v>211</v>
      </c>
      <c r="M3587" s="30" t="s">
        <v>66</v>
      </c>
      <c r="N3587" s="30" t="s">
        <v>67</v>
      </c>
      <c r="O3587" s="30" t="s">
        <v>127</v>
      </c>
      <c r="P3587" s="30"/>
      <c r="Q3587" s="30"/>
      <c r="R3587" s="30" t="s">
        <v>69</v>
      </c>
      <c r="S3587" s="30" t="s">
        <v>127</v>
      </c>
      <c r="T3587" s="40" t="s">
        <v>6587</v>
      </c>
      <c r="U3587" s="32"/>
      <c r="V3587" s="41" t="s">
        <v>145</v>
      </c>
      <c r="W3587" s="30" t="s">
        <v>72</v>
      </c>
      <c r="X3587" s="30">
        <f>COUNTIF($A$2:$A$3716,A3587)</f>
        <v>2</v>
      </c>
      <c r="Y3587" s="30" t="s">
        <v>169</v>
      </c>
      <c r="Z3587" s="18" t="s">
        <v>74</v>
      </c>
      <c r="AA3587" s="30" t="s">
        <v>113</v>
      </c>
      <c r="AB3587" s="30" t="s">
        <v>331</v>
      </c>
      <c r="AC3587" s="30" t="s">
        <v>112</v>
      </c>
      <c r="AD3587" s="42" t="s">
        <v>78</v>
      </c>
      <c r="AE3587" s="19">
        <v>46371</v>
      </c>
      <c r="AF3587" s="31">
        <v>46371</v>
      </c>
      <c r="AG3587" s="24"/>
      <c r="AH3587" s="32" t="s">
        <v>79</v>
      </c>
      <c r="AI3587" s="27"/>
      <c r="AJ3587" s="31">
        <f>AF3587+90</f>
        <v>46461</v>
      </c>
      <c r="AK3587" s="24"/>
      <c r="AL3587" s="23" t="s">
        <v>81</v>
      </c>
      <c r="AM3587" s="23"/>
      <c r="AN3587" s="24" t="s">
        <v>66</v>
      </c>
      <c r="AO3587" s="25"/>
      <c r="AP3587" s="25"/>
      <c r="AQ3587" s="25"/>
      <c r="AR3587" s="25"/>
      <c r="AS3587" s="25"/>
      <c r="AT3587" s="25"/>
      <c r="AU3587" s="25"/>
      <c r="AV3587" s="33"/>
      <c r="AW3587" s="27"/>
      <c r="AX3587" s="27"/>
      <c r="AY3587" s="27"/>
      <c r="AZ3587" s="27"/>
      <c r="BA3587" s="27"/>
      <c r="BB3587" s="27"/>
      <c r="BC3587" s="27"/>
      <c r="BD3587" s="27" t="s">
        <v>113</v>
      </c>
    </row>
    <row r="3588" spans="1:56">
      <c r="A3588" s="28">
        <v>18130</v>
      </c>
      <c r="B3588" s="29" t="s">
        <v>6588</v>
      </c>
      <c r="C3588" s="30" t="s">
        <v>57</v>
      </c>
      <c r="D3588" s="30" t="s">
        <v>6589</v>
      </c>
      <c r="E3588" s="18" t="s">
        <v>184</v>
      </c>
      <c r="F3588" s="18" t="s">
        <v>321</v>
      </c>
      <c r="G3588" s="18" t="s">
        <v>325</v>
      </c>
      <c r="H3588" s="18" t="s">
        <v>2522</v>
      </c>
      <c r="I3588" s="30" t="s">
        <v>309</v>
      </c>
      <c r="J3588" s="30" t="s">
        <v>310</v>
      </c>
      <c r="K3588" s="30" t="s">
        <v>65</v>
      </c>
      <c r="L3588" s="30">
        <v>211</v>
      </c>
      <c r="M3588" s="30" t="s">
        <v>66</v>
      </c>
      <c r="N3588" s="30" t="s">
        <v>67</v>
      </c>
      <c r="O3588" s="30" t="s">
        <v>101</v>
      </c>
      <c r="P3588" s="30" t="s">
        <v>321</v>
      </c>
      <c r="Q3588" s="30" t="s">
        <v>325</v>
      </c>
      <c r="R3588" s="30" t="s">
        <v>311</v>
      </c>
      <c r="S3588" s="30" t="s">
        <v>191</v>
      </c>
      <c r="T3588" s="29" t="s">
        <v>6590</v>
      </c>
      <c r="U3588" s="30">
        <v>130</v>
      </c>
      <c r="V3588" s="30"/>
      <c r="W3588" s="30" t="s">
        <v>72</v>
      </c>
      <c r="X3588" s="30">
        <v>2</v>
      </c>
      <c r="Y3588" s="30" t="s">
        <v>150</v>
      </c>
      <c r="Z3588" s="18" t="s">
        <v>74</v>
      </c>
      <c r="AA3588" s="30" t="str">
        <f>VLOOKUP(A3588,[1]Dataload!$A$1:$AY$1719,51,0)</f>
        <v>Focus - MF</v>
      </c>
      <c r="AB3588" s="30" t="s">
        <v>1046</v>
      </c>
      <c r="AC3588" s="30"/>
      <c r="AD3588" s="30" t="s">
        <v>78</v>
      </c>
      <c r="AE3588" s="19"/>
      <c r="AF3588" s="31"/>
      <c r="AG3588" s="24"/>
      <c r="AH3588" s="32" t="s">
        <v>79</v>
      </c>
      <c r="AI3588" s="27" t="s">
        <v>80</v>
      </c>
      <c r="AJ3588" s="31"/>
      <c r="AK3588" s="24"/>
      <c r="AL3588" s="23" t="s">
        <v>81</v>
      </c>
      <c r="AM3588" s="23"/>
      <c r="AN3588" s="24" t="s">
        <v>66</v>
      </c>
      <c r="AO3588" s="25"/>
      <c r="AP3588" s="25"/>
      <c r="AQ3588" s="25"/>
      <c r="AR3588" s="25"/>
      <c r="AS3588" s="25"/>
      <c r="AT3588" s="25"/>
      <c r="AU3588" s="25"/>
      <c r="AV3588" s="33"/>
      <c r="AW3588" s="27"/>
      <c r="AX3588" s="27"/>
      <c r="AY3588" s="27"/>
      <c r="AZ3588" s="27"/>
      <c r="BA3588" s="27"/>
      <c r="BB3588" s="27"/>
      <c r="BC3588" s="27" t="s">
        <v>66</v>
      </c>
      <c r="BD3588" s="27" t="s">
        <v>199</v>
      </c>
    </row>
    <row r="3589" spans="1:56">
      <c r="A3589" s="28">
        <v>18130</v>
      </c>
      <c r="B3589" s="29" t="s">
        <v>6588</v>
      </c>
      <c r="C3589" s="30" t="s">
        <v>57</v>
      </c>
      <c r="D3589" s="30" t="s">
        <v>6589</v>
      </c>
      <c r="E3589" s="18" t="s">
        <v>184</v>
      </c>
      <c r="F3589" s="18" t="s">
        <v>321</v>
      </c>
      <c r="G3589" s="18" t="s">
        <v>325</v>
      </c>
      <c r="H3589" s="18" t="s">
        <v>2522</v>
      </c>
      <c r="I3589" s="30" t="s">
        <v>309</v>
      </c>
      <c r="J3589" s="30" t="s">
        <v>310</v>
      </c>
      <c r="K3589" s="30" t="s">
        <v>65</v>
      </c>
      <c r="L3589" s="30">
        <v>211</v>
      </c>
      <c r="M3589" s="30" t="s">
        <v>66</v>
      </c>
      <c r="N3589" s="30" t="s">
        <v>67</v>
      </c>
      <c r="O3589" s="30" t="s">
        <v>101</v>
      </c>
      <c r="P3589" s="30" t="s">
        <v>321</v>
      </c>
      <c r="Q3589" s="30" t="s">
        <v>325</v>
      </c>
      <c r="R3589" s="30" t="s">
        <v>311</v>
      </c>
      <c r="S3589" s="30" t="s">
        <v>191</v>
      </c>
      <c r="T3589" s="29" t="s">
        <v>6590</v>
      </c>
      <c r="U3589" s="30"/>
      <c r="V3589" s="30"/>
      <c r="W3589" s="30" t="s">
        <v>72</v>
      </c>
      <c r="X3589" s="30">
        <v>2</v>
      </c>
      <c r="Y3589" s="30" t="s">
        <v>150</v>
      </c>
      <c r="Z3589" s="18" t="s">
        <v>74</v>
      </c>
      <c r="AA3589" s="30" t="s">
        <v>107</v>
      </c>
      <c r="AB3589" s="30" t="s">
        <v>146</v>
      </c>
      <c r="AC3589" s="30" t="s">
        <v>117</v>
      </c>
      <c r="AD3589" s="30" t="s">
        <v>109</v>
      </c>
      <c r="AE3589" s="19"/>
      <c r="AF3589" s="31"/>
      <c r="AG3589" s="24"/>
      <c r="AH3589" s="32" t="s">
        <v>79</v>
      </c>
      <c r="AI3589" s="27"/>
      <c r="AJ3589" s="31"/>
      <c r="AK3589" s="24"/>
      <c r="AL3589" s="23" t="s">
        <v>81</v>
      </c>
      <c r="AM3589" s="23"/>
      <c r="AN3589" s="24" t="s">
        <v>66</v>
      </c>
      <c r="AO3589" s="25"/>
      <c r="AP3589" s="25"/>
      <c r="AQ3589" s="25"/>
      <c r="AR3589" s="25"/>
      <c r="AS3589" s="25"/>
      <c r="AT3589" s="25"/>
      <c r="AU3589" s="25"/>
      <c r="AV3589" s="33"/>
      <c r="AW3589" s="22" t="s">
        <v>109</v>
      </c>
      <c r="AX3589" s="27"/>
      <c r="AY3589" s="27"/>
      <c r="AZ3589" s="27"/>
      <c r="BA3589" s="27"/>
      <c r="BB3589" s="27"/>
      <c r="BC3589" s="27" t="s">
        <v>66</v>
      </c>
      <c r="BD3589" s="27" t="str">
        <f>AA3589</f>
        <v>Mainframe</v>
      </c>
    </row>
    <row r="3590" spans="1:56">
      <c r="A3590" s="28">
        <v>18220</v>
      </c>
      <c r="B3590" s="29" t="s">
        <v>6591</v>
      </c>
      <c r="C3590" s="30" t="s">
        <v>57</v>
      </c>
      <c r="D3590" s="30" t="s">
        <v>6592</v>
      </c>
      <c r="E3590" s="18" t="s">
        <v>184</v>
      </c>
      <c r="F3590" s="18" t="s">
        <v>321</v>
      </c>
      <c r="G3590" s="18" t="s">
        <v>325</v>
      </c>
      <c r="H3590" s="18" t="s">
        <v>2522</v>
      </c>
      <c r="I3590" s="30" t="s">
        <v>309</v>
      </c>
      <c r="J3590" s="30" t="s">
        <v>310</v>
      </c>
      <c r="K3590" s="30" t="s">
        <v>65</v>
      </c>
      <c r="L3590" s="30">
        <v>211</v>
      </c>
      <c r="M3590" s="30" t="s">
        <v>66</v>
      </c>
      <c r="N3590" s="30" t="s">
        <v>67</v>
      </c>
      <c r="O3590" s="30" t="s">
        <v>101</v>
      </c>
      <c r="P3590" s="30" t="s">
        <v>321</v>
      </c>
      <c r="Q3590" s="30" t="s">
        <v>325</v>
      </c>
      <c r="R3590" s="30" t="s">
        <v>311</v>
      </c>
      <c r="S3590" s="30" t="s">
        <v>127</v>
      </c>
      <c r="T3590" s="29" t="s">
        <v>6593</v>
      </c>
      <c r="U3590" s="30"/>
      <c r="V3590" s="30"/>
      <c r="W3590" s="30" t="s">
        <v>72</v>
      </c>
      <c r="X3590" s="30">
        <v>1</v>
      </c>
      <c r="Y3590" s="30" t="s">
        <v>150</v>
      </c>
      <c r="Z3590" s="18" t="s">
        <v>74</v>
      </c>
      <c r="AA3590" s="30" t="s">
        <v>107</v>
      </c>
      <c r="AB3590" s="30" t="s">
        <v>352</v>
      </c>
      <c r="AC3590" s="30" t="s">
        <v>117</v>
      </c>
      <c r="AD3590" s="30" t="s">
        <v>109</v>
      </c>
      <c r="AE3590" s="19"/>
      <c r="AF3590" s="31"/>
      <c r="AG3590" s="24"/>
      <c r="AH3590" s="32" t="s">
        <v>215</v>
      </c>
      <c r="AI3590" s="32"/>
      <c r="AJ3590" s="31"/>
      <c r="AK3590" s="24"/>
      <c r="AL3590" s="23" t="s">
        <v>81</v>
      </c>
      <c r="AM3590" s="23"/>
      <c r="AN3590" s="24" t="s">
        <v>66</v>
      </c>
      <c r="AO3590" s="25"/>
      <c r="AP3590" s="25"/>
      <c r="AQ3590" s="25"/>
      <c r="AR3590" s="25"/>
      <c r="AS3590" s="25"/>
      <c r="AT3590" s="25"/>
      <c r="AU3590" s="25"/>
      <c r="AV3590" s="33"/>
      <c r="AW3590" s="22" t="s">
        <v>109</v>
      </c>
      <c r="AX3590" s="27"/>
      <c r="AY3590" s="27"/>
      <c r="AZ3590" s="27"/>
      <c r="BA3590" s="27"/>
      <c r="BB3590" s="27"/>
      <c r="BC3590" s="27" t="s">
        <v>66</v>
      </c>
      <c r="BD3590" s="27" t="str">
        <f>AA3590</f>
        <v>Mainframe</v>
      </c>
    </row>
    <row r="3591" spans="1:56">
      <c r="A3591" s="28">
        <v>18129</v>
      </c>
      <c r="B3591" s="29" t="s">
        <v>6594</v>
      </c>
      <c r="C3591" s="30" t="s">
        <v>57</v>
      </c>
      <c r="D3591" s="30" t="s">
        <v>6595</v>
      </c>
      <c r="E3591" s="18" t="s">
        <v>184</v>
      </c>
      <c r="F3591" s="18" t="s">
        <v>321</v>
      </c>
      <c r="G3591" s="18" t="s">
        <v>325</v>
      </c>
      <c r="H3591" s="18" t="s">
        <v>2522</v>
      </c>
      <c r="I3591" s="30" t="s">
        <v>309</v>
      </c>
      <c r="J3591" s="30" t="s">
        <v>310</v>
      </c>
      <c r="K3591" s="30" t="s">
        <v>65</v>
      </c>
      <c r="L3591" s="30">
        <v>211</v>
      </c>
      <c r="M3591" s="30" t="s">
        <v>66</v>
      </c>
      <c r="N3591" s="30" t="s">
        <v>67</v>
      </c>
      <c r="O3591" s="30" t="s">
        <v>101</v>
      </c>
      <c r="P3591" s="30" t="s">
        <v>321</v>
      </c>
      <c r="Q3591" s="30" t="s">
        <v>325</v>
      </c>
      <c r="R3591" s="30" t="s">
        <v>311</v>
      </c>
      <c r="S3591" s="30" t="s">
        <v>191</v>
      </c>
      <c r="T3591" s="29" t="s">
        <v>6596</v>
      </c>
      <c r="U3591" s="30">
        <v>2</v>
      </c>
      <c r="V3591" s="30"/>
      <c r="W3591" s="30" t="s">
        <v>72</v>
      </c>
      <c r="X3591" s="30">
        <v>2</v>
      </c>
      <c r="Y3591" s="30" t="s">
        <v>150</v>
      </c>
      <c r="Z3591" s="18" t="s">
        <v>74</v>
      </c>
      <c r="AA3591" s="30" t="str">
        <f>VLOOKUP(A3591,[1]Dataload!$A$1:$AY$1719,51,0)</f>
        <v>Focus - MF</v>
      </c>
      <c r="AB3591" s="30" t="s">
        <v>1046</v>
      </c>
      <c r="AC3591" s="30"/>
      <c r="AD3591" s="30" t="s">
        <v>78</v>
      </c>
      <c r="AE3591" s="19"/>
      <c r="AF3591" s="31"/>
      <c r="AG3591" s="24"/>
      <c r="AH3591" s="32" t="s">
        <v>79</v>
      </c>
      <c r="AI3591" s="27" t="s">
        <v>80</v>
      </c>
      <c r="AJ3591" s="31"/>
      <c r="AK3591" s="24"/>
      <c r="AL3591" s="23" t="s">
        <v>81</v>
      </c>
      <c r="AM3591" s="23"/>
      <c r="AN3591" s="24" t="s">
        <v>66</v>
      </c>
      <c r="AO3591" s="25"/>
      <c r="AP3591" s="25"/>
      <c r="AQ3591" s="25"/>
      <c r="AR3591" s="25"/>
      <c r="AS3591" s="25"/>
      <c r="AT3591" s="25"/>
      <c r="AU3591" s="25"/>
      <c r="AV3591" s="33"/>
      <c r="AW3591" s="27"/>
      <c r="AX3591" s="27"/>
      <c r="AY3591" s="27"/>
      <c r="AZ3591" s="27"/>
      <c r="BA3591" s="27"/>
      <c r="BB3591" s="27"/>
      <c r="BC3591" s="27" t="s">
        <v>66</v>
      </c>
      <c r="BD3591" s="27" t="s">
        <v>199</v>
      </c>
    </row>
    <row r="3592" spans="1:56">
      <c r="A3592" s="28">
        <v>18129</v>
      </c>
      <c r="B3592" s="29" t="s">
        <v>6594</v>
      </c>
      <c r="C3592" s="30" t="s">
        <v>57</v>
      </c>
      <c r="D3592" s="30" t="s">
        <v>6595</v>
      </c>
      <c r="E3592" s="18" t="s">
        <v>184</v>
      </c>
      <c r="F3592" s="18" t="s">
        <v>321</v>
      </c>
      <c r="G3592" s="18" t="s">
        <v>325</v>
      </c>
      <c r="H3592" s="18" t="s">
        <v>2522</v>
      </c>
      <c r="I3592" s="30" t="s">
        <v>309</v>
      </c>
      <c r="J3592" s="30" t="s">
        <v>310</v>
      </c>
      <c r="K3592" s="30" t="s">
        <v>65</v>
      </c>
      <c r="L3592" s="30">
        <v>211</v>
      </c>
      <c r="M3592" s="30" t="s">
        <v>66</v>
      </c>
      <c r="N3592" s="30" t="s">
        <v>67</v>
      </c>
      <c r="O3592" s="30" t="s">
        <v>101</v>
      </c>
      <c r="P3592" s="30" t="s">
        <v>321</v>
      </c>
      <c r="Q3592" s="30" t="s">
        <v>325</v>
      </c>
      <c r="R3592" s="30" t="s">
        <v>311</v>
      </c>
      <c r="S3592" s="30" t="s">
        <v>191</v>
      </c>
      <c r="T3592" s="29" t="s">
        <v>6596</v>
      </c>
      <c r="U3592" s="30"/>
      <c r="V3592" s="30"/>
      <c r="W3592" s="30" t="s">
        <v>72</v>
      </c>
      <c r="X3592" s="30">
        <v>2</v>
      </c>
      <c r="Y3592" s="30" t="s">
        <v>150</v>
      </c>
      <c r="Z3592" s="18" t="s">
        <v>74</v>
      </c>
      <c r="AA3592" s="30" t="s">
        <v>107</v>
      </c>
      <c r="AB3592" s="30" t="s">
        <v>146</v>
      </c>
      <c r="AC3592" s="30" t="s">
        <v>117</v>
      </c>
      <c r="AD3592" s="30" t="s">
        <v>109</v>
      </c>
      <c r="AE3592" s="19"/>
      <c r="AF3592" s="31"/>
      <c r="AG3592" s="24"/>
      <c r="AH3592" s="32" t="s">
        <v>79</v>
      </c>
      <c r="AI3592" s="27"/>
      <c r="AJ3592" s="31"/>
      <c r="AK3592" s="24"/>
      <c r="AL3592" s="23" t="s">
        <v>81</v>
      </c>
      <c r="AM3592" s="23"/>
      <c r="AN3592" s="24" t="s">
        <v>66</v>
      </c>
      <c r="AO3592" s="25"/>
      <c r="AP3592" s="25"/>
      <c r="AQ3592" s="25"/>
      <c r="AR3592" s="25"/>
      <c r="AS3592" s="25"/>
      <c r="AT3592" s="25"/>
      <c r="AU3592" s="25"/>
      <c r="AV3592" s="33"/>
      <c r="AW3592" s="22" t="s">
        <v>109</v>
      </c>
      <c r="AX3592" s="27"/>
      <c r="AY3592" s="27"/>
      <c r="AZ3592" s="27"/>
      <c r="BA3592" s="27"/>
      <c r="BB3592" s="27"/>
      <c r="BC3592" s="27" t="s">
        <v>66</v>
      </c>
      <c r="BD3592" s="27" t="str">
        <f>AA3592</f>
        <v>Mainframe</v>
      </c>
    </row>
    <row r="3593" spans="1:56">
      <c r="A3593" s="28">
        <v>18131</v>
      </c>
      <c r="B3593" s="29" t="s">
        <v>6597</v>
      </c>
      <c r="C3593" s="30" t="s">
        <v>57</v>
      </c>
      <c r="D3593" s="30" t="s">
        <v>6598</v>
      </c>
      <c r="E3593" s="18" t="s">
        <v>184</v>
      </c>
      <c r="F3593" s="18" t="s">
        <v>321</v>
      </c>
      <c r="G3593" s="18" t="s">
        <v>768</v>
      </c>
      <c r="H3593" s="18" t="s">
        <v>4100</v>
      </c>
      <c r="I3593" s="30" t="s">
        <v>309</v>
      </c>
      <c r="J3593" s="30" t="s">
        <v>310</v>
      </c>
      <c r="K3593" s="30" t="s">
        <v>154</v>
      </c>
      <c r="L3593" s="30">
        <v>221</v>
      </c>
      <c r="M3593" s="30" t="s">
        <v>66</v>
      </c>
      <c r="N3593" s="30" t="s">
        <v>67</v>
      </c>
      <c r="O3593" s="30" t="s">
        <v>101</v>
      </c>
      <c r="P3593" s="30" t="s">
        <v>321</v>
      </c>
      <c r="Q3593" s="30" t="s">
        <v>768</v>
      </c>
      <c r="R3593" s="30" t="s">
        <v>311</v>
      </c>
      <c r="S3593" s="30" t="s">
        <v>191</v>
      </c>
      <c r="T3593" s="29" t="s">
        <v>6599</v>
      </c>
      <c r="U3593" s="30"/>
      <c r="V3593" s="30"/>
      <c r="W3593" s="30" t="s">
        <v>72</v>
      </c>
      <c r="X3593" s="30">
        <v>2</v>
      </c>
      <c r="Y3593" s="30" t="s">
        <v>150</v>
      </c>
      <c r="Z3593" s="18" t="s">
        <v>74</v>
      </c>
      <c r="AA3593" s="30" t="s">
        <v>107</v>
      </c>
      <c r="AB3593" s="30" t="s">
        <v>352</v>
      </c>
      <c r="AC3593" s="30" t="s">
        <v>201</v>
      </c>
      <c r="AD3593" s="30" t="s">
        <v>78</v>
      </c>
      <c r="AE3593" s="19"/>
      <c r="AF3593" s="31"/>
      <c r="AG3593" s="24"/>
      <c r="AH3593" s="32" t="s">
        <v>215</v>
      </c>
      <c r="AI3593" s="32"/>
      <c r="AJ3593" s="31"/>
      <c r="AK3593" s="24"/>
      <c r="AL3593" s="23" t="s">
        <v>81</v>
      </c>
      <c r="AM3593" s="23"/>
      <c r="AN3593" s="24" t="s">
        <v>66</v>
      </c>
      <c r="AO3593" s="25"/>
      <c r="AP3593" s="25"/>
      <c r="AQ3593" s="25"/>
      <c r="AR3593" s="25"/>
      <c r="AS3593" s="25"/>
      <c r="AT3593" s="25"/>
      <c r="AU3593" s="25"/>
      <c r="AV3593" s="33"/>
      <c r="AW3593" s="27"/>
      <c r="AX3593" s="27"/>
      <c r="AY3593" s="27"/>
      <c r="AZ3593" s="27"/>
      <c r="BA3593" s="27"/>
      <c r="BB3593" s="27"/>
      <c r="BC3593" s="27" t="s">
        <v>66</v>
      </c>
      <c r="BD3593" s="27" t="str">
        <f>AA3593</f>
        <v>Mainframe</v>
      </c>
    </row>
    <row r="3594" spans="1:56">
      <c r="A3594" s="28">
        <v>18131</v>
      </c>
      <c r="B3594" s="29" t="s">
        <v>6597</v>
      </c>
      <c r="C3594" s="30" t="s">
        <v>57</v>
      </c>
      <c r="D3594" s="30" t="s">
        <v>6598</v>
      </c>
      <c r="E3594" s="18" t="s">
        <v>184</v>
      </c>
      <c r="F3594" s="18" t="s">
        <v>321</v>
      </c>
      <c r="G3594" s="18" t="s">
        <v>768</v>
      </c>
      <c r="H3594" s="18" t="s">
        <v>4100</v>
      </c>
      <c r="I3594" s="30" t="s">
        <v>309</v>
      </c>
      <c r="J3594" s="30" t="s">
        <v>310</v>
      </c>
      <c r="K3594" s="30" t="s">
        <v>154</v>
      </c>
      <c r="L3594" s="30">
        <v>221</v>
      </c>
      <c r="M3594" s="30" t="s">
        <v>66</v>
      </c>
      <c r="N3594" s="30" t="s">
        <v>67</v>
      </c>
      <c r="O3594" s="30" t="s">
        <v>101</v>
      </c>
      <c r="P3594" s="30" t="s">
        <v>321</v>
      </c>
      <c r="Q3594" s="30" t="s">
        <v>321</v>
      </c>
      <c r="R3594" s="30" t="s">
        <v>311</v>
      </c>
      <c r="S3594" s="30" t="s">
        <v>191</v>
      </c>
      <c r="T3594" s="29" t="s">
        <v>6599</v>
      </c>
      <c r="U3594" s="30"/>
      <c r="V3594" s="30"/>
      <c r="W3594" s="30" t="s">
        <v>72</v>
      </c>
      <c r="X3594" s="30">
        <v>2</v>
      </c>
      <c r="Y3594" s="30" t="s">
        <v>150</v>
      </c>
      <c r="Z3594" s="18" t="s">
        <v>74</v>
      </c>
      <c r="AA3594" s="30" t="s">
        <v>217</v>
      </c>
      <c r="AB3594" s="30" t="s">
        <v>194</v>
      </c>
      <c r="AC3594" s="30" t="s">
        <v>119</v>
      </c>
      <c r="AD3594" s="30" t="s">
        <v>78</v>
      </c>
      <c r="AE3594" s="19">
        <v>46006</v>
      </c>
      <c r="AF3594" s="31">
        <v>46006</v>
      </c>
      <c r="AG3594" s="24"/>
      <c r="AH3594" s="32" t="s">
        <v>79</v>
      </c>
      <c r="AI3594" s="27"/>
      <c r="AJ3594" s="31">
        <f>AF3594+90</f>
        <v>46096</v>
      </c>
      <c r="AK3594" s="24"/>
      <c r="AL3594" s="23" t="s">
        <v>81</v>
      </c>
      <c r="AM3594" s="23"/>
      <c r="AN3594" s="24" t="s">
        <v>66</v>
      </c>
      <c r="AO3594" s="25"/>
      <c r="AP3594" s="25"/>
      <c r="AQ3594" s="25"/>
      <c r="AR3594" s="25"/>
      <c r="AS3594" s="25"/>
      <c r="AT3594" s="25"/>
      <c r="AU3594" s="25"/>
      <c r="AV3594" s="33"/>
      <c r="AW3594" s="27"/>
      <c r="AX3594" s="27"/>
      <c r="AY3594" s="27"/>
      <c r="AZ3594" s="27"/>
      <c r="BA3594" s="27"/>
      <c r="BB3594" s="27"/>
      <c r="BC3594" s="27" t="s">
        <v>66</v>
      </c>
      <c r="BD3594" s="27" t="str">
        <f>AA3594</f>
        <v>Oracle</v>
      </c>
    </row>
    <row r="3595" spans="1:56">
      <c r="A3595" s="28">
        <v>14875</v>
      </c>
      <c r="B3595" s="29" t="s">
        <v>6600</v>
      </c>
      <c r="C3595" s="30" t="s">
        <v>57</v>
      </c>
      <c r="D3595" s="30" t="s">
        <v>6600</v>
      </c>
      <c r="E3595" s="18" t="s">
        <v>59</v>
      </c>
      <c r="F3595" s="18" t="s">
        <v>132</v>
      </c>
      <c r="G3595" s="18" t="s">
        <v>536</v>
      </c>
      <c r="H3595" s="18" t="s">
        <v>1893</v>
      </c>
      <c r="I3595" s="30" t="s">
        <v>88</v>
      </c>
      <c r="J3595" s="30" t="s">
        <v>143</v>
      </c>
      <c r="K3595" s="30" t="s">
        <v>65</v>
      </c>
      <c r="L3595" s="30">
        <v>111</v>
      </c>
      <c r="M3595" s="30" t="s">
        <v>66</v>
      </c>
      <c r="N3595" s="30" t="s">
        <v>67</v>
      </c>
      <c r="O3595" s="30" t="s">
        <v>68</v>
      </c>
      <c r="P3595" s="30" t="s">
        <v>132</v>
      </c>
      <c r="Q3595" s="30" t="s">
        <v>132</v>
      </c>
      <c r="R3595" s="30" t="s">
        <v>126</v>
      </c>
      <c r="S3595" s="30" t="s">
        <v>70</v>
      </c>
      <c r="T3595" s="29" t="s">
        <v>6601</v>
      </c>
      <c r="U3595" s="30"/>
      <c r="V3595" s="30"/>
      <c r="W3595" s="30" t="s">
        <v>72</v>
      </c>
      <c r="X3595" s="30">
        <v>1</v>
      </c>
      <c r="Y3595" s="30" t="s">
        <v>73</v>
      </c>
      <c r="Z3595" s="18" t="s">
        <v>74</v>
      </c>
      <c r="AA3595" s="30" t="s">
        <v>217</v>
      </c>
      <c r="AB3595" s="30" t="s">
        <v>76</v>
      </c>
      <c r="AC3595" s="30" t="s">
        <v>285</v>
      </c>
      <c r="AD3595" s="30" t="s">
        <v>78</v>
      </c>
      <c r="AE3595" s="19"/>
      <c r="AF3595" s="31"/>
      <c r="AG3595" s="24"/>
      <c r="AH3595" s="32" t="s">
        <v>79</v>
      </c>
      <c r="AI3595" s="22" t="s">
        <v>80</v>
      </c>
      <c r="AJ3595" s="31"/>
      <c r="AK3595" s="24"/>
      <c r="AL3595" s="23" t="s">
        <v>81</v>
      </c>
      <c r="AM3595" s="23"/>
      <c r="AN3595" s="24" t="s">
        <v>66</v>
      </c>
      <c r="AO3595" s="25"/>
      <c r="AP3595" s="25"/>
      <c r="AQ3595" s="25"/>
      <c r="AR3595" s="25"/>
      <c r="AS3595" s="25"/>
      <c r="AT3595" s="25"/>
      <c r="AU3595" s="25"/>
      <c r="AV3595" s="33"/>
      <c r="AW3595" s="27"/>
      <c r="AX3595" s="27"/>
      <c r="AY3595" s="27"/>
      <c r="AZ3595" s="27"/>
      <c r="BA3595" s="27"/>
      <c r="BB3595" s="27"/>
      <c r="BC3595" s="22" t="s">
        <v>66</v>
      </c>
      <c r="BD3595" s="27" t="str">
        <f>AA3595</f>
        <v>Oracle</v>
      </c>
    </row>
    <row r="3596" spans="1:56">
      <c r="A3596" s="28">
        <v>14080</v>
      </c>
      <c r="B3596" s="29" t="s">
        <v>4465</v>
      </c>
      <c r="C3596" s="30" t="s">
        <v>57</v>
      </c>
      <c r="D3596" s="30" t="s">
        <v>4466</v>
      </c>
      <c r="E3596" s="18" t="s">
        <v>59</v>
      </c>
      <c r="F3596" s="18" t="s">
        <v>132</v>
      </c>
      <c r="G3596" s="18" t="s">
        <v>133</v>
      </c>
      <c r="H3596" s="18" t="s">
        <v>291</v>
      </c>
      <c r="I3596" s="30" t="s">
        <v>135</v>
      </c>
      <c r="J3596" s="30" t="s">
        <v>100</v>
      </c>
      <c r="K3596" s="30" t="s">
        <v>65</v>
      </c>
      <c r="L3596" s="30">
        <v>311</v>
      </c>
      <c r="M3596" s="30" t="s">
        <v>66</v>
      </c>
      <c r="N3596" s="30" t="s">
        <v>67</v>
      </c>
      <c r="O3596" s="30" t="s">
        <v>101</v>
      </c>
      <c r="P3596" s="30" t="s">
        <v>132</v>
      </c>
      <c r="Q3596" s="30" t="s">
        <v>133</v>
      </c>
      <c r="R3596" s="30" t="s">
        <v>126</v>
      </c>
      <c r="S3596" s="30">
        <v>311</v>
      </c>
      <c r="T3596" s="29" t="s">
        <v>4467</v>
      </c>
      <c r="U3596" s="30"/>
      <c r="V3596" s="30" t="s">
        <v>145</v>
      </c>
      <c r="W3596" s="30" t="s">
        <v>72</v>
      </c>
      <c r="X3596" s="30">
        <v>3</v>
      </c>
      <c r="Y3596" s="30" t="s">
        <v>73</v>
      </c>
      <c r="Z3596" s="18" t="s">
        <v>299</v>
      </c>
      <c r="AA3596" s="30" t="s">
        <v>113</v>
      </c>
      <c r="AB3596" s="30" t="s">
        <v>194</v>
      </c>
      <c r="AC3596" s="30" t="s">
        <v>112</v>
      </c>
      <c r="AD3596" s="30" t="s">
        <v>78</v>
      </c>
      <c r="AE3596" s="19">
        <v>46006</v>
      </c>
      <c r="AF3596" s="31">
        <v>46006</v>
      </c>
      <c r="AG3596" s="24"/>
      <c r="AH3596" s="32" t="s">
        <v>79</v>
      </c>
      <c r="AI3596" s="22" t="s">
        <v>80</v>
      </c>
      <c r="AJ3596" s="31">
        <f>AF3596+90</f>
        <v>46096</v>
      </c>
      <c r="AK3596" s="24"/>
      <c r="AL3596" s="23" t="s">
        <v>81</v>
      </c>
      <c r="AM3596" s="23"/>
      <c r="AN3596" s="24" t="s">
        <v>66</v>
      </c>
      <c r="AO3596" s="25"/>
      <c r="AP3596" s="25"/>
      <c r="AQ3596" s="25"/>
      <c r="AR3596" s="25"/>
      <c r="AS3596" s="25"/>
      <c r="AT3596" s="25"/>
      <c r="AU3596" s="25"/>
      <c r="AV3596" s="33"/>
      <c r="AW3596" s="27"/>
      <c r="AX3596" s="27"/>
      <c r="AY3596" s="27"/>
      <c r="AZ3596" s="27"/>
      <c r="BA3596" s="27"/>
      <c r="BB3596" s="27"/>
      <c r="BC3596" s="22" t="s">
        <v>66</v>
      </c>
      <c r="BD3596" s="27" t="s">
        <v>113</v>
      </c>
    </row>
    <row r="3597" spans="1:56">
      <c r="A3597" s="28">
        <v>14080</v>
      </c>
      <c r="B3597" s="29" t="s">
        <v>4465</v>
      </c>
      <c r="C3597" s="30" t="s">
        <v>57</v>
      </c>
      <c r="D3597" s="30" t="s">
        <v>4466</v>
      </c>
      <c r="E3597" s="18" t="s">
        <v>59</v>
      </c>
      <c r="F3597" s="18" t="s">
        <v>132</v>
      </c>
      <c r="G3597" s="18" t="s">
        <v>133</v>
      </c>
      <c r="H3597" s="18" t="s">
        <v>291</v>
      </c>
      <c r="I3597" s="30" t="s">
        <v>135</v>
      </c>
      <c r="J3597" s="30" t="s">
        <v>100</v>
      </c>
      <c r="K3597" s="30" t="s">
        <v>65</v>
      </c>
      <c r="L3597" s="30">
        <v>311</v>
      </c>
      <c r="M3597" s="30" t="s">
        <v>66</v>
      </c>
      <c r="N3597" s="30" t="s">
        <v>67</v>
      </c>
      <c r="O3597" s="30" t="s">
        <v>101</v>
      </c>
      <c r="P3597" s="30" t="s">
        <v>132</v>
      </c>
      <c r="Q3597" s="30" t="s">
        <v>132</v>
      </c>
      <c r="R3597" s="30" t="s">
        <v>126</v>
      </c>
      <c r="S3597" s="30" t="s">
        <v>70</v>
      </c>
      <c r="T3597" s="29" t="s">
        <v>4467</v>
      </c>
      <c r="U3597" s="30"/>
      <c r="V3597" s="30"/>
      <c r="W3597" s="30" t="s">
        <v>72</v>
      </c>
      <c r="X3597" s="30">
        <v>3</v>
      </c>
      <c r="Y3597" s="30" t="s">
        <v>73</v>
      </c>
      <c r="Z3597" s="18" t="s">
        <v>299</v>
      </c>
      <c r="AA3597" s="30" t="s">
        <v>217</v>
      </c>
      <c r="AB3597" s="30" t="s">
        <v>194</v>
      </c>
      <c r="AC3597" s="30" t="s">
        <v>119</v>
      </c>
      <c r="AD3597" s="30" t="s">
        <v>78</v>
      </c>
      <c r="AE3597" s="19">
        <v>46006</v>
      </c>
      <c r="AF3597" s="31">
        <v>46006</v>
      </c>
      <c r="AG3597" s="24"/>
      <c r="AH3597" s="32" t="s">
        <v>79</v>
      </c>
      <c r="AI3597" s="22" t="s">
        <v>80</v>
      </c>
      <c r="AJ3597" s="31">
        <f>AF3597+90</f>
        <v>46096</v>
      </c>
      <c r="AK3597" s="24"/>
      <c r="AL3597" s="23" t="s">
        <v>81</v>
      </c>
      <c r="AM3597" s="23"/>
      <c r="AN3597" s="24" t="s">
        <v>66</v>
      </c>
      <c r="AO3597" s="25"/>
      <c r="AP3597" s="25"/>
      <c r="AQ3597" s="25"/>
      <c r="AR3597" s="25"/>
      <c r="AS3597" s="25"/>
      <c r="AT3597" s="25"/>
      <c r="AU3597" s="25"/>
      <c r="AV3597" s="33"/>
      <c r="AW3597" s="27"/>
      <c r="AX3597" s="27"/>
      <c r="AY3597" s="27"/>
      <c r="AZ3597" s="27"/>
      <c r="BA3597" s="27"/>
      <c r="BB3597" s="27"/>
      <c r="BC3597" s="22" t="s">
        <v>66</v>
      </c>
      <c r="BD3597" s="27" t="str">
        <f>AA3597</f>
        <v>Oracle</v>
      </c>
    </row>
    <row r="3598" spans="1:56">
      <c r="A3598" s="28">
        <v>21473</v>
      </c>
      <c r="B3598" s="29" t="s">
        <v>6602</v>
      </c>
      <c r="C3598" s="30" t="s">
        <v>273</v>
      </c>
      <c r="D3598" s="30" t="s">
        <v>6603</v>
      </c>
      <c r="E3598" s="18" t="s">
        <v>163</v>
      </c>
      <c r="F3598" s="18" t="s">
        <v>275</v>
      </c>
      <c r="G3598" s="18" t="s">
        <v>276</v>
      </c>
      <c r="H3598" s="18" t="s">
        <v>277</v>
      </c>
      <c r="I3598" s="30" t="s">
        <v>278</v>
      </c>
      <c r="J3598" s="30" t="s">
        <v>64</v>
      </c>
      <c r="K3598" s="30" t="s">
        <v>65</v>
      </c>
      <c r="L3598" s="30" t="s">
        <v>127</v>
      </c>
      <c r="M3598" s="30" t="s">
        <v>66</v>
      </c>
      <c r="N3598" s="30" t="s">
        <v>67</v>
      </c>
      <c r="O3598" s="30" t="s">
        <v>127</v>
      </c>
      <c r="P3598" s="30"/>
      <c r="Q3598" s="30"/>
      <c r="R3598" s="30"/>
      <c r="S3598" s="30" t="s">
        <v>3884</v>
      </c>
      <c r="T3598" s="29"/>
      <c r="U3598" s="30">
        <v>3</v>
      </c>
      <c r="V3598" s="30"/>
      <c r="W3598" s="30" t="s">
        <v>72</v>
      </c>
      <c r="X3598" s="30">
        <v>1</v>
      </c>
      <c r="Y3598" s="30" t="s">
        <v>169</v>
      </c>
      <c r="Z3598" s="18" t="s">
        <v>74</v>
      </c>
      <c r="AA3598" s="30" t="s">
        <v>75</v>
      </c>
      <c r="AB3598" s="30" t="s">
        <v>352</v>
      </c>
      <c r="AC3598" s="30" t="s">
        <v>77</v>
      </c>
      <c r="AD3598" s="30" t="s">
        <v>78</v>
      </c>
      <c r="AE3598" s="19">
        <v>45731</v>
      </c>
      <c r="AF3598" s="31">
        <v>45731</v>
      </c>
      <c r="AG3598" s="24"/>
      <c r="AH3598" s="32" t="s">
        <v>215</v>
      </c>
      <c r="AI3598" s="32" t="s">
        <v>80</v>
      </c>
      <c r="AJ3598" s="31">
        <f>AF3598+90</f>
        <v>45821</v>
      </c>
      <c r="AK3598" s="24"/>
      <c r="AL3598" s="23" t="s">
        <v>81</v>
      </c>
      <c r="AM3598" s="23"/>
      <c r="AN3598" s="24" t="s">
        <v>66</v>
      </c>
      <c r="AO3598" s="25"/>
      <c r="AP3598" s="25"/>
      <c r="AQ3598" s="25"/>
      <c r="AR3598" s="25"/>
      <c r="AS3598" s="25"/>
      <c r="AT3598" s="25"/>
      <c r="AU3598" s="25"/>
      <c r="AV3598" s="33"/>
      <c r="AW3598" s="27"/>
      <c r="AX3598" s="27"/>
      <c r="AY3598" s="27"/>
      <c r="AZ3598" s="27"/>
      <c r="BA3598" s="27"/>
      <c r="BB3598" s="27"/>
      <c r="BC3598" s="22"/>
      <c r="BD3598" s="27" t="str">
        <f>AA3598</f>
        <v>VM</v>
      </c>
    </row>
    <row r="3599" spans="1:56">
      <c r="A3599" s="28">
        <v>56030</v>
      </c>
      <c r="B3599" s="29" t="s">
        <v>6604</v>
      </c>
      <c r="C3599" s="30" t="s">
        <v>57</v>
      </c>
      <c r="D3599" s="30" t="s">
        <v>6605</v>
      </c>
      <c r="E3599" s="18" t="s">
        <v>184</v>
      </c>
      <c r="F3599" s="18" t="s">
        <v>185</v>
      </c>
      <c r="G3599" s="18" t="s">
        <v>364</v>
      </c>
      <c r="H3599" s="18" t="s">
        <v>365</v>
      </c>
      <c r="I3599" s="30" t="s">
        <v>188</v>
      </c>
      <c r="J3599" s="30" t="s">
        <v>143</v>
      </c>
      <c r="K3599" s="30" t="s">
        <v>65</v>
      </c>
      <c r="L3599" s="30">
        <v>221</v>
      </c>
      <c r="M3599" s="30" t="s">
        <v>66</v>
      </c>
      <c r="N3599" s="30" t="s">
        <v>67</v>
      </c>
      <c r="O3599" s="30" t="s">
        <v>101</v>
      </c>
      <c r="P3599" s="30"/>
      <c r="Q3599" s="30"/>
      <c r="R3599" s="30" t="s">
        <v>190</v>
      </c>
      <c r="S3599" s="30" t="s">
        <v>191</v>
      </c>
      <c r="T3599" s="29" t="s">
        <v>6606</v>
      </c>
      <c r="U3599" s="30">
        <v>6</v>
      </c>
      <c r="V3599" s="30"/>
      <c r="W3599" s="30" t="s">
        <v>72</v>
      </c>
      <c r="X3599" s="30">
        <v>1</v>
      </c>
      <c r="Y3599" s="30" t="s">
        <v>150</v>
      </c>
      <c r="Z3599" s="18" t="s">
        <v>299</v>
      </c>
      <c r="AA3599" s="30" t="s">
        <v>75</v>
      </c>
      <c r="AB3599" s="30" t="s">
        <v>352</v>
      </c>
      <c r="AC3599" s="30" t="s">
        <v>91</v>
      </c>
      <c r="AD3599" s="30" t="s">
        <v>78</v>
      </c>
      <c r="AE3599" s="19">
        <v>45731</v>
      </c>
      <c r="AF3599" s="31">
        <v>45731</v>
      </c>
      <c r="AG3599" s="24"/>
      <c r="AH3599" s="32" t="s">
        <v>215</v>
      </c>
      <c r="AI3599" s="32" t="s">
        <v>80</v>
      </c>
      <c r="AJ3599" s="31"/>
      <c r="AK3599" s="24"/>
      <c r="AL3599" s="23" t="s">
        <v>81</v>
      </c>
      <c r="AM3599" s="23"/>
      <c r="AN3599" s="24" t="s">
        <v>66</v>
      </c>
      <c r="AO3599" s="25"/>
      <c r="AP3599" s="25"/>
      <c r="AQ3599" s="25"/>
      <c r="AR3599" s="25"/>
      <c r="AS3599" s="25"/>
      <c r="AT3599" s="25"/>
      <c r="AU3599" s="25"/>
      <c r="AV3599" s="33"/>
      <c r="AW3599" s="27" t="s">
        <v>92</v>
      </c>
      <c r="AX3599" s="27"/>
      <c r="AY3599" s="27"/>
      <c r="AZ3599" s="27"/>
      <c r="BA3599" s="27"/>
      <c r="BB3599" s="72" t="s">
        <v>6607</v>
      </c>
      <c r="BC3599" s="27" t="s">
        <v>66</v>
      </c>
      <c r="BD3599" s="27" t="str">
        <f>AA3599</f>
        <v>VM</v>
      </c>
    </row>
    <row r="3600" spans="1:56">
      <c r="A3600" s="28">
        <v>18215</v>
      </c>
      <c r="B3600" s="29" t="s">
        <v>4263</v>
      </c>
      <c r="C3600" s="30" t="s">
        <v>57</v>
      </c>
      <c r="D3600" s="30" t="s">
        <v>4264</v>
      </c>
      <c r="E3600" s="18" t="s">
        <v>236</v>
      </c>
      <c r="F3600" s="18" t="s">
        <v>243</v>
      </c>
      <c r="G3600" s="18" t="s">
        <v>346</v>
      </c>
      <c r="H3600" s="18" t="s">
        <v>4265</v>
      </c>
      <c r="I3600" s="30" t="s">
        <v>4266</v>
      </c>
      <c r="J3600" s="30" t="s">
        <v>100</v>
      </c>
      <c r="K3600" s="30" t="s">
        <v>65</v>
      </c>
      <c r="L3600" s="30">
        <v>211</v>
      </c>
      <c r="M3600" s="30" t="s">
        <v>66</v>
      </c>
      <c r="N3600" s="30" t="s">
        <v>67</v>
      </c>
      <c r="O3600" s="30" t="s">
        <v>101</v>
      </c>
      <c r="P3600" s="30"/>
      <c r="Q3600" s="30"/>
      <c r="R3600" s="30" t="s">
        <v>241</v>
      </c>
      <c r="S3600" s="30" t="s">
        <v>350</v>
      </c>
      <c r="T3600" s="29" t="s">
        <v>4267</v>
      </c>
      <c r="U3600" s="30">
        <v>1</v>
      </c>
      <c r="V3600" s="30"/>
      <c r="W3600" s="30" t="s">
        <v>72</v>
      </c>
      <c r="X3600" s="30">
        <v>5</v>
      </c>
      <c r="Y3600" s="30" t="s">
        <v>243</v>
      </c>
      <c r="Z3600" s="18" t="s">
        <v>299</v>
      </c>
      <c r="AA3600" s="30" t="s">
        <v>75</v>
      </c>
      <c r="AB3600" s="30" t="s">
        <v>352</v>
      </c>
      <c r="AC3600" s="30" t="s">
        <v>117</v>
      </c>
      <c r="AD3600" s="30" t="s">
        <v>109</v>
      </c>
      <c r="AE3600" s="19">
        <v>45731</v>
      </c>
      <c r="AF3600" s="31">
        <v>45747</v>
      </c>
      <c r="AG3600" s="124"/>
      <c r="AH3600" s="32" t="s">
        <v>215</v>
      </c>
      <c r="AI3600" s="32" t="s">
        <v>80</v>
      </c>
      <c r="AJ3600" s="31">
        <f>AF3600+90</f>
        <v>45837</v>
      </c>
      <c r="AK3600" s="31"/>
      <c r="AL3600" s="23" t="s">
        <v>81</v>
      </c>
      <c r="AM3600" s="23"/>
      <c r="AN3600" s="24" t="s">
        <v>66</v>
      </c>
      <c r="AO3600" s="25"/>
      <c r="AP3600" s="25"/>
      <c r="AQ3600" s="25"/>
      <c r="AR3600" s="25"/>
      <c r="AS3600" s="25"/>
      <c r="AT3600" s="25"/>
      <c r="AU3600" s="25"/>
      <c r="AV3600" s="33"/>
      <c r="AW3600" s="27" t="s">
        <v>109</v>
      </c>
      <c r="AX3600" s="27"/>
      <c r="AY3600" s="27"/>
      <c r="AZ3600" s="27"/>
      <c r="BA3600" s="27"/>
      <c r="BB3600" s="27" t="s">
        <v>6608</v>
      </c>
      <c r="BC3600" s="27" t="s">
        <v>66</v>
      </c>
      <c r="BD3600" s="27" t="str">
        <f>AA3600</f>
        <v>VM</v>
      </c>
    </row>
    <row r="3601" spans="1:56">
      <c r="A3601" s="28">
        <v>54648</v>
      </c>
      <c r="B3601" s="29" t="s">
        <v>4292</v>
      </c>
      <c r="C3601" s="30" t="s">
        <v>57</v>
      </c>
      <c r="D3601" s="30" t="s">
        <v>4293</v>
      </c>
      <c r="E3601" s="18" t="s">
        <v>163</v>
      </c>
      <c r="F3601" s="18" t="s">
        <v>1176</v>
      </c>
      <c r="G3601" s="18" t="s">
        <v>1177</v>
      </c>
      <c r="H3601" s="18" t="s">
        <v>4294</v>
      </c>
      <c r="I3601" s="30" t="s">
        <v>483</v>
      </c>
      <c r="J3601" s="30" t="s">
        <v>64</v>
      </c>
      <c r="K3601" s="30" t="s">
        <v>65</v>
      </c>
      <c r="L3601" s="30">
        <v>211</v>
      </c>
      <c r="M3601" s="30" t="s">
        <v>66</v>
      </c>
      <c r="N3601" s="30" t="s">
        <v>67</v>
      </c>
      <c r="O3601" s="30" t="s">
        <v>68</v>
      </c>
      <c r="P3601" s="30" t="s">
        <v>1176</v>
      </c>
      <c r="Q3601" s="30" t="s">
        <v>1177</v>
      </c>
      <c r="R3601" s="30" t="s">
        <v>69</v>
      </c>
      <c r="S3601" s="30" t="s">
        <v>127</v>
      </c>
      <c r="T3601" s="29" t="s">
        <v>4295</v>
      </c>
      <c r="U3601" s="30">
        <v>13</v>
      </c>
      <c r="V3601" s="30"/>
      <c r="W3601" s="30" t="s">
        <v>72</v>
      </c>
      <c r="X3601" s="30">
        <v>2</v>
      </c>
      <c r="Y3601" s="30" t="s">
        <v>169</v>
      </c>
      <c r="Z3601" s="18" t="s">
        <v>74</v>
      </c>
      <c r="AA3601" s="30" t="s">
        <v>75</v>
      </c>
      <c r="AB3601" s="30" t="s">
        <v>352</v>
      </c>
      <c r="AC3601" s="30" t="s">
        <v>77</v>
      </c>
      <c r="AD3601" s="30" t="s">
        <v>78</v>
      </c>
      <c r="AE3601" s="19">
        <v>45731</v>
      </c>
      <c r="AF3601" s="31">
        <v>45731</v>
      </c>
      <c r="AG3601" s="24"/>
      <c r="AH3601" s="32" t="s">
        <v>215</v>
      </c>
      <c r="AI3601" s="32" t="s">
        <v>80</v>
      </c>
      <c r="AJ3601" s="31">
        <f>AF3601+90</f>
        <v>45821</v>
      </c>
      <c r="AK3601" s="24"/>
      <c r="AL3601" s="23" t="s">
        <v>81</v>
      </c>
      <c r="AM3601" s="23"/>
      <c r="AN3601" s="24" t="s">
        <v>66</v>
      </c>
      <c r="AO3601" s="25"/>
      <c r="AP3601" s="25"/>
      <c r="AQ3601" s="25"/>
      <c r="AR3601" s="25"/>
      <c r="AS3601" s="25"/>
      <c r="AT3601" s="25"/>
      <c r="AU3601" s="25"/>
      <c r="AV3601" s="33"/>
      <c r="AW3601" s="27"/>
      <c r="AX3601" s="27"/>
      <c r="AY3601" s="27"/>
      <c r="AZ3601" s="27"/>
      <c r="BA3601" s="27"/>
      <c r="BB3601" s="27"/>
      <c r="BC3601" s="27"/>
      <c r="BD3601" s="27" t="str">
        <f>AA3601</f>
        <v>VM</v>
      </c>
    </row>
    <row r="3602" spans="1:56">
      <c r="A3602" s="28">
        <v>18604</v>
      </c>
      <c r="B3602" s="29" t="s">
        <v>4872</v>
      </c>
      <c r="C3602" s="30" t="s">
        <v>57</v>
      </c>
      <c r="D3602" s="30" t="s">
        <v>4873</v>
      </c>
      <c r="E3602" s="18" t="s">
        <v>204</v>
      </c>
      <c r="F3602" s="18" t="s">
        <v>212</v>
      </c>
      <c r="G3602" s="18" t="s">
        <v>4874</v>
      </c>
      <c r="H3602" s="18" t="s">
        <v>4875</v>
      </c>
      <c r="I3602" s="30" t="s">
        <v>1932</v>
      </c>
      <c r="J3602" s="30" t="s">
        <v>310</v>
      </c>
      <c r="K3602" s="30" t="s">
        <v>65</v>
      </c>
      <c r="L3602" s="30">
        <v>312</v>
      </c>
      <c r="M3602" s="30" t="s">
        <v>66</v>
      </c>
      <c r="N3602" s="30" t="s">
        <v>67</v>
      </c>
      <c r="O3602" s="30" t="s">
        <v>68</v>
      </c>
      <c r="P3602" s="30" t="s">
        <v>1933</v>
      </c>
      <c r="Q3602" s="30" t="s">
        <v>1930</v>
      </c>
      <c r="R3602" s="30" t="s">
        <v>241</v>
      </c>
      <c r="S3602" s="30" t="s">
        <v>210</v>
      </c>
      <c r="T3602" s="29" t="s">
        <v>4876</v>
      </c>
      <c r="U3602" s="30">
        <v>1223</v>
      </c>
      <c r="V3602" s="30"/>
      <c r="W3602" s="30" t="s">
        <v>72</v>
      </c>
      <c r="X3602" s="30">
        <v>3</v>
      </c>
      <c r="Y3602" s="30" t="s">
        <v>212</v>
      </c>
      <c r="Z3602" s="18" t="s">
        <v>74</v>
      </c>
      <c r="AA3602" s="30" t="s">
        <v>584</v>
      </c>
      <c r="AB3602" s="30" t="s">
        <v>360</v>
      </c>
      <c r="AC3602" s="30"/>
      <c r="AD3602" s="30" t="s">
        <v>78</v>
      </c>
      <c r="AE3602" s="19">
        <v>46280</v>
      </c>
      <c r="AF3602" s="31">
        <v>46280</v>
      </c>
      <c r="AG3602" s="24"/>
      <c r="AH3602" s="32" t="s">
        <v>79</v>
      </c>
      <c r="AI3602" s="27"/>
      <c r="AJ3602" s="31"/>
      <c r="AK3602" s="24"/>
      <c r="AL3602" s="23" t="s">
        <v>81</v>
      </c>
      <c r="AM3602" s="23"/>
      <c r="AN3602" s="24" t="s">
        <v>66</v>
      </c>
      <c r="AO3602" s="25"/>
      <c r="AP3602" s="25"/>
      <c r="AQ3602" s="25"/>
      <c r="AR3602" s="25"/>
      <c r="AS3602" s="25"/>
      <c r="AT3602" s="25"/>
      <c r="AU3602" s="25"/>
      <c r="AV3602" s="33"/>
      <c r="AW3602" s="27"/>
      <c r="AX3602" s="27"/>
      <c r="AY3602" s="27"/>
      <c r="AZ3602" s="27"/>
      <c r="BA3602" s="27"/>
      <c r="BB3602" s="27"/>
      <c r="BC3602" s="27" t="s">
        <v>66</v>
      </c>
      <c r="BD3602" s="27" t="s">
        <v>199</v>
      </c>
    </row>
    <row r="3603" spans="1:56">
      <c r="A3603" s="35">
        <v>18604</v>
      </c>
      <c r="B3603" s="29" t="s">
        <v>4872</v>
      </c>
      <c r="C3603" s="30" t="s">
        <v>57</v>
      </c>
      <c r="D3603" s="30" t="s">
        <v>4873</v>
      </c>
      <c r="E3603" s="18" t="s">
        <v>204</v>
      </c>
      <c r="F3603" s="18" t="s">
        <v>212</v>
      </c>
      <c r="G3603" s="18" t="s">
        <v>4874</v>
      </c>
      <c r="H3603" s="18" t="s">
        <v>4875</v>
      </c>
      <c r="I3603" s="30" t="s">
        <v>1932</v>
      </c>
      <c r="J3603" s="30" t="s">
        <v>310</v>
      </c>
      <c r="K3603" s="30" t="s">
        <v>65</v>
      </c>
      <c r="L3603" s="30">
        <v>312</v>
      </c>
      <c r="M3603" s="30" t="s">
        <v>66</v>
      </c>
      <c r="N3603" s="30" t="s">
        <v>67</v>
      </c>
      <c r="O3603" s="30" t="s">
        <v>68</v>
      </c>
      <c r="P3603" s="30" t="s">
        <v>1933</v>
      </c>
      <c r="Q3603" s="30" t="s">
        <v>1930</v>
      </c>
      <c r="R3603" s="30" t="s">
        <v>241</v>
      </c>
      <c r="S3603" s="30" t="s">
        <v>210</v>
      </c>
      <c r="T3603" s="29" t="s">
        <v>4876</v>
      </c>
      <c r="U3603" s="30"/>
      <c r="V3603" s="30"/>
      <c r="W3603" s="30" t="s">
        <v>72</v>
      </c>
      <c r="X3603" s="30">
        <v>3</v>
      </c>
      <c r="Y3603" s="30" t="s">
        <v>212</v>
      </c>
      <c r="Z3603" s="18" t="s">
        <v>74</v>
      </c>
      <c r="AA3603" s="30" t="s">
        <v>118</v>
      </c>
      <c r="AB3603" s="30" t="s">
        <v>194</v>
      </c>
      <c r="AC3603" s="30" t="s">
        <v>119</v>
      </c>
      <c r="AD3603" s="30" t="s">
        <v>78</v>
      </c>
      <c r="AE3603" s="19">
        <v>46006</v>
      </c>
      <c r="AF3603" s="31">
        <v>46006</v>
      </c>
      <c r="AG3603" s="24"/>
      <c r="AH3603" s="32" t="s">
        <v>79</v>
      </c>
      <c r="AI3603" s="27"/>
      <c r="AJ3603" s="31">
        <f>AF3603+90</f>
        <v>46096</v>
      </c>
      <c r="AK3603" s="24"/>
      <c r="AL3603" s="23" t="s">
        <v>81</v>
      </c>
      <c r="AM3603" s="23"/>
      <c r="AN3603" s="24" t="s">
        <v>66</v>
      </c>
      <c r="AO3603" s="25"/>
      <c r="AP3603" s="25"/>
      <c r="AQ3603" s="25"/>
      <c r="AR3603" s="25"/>
      <c r="AS3603" s="25"/>
      <c r="AT3603" s="25"/>
      <c r="AU3603" s="25"/>
      <c r="AV3603" s="33"/>
      <c r="AW3603" s="27"/>
      <c r="AX3603" s="27"/>
      <c r="AY3603" s="27"/>
      <c r="AZ3603" s="27"/>
      <c r="BA3603" s="27"/>
      <c r="BB3603" s="27"/>
      <c r="BC3603" s="27" t="s">
        <v>66</v>
      </c>
      <c r="BD3603" s="27" t="str">
        <f>AA3603</f>
        <v>SQL</v>
      </c>
    </row>
    <row r="3604" spans="1:56">
      <c r="A3604" s="28">
        <v>13492</v>
      </c>
      <c r="B3604" s="29" t="s">
        <v>4653</v>
      </c>
      <c r="C3604" s="30" t="s">
        <v>57</v>
      </c>
      <c r="D3604" s="30" t="s">
        <v>4654</v>
      </c>
      <c r="E3604" s="18" t="s">
        <v>163</v>
      </c>
      <c r="F3604" s="18" t="s">
        <v>164</v>
      </c>
      <c r="G3604" s="18" t="s">
        <v>1457</v>
      </c>
      <c r="H3604" s="18" t="s">
        <v>4084</v>
      </c>
      <c r="I3604" s="30" t="s">
        <v>4655</v>
      </c>
      <c r="J3604" s="30" t="s">
        <v>64</v>
      </c>
      <c r="K3604" s="30" t="s">
        <v>65</v>
      </c>
      <c r="L3604" s="30">
        <v>111</v>
      </c>
      <c r="M3604" s="30" t="s">
        <v>66</v>
      </c>
      <c r="N3604" s="30" t="s">
        <v>67</v>
      </c>
      <c r="O3604" s="30" t="s">
        <v>101</v>
      </c>
      <c r="P3604" s="30" t="s">
        <v>164</v>
      </c>
      <c r="Q3604" s="30" t="s">
        <v>1457</v>
      </c>
      <c r="R3604" s="30" t="s">
        <v>69</v>
      </c>
      <c r="S3604" s="30" t="s">
        <v>163</v>
      </c>
      <c r="T3604" s="29" t="s">
        <v>4656</v>
      </c>
      <c r="U3604" s="30">
        <v>4</v>
      </c>
      <c r="V3604" s="30"/>
      <c r="W3604" s="30" t="s">
        <v>72</v>
      </c>
      <c r="X3604" s="30">
        <v>2</v>
      </c>
      <c r="Y3604" s="30" t="s">
        <v>169</v>
      </c>
      <c r="Z3604" s="18" t="s">
        <v>74</v>
      </c>
      <c r="AA3604" s="30" t="s">
        <v>75</v>
      </c>
      <c r="AB3604" s="30" t="s">
        <v>352</v>
      </c>
      <c r="AC3604" s="30" t="s">
        <v>91</v>
      </c>
      <c r="AD3604" s="30" t="s">
        <v>78</v>
      </c>
      <c r="AE3604" s="19">
        <v>45731</v>
      </c>
      <c r="AF3604" s="31">
        <v>45731</v>
      </c>
      <c r="AG3604" s="24"/>
      <c r="AH3604" s="32" t="s">
        <v>215</v>
      </c>
      <c r="AI3604" s="32" t="s">
        <v>80</v>
      </c>
      <c r="AJ3604" s="31">
        <f>AF3604+90</f>
        <v>45821</v>
      </c>
      <c r="AK3604" s="24"/>
      <c r="AL3604" s="23" t="s">
        <v>81</v>
      </c>
      <c r="AM3604" s="23"/>
      <c r="AN3604" s="24" t="s">
        <v>66</v>
      </c>
      <c r="AO3604" s="25"/>
      <c r="AP3604" s="25"/>
      <c r="AQ3604" s="25"/>
      <c r="AR3604" s="25"/>
      <c r="AS3604" s="25"/>
      <c r="AT3604" s="25"/>
      <c r="AU3604" s="25"/>
      <c r="AV3604" s="33"/>
      <c r="AW3604" s="27" t="s">
        <v>92</v>
      </c>
      <c r="AX3604" s="27"/>
      <c r="AY3604" s="27"/>
      <c r="AZ3604" s="27"/>
      <c r="BA3604" s="27"/>
      <c r="BB3604" s="27"/>
      <c r="BC3604" s="27"/>
      <c r="BD3604" s="27" t="str">
        <f>AA3604</f>
        <v>VM</v>
      </c>
    </row>
    <row r="3605" spans="1:56">
      <c r="A3605" s="36">
        <v>18604</v>
      </c>
      <c r="B3605" s="37" t="s">
        <v>4872</v>
      </c>
      <c r="C3605" s="30" t="s">
        <v>57</v>
      </c>
      <c r="D3605" s="30" t="s">
        <v>4873</v>
      </c>
      <c r="E3605" s="18" t="s">
        <v>204</v>
      </c>
      <c r="F3605" s="18" t="s">
        <v>212</v>
      </c>
      <c r="G3605" s="18" t="s">
        <v>4874</v>
      </c>
      <c r="H3605" s="18" t="s">
        <v>4875</v>
      </c>
      <c r="I3605" s="30" t="s">
        <v>1932</v>
      </c>
      <c r="J3605" s="30" t="s">
        <v>310</v>
      </c>
      <c r="K3605" s="30" t="s">
        <v>65</v>
      </c>
      <c r="L3605" s="30">
        <v>312</v>
      </c>
      <c r="M3605" s="30" t="s">
        <v>66</v>
      </c>
      <c r="N3605" s="30" t="s">
        <v>67</v>
      </c>
      <c r="O3605" s="30" t="s">
        <v>68</v>
      </c>
      <c r="P3605" s="30"/>
      <c r="Q3605" s="30"/>
      <c r="R3605" s="30" t="s">
        <v>241</v>
      </c>
      <c r="S3605" s="30" t="s">
        <v>210</v>
      </c>
      <c r="T3605" s="40" t="s">
        <v>4876</v>
      </c>
      <c r="U3605" s="32"/>
      <c r="V3605" s="41" t="s">
        <v>145</v>
      </c>
      <c r="W3605" s="30" t="s">
        <v>72</v>
      </c>
      <c r="X3605" s="30">
        <f>COUNTIF($A$2:$A$3716,A3605)</f>
        <v>4</v>
      </c>
      <c r="Y3605" s="30" t="s">
        <v>212</v>
      </c>
      <c r="Z3605" s="18" t="s">
        <v>74</v>
      </c>
      <c r="AA3605" s="30" t="s">
        <v>113</v>
      </c>
      <c r="AB3605" s="30" t="s">
        <v>76</v>
      </c>
      <c r="AC3605" s="30">
        <v>0</v>
      </c>
      <c r="AD3605" s="42" t="s">
        <v>78</v>
      </c>
      <c r="AE3605" s="19"/>
      <c r="AF3605" s="31"/>
      <c r="AG3605" s="24"/>
      <c r="AH3605" s="32" t="s">
        <v>79</v>
      </c>
      <c r="AI3605" s="27"/>
      <c r="AJ3605" s="31"/>
      <c r="AK3605" s="24"/>
      <c r="AL3605" s="23" t="s">
        <v>81</v>
      </c>
      <c r="AM3605" s="23"/>
      <c r="AN3605" s="24" t="s">
        <v>66</v>
      </c>
      <c r="AO3605" s="25"/>
      <c r="AP3605" s="25"/>
      <c r="AQ3605" s="25"/>
      <c r="AR3605" s="25"/>
      <c r="AS3605" s="25"/>
      <c r="AT3605" s="25"/>
      <c r="AU3605" s="25"/>
      <c r="AV3605" s="33"/>
      <c r="AW3605" s="27"/>
      <c r="AX3605" s="27"/>
      <c r="AY3605" s="27"/>
      <c r="AZ3605" s="27"/>
      <c r="BA3605" s="27"/>
      <c r="BB3605" s="27"/>
      <c r="BC3605" s="27" t="s">
        <v>66</v>
      </c>
      <c r="BD3605" s="27" t="s">
        <v>113</v>
      </c>
    </row>
    <row r="3606" spans="1:56" ht="14.25" customHeight="1">
      <c r="A3606" s="28">
        <v>19319</v>
      </c>
      <c r="B3606" s="29" t="s">
        <v>6509</v>
      </c>
      <c r="C3606" s="30" t="s">
        <v>57</v>
      </c>
      <c r="D3606" s="30" t="s">
        <v>6510</v>
      </c>
      <c r="E3606" s="89" t="s">
        <v>59</v>
      </c>
      <c r="F3606" s="18" t="s">
        <v>315</v>
      </c>
      <c r="G3606" s="18" t="s">
        <v>2686</v>
      </c>
      <c r="H3606" s="18" t="s">
        <v>2687</v>
      </c>
      <c r="I3606" s="30" t="s">
        <v>429</v>
      </c>
      <c r="J3606" s="30" t="s">
        <v>143</v>
      </c>
      <c r="K3606" s="30" t="s">
        <v>65</v>
      </c>
      <c r="L3606" s="30">
        <v>211</v>
      </c>
      <c r="M3606" s="30" t="s">
        <v>66</v>
      </c>
      <c r="N3606" s="30" t="s">
        <v>67</v>
      </c>
      <c r="O3606" s="30" t="s">
        <v>68</v>
      </c>
      <c r="P3606" s="30" t="s">
        <v>315</v>
      </c>
      <c r="Q3606" s="30" t="s">
        <v>2686</v>
      </c>
      <c r="R3606" s="30" t="s">
        <v>241</v>
      </c>
      <c r="S3606" s="30" t="s">
        <v>127</v>
      </c>
      <c r="T3606" s="29" t="s">
        <v>6511</v>
      </c>
      <c r="U3606" s="30">
        <v>78</v>
      </c>
      <c r="V3606" s="30"/>
      <c r="W3606" s="30" t="s">
        <v>72</v>
      </c>
      <c r="X3606" s="30">
        <v>3</v>
      </c>
      <c r="Y3606" s="30" t="s">
        <v>73</v>
      </c>
      <c r="Z3606" s="18" t="s">
        <v>74</v>
      </c>
      <c r="AA3606" s="30" t="s">
        <v>213</v>
      </c>
      <c r="AB3606" s="30" t="s">
        <v>271</v>
      </c>
      <c r="AC3606" s="30" t="s">
        <v>6609</v>
      </c>
      <c r="AD3606" s="30" t="s">
        <v>78</v>
      </c>
      <c r="AE3606" s="19">
        <v>46112</v>
      </c>
      <c r="AF3606" s="31">
        <v>46112</v>
      </c>
      <c r="AG3606" s="24"/>
      <c r="AH3606" s="32" t="s">
        <v>215</v>
      </c>
      <c r="AI3606" s="21" t="s">
        <v>80</v>
      </c>
      <c r="AJ3606" s="31">
        <v>46203</v>
      </c>
      <c r="AK3606" s="24"/>
      <c r="AL3606" s="23" t="s">
        <v>81</v>
      </c>
      <c r="AM3606" s="23"/>
      <c r="AN3606" s="24" t="s">
        <v>66</v>
      </c>
      <c r="AO3606" s="25"/>
      <c r="AP3606" s="25"/>
      <c r="AQ3606" s="25"/>
      <c r="AR3606" s="25"/>
      <c r="AS3606" s="25"/>
      <c r="AT3606" s="25"/>
      <c r="AU3606" s="25"/>
      <c r="AV3606" s="33"/>
      <c r="AW3606" s="27"/>
      <c r="AX3606" s="27"/>
      <c r="AY3606" s="27"/>
      <c r="AZ3606" s="27"/>
      <c r="BA3606" s="27"/>
      <c r="BB3606" s="44" t="s">
        <v>6610</v>
      </c>
      <c r="BC3606" s="22" t="s">
        <v>66</v>
      </c>
      <c r="BD3606" s="27" t="s">
        <v>199</v>
      </c>
    </row>
    <row r="3607" spans="1:56">
      <c r="A3607" s="35">
        <v>19319</v>
      </c>
      <c r="B3607" s="29" t="s">
        <v>6509</v>
      </c>
      <c r="C3607" s="30" t="s">
        <v>57</v>
      </c>
      <c r="D3607" s="30" t="s">
        <v>6510</v>
      </c>
      <c r="E3607" s="18" t="s">
        <v>59</v>
      </c>
      <c r="F3607" s="18" t="s">
        <v>315</v>
      </c>
      <c r="G3607" s="18" t="s">
        <v>2686</v>
      </c>
      <c r="H3607" s="18" t="s">
        <v>2687</v>
      </c>
      <c r="I3607" s="30" t="s">
        <v>429</v>
      </c>
      <c r="J3607" s="30" t="s">
        <v>143</v>
      </c>
      <c r="K3607" s="30" t="s">
        <v>65</v>
      </c>
      <c r="L3607" s="30">
        <v>211</v>
      </c>
      <c r="M3607" s="30" t="s">
        <v>66</v>
      </c>
      <c r="N3607" s="30" t="s">
        <v>67</v>
      </c>
      <c r="O3607" s="30" t="s">
        <v>68</v>
      </c>
      <c r="P3607" s="30" t="s">
        <v>315</v>
      </c>
      <c r="Q3607" s="30" t="s">
        <v>2686</v>
      </c>
      <c r="R3607" s="30" t="s">
        <v>241</v>
      </c>
      <c r="S3607" s="30" t="s">
        <v>127</v>
      </c>
      <c r="T3607" s="29" t="s">
        <v>6511</v>
      </c>
      <c r="U3607" s="30"/>
      <c r="V3607" s="30"/>
      <c r="W3607" s="30" t="s">
        <v>72</v>
      </c>
      <c r="X3607" s="30">
        <v>3</v>
      </c>
      <c r="Y3607" s="30" t="s">
        <v>73</v>
      </c>
      <c r="Z3607" s="18" t="s">
        <v>74</v>
      </c>
      <c r="AA3607" s="30" t="s">
        <v>118</v>
      </c>
      <c r="AB3607" s="30" t="s">
        <v>76</v>
      </c>
      <c r="AC3607" s="30" t="s">
        <v>117</v>
      </c>
      <c r="AD3607" s="30" t="s">
        <v>109</v>
      </c>
      <c r="AE3607" s="19"/>
      <c r="AF3607" s="31"/>
      <c r="AG3607" s="24"/>
      <c r="AH3607" s="32" t="s">
        <v>79</v>
      </c>
      <c r="AI3607" s="22" t="s">
        <v>80</v>
      </c>
      <c r="AJ3607" s="31"/>
      <c r="AK3607" s="24"/>
      <c r="AL3607" s="23" t="s">
        <v>81</v>
      </c>
      <c r="AM3607" s="23"/>
      <c r="AN3607" s="24" t="s">
        <v>66</v>
      </c>
      <c r="AO3607" s="25"/>
      <c r="AP3607" s="25"/>
      <c r="AQ3607" s="25"/>
      <c r="AR3607" s="25"/>
      <c r="AS3607" s="25"/>
      <c r="AT3607" s="25"/>
      <c r="AU3607" s="25"/>
      <c r="AV3607" s="33"/>
      <c r="AW3607" s="27"/>
      <c r="AX3607" s="27"/>
      <c r="AY3607" s="27"/>
      <c r="AZ3607" s="27"/>
      <c r="BA3607" s="27"/>
      <c r="BB3607" s="27"/>
      <c r="BC3607" s="22" t="s">
        <v>66</v>
      </c>
      <c r="BD3607" s="27" t="str">
        <f>AA3607</f>
        <v>SQL</v>
      </c>
    </row>
    <row r="3608" spans="1:56">
      <c r="A3608" s="28">
        <v>51716</v>
      </c>
      <c r="B3608" s="29" t="s">
        <v>4761</v>
      </c>
      <c r="C3608" s="30" t="s">
        <v>57</v>
      </c>
      <c r="D3608" s="30" t="s">
        <v>4762</v>
      </c>
      <c r="E3608" s="18" t="s">
        <v>699</v>
      </c>
      <c r="F3608" s="18" t="s">
        <v>523</v>
      </c>
      <c r="G3608" s="18" t="s">
        <v>4763</v>
      </c>
      <c r="H3608" s="18" t="s">
        <v>4764</v>
      </c>
      <c r="I3608" s="30" t="s">
        <v>1355</v>
      </c>
      <c r="J3608" s="30" t="s">
        <v>143</v>
      </c>
      <c r="K3608" s="30" t="s">
        <v>65</v>
      </c>
      <c r="L3608" s="30">
        <v>312</v>
      </c>
      <c r="M3608" s="30" t="s">
        <v>66</v>
      </c>
      <c r="N3608" s="30" t="s">
        <v>67</v>
      </c>
      <c r="O3608" s="30" t="s">
        <v>101</v>
      </c>
      <c r="P3608" s="30" t="s">
        <v>1052</v>
      </c>
      <c r="Q3608" s="30" t="s">
        <v>4763</v>
      </c>
      <c r="R3608" s="30" t="s">
        <v>69</v>
      </c>
      <c r="S3608" s="30" t="s">
        <v>127</v>
      </c>
      <c r="T3608" s="29" t="s">
        <v>4765</v>
      </c>
      <c r="U3608" s="30">
        <v>3</v>
      </c>
      <c r="V3608" s="30"/>
      <c r="W3608" s="30" t="s">
        <v>72</v>
      </c>
      <c r="X3608" s="30">
        <v>2</v>
      </c>
      <c r="Y3608" s="30" t="str">
        <f>UPPER("franbell")</f>
        <v>FRANBELL</v>
      </c>
      <c r="Z3608" s="18" t="s">
        <v>74</v>
      </c>
      <c r="AA3608" s="30" t="s">
        <v>75</v>
      </c>
      <c r="AB3608" s="30" t="s">
        <v>352</v>
      </c>
      <c r="AC3608" s="30" t="s">
        <v>117</v>
      </c>
      <c r="AD3608" s="30" t="s">
        <v>109</v>
      </c>
      <c r="AE3608" s="19">
        <v>45915</v>
      </c>
      <c r="AF3608" s="31">
        <v>45915</v>
      </c>
      <c r="AG3608" s="31">
        <v>45708</v>
      </c>
      <c r="AH3608" s="32" t="s">
        <v>301</v>
      </c>
      <c r="AI3608" s="27" t="s">
        <v>302</v>
      </c>
      <c r="AJ3608" s="31">
        <v>45747</v>
      </c>
      <c r="AK3608" s="24"/>
      <c r="AL3608" s="23" t="s">
        <v>81</v>
      </c>
      <c r="AM3608" s="23"/>
      <c r="AN3608" s="24" t="s">
        <v>66</v>
      </c>
      <c r="AO3608" s="25"/>
      <c r="AP3608" s="25"/>
      <c r="AQ3608" s="25"/>
      <c r="AR3608" s="25"/>
      <c r="AS3608" s="25"/>
      <c r="AT3608" s="25"/>
      <c r="AU3608" s="25"/>
      <c r="AV3608" s="33"/>
      <c r="AW3608" s="27"/>
      <c r="AX3608" s="27"/>
      <c r="AY3608" s="27"/>
      <c r="AZ3608" s="27"/>
      <c r="BA3608" s="27"/>
      <c r="BB3608" s="27"/>
      <c r="BC3608" s="27" t="s">
        <v>66</v>
      </c>
      <c r="BD3608" s="27" t="str">
        <f>AA3608</f>
        <v>VM</v>
      </c>
    </row>
    <row r="3609" spans="1:56">
      <c r="A3609" s="35">
        <v>12926</v>
      </c>
      <c r="B3609" s="29" t="s">
        <v>2684</v>
      </c>
      <c r="C3609" s="30" t="s">
        <v>57</v>
      </c>
      <c r="D3609" s="30" t="s">
        <v>2685</v>
      </c>
      <c r="E3609" s="18" t="s">
        <v>59</v>
      </c>
      <c r="F3609" s="18" t="s">
        <v>315</v>
      </c>
      <c r="G3609" s="18" t="s">
        <v>2686</v>
      </c>
      <c r="H3609" s="18" t="s">
        <v>2687</v>
      </c>
      <c r="I3609" s="30" t="s">
        <v>746</v>
      </c>
      <c r="J3609" s="30" t="s">
        <v>64</v>
      </c>
      <c r="K3609" s="30" t="s">
        <v>65</v>
      </c>
      <c r="L3609" s="30">
        <v>211</v>
      </c>
      <c r="M3609" s="30" t="s">
        <v>67</v>
      </c>
      <c r="N3609" s="30" t="s">
        <v>66</v>
      </c>
      <c r="O3609" s="30" t="s">
        <v>101</v>
      </c>
      <c r="P3609" s="30" t="s">
        <v>315</v>
      </c>
      <c r="Q3609" s="30" t="s">
        <v>2686</v>
      </c>
      <c r="R3609" s="30" t="s">
        <v>209</v>
      </c>
      <c r="S3609" s="30" t="s">
        <v>127</v>
      </c>
      <c r="T3609" s="29" t="s">
        <v>2688</v>
      </c>
      <c r="U3609" s="30"/>
      <c r="V3609" s="30"/>
      <c r="W3609" s="30" t="s">
        <v>72</v>
      </c>
      <c r="X3609" s="30">
        <v>2</v>
      </c>
      <c r="Y3609" s="30" t="s">
        <v>73</v>
      </c>
      <c r="Z3609" s="18" t="s">
        <v>74</v>
      </c>
      <c r="AA3609" s="30" t="s">
        <v>118</v>
      </c>
      <c r="AB3609" s="30" t="s">
        <v>76</v>
      </c>
      <c r="AC3609" s="30"/>
      <c r="AD3609" s="30" t="s">
        <v>78</v>
      </c>
      <c r="AE3609" s="19"/>
      <c r="AF3609" s="31"/>
      <c r="AG3609" s="31"/>
      <c r="AH3609" s="32" t="s">
        <v>79</v>
      </c>
      <c r="AI3609" s="22" t="s">
        <v>80</v>
      </c>
      <c r="AJ3609" s="31"/>
      <c r="AK3609" s="24"/>
      <c r="AL3609" s="23" t="s">
        <v>81</v>
      </c>
      <c r="AM3609" s="23"/>
      <c r="AN3609" s="24" t="s">
        <v>66</v>
      </c>
      <c r="AO3609" s="25"/>
      <c r="AP3609" s="25"/>
      <c r="AQ3609" s="25"/>
      <c r="AR3609" s="25"/>
      <c r="AS3609" s="25"/>
      <c r="AT3609" s="25"/>
      <c r="AU3609" s="25"/>
      <c r="AV3609" s="33"/>
      <c r="AW3609" s="27"/>
      <c r="AX3609" s="27"/>
      <c r="AY3609" s="27"/>
      <c r="AZ3609" s="27"/>
      <c r="BA3609" s="27"/>
      <c r="BB3609" s="27"/>
      <c r="BC3609" s="22" t="s">
        <v>66</v>
      </c>
      <c r="BD3609" s="27" t="str">
        <f>AA3609</f>
        <v>SQL</v>
      </c>
    </row>
    <row r="3610" spans="1:56">
      <c r="A3610" s="71">
        <v>14996</v>
      </c>
      <c r="B3610" s="29" t="s">
        <v>4877</v>
      </c>
      <c r="C3610" s="30" t="s">
        <v>57</v>
      </c>
      <c r="D3610" s="30" t="s">
        <v>4878</v>
      </c>
      <c r="E3610" s="18" t="s">
        <v>149</v>
      </c>
      <c r="F3610" s="18" t="s">
        <v>558</v>
      </c>
      <c r="G3610" s="18" t="s">
        <v>559</v>
      </c>
      <c r="H3610" s="18" t="s">
        <v>560</v>
      </c>
      <c r="I3610" s="30" t="s">
        <v>561</v>
      </c>
      <c r="J3610" s="30" t="s">
        <v>100</v>
      </c>
      <c r="K3610" s="30" t="s">
        <v>65</v>
      </c>
      <c r="L3610" s="30">
        <v>321</v>
      </c>
      <c r="M3610" s="30" t="s">
        <v>66</v>
      </c>
      <c r="N3610" s="30" t="s">
        <v>67</v>
      </c>
      <c r="O3610" s="30" t="s">
        <v>101</v>
      </c>
      <c r="P3610" s="30" t="s">
        <v>558</v>
      </c>
      <c r="Q3610" s="30" t="s">
        <v>559</v>
      </c>
      <c r="R3610" s="30" t="s">
        <v>311</v>
      </c>
      <c r="S3610" s="30" t="s">
        <v>127</v>
      </c>
      <c r="T3610" s="29" t="s">
        <v>4879</v>
      </c>
      <c r="U3610" s="30">
        <v>6</v>
      </c>
      <c r="V3610" s="30"/>
      <c r="W3610" s="30" t="s">
        <v>72</v>
      </c>
      <c r="X3610" s="30">
        <v>3</v>
      </c>
      <c r="Y3610" s="30" t="s">
        <v>150</v>
      </c>
      <c r="Z3610" s="18" t="s">
        <v>74</v>
      </c>
      <c r="AA3610" s="30" t="s">
        <v>75</v>
      </c>
      <c r="AB3610" s="30" t="s">
        <v>352</v>
      </c>
      <c r="AC3610" s="30" t="s">
        <v>117</v>
      </c>
      <c r="AD3610" s="30" t="s">
        <v>109</v>
      </c>
      <c r="AE3610" s="19">
        <v>45731</v>
      </c>
      <c r="AF3610" s="31">
        <v>45731</v>
      </c>
      <c r="AG3610" s="24">
        <v>45716</v>
      </c>
      <c r="AH3610" s="32" t="s">
        <v>301</v>
      </c>
      <c r="AI3610" s="32" t="s">
        <v>302</v>
      </c>
      <c r="AJ3610" s="31">
        <f>AF3610+90</f>
        <v>45821</v>
      </c>
      <c r="AK3610" s="24">
        <v>45716</v>
      </c>
      <c r="AL3610" s="23" t="s">
        <v>301</v>
      </c>
      <c r="AM3610" s="23"/>
      <c r="AN3610" s="24" t="s">
        <v>66</v>
      </c>
      <c r="AO3610" s="25"/>
      <c r="AP3610" s="25"/>
      <c r="AQ3610" s="25"/>
      <c r="AR3610" s="25"/>
      <c r="AS3610" s="25"/>
      <c r="AT3610" s="25"/>
      <c r="AU3610" s="25"/>
      <c r="AV3610" s="33"/>
      <c r="AW3610" s="27" t="s">
        <v>109</v>
      </c>
      <c r="AX3610" s="27"/>
      <c r="AY3610" s="27"/>
      <c r="AZ3610" s="27"/>
      <c r="BA3610" s="27"/>
      <c r="BB3610" s="72" t="s">
        <v>4880</v>
      </c>
      <c r="BC3610" s="27" t="s">
        <v>66</v>
      </c>
      <c r="BD3610" s="27" t="str">
        <f>AA3610</f>
        <v>VM</v>
      </c>
    </row>
    <row r="3611" spans="1:56" ht="33.75">
      <c r="A3611" s="74">
        <v>20181</v>
      </c>
      <c r="B3611" s="29" t="s">
        <v>6515</v>
      </c>
      <c r="C3611" s="30" t="s">
        <v>57</v>
      </c>
      <c r="D3611" s="30" t="s">
        <v>6516</v>
      </c>
      <c r="E3611" s="18" t="s">
        <v>204</v>
      </c>
      <c r="F3611" s="18" t="s">
        <v>1130</v>
      </c>
      <c r="G3611" s="18" t="s">
        <v>1131</v>
      </c>
      <c r="H3611" s="18" t="s">
        <v>3204</v>
      </c>
      <c r="I3611" s="30" t="s">
        <v>380</v>
      </c>
      <c r="J3611" s="30" t="s">
        <v>143</v>
      </c>
      <c r="K3611" s="30" t="s">
        <v>65</v>
      </c>
      <c r="L3611" s="30">
        <v>211</v>
      </c>
      <c r="M3611" s="30" t="s">
        <v>66</v>
      </c>
      <c r="N3611" s="30" t="s">
        <v>67</v>
      </c>
      <c r="O3611" s="30" t="s">
        <v>101</v>
      </c>
      <c r="P3611" s="30" t="s">
        <v>1130</v>
      </c>
      <c r="Q3611" s="30" t="s">
        <v>1131</v>
      </c>
      <c r="R3611" s="30" t="s">
        <v>241</v>
      </c>
      <c r="S3611" s="30" t="s">
        <v>210</v>
      </c>
      <c r="T3611" s="29" t="s">
        <v>6517</v>
      </c>
      <c r="U3611" s="30"/>
      <c r="V3611" s="30"/>
      <c r="W3611" s="30" t="s">
        <v>72</v>
      </c>
      <c r="X3611" s="30">
        <v>4</v>
      </c>
      <c r="Y3611" s="30" t="s">
        <v>212</v>
      </c>
      <c r="Z3611" s="18" t="s">
        <v>299</v>
      </c>
      <c r="AA3611" s="30" t="s">
        <v>193</v>
      </c>
      <c r="AB3611" s="30" t="s">
        <v>271</v>
      </c>
      <c r="AC3611" s="30" t="s">
        <v>200</v>
      </c>
      <c r="AD3611" s="30" t="s">
        <v>78</v>
      </c>
      <c r="AE3611" s="19">
        <v>46096</v>
      </c>
      <c r="AF3611" s="31">
        <v>46096</v>
      </c>
      <c r="AG3611" s="24"/>
      <c r="AH3611" s="32" t="s">
        <v>79</v>
      </c>
      <c r="AI3611" s="27"/>
      <c r="AJ3611" s="31">
        <f>AF3611+90</f>
        <v>46186</v>
      </c>
      <c r="AK3611" s="24"/>
      <c r="AL3611" s="23" t="s">
        <v>81</v>
      </c>
      <c r="AM3611" s="23"/>
      <c r="AN3611" s="24" t="s">
        <v>66</v>
      </c>
      <c r="AO3611" s="25"/>
      <c r="AP3611" s="25"/>
      <c r="AQ3611" s="25"/>
      <c r="AR3611" s="25"/>
      <c r="AS3611" s="25"/>
      <c r="AT3611" s="25"/>
      <c r="AU3611" s="25"/>
      <c r="AV3611" s="33"/>
      <c r="AW3611" s="27"/>
      <c r="AX3611" s="27"/>
      <c r="AY3611" s="27"/>
      <c r="AZ3611" s="27"/>
      <c r="BA3611" s="27"/>
      <c r="BB3611" s="43" t="s">
        <v>6518</v>
      </c>
      <c r="BC3611" s="27" t="s">
        <v>66</v>
      </c>
      <c r="BD3611" s="27" t="s">
        <v>113</v>
      </c>
    </row>
    <row r="3612" spans="1:56" ht="33.75">
      <c r="A3612" s="74">
        <v>20181</v>
      </c>
      <c r="B3612" s="29" t="s">
        <v>6515</v>
      </c>
      <c r="C3612" s="30" t="s">
        <v>57</v>
      </c>
      <c r="D3612" s="30" t="s">
        <v>6516</v>
      </c>
      <c r="E3612" s="18" t="s">
        <v>204</v>
      </c>
      <c r="F3612" s="18" t="s">
        <v>1130</v>
      </c>
      <c r="G3612" s="18" t="s">
        <v>1131</v>
      </c>
      <c r="H3612" s="18" t="s">
        <v>3204</v>
      </c>
      <c r="I3612" s="30" t="s">
        <v>380</v>
      </c>
      <c r="J3612" s="30" t="s">
        <v>143</v>
      </c>
      <c r="K3612" s="30" t="s">
        <v>65</v>
      </c>
      <c r="L3612" s="30">
        <v>211</v>
      </c>
      <c r="M3612" s="30" t="s">
        <v>66</v>
      </c>
      <c r="N3612" s="30" t="s">
        <v>67</v>
      </c>
      <c r="O3612" s="30" t="s">
        <v>101</v>
      </c>
      <c r="P3612" s="30" t="s">
        <v>1130</v>
      </c>
      <c r="Q3612" s="30" t="s">
        <v>1131</v>
      </c>
      <c r="R3612" s="30" t="s">
        <v>241</v>
      </c>
      <c r="S3612" s="30" t="s">
        <v>210</v>
      </c>
      <c r="T3612" s="29" t="s">
        <v>6517</v>
      </c>
      <c r="U3612" s="30"/>
      <c r="V3612" s="30"/>
      <c r="W3612" s="30" t="s">
        <v>72</v>
      </c>
      <c r="X3612" s="30">
        <v>4</v>
      </c>
      <c r="Y3612" s="30" t="s">
        <v>212</v>
      </c>
      <c r="Z3612" s="18" t="s">
        <v>299</v>
      </c>
      <c r="AA3612" s="30" t="s">
        <v>118</v>
      </c>
      <c r="AB3612" s="30" t="s">
        <v>194</v>
      </c>
      <c r="AC3612" s="30" t="s">
        <v>119</v>
      </c>
      <c r="AD3612" s="30" t="s">
        <v>78</v>
      </c>
      <c r="AE3612" s="19">
        <v>46006</v>
      </c>
      <c r="AF3612" s="31">
        <v>46006</v>
      </c>
      <c r="AG3612" s="24"/>
      <c r="AH3612" s="32" t="s">
        <v>79</v>
      </c>
      <c r="AI3612" s="27"/>
      <c r="AJ3612" s="31">
        <f>AF3612+90</f>
        <v>46096</v>
      </c>
      <c r="AK3612" s="24"/>
      <c r="AL3612" s="23" t="s">
        <v>81</v>
      </c>
      <c r="AM3612" s="23"/>
      <c r="AN3612" s="24" t="s">
        <v>66</v>
      </c>
      <c r="AO3612" s="25"/>
      <c r="AP3612" s="25"/>
      <c r="AQ3612" s="25"/>
      <c r="AR3612" s="25"/>
      <c r="AS3612" s="25"/>
      <c r="AT3612" s="25"/>
      <c r="AU3612" s="25"/>
      <c r="AV3612" s="33"/>
      <c r="AW3612" s="27" t="s">
        <v>606</v>
      </c>
      <c r="AX3612" s="27"/>
      <c r="AY3612" s="27"/>
      <c r="AZ3612" s="27"/>
      <c r="BA3612" s="27"/>
      <c r="BB3612" s="43" t="s">
        <v>6518</v>
      </c>
      <c r="BC3612" s="27" t="s">
        <v>66</v>
      </c>
      <c r="BD3612" s="27" t="str">
        <f>AA3612</f>
        <v>SQL</v>
      </c>
    </row>
    <row r="3613" spans="1:56">
      <c r="A3613" s="28">
        <v>50275</v>
      </c>
      <c r="B3613" s="29" t="s">
        <v>4915</v>
      </c>
      <c r="C3613" s="30" t="s">
        <v>57</v>
      </c>
      <c r="D3613" s="30" t="s">
        <v>4916</v>
      </c>
      <c r="E3613" s="18" t="s">
        <v>236</v>
      </c>
      <c r="F3613" s="18" t="s">
        <v>684</v>
      </c>
      <c r="G3613" s="18" t="s">
        <v>685</v>
      </c>
      <c r="H3613" s="18" t="s">
        <v>1947</v>
      </c>
      <c r="I3613" s="30" t="s">
        <v>429</v>
      </c>
      <c r="J3613" s="30" t="s">
        <v>100</v>
      </c>
      <c r="K3613" s="30" t="s">
        <v>65</v>
      </c>
      <c r="L3613" s="30">
        <v>212</v>
      </c>
      <c r="M3613" s="30" t="s">
        <v>66</v>
      </c>
      <c r="N3613" s="30" t="s">
        <v>67</v>
      </c>
      <c r="O3613" s="30" t="s">
        <v>68</v>
      </c>
      <c r="P3613" s="30" t="s">
        <v>687</v>
      </c>
      <c r="Q3613" s="30" t="s">
        <v>685</v>
      </c>
      <c r="R3613" s="30" t="s">
        <v>241</v>
      </c>
      <c r="S3613" s="30" t="s">
        <v>350</v>
      </c>
      <c r="T3613" s="29" t="s">
        <v>4917</v>
      </c>
      <c r="U3613" s="30">
        <v>4</v>
      </c>
      <c r="V3613" s="30"/>
      <c r="W3613" s="30" t="s">
        <v>72</v>
      </c>
      <c r="X3613" s="30">
        <v>2</v>
      </c>
      <c r="Y3613" s="30" t="s">
        <v>243</v>
      </c>
      <c r="Z3613" s="18" t="s">
        <v>74</v>
      </c>
      <c r="AA3613" s="30" t="s">
        <v>75</v>
      </c>
      <c r="AB3613" s="30" t="s">
        <v>352</v>
      </c>
      <c r="AC3613" s="30" t="s">
        <v>374</v>
      </c>
      <c r="AD3613" s="30" t="s">
        <v>78</v>
      </c>
      <c r="AE3613" s="19">
        <v>45731</v>
      </c>
      <c r="AF3613" s="31">
        <v>45747</v>
      </c>
      <c r="AG3613" s="24"/>
      <c r="AH3613" s="32" t="s">
        <v>215</v>
      </c>
      <c r="AI3613" s="32" t="s">
        <v>80</v>
      </c>
      <c r="AJ3613" s="31">
        <f>AF3613+90</f>
        <v>45837</v>
      </c>
      <c r="AK3613" s="24"/>
      <c r="AL3613" s="23" t="s">
        <v>81</v>
      </c>
      <c r="AM3613" s="23"/>
      <c r="AN3613" s="24" t="s">
        <v>66</v>
      </c>
      <c r="AO3613" s="25">
        <v>1</v>
      </c>
      <c r="AP3613" s="25">
        <v>0.75</v>
      </c>
      <c r="AQ3613" s="25">
        <v>0.75</v>
      </c>
      <c r="AR3613" s="25">
        <v>0.75</v>
      </c>
      <c r="AS3613" s="25"/>
      <c r="AT3613" s="25">
        <v>0</v>
      </c>
      <c r="AU3613" s="25">
        <v>0.75</v>
      </c>
      <c r="AV3613" s="33"/>
      <c r="AW3613" s="27" t="s">
        <v>374</v>
      </c>
      <c r="AX3613" s="27"/>
      <c r="AY3613" s="27"/>
      <c r="AZ3613" s="27"/>
      <c r="BA3613" s="27"/>
      <c r="BB3613" s="27" t="s">
        <v>6611</v>
      </c>
      <c r="BC3613" s="27" t="s">
        <v>66</v>
      </c>
      <c r="BD3613" s="27" t="str">
        <f>AA3613</f>
        <v>VM</v>
      </c>
    </row>
    <row r="3614" spans="1:56" ht="33.75">
      <c r="A3614" s="74">
        <v>20181</v>
      </c>
      <c r="B3614" s="29" t="s">
        <v>6515</v>
      </c>
      <c r="C3614" s="30" t="s">
        <v>57</v>
      </c>
      <c r="D3614" s="30" t="s">
        <v>6516</v>
      </c>
      <c r="E3614" s="18" t="s">
        <v>204</v>
      </c>
      <c r="F3614" s="18" t="s">
        <v>1130</v>
      </c>
      <c r="G3614" s="18" t="s">
        <v>1131</v>
      </c>
      <c r="H3614" s="18" t="s">
        <v>3204</v>
      </c>
      <c r="I3614" s="30" t="s">
        <v>380</v>
      </c>
      <c r="J3614" s="30" t="s">
        <v>143</v>
      </c>
      <c r="K3614" s="30" t="s">
        <v>65</v>
      </c>
      <c r="L3614" s="30">
        <v>211</v>
      </c>
      <c r="M3614" s="30" t="s">
        <v>66</v>
      </c>
      <c r="N3614" s="30" t="s">
        <v>67</v>
      </c>
      <c r="O3614" s="30" t="s">
        <v>101</v>
      </c>
      <c r="P3614" s="30" t="s">
        <v>1130</v>
      </c>
      <c r="Q3614" s="30" t="s">
        <v>1131</v>
      </c>
      <c r="R3614" s="30" t="s">
        <v>241</v>
      </c>
      <c r="S3614" s="30" t="s">
        <v>210</v>
      </c>
      <c r="T3614" s="29" t="s">
        <v>6517</v>
      </c>
      <c r="U3614" s="30"/>
      <c r="V3614" s="30"/>
      <c r="W3614" s="30" t="s">
        <v>72</v>
      </c>
      <c r="X3614" s="30">
        <v>4</v>
      </c>
      <c r="Y3614" s="30" t="s">
        <v>212</v>
      </c>
      <c r="Z3614" s="18" t="s">
        <v>299</v>
      </c>
      <c r="AA3614" s="30" t="s">
        <v>110</v>
      </c>
      <c r="AB3614" s="30" t="s">
        <v>271</v>
      </c>
      <c r="AC3614" s="30" t="s">
        <v>200</v>
      </c>
      <c r="AD3614" s="30" t="s">
        <v>78</v>
      </c>
      <c r="AE3614" s="19">
        <v>46096</v>
      </c>
      <c r="AF3614" s="31">
        <v>46096</v>
      </c>
      <c r="AG3614" s="24"/>
      <c r="AH3614" s="32" t="s">
        <v>79</v>
      </c>
      <c r="AI3614" s="27"/>
      <c r="AJ3614" s="31">
        <f>AF3614+90</f>
        <v>46186</v>
      </c>
      <c r="AK3614" s="24"/>
      <c r="AL3614" s="23" t="s">
        <v>81</v>
      </c>
      <c r="AM3614" s="23"/>
      <c r="AN3614" s="24" t="s">
        <v>66</v>
      </c>
      <c r="AO3614" s="25"/>
      <c r="AP3614" s="25"/>
      <c r="AQ3614" s="25"/>
      <c r="AR3614" s="25"/>
      <c r="AS3614" s="25"/>
      <c r="AT3614" s="25"/>
      <c r="AU3614" s="25"/>
      <c r="AV3614" s="33"/>
      <c r="AW3614" s="27"/>
      <c r="AX3614" s="27"/>
      <c r="AY3614" s="27"/>
      <c r="AZ3614" s="27"/>
      <c r="BA3614" s="27"/>
      <c r="BB3614" s="43" t="s">
        <v>6518</v>
      </c>
      <c r="BC3614" s="27" t="s">
        <v>66</v>
      </c>
      <c r="BD3614" s="27" t="s">
        <v>113</v>
      </c>
    </row>
    <row r="3615" spans="1:56" ht="33.75">
      <c r="A3615" s="35">
        <v>21714</v>
      </c>
      <c r="B3615" s="29" t="s">
        <v>4471</v>
      </c>
      <c r="C3615" s="30" t="s">
        <v>57</v>
      </c>
      <c r="D3615" s="30" t="s">
        <v>4472</v>
      </c>
      <c r="E3615" s="18" t="s">
        <v>59</v>
      </c>
      <c r="F3615" s="18" t="s">
        <v>176</v>
      </c>
      <c r="G3615" s="18" t="s">
        <v>177</v>
      </c>
      <c r="H3615" s="18" t="s">
        <v>1028</v>
      </c>
      <c r="I3615" s="30" t="s">
        <v>179</v>
      </c>
      <c r="J3615" s="30" t="s">
        <v>64</v>
      </c>
      <c r="K3615" s="30" t="s">
        <v>65</v>
      </c>
      <c r="L3615" s="30">
        <v>121</v>
      </c>
      <c r="M3615" s="30" t="s">
        <v>66</v>
      </c>
      <c r="N3615" s="30" t="s">
        <v>67</v>
      </c>
      <c r="O3615" s="30" t="s">
        <v>101</v>
      </c>
      <c r="P3615" s="30" t="s">
        <v>424</v>
      </c>
      <c r="Q3615" s="30" t="s">
        <v>678</v>
      </c>
      <c r="R3615" s="30" t="s">
        <v>180</v>
      </c>
      <c r="S3615" s="30" t="s">
        <v>70</v>
      </c>
      <c r="T3615" s="29" t="s">
        <v>4473</v>
      </c>
      <c r="U3615" s="30"/>
      <c r="V3615" s="30"/>
      <c r="W3615" s="30" t="s">
        <v>72</v>
      </c>
      <c r="X3615" s="30">
        <v>3</v>
      </c>
      <c r="Y3615" s="30" t="s">
        <v>73</v>
      </c>
      <c r="Z3615" s="18" t="s">
        <v>74</v>
      </c>
      <c r="AA3615" s="30" t="s">
        <v>118</v>
      </c>
      <c r="AB3615" s="30" t="s">
        <v>194</v>
      </c>
      <c r="AC3615" s="30" t="s">
        <v>119</v>
      </c>
      <c r="AD3615" s="30" t="s">
        <v>78</v>
      </c>
      <c r="AE3615" s="48">
        <v>45632</v>
      </c>
      <c r="AF3615" s="48">
        <v>45632</v>
      </c>
      <c r="AG3615" s="48">
        <v>45632</v>
      </c>
      <c r="AH3615" s="32" t="s">
        <v>301</v>
      </c>
      <c r="AI3615" s="27" t="s">
        <v>302</v>
      </c>
      <c r="AJ3615" s="176">
        <v>45646</v>
      </c>
      <c r="AK3615" s="176">
        <v>45649</v>
      </c>
      <c r="AL3615" s="23" t="s">
        <v>301</v>
      </c>
      <c r="AM3615" s="23"/>
      <c r="AN3615" s="24" t="s">
        <v>66</v>
      </c>
      <c r="AO3615" s="25">
        <v>1</v>
      </c>
      <c r="AP3615" s="25">
        <v>1</v>
      </c>
      <c r="AQ3615" s="25">
        <v>1</v>
      </c>
      <c r="AR3615" s="25">
        <v>1</v>
      </c>
      <c r="AS3615" s="25">
        <v>1</v>
      </c>
      <c r="AT3615" s="25">
        <v>1</v>
      </c>
      <c r="AU3615" s="25">
        <v>1</v>
      </c>
      <c r="AV3615" s="33"/>
      <c r="AW3615" s="27" t="s">
        <v>332</v>
      </c>
      <c r="AX3615" s="27" t="s">
        <v>303</v>
      </c>
      <c r="AY3615" s="57">
        <v>45726</v>
      </c>
      <c r="AZ3615" s="27"/>
      <c r="BA3615" s="27"/>
      <c r="BB3615" s="44" t="s">
        <v>4474</v>
      </c>
      <c r="BC3615" s="22" t="s">
        <v>66</v>
      </c>
      <c r="BD3615" s="27" t="str">
        <f>AA3615</f>
        <v>SQL</v>
      </c>
    </row>
    <row r="3616" spans="1:56">
      <c r="A3616" s="71">
        <v>18020</v>
      </c>
      <c r="B3616" s="29" t="s">
        <v>5042</v>
      </c>
      <c r="C3616" s="30" t="s">
        <v>57</v>
      </c>
      <c r="D3616" s="30" t="s">
        <v>5043</v>
      </c>
      <c r="E3616" s="18" t="s">
        <v>149</v>
      </c>
      <c r="F3616" s="18" t="s">
        <v>558</v>
      </c>
      <c r="G3616" s="18" t="s">
        <v>595</v>
      </c>
      <c r="H3616" s="18" t="s">
        <v>912</v>
      </c>
      <c r="I3616" s="30" t="s">
        <v>561</v>
      </c>
      <c r="J3616" s="30" t="s">
        <v>100</v>
      </c>
      <c r="K3616" s="30" t="s">
        <v>65</v>
      </c>
      <c r="L3616" s="30">
        <v>211</v>
      </c>
      <c r="M3616" s="30" t="s">
        <v>66</v>
      </c>
      <c r="N3616" s="30" t="s">
        <v>67</v>
      </c>
      <c r="O3616" s="30" t="s">
        <v>101</v>
      </c>
      <c r="P3616" s="30" t="s">
        <v>558</v>
      </c>
      <c r="Q3616" s="30" t="s">
        <v>595</v>
      </c>
      <c r="R3616" s="30" t="s">
        <v>209</v>
      </c>
      <c r="S3616" s="30" t="s">
        <v>127</v>
      </c>
      <c r="T3616" s="29" t="s">
        <v>5044</v>
      </c>
      <c r="U3616" s="30">
        <v>4</v>
      </c>
      <c r="V3616" s="30"/>
      <c r="W3616" s="30" t="s">
        <v>72</v>
      </c>
      <c r="X3616" s="30">
        <v>4</v>
      </c>
      <c r="Y3616" s="30" t="s">
        <v>150</v>
      </c>
      <c r="Z3616" s="18" t="s">
        <v>74</v>
      </c>
      <c r="AA3616" s="30" t="s">
        <v>75</v>
      </c>
      <c r="AB3616" s="30" t="s">
        <v>352</v>
      </c>
      <c r="AC3616" s="30" t="s">
        <v>117</v>
      </c>
      <c r="AD3616" s="30" t="s">
        <v>109</v>
      </c>
      <c r="AE3616" s="31">
        <v>45731</v>
      </c>
      <c r="AF3616" s="31">
        <v>45731</v>
      </c>
      <c r="AG3616" s="24">
        <v>45716</v>
      </c>
      <c r="AH3616" s="32" t="s">
        <v>301</v>
      </c>
      <c r="AI3616" s="32" t="s">
        <v>302</v>
      </c>
      <c r="AJ3616" s="31">
        <f>AF3616+90</f>
        <v>45821</v>
      </c>
      <c r="AK3616" s="24">
        <v>45716</v>
      </c>
      <c r="AL3616" s="23" t="s">
        <v>301</v>
      </c>
      <c r="AM3616" s="23"/>
      <c r="AN3616" s="24" t="s">
        <v>66</v>
      </c>
      <c r="AO3616" s="25"/>
      <c r="AP3616" s="25"/>
      <c r="AQ3616" s="25"/>
      <c r="AR3616" s="25"/>
      <c r="AS3616" s="25"/>
      <c r="AT3616" s="25"/>
      <c r="AU3616" s="25"/>
      <c r="AV3616" s="33"/>
      <c r="AW3616" s="27" t="s">
        <v>109</v>
      </c>
      <c r="AX3616" s="27"/>
      <c r="AY3616" s="27"/>
      <c r="AZ3616" s="27"/>
      <c r="BA3616" s="27"/>
      <c r="BB3616" s="72" t="s">
        <v>4880</v>
      </c>
      <c r="BC3616" s="27" t="s">
        <v>66</v>
      </c>
      <c r="BD3616" s="27" t="str">
        <f>AA3616</f>
        <v>VM</v>
      </c>
    </row>
    <row r="3617" spans="1:56" ht="33.75">
      <c r="A3617" s="28">
        <v>21714</v>
      </c>
      <c r="B3617" s="29" t="s">
        <v>4471</v>
      </c>
      <c r="C3617" s="30" t="s">
        <v>57</v>
      </c>
      <c r="D3617" s="30" t="s">
        <v>4472</v>
      </c>
      <c r="E3617" s="18" t="s">
        <v>59</v>
      </c>
      <c r="F3617" s="18" t="s">
        <v>176</v>
      </c>
      <c r="G3617" s="18" t="s">
        <v>177</v>
      </c>
      <c r="H3617" s="18" t="s">
        <v>1028</v>
      </c>
      <c r="I3617" s="30" t="s">
        <v>179</v>
      </c>
      <c r="J3617" s="30" t="s">
        <v>64</v>
      </c>
      <c r="K3617" s="30" t="s">
        <v>65</v>
      </c>
      <c r="L3617" s="30">
        <v>121</v>
      </c>
      <c r="M3617" s="30" t="s">
        <v>66</v>
      </c>
      <c r="N3617" s="30" t="s">
        <v>67</v>
      </c>
      <c r="O3617" s="30" t="s">
        <v>101</v>
      </c>
      <c r="P3617" s="30" t="s">
        <v>424</v>
      </c>
      <c r="Q3617" s="30" t="s">
        <v>678</v>
      </c>
      <c r="R3617" s="30" t="s">
        <v>180</v>
      </c>
      <c r="S3617" s="30" t="s">
        <v>70</v>
      </c>
      <c r="T3617" s="29" t="s">
        <v>4473</v>
      </c>
      <c r="U3617" s="30"/>
      <c r="V3617" s="30"/>
      <c r="W3617" s="30" t="s">
        <v>72</v>
      </c>
      <c r="X3617" s="30">
        <v>3</v>
      </c>
      <c r="Y3617" s="30" t="s">
        <v>73</v>
      </c>
      <c r="Z3617" s="18" t="s">
        <v>74</v>
      </c>
      <c r="AA3617" s="30" t="s">
        <v>110</v>
      </c>
      <c r="AB3617" s="30" t="s">
        <v>76</v>
      </c>
      <c r="AC3617" s="30" t="s">
        <v>200</v>
      </c>
      <c r="AD3617" s="30" t="s">
        <v>78</v>
      </c>
      <c r="AE3617" s="48">
        <v>45632</v>
      </c>
      <c r="AF3617" s="48">
        <v>45632</v>
      </c>
      <c r="AG3617" s="48">
        <v>45632</v>
      </c>
      <c r="AH3617" s="32" t="s">
        <v>301</v>
      </c>
      <c r="AI3617" s="27" t="s">
        <v>302</v>
      </c>
      <c r="AJ3617" s="48">
        <v>45646</v>
      </c>
      <c r="AK3617" s="48">
        <v>45649</v>
      </c>
      <c r="AL3617" s="23" t="s">
        <v>301</v>
      </c>
      <c r="AM3617" s="23"/>
      <c r="AN3617" s="24" t="s">
        <v>66</v>
      </c>
      <c r="AO3617" s="25">
        <v>1</v>
      </c>
      <c r="AP3617" s="25">
        <v>1</v>
      </c>
      <c r="AQ3617" s="25">
        <v>1</v>
      </c>
      <c r="AR3617" s="25">
        <v>1</v>
      </c>
      <c r="AS3617" s="25">
        <v>1</v>
      </c>
      <c r="AT3617" s="25">
        <v>1</v>
      </c>
      <c r="AU3617" s="25">
        <v>1</v>
      </c>
      <c r="AV3617" s="33"/>
      <c r="AW3617" s="27" t="s">
        <v>466</v>
      </c>
      <c r="AX3617" s="27" t="s">
        <v>303</v>
      </c>
      <c r="AY3617" s="57">
        <v>45726</v>
      </c>
      <c r="AZ3617" s="27"/>
      <c r="BA3617" s="27"/>
      <c r="BB3617" s="44" t="s">
        <v>4474</v>
      </c>
      <c r="BC3617" s="22" t="s">
        <v>66</v>
      </c>
      <c r="BD3617" s="27" t="s">
        <v>113</v>
      </c>
    </row>
    <row r="3618" spans="1:56">
      <c r="A3618" s="60">
        <v>23318</v>
      </c>
      <c r="B3618" s="61" t="s">
        <v>5312</v>
      </c>
      <c r="C3618" s="30" t="s">
        <v>57</v>
      </c>
      <c r="D3618" s="30" t="s">
        <v>5313</v>
      </c>
      <c r="E3618" s="18" t="s">
        <v>204</v>
      </c>
      <c r="F3618" s="18" t="s">
        <v>377</v>
      </c>
      <c r="G3618" s="18" t="s">
        <v>3715</v>
      </c>
      <c r="H3618" s="18" t="s">
        <v>3716</v>
      </c>
      <c r="I3618" s="30" t="s">
        <v>947</v>
      </c>
      <c r="J3618" s="30" t="s">
        <v>100</v>
      </c>
      <c r="K3618" s="30" t="s">
        <v>65</v>
      </c>
      <c r="L3618" s="30">
        <v>212</v>
      </c>
      <c r="M3618" s="30" t="s">
        <v>66</v>
      </c>
      <c r="N3618" s="30" t="s">
        <v>67</v>
      </c>
      <c r="O3618" s="30" t="s">
        <v>101</v>
      </c>
      <c r="P3618" s="30" t="s">
        <v>377</v>
      </c>
      <c r="Q3618" s="30" t="s">
        <v>3715</v>
      </c>
      <c r="R3618" s="30" t="s">
        <v>209</v>
      </c>
      <c r="S3618" s="30">
        <v>212</v>
      </c>
      <c r="T3618" s="29" t="s">
        <v>5314</v>
      </c>
      <c r="U3618" s="30"/>
      <c r="V3618" s="30" t="s">
        <v>145</v>
      </c>
      <c r="W3618" s="61" t="s">
        <v>72</v>
      </c>
      <c r="X3618" s="30">
        <v>3</v>
      </c>
      <c r="Y3618" s="30" t="s">
        <v>212</v>
      </c>
      <c r="Z3618" s="18" t="s">
        <v>74</v>
      </c>
      <c r="AA3618" s="61" t="s">
        <v>113</v>
      </c>
      <c r="AB3618" s="61" t="s">
        <v>231</v>
      </c>
      <c r="AC3618" s="61" t="s">
        <v>200</v>
      </c>
      <c r="AD3618" s="61" t="s">
        <v>109</v>
      </c>
      <c r="AE3618" s="19">
        <v>45823</v>
      </c>
      <c r="AF3618" s="31">
        <v>45823</v>
      </c>
      <c r="AG3618" s="63"/>
      <c r="AH3618" s="32" t="s">
        <v>215</v>
      </c>
      <c r="AI3618" s="32" t="s">
        <v>80</v>
      </c>
      <c r="AJ3618" s="31">
        <f t="shared" ref="AJ3618:AJ3629" si="147">AF3618+90</f>
        <v>45913</v>
      </c>
      <c r="AK3618" s="63"/>
      <c r="AL3618" s="64" t="s">
        <v>81</v>
      </c>
      <c r="AM3618" s="64"/>
      <c r="AN3618" s="24" t="s">
        <v>66</v>
      </c>
      <c r="AO3618" s="65" t="s">
        <v>232</v>
      </c>
      <c r="AP3618" s="65" t="s">
        <v>232</v>
      </c>
      <c r="AQ3618" s="65" t="s">
        <v>232</v>
      </c>
      <c r="AR3618" s="65" t="s">
        <v>232</v>
      </c>
      <c r="AS3618" s="65" t="s">
        <v>232</v>
      </c>
      <c r="AT3618" s="65" t="s">
        <v>232</v>
      </c>
      <c r="AU3618" s="65" t="s">
        <v>232</v>
      </c>
      <c r="AV3618" s="66"/>
      <c r="AW3618" s="32" t="s">
        <v>109</v>
      </c>
      <c r="AX3618" s="32"/>
      <c r="AY3618" s="32"/>
      <c r="AZ3618" s="32"/>
      <c r="BA3618" s="41"/>
      <c r="BB3618" s="32"/>
      <c r="BC3618" s="27" t="s">
        <v>66</v>
      </c>
      <c r="BD3618" s="32" t="s">
        <v>113</v>
      </c>
    </row>
    <row r="3619" spans="1:56">
      <c r="A3619" s="35">
        <v>23318</v>
      </c>
      <c r="B3619" s="29" t="s">
        <v>5312</v>
      </c>
      <c r="C3619" s="30" t="s">
        <v>57</v>
      </c>
      <c r="D3619" s="30" t="s">
        <v>5313</v>
      </c>
      <c r="E3619" s="18" t="s">
        <v>204</v>
      </c>
      <c r="F3619" s="18" t="s">
        <v>377</v>
      </c>
      <c r="G3619" s="18" t="s">
        <v>3715</v>
      </c>
      <c r="H3619" s="18" t="s">
        <v>3716</v>
      </c>
      <c r="I3619" s="30" t="s">
        <v>947</v>
      </c>
      <c r="J3619" s="30" t="s">
        <v>100</v>
      </c>
      <c r="K3619" s="30" t="s">
        <v>65</v>
      </c>
      <c r="L3619" s="30">
        <v>212</v>
      </c>
      <c r="M3619" s="30" t="s">
        <v>66</v>
      </c>
      <c r="N3619" s="30" t="s">
        <v>67</v>
      </c>
      <c r="O3619" s="30" t="s">
        <v>101</v>
      </c>
      <c r="P3619" s="30" t="s">
        <v>377</v>
      </c>
      <c r="Q3619" s="30" t="s">
        <v>3715</v>
      </c>
      <c r="R3619" s="30" t="s">
        <v>209</v>
      </c>
      <c r="S3619" s="30" t="s">
        <v>210</v>
      </c>
      <c r="T3619" s="29" t="s">
        <v>5314</v>
      </c>
      <c r="U3619" s="168"/>
      <c r="V3619" s="30"/>
      <c r="W3619" s="30" t="s">
        <v>72</v>
      </c>
      <c r="X3619" s="30">
        <v>3</v>
      </c>
      <c r="Y3619" s="30" t="s">
        <v>212</v>
      </c>
      <c r="Z3619" s="18" t="s">
        <v>74</v>
      </c>
      <c r="AA3619" s="30" t="s">
        <v>118</v>
      </c>
      <c r="AB3619" s="30" t="s">
        <v>146</v>
      </c>
      <c r="AC3619" s="30" t="s">
        <v>119</v>
      </c>
      <c r="AD3619" s="30" t="s">
        <v>78</v>
      </c>
      <c r="AE3619" s="19">
        <v>45915</v>
      </c>
      <c r="AF3619" s="31">
        <v>45915</v>
      </c>
      <c r="AG3619" s="24"/>
      <c r="AH3619" s="32" t="s">
        <v>79</v>
      </c>
      <c r="AI3619" s="27"/>
      <c r="AJ3619" s="31">
        <f t="shared" si="147"/>
        <v>46005</v>
      </c>
      <c r="AK3619" s="24"/>
      <c r="AL3619" s="23" t="s">
        <v>81</v>
      </c>
      <c r="AM3619" s="23"/>
      <c r="AN3619" s="24" t="s">
        <v>66</v>
      </c>
      <c r="AO3619" s="25"/>
      <c r="AP3619" s="25"/>
      <c r="AQ3619" s="25"/>
      <c r="AR3619" s="25"/>
      <c r="AS3619" s="25"/>
      <c r="AT3619" s="25"/>
      <c r="AU3619" s="25"/>
      <c r="AV3619" s="33"/>
      <c r="AW3619" s="27"/>
      <c r="AX3619" s="27"/>
      <c r="AY3619" s="27"/>
      <c r="AZ3619" s="27"/>
      <c r="BA3619" s="27"/>
      <c r="BB3619" s="27"/>
      <c r="BC3619" s="27" t="s">
        <v>66</v>
      </c>
      <c r="BD3619" s="27" t="str">
        <f>AA3619</f>
        <v>SQL</v>
      </c>
    </row>
    <row r="3620" spans="1:56" ht="56.25">
      <c r="A3620" s="28">
        <v>12619</v>
      </c>
      <c r="B3620" s="29" t="s">
        <v>5049</v>
      </c>
      <c r="C3620" s="30" t="s">
        <v>57</v>
      </c>
      <c r="D3620" s="30" t="s">
        <v>5050</v>
      </c>
      <c r="E3620" s="18" t="s">
        <v>236</v>
      </c>
      <c r="F3620" s="18" t="s">
        <v>588</v>
      </c>
      <c r="G3620" s="18" t="s">
        <v>5051</v>
      </c>
      <c r="H3620" s="18" t="s">
        <v>5052</v>
      </c>
      <c r="I3620" s="30" t="s">
        <v>1749</v>
      </c>
      <c r="J3620" s="30" t="s">
        <v>100</v>
      </c>
      <c r="K3620" s="30" t="s">
        <v>65</v>
      </c>
      <c r="L3620" s="30">
        <v>211</v>
      </c>
      <c r="M3620" s="30" t="s">
        <v>66</v>
      </c>
      <c r="N3620" s="30" t="s">
        <v>67</v>
      </c>
      <c r="O3620" s="30" t="s">
        <v>101</v>
      </c>
      <c r="P3620" s="30" t="s">
        <v>588</v>
      </c>
      <c r="Q3620" s="30" t="s">
        <v>5051</v>
      </c>
      <c r="R3620" s="30" t="s">
        <v>209</v>
      </c>
      <c r="S3620" s="30" t="s">
        <v>127</v>
      </c>
      <c r="T3620" s="29" t="s">
        <v>5053</v>
      </c>
      <c r="U3620" s="168">
        <v>3</v>
      </c>
      <c r="V3620" s="30"/>
      <c r="W3620" s="30" t="s">
        <v>72</v>
      </c>
      <c r="X3620" s="30">
        <v>3</v>
      </c>
      <c r="Y3620" s="30" t="s">
        <v>243</v>
      </c>
      <c r="Z3620" s="18" t="s">
        <v>74</v>
      </c>
      <c r="AA3620" s="30" t="s">
        <v>75</v>
      </c>
      <c r="AB3620" s="30" t="s">
        <v>352</v>
      </c>
      <c r="AC3620" s="30" t="s">
        <v>91</v>
      </c>
      <c r="AD3620" s="30" t="s">
        <v>78</v>
      </c>
      <c r="AE3620" s="19">
        <v>45731</v>
      </c>
      <c r="AF3620" s="31">
        <v>45747</v>
      </c>
      <c r="AG3620" s="24"/>
      <c r="AH3620" s="32" t="s">
        <v>215</v>
      </c>
      <c r="AI3620" s="32" t="s">
        <v>80</v>
      </c>
      <c r="AJ3620" s="31">
        <f t="shared" si="147"/>
        <v>45837</v>
      </c>
      <c r="AK3620" s="24"/>
      <c r="AL3620" s="23" t="s">
        <v>81</v>
      </c>
      <c r="AM3620" s="23"/>
      <c r="AN3620" s="24" t="s">
        <v>66</v>
      </c>
      <c r="AO3620" s="25">
        <v>1</v>
      </c>
      <c r="AP3620" s="25">
        <v>1</v>
      </c>
      <c r="AQ3620" s="25">
        <v>1</v>
      </c>
      <c r="AR3620" s="25">
        <v>1</v>
      </c>
      <c r="AS3620" s="25">
        <v>1</v>
      </c>
      <c r="AT3620" s="25">
        <v>1</v>
      </c>
      <c r="AU3620" s="25">
        <v>1</v>
      </c>
      <c r="AV3620" s="33"/>
      <c r="AW3620" s="27" t="s">
        <v>4299</v>
      </c>
      <c r="AX3620" s="27"/>
      <c r="AY3620" s="27"/>
      <c r="AZ3620" s="27"/>
      <c r="BA3620" s="27"/>
      <c r="BB3620" s="43" t="s">
        <v>6612</v>
      </c>
      <c r="BC3620" s="27" t="s">
        <v>66</v>
      </c>
      <c r="BD3620" s="27" t="str">
        <f>AA3620</f>
        <v>VM</v>
      </c>
    </row>
    <row r="3621" spans="1:56">
      <c r="A3621" s="28">
        <v>20643</v>
      </c>
      <c r="B3621" s="29" t="s">
        <v>6525</v>
      </c>
      <c r="C3621" s="30" t="s">
        <v>57</v>
      </c>
      <c r="D3621" s="30" t="s">
        <v>6526</v>
      </c>
      <c r="E3621" s="18" t="s">
        <v>149</v>
      </c>
      <c r="F3621" s="18" t="s">
        <v>150</v>
      </c>
      <c r="G3621" s="18" t="s">
        <v>600</v>
      </c>
      <c r="H3621" s="18" t="s">
        <v>601</v>
      </c>
      <c r="I3621" s="30" t="s">
        <v>153</v>
      </c>
      <c r="J3621" s="30" t="s">
        <v>100</v>
      </c>
      <c r="K3621" s="30" t="s">
        <v>65</v>
      </c>
      <c r="L3621" s="30">
        <v>211</v>
      </c>
      <c r="M3621" s="30" t="s">
        <v>66</v>
      </c>
      <c r="N3621" s="30" t="s">
        <v>67</v>
      </c>
      <c r="O3621" s="30" t="s">
        <v>101</v>
      </c>
      <c r="P3621" s="30" t="s">
        <v>155</v>
      </c>
      <c r="Q3621" s="30" t="s">
        <v>600</v>
      </c>
      <c r="R3621" s="30" t="s">
        <v>311</v>
      </c>
      <c r="S3621" s="30" t="s">
        <v>157</v>
      </c>
      <c r="T3621" s="29" t="s">
        <v>6527</v>
      </c>
      <c r="U3621" s="168"/>
      <c r="V3621" s="30"/>
      <c r="W3621" s="30" t="s">
        <v>72</v>
      </c>
      <c r="X3621" s="30">
        <v>4</v>
      </c>
      <c r="Y3621" s="30" t="s">
        <v>150</v>
      </c>
      <c r="Z3621" s="18" t="s">
        <v>299</v>
      </c>
      <c r="AA3621" s="30" t="s">
        <v>193</v>
      </c>
      <c r="AB3621" s="30" t="s">
        <v>271</v>
      </c>
      <c r="AC3621" s="30" t="s">
        <v>200</v>
      </c>
      <c r="AD3621" s="30" t="s">
        <v>78</v>
      </c>
      <c r="AE3621" s="19">
        <v>46096</v>
      </c>
      <c r="AF3621" s="31">
        <v>46096</v>
      </c>
      <c r="AG3621" s="24"/>
      <c r="AH3621" s="32" t="s">
        <v>79</v>
      </c>
      <c r="AI3621" s="27"/>
      <c r="AJ3621" s="31">
        <f t="shared" si="147"/>
        <v>46186</v>
      </c>
      <c r="AK3621" s="24"/>
      <c r="AL3621" s="23" t="s">
        <v>81</v>
      </c>
      <c r="AM3621" s="23"/>
      <c r="AN3621" s="24" t="s">
        <v>66</v>
      </c>
      <c r="AO3621" s="25"/>
      <c r="AP3621" s="25"/>
      <c r="AQ3621" s="25"/>
      <c r="AR3621" s="25"/>
      <c r="AS3621" s="25"/>
      <c r="AT3621" s="25"/>
      <c r="AU3621" s="25"/>
      <c r="AV3621" s="33"/>
      <c r="AW3621" s="27"/>
      <c r="AX3621" s="27"/>
      <c r="AY3621" s="27"/>
      <c r="AZ3621" s="27"/>
      <c r="BA3621" s="27"/>
      <c r="BB3621" s="27"/>
      <c r="BC3621" s="27" t="s">
        <v>66</v>
      </c>
      <c r="BD3621" s="27" t="s">
        <v>113</v>
      </c>
    </row>
    <row r="3622" spans="1:56">
      <c r="A3622" s="35">
        <v>20643</v>
      </c>
      <c r="B3622" s="29" t="s">
        <v>6525</v>
      </c>
      <c r="C3622" s="30" t="s">
        <v>57</v>
      </c>
      <c r="D3622" s="30" t="s">
        <v>6526</v>
      </c>
      <c r="E3622" s="18" t="s">
        <v>149</v>
      </c>
      <c r="F3622" s="18" t="s">
        <v>150</v>
      </c>
      <c r="G3622" s="18" t="s">
        <v>600</v>
      </c>
      <c r="H3622" s="18" t="s">
        <v>601</v>
      </c>
      <c r="I3622" s="30" t="s">
        <v>153</v>
      </c>
      <c r="J3622" s="30" t="s">
        <v>100</v>
      </c>
      <c r="K3622" s="30" t="s">
        <v>65</v>
      </c>
      <c r="L3622" s="30">
        <v>211</v>
      </c>
      <c r="M3622" s="30" t="s">
        <v>66</v>
      </c>
      <c r="N3622" s="30" t="s">
        <v>67</v>
      </c>
      <c r="O3622" s="30" t="s">
        <v>101</v>
      </c>
      <c r="P3622" s="30" t="s">
        <v>155</v>
      </c>
      <c r="Q3622" s="30" t="s">
        <v>600</v>
      </c>
      <c r="R3622" s="30" t="s">
        <v>311</v>
      </c>
      <c r="S3622" s="30" t="s">
        <v>157</v>
      </c>
      <c r="T3622" s="29" t="s">
        <v>6527</v>
      </c>
      <c r="U3622" s="168"/>
      <c r="V3622" s="30"/>
      <c r="W3622" s="30" t="s">
        <v>72</v>
      </c>
      <c r="X3622" s="30">
        <v>4</v>
      </c>
      <c r="Y3622" s="30" t="s">
        <v>150</v>
      </c>
      <c r="Z3622" s="18" t="s">
        <v>299</v>
      </c>
      <c r="AA3622" s="30" t="s">
        <v>118</v>
      </c>
      <c r="AB3622" s="30" t="s">
        <v>231</v>
      </c>
      <c r="AC3622" s="30" t="s">
        <v>119</v>
      </c>
      <c r="AD3622" s="30" t="s">
        <v>78</v>
      </c>
      <c r="AE3622" s="19">
        <v>45823</v>
      </c>
      <c r="AF3622" s="31">
        <v>45823</v>
      </c>
      <c r="AG3622" s="24">
        <v>45682</v>
      </c>
      <c r="AH3622" s="32" t="s">
        <v>301</v>
      </c>
      <c r="AI3622" s="32" t="s">
        <v>302</v>
      </c>
      <c r="AJ3622" s="31">
        <f t="shared" si="147"/>
        <v>45913</v>
      </c>
      <c r="AK3622" s="24"/>
      <c r="AL3622" s="23" t="s">
        <v>81</v>
      </c>
      <c r="AM3622" s="23"/>
      <c r="AN3622" s="24" t="s">
        <v>66</v>
      </c>
      <c r="AO3622" s="25"/>
      <c r="AP3622" s="25">
        <v>1</v>
      </c>
      <c r="AQ3622" s="25">
        <v>1</v>
      </c>
      <c r="AR3622" s="25">
        <v>1</v>
      </c>
      <c r="AS3622" s="25">
        <v>1</v>
      </c>
      <c r="AT3622" s="25">
        <v>1</v>
      </c>
      <c r="AU3622" s="25">
        <v>1</v>
      </c>
      <c r="AV3622" s="33"/>
      <c r="AW3622" s="27" t="s">
        <v>606</v>
      </c>
      <c r="AX3622" s="27"/>
      <c r="AY3622" s="27"/>
      <c r="AZ3622" s="27"/>
      <c r="BA3622" s="27"/>
      <c r="BB3622" s="72" t="s">
        <v>6613</v>
      </c>
      <c r="BC3622" s="27" t="s">
        <v>66</v>
      </c>
      <c r="BD3622" s="27" t="str">
        <f>AA3622</f>
        <v>SQL</v>
      </c>
    </row>
    <row r="3623" spans="1:56">
      <c r="A3623" s="60">
        <v>50222</v>
      </c>
      <c r="B3623" s="61" t="s">
        <v>5169</v>
      </c>
      <c r="C3623" s="30" t="s">
        <v>57</v>
      </c>
      <c r="D3623" s="30" t="s">
        <v>5170</v>
      </c>
      <c r="E3623" s="18" t="s">
        <v>204</v>
      </c>
      <c r="F3623" s="18" t="s">
        <v>1407</v>
      </c>
      <c r="G3623" s="18" t="s">
        <v>1409</v>
      </c>
      <c r="H3623" s="18" t="s">
        <v>5171</v>
      </c>
      <c r="I3623" s="30" t="s">
        <v>380</v>
      </c>
      <c r="J3623" s="30" t="s">
        <v>143</v>
      </c>
      <c r="K3623" s="30" t="s">
        <v>65</v>
      </c>
      <c r="L3623" s="30">
        <v>211</v>
      </c>
      <c r="M3623" s="30" t="s">
        <v>66</v>
      </c>
      <c r="N3623" s="30" t="s">
        <v>67</v>
      </c>
      <c r="O3623" s="30" t="s">
        <v>101</v>
      </c>
      <c r="P3623" s="30" t="s">
        <v>1407</v>
      </c>
      <c r="Q3623" s="30" t="s">
        <v>1409</v>
      </c>
      <c r="R3623" s="30" t="s">
        <v>209</v>
      </c>
      <c r="S3623" s="30" t="s">
        <v>127</v>
      </c>
      <c r="T3623" s="29" t="s">
        <v>5172</v>
      </c>
      <c r="U3623" s="168">
        <v>4</v>
      </c>
      <c r="V3623" s="30"/>
      <c r="W3623" s="61" t="s">
        <v>72</v>
      </c>
      <c r="X3623" s="30">
        <v>3</v>
      </c>
      <c r="Y3623" s="30" t="s">
        <v>212</v>
      </c>
      <c r="Z3623" s="18" t="s">
        <v>74</v>
      </c>
      <c r="AA3623" s="61" t="s">
        <v>75</v>
      </c>
      <c r="AB3623" s="30" t="s">
        <v>352</v>
      </c>
      <c r="AC3623" s="61" t="s">
        <v>117</v>
      </c>
      <c r="AD3623" s="61" t="s">
        <v>109</v>
      </c>
      <c r="AE3623" s="31">
        <v>45747</v>
      </c>
      <c r="AF3623" s="31">
        <v>45747</v>
      </c>
      <c r="AG3623" s="63"/>
      <c r="AH3623" s="32" t="s">
        <v>215</v>
      </c>
      <c r="AI3623" s="32" t="s">
        <v>80</v>
      </c>
      <c r="AJ3623" s="31">
        <f t="shared" si="147"/>
        <v>45837</v>
      </c>
      <c r="AK3623" s="63"/>
      <c r="AL3623" s="64" t="s">
        <v>81</v>
      </c>
      <c r="AM3623" s="64"/>
      <c r="AN3623" s="24" t="s">
        <v>66</v>
      </c>
      <c r="AO3623" s="65" t="s">
        <v>232</v>
      </c>
      <c r="AP3623" s="65" t="s">
        <v>232</v>
      </c>
      <c r="AQ3623" s="65" t="s">
        <v>232</v>
      </c>
      <c r="AR3623" s="65" t="s">
        <v>232</v>
      </c>
      <c r="AS3623" s="65" t="s">
        <v>232</v>
      </c>
      <c r="AT3623" s="65" t="s">
        <v>232</v>
      </c>
      <c r="AU3623" s="65" t="s">
        <v>232</v>
      </c>
      <c r="AV3623" s="66"/>
      <c r="AW3623" s="32" t="s">
        <v>109</v>
      </c>
      <c r="AX3623" s="32"/>
      <c r="AY3623" s="32"/>
      <c r="AZ3623" s="32"/>
      <c r="BA3623" s="32"/>
      <c r="BB3623" s="32"/>
      <c r="BC3623" s="27" t="s">
        <v>66</v>
      </c>
      <c r="BD3623" s="32" t="str">
        <f>AA3623</f>
        <v>VM</v>
      </c>
    </row>
    <row r="3624" spans="1:56">
      <c r="A3624" s="28">
        <v>20643</v>
      </c>
      <c r="B3624" s="29" t="s">
        <v>6525</v>
      </c>
      <c r="C3624" s="30" t="s">
        <v>57</v>
      </c>
      <c r="D3624" s="30" t="s">
        <v>6526</v>
      </c>
      <c r="E3624" s="18" t="s">
        <v>149</v>
      </c>
      <c r="F3624" s="18" t="s">
        <v>150</v>
      </c>
      <c r="G3624" s="18" t="s">
        <v>600</v>
      </c>
      <c r="H3624" s="18" t="s">
        <v>601</v>
      </c>
      <c r="I3624" s="30" t="s">
        <v>153</v>
      </c>
      <c r="J3624" s="30" t="s">
        <v>100</v>
      </c>
      <c r="K3624" s="30" t="s">
        <v>65</v>
      </c>
      <c r="L3624" s="30">
        <v>211</v>
      </c>
      <c r="M3624" s="30" t="s">
        <v>66</v>
      </c>
      <c r="N3624" s="30" t="s">
        <v>67</v>
      </c>
      <c r="O3624" s="30" t="s">
        <v>101</v>
      </c>
      <c r="P3624" s="30" t="s">
        <v>155</v>
      </c>
      <c r="Q3624" s="30" t="s">
        <v>600</v>
      </c>
      <c r="R3624" s="30" t="s">
        <v>311</v>
      </c>
      <c r="S3624" s="30" t="s">
        <v>157</v>
      </c>
      <c r="T3624" s="29" t="s">
        <v>6527</v>
      </c>
      <c r="U3624" s="168"/>
      <c r="V3624" s="30"/>
      <c r="W3624" s="30" t="s">
        <v>72</v>
      </c>
      <c r="X3624" s="30">
        <v>4</v>
      </c>
      <c r="Y3624" s="30" t="s">
        <v>150</v>
      </c>
      <c r="Z3624" s="18" t="s">
        <v>299</v>
      </c>
      <c r="AA3624" s="30" t="s">
        <v>110</v>
      </c>
      <c r="AB3624" s="30" t="s">
        <v>271</v>
      </c>
      <c r="AC3624" s="30" t="s">
        <v>200</v>
      </c>
      <c r="AD3624" s="30" t="s">
        <v>78</v>
      </c>
      <c r="AE3624" s="19">
        <v>46096</v>
      </c>
      <c r="AF3624" s="31">
        <v>46096</v>
      </c>
      <c r="AG3624" s="24"/>
      <c r="AH3624" s="32" t="s">
        <v>79</v>
      </c>
      <c r="AI3624" s="27"/>
      <c r="AJ3624" s="31">
        <f t="shared" si="147"/>
        <v>46186</v>
      </c>
      <c r="AK3624" s="24"/>
      <c r="AL3624" s="23" t="s">
        <v>81</v>
      </c>
      <c r="AM3624" s="23"/>
      <c r="AN3624" s="24" t="s">
        <v>66</v>
      </c>
      <c r="AO3624" s="25"/>
      <c r="AP3624" s="25"/>
      <c r="AQ3624" s="25"/>
      <c r="AR3624" s="25"/>
      <c r="AS3624" s="25"/>
      <c r="AT3624" s="25"/>
      <c r="AU3624" s="25"/>
      <c r="AV3624" s="33"/>
      <c r="AW3624" s="27"/>
      <c r="AX3624" s="27"/>
      <c r="AY3624" s="27"/>
      <c r="AZ3624" s="27"/>
      <c r="BA3624" s="27"/>
      <c r="BB3624" s="27"/>
      <c r="BC3624" s="27" t="s">
        <v>66</v>
      </c>
      <c r="BD3624" s="27" t="s">
        <v>113</v>
      </c>
    </row>
    <row r="3625" spans="1:56">
      <c r="A3625" s="71">
        <v>21575</v>
      </c>
      <c r="B3625" s="29" t="s">
        <v>5198</v>
      </c>
      <c r="C3625" s="30" t="s">
        <v>57</v>
      </c>
      <c r="D3625" s="30" t="s">
        <v>5199</v>
      </c>
      <c r="E3625" s="18" t="s">
        <v>149</v>
      </c>
      <c r="F3625" s="18" t="s">
        <v>150</v>
      </c>
      <c r="G3625" s="18" t="s">
        <v>600</v>
      </c>
      <c r="H3625" s="18" t="s">
        <v>601</v>
      </c>
      <c r="I3625" s="30" t="s">
        <v>153</v>
      </c>
      <c r="J3625" s="30" t="s">
        <v>100</v>
      </c>
      <c r="K3625" s="30" t="s">
        <v>65</v>
      </c>
      <c r="L3625" s="30">
        <v>211</v>
      </c>
      <c r="M3625" s="30" t="s">
        <v>66</v>
      </c>
      <c r="N3625" s="30" t="s">
        <v>67</v>
      </c>
      <c r="O3625" s="30" t="s">
        <v>101</v>
      </c>
      <c r="P3625" s="30" t="s">
        <v>155</v>
      </c>
      <c r="Q3625" s="30" t="s">
        <v>600</v>
      </c>
      <c r="R3625" s="30" t="s">
        <v>156</v>
      </c>
      <c r="S3625" s="30" t="s">
        <v>157</v>
      </c>
      <c r="T3625" s="29" t="s">
        <v>5200</v>
      </c>
      <c r="U3625" s="168">
        <v>4</v>
      </c>
      <c r="V3625" s="30"/>
      <c r="W3625" s="30" t="s">
        <v>72</v>
      </c>
      <c r="X3625" s="30">
        <v>4</v>
      </c>
      <c r="Y3625" s="30" t="s">
        <v>150</v>
      </c>
      <c r="Z3625" s="18" t="s">
        <v>74</v>
      </c>
      <c r="AA3625" s="30" t="s">
        <v>75</v>
      </c>
      <c r="AB3625" s="30" t="s">
        <v>352</v>
      </c>
      <c r="AC3625" s="30" t="s">
        <v>159</v>
      </c>
      <c r="AD3625" s="30" t="s">
        <v>78</v>
      </c>
      <c r="AE3625" s="19">
        <v>45731</v>
      </c>
      <c r="AF3625" s="31">
        <v>45731</v>
      </c>
      <c r="AG3625" s="24">
        <v>45720</v>
      </c>
      <c r="AH3625" s="32" t="s">
        <v>301</v>
      </c>
      <c r="AI3625" s="32" t="s">
        <v>302</v>
      </c>
      <c r="AJ3625" s="31">
        <f t="shared" si="147"/>
        <v>45821</v>
      </c>
      <c r="AK3625" s="24"/>
      <c r="AL3625" s="23" t="s">
        <v>81</v>
      </c>
      <c r="AM3625" s="23" t="s">
        <v>5201</v>
      </c>
      <c r="AN3625" s="24" t="s">
        <v>66</v>
      </c>
      <c r="AO3625" s="25">
        <v>1</v>
      </c>
      <c r="AP3625" s="25">
        <v>1</v>
      </c>
      <c r="AQ3625" s="25">
        <v>1</v>
      </c>
      <c r="AR3625" s="25">
        <v>1</v>
      </c>
      <c r="AS3625" s="25">
        <v>1</v>
      </c>
      <c r="AT3625" s="25">
        <v>1</v>
      </c>
      <c r="AU3625" s="25">
        <v>1</v>
      </c>
      <c r="AV3625" s="33"/>
      <c r="AW3625" s="27" t="s">
        <v>160</v>
      </c>
      <c r="AX3625" s="27"/>
      <c r="AY3625" s="27"/>
      <c r="AZ3625" s="27"/>
      <c r="BA3625" s="27"/>
      <c r="BB3625" s="27" t="s">
        <v>6614</v>
      </c>
      <c r="BC3625" s="27" t="s">
        <v>66</v>
      </c>
      <c r="BD3625" s="27" t="str">
        <f t="shared" ref="BD3625:BD3631" si="148">AA3625</f>
        <v>VM</v>
      </c>
    </row>
    <row r="3626" spans="1:56">
      <c r="A3626" s="28">
        <v>16136</v>
      </c>
      <c r="B3626" s="29" t="s">
        <v>3673</v>
      </c>
      <c r="C3626" s="30" t="s">
        <v>57</v>
      </c>
      <c r="D3626" s="30" t="s">
        <v>3674</v>
      </c>
      <c r="E3626" s="18" t="s">
        <v>149</v>
      </c>
      <c r="F3626" s="18" t="s">
        <v>558</v>
      </c>
      <c r="G3626" s="18" t="s">
        <v>559</v>
      </c>
      <c r="H3626" s="18" t="s">
        <v>560</v>
      </c>
      <c r="I3626" s="30" t="s">
        <v>561</v>
      </c>
      <c r="J3626" s="30" t="s">
        <v>100</v>
      </c>
      <c r="K3626" s="30" t="s">
        <v>65</v>
      </c>
      <c r="L3626" s="30">
        <v>221</v>
      </c>
      <c r="M3626" s="30" t="s">
        <v>66</v>
      </c>
      <c r="N3626" s="30" t="s">
        <v>67</v>
      </c>
      <c r="O3626" s="30" t="s">
        <v>101</v>
      </c>
      <c r="P3626" s="30" t="s">
        <v>558</v>
      </c>
      <c r="Q3626" s="30" t="s">
        <v>558</v>
      </c>
      <c r="R3626" s="30" t="s">
        <v>209</v>
      </c>
      <c r="S3626" s="30" t="s">
        <v>127</v>
      </c>
      <c r="T3626" s="29" t="s">
        <v>3675</v>
      </c>
      <c r="U3626" s="168"/>
      <c r="V3626" s="30"/>
      <c r="W3626" s="30" t="s">
        <v>72</v>
      </c>
      <c r="X3626" s="30">
        <v>2</v>
      </c>
      <c r="Y3626" s="30" t="s">
        <v>150</v>
      </c>
      <c r="Z3626" s="18" t="s">
        <v>74</v>
      </c>
      <c r="AA3626" s="30" t="s">
        <v>217</v>
      </c>
      <c r="AB3626" s="30" t="s">
        <v>331</v>
      </c>
      <c r="AC3626" s="30" t="s">
        <v>119</v>
      </c>
      <c r="AD3626" s="30" t="s">
        <v>78</v>
      </c>
      <c r="AE3626" s="19">
        <v>46371</v>
      </c>
      <c r="AF3626" s="31">
        <v>46371</v>
      </c>
      <c r="AG3626" s="24"/>
      <c r="AH3626" s="32" t="s">
        <v>79</v>
      </c>
      <c r="AI3626" s="27"/>
      <c r="AJ3626" s="31">
        <f t="shared" si="147"/>
        <v>46461</v>
      </c>
      <c r="AK3626" s="24"/>
      <c r="AL3626" s="23" t="s">
        <v>81</v>
      </c>
      <c r="AM3626" s="23"/>
      <c r="AN3626" s="24" t="s">
        <v>66</v>
      </c>
      <c r="AO3626" s="25"/>
      <c r="AP3626" s="25"/>
      <c r="AQ3626" s="25"/>
      <c r="AR3626" s="25"/>
      <c r="AS3626" s="25"/>
      <c r="AT3626" s="25"/>
      <c r="AU3626" s="25"/>
      <c r="AV3626" s="33"/>
      <c r="AW3626" s="27"/>
      <c r="AX3626" s="27"/>
      <c r="AY3626" s="27"/>
      <c r="AZ3626" s="27"/>
      <c r="BA3626" s="27"/>
      <c r="BB3626" s="27"/>
      <c r="BC3626" s="27" t="s">
        <v>66</v>
      </c>
      <c r="BD3626" s="27" t="str">
        <f t="shared" si="148"/>
        <v>Oracle</v>
      </c>
    </row>
    <row r="3627" spans="1:56">
      <c r="A3627" s="28">
        <v>50758</v>
      </c>
      <c r="B3627" s="29" t="s">
        <v>5393</v>
      </c>
      <c r="C3627" s="30" t="s">
        <v>57</v>
      </c>
      <c r="D3627" s="30" t="s">
        <v>5394</v>
      </c>
      <c r="E3627" s="18" t="s">
        <v>95</v>
      </c>
      <c r="F3627" s="18" t="s">
        <v>1941</v>
      </c>
      <c r="G3627" s="18" t="s">
        <v>4149</v>
      </c>
      <c r="H3627" s="18" t="s">
        <v>4150</v>
      </c>
      <c r="I3627" s="30" t="s">
        <v>1870</v>
      </c>
      <c r="J3627" s="30" t="s">
        <v>143</v>
      </c>
      <c r="K3627" s="30" t="s">
        <v>65</v>
      </c>
      <c r="L3627" s="30">
        <v>311</v>
      </c>
      <c r="M3627" s="30" t="s">
        <v>66</v>
      </c>
      <c r="N3627" s="30" t="s">
        <v>67</v>
      </c>
      <c r="O3627" s="30" t="s">
        <v>101</v>
      </c>
      <c r="P3627" s="30" t="s">
        <v>1941</v>
      </c>
      <c r="Q3627" s="30" t="s">
        <v>4149</v>
      </c>
      <c r="R3627" s="30" t="s">
        <v>103</v>
      </c>
      <c r="S3627" s="30" t="s">
        <v>104</v>
      </c>
      <c r="T3627" s="29" t="s">
        <v>5395</v>
      </c>
      <c r="U3627" s="168">
        <v>3</v>
      </c>
      <c r="V3627" s="30"/>
      <c r="W3627" s="30" t="s">
        <v>72</v>
      </c>
      <c r="X3627" s="30">
        <v>3</v>
      </c>
      <c r="Y3627" s="30" t="s">
        <v>106</v>
      </c>
      <c r="Z3627" s="18" t="s">
        <v>74</v>
      </c>
      <c r="AA3627" s="30" t="s">
        <v>75</v>
      </c>
      <c r="AB3627" s="30" t="s">
        <v>352</v>
      </c>
      <c r="AC3627" s="30" t="s">
        <v>117</v>
      </c>
      <c r="AD3627" s="30" t="s">
        <v>109</v>
      </c>
      <c r="AE3627" s="19">
        <v>45731</v>
      </c>
      <c r="AF3627" s="31">
        <v>45731</v>
      </c>
      <c r="AG3627" s="24"/>
      <c r="AH3627" s="32" t="s">
        <v>215</v>
      </c>
      <c r="AI3627" s="32" t="s">
        <v>80</v>
      </c>
      <c r="AJ3627" s="31">
        <f t="shared" si="147"/>
        <v>45821</v>
      </c>
      <c r="AK3627" s="24"/>
      <c r="AL3627" s="23" t="s">
        <v>81</v>
      </c>
      <c r="AM3627" s="23"/>
      <c r="AN3627" s="24" t="s">
        <v>66</v>
      </c>
      <c r="AO3627" s="25"/>
      <c r="AP3627" s="25"/>
      <c r="AQ3627" s="25"/>
      <c r="AR3627" s="25"/>
      <c r="AS3627" s="25"/>
      <c r="AT3627" s="25"/>
      <c r="AU3627" s="25"/>
      <c r="AV3627" s="33"/>
      <c r="AW3627" s="27"/>
      <c r="AX3627" s="27"/>
      <c r="AY3627" s="27"/>
      <c r="AZ3627" s="27"/>
      <c r="BA3627" s="27"/>
      <c r="BB3627" s="27"/>
      <c r="BC3627" s="27"/>
      <c r="BD3627" s="27" t="str">
        <f t="shared" si="148"/>
        <v>VM</v>
      </c>
    </row>
    <row r="3628" spans="1:56">
      <c r="A3628" s="35">
        <v>11044</v>
      </c>
      <c r="B3628" s="29" t="s">
        <v>5318</v>
      </c>
      <c r="C3628" s="30" t="s">
        <v>57</v>
      </c>
      <c r="D3628" s="30" t="s">
        <v>5318</v>
      </c>
      <c r="E3628" s="18" t="s">
        <v>149</v>
      </c>
      <c r="F3628" s="18" t="s">
        <v>150</v>
      </c>
      <c r="G3628" s="18" t="s">
        <v>355</v>
      </c>
      <c r="H3628" s="18" t="s">
        <v>943</v>
      </c>
      <c r="I3628" s="30" t="s">
        <v>153</v>
      </c>
      <c r="J3628" s="30" t="s">
        <v>100</v>
      </c>
      <c r="K3628" s="30" t="s">
        <v>65</v>
      </c>
      <c r="L3628" s="30">
        <v>331</v>
      </c>
      <c r="M3628" s="30" t="s">
        <v>66</v>
      </c>
      <c r="N3628" s="30" t="s">
        <v>67</v>
      </c>
      <c r="O3628" s="30" t="s">
        <v>68</v>
      </c>
      <c r="P3628" s="30" t="s">
        <v>155</v>
      </c>
      <c r="Q3628" s="30" t="s">
        <v>355</v>
      </c>
      <c r="R3628" s="30" t="s">
        <v>337</v>
      </c>
      <c r="S3628" s="30" t="s">
        <v>157</v>
      </c>
      <c r="T3628" s="29" t="s">
        <v>5319</v>
      </c>
      <c r="U3628" s="168"/>
      <c r="V3628" s="30"/>
      <c r="W3628" s="30" t="s">
        <v>72</v>
      </c>
      <c r="X3628" s="30">
        <v>2</v>
      </c>
      <c r="Y3628" s="30" t="s">
        <v>150</v>
      </c>
      <c r="Z3628" s="18" t="s">
        <v>74</v>
      </c>
      <c r="AA3628" s="30" t="s">
        <v>118</v>
      </c>
      <c r="AB3628" s="30" t="s">
        <v>271</v>
      </c>
      <c r="AC3628" s="30" t="s">
        <v>285</v>
      </c>
      <c r="AD3628" s="30" t="s">
        <v>78</v>
      </c>
      <c r="AE3628" s="19">
        <v>46096</v>
      </c>
      <c r="AF3628" s="31">
        <v>46096</v>
      </c>
      <c r="AG3628" s="24"/>
      <c r="AH3628" s="32" t="s">
        <v>79</v>
      </c>
      <c r="AI3628" s="27"/>
      <c r="AJ3628" s="31">
        <f t="shared" si="147"/>
        <v>46186</v>
      </c>
      <c r="AK3628" s="24"/>
      <c r="AL3628" s="23" t="s">
        <v>81</v>
      </c>
      <c r="AM3628" s="23"/>
      <c r="AN3628" s="24" t="s">
        <v>66</v>
      </c>
      <c r="AO3628" s="25"/>
      <c r="AP3628" s="25"/>
      <c r="AQ3628" s="25"/>
      <c r="AR3628" s="25"/>
      <c r="AS3628" s="25"/>
      <c r="AT3628" s="25"/>
      <c r="AU3628" s="25"/>
      <c r="AV3628" s="33"/>
      <c r="AW3628" s="27"/>
      <c r="AX3628" s="27"/>
      <c r="AY3628" s="27"/>
      <c r="AZ3628" s="27"/>
      <c r="BA3628" s="27"/>
      <c r="BB3628" s="27"/>
      <c r="BC3628" s="27" t="s">
        <v>66</v>
      </c>
      <c r="BD3628" s="27" t="str">
        <f t="shared" si="148"/>
        <v>SQL</v>
      </c>
    </row>
    <row r="3629" spans="1:56">
      <c r="A3629" s="28">
        <v>12345</v>
      </c>
      <c r="B3629" s="29" t="s">
        <v>5573</v>
      </c>
      <c r="C3629" s="30" t="s">
        <v>57</v>
      </c>
      <c r="D3629" s="30" t="s">
        <v>5574</v>
      </c>
      <c r="E3629" s="18" t="s">
        <v>236</v>
      </c>
      <c r="F3629" s="18" t="s">
        <v>588</v>
      </c>
      <c r="G3629" s="18" t="s">
        <v>5051</v>
      </c>
      <c r="H3629" s="18" t="s">
        <v>5052</v>
      </c>
      <c r="I3629" s="30" t="s">
        <v>1749</v>
      </c>
      <c r="J3629" s="30" t="s">
        <v>100</v>
      </c>
      <c r="K3629" s="30" t="s">
        <v>65</v>
      </c>
      <c r="L3629" s="30">
        <v>211</v>
      </c>
      <c r="M3629" s="30" t="s">
        <v>66</v>
      </c>
      <c r="N3629" s="30" t="s">
        <v>67</v>
      </c>
      <c r="O3629" s="30" t="s">
        <v>101</v>
      </c>
      <c r="P3629" s="30" t="s">
        <v>588</v>
      </c>
      <c r="Q3629" s="30" t="s">
        <v>5051</v>
      </c>
      <c r="R3629" s="30" t="s">
        <v>209</v>
      </c>
      <c r="S3629" s="30" t="s">
        <v>127</v>
      </c>
      <c r="T3629" s="29" t="s">
        <v>5575</v>
      </c>
      <c r="U3629" s="168">
        <v>4</v>
      </c>
      <c r="V3629" s="30"/>
      <c r="W3629" s="30" t="s">
        <v>72</v>
      </c>
      <c r="X3629" s="30">
        <v>2</v>
      </c>
      <c r="Y3629" s="30" t="s">
        <v>243</v>
      </c>
      <c r="Z3629" s="18" t="s">
        <v>299</v>
      </c>
      <c r="AA3629" s="30" t="s">
        <v>75</v>
      </c>
      <c r="AB3629" s="30" t="s">
        <v>352</v>
      </c>
      <c r="AC3629" s="30" t="s">
        <v>91</v>
      </c>
      <c r="AD3629" s="30" t="s">
        <v>78</v>
      </c>
      <c r="AE3629" s="19">
        <v>45731</v>
      </c>
      <c r="AF3629" s="31">
        <v>45747</v>
      </c>
      <c r="AG3629" s="31">
        <v>45688</v>
      </c>
      <c r="AH3629" s="32" t="s">
        <v>301</v>
      </c>
      <c r="AI3629" s="32" t="s">
        <v>302</v>
      </c>
      <c r="AJ3629" s="31">
        <f t="shared" si="147"/>
        <v>45837</v>
      </c>
      <c r="AK3629" s="31">
        <v>45688</v>
      </c>
      <c r="AL3629" s="23" t="s">
        <v>301</v>
      </c>
      <c r="AM3629" s="23"/>
      <c r="AN3629" s="24" t="s">
        <v>66</v>
      </c>
      <c r="AO3629" s="25">
        <v>1</v>
      </c>
      <c r="AP3629" s="25">
        <v>1</v>
      </c>
      <c r="AQ3629" s="25">
        <v>1</v>
      </c>
      <c r="AR3629" s="25">
        <v>1</v>
      </c>
      <c r="AS3629" s="25">
        <v>1</v>
      </c>
      <c r="AT3629" s="25">
        <v>1</v>
      </c>
      <c r="AU3629" s="25">
        <v>1</v>
      </c>
      <c r="AV3629" s="33"/>
      <c r="AW3629" s="27" t="s">
        <v>466</v>
      </c>
      <c r="AX3629" s="27"/>
      <c r="AY3629" s="27"/>
      <c r="AZ3629" s="27"/>
      <c r="BA3629" s="27"/>
      <c r="BB3629" s="27"/>
      <c r="BC3629" s="27" t="s">
        <v>66</v>
      </c>
      <c r="BD3629" s="27" t="str">
        <f t="shared" si="148"/>
        <v>VM</v>
      </c>
    </row>
    <row r="3630" spans="1:56">
      <c r="A3630" s="35">
        <v>23928</v>
      </c>
      <c r="B3630" s="29" t="s">
        <v>4479</v>
      </c>
      <c r="C3630" s="30" t="s">
        <v>754</v>
      </c>
      <c r="D3630" s="30" t="s">
        <v>4480</v>
      </c>
      <c r="E3630" s="18" t="s">
        <v>163</v>
      </c>
      <c r="F3630" s="18" t="s">
        <v>470</v>
      </c>
      <c r="G3630" s="18" t="s">
        <v>471</v>
      </c>
      <c r="H3630" s="18" t="s">
        <v>4481</v>
      </c>
      <c r="I3630" s="30" t="s">
        <v>4481</v>
      </c>
      <c r="J3630" s="30" t="s">
        <v>64</v>
      </c>
      <c r="K3630" s="30" t="s">
        <v>65</v>
      </c>
      <c r="L3630" s="30">
        <v>111</v>
      </c>
      <c r="M3630" s="30" t="s">
        <v>66</v>
      </c>
      <c r="N3630" s="30" t="s">
        <v>67</v>
      </c>
      <c r="O3630" s="30" t="s">
        <v>101</v>
      </c>
      <c r="P3630" s="30" t="s">
        <v>474</v>
      </c>
      <c r="Q3630" s="30" t="s">
        <v>471</v>
      </c>
      <c r="R3630" s="30" t="s">
        <v>69</v>
      </c>
      <c r="S3630" s="30" t="s">
        <v>163</v>
      </c>
      <c r="T3630" s="29" t="s">
        <v>4482</v>
      </c>
      <c r="U3630" s="168"/>
      <c r="V3630" s="30"/>
      <c r="W3630" s="30" t="s">
        <v>72</v>
      </c>
      <c r="X3630" s="30">
        <v>2</v>
      </c>
      <c r="Y3630" s="30" t="s">
        <v>169</v>
      </c>
      <c r="Z3630" s="18" t="s">
        <v>74</v>
      </c>
      <c r="AA3630" s="30" t="s">
        <v>118</v>
      </c>
      <c r="AB3630" s="30" t="s">
        <v>76</v>
      </c>
      <c r="AC3630" s="30" t="s">
        <v>285</v>
      </c>
      <c r="AD3630" s="30" t="s">
        <v>78</v>
      </c>
      <c r="AE3630" s="19"/>
      <c r="AF3630" s="31"/>
      <c r="AG3630" s="24"/>
      <c r="AH3630" s="32" t="s">
        <v>79</v>
      </c>
      <c r="AI3630" s="27"/>
      <c r="AJ3630" s="31"/>
      <c r="AK3630" s="24"/>
      <c r="AL3630" s="23" t="s">
        <v>81</v>
      </c>
      <c r="AM3630" s="23"/>
      <c r="AN3630" s="24" t="s">
        <v>66</v>
      </c>
      <c r="AO3630" s="25"/>
      <c r="AP3630" s="25"/>
      <c r="AQ3630" s="25"/>
      <c r="AR3630" s="25"/>
      <c r="AS3630" s="25"/>
      <c r="AT3630" s="25"/>
      <c r="AU3630" s="25"/>
      <c r="AV3630" s="33"/>
      <c r="AW3630" s="27"/>
      <c r="AX3630" s="27"/>
      <c r="AY3630" s="27"/>
      <c r="AZ3630" s="27"/>
      <c r="BA3630" s="27"/>
      <c r="BB3630" s="27"/>
      <c r="BC3630" s="27"/>
      <c r="BD3630" s="27" t="str">
        <f t="shared" si="148"/>
        <v>SQL</v>
      </c>
    </row>
    <row r="3631" spans="1:56" ht="33.75">
      <c r="A3631" s="60">
        <v>22508</v>
      </c>
      <c r="B3631" s="61" t="s">
        <v>6615</v>
      </c>
      <c r="C3631" s="30" t="s">
        <v>57</v>
      </c>
      <c r="D3631" s="30" t="s">
        <v>6616</v>
      </c>
      <c r="E3631" s="18" t="s">
        <v>204</v>
      </c>
      <c r="F3631" s="18" t="s">
        <v>508</v>
      </c>
      <c r="G3631" s="18" t="s">
        <v>509</v>
      </c>
      <c r="H3631" s="18" t="s">
        <v>510</v>
      </c>
      <c r="I3631" s="30" t="s">
        <v>511</v>
      </c>
      <c r="J3631" s="30" t="s">
        <v>100</v>
      </c>
      <c r="K3631" s="30" t="s">
        <v>616</v>
      </c>
      <c r="L3631" s="30">
        <v>111</v>
      </c>
      <c r="M3631" s="30" t="s">
        <v>66</v>
      </c>
      <c r="N3631" s="30" t="s">
        <v>67</v>
      </c>
      <c r="O3631" s="30" t="s">
        <v>101</v>
      </c>
      <c r="P3631" s="30" t="s">
        <v>684</v>
      </c>
      <c r="Q3631" s="30" t="s">
        <v>685</v>
      </c>
      <c r="R3631" s="30" t="s">
        <v>311</v>
      </c>
      <c r="S3631" s="30" t="s">
        <v>210</v>
      </c>
      <c r="T3631" s="29" t="s">
        <v>6617</v>
      </c>
      <c r="U3631" s="168">
        <v>12</v>
      </c>
      <c r="V3631" s="30"/>
      <c r="W3631" s="61" t="s">
        <v>72</v>
      </c>
      <c r="X3631" s="30">
        <v>1</v>
      </c>
      <c r="Y3631" s="30" t="s">
        <v>212</v>
      </c>
      <c r="Z3631" s="18" t="s">
        <v>74</v>
      </c>
      <c r="AA3631" s="61" t="s">
        <v>75</v>
      </c>
      <c r="AB3631" s="30" t="s">
        <v>352</v>
      </c>
      <c r="AC3631" s="61" t="s">
        <v>91</v>
      </c>
      <c r="AD3631" s="61" t="s">
        <v>78</v>
      </c>
      <c r="AE3631" s="19">
        <v>45731</v>
      </c>
      <c r="AF3631" s="31">
        <v>45731</v>
      </c>
      <c r="AG3631" s="31">
        <v>45727</v>
      </c>
      <c r="AH3631" s="32" t="s">
        <v>301</v>
      </c>
      <c r="AI3631" s="32" t="s">
        <v>302</v>
      </c>
      <c r="AJ3631" s="31">
        <f>AF3631+90</f>
        <v>45821</v>
      </c>
      <c r="AK3631" s="31">
        <v>45727</v>
      </c>
      <c r="AL3631" s="64" t="s">
        <v>301</v>
      </c>
      <c r="AM3631" s="64"/>
      <c r="AN3631" s="24" t="s">
        <v>66</v>
      </c>
      <c r="AO3631" s="65">
        <v>1</v>
      </c>
      <c r="AP3631" s="65">
        <v>1</v>
      </c>
      <c r="AQ3631" s="65">
        <v>1</v>
      </c>
      <c r="AR3631" s="65">
        <v>1</v>
      </c>
      <c r="AS3631" s="65">
        <v>1</v>
      </c>
      <c r="AT3631" s="65">
        <v>1</v>
      </c>
      <c r="AU3631" s="65">
        <v>1</v>
      </c>
      <c r="AV3631" s="65"/>
      <c r="AW3631" s="32" t="s">
        <v>92</v>
      </c>
      <c r="AX3631" s="32"/>
      <c r="AY3631" s="32"/>
      <c r="AZ3631" s="32"/>
      <c r="BA3631" s="32"/>
      <c r="BB3631" s="41" t="s">
        <v>6618</v>
      </c>
      <c r="BC3631" s="27" t="s">
        <v>66</v>
      </c>
      <c r="BD3631" s="32" t="str">
        <f t="shared" si="148"/>
        <v>VM</v>
      </c>
    </row>
    <row r="3632" spans="1:56">
      <c r="A3632" s="28">
        <v>13864</v>
      </c>
      <c r="B3632" s="29" t="s">
        <v>2689</v>
      </c>
      <c r="C3632" s="30" t="s">
        <v>57</v>
      </c>
      <c r="D3632" s="30" t="s">
        <v>2690</v>
      </c>
      <c r="E3632" s="18" t="s">
        <v>163</v>
      </c>
      <c r="F3632" s="18" t="s">
        <v>1481</v>
      </c>
      <c r="G3632" s="18" t="s">
        <v>2010</v>
      </c>
      <c r="H3632" s="18" t="s">
        <v>2691</v>
      </c>
      <c r="I3632" s="30" t="s">
        <v>483</v>
      </c>
      <c r="J3632" s="30" t="s">
        <v>310</v>
      </c>
      <c r="K3632" s="30" t="s">
        <v>154</v>
      </c>
      <c r="L3632" s="30">
        <v>233</v>
      </c>
      <c r="M3632" s="30" t="s">
        <v>66</v>
      </c>
      <c r="N3632" s="30" t="s">
        <v>67</v>
      </c>
      <c r="O3632" s="30" t="s">
        <v>101</v>
      </c>
      <c r="P3632" s="30" t="s">
        <v>1481</v>
      </c>
      <c r="Q3632" s="30" t="s">
        <v>2010</v>
      </c>
      <c r="R3632" s="30" t="s">
        <v>69</v>
      </c>
      <c r="S3632" s="30">
        <v>233</v>
      </c>
      <c r="T3632" s="29" t="s">
        <v>2692</v>
      </c>
      <c r="U3632" s="168"/>
      <c r="V3632" s="30" t="s">
        <v>145</v>
      </c>
      <c r="W3632" s="30" t="s">
        <v>72</v>
      </c>
      <c r="X3632" s="30">
        <v>5</v>
      </c>
      <c r="Y3632" s="30" t="s">
        <v>169</v>
      </c>
      <c r="Z3632" s="18" t="s">
        <v>74</v>
      </c>
      <c r="AA3632" s="30" t="s">
        <v>113</v>
      </c>
      <c r="AB3632" s="30" t="s">
        <v>76</v>
      </c>
      <c r="AC3632" s="30" t="s">
        <v>200</v>
      </c>
      <c r="AD3632" s="30" t="s">
        <v>78</v>
      </c>
      <c r="AE3632" s="19"/>
      <c r="AF3632" s="31"/>
      <c r="AG3632" s="24"/>
      <c r="AH3632" s="32" t="s">
        <v>79</v>
      </c>
      <c r="AI3632" s="27"/>
      <c r="AJ3632" s="31"/>
      <c r="AK3632" s="24"/>
      <c r="AL3632" s="23" t="s">
        <v>81</v>
      </c>
      <c r="AM3632" s="23"/>
      <c r="AN3632" s="24" t="s">
        <v>66</v>
      </c>
      <c r="AO3632" s="25"/>
      <c r="AP3632" s="25"/>
      <c r="AQ3632" s="25"/>
      <c r="AR3632" s="25"/>
      <c r="AS3632" s="25"/>
      <c r="AT3632" s="25"/>
      <c r="AU3632" s="25"/>
      <c r="AV3632" s="33"/>
      <c r="AW3632" s="27"/>
      <c r="AX3632" s="27"/>
      <c r="AY3632" s="27"/>
      <c r="AZ3632" s="27"/>
      <c r="BA3632" s="27"/>
      <c r="BB3632" s="27"/>
      <c r="BC3632" s="27"/>
      <c r="BD3632" s="27" t="s">
        <v>113</v>
      </c>
    </row>
    <row r="3633" spans="1:56">
      <c r="A3633" s="28">
        <v>13864</v>
      </c>
      <c r="B3633" s="29" t="s">
        <v>2689</v>
      </c>
      <c r="C3633" s="30" t="s">
        <v>57</v>
      </c>
      <c r="D3633" s="30" t="s">
        <v>2690</v>
      </c>
      <c r="E3633" s="18" t="s">
        <v>163</v>
      </c>
      <c r="F3633" s="18" t="s">
        <v>1481</v>
      </c>
      <c r="G3633" s="18" t="s">
        <v>2010</v>
      </c>
      <c r="H3633" s="18" t="s">
        <v>2691</v>
      </c>
      <c r="I3633" s="30" t="s">
        <v>483</v>
      </c>
      <c r="J3633" s="30" t="s">
        <v>310</v>
      </c>
      <c r="K3633" s="30" t="s">
        <v>154</v>
      </c>
      <c r="L3633" s="30">
        <v>233</v>
      </c>
      <c r="M3633" s="30" t="s">
        <v>66</v>
      </c>
      <c r="N3633" s="30" t="s">
        <v>67</v>
      </c>
      <c r="O3633" s="30" t="s">
        <v>101</v>
      </c>
      <c r="P3633" s="30" t="s">
        <v>1481</v>
      </c>
      <c r="Q3633" s="30" t="s">
        <v>2010</v>
      </c>
      <c r="R3633" s="30" t="s">
        <v>69</v>
      </c>
      <c r="S3633" s="30" t="s">
        <v>163</v>
      </c>
      <c r="T3633" s="29" t="s">
        <v>2692</v>
      </c>
      <c r="U3633" s="168">
        <v>13</v>
      </c>
      <c r="V3633" s="30"/>
      <c r="W3633" s="30" t="s">
        <v>72</v>
      </c>
      <c r="X3633" s="30">
        <v>5</v>
      </c>
      <c r="Y3633" s="30" t="s">
        <v>169</v>
      </c>
      <c r="Z3633" s="18" t="s">
        <v>74</v>
      </c>
      <c r="AA3633" s="30" t="s">
        <v>585</v>
      </c>
      <c r="AB3633" s="30" t="s">
        <v>146</v>
      </c>
      <c r="AC3633" s="30" t="s">
        <v>4636</v>
      </c>
      <c r="AD3633" s="30" t="s">
        <v>78</v>
      </c>
      <c r="AE3633" s="19">
        <v>45915</v>
      </c>
      <c r="AF3633" s="31">
        <v>45915</v>
      </c>
      <c r="AG3633" s="24"/>
      <c r="AH3633" s="32" t="s">
        <v>215</v>
      </c>
      <c r="AI3633" s="32" t="s">
        <v>80</v>
      </c>
      <c r="AJ3633" s="31">
        <f>AF3633+90</f>
        <v>46005</v>
      </c>
      <c r="AK3633" s="24"/>
      <c r="AL3633" s="23" t="s">
        <v>81</v>
      </c>
      <c r="AM3633" s="23"/>
      <c r="AN3633" s="24" t="s">
        <v>66</v>
      </c>
      <c r="AO3633" s="25"/>
      <c r="AP3633" s="25"/>
      <c r="AQ3633" s="25"/>
      <c r="AR3633" s="25"/>
      <c r="AS3633" s="25"/>
      <c r="AT3633" s="25"/>
      <c r="AU3633" s="25"/>
      <c r="AV3633" s="33"/>
      <c r="AW3633" s="27"/>
      <c r="AX3633" s="27"/>
      <c r="AY3633" s="27"/>
      <c r="AZ3633" s="27"/>
      <c r="BA3633" s="27"/>
      <c r="BB3633" s="27"/>
      <c r="BC3633" s="27"/>
      <c r="BD3633" s="27" t="s">
        <v>199</v>
      </c>
    </row>
    <row r="3634" spans="1:56">
      <c r="A3634" s="28">
        <v>13864</v>
      </c>
      <c r="B3634" s="29" t="s">
        <v>2689</v>
      </c>
      <c r="C3634" s="30" t="s">
        <v>57</v>
      </c>
      <c r="D3634" s="30" t="s">
        <v>2690</v>
      </c>
      <c r="E3634" s="18" t="s">
        <v>163</v>
      </c>
      <c r="F3634" s="18" t="s">
        <v>1481</v>
      </c>
      <c r="G3634" s="18" t="s">
        <v>2010</v>
      </c>
      <c r="H3634" s="18" t="s">
        <v>2691</v>
      </c>
      <c r="I3634" s="30" t="s">
        <v>483</v>
      </c>
      <c r="J3634" s="30" t="s">
        <v>310</v>
      </c>
      <c r="K3634" s="30" t="s">
        <v>154</v>
      </c>
      <c r="L3634" s="30">
        <v>233</v>
      </c>
      <c r="M3634" s="30" t="s">
        <v>66</v>
      </c>
      <c r="N3634" s="30" t="s">
        <v>67</v>
      </c>
      <c r="O3634" s="30" t="s">
        <v>101</v>
      </c>
      <c r="P3634" s="30" t="s">
        <v>1481</v>
      </c>
      <c r="Q3634" s="30" t="s">
        <v>2010</v>
      </c>
      <c r="R3634" s="30" t="s">
        <v>163</v>
      </c>
      <c r="S3634" s="30" t="s">
        <v>163</v>
      </c>
      <c r="T3634" s="29" t="s">
        <v>2692</v>
      </c>
      <c r="U3634" s="168"/>
      <c r="V3634" s="30"/>
      <c r="W3634" s="30" t="s">
        <v>72</v>
      </c>
      <c r="X3634" s="30">
        <v>5</v>
      </c>
      <c r="Y3634" s="30" t="s">
        <v>169</v>
      </c>
      <c r="Z3634" s="18" t="s">
        <v>74</v>
      </c>
      <c r="AA3634" s="30" t="s">
        <v>198</v>
      </c>
      <c r="AB3634" s="30"/>
      <c r="AC3634" s="30"/>
      <c r="AD3634" s="30" t="s">
        <v>78</v>
      </c>
      <c r="AE3634" s="19"/>
      <c r="AF3634" s="31"/>
      <c r="AG3634" s="24"/>
      <c r="AH3634" s="32" t="s">
        <v>79</v>
      </c>
      <c r="AI3634" s="27"/>
      <c r="AJ3634" s="31"/>
      <c r="AK3634" s="24"/>
      <c r="AL3634" s="23" t="s">
        <v>81</v>
      </c>
      <c r="AM3634" s="23"/>
      <c r="AN3634" s="24" t="s">
        <v>66</v>
      </c>
      <c r="AO3634" s="25"/>
      <c r="AP3634" s="25"/>
      <c r="AQ3634" s="25"/>
      <c r="AR3634" s="25"/>
      <c r="AS3634" s="25"/>
      <c r="AT3634" s="25"/>
      <c r="AU3634" s="25"/>
      <c r="AV3634" s="33"/>
      <c r="AW3634" s="27"/>
      <c r="AX3634" s="27"/>
      <c r="AY3634" s="27"/>
      <c r="AZ3634" s="27"/>
      <c r="BA3634" s="27"/>
      <c r="BB3634" s="27"/>
      <c r="BC3634" s="27"/>
      <c r="BD3634" s="27" t="s">
        <v>199</v>
      </c>
    </row>
    <row r="3635" spans="1:56">
      <c r="A3635" s="35">
        <v>13864</v>
      </c>
      <c r="B3635" s="29" t="s">
        <v>2689</v>
      </c>
      <c r="C3635" s="30" t="s">
        <v>57</v>
      </c>
      <c r="D3635" s="30" t="s">
        <v>2690</v>
      </c>
      <c r="E3635" s="18" t="s">
        <v>163</v>
      </c>
      <c r="F3635" s="18" t="s">
        <v>1481</v>
      </c>
      <c r="G3635" s="18" t="s">
        <v>2010</v>
      </c>
      <c r="H3635" s="18" t="s">
        <v>2691</v>
      </c>
      <c r="I3635" s="30" t="s">
        <v>483</v>
      </c>
      <c r="J3635" s="30" t="s">
        <v>310</v>
      </c>
      <c r="K3635" s="30" t="s">
        <v>154</v>
      </c>
      <c r="L3635" s="30">
        <v>233</v>
      </c>
      <c r="M3635" s="30" t="s">
        <v>66</v>
      </c>
      <c r="N3635" s="30" t="s">
        <v>67</v>
      </c>
      <c r="O3635" s="30" t="s">
        <v>101</v>
      </c>
      <c r="P3635" s="30" t="s">
        <v>1481</v>
      </c>
      <c r="Q3635" s="30" t="s">
        <v>2010</v>
      </c>
      <c r="R3635" s="30" t="s">
        <v>69</v>
      </c>
      <c r="S3635" s="30" t="s">
        <v>163</v>
      </c>
      <c r="T3635" s="29" t="s">
        <v>2692</v>
      </c>
      <c r="U3635" s="168"/>
      <c r="V3635" s="30"/>
      <c r="W3635" s="30" t="s">
        <v>72</v>
      </c>
      <c r="X3635" s="30">
        <v>5</v>
      </c>
      <c r="Y3635" s="30" t="s">
        <v>169</v>
      </c>
      <c r="Z3635" s="18" t="s">
        <v>74</v>
      </c>
      <c r="AA3635" s="30" t="s">
        <v>118</v>
      </c>
      <c r="AB3635" s="30" t="s">
        <v>76</v>
      </c>
      <c r="AC3635" s="30" t="s">
        <v>119</v>
      </c>
      <c r="AD3635" s="30" t="s">
        <v>78</v>
      </c>
      <c r="AE3635" s="19"/>
      <c r="AF3635" s="31"/>
      <c r="AG3635" s="24"/>
      <c r="AH3635" s="32" t="s">
        <v>79</v>
      </c>
      <c r="AI3635" s="27"/>
      <c r="AJ3635" s="31"/>
      <c r="AK3635" s="24"/>
      <c r="AL3635" s="23" t="s">
        <v>81</v>
      </c>
      <c r="AM3635" s="23"/>
      <c r="AN3635" s="24" t="s">
        <v>66</v>
      </c>
      <c r="AO3635" s="25"/>
      <c r="AP3635" s="25"/>
      <c r="AQ3635" s="25"/>
      <c r="AR3635" s="25"/>
      <c r="AS3635" s="25"/>
      <c r="AT3635" s="25"/>
      <c r="AU3635" s="25"/>
      <c r="AV3635" s="33"/>
      <c r="AW3635" s="27"/>
      <c r="AX3635" s="27"/>
      <c r="AY3635" s="27"/>
      <c r="AZ3635" s="27"/>
      <c r="BA3635" s="27"/>
      <c r="BB3635" s="27"/>
      <c r="BC3635" s="27"/>
      <c r="BD3635" s="27" t="str">
        <f>AA3635</f>
        <v>SQL</v>
      </c>
    </row>
    <row r="3636" spans="1:56">
      <c r="A3636" s="28">
        <v>13771</v>
      </c>
      <c r="B3636" s="29" t="s">
        <v>5853</v>
      </c>
      <c r="C3636" s="30" t="s">
        <v>57</v>
      </c>
      <c r="D3636" s="30" t="s">
        <v>5854</v>
      </c>
      <c r="E3636" s="18" t="s">
        <v>163</v>
      </c>
      <c r="F3636" s="18" t="s">
        <v>1481</v>
      </c>
      <c r="G3636" s="18" t="s">
        <v>2010</v>
      </c>
      <c r="H3636" s="18" t="s">
        <v>2691</v>
      </c>
      <c r="I3636" s="30" t="s">
        <v>522</v>
      </c>
      <c r="J3636" s="30" t="s">
        <v>310</v>
      </c>
      <c r="K3636" s="30" t="s">
        <v>154</v>
      </c>
      <c r="L3636" s="30">
        <v>232</v>
      </c>
      <c r="M3636" s="30" t="s">
        <v>66</v>
      </c>
      <c r="N3636" s="30" t="s">
        <v>67</v>
      </c>
      <c r="O3636" s="30" t="s">
        <v>101</v>
      </c>
      <c r="P3636" s="30" t="s">
        <v>1481</v>
      </c>
      <c r="Q3636" s="30" t="s">
        <v>2010</v>
      </c>
      <c r="R3636" s="30" t="s">
        <v>69</v>
      </c>
      <c r="S3636" s="30" t="s">
        <v>163</v>
      </c>
      <c r="T3636" s="29" t="s">
        <v>5855</v>
      </c>
      <c r="U3636" s="168">
        <v>10</v>
      </c>
      <c r="V3636" s="30"/>
      <c r="W3636" s="30" t="s">
        <v>72</v>
      </c>
      <c r="X3636" s="30">
        <v>2</v>
      </c>
      <c r="Y3636" s="30" t="s">
        <v>169</v>
      </c>
      <c r="Z3636" s="18" t="s">
        <v>74</v>
      </c>
      <c r="AA3636" s="30" t="s">
        <v>75</v>
      </c>
      <c r="AB3636" s="30" t="s">
        <v>352</v>
      </c>
      <c r="AC3636" s="30" t="s">
        <v>117</v>
      </c>
      <c r="AD3636" s="30" t="s">
        <v>109</v>
      </c>
      <c r="AE3636" s="19">
        <v>45731</v>
      </c>
      <c r="AF3636" s="31">
        <v>45731</v>
      </c>
      <c r="AG3636" s="24"/>
      <c r="AH3636" s="32" t="s">
        <v>215</v>
      </c>
      <c r="AI3636" s="32" t="s">
        <v>80</v>
      </c>
      <c r="AJ3636" s="31">
        <f>AF3636+90</f>
        <v>45821</v>
      </c>
      <c r="AK3636" s="24"/>
      <c r="AL3636" s="23" t="s">
        <v>81</v>
      </c>
      <c r="AM3636" s="23"/>
      <c r="AN3636" s="24" t="s">
        <v>66</v>
      </c>
      <c r="AO3636" s="25"/>
      <c r="AP3636" s="25"/>
      <c r="AQ3636" s="25"/>
      <c r="AR3636" s="25"/>
      <c r="AS3636" s="25"/>
      <c r="AT3636" s="25"/>
      <c r="AU3636" s="25"/>
      <c r="AV3636" s="33"/>
      <c r="AW3636" s="27"/>
      <c r="AX3636" s="27"/>
      <c r="AY3636" s="27"/>
      <c r="AZ3636" s="27"/>
      <c r="BA3636" s="27"/>
      <c r="BB3636" s="27"/>
      <c r="BC3636" s="27"/>
      <c r="BD3636" s="27" t="str">
        <f>AA3636</f>
        <v>VM</v>
      </c>
    </row>
    <row r="3637" spans="1:56">
      <c r="A3637" s="28">
        <v>50897</v>
      </c>
      <c r="B3637" s="29" t="s">
        <v>6528</v>
      </c>
      <c r="C3637" s="30" t="s">
        <v>57</v>
      </c>
      <c r="D3637" s="30" t="s">
        <v>6529</v>
      </c>
      <c r="E3637" s="18" t="s">
        <v>163</v>
      </c>
      <c r="F3637" s="18" t="s">
        <v>1481</v>
      </c>
      <c r="G3637" s="18" t="s">
        <v>2010</v>
      </c>
      <c r="H3637" s="18" t="s">
        <v>2691</v>
      </c>
      <c r="I3637" s="30" t="s">
        <v>483</v>
      </c>
      <c r="J3637" s="30" t="s">
        <v>310</v>
      </c>
      <c r="K3637" s="30" t="s">
        <v>65</v>
      </c>
      <c r="L3637" s="30">
        <v>223</v>
      </c>
      <c r="M3637" s="30" t="s">
        <v>66</v>
      </c>
      <c r="N3637" s="30" t="s">
        <v>67</v>
      </c>
      <c r="O3637" s="30" t="s">
        <v>101</v>
      </c>
      <c r="P3637" s="30" t="s">
        <v>1481</v>
      </c>
      <c r="Q3637" s="30" t="s">
        <v>2010</v>
      </c>
      <c r="R3637" s="30" t="s">
        <v>69</v>
      </c>
      <c r="S3637" s="30" t="s">
        <v>163</v>
      </c>
      <c r="T3637" s="29" t="s">
        <v>6530</v>
      </c>
      <c r="U3637" s="168"/>
      <c r="V3637" s="30"/>
      <c r="W3637" s="30" t="s">
        <v>72</v>
      </c>
      <c r="X3637" s="30">
        <v>4</v>
      </c>
      <c r="Y3637" s="30" t="s">
        <v>169</v>
      </c>
      <c r="Z3637" s="18" t="s">
        <v>74</v>
      </c>
      <c r="AA3637" s="30" t="s">
        <v>193</v>
      </c>
      <c r="AB3637" s="30" t="s">
        <v>76</v>
      </c>
      <c r="AC3637" s="30" t="s">
        <v>200</v>
      </c>
      <c r="AD3637" s="30" t="s">
        <v>78</v>
      </c>
      <c r="AE3637" s="19"/>
      <c r="AF3637" s="31"/>
      <c r="AG3637" s="24"/>
      <c r="AH3637" s="32" t="s">
        <v>79</v>
      </c>
      <c r="AI3637" s="27"/>
      <c r="AJ3637" s="31"/>
      <c r="AK3637" s="24"/>
      <c r="AL3637" s="23" t="s">
        <v>81</v>
      </c>
      <c r="AM3637" s="23"/>
      <c r="AN3637" s="24" t="s">
        <v>66</v>
      </c>
      <c r="AO3637" s="25"/>
      <c r="AP3637" s="25"/>
      <c r="AQ3637" s="25"/>
      <c r="AR3637" s="25"/>
      <c r="AS3637" s="25"/>
      <c r="AT3637" s="25"/>
      <c r="AU3637" s="25"/>
      <c r="AV3637" s="33"/>
      <c r="AW3637" s="27"/>
      <c r="AX3637" s="27"/>
      <c r="AY3637" s="27"/>
      <c r="AZ3637" s="27"/>
      <c r="BA3637" s="27"/>
      <c r="BB3637" s="27"/>
      <c r="BC3637" s="27"/>
      <c r="BD3637" s="27" t="s">
        <v>113</v>
      </c>
    </row>
    <row r="3638" spans="1:56">
      <c r="A3638" s="35">
        <v>50897</v>
      </c>
      <c r="B3638" s="29" t="s">
        <v>6528</v>
      </c>
      <c r="C3638" s="30" t="s">
        <v>57</v>
      </c>
      <c r="D3638" s="30" t="s">
        <v>6529</v>
      </c>
      <c r="E3638" s="18" t="s">
        <v>163</v>
      </c>
      <c r="F3638" s="18" t="s">
        <v>1481</v>
      </c>
      <c r="G3638" s="18" t="s">
        <v>2010</v>
      </c>
      <c r="H3638" s="18" t="s">
        <v>2691</v>
      </c>
      <c r="I3638" s="30" t="s">
        <v>483</v>
      </c>
      <c r="J3638" s="30" t="s">
        <v>310</v>
      </c>
      <c r="K3638" s="30" t="s">
        <v>65</v>
      </c>
      <c r="L3638" s="30">
        <v>223</v>
      </c>
      <c r="M3638" s="30" t="s">
        <v>66</v>
      </c>
      <c r="N3638" s="30" t="s">
        <v>67</v>
      </c>
      <c r="O3638" s="30" t="s">
        <v>101</v>
      </c>
      <c r="P3638" s="30" t="s">
        <v>1481</v>
      </c>
      <c r="Q3638" s="30" t="s">
        <v>2010</v>
      </c>
      <c r="R3638" s="30" t="s">
        <v>69</v>
      </c>
      <c r="S3638" s="30" t="s">
        <v>163</v>
      </c>
      <c r="T3638" s="29" t="s">
        <v>6530</v>
      </c>
      <c r="U3638" s="168"/>
      <c r="V3638" s="30"/>
      <c r="W3638" s="30" t="s">
        <v>72</v>
      </c>
      <c r="X3638" s="30">
        <v>4</v>
      </c>
      <c r="Y3638" s="30" t="s">
        <v>169</v>
      </c>
      <c r="Z3638" s="18" t="s">
        <v>74</v>
      </c>
      <c r="AA3638" s="30" t="s">
        <v>118</v>
      </c>
      <c r="AB3638" s="30" t="s">
        <v>76</v>
      </c>
      <c r="AC3638" s="30" t="s">
        <v>119</v>
      </c>
      <c r="AD3638" s="30" t="s">
        <v>78</v>
      </c>
      <c r="AE3638" s="19"/>
      <c r="AF3638" s="31"/>
      <c r="AG3638" s="24"/>
      <c r="AH3638" s="32" t="s">
        <v>79</v>
      </c>
      <c r="AI3638" s="27"/>
      <c r="AJ3638" s="31"/>
      <c r="AK3638" s="24"/>
      <c r="AL3638" s="23" t="s">
        <v>81</v>
      </c>
      <c r="AM3638" s="23"/>
      <c r="AN3638" s="24" t="s">
        <v>66</v>
      </c>
      <c r="AO3638" s="25"/>
      <c r="AP3638" s="25"/>
      <c r="AQ3638" s="25"/>
      <c r="AR3638" s="25"/>
      <c r="AS3638" s="25"/>
      <c r="AT3638" s="25"/>
      <c r="AU3638" s="25"/>
      <c r="AV3638" s="33"/>
      <c r="AW3638" s="27"/>
      <c r="AX3638" s="27"/>
      <c r="AY3638" s="27"/>
      <c r="AZ3638" s="27"/>
      <c r="BA3638" s="27"/>
      <c r="BB3638" s="27"/>
      <c r="BC3638" s="27"/>
      <c r="BD3638" s="27" t="str">
        <f>AA3638</f>
        <v>SQL</v>
      </c>
    </row>
    <row r="3639" spans="1:56">
      <c r="A3639" s="28">
        <v>52969</v>
      </c>
      <c r="B3639" s="29" t="s">
        <v>5873</v>
      </c>
      <c r="C3639" s="30" t="s">
        <v>57</v>
      </c>
      <c r="D3639" s="30" t="s">
        <v>5874</v>
      </c>
      <c r="E3639" s="18" t="s">
        <v>236</v>
      </c>
      <c r="F3639" s="18" t="s">
        <v>243</v>
      </c>
      <c r="G3639" s="18" t="s">
        <v>346</v>
      </c>
      <c r="H3639" s="18" t="s">
        <v>347</v>
      </c>
      <c r="I3639" s="30" t="s">
        <v>348</v>
      </c>
      <c r="J3639" s="30" t="s">
        <v>310</v>
      </c>
      <c r="K3639" s="30" t="s">
        <v>65</v>
      </c>
      <c r="L3639" s="30">
        <v>222</v>
      </c>
      <c r="M3639" s="30" t="s">
        <v>66</v>
      </c>
      <c r="N3639" s="30" t="s">
        <v>67</v>
      </c>
      <c r="O3639" s="30" t="s">
        <v>101</v>
      </c>
      <c r="P3639" s="30" t="s">
        <v>243</v>
      </c>
      <c r="Q3639" s="30" t="s">
        <v>346</v>
      </c>
      <c r="R3639" s="30" t="s">
        <v>349</v>
      </c>
      <c r="S3639" s="30" t="s">
        <v>350</v>
      </c>
      <c r="T3639" s="29" t="s">
        <v>5875</v>
      </c>
      <c r="U3639" s="168">
        <v>4</v>
      </c>
      <c r="V3639" s="30"/>
      <c r="W3639" s="30" t="s">
        <v>72</v>
      </c>
      <c r="X3639" s="30">
        <v>2</v>
      </c>
      <c r="Y3639" s="30" t="s">
        <v>243</v>
      </c>
      <c r="Z3639" s="18" t="s">
        <v>74</v>
      </c>
      <c r="AA3639" s="30" t="s">
        <v>75</v>
      </c>
      <c r="AB3639" s="30" t="s">
        <v>352</v>
      </c>
      <c r="AC3639" s="30" t="s">
        <v>91</v>
      </c>
      <c r="AD3639" s="30" t="s">
        <v>78</v>
      </c>
      <c r="AE3639" s="19">
        <v>45731</v>
      </c>
      <c r="AF3639" s="31">
        <v>45731</v>
      </c>
      <c r="AG3639" s="31">
        <v>45688</v>
      </c>
      <c r="AH3639" s="32" t="s">
        <v>301</v>
      </c>
      <c r="AI3639" s="32" t="s">
        <v>302</v>
      </c>
      <c r="AJ3639" s="31">
        <f>AF3639+90</f>
        <v>45821</v>
      </c>
      <c r="AK3639" s="31">
        <v>45688</v>
      </c>
      <c r="AL3639" s="23" t="s">
        <v>301</v>
      </c>
      <c r="AM3639" s="23"/>
      <c r="AN3639" s="24" t="s">
        <v>66</v>
      </c>
      <c r="AO3639" s="25">
        <v>1</v>
      </c>
      <c r="AP3639" s="25">
        <v>1</v>
      </c>
      <c r="AQ3639" s="25">
        <v>1</v>
      </c>
      <c r="AR3639" s="25">
        <v>1</v>
      </c>
      <c r="AS3639" s="25">
        <v>1</v>
      </c>
      <c r="AT3639" s="25">
        <v>1</v>
      </c>
      <c r="AU3639" s="25">
        <v>1</v>
      </c>
      <c r="AV3639" s="33"/>
      <c r="AW3639" s="27" t="s">
        <v>92</v>
      </c>
      <c r="AX3639" s="27"/>
      <c r="AY3639" s="27"/>
      <c r="AZ3639" s="27"/>
      <c r="BA3639" s="27"/>
      <c r="BB3639" s="27"/>
      <c r="BC3639" s="27" t="s">
        <v>66</v>
      </c>
      <c r="BD3639" s="27" t="str">
        <f>AA3639</f>
        <v>VM</v>
      </c>
    </row>
    <row r="3640" spans="1:56">
      <c r="A3640" s="28">
        <v>50897</v>
      </c>
      <c r="B3640" s="29" t="s">
        <v>6528</v>
      </c>
      <c r="C3640" s="30" t="s">
        <v>57</v>
      </c>
      <c r="D3640" s="30" t="s">
        <v>6529</v>
      </c>
      <c r="E3640" s="18" t="s">
        <v>163</v>
      </c>
      <c r="F3640" s="18" t="s">
        <v>1481</v>
      </c>
      <c r="G3640" s="18" t="s">
        <v>2010</v>
      </c>
      <c r="H3640" s="18" t="s">
        <v>2691</v>
      </c>
      <c r="I3640" s="30" t="s">
        <v>483</v>
      </c>
      <c r="J3640" s="30" t="s">
        <v>310</v>
      </c>
      <c r="K3640" s="30" t="s">
        <v>65</v>
      </c>
      <c r="L3640" s="30">
        <v>223</v>
      </c>
      <c r="M3640" s="30" t="s">
        <v>66</v>
      </c>
      <c r="N3640" s="30" t="s">
        <v>67</v>
      </c>
      <c r="O3640" s="30" t="s">
        <v>101</v>
      </c>
      <c r="P3640" s="30" t="s">
        <v>1481</v>
      </c>
      <c r="Q3640" s="30" t="s">
        <v>2010</v>
      </c>
      <c r="R3640" s="30" t="s">
        <v>69</v>
      </c>
      <c r="S3640" s="30" t="s">
        <v>163</v>
      </c>
      <c r="T3640" s="29" t="s">
        <v>6530</v>
      </c>
      <c r="U3640" s="168"/>
      <c r="V3640" s="30"/>
      <c r="W3640" s="30" t="s">
        <v>72</v>
      </c>
      <c r="X3640" s="30">
        <v>4</v>
      </c>
      <c r="Y3640" s="30" t="s">
        <v>169</v>
      </c>
      <c r="Z3640" s="18" t="s">
        <v>74</v>
      </c>
      <c r="AA3640" s="30" t="s">
        <v>110</v>
      </c>
      <c r="AB3640" s="30" t="s">
        <v>76</v>
      </c>
      <c r="AC3640" s="30" t="s">
        <v>200</v>
      </c>
      <c r="AD3640" s="30" t="s">
        <v>78</v>
      </c>
      <c r="AE3640" s="19"/>
      <c r="AF3640" s="31"/>
      <c r="AG3640" s="24"/>
      <c r="AH3640" s="32" t="s">
        <v>79</v>
      </c>
      <c r="AI3640" s="27"/>
      <c r="AJ3640" s="31"/>
      <c r="AK3640" s="24"/>
      <c r="AL3640" s="23" t="s">
        <v>81</v>
      </c>
      <c r="AM3640" s="23"/>
      <c r="AN3640" s="24" t="s">
        <v>66</v>
      </c>
      <c r="AO3640" s="25"/>
      <c r="AP3640" s="25"/>
      <c r="AQ3640" s="25"/>
      <c r="AR3640" s="25"/>
      <c r="AS3640" s="25"/>
      <c r="AT3640" s="25"/>
      <c r="AU3640" s="25"/>
      <c r="AV3640" s="33"/>
      <c r="AW3640" s="27"/>
      <c r="AX3640" s="27"/>
      <c r="AY3640" s="27"/>
      <c r="AZ3640" s="27"/>
      <c r="BA3640" s="27"/>
      <c r="BB3640" s="27"/>
      <c r="BC3640" s="27"/>
      <c r="BD3640" s="27" t="s">
        <v>113</v>
      </c>
    </row>
    <row r="3641" spans="1:56">
      <c r="A3641" s="28">
        <v>52862</v>
      </c>
      <c r="B3641" s="29" t="s">
        <v>5876</v>
      </c>
      <c r="C3641" s="30" t="s">
        <v>57</v>
      </c>
      <c r="D3641" s="30" t="s">
        <v>5877</v>
      </c>
      <c r="E3641" s="18" t="s">
        <v>236</v>
      </c>
      <c r="F3641" s="18" t="s">
        <v>243</v>
      </c>
      <c r="G3641" s="18" t="s">
        <v>346</v>
      </c>
      <c r="H3641" s="18" t="s">
        <v>347</v>
      </c>
      <c r="I3641" s="30" t="s">
        <v>348</v>
      </c>
      <c r="J3641" s="30" t="s">
        <v>310</v>
      </c>
      <c r="K3641" s="30" t="s">
        <v>65</v>
      </c>
      <c r="L3641" s="30">
        <v>212</v>
      </c>
      <c r="M3641" s="30" t="s">
        <v>66</v>
      </c>
      <c r="N3641" s="30" t="s">
        <v>67</v>
      </c>
      <c r="O3641" s="30" t="s">
        <v>101</v>
      </c>
      <c r="P3641" s="30" t="s">
        <v>243</v>
      </c>
      <c r="Q3641" s="30" t="s">
        <v>346</v>
      </c>
      <c r="R3641" s="30" t="s">
        <v>241</v>
      </c>
      <c r="S3641" s="30" t="s">
        <v>350</v>
      </c>
      <c r="T3641" s="29" t="s">
        <v>5878</v>
      </c>
      <c r="U3641" s="168">
        <v>4</v>
      </c>
      <c r="V3641" s="30"/>
      <c r="W3641" s="30" t="s">
        <v>72</v>
      </c>
      <c r="X3641" s="30">
        <v>3</v>
      </c>
      <c r="Y3641" s="30" t="s">
        <v>243</v>
      </c>
      <c r="Z3641" s="18" t="s">
        <v>74</v>
      </c>
      <c r="AA3641" s="30" t="s">
        <v>75</v>
      </c>
      <c r="AB3641" s="30" t="s">
        <v>352</v>
      </c>
      <c r="AC3641" s="30" t="s">
        <v>91</v>
      </c>
      <c r="AD3641" s="30" t="s">
        <v>78</v>
      </c>
      <c r="AE3641" s="19">
        <v>45731</v>
      </c>
      <c r="AF3641" s="31">
        <v>45731</v>
      </c>
      <c r="AG3641" s="31">
        <v>45688</v>
      </c>
      <c r="AH3641" s="32" t="s">
        <v>301</v>
      </c>
      <c r="AI3641" s="32" t="s">
        <v>302</v>
      </c>
      <c r="AJ3641" s="31">
        <f>AF3641+90</f>
        <v>45821</v>
      </c>
      <c r="AK3641" s="31">
        <v>45688</v>
      </c>
      <c r="AL3641" s="23" t="s">
        <v>301</v>
      </c>
      <c r="AM3641" s="23"/>
      <c r="AN3641" s="24" t="s">
        <v>66</v>
      </c>
      <c r="AO3641" s="25">
        <v>1</v>
      </c>
      <c r="AP3641" s="25">
        <v>1</v>
      </c>
      <c r="AQ3641" s="25">
        <v>1</v>
      </c>
      <c r="AR3641" s="25">
        <v>1</v>
      </c>
      <c r="AS3641" s="25">
        <v>1</v>
      </c>
      <c r="AT3641" s="25">
        <v>1</v>
      </c>
      <c r="AU3641" s="25">
        <v>1</v>
      </c>
      <c r="AV3641" s="33"/>
      <c r="AW3641" s="27" t="s">
        <v>92</v>
      </c>
      <c r="AX3641" s="27"/>
      <c r="AY3641" s="27"/>
      <c r="AZ3641" s="27"/>
      <c r="BA3641" s="27"/>
      <c r="BB3641" s="27"/>
      <c r="BC3641" s="27" t="s">
        <v>66</v>
      </c>
      <c r="BD3641" s="27" t="str">
        <f>AA3641</f>
        <v>VM</v>
      </c>
    </row>
    <row r="3642" spans="1:56">
      <c r="A3642" s="28">
        <v>11346</v>
      </c>
      <c r="B3642" s="29" t="s">
        <v>3679</v>
      </c>
      <c r="C3642" s="30" t="s">
        <v>57</v>
      </c>
      <c r="D3642" s="30" t="s">
        <v>3680</v>
      </c>
      <c r="E3642" s="18" t="s">
        <v>204</v>
      </c>
      <c r="F3642" s="18" t="s">
        <v>205</v>
      </c>
      <c r="G3642" s="18" t="s">
        <v>547</v>
      </c>
      <c r="H3642" s="18" t="s">
        <v>2297</v>
      </c>
      <c r="I3642" s="30" t="s">
        <v>208</v>
      </c>
      <c r="J3642" s="30" t="s">
        <v>100</v>
      </c>
      <c r="K3642" s="30" t="s">
        <v>65</v>
      </c>
      <c r="L3642" s="30">
        <v>222</v>
      </c>
      <c r="M3642" s="30" t="s">
        <v>66</v>
      </c>
      <c r="N3642" s="30" t="s">
        <v>67</v>
      </c>
      <c r="O3642" s="30" t="s">
        <v>101</v>
      </c>
      <c r="P3642" s="30" t="s">
        <v>205</v>
      </c>
      <c r="Q3642" s="30" t="s">
        <v>547</v>
      </c>
      <c r="R3642" s="30" t="s">
        <v>209</v>
      </c>
      <c r="S3642" s="30" t="s">
        <v>210</v>
      </c>
      <c r="T3642" s="29" t="s">
        <v>3681</v>
      </c>
      <c r="U3642" s="168"/>
      <c r="V3642" s="30"/>
      <c r="W3642" s="30" t="s">
        <v>72</v>
      </c>
      <c r="X3642" s="30">
        <v>2</v>
      </c>
      <c r="Y3642" s="30" t="s">
        <v>212</v>
      </c>
      <c r="Z3642" s="18" t="s">
        <v>74</v>
      </c>
      <c r="AA3642" s="30" t="s">
        <v>198</v>
      </c>
      <c r="AB3642" s="30"/>
      <c r="AC3642" s="30"/>
      <c r="AD3642" s="30" t="s">
        <v>78</v>
      </c>
      <c r="AE3642" s="19"/>
      <c r="AF3642" s="31"/>
      <c r="AG3642" s="24"/>
      <c r="AH3642" s="32" t="s">
        <v>79</v>
      </c>
      <c r="AI3642" s="27"/>
      <c r="AJ3642" s="31"/>
      <c r="AK3642" s="24"/>
      <c r="AL3642" s="23" t="s">
        <v>81</v>
      </c>
      <c r="AM3642" s="23"/>
      <c r="AN3642" s="24" t="s">
        <v>66</v>
      </c>
      <c r="AO3642" s="25"/>
      <c r="AP3642" s="25"/>
      <c r="AQ3642" s="25"/>
      <c r="AR3642" s="25"/>
      <c r="AS3642" s="25"/>
      <c r="AT3642" s="25"/>
      <c r="AU3642" s="25"/>
      <c r="AV3642" s="33"/>
      <c r="AW3642" s="27"/>
      <c r="AX3642" s="27"/>
      <c r="AY3642" s="27"/>
      <c r="AZ3642" s="27"/>
      <c r="BA3642" s="27"/>
      <c r="BB3642" s="27"/>
      <c r="BC3642" s="27" t="s">
        <v>66</v>
      </c>
      <c r="BD3642" s="27" t="s">
        <v>199</v>
      </c>
    </row>
    <row r="3643" spans="1:56" ht="56.25">
      <c r="A3643" s="60">
        <v>11558</v>
      </c>
      <c r="B3643" s="61" t="s">
        <v>5883</v>
      </c>
      <c r="C3643" s="30" t="s">
        <v>57</v>
      </c>
      <c r="D3643" s="30" t="s">
        <v>5884</v>
      </c>
      <c r="E3643" s="18" t="s">
        <v>204</v>
      </c>
      <c r="F3643" s="18" t="s">
        <v>212</v>
      </c>
      <c r="G3643" s="18" t="s">
        <v>1246</v>
      </c>
      <c r="H3643" s="18" t="s">
        <v>2367</v>
      </c>
      <c r="I3643" s="30" t="s">
        <v>380</v>
      </c>
      <c r="J3643" s="30" t="s">
        <v>143</v>
      </c>
      <c r="K3643" s="30" t="s">
        <v>616</v>
      </c>
      <c r="L3643" s="30">
        <v>221</v>
      </c>
      <c r="M3643" s="30" t="s">
        <v>66</v>
      </c>
      <c r="N3643" s="30" t="s">
        <v>67</v>
      </c>
      <c r="O3643" s="30" t="s">
        <v>101</v>
      </c>
      <c r="P3643" s="30" t="s">
        <v>205</v>
      </c>
      <c r="Q3643" s="30" t="s">
        <v>1246</v>
      </c>
      <c r="R3643" s="30" t="s">
        <v>209</v>
      </c>
      <c r="S3643" s="30" t="s">
        <v>210</v>
      </c>
      <c r="T3643" s="29" t="s">
        <v>5885</v>
      </c>
      <c r="U3643" s="168">
        <v>11</v>
      </c>
      <c r="V3643" s="30"/>
      <c r="W3643" s="61" t="s">
        <v>72</v>
      </c>
      <c r="X3643" s="30">
        <v>2</v>
      </c>
      <c r="Y3643" s="30" t="s">
        <v>212</v>
      </c>
      <c r="Z3643" s="18" t="s">
        <v>74</v>
      </c>
      <c r="AA3643" s="61" t="s">
        <v>75</v>
      </c>
      <c r="AB3643" s="30" t="s">
        <v>352</v>
      </c>
      <c r="AC3643" s="61" t="s">
        <v>117</v>
      </c>
      <c r="AD3643" s="61" t="s">
        <v>109</v>
      </c>
      <c r="AE3643" s="19">
        <v>45728</v>
      </c>
      <c r="AF3643" s="19">
        <v>45728</v>
      </c>
      <c r="AG3643" s="19">
        <v>45728</v>
      </c>
      <c r="AH3643" s="32" t="s">
        <v>301</v>
      </c>
      <c r="AI3643" s="32" t="s">
        <v>302</v>
      </c>
      <c r="AJ3643" s="19">
        <v>45728</v>
      </c>
      <c r="AK3643" s="19">
        <v>45728</v>
      </c>
      <c r="AL3643" s="64" t="s">
        <v>301</v>
      </c>
      <c r="AM3643" s="64"/>
      <c r="AN3643" s="24" t="s">
        <v>66</v>
      </c>
      <c r="AO3643" s="65" t="s">
        <v>232</v>
      </c>
      <c r="AP3643" s="65" t="s">
        <v>232</v>
      </c>
      <c r="AQ3643" s="65" t="s">
        <v>232</v>
      </c>
      <c r="AR3643" s="65" t="s">
        <v>232</v>
      </c>
      <c r="AS3643" s="65" t="s">
        <v>232</v>
      </c>
      <c r="AT3643" s="65" t="s">
        <v>232</v>
      </c>
      <c r="AU3643" s="65" t="s">
        <v>232</v>
      </c>
      <c r="AV3643" s="66"/>
      <c r="AW3643" s="32" t="s">
        <v>109</v>
      </c>
      <c r="AX3643" s="32"/>
      <c r="AY3643" s="32"/>
      <c r="AZ3643" s="32"/>
      <c r="BA3643" s="32"/>
      <c r="BB3643" s="152" t="s">
        <v>6619</v>
      </c>
      <c r="BC3643" s="27" t="s">
        <v>66</v>
      </c>
      <c r="BD3643" s="32" t="str">
        <f>AA3643</f>
        <v>VM</v>
      </c>
    </row>
    <row r="3644" spans="1:56">
      <c r="A3644" s="28">
        <v>12334</v>
      </c>
      <c r="B3644" s="29" t="s">
        <v>4486</v>
      </c>
      <c r="C3644" s="30" t="s">
        <v>57</v>
      </c>
      <c r="D3644" s="30" t="s">
        <v>4487</v>
      </c>
      <c r="E3644" s="18" t="s">
        <v>59</v>
      </c>
      <c r="F3644" s="18" t="s">
        <v>132</v>
      </c>
      <c r="G3644" s="18" t="s">
        <v>133</v>
      </c>
      <c r="H3644" s="18" t="s">
        <v>4004</v>
      </c>
      <c r="I3644" s="30" t="s">
        <v>223</v>
      </c>
      <c r="J3644" s="30" t="s">
        <v>100</v>
      </c>
      <c r="K3644" s="30" t="s">
        <v>65</v>
      </c>
      <c r="L3644" s="30">
        <v>312</v>
      </c>
      <c r="M3644" s="30" t="s">
        <v>66</v>
      </c>
      <c r="N3644" s="30" t="s">
        <v>67</v>
      </c>
      <c r="O3644" s="30" t="s">
        <v>101</v>
      </c>
      <c r="P3644" s="30" t="s">
        <v>132</v>
      </c>
      <c r="Q3644" s="30" t="s">
        <v>132</v>
      </c>
      <c r="R3644" s="30" t="s">
        <v>292</v>
      </c>
      <c r="S3644" s="30" t="s">
        <v>70</v>
      </c>
      <c r="T3644" s="29" t="s">
        <v>4488</v>
      </c>
      <c r="U3644" s="168"/>
      <c r="V3644" s="30"/>
      <c r="W3644" s="30" t="s">
        <v>72</v>
      </c>
      <c r="X3644" s="30">
        <v>2</v>
      </c>
      <c r="Y3644" s="30" t="s">
        <v>73</v>
      </c>
      <c r="Z3644" s="18" t="s">
        <v>74</v>
      </c>
      <c r="AA3644" s="30" t="s">
        <v>217</v>
      </c>
      <c r="AB3644" s="30" t="s">
        <v>76</v>
      </c>
      <c r="AC3644" s="30" t="s">
        <v>285</v>
      </c>
      <c r="AD3644" s="30" t="s">
        <v>78</v>
      </c>
      <c r="AE3644" s="19"/>
      <c r="AF3644" s="31"/>
      <c r="AG3644" s="24"/>
      <c r="AH3644" s="32" t="s">
        <v>79</v>
      </c>
      <c r="AI3644" s="22" t="s">
        <v>80</v>
      </c>
      <c r="AJ3644" s="31"/>
      <c r="AK3644" s="24"/>
      <c r="AL3644" s="23" t="s">
        <v>81</v>
      </c>
      <c r="AM3644" s="23"/>
      <c r="AN3644" s="24" t="s">
        <v>66</v>
      </c>
      <c r="AO3644" s="25"/>
      <c r="AP3644" s="25"/>
      <c r="AQ3644" s="25"/>
      <c r="AR3644" s="25"/>
      <c r="AS3644" s="25"/>
      <c r="AT3644" s="25"/>
      <c r="AU3644" s="25"/>
      <c r="AV3644" s="33"/>
      <c r="AW3644" s="27"/>
      <c r="AX3644" s="27"/>
      <c r="AY3644" s="27"/>
      <c r="AZ3644" s="27"/>
      <c r="BA3644" s="27"/>
      <c r="BB3644" s="27"/>
      <c r="BC3644" s="22" t="s">
        <v>66</v>
      </c>
      <c r="BD3644" s="27" t="str">
        <f>AA3644</f>
        <v>Oracle</v>
      </c>
    </row>
    <row r="3645" spans="1:56" ht="15">
      <c r="A3645" s="28">
        <v>16441</v>
      </c>
      <c r="B3645" s="29" t="s">
        <v>5919</v>
      </c>
      <c r="C3645" s="30" t="s">
        <v>57</v>
      </c>
      <c r="D3645" s="30" t="s">
        <v>5920</v>
      </c>
      <c r="E3645" s="18" t="s">
        <v>236</v>
      </c>
      <c r="F3645" s="18" t="s">
        <v>243</v>
      </c>
      <c r="G3645" s="18" t="s">
        <v>346</v>
      </c>
      <c r="H3645" s="18" t="s">
        <v>1172</v>
      </c>
      <c r="I3645" s="30" t="s">
        <v>348</v>
      </c>
      <c r="J3645" s="30" t="s">
        <v>100</v>
      </c>
      <c r="K3645" s="30" t="s">
        <v>65</v>
      </c>
      <c r="L3645" s="30">
        <v>122</v>
      </c>
      <c r="M3645" s="30" t="s">
        <v>66</v>
      </c>
      <c r="N3645" s="30" t="s">
        <v>67</v>
      </c>
      <c r="O3645" s="30" t="s">
        <v>101</v>
      </c>
      <c r="P3645" s="30" t="s">
        <v>243</v>
      </c>
      <c r="Q3645" s="30" t="s">
        <v>346</v>
      </c>
      <c r="R3645" s="30" t="s">
        <v>241</v>
      </c>
      <c r="S3645" s="30" t="s">
        <v>350</v>
      </c>
      <c r="T3645" s="29" t="s">
        <v>5921</v>
      </c>
      <c r="U3645" s="168">
        <v>4</v>
      </c>
      <c r="V3645" s="30"/>
      <c r="W3645" s="30" t="s">
        <v>72</v>
      </c>
      <c r="X3645" s="30">
        <v>2</v>
      </c>
      <c r="Y3645" s="30" t="s">
        <v>243</v>
      </c>
      <c r="Z3645" s="18" t="s">
        <v>299</v>
      </c>
      <c r="AA3645" s="30" t="s">
        <v>75</v>
      </c>
      <c r="AB3645" s="177" t="s">
        <v>352</v>
      </c>
      <c r="AC3645" s="30" t="s">
        <v>91</v>
      </c>
      <c r="AD3645" s="30" t="s">
        <v>78</v>
      </c>
      <c r="AE3645" s="19">
        <v>45731</v>
      </c>
      <c r="AF3645" s="178">
        <v>45838</v>
      </c>
      <c r="AG3645" s="24"/>
      <c r="AH3645" s="32" t="s">
        <v>215</v>
      </c>
      <c r="AI3645" s="32" t="s">
        <v>80</v>
      </c>
      <c r="AJ3645" s="31">
        <f>AF3645+90</f>
        <v>45928</v>
      </c>
      <c r="AK3645" s="24"/>
      <c r="AL3645" s="23" t="s">
        <v>81</v>
      </c>
      <c r="AM3645" s="23"/>
      <c r="AN3645" s="24" t="s">
        <v>66</v>
      </c>
      <c r="AO3645" s="25">
        <v>1</v>
      </c>
      <c r="AP3645" s="25">
        <v>1</v>
      </c>
      <c r="AQ3645" s="25">
        <v>1</v>
      </c>
      <c r="AR3645" s="25">
        <v>1</v>
      </c>
      <c r="AS3645" s="25">
        <v>1</v>
      </c>
      <c r="AT3645" s="25">
        <v>1</v>
      </c>
      <c r="AU3645" s="25">
        <v>1</v>
      </c>
      <c r="AV3645" s="33"/>
      <c r="AW3645" s="27" t="s">
        <v>92</v>
      </c>
      <c r="AX3645" s="27"/>
      <c r="AY3645" s="27"/>
      <c r="AZ3645" s="27"/>
      <c r="BA3645" s="27"/>
      <c r="BB3645" s="27" t="s">
        <v>6620</v>
      </c>
      <c r="BC3645" s="27" t="s">
        <v>66</v>
      </c>
      <c r="BD3645" s="27" t="str">
        <f>AA3645</f>
        <v>VM</v>
      </c>
    </row>
    <row r="3646" spans="1:56">
      <c r="A3646" s="28">
        <v>13618</v>
      </c>
      <c r="B3646" s="29" t="s">
        <v>6621</v>
      </c>
      <c r="C3646" s="30" t="s">
        <v>57</v>
      </c>
      <c r="D3646" s="30" t="s">
        <v>6622</v>
      </c>
      <c r="E3646" s="18" t="s">
        <v>149</v>
      </c>
      <c r="F3646" s="18" t="s">
        <v>150</v>
      </c>
      <c r="G3646" s="18" t="s">
        <v>322</v>
      </c>
      <c r="H3646" s="18" t="s">
        <v>329</v>
      </c>
      <c r="I3646" s="30" t="s">
        <v>153</v>
      </c>
      <c r="J3646" s="30" t="s">
        <v>143</v>
      </c>
      <c r="K3646" s="30" t="s">
        <v>65</v>
      </c>
      <c r="L3646" s="30">
        <v>211</v>
      </c>
      <c r="M3646" s="30" t="s">
        <v>66</v>
      </c>
      <c r="N3646" s="30" t="s">
        <v>67</v>
      </c>
      <c r="O3646" s="30" t="s">
        <v>101</v>
      </c>
      <c r="P3646" s="30" t="s">
        <v>155</v>
      </c>
      <c r="Q3646" s="30" t="s">
        <v>322</v>
      </c>
      <c r="R3646" s="30" t="s">
        <v>156</v>
      </c>
      <c r="S3646" s="30" t="s">
        <v>157</v>
      </c>
      <c r="T3646" s="29" t="s">
        <v>6623</v>
      </c>
      <c r="U3646" s="168"/>
      <c r="V3646" s="30"/>
      <c r="W3646" s="30" t="s">
        <v>72</v>
      </c>
      <c r="X3646" s="30">
        <v>2</v>
      </c>
      <c r="Y3646" s="30" t="s">
        <v>150</v>
      </c>
      <c r="Z3646" s="18" t="s">
        <v>74</v>
      </c>
      <c r="AA3646" s="30" t="s">
        <v>107</v>
      </c>
      <c r="AB3646" s="30" t="s">
        <v>231</v>
      </c>
      <c r="AC3646" s="30" t="s">
        <v>117</v>
      </c>
      <c r="AD3646" s="30" t="s">
        <v>109</v>
      </c>
      <c r="AE3646" s="19"/>
      <c r="AF3646" s="31"/>
      <c r="AG3646" s="24"/>
      <c r="AH3646" s="32" t="s">
        <v>215</v>
      </c>
      <c r="AI3646" s="32"/>
      <c r="AJ3646" s="31"/>
      <c r="AK3646" s="24"/>
      <c r="AL3646" s="23" t="s">
        <v>81</v>
      </c>
      <c r="AM3646" s="23"/>
      <c r="AN3646" s="24" t="s">
        <v>66</v>
      </c>
      <c r="AO3646" s="25" t="s">
        <v>232</v>
      </c>
      <c r="AP3646" s="25" t="s">
        <v>232</v>
      </c>
      <c r="AQ3646" s="25" t="s">
        <v>232</v>
      </c>
      <c r="AR3646" s="25" t="s">
        <v>232</v>
      </c>
      <c r="AS3646" s="25" t="s">
        <v>232</v>
      </c>
      <c r="AT3646" s="25" t="s">
        <v>232</v>
      </c>
      <c r="AU3646" s="25" t="s">
        <v>232</v>
      </c>
      <c r="AV3646" s="33"/>
      <c r="AW3646" s="27"/>
      <c r="AX3646" s="27"/>
      <c r="AY3646" s="27"/>
      <c r="AZ3646" s="27"/>
      <c r="BA3646" s="27"/>
      <c r="BB3646" s="27"/>
      <c r="BC3646" s="27" t="s">
        <v>66</v>
      </c>
      <c r="BD3646" s="27" t="str">
        <f>AA3646</f>
        <v>Mainframe</v>
      </c>
    </row>
    <row r="3647" spans="1:56">
      <c r="A3647" s="71">
        <v>13618</v>
      </c>
      <c r="B3647" s="29" t="s">
        <v>6621</v>
      </c>
      <c r="C3647" s="30" t="s">
        <v>57</v>
      </c>
      <c r="D3647" s="30" t="s">
        <v>6622</v>
      </c>
      <c r="E3647" s="18" t="s">
        <v>149</v>
      </c>
      <c r="F3647" s="18" t="s">
        <v>150</v>
      </c>
      <c r="G3647" s="18" t="s">
        <v>322</v>
      </c>
      <c r="H3647" s="18" t="s">
        <v>329</v>
      </c>
      <c r="I3647" s="30" t="s">
        <v>153</v>
      </c>
      <c r="J3647" s="30" t="s">
        <v>143</v>
      </c>
      <c r="K3647" s="30" t="s">
        <v>65</v>
      </c>
      <c r="L3647" s="30">
        <v>211</v>
      </c>
      <c r="M3647" s="30" t="s">
        <v>66</v>
      </c>
      <c r="N3647" s="30" t="s">
        <v>67</v>
      </c>
      <c r="O3647" s="30" t="s">
        <v>101</v>
      </c>
      <c r="P3647" s="30" t="s">
        <v>155</v>
      </c>
      <c r="Q3647" s="30" t="s">
        <v>322</v>
      </c>
      <c r="R3647" s="30" t="s">
        <v>156</v>
      </c>
      <c r="S3647" s="30" t="s">
        <v>157</v>
      </c>
      <c r="T3647" s="29" t="s">
        <v>6623</v>
      </c>
      <c r="U3647" s="168"/>
      <c r="V3647" s="30"/>
      <c r="W3647" s="30" t="s">
        <v>72</v>
      </c>
      <c r="X3647" s="30">
        <v>2</v>
      </c>
      <c r="Y3647" s="30" t="s">
        <v>150</v>
      </c>
      <c r="Z3647" s="18" t="s">
        <v>74</v>
      </c>
      <c r="AA3647" s="30" t="s">
        <v>110</v>
      </c>
      <c r="AB3647" s="30" t="s">
        <v>231</v>
      </c>
      <c r="AC3647" s="30" t="s">
        <v>117</v>
      </c>
      <c r="AD3647" s="30" t="s">
        <v>109</v>
      </c>
      <c r="AE3647" s="19">
        <v>45823</v>
      </c>
      <c r="AF3647" s="31">
        <v>45823</v>
      </c>
      <c r="AG3647" s="24"/>
      <c r="AH3647" s="32" t="s">
        <v>215</v>
      </c>
      <c r="AI3647" s="32" t="s">
        <v>80</v>
      </c>
      <c r="AJ3647" s="31">
        <v>45823</v>
      </c>
      <c r="AK3647" s="24"/>
      <c r="AL3647" s="23" t="s">
        <v>81</v>
      </c>
      <c r="AM3647" s="23"/>
      <c r="AN3647" s="24" t="s">
        <v>66</v>
      </c>
      <c r="AO3647" s="25" t="s">
        <v>232</v>
      </c>
      <c r="AP3647" s="25" t="s">
        <v>232</v>
      </c>
      <c r="AQ3647" s="25" t="s">
        <v>232</v>
      </c>
      <c r="AR3647" s="25" t="s">
        <v>232</v>
      </c>
      <c r="AS3647" s="25" t="s">
        <v>232</v>
      </c>
      <c r="AT3647" s="25" t="s">
        <v>232</v>
      </c>
      <c r="AU3647" s="25" t="s">
        <v>232</v>
      </c>
      <c r="AV3647" s="33"/>
      <c r="AW3647" s="27" t="s">
        <v>109</v>
      </c>
      <c r="AX3647" s="27"/>
      <c r="AY3647" s="27"/>
      <c r="AZ3647" s="27"/>
      <c r="BA3647" s="27"/>
      <c r="BB3647" s="27"/>
      <c r="BC3647" s="27" t="s">
        <v>66</v>
      </c>
      <c r="BD3647" s="27" t="s">
        <v>113</v>
      </c>
    </row>
    <row r="3648" spans="1:56">
      <c r="A3648" s="28">
        <v>11227</v>
      </c>
      <c r="B3648" s="29" t="s">
        <v>5023</v>
      </c>
      <c r="C3648" s="30" t="s">
        <v>57</v>
      </c>
      <c r="D3648" s="30" t="s">
        <v>5024</v>
      </c>
      <c r="E3648" s="18" t="s">
        <v>204</v>
      </c>
      <c r="F3648" s="18" t="s">
        <v>205</v>
      </c>
      <c r="G3648" s="18" t="s">
        <v>744</v>
      </c>
      <c r="H3648" s="18" t="s">
        <v>745</v>
      </c>
      <c r="I3648" s="30" t="s">
        <v>746</v>
      </c>
      <c r="J3648" s="30" t="s">
        <v>310</v>
      </c>
      <c r="K3648" s="30" t="s">
        <v>65</v>
      </c>
      <c r="L3648" s="30">
        <v>312</v>
      </c>
      <c r="M3648" s="30" t="s">
        <v>66</v>
      </c>
      <c r="N3648" s="30" t="s">
        <v>67</v>
      </c>
      <c r="O3648" s="30" t="s">
        <v>127</v>
      </c>
      <c r="P3648" s="30" t="s">
        <v>205</v>
      </c>
      <c r="Q3648" s="30" t="s">
        <v>205</v>
      </c>
      <c r="R3648" s="30" t="s">
        <v>209</v>
      </c>
      <c r="S3648" s="30" t="s">
        <v>210</v>
      </c>
      <c r="T3648" s="29" t="s">
        <v>5025</v>
      </c>
      <c r="U3648" s="168"/>
      <c r="V3648" s="30"/>
      <c r="W3648" s="30" t="s">
        <v>72</v>
      </c>
      <c r="X3648" s="30">
        <v>4</v>
      </c>
      <c r="Y3648" s="30" t="s">
        <v>212</v>
      </c>
      <c r="Z3648" s="18" t="s">
        <v>74</v>
      </c>
      <c r="AA3648" s="30" t="s">
        <v>217</v>
      </c>
      <c r="AB3648" s="30" t="s">
        <v>360</v>
      </c>
      <c r="AC3648" s="30" t="s">
        <v>117</v>
      </c>
      <c r="AD3648" s="30" t="s">
        <v>109</v>
      </c>
      <c r="AE3648" s="19">
        <v>46280</v>
      </c>
      <c r="AF3648" s="31">
        <v>46280</v>
      </c>
      <c r="AG3648" s="24"/>
      <c r="AH3648" s="32" t="s">
        <v>79</v>
      </c>
      <c r="AI3648" s="27"/>
      <c r="AJ3648" s="31">
        <f>AF3648</f>
        <v>46280</v>
      </c>
      <c r="AK3648" s="24"/>
      <c r="AL3648" s="23" t="s">
        <v>81</v>
      </c>
      <c r="AM3648" s="23"/>
      <c r="AN3648" s="24" t="s">
        <v>66</v>
      </c>
      <c r="AO3648" s="25"/>
      <c r="AP3648" s="25"/>
      <c r="AQ3648" s="25"/>
      <c r="AR3648" s="25"/>
      <c r="AS3648" s="25"/>
      <c r="AT3648" s="25"/>
      <c r="AU3648" s="25"/>
      <c r="AV3648" s="33"/>
      <c r="AW3648" s="32" t="s">
        <v>109</v>
      </c>
      <c r="AX3648" s="27"/>
      <c r="AY3648" s="27"/>
      <c r="AZ3648" s="27"/>
      <c r="BA3648" s="27"/>
      <c r="BB3648" s="27"/>
      <c r="BC3648" s="27" t="s">
        <v>66</v>
      </c>
      <c r="BD3648" s="27" t="str">
        <f>AA3648</f>
        <v>Oracle</v>
      </c>
    </row>
    <row r="3649" spans="1:56">
      <c r="A3649" s="28">
        <v>11227</v>
      </c>
      <c r="B3649" s="29" t="s">
        <v>5023</v>
      </c>
      <c r="C3649" s="30" t="s">
        <v>57</v>
      </c>
      <c r="D3649" s="30" t="s">
        <v>5024</v>
      </c>
      <c r="E3649" s="18" t="s">
        <v>204</v>
      </c>
      <c r="F3649" s="18" t="s">
        <v>205</v>
      </c>
      <c r="G3649" s="18" t="s">
        <v>744</v>
      </c>
      <c r="H3649" s="18" t="s">
        <v>745</v>
      </c>
      <c r="I3649" s="30" t="s">
        <v>746</v>
      </c>
      <c r="J3649" s="30" t="s">
        <v>310</v>
      </c>
      <c r="K3649" s="30" t="s">
        <v>65</v>
      </c>
      <c r="L3649" s="30">
        <v>312</v>
      </c>
      <c r="M3649" s="30" t="s">
        <v>66</v>
      </c>
      <c r="N3649" s="30" t="s">
        <v>67</v>
      </c>
      <c r="O3649" s="30" t="s">
        <v>127</v>
      </c>
      <c r="P3649" s="30" t="s">
        <v>205</v>
      </c>
      <c r="Q3649" s="30" t="s">
        <v>744</v>
      </c>
      <c r="R3649" s="30" t="s">
        <v>209</v>
      </c>
      <c r="S3649" s="30" t="s">
        <v>210</v>
      </c>
      <c r="T3649" s="29" t="s">
        <v>5025</v>
      </c>
      <c r="U3649" s="168"/>
      <c r="V3649" s="30"/>
      <c r="W3649" s="30" t="s">
        <v>72</v>
      </c>
      <c r="X3649" s="30">
        <v>4</v>
      </c>
      <c r="Y3649" s="30" t="s">
        <v>212</v>
      </c>
      <c r="Z3649" s="18" t="s">
        <v>74</v>
      </c>
      <c r="AA3649" s="30" t="s">
        <v>107</v>
      </c>
      <c r="AB3649" s="30" t="s">
        <v>748</v>
      </c>
      <c r="AC3649" s="30" t="s">
        <v>201</v>
      </c>
      <c r="AD3649" s="30" t="s">
        <v>78</v>
      </c>
      <c r="AE3649" s="19"/>
      <c r="AF3649" s="31"/>
      <c r="AG3649" s="24"/>
      <c r="AH3649" s="32" t="s">
        <v>79</v>
      </c>
      <c r="AI3649" s="27"/>
      <c r="AJ3649" s="31"/>
      <c r="AK3649" s="24"/>
      <c r="AL3649" s="23" t="s">
        <v>81</v>
      </c>
      <c r="AM3649" s="23"/>
      <c r="AN3649" s="24" t="s">
        <v>66</v>
      </c>
      <c r="AO3649" s="25"/>
      <c r="AP3649" s="25"/>
      <c r="AQ3649" s="25"/>
      <c r="AR3649" s="25"/>
      <c r="AS3649" s="25"/>
      <c r="AT3649" s="25"/>
      <c r="AU3649" s="25"/>
      <c r="AV3649" s="33"/>
      <c r="AW3649" s="27"/>
      <c r="AX3649" s="27"/>
      <c r="AY3649" s="27"/>
      <c r="AZ3649" s="27"/>
      <c r="BA3649" s="27"/>
      <c r="BB3649" s="27"/>
      <c r="BC3649" s="27" t="s">
        <v>66</v>
      </c>
      <c r="BD3649" s="27" t="str">
        <f>AA3649</f>
        <v>Mainframe</v>
      </c>
    </row>
    <row r="3650" spans="1:56">
      <c r="A3650" s="28">
        <v>11227</v>
      </c>
      <c r="B3650" s="29" t="s">
        <v>5023</v>
      </c>
      <c r="C3650" s="30" t="s">
        <v>57</v>
      </c>
      <c r="D3650" s="30" t="s">
        <v>5024</v>
      </c>
      <c r="E3650" s="18" t="s">
        <v>204</v>
      </c>
      <c r="F3650" s="18" t="s">
        <v>205</v>
      </c>
      <c r="G3650" s="18" t="s">
        <v>744</v>
      </c>
      <c r="H3650" s="18" t="s">
        <v>745</v>
      </c>
      <c r="I3650" s="30" t="s">
        <v>746</v>
      </c>
      <c r="J3650" s="30" t="s">
        <v>310</v>
      </c>
      <c r="K3650" s="30" t="s">
        <v>65</v>
      </c>
      <c r="L3650" s="30">
        <v>312</v>
      </c>
      <c r="M3650" s="30" t="s">
        <v>66</v>
      </c>
      <c r="N3650" s="30" t="s">
        <v>67</v>
      </c>
      <c r="O3650" s="30" t="s">
        <v>127</v>
      </c>
      <c r="P3650" s="30" t="s">
        <v>205</v>
      </c>
      <c r="Q3650" s="30" t="s">
        <v>744</v>
      </c>
      <c r="R3650" s="30" t="s">
        <v>209</v>
      </c>
      <c r="S3650" s="30" t="s">
        <v>210</v>
      </c>
      <c r="T3650" s="29" t="s">
        <v>5025</v>
      </c>
      <c r="U3650" s="168"/>
      <c r="V3650" s="30"/>
      <c r="W3650" s="30" t="s">
        <v>72</v>
      </c>
      <c r="X3650" s="30">
        <v>4</v>
      </c>
      <c r="Y3650" s="30" t="s">
        <v>212</v>
      </c>
      <c r="Z3650" s="18" t="s">
        <v>74</v>
      </c>
      <c r="AA3650" s="30" t="s">
        <v>383</v>
      </c>
      <c r="AB3650" s="30"/>
      <c r="AC3650" s="30"/>
      <c r="AD3650" s="30" t="s">
        <v>78</v>
      </c>
      <c r="AE3650" s="19"/>
      <c r="AF3650" s="31"/>
      <c r="AG3650" s="24"/>
      <c r="AH3650" s="32" t="s">
        <v>79</v>
      </c>
      <c r="AI3650" s="27"/>
      <c r="AJ3650" s="31"/>
      <c r="AK3650" s="24"/>
      <c r="AL3650" s="23" t="s">
        <v>81</v>
      </c>
      <c r="AM3650" s="23"/>
      <c r="AN3650" s="24" t="s">
        <v>66</v>
      </c>
      <c r="AO3650" s="25"/>
      <c r="AP3650" s="25"/>
      <c r="AQ3650" s="25"/>
      <c r="AR3650" s="25"/>
      <c r="AS3650" s="25"/>
      <c r="AT3650" s="25"/>
      <c r="AU3650" s="25"/>
      <c r="AV3650" s="33"/>
      <c r="AW3650" s="27"/>
      <c r="AX3650" s="27"/>
      <c r="AY3650" s="27"/>
      <c r="AZ3650" s="27"/>
      <c r="BA3650" s="27"/>
      <c r="BB3650" s="27"/>
      <c r="BC3650" s="27" t="s">
        <v>66</v>
      </c>
      <c r="BD3650" s="27" t="str">
        <f>AA3650</f>
        <v>Mainframe - DB2</v>
      </c>
    </row>
    <row r="3651" spans="1:56">
      <c r="A3651" s="28">
        <v>52687</v>
      </c>
      <c r="B3651" s="29" t="s">
        <v>6027</v>
      </c>
      <c r="C3651" s="30" t="s">
        <v>57</v>
      </c>
      <c r="D3651" s="30" t="s">
        <v>6028</v>
      </c>
      <c r="E3651" s="18" t="s">
        <v>699</v>
      </c>
      <c r="F3651" s="18" t="s">
        <v>1223</v>
      </c>
      <c r="G3651" s="18" t="s">
        <v>6025</v>
      </c>
      <c r="H3651" s="18" t="s">
        <v>6029</v>
      </c>
      <c r="I3651" s="30" t="s">
        <v>1226</v>
      </c>
      <c r="J3651" s="30" t="s">
        <v>143</v>
      </c>
      <c r="K3651" s="30" t="s">
        <v>65</v>
      </c>
      <c r="L3651" s="30">
        <v>221</v>
      </c>
      <c r="M3651" s="30" t="s">
        <v>66</v>
      </c>
      <c r="N3651" s="30" t="s">
        <v>67</v>
      </c>
      <c r="O3651" s="30" t="s">
        <v>101</v>
      </c>
      <c r="P3651" s="30" t="s">
        <v>6030</v>
      </c>
      <c r="Q3651" s="30" t="s">
        <v>6031</v>
      </c>
      <c r="R3651" s="30" t="s">
        <v>69</v>
      </c>
      <c r="S3651" s="30" t="s">
        <v>707</v>
      </c>
      <c r="T3651" s="29" t="s">
        <v>6032</v>
      </c>
      <c r="U3651" s="168">
        <v>4</v>
      </c>
      <c r="V3651" s="30"/>
      <c r="W3651" s="30" t="s">
        <v>72</v>
      </c>
      <c r="X3651" s="30">
        <v>3</v>
      </c>
      <c r="Y3651" s="30" t="str">
        <f>UPPER("franbell")</f>
        <v>FRANBELL</v>
      </c>
      <c r="Z3651" s="18" t="s">
        <v>74</v>
      </c>
      <c r="AA3651" s="30" t="s">
        <v>75</v>
      </c>
      <c r="AB3651" s="30" t="s">
        <v>352</v>
      </c>
      <c r="AC3651" s="30" t="s">
        <v>117</v>
      </c>
      <c r="AD3651" s="30" t="s">
        <v>109</v>
      </c>
      <c r="AE3651" s="19">
        <v>45731</v>
      </c>
      <c r="AF3651" s="31">
        <v>45646</v>
      </c>
      <c r="AG3651" s="31">
        <v>45688</v>
      </c>
      <c r="AH3651" s="32" t="s">
        <v>301</v>
      </c>
      <c r="AI3651" s="27" t="s">
        <v>302</v>
      </c>
      <c r="AJ3651" s="31">
        <v>45688</v>
      </c>
      <c r="AK3651" s="31">
        <v>45688</v>
      </c>
      <c r="AL3651" s="23" t="s">
        <v>301</v>
      </c>
      <c r="AM3651" s="23"/>
      <c r="AN3651" s="24" t="s">
        <v>66</v>
      </c>
      <c r="AO3651" s="25"/>
      <c r="AP3651" s="25"/>
      <c r="AQ3651" s="25"/>
      <c r="AR3651" s="25"/>
      <c r="AS3651" s="25"/>
      <c r="AT3651" s="25"/>
      <c r="AU3651" s="25"/>
      <c r="AV3651" s="33"/>
      <c r="AW3651" s="27"/>
      <c r="AX3651" s="27"/>
      <c r="AY3651" s="27"/>
      <c r="AZ3651" s="27"/>
      <c r="BA3651" s="27"/>
      <c r="BB3651" s="27"/>
      <c r="BC3651" s="27" t="s">
        <v>66</v>
      </c>
      <c r="BD3651" s="27" t="str">
        <f>AA3651</f>
        <v>VM</v>
      </c>
    </row>
    <row r="3652" spans="1:56">
      <c r="A3652" s="28">
        <v>51957</v>
      </c>
      <c r="B3652" s="29" t="s">
        <v>6624</v>
      </c>
      <c r="C3652" s="30" t="s">
        <v>57</v>
      </c>
      <c r="D3652" s="30" t="s">
        <v>6625</v>
      </c>
      <c r="E3652" s="18" t="s">
        <v>59</v>
      </c>
      <c r="F3652" s="18" t="s">
        <v>60</v>
      </c>
      <c r="G3652" s="18" t="s">
        <v>1446</v>
      </c>
      <c r="H3652" s="18" t="s">
        <v>6626</v>
      </c>
      <c r="I3652" s="30" t="s">
        <v>442</v>
      </c>
      <c r="J3652" s="30" t="s">
        <v>100</v>
      </c>
      <c r="K3652" s="30" t="s">
        <v>65</v>
      </c>
      <c r="L3652" s="30">
        <v>111</v>
      </c>
      <c r="M3652" s="30" t="s">
        <v>66</v>
      </c>
      <c r="N3652" s="30" t="s">
        <v>67</v>
      </c>
      <c r="O3652" s="30" t="s">
        <v>68</v>
      </c>
      <c r="P3652" s="30" t="e">
        <v>#N/A</v>
      </c>
      <c r="Q3652" s="30" t="e">
        <v>#N/A</v>
      </c>
      <c r="R3652" s="30" t="s">
        <v>172</v>
      </c>
      <c r="S3652" s="30">
        <v>111</v>
      </c>
      <c r="T3652" s="29" t="s">
        <v>6627</v>
      </c>
      <c r="U3652" s="168"/>
      <c r="V3652" s="30" t="s">
        <v>145</v>
      </c>
      <c r="W3652" s="30" t="s">
        <v>72</v>
      </c>
      <c r="X3652" s="30">
        <v>1</v>
      </c>
      <c r="Y3652" s="30" t="s">
        <v>73</v>
      </c>
      <c r="Z3652" s="18" t="s">
        <v>74</v>
      </c>
      <c r="AA3652" s="30" t="s">
        <v>113</v>
      </c>
      <c r="AB3652" s="30" t="s">
        <v>76</v>
      </c>
      <c r="AC3652" s="30">
        <v>0</v>
      </c>
      <c r="AD3652" s="30" t="s">
        <v>78</v>
      </c>
      <c r="AE3652" s="19"/>
      <c r="AF3652" s="31"/>
      <c r="AG3652" s="24"/>
      <c r="AH3652" s="32" t="s">
        <v>79</v>
      </c>
      <c r="AI3652" s="22" t="s">
        <v>80</v>
      </c>
      <c r="AJ3652" s="31">
        <f>AF3652+90</f>
        <v>90</v>
      </c>
      <c r="AK3652" s="24"/>
      <c r="AL3652" s="23" t="s">
        <v>81</v>
      </c>
      <c r="AM3652" s="23"/>
      <c r="AN3652" s="24" t="s">
        <v>66</v>
      </c>
      <c r="AO3652" s="25"/>
      <c r="AP3652" s="25"/>
      <c r="AQ3652" s="25"/>
      <c r="AR3652" s="25"/>
      <c r="AS3652" s="25"/>
      <c r="AT3652" s="25"/>
      <c r="AU3652" s="25"/>
      <c r="AV3652" s="33"/>
      <c r="AW3652" s="27"/>
      <c r="AX3652" s="27"/>
      <c r="AY3652" s="27"/>
      <c r="AZ3652" s="27"/>
      <c r="BA3652" s="27"/>
      <c r="BB3652" s="27"/>
      <c r="BC3652" s="22" t="s">
        <v>66</v>
      </c>
      <c r="BD3652" s="27" t="s">
        <v>113</v>
      </c>
    </row>
    <row r="3653" spans="1:56">
      <c r="A3653" s="60">
        <v>23328</v>
      </c>
      <c r="B3653" s="61" t="s">
        <v>6066</v>
      </c>
      <c r="C3653" s="30" t="s">
        <v>57</v>
      </c>
      <c r="D3653" s="30" t="s">
        <v>6067</v>
      </c>
      <c r="E3653" s="18" t="s">
        <v>204</v>
      </c>
      <c r="F3653" s="18" t="s">
        <v>508</v>
      </c>
      <c r="G3653" s="18" t="s">
        <v>509</v>
      </c>
      <c r="H3653" s="18" t="s">
        <v>510</v>
      </c>
      <c r="I3653" s="30" t="s">
        <v>511</v>
      </c>
      <c r="J3653" s="30" t="s">
        <v>100</v>
      </c>
      <c r="K3653" s="30" t="s">
        <v>65</v>
      </c>
      <c r="L3653" s="30">
        <v>211</v>
      </c>
      <c r="M3653" s="30" t="s">
        <v>66</v>
      </c>
      <c r="N3653" s="30" t="s">
        <v>67</v>
      </c>
      <c r="O3653" s="30" t="s">
        <v>101</v>
      </c>
      <c r="P3653" s="30" t="s">
        <v>512</v>
      </c>
      <c r="Q3653" s="30" t="s">
        <v>509</v>
      </c>
      <c r="R3653" s="30" t="s">
        <v>1248</v>
      </c>
      <c r="S3653" s="30" t="s">
        <v>210</v>
      </c>
      <c r="T3653" s="29" t="s">
        <v>6068</v>
      </c>
      <c r="U3653" s="168">
        <v>4</v>
      </c>
      <c r="V3653" s="30"/>
      <c r="W3653" s="61" t="s">
        <v>72</v>
      </c>
      <c r="X3653" s="30">
        <v>4</v>
      </c>
      <c r="Y3653" s="30" t="s">
        <v>212</v>
      </c>
      <c r="Z3653" s="18" t="s">
        <v>74</v>
      </c>
      <c r="AA3653" s="61" t="s">
        <v>75</v>
      </c>
      <c r="AB3653" s="30" t="s">
        <v>352</v>
      </c>
      <c r="AC3653" s="61" t="s">
        <v>91</v>
      </c>
      <c r="AD3653" s="61" t="s">
        <v>78</v>
      </c>
      <c r="AE3653" s="19">
        <v>45731</v>
      </c>
      <c r="AF3653" s="31">
        <v>45731</v>
      </c>
      <c r="AG3653" s="31">
        <v>45720</v>
      </c>
      <c r="AH3653" s="32" t="s">
        <v>301</v>
      </c>
      <c r="AI3653" s="32" t="s">
        <v>302</v>
      </c>
      <c r="AJ3653" s="63">
        <f>AF3653+90</f>
        <v>45821</v>
      </c>
      <c r="AK3653" s="31">
        <v>45720</v>
      </c>
      <c r="AL3653" s="64" t="s">
        <v>301</v>
      </c>
      <c r="AM3653" s="64"/>
      <c r="AN3653" s="24" t="s">
        <v>66</v>
      </c>
      <c r="AO3653" s="65">
        <v>1</v>
      </c>
      <c r="AP3653" s="65">
        <v>1</v>
      </c>
      <c r="AQ3653" s="65">
        <v>1</v>
      </c>
      <c r="AR3653" s="65">
        <v>1</v>
      </c>
      <c r="AS3653" s="65">
        <v>1</v>
      </c>
      <c r="AT3653" s="65">
        <v>1</v>
      </c>
      <c r="AU3653" s="65">
        <v>1</v>
      </c>
      <c r="AV3653" s="66"/>
      <c r="AW3653" s="32" t="s">
        <v>92</v>
      </c>
      <c r="AX3653" s="32"/>
      <c r="AY3653" s="32"/>
      <c r="AZ3653" s="32"/>
      <c r="BA3653" s="32"/>
      <c r="BB3653" s="32"/>
      <c r="BC3653" s="27" t="s">
        <v>66</v>
      </c>
      <c r="BD3653" s="32" t="str">
        <f>AA3653</f>
        <v>VM</v>
      </c>
    </row>
    <row r="3654" spans="1:56">
      <c r="A3654" s="28">
        <v>52517</v>
      </c>
      <c r="B3654" s="29" t="s">
        <v>6121</v>
      </c>
      <c r="C3654" s="30" t="s">
        <v>57</v>
      </c>
      <c r="D3654" s="30" t="s">
        <v>6122</v>
      </c>
      <c r="E3654" s="18" t="s">
        <v>236</v>
      </c>
      <c r="F3654" s="18" t="s">
        <v>684</v>
      </c>
      <c r="G3654" s="18" t="s">
        <v>2776</v>
      </c>
      <c r="H3654" s="18" t="s">
        <v>5655</v>
      </c>
      <c r="I3654" s="30" t="s">
        <v>610</v>
      </c>
      <c r="J3654" s="30" t="s">
        <v>143</v>
      </c>
      <c r="K3654" s="30" t="s">
        <v>65</v>
      </c>
      <c r="L3654" s="30">
        <v>211</v>
      </c>
      <c r="M3654" s="30" t="s">
        <v>66</v>
      </c>
      <c r="N3654" s="30" t="s">
        <v>67</v>
      </c>
      <c r="O3654" s="30" t="s">
        <v>101</v>
      </c>
      <c r="P3654" s="30" t="s">
        <v>578</v>
      </c>
      <c r="Q3654" s="30" t="s">
        <v>2779</v>
      </c>
      <c r="R3654" s="30" t="s">
        <v>241</v>
      </c>
      <c r="S3654" s="30" t="s">
        <v>127</v>
      </c>
      <c r="T3654" s="29" t="s">
        <v>6123</v>
      </c>
      <c r="U3654" s="168">
        <v>3</v>
      </c>
      <c r="V3654" s="30"/>
      <c r="W3654" s="30" t="s">
        <v>72</v>
      </c>
      <c r="X3654" s="30">
        <v>2</v>
      </c>
      <c r="Y3654" s="30" t="s">
        <v>243</v>
      </c>
      <c r="Z3654" s="18" t="s">
        <v>299</v>
      </c>
      <c r="AA3654" s="30" t="s">
        <v>75</v>
      </c>
      <c r="AB3654" s="30" t="s">
        <v>352</v>
      </c>
      <c r="AC3654" s="30" t="s">
        <v>91</v>
      </c>
      <c r="AD3654" s="30" t="s">
        <v>78</v>
      </c>
      <c r="AE3654" s="19">
        <v>45731</v>
      </c>
      <c r="AF3654" s="31">
        <v>45731</v>
      </c>
      <c r="AG3654" s="31">
        <v>45688</v>
      </c>
      <c r="AH3654" s="32" t="s">
        <v>301</v>
      </c>
      <c r="AI3654" s="32" t="s">
        <v>302</v>
      </c>
      <c r="AJ3654" s="31">
        <f>AF3654+90</f>
        <v>45821</v>
      </c>
      <c r="AK3654" s="31">
        <v>45688</v>
      </c>
      <c r="AL3654" s="23" t="s">
        <v>301</v>
      </c>
      <c r="AM3654" s="23"/>
      <c r="AN3654" s="24" t="s">
        <v>66</v>
      </c>
      <c r="AO3654" s="25">
        <v>1</v>
      </c>
      <c r="AP3654" s="25">
        <v>1</v>
      </c>
      <c r="AQ3654" s="25">
        <v>1</v>
      </c>
      <c r="AR3654" s="25">
        <v>1</v>
      </c>
      <c r="AS3654" s="25">
        <v>1</v>
      </c>
      <c r="AT3654" s="25">
        <v>1</v>
      </c>
      <c r="AU3654" s="25">
        <v>1</v>
      </c>
      <c r="AV3654" s="33"/>
      <c r="AW3654" s="27" t="s">
        <v>92</v>
      </c>
      <c r="AX3654" s="27"/>
      <c r="AY3654" s="27"/>
      <c r="AZ3654" s="27"/>
      <c r="BA3654" s="27"/>
      <c r="BB3654" s="27"/>
      <c r="BC3654" s="27" t="s">
        <v>66</v>
      </c>
      <c r="BD3654" s="27" t="str">
        <f>AA3654</f>
        <v>VM</v>
      </c>
    </row>
    <row r="3655" spans="1:56">
      <c r="A3655" s="28">
        <v>50219</v>
      </c>
      <c r="B3655" s="29" t="s">
        <v>6628</v>
      </c>
      <c r="C3655" s="30" t="s">
        <v>57</v>
      </c>
      <c r="D3655" s="30" t="s">
        <v>6629</v>
      </c>
      <c r="E3655" s="18" t="s">
        <v>149</v>
      </c>
      <c r="F3655" s="18" t="s">
        <v>541</v>
      </c>
      <c r="G3655" s="18" t="s">
        <v>6630</v>
      </c>
      <c r="H3655" s="18" t="s">
        <v>6631</v>
      </c>
      <c r="I3655" s="30" t="s">
        <v>522</v>
      </c>
      <c r="J3655" s="30" t="s">
        <v>143</v>
      </c>
      <c r="K3655" s="30" t="s">
        <v>65</v>
      </c>
      <c r="L3655" s="30">
        <v>221</v>
      </c>
      <c r="M3655" s="30" t="s">
        <v>66</v>
      </c>
      <c r="N3655" s="30" t="s">
        <v>67</v>
      </c>
      <c r="O3655" s="30" t="s">
        <v>101</v>
      </c>
      <c r="P3655" s="30" t="s">
        <v>544</v>
      </c>
      <c r="Q3655" s="30" t="s">
        <v>6630</v>
      </c>
      <c r="R3655" s="30" t="s">
        <v>69</v>
      </c>
      <c r="S3655" s="30">
        <v>221</v>
      </c>
      <c r="T3655" s="29" t="s">
        <v>6632</v>
      </c>
      <c r="U3655" s="168"/>
      <c r="V3655" s="30" t="s">
        <v>145</v>
      </c>
      <c r="W3655" s="30" t="s">
        <v>72</v>
      </c>
      <c r="X3655" s="30">
        <v>2</v>
      </c>
      <c r="Y3655" s="30" t="s">
        <v>541</v>
      </c>
      <c r="Z3655" s="18" t="s">
        <v>74</v>
      </c>
      <c r="AA3655" s="30" t="s">
        <v>113</v>
      </c>
      <c r="AB3655" s="30" t="s">
        <v>76</v>
      </c>
      <c r="AC3655" s="30" t="s">
        <v>117</v>
      </c>
      <c r="AD3655" s="30" t="s">
        <v>109</v>
      </c>
      <c r="AE3655" s="19"/>
      <c r="AF3655" s="31"/>
      <c r="AG3655" s="24"/>
      <c r="AH3655" s="32" t="s">
        <v>79</v>
      </c>
      <c r="AI3655" s="27"/>
      <c r="AJ3655" s="31"/>
      <c r="AK3655" s="24"/>
      <c r="AL3655" s="23" t="s">
        <v>81</v>
      </c>
      <c r="AM3655" s="23"/>
      <c r="AN3655" s="24" t="s">
        <v>66</v>
      </c>
      <c r="AO3655" s="25"/>
      <c r="AP3655" s="25"/>
      <c r="AQ3655" s="25"/>
      <c r="AR3655" s="25"/>
      <c r="AS3655" s="25"/>
      <c r="AT3655" s="25"/>
      <c r="AU3655" s="25"/>
      <c r="AV3655" s="33"/>
      <c r="AW3655" s="27"/>
      <c r="AX3655" s="27"/>
      <c r="AY3655" s="27"/>
      <c r="AZ3655" s="27"/>
      <c r="BA3655" s="27"/>
      <c r="BB3655" s="27"/>
      <c r="BC3655" s="27" t="s">
        <v>66</v>
      </c>
      <c r="BD3655" s="27" t="s">
        <v>113</v>
      </c>
    </row>
    <row r="3656" spans="1:56">
      <c r="A3656" s="35">
        <v>50219</v>
      </c>
      <c r="B3656" s="29" t="s">
        <v>6628</v>
      </c>
      <c r="C3656" s="30" t="s">
        <v>57</v>
      </c>
      <c r="D3656" s="30" t="s">
        <v>6629</v>
      </c>
      <c r="E3656" s="18" t="s">
        <v>149</v>
      </c>
      <c r="F3656" s="18" t="s">
        <v>541</v>
      </c>
      <c r="G3656" s="18" t="s">
        <v>6630</v>
      </c>
      <c r="H3656" s="18" t="s">
        <v>6631</v>
      </c>
      <c r="I3656" s="30" t="s">
        <v>522</v>
      </c>
      <c r="J3656" s="30" t="s">
        <v>143</v>
      </c>
      <c r="K3656" s="30" t="s">
        <v>65</v>
      </c>
      <c r="L3656" s="30">
        <v>221</v>
      </c>
      <c r="M3656" s="30" t="s">
        <v>66</v>
      </c>
      <c r="N3656" s="30" t="s">
        <v>67</v>
      </c>
      <c r="O3656" s="30" t="s">
        <v>101</v>
      </c>
      <c r="P3656" s="30" t="s">
        <v>544</v>
      </c>
      <c r="Q3656" s="30" t="s">
        <v>6630</v>
      </c>
      <c r="R3656" s="30" t="s">
        <v>69</v>
      </c>
      <c r="S3656" s="30" t="s">
        <v>127</v>
      </c>
      <c r="T3656" s="29" t="s">
        <v>6632</v>
      </c>
      <c r="U3656" s="168"/>
      <c r="V3656" s="30"/>
      <c r="W3656" s="30" t="s">
        <v>72</v>
      </c>
      <c r="X3656" s="30">
        <v>2</v>
      </c>
      <c r="Y3656" s="30" t="s">
        <v>541</v>
      </c>
      <c r="Z3656" s="18" t="s">
        <v>74</v>
      </c>
      <c r="AA3656" s="30" t="s">
        <v>118</v>
      </c>
      <c r="AB3656" s="30" t="s">
        <v>76</v>
      </c>
      <c r="AC3656" s="30" t="s">
        <v>117</v>
      </c>
      <c r="AD3656" s="30" t="s">
        <v>109</v>
      </c>
      <c r="AE3656" s="19"/>
      <c r="AF3656" s="31"/>
      <c r="AG3656" s="24"/>
      <c r="AH3656" s="32" t="s">
        <v>79</v>
      </c>
      <c r="AI3656" s="27"/>
      <c r="AJ3656" s="31"/>
      <c r="AK3656" s="24"/>
      <c r="AL3656" s="23" t="s">
        <v>81</v>
      </c>
      <c r="AM3656" s="23"/>
      <c r="AN3656" s="24" t="s">
        <v>66</v>
      </c>
      <c r="AO3656" s="25"/>
      <c r="AP3656" s="25"/>
      <c r="AQ3656" s="25"/>
      <c r="AR3656" s="25"/>
      <c r="AS3656" s="25"/>
      <c r="AT3656" s="25"/>
      <c r="AU3656" s="25"/>
      <c r="AV3656" s="33"/>
      <c r="AW3656" s="27" t="s">
        <v>109</v>
      </c>
      <c r="AX3656" s="27"/>
      <c r="AY3656" s="27"/>
      <c r="AZ3656" s="27"/>
      <c r="BA3656" s="27"/>
      <c r="BB3656" s="27"/>
      <c r="BC3656" s="27" t="s">
        <v>66</v>
      </c>
      <c r="BD3656" s="27" t="str">
        <f>AA3656</f>
        <v>SQL</v>
      </c>
    </row>
    <row r="3657" spans="1:56">
      <c r="A3657" s="28">
        <v>52968</v>
      </c>
      <c r="B3657" s="29" t="s">
        <v>6298</v>
      </c>
      <c r="C3657" s="30" t="s">
        <v>57</v>
      </c>
      <c r="D3657" s="30" t="s">
        <v>6299</v>
      </c>
      <c r="E3657" s="18" t="s">
        <v>236</v>
      </c>
      <c r="F3657" s="18" t="s">
        <v>243</v>
      </c>
      <c r="G3657" s="18" t="s">
        <v>346</v>
      </c>
      <c r="H3657" s="18" t="s">
        <v>347</v>
      </c>
      <c r="I3657" s="30" t="s">
        <v>348</v>
      </c>
      <c r="J3657" s="30" t="s">
        <v>310</v>
      </c>
      <c r="K3657" s="30" t="s">
        <v>65</v>
      </c>
      <c r="L3657" s="30">
        <v>111</v>
      </c>
      <c r="M3657" s="30" t="s">
        <v>66</v>
      </c>
      <c r="N3657" s="30" t="s">
        <v>67</v>
      </c>
      <c r="O3657" s="30" t="s">
        <v>101</v>
      </c>
      <c r="P3657" s="30" t="s">
        <v>243</v>
      </c>
      <c r="Q3657" s="30" t="s">
        <v>346</v>
      </c>
      <c r="R3657" s="30" t="s">
        <v>241</v>
      </c>
      <c r="S3657" s="30" t="s">
        <v>350</v>
      </c>
      <c r="T3657" s="29" t="s">
        <v>6300</v>
      </c>
      <c r="U3657" s="168">
        <v>2</v>
      </c>
      <c r="V3657" s="30"/>
      <c r="W3657" s="30" t="s">
        <v>72</v>
      </c>
      <c r="X3657" s="30">
        <v>3</v>
      </c>
      <c r="Y3657" s="30" t="s">
        <v>243</v>
      </c>
      <c r="Z3657" s="18" t="s">
        <v>74</v>
      </c>
      <c r="AA3657" s="30" t="s">
        <v>75</v>
      </c>
      <c r="AB3657" s="30" t="s">
        <v>352</v>
      </c>
      <c r="AC3657" s="30" t="s">
        <v>91</v>
      </c>
      <c r="AD3657" s="30" t="s">
        <v>78</v>
      </c>
      <c r="AE3657" s="19">
        <v>45731</v>
      </c>
      <c r="AF3657" s="31">
        <v>45731</v>
      </c>
      <c r="AG3657" s="31">
        <v>45688</v>
      </c>
      <c r="AH3657" s="32" t="s">
        <v>301</v>
      </c>
      <c r="AI3657" s="32" t="s">
        <v>302</v>
      </c>
      <c r="AJ3657" s="31">
        <f>AF3657+90</f>
        <v>45821</v>
      </c>
      <c r="AK3657" s="31">
        <v>45688</v>
      </c>
      <c r="AL3657" s="23" t="s">
        <v>301</v>
      </c>
      <c r="AM3657" s="23"/>
      <c r="AN3657" s="24" t="s">
        <v>66</v>
      </c>
      <c r="AO3657" s="25">
        <v>1</v>
      </c>
      <c r="AP3657" s="25">
        <v>1</v>
      </c>
      <c r="AQ3657" s="25">
        <v>1</v>
      </c>
      <c r="AR3657" s="25">
        <v>1</v>
      </c>
      <c r="AS3657" s="25">
        <v>1</v>
      </c>
      <c r="AT3657" s="25">
        <v>1</v>
      </c>
      <c r="AU3657" s="25">
        <v>1</v>
      </c>
      <c r="AV3657" s="33"/>
      <c r="AW3657" s="27" t="s">
        <v>92</v>
      </c>
      <c r="AX3657" s="27"/>
      <c r="AY3657" s="27"/>
      <c r="AZ3657" s="27"/>
      <c r="BA3657" s="27"/>
      <c r="BB3657" s="27"/>
      <c r="BC3657" s="27" t="s">
        <v>66</v>
      </c>
      <c r="BD3657" s="27" t="str">
        <f>AA3657</f>
        <v>VM</v>
      </c>
    </row>
    <row r="3658" spans="1:56">
      <c r="A3658" s="28">
        <v>51474</v>
      </c>
      <c r="B3658" s="29" t="s">
        <v>6368</v>
      </c>
      <c r="C3658" s="30" t="s">
        <v>57</v>
      </c>
      <c r="D3658" s="30" t="s">
        <v>6369</v>
      </c>
      <c r="E3658" s="18" t="s">
        <v>184</v>
      </c>
      <c r="F3658" s="18" t="s">
        <v>185</v>
      </c>
      <c r="G3658" s="18" t="s">
        <v>364</v>
      </c>
      <c r="H3658" s="18" t="s">
        <v>1510</v>
      </c>
      <c r="I3658" s="30" t="s">
        <v>188</v>
      </c>
      <c r="J3658" s="30" t="s">
        <v>100</v>
      </c>
      <c r="K3658" s="30" t="s">
        <v>65</v>
      </c>
      <c r="L3658" s="30">
        <v>221</v>
      </c>
      <c r="M3658" s="30" t="s">
        <v>66</v>
      </c>
      <c r="N3658" s="30" t="s">
        <v>67</v>
      </c>
      <c r="O3658" s="30" t="s">
        <v>101</v>
      </c>
      <c r="P3658" s="30" t="s">
        <v>185</v>
      </c>
      <c r="Q3658" s="30" t="s">
        <v>364</v>
      </c>
      <c r="R3658" s="30" t="s">
        <v>190</v>
      </c>
      <c r="S3658" s="30" t="s">
        <v>191</v>
      </c>
      <c r="T3658" s="29" t="s">
        <v>6370</v>
      </c>
      <c r="U3658" s="168">
        <v>4</v>
      </c>
      <c r="V3658" s="30"/>
      <c r="W3658" s="30" t="s">
        <v>72</v>
      </c>
      <c r="X3658" s="30">
        <v>2</v>
      </c>
      <c r="Y3658" s="30" t="s">
        <v>150</v>
      </c>
      <c r="Z3658" s="18" t="s">
        <v>74</v>
      </c>
      <c r="AA3658" s="30" t="s">
        <v>75</v>
      </c>
      <c r="AB3658" s="30" t="s">
        <v>352</v>
      </c>
      <c r="AC3658" s="30" t="s">
        <v>91</v>
      </c>
      <c r="AD3658" s="30" t="s">
        <v>78</v>
      </c>
      <c r="AE3658" s="19">
        <v>45731</v>
      </c>
      <c r="AF3658" s="31">
        <v>45703</v>
      </c>
      <c r="AG3658" s="31">
        <v>45703</v>
      </c>
      <c r="AH3658" s="32" t="s">
        <v>301</v>
      </c>
      <c r="AI3658" s="32" t="s">
        <v>302</v>
      </c>
      <c r="AJ3658" s="31">
        <f>AF3658+45</f>
        <v>45748</v>
      </c>
      <c r="AK3658" s="24"/>
      <c r="AL3658" s="23" t="s">
        <v>81</v>
      </c>
      <c r="AM3658" s="23"/>
      <c r="AN3658" s="24" t="s">
        <v>66</v>
      </c>
      <c r="AO3658" s="25">
        <v>1</v>
      </c>
      <c r="AP3658" s="25">
        <v>1</v>
      </c>
      <c r="AQ3658" s="25">
        <v>1</v>
      </c>
      <c r="AR3658" s="25">
        <v>1</v>
      </c>
      <c r="AS3658" s="25">
        <v>1</v>
      </c>
      <c r="AT3658" s="25">
        <v>1</v>
      </c>
      <c r="AU3658" s="25">
        <v>1</v>
      </c>
      <c r="AV3658" s="33"/>
      <c r="AW3658" s="27" t="s">
        <v>92</v>
      </c>
      <c r="AX3658" s="27" t="s">
        <v>467</v>
      </c>
      <c r="AY3658" s="59">
        <v>45721</v>
      </c>
      <c r="AZ3658" s="27"/>
      <c r="BA3658" s="27"/>
      <c r="BB3658" s="27" t="s">
        <v>1771</v>
      </c>
      <c r="BC3658" s="27" t="s">
        <v>66</v>
      </c>
      <c r="BD3658" s="27"/>
    </row>
    <row r="3659" spans="1:56">
      <c r="A3659" s="28">
        <v>22663</v>
      </c>
      <c r="B3659" s="29" t="s">
        <v>6633</v>
      </c>
      <c r="C3659" s="30" t="s">
        <v>57</v>
      </c>
      <c r="D3659" s="30" t="s">
        <v>6634</v>
      </c>
      <c r="E3659" s="18" t="s">
        <v>184</v>
      </c>
      <c r="F3659" s="18" t="s">
        <v>321</v>
      </c>
      <c r="G3659" s="18" t="s">
        <v>768</v>
      </c>
      <c r="H3659" s="18" t="s">
        <v>1060</v>
      </c>
      <c r="I3659" s="30" t="s">
        <v>309</v>
      </c>
      <c r="J3659" s="30" t="s">
        <v>100</v>
      </c>
      <c r="K3659" s="30" t="s">
        <v>65</v>
      </c>
      <c r="L3659" s="30">
        <v>211</v>
      </c>
      <c r="M3659" s="30" t="s">
        <v>66</v>
      </c>
      <c r="N3659" s="30" t="s">
        <v>67</v>
      </c>
      <c r="O3659" s="30" t="s">
        <v>101</v>
      </c>
      <c r="P3659" s="30" t="s">
        <v>321</v>
      </c>
      <c r="Q3659" s="30" t="s">
        <v>321</v>
      </c>
      <c r="R3659" s="30" t="s">
        <v>311</v>
      </c>
      <c r="S3659" s="30" t="s">
        <v>191</v>
      </c>
      <c r="T3659" s="29" t="s">
        <v>6635</v>
      </c>
      <c r="U3659" s="168"/>
      <c r="V3659" s="30"/>
      <c r="W3659" s="30" t="s">
        <v>72</v>
      </c>
      <c r="X3659" s="30">
        <v>1</v>
      </c>
      <c r="Y3659" s="30" t="s">
        <v>150</v>
      </c>
      <c r="Z3659" s="18" t="s">
        <v>74</v>
      </c>
      <c r="AA3659" s="30" t="s">
        <v>217</v>
      </c>
      <c r="AB3659" s="30" t="s">
        <v>352</v>
      </c>
      <c r="AC3659" s="30" t="s">
        <v>117</v>
      </c>
      <c r="AD3659" s="30" t="s">
        <v>109</v>
      </c>
      <c r="AE3659" s="19">
        <v>45731</v>
      </c>
      <c r="AF3659" s="31">
        <v>45672</v>
      </c>
      <c r="AG3659" s="31">
        <v>45672</v>
      </c>
      <c r="AH3659" s="32" t="s">
        <v>301</v>
      </c>
      <c r="AI3659" s="32" t="s">
        <v>302</v>
      </c>
      <c r="AJ3659" s="31">
        <f>AF3659+15</f>
        <v>45687</v>
      </c>
      <c r="AK3659" s="31">
        <f>AG3659+15</f>
        <v>45687</v>
      </c>
      <c r="AL3659" s="32" t="s">
        <v>301</v>
      </c>
      <c r="AM3659" s="32"/>
      <c r="AN3659" s="24" t="s">
        <v>66</v>
      </c>
      <c r="AO3659" s="25"/>
      <c r="AP3659" s="25"/>
      <c r="AQ3659" s="25"/>
      <c r="AR3659" s="25"/>
      <c r="AS3659" s="25"/>
      <c r="AT3659" s="25"/>
      <c r="AU3659" s="25"/>
      <c r="AV3659" s="33"/>
      <c r="AW3659" s="22" t="s">
        <v>109</v>
      </c>
      <c r="AX3659" s="27" t="s">
        <v>467</v>
      </c>
      <c r="AY3659" s="59">
        <v>45721</v>
      </c>
      <c r="AZ3659" s="27"/>
      <c r="BA3659" s="27"/>
      <c r="BB3659" s="27"/>
      <c r="BC3659" s="27" t="s">
        <v>66</v>
      </c>
      <c r="BD3659" s="27" t="str">
        <f>AA3659</f>
        <v>Oracle</v>
      </c>
    </row>
    <row r="3660" spans="1:56">
      <c r="A3660" s="71">
        <v>6249</v>
      </c>
      <c r="B3660" s="29" t="s">
        <v>6636</v>
      </c>
      <c r="C3660" s="30" t="s">
        <v>57</v>
      </c>
      <c r="D3660" s="30" t="s">
        <v>6637</v>
      </c>
      <c r="E3660" s="18" t="s">
        <v>184</v>
      </c>
      <c r="F3660" s="18" t="s">
        <v>321</v>
      </c>
      <c r="G3660" s="18" t="s">
        <v>341</v>
      </c>
      <c r="H3660" s="18" t="s">
        <v>875</v>
      </c>
      <c r="I3660" s="30" t="s">
        <v>309</v>
      </c>
      <c r="J3660" s="30" t="s">
        <v>100</v>
      </c>
      <c r="K3660" s="30" t="s">
        <v>154</v>
      </c>
      <c r="L3660" s="30">
        <v>231</v>
      </c>
      <c r="M3660" s="30" t="s">
        <v>66</v>
      </c>
      <c r="N3660" s="30" t="s">
        <v>67</v>
      </c>
      <c r="O3660" s="30" t="s">
        <v>101</v>
      </c>
      <c r="P3660" s="30" t="s">
        <v>321</v>
      </c>
      <c r="Q3660" s="30" t="s">
        <v>341</v>
      </c>
      <c r="R3660" s="30" t="s">
        <v>311</v>
      </c>
      <c r="S3660" s="30" t="s">
        <v>191</v>
      </c>
      <c r="T3660" s="29" t="s">
        <v>6638</v>
      </c>
      <c r="U3660" s="168"/>
      <c r="V3660" s="30" t="s">
        <v>110</v>
      </c>
      <c r="W3660" s="30" t="s">
        <v>72</v>
      </c>
      <c r="X3660" s="30">
        <v>2</v>
      </c>
      <c r="Y3660" s="30" t="s">
        <v>150</v>
      </c>
      <c r="Z3660" s="18" t="s">
        <v>74</v>
      </c>
      <c r="AA3660" s="30" t="s">
        <v>113</v>
      </c>
      <c r="AB3660" s="30" t="s">
        <v>76</v>
      </c>
      <c r="AC3660" s="30" t="s">
        <v>112</v>
      </c>
      <c r="AD3660" s="30" t="s">
        <v>78</v>
      </c>
      <c r="AE3660" s="19"/>
      <c r="AF3660" s="31"/>
      <c r="AG3660" s="24"/>
      <c r="AH3660" s="32" t="s">
        <v>79</v>
      </c>
      <c r="AI3660" s="27"/>
      <c r="AJ3660" s="31"/>
      <c r="AK3660" s="24"/>
      <c r="AL3660" s="23" t="s">
        <v>81</v>
      </c>
      <c r="AM3660" s="23"/>
      <c r="AN3660" s="24" t="s">
        <v>66</v>
      </c>
      <c r="AO3660" s="25"/>
      <c r="AP3660" s="25"/>
      <c r="AQ3660" s="25"/>
      <c r="AR3660" s="25"/>
      <c r="AS3660" s="25"/>
      <c r="AT3660" s="25"/>
      <c r="AU3660" s="25"/>
      <c r="AV3660" s="33"/>
      <c r="AW3660" s="27"/>
      <c r="AX3660" s="27"/>
      <c r="AY3660" s="27"/>
      <c r="AZ3660" s="27"/>
      <c r="BA3660" s="27"/>
      <c r="BB3660" s="179" t="s">
        <v>6639</v>
      </c>
      <c r="BC3660" s="27" t="s">
        <v>66</v>
      </c>
      <c r="BD3660" s="27" t="s">
        <v>113</v>
      </c>
    </row>
    <row r="3661" spans="1:56">
      <c r="A3661" s="28">
        <v>6249</v>
      </c>
      <c r="B3661" s="29" t="s">
        <v>6636</v>
      </c>
      <c r="C3661" s="30" t="s">
        <v>57</v>
      </c>
      <c r="D3661" s="30" t="s">
        <v>6637</v>
      </c>
      <c r="E3661" s="18" t="s">
        <v>184</v>
      </c>
      <c r="F3661" s="18" t="s">
        <v>321</v>
      </c>
      <c r="G3661" s="18" t="s">
        <v>341</v>
      </c>
      <c r="H3661" s="18" t="s">
        <v>875</v>
      </c>
      <c r="I3661" s="30" t="s">
        <v>309</v>
      </c>
      <c r="J3661" s="30" t="s">
        <v>100</v>
      </c>
      <c r="K3661" s="30" t="s">
        <v>154</v>
      </c>
      <c r="L3661" s="30">
        <v>231</v>
      </c>
      <c r="M3661" s="30" t="s">
        <v>66</v>
      </c>
      <c r="N3661" s="30" t="s">
        <v>67</v>
      </c>
      <c r="O3661" s="30" t="s">
        <v>101</v>
      </c>
      <c r="P3661" s="30" t="s">
        <v>321</v>
      </c>
      <c r="Q3661" s="30" t="s">
        <v>341</v>
      </c>
      <c r="R3661" s="30" t="s">
        <v>311</v>
      </c>
      <c r="S3661" s="30" t="s">
        <v>191</v>
      </c>
      <c r="T3661" s="29" t="s">
        <v>6638</v>
      </c>
      <c r="U3661" s="168"/>
      <c r="V3661" s="30"/>
      <c r="W3661" s="30" t="s">
        <v>72</v>
      </c>
      <c r="X3661" s="30">
        <v>2</v>
      </c>
      <c r="Y3661" s="30" t="s">
        <v>150</v>
      </c>
      <c r="Z3661" s="18" t="s">
        <v>74</v>
      </c>
      <c r="AA3661" s="30" t="s">
        <v>107</v>
      </c>
      <c r="AB3661" s="30" t="s">
        <v>76</v>
      </c>
      <c r="AC3661" s="30" t="s">
        <v>263</v>
      </c>
      <c r="AD3661" s="30" t="s">
        <v>78</v>
      </c>
      <c r="AE3661" s="19"/>
      <c r="AF3661" s="31"/>
      <c r="AG3661" s="24"/>
      <c r="AH3661" s="32" t="s">
        <v>79</v>
      </c>
      <c r="AI3661" s="27"/>
      <c r="AJ3661" s="31"/>
      <c r="AK3661" s="24"/>
      <c r="AL3661" s="23" t="s">
        <v>81</v>
      </c>
      <c r="AM3661" s="23"/>
      <c r="AN3661" s="24" t="s">
        <v>66</v>
      </c>
      <c r="AO3661" s="25"/>
      <c r="AP3661" s="25"/>
      <c r="AQ3661" s="25"/>
      <c r="AR3661" s="25"/>
      <c r="AS3661" s="25"/>
      <c r="AT3661" s="25"/>
      <c r="AU3661" s="25"/>
      <c r="AV3661" s="33"/>
      <c r="AW3661" s="27"/>
      <c r="AX3661" s="27"/>
      <c r="AY3661" s="27"/>
      <c r="AZ3661" s="27"/>
      <c r="BA3661" s="27"/>
      <c r="BB3661" s="27"/>
      <c r="BC3661" s="27" t="s">
        <v>66</v>
      </c>
      <c r="BD3661" s="27" t="str">
        <f>AA3661</f>
        <v>Mainframe</v>
      </c>
    </row>
    <row r="3662" spans="1:56">
      <c r="A3662" s="28">
        <v>23125</v>
      </c>
      <c r="B3662" s="29" t="s">
        <v>6430</v>
      </c>
      <c r="C3662" s="30" t="s">
        <v>57</v>
      </c>
      <c r="D3662" s="30" t="s">
        <v>6431</v>
      </c>
      <c r="E3662" s="18" t="s">
        <v>1135</v>
      </c>
      <c r="F3662" s="18" t="s">
        <v>1136</v>
      </c>
      <c r="G3662" s="18" t="s">
        <v>1137</v>
      </c>
      <c r="H3662" s="18" t="s">
        <v>1421</v>
      </c>
      <c r="I3662" s="30" t="s">
        <v>820</v>
      </c>
      <c r="J3662" s="30" t="s">
        <v>143</v>
      </c>
      <c r="K3662" s="30" t="s">
        <v>65</v>
      </c>
      <c r="L3662" s="30">
        <v>321</v>
      </c>
      <c r="M3662" s="30" t="s">
        <v>66</v>
      </c>
      <c r="N3662" s="30" t="s">
        <v>67</v>
      </c>
      <c r="O3662" s="30" t="s">
        <v>68</v>
      </c>
      <c r="P3662" s="30" t="s">
        <v>1136</v>
      </c>
      <c r="Q3662" s="30" t="s">
        <v>1137</v>
      </c>
      <c r="R3662" s="30" t="s">
        <v>69</v>
      </c>
      <c r="S3662" s="30" t="s">
        <v>822</v>
      </c>
      <c r="T3662" s="29" t="s">
        <v>6432</v>
      </c>
      <c r="U3662" s="168">
        <v>7</v>
      </c>
      <c r="V3662" s="30"/>
      <c r="W3662" s="30" t="s">
        <v>72</v>
      </c>
      <c r="X3662" s="30">
        <v>2</v>
      </c>
      <c r="Y3662" s="30" t="s">
        <v>1140</v>
      </c>
      <c r="Z3662" s="18" t="s">
        <v>74</v>
      </c>
      <c r="AA3662" s="30" t="s">
        <v>75</v>
      </c>
      <c r="AB3662" s="30" t="s">
        <v>352</v>
      </c>
      <c r="AC3662" s="30" t="s">
        <v>159</v>
      </c>
      <c r="AD3662" s="30" t="s">
        <v>78</v>
      </c>
      <c r="AE3662" s="19">
        <v>45731</v>
      </c>
      <c r="AF3662" s="31">
        <v>45731</v>
      </c>
      <c r="AG3662" s="24"/>
      <c r="AH3662" s="32" t="s">
        <v>215</v>
      </c>
      <c r="AI3662" s="32" t="s">
        <v>80</v>
      </c>
      <c r="AJ3662" s="31">
        <f>AF3662+90</f>
        <v>45821</v>
      </c>
      <c r="AK3662" s="24"/>
      <c r="AL3662" s="23" t="s">
        <v>81</v>
      </c>
      <c r="AM3662" s="23"/>
      <c r="AN3662" s="24" t="s">
        <v>66</v>
      </c>
      <c r="AO3662" s="25"/>
      <c r="AP3662" s="25"/>
      <c r="AQ3662" s="25"/>
      <c r="AR3662" s="25"/>
      <c r="AS3662" s="25"/>
      <c r="AT3662" s="25"/>
      <c r="AU3662" s="25"/>
      <c r="AV3662" s="33"/>
      <c r="AW3662" s="27"/>
      <c r="AX3662" s="27"/>
      <c r="AY3662" s="27"/>
      <c r="AZ3662" s="27"/>
      <c r="BA3662" s="27"/>
      <c r="BB3662" s="27"/>
      <c r="BC3662" s="22"/>
      <c r="BD3662" s="27" t="str">
        <f>AA3662</f>
        <v>VM</v>
      </c>
    </row>
    <row r="3663" spans="1:56">
      <c r="A3663" s="28">
        <v>15663</v>
      </c>
      <c r="B3663" s="29" t="s">
        <v>3685</v>
      </c>
      <c r="C3663" s="30" t="s">
        <v>57</v>
      </c>
      <c r="D3663" s="30" t="s">
        <v>3686</v>
      </c>
      <c r="E3663" s="18" t="s">
        <v>95</v>
      </c>
      <c r="F3663" s="18" t="s">
        <v>246</v>
      </c>
      <c r="G3663" s="18" t="s">
        <v>1255</v>
      </c>
      <c r="H3663" s="18" t="s">
        <v>2070</v>
      </c>
      <c r="I3663" s="30" t="s">
        <v>99</v>
      </c>
      <c r="J3663" s="30" t="s">
        <v>143</v>
      </c>
      <c r="K3663" s="30" t="s">
        <v>65</v>
      </c>
      <c r="L3663" s="30">
        <v>311</v>
      </c>
      <c r="M3663" s="30" t="s">
        <v>66</v>
      </c>
      <c r="N3663" s="30" t="s">
        <v>67</v>
      </c>
      <c r="O3663" s="30" t="s">
        <v>101</v>
      </c>
      <c r="P3663" s="30" t="s">
        <v>246</v>
      </c>
      <c r="Q3663" s="30" t="s">
        <v>1255</v>
      </c>
      <c r="R3663" s="30" t="s">
        <v>103</v>
      </c>
      <c r="S3663" s="30" t="s">
        <v>127</v>
      </c>
      <c r="T3663" s="29" t="s">
        <v>3687</v>
      </c>
      <c r="U3663" s="168"/>
      <c r="V3663" s="30"/>
      <c r="W3663" s="30" t="s">
        <v>72</v>
      </c>
      <c r="X3663" s="30">
        <v>2</v>
      </c>
      <c r="Y3663" s="30" t="s">
        <v>106</v>
      </c>
      <c r="Z3663" s="18" t="s">
        <v>74</v>
      </c>
      <c r="AA3663" s="30" t="s">
        <v>107</v>
      </c>
      <c r="AB3663" s="30" t="s">
        <v>76</v>
      </c>
      <c r="AC3663" s="30" t="s">
        <v>263</v>
      </c>
      <c r="AD3663" s="30" t="s">
        <v>78</v>
      </c>
      <c r="AE3663" s="19"/>
      <c r="AF3663" s="31"/>
      <c r="AG3663" s="24"/>
      <c r="AH3663" s="32" t="s">
        <v>79</v>
      </c>
      <c r="AI3663" s="27"/>
      <c r="AJ3663" s="31"/>
      <c r="AK3663" s="24"/>
      <c r="AL3663" s="23" t="s">
        <v>81</v>
      </c>
      <c r="AM3663" s="23"/>
      <c r="AN3663" s="24" t="s">
        <v>66</v>
      </c>
      <c r="AO3663" s="25"/>
      <c r="AP3663" s="25"/>
      <c r="AQ3663" s="25"/>
      <c r="AR3663" s="25"/>
      <c r="AS3663" s="25"/>
      <c r="AT3663" s="25"/>
      <c r="AU3663" s="25"/>
      <c r="AV3663" s="33"/>
      <c r="AW3663" s="27"/>
      <c r="AX3663" s="27"/>
      <c r="AY3663" s="27"/>
      <c r="AZ3663" s="27"/>
      <c r="BA3663" s="27"/>
      <c r="BB3663" s="27"/>
      <c r="BC3663" s="27"/>
      <c r="BD3663" s="27" t="str">
        <f>AA3663</f>
        <v>Mainframe</v>
      </c>
    </row>
    <row r="3664" spans="1:56">
      <c r="A3664" s="60">
        <v>12283</v>
      </c>
      <c r="B3664" s="61" t="s">
        <v>6640</v>
      </c>
      <c r="C3664" s="30" t="s">
        <v>57</v>
      </c>
      <c r="D3664" s="30" t="s">
        <v>6641</v>
      </c>
      <c r="E3664" s="18" t="s">
        <v>204</v>
      </c>
      <c r="F3664" s="18" t="s">
        <v>1407</v>
      </c>
      <c r="G3664" s="18" t="s">
        <v>1408</v>
      </c>
      <c r="H3664" s="18" t="s">
        <v>6642</v>
      </c>
      <c r="I3664" s="30" t="s">
        <v>1100</v>
      </c>
      <c r="J3664" s="30" t="s">
        <v>100</v>
      </c>
      <c r="K3664" s="30" t="s">
        <v>65</v>
      </c>
      <c r="L3664" s="30">
        <v>121</v>
      </c>
      <c r="M3664" s="30" t="s">
        <v>66</v>
      </c>
      <c r="N3664" s="30" t="s">
        <v>67</v>
      </c>
      <c r="O3664" s="30" t="s">
        <v>324</v>
      </c>
      <c r="P3664" s="30" t="s">
        <v>1407</v>
      </c>
      <c r="Q3664" s="30" t="s">
        <v>1408</v>
      </c>
      <c r="R3664" s="30" t="s">
        <v>69</v>
      </c>
      <c r="S3664" s="30" t="s">
        <v>210</v>
      </c>
      <c r="T3664" s="29" t="s">
        <v>6643</v>
      </c>
      <c r="U3664" s="168">
        <v>4</v>
      </c>
      <c r="V3664" s="30"/>
      <c r="W3664" s="61" t="s">
        <v>72</v>
      </c>
      <c r="X3664" s="30">
        <v>1</v>
      </c>
      <c r="Y3664" s="30" t="s">
        <v>212</v>
      </c>
      <c r="Z3664" s="18" t="s">
        <v>74</v>
      </c>
      <c r="AA3664" s="61" t="s">
        <v>75</v>
      </c>
      <c r="AB3664" s="30" t="s">
        <v>352</v>
      </c>
      <c r="AC3664" s="61" t="s">
        <v>117</v>
      </c>
      <c r="AD3664" s="61" t="s">
        <v>109</v>
      </c>
      <c r="AE3664" s="19">
        <v>45731</v>
      </c>
      <c r="AF3664" s="31">
        <v>45731</v>
      </c>
      <c r="AG3664" s="31">
        <v>45719</v>
      </c>
      <c r="AH3664" s="32" t="s">
        <v>301</v>
      </c>
      <c r="AI3664" s="32" t="s">
        <v>302</v>
      </c>
      <c r="AJ3664" s="31">
        <f>AF3664+90</f>
        <v>45821</v>
      </c>
      <c r="AK3664" s="31">
        <v>45719</v>
      </c>
      <c r="AL3664" s="64" t="s">
        <v>301</v>
      </c>
      <c r="AM3664" s="64"/>
      <c r="AN3664" s="24" t="s">
        <v>66</v>
      </c>
      <c r="AO3664" s="65" t="s">
        <v>232</v>
      </c>
      <c r="AP3664" s="65" t="s">
        <v>232</v>
      </c>
      <c r="AQ3664" s="65" t="s">
        <v>232</v>
      </c>
      <c r="AR3664" s="65" t="s">
        <v>232</v>
      </c>
      <c r="AS3664" s="65" t="s">
        <v>232</v>
      </c>
      <c r="AT3664" s="65" t="s">
        <v>232</v>
      </c>
      <c r="AU3664" s="65" t="s">
        <v>232</v>
      </c>
      <c r="AV3664" s="66"/>
      <c r="AW3664" s="32" t="s">
        <v>109</v>
      </c>
      <c r="AX3664" s="32"/>
      <c r="AY3664" s="32"/>
      <c r="AZ3664" s="32"/>
      <c r="BA3664" s="32"/>
      <c r="BB3664" s="32" t="s">
        <v>6644</v>
      </c>
      <c r="BC3664" s="27" t="s">
        <v>66</v>
      </c>
      <c r="BD3664" s="32" t="str">
        <f>AA3664</f>
        <v>VM</v>
      </c>
    </row>
    <row r="3665" spans="1:56">
      <c r="A3665" s="28">
        <v>52709</v>
      </c>
      <c r="B3665" s="29" t="s">
        <v>6645</v>
      </c>
      <c r="C3665" s="30" t="s">
        <v>57</v>
      </c>
      <c r="D3665" s="30" t="s">
        <v>6646</v>
      </c>
      <c r="E3665" s="18" t="s">
        <v>95</v>
      </c>
      <c r="F3665" s="18" t="s">
        <v>96</v>
      </c>
      <c r="G3665" s="18" t="s">
        <v>1255</v>
      </c>
      <c r="H3665" s="18" t="s">
        <v>1256</v>
      </c>
      <c r="I3665" s="30" t="s">
        <v>99</v>
      </c>
      <c r="J3665" s="30" t="s">
        <v>143</v>
      </c>
      <c r="K3665" s="30" t="s">
        <v>65</v>
      </c>
      <c r="L3665" s="30">
        <v>111</v>
      </c>
      <c r="M3665" s="30" t="s">
        <v>66</v>
      </c>
      <c r="N3665" s="30" t="s">
        <v>67</v>
      </c>
      <c r="O3665" s="30" t="s">
        <v>101</v>
      </c>
      <c r="P3665" s="30" t="e">
        <v>#N/A</v>
      </c>
      <c r="Q3665" s="30" t="e">
        <v>#N/A</v>
      </c>
      <c r="R3665" s="30" t="s">
        <v>103</v>
      </c>
      <c r="S3665" s="30">
        <v>111</v>
      </c>
      <c r="T3665" s="29" t="s">
        <v>6647</v>
      </c>
      <c r="U3665" s="168"/>
      <c r="V3665" s="30" t="s">
        <v>145</v>
      </c>
      <c r="W3665" s="30" t="s">
        <v>72</v>
      </c>
      <c r="X3665" s="30">
        <v>1</v>
      </c>
      <c r="Y3665" s="30" t="s">
        <v>106</v>
      </c>
      <c r="Z3665" s="18" t="s">
        <v>74</v>
      </c>
      <c r="AA3665" s="30" t="s">
        <v>113</v>
      </c>
      <c r="AB3665" s="30" t="s">
        <v>111</v>
      </c>
      <c r="AC3665" s="30" t="s">
        <v>112</v>
      </c>
      <c r="AD3665" s="42" t="s">
        <v>78</v>
      </c>
      <c r="AE3665" s="19">
        <v>46645</v>
      </c>
      <c r="AF3665" s="31">
        <v>46645</v>
      </c>
      <c r="AG3665" s="31"/>
      <c r="AH3665" s="32" t="s">
        <v>79</v>
      </c>
      <c r="AI3665" s="27"/>
      <c r="AJ3665" s="31">
        <f>AF3665+90</f>
        <v>46735</v>
      </c>
      <c r="AK3665" s="31"/>
      <c r="AL3665" s="23" t="s">
        <v>81</v>
      </c>
      <c r="AM3665" s="23"/>
      <c r="AN3665" s="24" t="s">
        <v>66</v>
      </c>
      <c r="AO3665" s="25"/>
      <c r="AP3665" s="25"/>
      <c r="AQ3665" s="25"/>
      <c r="AR3665" s="25"/>
      <c r="AS3665" s="25"/>
      <c r="AT3665" s="25"/>
      <c r="AU3665" s="25"/>
      <c r="AV3665" s="33"/>
      <c r="AW3665" s="27"/>
      <c r="AX3665" s="27"/>
      <c r="AY3665" s="27"/>
      <c r="AZ3665" s="27"/>
      <c r="BA3665" s="27"/>
      <c r="BB3665" s="27"/>
      <c r="BC3665" s="27"/>
      <c r="BD3665" s="27" t="s">
        <v>113</v>
      </c>
    </row>
    <row r="3666" spans="1:56">
      <c r="A3666" s="35">
        <v>20865</v>
      </c>
      <c r="B3666" s="29" t="s">
        <v>3688</v>
      </c>
      <c r="C3666" s="30" t="s">
        <v>57</v>
      </c>
      <c r="D3666" s="30" t="s">
        <v>3689</v>
      </c>
      <c r="E3666" s="18" t="s">
        <v>163</v>
      </c>
      <c r="F3666" s="18" t="s">
        <v>1481</v>
      </c>
      <c r="G3666" s="18" t="s">
        <v>2010</v>
      </c>
      <c r="H3666" s="18" t="s">
        <v>2025</v>
      </c>
      <c r="I3666" s="30" t="s">
        <v>483</v>
      </c>
      <c r="J3666" s="30" t="s">
        <v>310</v>
      </c>
      <c r="K3666" s="30" t="s">
        <v>65</v>
      </c>
      <c r="L3666" s="30">
        <v>211</v>
      </c>
      <c r="M3666" s="30" t="s">
        <v>66</v>
      </c>
      <c r="N3666" s="30" t="s">
        <v>67</v>
      </c>
      <c r="O3666" s="30" t="s">
        <v>68</v>
      </c>
      <c r="P3666" s="30" t="s">
        <v>1481</v>
      </c>
      <c r="Q3666" s="30" t="s">
        <v>2010</v>
      </c>
      <c r="R3666" s="30" t="s">
        <v>69</v>
      </c>
      <c r="S3666" s="30" t="s">
        <v>163</v>
      </c>
      <c r="T3666" s="29" t="s">
        <v>3690</v>
      </c>
      <c r="U3666" s="168"/>
      <c r="V3666" s="30"/>
      <c r="W3666" s="30" t="s">
        <v>72</v>
      </c>
      <c r="X3666" s="30">
        <v>2</v>
      </c>
      <c r="Y3666" s="30" t="s">
        <v>169</v>
      </c>
      <c r="Z3666" s="18" t="s">
        <v>74</v>
      </c>
      <c r="AA3666" s="30" t="s">
        <v>118</v>
      </c>
      <c r="AB3666" s="30" t="s">
        <v>76</v>
      </c>
      <c r="AC3666" s="30" t="s">
        <v>117</v>
      </c>
      <c r="AD3666" s="30" t="s">
        <v>109</v>
      </c>
      <c r="AE3666" s="19"/>
      <c r="AF3666" s="31"/>
      <c r="AG3666" s="24"/>
      <c r="AH3666" s="32" t="s">
        <v>79</v>
      </c>
      <c r="AI3666" s="27"/>
      <c r="AJ3666" s="31"/>
      <c r="AK3666" s="24"/>
      <c r="AL3666" s="23" t="s">
        <v>81</v>
      </c>
      <c r="AM3666" s="23"/>
      <c r="AN3666" s="24" t="s">
        <v>66</v>
      </c>
      <c r="AO3666" s="25"/>
      <c r="AP3666" s="25"/>
      <c r="AQ3666" s="25"/>
      <c r="AR3666" s="25"/>
      <c r="AS3666" s="25"/>
      <c r="AT3666" s="25"/>
      <c r="AU3666" s="25"/>
      <c r="AV3666" s="33"/>
      <c r="AW3666" s="27"/>
      <c r="AX3666" s="27"/>
      <c r="AY3666" s="27"/>
      <c r="AZ3666" s="27"/>
      <c r="BA3666" s="27"/>
      <c r="BB3666" s="27"/>
      <c r="BC3666" s="27"/>
      <c r="BD3666" s="27" t="str">
        <f t="shared" ref="BD3666:BD3676" si="149">AA3666</f>
        <v>SQL</v>
      </c>
    </row>
    <row r="3667" spans="1:56" ht="22.5">
      <c r="A3667" s="28">
        <v>51893</v>
      </c>
      <c r="B3667" s="29" t="s">
        <v>6648</v>
      </c>
      <c r="C3667" s="30" t="s">
        <v>81</v>
      </c>
      <c r="D3667" s="30" t="s">
        <v>6649</v>
      </c>
      <c r="E3667" s="18" t="s">
        <v>236</v>
      </c>
      <c r="F3667" s="18" t="s">
        <v>6650</v>
      </c>
      <c r="G3667" s="18" t="s">
        <v>6650</v>
      </c>
      <c r="H3667" s="18" t="s">
        <v>6651</v>
      </c>
      <c r="I3667" s="30" t="s">
        <v>348</v>
      </c>
      <c r="J3667" s="30" t="s">
        <v>127</v>
      </c>
      <c r="K3667" s="30" t="s">
        <v>65</v>
      </c>
      <c r="L3667" s="30" t="s">
        <v>127</v>
      </c>
      <c r="M3667" s="30" t="s">
        <v>66</v>
      </c>
      <c r="N3667" s="30" t="s">
        <v>67</v>
      </c>
      <c r="O3667" s="30" t="s">
        <v>127</v>
      </c>
      <c r="P3667" s="30" t="s">
        <v>6652</v>
      </c>
      <c r="Q3667" s="30" t="s">
        <v>6650</v>
      </c>
      <c r="R3667" s="30" t="s">
        <v>899</v>
      </c>
      <c r="S3667" s="30" t="s">
        <v>127</v>
      </c>
      <c r="T3667" s="29" t="s">
        <v>6653</v>
      </c>
      <c r="U3667" s="168">
        <v>1</v>
      </c>
      <c r="V3667" s="30"/>
      <c r="W3667" s="30" t="s">
        <v>72</v>
      </c>
      <c r="X3667" s="30">
        <v>1</v>
      </c>
      <c r="Y3667" s="30" t="s">
        <v>243</v>
      </c>
      <c r="Z3667" s="18" t="s">
        <v>74</v>
      </c>
      <c r="AA3667" s="30" t="s">
        <v>75</v>
      </c>
      <c r="AB3667" s="30" t="s">
        <v>352</v>
      </c>
      <c r="AC3667" s="30" t="s">
        <v>117</v>
      </c>
      <c r="AD3667" s="30" t="s">
        <v>109</v>
      </c>
      <c r="AE3667" s="19">
        <v>45731</v>
      </c>
      <c r="AF3667" s="31">
        <v>45747</v>
      </c>
      <c r="AG3667" s="24"/>
      <c r="AH3667" s="32" t="s">
        <v>215</v>
      </c>
      <c r="AI3667" s="32" t="s">
        <v>80</v>
      </c>
      <c r="AJ3667" s="31">
        <f>AF3667+90</f>
        <v>45837</v>
      </c>
      <c r="AK3667" s="24"/>
      <c r="AL3667" s="23" t="s">
        <v>81</v>
      </c>
      <c r="AM3667" s="23"/>
      <c r="AN3667" s="24" t="s">
        <v>66</v>
      </c>
      <c r="AO3667" s="25"/>
      <c r="AP3667" s="25"/>
      <c r="AQ3667" s="25"/>
      <c r="AR3667" s="25"/>
      <c r="AS3667" s="25"/>
      <c r="AT3667" s="25"/>
      <c r="AU3667" s="25"/>
      <c r="AV3667" s="33"/>
      <c r="AW3667" s="27" t="s">
        <v>109</v>
      </c>
      <c r="AX3667" s="27"/>
      <c r="AY3667" s="27"/>
      <c r="AZ3667" s="27"/>
      <c r="BA3667" s="27"/>
      <c r="BB3667" s="43" t="s">
        <v>6654</v>
      </c>
      <c r="BC3667" s="27" t="s">
        <v>66</v>
      </c>
      <c r="BD3667" s="27" t="str">
        <f t="shared" si="149"/>
        <v>VM</v>
      </c>
    </row>
    <row r="3668" spans="1:56">
      <c r="A3668" s="28">
        <v>20059</v>
      </c>
      <c r="B3668" s="29" t="s">
        <v>6478</v>
      </c>
      <c r="C3668" s="30" t="s">
        <v>273</v>
      </c>
      <c r="D3668" s="30" t="s">
        <v>6478</v>
      </c>
      <c r="E3668" s="18" t="s">
        <v>163</v>
      </c>
      <c r="F3668" s="18" t="s">
        <v>275</v>
      </c>
      <c r="G3668" s="18" t="s">
        <v>275</v>
      </c>
      <c r="H3668" s="18" t="s">
        <v>6479</v>
      </c>
      <c r="I3668" s="30" t="s">
        <v>6479</v>
      </c>
      <c r="J3668" s="30" t="s">
        <v>310</v>
      </c>
      <c r="K3668" s="30" t="s">
        <v>65</v>
      </c>
      <c r="L3668" s="30" t="s">
        <v>127</v>
      </c>
      <c r="M3668" s="30" t="s">
        <v>66</v>
      </c>
      <c r="N3668" s="30" t="s">
        <v>67</v>
      </c>
      <c r="O3668" s="30" t="s">
        <v>127</v>
      </c>
      <c r="P3668" s="30" t="s">
        <v>474</v>
      </c>
      <c r="Q3668" s="30" t="s">
        <v>275</v>
      </c>
      <c r="R3668" s="30" t="s">
        <v>69</v>
      </c>
      <c r="S3668" s="30" t="s">
        <v>279</v>
      </c>
      <c r="T3668" s="29" t="s">
        <v>6480</v>
      </c>
      <c r="U3668" s="168">
        <v>19</v>
      </c>
      <c r="V3668" s="30"/>
      <c r="W3668" s="30" t="s">
        <v>72</v>
      </c>
      <c r="X3668" s="30">
        <v>3</v>
      </c>
      <c r="Y3668" s="30" t="s">
        <v>169</v>
      </c>
      <c r="Z3668" s="18" t="s">
        <v>74</v>
      </c>
      <c r="AA3668" s="30" t="s">
        <v>75</v>
      </c>
      <c r="AB3668" s="30" t="s">
        <v>352</v>
      </c>
      <c r="AC3668" s="30" t="s">
        <v>77</v>
      </c>
      <c r="AD3668" s="30" t="s">
        <v>78</v>
      </c>
      <c r="AE3668" s="19">
        <v>45731</v>
      </c>
      <c r="AF3668" s="31">
        <v>45731</v>
      </c>
      <c r="AG3668" s="24"/>
      <c r="AH3668" s="32" t="s">
        <v>215</v>
      </c>
      <c r="AI3668" s="32" t="s">
        <v>80</v>
      </c>
      <c r="AJ3668" s="31">
        <f>AF3668+90</f>
        <v>45821</v>
      </c>
      <c r="AK3668" s="24"/>
      <c r="AL3668" s="23" t="s">
        <v>81</v>
      </c>
      <c r="AM3668" s="23"/>
      <c r="AN3668" s="24" t="s">
        <v>66</v>
      </c>
      <c r="AO3668" s="25"/>
      <c r="AP3668" s="25"/>
      <c r="AQ3668" s="25"/>
      <c r="AR3668" s="25"/>
      <c r="AS3668" s="25"/>
      <c r="AT3668" s="25"/>
      <c r="AU3668" s="25"/>
      <c r="AV3668" s="33"/>
      <c r="AW3668" s="27"/>
      <c r="AX3668" s="27"/>
      <c r="AY3668" s="27"/>
      <c r="AZ3668" s="27"/>
      <c r="BA3668" s="27"/>
      <c r="BB3668" s="27"/>
      <c r="BC3668" s="27"/>
      <c r="BD3668" s="27" t="str">
        <f t="shared" si="149"/>
        <v>VM</v>
      </c>
    </row>
    <row r="3669" spans="1:56">
      <c r="A3669" s="35">
        <v>18560</v>
      </c>
      <c r="B3669" s="29" t="s">
        <v>4492</v>
      </c>
      <c r="C3669" s="30" t="s">
        <v>57</v>
      </c>
      <c r="D3669" s="30" t="s">
        <v>4493</v>
      </c>
      <c r="E3669" s="18" t="s">
        <v>163</v>
      </c>
      <c r="F3669" s="18" t="s">
        <v>1481</v>
      </c>
      <c r="G3669" s="18" t="s">
        <v>1482</v>
      </c>
      <c r="H3669" s="18" t="s">
        <v>3456</v>
      </c>
      <c r="I3669" s="30" t="s">
        <v>483</v>
      </c>
      <c r="J3669" s="30" t="s">
        <v>100</v>
      </c>
      <c r="K3669" s="30" t="s">
        <v>65</v>
      </c>
      <c r="L3669" s="30">
        <v>232</v>
      </c>
      <c r="M3669" s="30" t="s">
        <v>66</v>
      </c>
      <c r="N3669" s="30" t="s">
        <v>67</v>
      </c>
      <c r="O3669" s="30" t="s">
        <v>68</v>
      </c>
      <c r="P3669" s="30" t="s">
        <v>1481</v>
      </c>
      <c r="Q3669" s="30" t="s">
        <v>1482</v>
      </c>
      <c r="R3669" s="30" t="s">
        <v>69</v>
      </c>
      <c r="S3669" s="30" t="s">
        <v>163</v>
      </c>
      <c r="T3669" s="29" t="s">
        <v>4494</v>
      </c>
      <c r="U3669" s="168"/>
      <c r="V3669" s="30"/>
      <c r="W3669" s="30" t="s">
        <v>72</v>
      </c>
      <c r="X3669" s="30">
        <v>2</v>
      </c>
      <c r="Y3669" s="30" t="s">
        <v>169</v>
      </c>
      <c r="Z3669" s="18" t="s">
        <v>74</v>
      </c>
      <c r="AA3669" s="30" t="s">
        <v>118</v>
      </c>
      <c r="AB3669" s="30" t="s">
        <v>76</v>
      </c>
      <c r="AC3669" s="30" t="s">
        <v>285</v>
      </c>
      <c r="AD3669" s="30" t="s">
        <v>78</v>
      </c>
      <c r="AE3669" s="19"/>
      <c r="AF3669" s="31"/>
      <c r="AG3669" s="24"/>
      <c r="AH3669" s="32" t="s">
        <v>79</v>
      </c>
      <c r="AI3669" s="27"/>
      <c r="AJ3669" s="31"/>
      <c r="AK3669" s="24"/>
      <c r="AL3669" s="23" t="s">
        <v>81</v>
      </c>
      <c r="AM3669" s="23"/>
      <c r="AN3669" s="24" t="s">
        <v>66</v>
      </c>
      <c r="AO3669" s="25"/>
      <c r="AP3669" s="25"/>
      <c r="AQ3669" s="25"/>
      <c r="AR3669" s="25"/>
      <c r="AS3669" s="25"/>
      <c r="AT3669" s="25"/>
      <c r="AU3669" s="25"/>
      <c r="AV3669" s="33"/>
      <c r="AW3669" s="27"/>
      <c r="AX3669" s="27"/>
      <c r="AY3669" s="27"/>
      <c r="AZ3669" s="27"/>
      <c r="BA3669" s="27"/>
      <c r="BB3669" s="27"/>
      <c r="BC3669" s="27"/>
      <c r="BD3669" s="27" t="str">
        <f t="shared" si="149"/>
        <v>SQL</v>
      </c>
    </row>
    <row r="3670" spans="1:56">
      <c r="A3670" s="60">
        <v>21081</v>
      </c>
      <c r="B3670" s="61" t="s">
        <v>6655</v>
      </c>
      <c r="C3670" s="30" t="s">
        <v>57</v>
      </c>
      <c r="D3670" s="30" t="s">
        <v>6656</v>
      </c>
      <c r="E3670" s="18" t="s">
        <v>204</v>
      </c>
      <c r="F3670" s="18" t="s">
        <v>508</v>
      </c>
      <c r="G3670" s="18" t="s">
        <v>509</v>
      </c>
      <c r="H3670" s="18" t="s">
        <v>510</v>
      </c>
      <c r="I3670" s="30" t="s">
        <v>511</v>
      </c>
      <c r="J3670" s="30" t="s">
        <v>100</v>
      </c>
      <c r="K3670" s="30" t="s">
        <v>65</v>
      </c>
      <c r="L3670" s="30">
        <v>211</v>
      </c>
      <c r="M3670" s="30" t="s">
        <v>66</v>
      </c>
      <c r="N3670" s="30" t="s">
        <v>67</v>
      </c>
      <c r="O3670" s="30" t="s">
        <v>101</v>
      </c>
      <c r="P3670" s="30"/>
      <c r="Q3670" s="30"/>
      <c r="R3670" s="30" t="s">
        <v>156</v>
      </c>
      <c r="S3670" s="30" t="s">
        <v>210</v>
      </c>
      <c r="T3670" s="29" t="s">
        <v>6657</v>
      </c>
      <c r="U3670" s="168">
        <v>12</v>
      </c>
      <c r="V3670" s="30"/>
      <c r="W3670" s="61" t="s">
        <v>72</v>
      </c>
      <c r="X3670" s="30">
        <v>1</v>
      </c>
      <c r="Y3670" s="30" t="s">
        <v>212</v>
      </c>
      <c r="Z3670" s="18" t="s">
        <v>74</v>
      </c>
      <c r="AA3670" s="61" t="s">
        <v>75</v>
      </c>
      <c r="AB3670" s="30" t="s">
        <v>352</v>
      </c>
      <c r="AC3670" s="61" t="s">
        <v>117</v>
      </c>
      <c r="AD3670" s="61" t="s">
        <v>109</v>
      </c>
      <c r="AE3670" s="31">
        <v>45741</v>
      </c>
      <c r="AF3670" s="31">
        <v>45741</v>
      </c>
      <c r="AG3670" s="63"/>
      <c r="AH3670" s="32" t="s">
        <v>215</v>
      </c>
      <c r="AI3670" s="32" t="s">
        <v>80</v>
      </c>
      <c r="AJ3670" s="31">
        <f>AF3670+90</f>
        <v>45831</v>
      </c>
      <c r="AK3670" s="63"/>
      <c r="AL3670" s="64" t="s">
        <v>81</v>
      </c>
      <c r="AM3670" s="64"/>
      <c r="AN3670" s="24" t="s">
        <v>66</v>
      </c>
      <c r="AO3670" s="65" t="s">
        <v>232</v>
      </c>
      <c r="AP3670" s="65" t="s">
        <v>232</v>
      </c>
      <c r="AQ3670" s="65" t="s">
        <v>232</v>
      </c>
      <c r="AR3670" s="65" t="s">
        <v>232</v>
      </c>
      <c r="AS3670" s="65" t="s">
        <v>232</v>
      </c>
      <c r="AT3670" s="65" t="s">
        <v>232</v>
      </c>
      <c r="AU3670" s="65" t="s">
        <v>232</v>
      </c>
      <c r="AV3670" s="66"/>
      <c r="AW3670" s="32" t="s">
        <v>109</v>
      </c>
      <c r="AX3670" s="32"/>
      <c r="AY3670" s="32"/>
      <c r="AZ3670" s="32"/>
      <c r="BA3670" s="32"/>
      <c r="BB3670" s="32"/>
      <c r="BC3670" s="27" t="s">
        <v>66</v>
      </c>
      <c r="BD3670" s="32" t="str">
        <f t="shared" si="149"/>
        <v>VM</v>
      </c>
    </row>
    <row r="3671" spans="1:56">
      <c r="A3671" s="28">
        <v>54358</v>
      </c>
      <c r="B3671" s="29" t="s">
        <v>6658</v>
      </c>
      <c r="C3671" s="30" t="s">
        <v>57</v>
      </c>
      <c r="D3671" s="30" t="s">
        <v>6659</v>
      </c>
      <c r="E3671" s="18" t="s">
        <v>59</v>
      </c>
      <c r="F3671" s="18" t="s">
        <v>315</v>
      </c>
      <c r="G3671" s="18" t="s">
        <v>316</v>
      </c>
      <c r="H3671" s="18" t="s">
        <v>1388</v>
      </c>
      <c r="I3671" s="30" t="s">
        <v>88</v>
      </c>
      <c r="J3671" s="30" t="s">
        <v>143</v>
      </c>
      <c r="K3671" s="30" t="s">
        <v>65</v>
      </c>
      <c r="L3671" s="30">
        <v>122</v>
      </c>
      <c r="M3671" s="30" t="s">
        <v>66</v>
      </c>
      <c r="N3671" s="30" t="s">
        <v>67</v>
      </c>
      <c r="O3671" s="30" t="s">
        <v>127</v>
      </c>
      <c r="P3671" s="30" t="s">
        <v>315</v>
      </c>
      <c r="Q3671" s="30" t="s">
        <v>316</v>
      </c>
      <c r="R3671" s="30" t="s">
        <v>89</v>
      </c>
      <c r="S3671" s="30" t="s">
        <v>70</v>
      </c>
      <c r="T3671" s="29" t="s">
        <v>6660</v>
      </c>
      <c r="U3671" s="168">
        <v>3</v>
      </c>
      <c r="V3671" s="30"/>
      <c r="W3671" s="30" t="s">
        <v>72</v>
      </c>
      <c r="X3671" s="30">
        <v>1</v>
      </c>
      <c r="Y3671" s="30" t="s">
        <v>73</v>
      </c>
      <c r="Z3671" s="18" t="s">
        <v>74</v>
      </c>
      <c r="AA3671" s="30" t="s">
        <v>75</v>
      </c>
      <c r="AB3671" s="30" t="s">
        <v>300</v>
      </c>
      <c r="AC3671" s="30" t="s">
        <v>91</v>
      </c>
      <c r="AD3671" s="30" t="s">
        <v>78</v>
      </c>
      <c r="AE3671" s="31">
        <v>45641</v>
      </c>
      <c r="AF3671" s="31">
        <v>45641</v>
      </c>
      <c r="AG3671" s="24"/>
      <c r="AH3671" s="32" t="s">
        <v>215</v>
      </c>
      <c r="AI3671" s="27" t="s">
        <v>80</v>
      </c>
      <c r="AJ3671" s="31">
        <v>45641</v>
      </c>
      <c r="AK3671" s="24"/>
      <c r="AL3671" s="23" t="s">
        <v>81</v>
      </c>
      <c r="AM3671" s="23"/>
      <c r="AN3671" s="24" t="s">
        <v>66</v>
      </c>
      <c r="AO3671" s="25"/>
      <c r="AP3671" s="25"/>
      <c r="AQ3671" s="25"/>
      <c r="AR3671" s="25"/>
      <c r="AS3671" s="25"/>
      <c r="AT3671" s="25"/>
      <c r="AU3671" s="25"/>
      <c r="AV3671" s="33"/>
      <c r="AW3671" s="27" t="s">
        <v>92</v>
      </c>
      <c r="AX3671" s="27"/>
      <c r="AY3671" s="27"/>
      <c r="AZ3671" s="27"/>
      <c r="BA3671" s="27"/>
      <c r="BB3671" s="27"/>
      <c r="BC3671" s="22" t="s">
        <v>66</v>
      </c>
      <c r="BD3671" s="27" t="str">
        <f t="shared" si="149"/>
        <v>VM</v>
      </c>
    </row>
    <row r="3672" spans="1:56">
      <c r="A3672" s="28">
        <v>24856</v>
      </c>
      <c r="B3672" s="29" t="s">
        <v>6522</v>
      </c>
      <c r="C3672" s="30" t="s">
        <v>57</v>
      </c>
      <c r="D3672" s="30" t="s">
        <v>6523</v>
      </c>
      <c r="E3672" s="18" t="s">
        <v>184</v>
      </c>
      <c r="F3672" s="18" t="s">
        <v>185</v>
      </c>
      <c r="G3672" s="18" t="s">
        <v>694</v>
      </c>
      <c r="H3672" s="18" t="s">
        <v>3596</v>
      </c>
      <c r="I3672" s="30" t="s">
        <v>188</v>
      </c>
      <c r="J3672" s="30" t="s">
        <v>100</v>
      </c>
      <c r="K3672" s="30" t="s">
        <v>65</v>
      </c>
      <c r="L3672" s="30">
        <v>211</v>
      </c>
      <c r="M3672" s="30" t="s">
        <v>66</v>
      </c>
      <c r="N3672" s="30" t="s">
        <v>67</v>
      </c>
      <c r="O3672" s="30" t="s">
        <v>101</v>
      </c>
      <c r="P3672" s="30" t="s">
        <v>185</v>
      </c>
      <c r="Q3672" s="30" t="s">
        <v>694</v>
      </c>
      <c r="R3672" s="30" t="s">
        <v>190</v>
      </c>
      <c r="S3672" s="30" t="s">
        <v>191</v>
      </c>
      <c r="T3672" s="29" t="s">
        <v>6524</v>
      </c>
      <c r="U3672" s="168">
        <v>4</v>
      </c>
      <c r="V3672" s="30"/>
      <c r="W3672" s="30" t="s">
        <v>72</v>
      </c>
      <c r="X3672" s="30">
        <v>2</v>
      </c>
      <c r="Y3672" s="30" t="s">
        <v>150</v>
      </c>
      <c r="Z3672" s="18" t="s">
        <v>299</v>
      </c>
      <c r="AA3672" s="30" t="s">
        <v>75</v>
      </c>
      <c r="AB3672" s="30" t="s">
        <v>352</v>
      </c>
      <c r="AC3672" s="30" t="s">
        <v>91</v>
      </c>
      <c r="AD3672" s="30" t="s">
        <v>78</v>
      </c>
      <c r="AE3672" s="31">
        <v>45731</v>
      </c>
      <c r="AF3672" s="31">
        <v>45747</v>
      </c>
      <c r="AG3672" s="24">
        <v>45667</v>
      </c>
      <c r="AH3672" s="32" t="s">
        <v>301</v>
      </c>
      <c r="AI3672" s="32" t="s">
        <v>302</v>
      </c>
      <c r="AJ3672" s="31">
        <f>AF3672+15</f>
        <v>45762</v>
      </c>
      <c r="AK3672" s="24">
        <v>45667</v>
      </c>
      <c r="AL3672" s="23" t="s">
        <v>301</v>
      </c>
      <c r="AM3672" s="23"/>
      <c r="AN3672" s="24" t="s">
        <v>66</v>
      </c>
      <c r="AO3672" s="25"/>
      <c r="AP3672" s="25">
        <v>1</v>
      </c>
      <c r="AQ3672" s="25">
        <v>1</v>
      </c>
      <c r="AR3672" s="25">
        <v>1</v>
      </c>
      <c r="AS3672" s="25">
        <v>1</v>
      </c>
      <c r="AT3672" s="25">
        <v>1</v>
      </c>
      <c r="AU3672" s="25">
        <v>1</v>
      </c>
      <c r="AV3672" s="33"/>
      <c r="AW3672" s="27" t="s">
        <v>92</v>
      </c>
      <c r="AX3672" s="27"/>
      <c r="AY3672" s="27"/>
      <c r="AZ3672" s="27"/>
      <c r="BA3672" s="27"/>
      <c r="BB3672" s="27" t="s">
        <v>6661</v>
      </c>
      <c r="BC3672" s="27" t="s">
        <v>66</v>
      </c>
      <c r="BD3672" s="27" t="str">
        <f t="shared" si="149"/>
        <v>VM</v>
      </c>
    </row>
    <row r="3673" spans="1:56">
      <c r="A3673" s="28">
        <v>21751</v>
      </c>
      <c r="B3673" s="29" t="s">
        <v>2717</v>
      </c>
      <c r="C3673" s="30" t="s">
        <v>57</v>
      </c>
      <c r="D3673" s="30" t="s">
        <v>2718</v>
      </c>
      <c r="E3673" s="18" t="s">
        <v>59</v>
      </c>
      <c r="F3673" s="18" t="s">
        <v>60</v>
      </c>
      <c r="G3673" s="18" t="s">
        <v>1154</v>
      </c>
      <c r="H3673" s="18" t="s">
        <v>1155</v>
      </c>
      <c r="I3673" s="30" t="s">
        <v>1156</v>
      </c>
      <c r="J3673" s="30" t="s">
        <v>64</v>
      </c>
      <c r="K3673" s="30" t="s">
        <v>65</v>
      </c>
      <c r="L3673" s="30">
        <v>111</v>
      </c>
      <c r="M3673" s="30" t="s">
        <v>66</v>
      </c>
      <c r="N3673" s="30" t="s">
        <v>67</v>
      </c>
      <c r="O3673" s="30" t="s">
        <v>68</v>
      </c>
      <c r="P3673" s="30" t="s">
        <v>60</v>
      </c>
      <c r="Q3673" s="30" t="s">
        <v>60</v>
      </c>
      <c r="R3673" s="30" t="s">
        <v>172</v>
      </c>
      <c r="S3673" s="30" t="s">
        <v>127</v>
      </c>
      <c r="T3673" s="29" t="s">
        <v>2719</v>
      </c>
      <c r="U3673" s="168"/>
      <c r="V3673" s="30"/>
      <c r="W3673" s="30" t="s">
        <v>72</v>
      </c>
      <c r="X3673" s="30">
        <v>3</v>
      </c>
      <c r="Y3673" s="30" t="s">
        <v>73</v>
      </c>
      <c r="Z3673" s="18" t="s">
        <v>74</v>
      </c>
      <c r="AA3673" s="30" t="s">
        <v>217</v>
      </c>
      <c r="AB3673" s="30" t="s">
        <v>76</v>
      </c>
      <c r="AC3673" s="30" t="s">
        <v>285</v>
      </c>
      <c r="AD3673" s="30" t="s">
        <v>78</v>
      </c>
      <c r="AE3673" s="19"/>
      <c r="AF3673" s="31"/>
      <c r="AG3673" s="24"/>
      <c r="AH3673" s="32" t="s">
        <v>79</v>
      </c>
      <c r="AI3673" s="22" t="s">
        <v>80</v>
      </c>
      <c r="AJ3673" s="31"/>
      <c r="AK3673" s="24"/>
      <c r="AL3673" s="23" t="s">
        <v>81</v>
      </c>
      <c r="AM3673" s="23"/>
      <c r="AN3673" s="24" t="s">
        <v>66</v>
      </c>
      <c r="AO3673" s="25"/>
      <c r="AP3673" s="25"/>
      <c r="AQ3673" s="25"/>
      <c r="AR3673" s="25"/>
      <c r="AS3673" s="25"/>
      <c r="AT3673" s="25"/>
      <c r="AU3673" s="25"/>
      <c r="AV3673" s="33"/>
      <c r="AW3673" s="27"/>
      <c r="AX3673" s="27"/>
      <c r="AY3673" s="27"/>
      <c r="AZ3673" s="27"/>
      <c r="BA3673" s="27"/>
      <c r="BB3673" s="27"/>
      <c r="BC3673" s="22" t="s">
        <v>66</v>
      </c>
      <c r="BD3673" s="27" t="str">
        <f t="shared" si="149"/>
        <v>Oracle</v>
      </c>
    </row>
    <row r="3674" spans="1:56">
      <c r="A3674" s="35">
        <v>21751</v>
      </c>
      <c r="B3674" s="29" t="s">
        <v>2717</v>
      </c>
      <c r="C3674" s="30" t="s">
        <v>57</v>
      </c>
      <c r="D3674" s="30" t="s">
        <v>2718</v>
      </c>
      <c r="E3674" s="18" t="s">
        <v>59</v>
      </c>
      <c r="F3674" s="18" t="s">
        <v>60</v>
      </c>
      <c r="G3674" s="18" t="s">
        <v>1154</v>
      </c>
      <c r="H3674" s="18" t="s">
        <v>1155</v>
      </c>
      <c r="I3674" s="30" t="s">
        <v>1156</v>
      </c>
      <c r="J3674" s="30" t="s">
        <v>64</v>
      </c>
      <c r="K3674" s="30" t="s">
        <v>65</v>
      </c>
      <c r="L3674" s="30">
        <v>111</v>
      </c>
      <c r="M3674" s="30" t="s">
        <v>66</v>
      </c>
      <c r="N3674" s="30" t="s">
        <v>67</v>
      </c>
      <c r="O3674" s="30" t="s">
        <v>68</v>
      </c>
      <c r="P3674" s="30" t="s">
        <v>60</v>
      </c>
      <c r="Q3674" s="30" t="s">
        <v>1154</v>
      </c>
      <c r="R3674" s="30" t="s">
        <v>172</v>
      </c>
      <c r="S3674" s="30" t="s">
        <v>127</v>
      </c>
      <c r="T3674" s="29" t="s">
        <v>2719</v>
      </c>
      <c r="U3674" s="168"/>
      <c r="V3674" s="30"/>
      <c r="W3674" s="30" t="s">
        <v>72</v>
      </c>
      <c r="X3674" s="30">
        <v>3</v>
      </c>
      <c r="Y3674" s="30" t="s">
        <v>73</v>
      </c>
      <c r="Z3674" s="18" t="s">
        <v>74</v>
      </c>
      <c r="AA3674" s="30" t="s">
        <v>118</v>
      </c>
      <c r="AB3674" s="30" t="s">
        <v>76</v>
      </c>
      <c r="AC3674" s="30" t="s">
        <v>285</v>
      </c>
      <c r="AD3674" s="30" t="s">
        <v>78</v>
      </c>
      <c r="AE3674" s="19"/>
      <c r="AF3674" s="31"/>
      <c r="AG3674" s="24"/>
      <c r="AH3674" s="32" t="s">
        <v>79</v>
      </c>
      <c r="AI3674" s="22" t="s">
        <v>80</v>
      </c>
      <c r="AJ3674" s="31"/>
      <c r="AK3674" s="24"/>
      <c r="AL3674" s="23" t="s">
        <v>81</v>
      </c>
      <c r="AM3674" s="23"/>
      <c r="AN3674" s="24" t="s">
        <v>66</v>
      </c>
      <c r="AO3674" s="25"/>
      <c r="AP3674" s="25"/>
      <c r="AQ3674" s="25"/>
      <c r="AR3674" s="25"/>
      <c r="AS3674" s="25"/>
      <c r="AT3674" s="25"/>
      <c r="AU3674" s="25"/>
      <c r="AV3674" s="33"/>
      <c r="AW3674" s="27"/>
      <c r="AX3674" s="27"/>
      <c r="AY3674" s="27"/>
      <c r="AZ3674" s="27"/>
      <c r="BA3674" s="27"/>
      <c r="BB3674" s="27"/>
      <c r="BC3674" s="22" t="s">
        <v>66</v>
      </c>
      <c r="BD3674" s="27" t="str">
        <f t="shared" si="149"/>
        <v>SQL</v>
      </c>
    </row>
    <row r="3675" spans="1:56">
      <c r="A3675" s="28">
        <v>12482</v>
      </c>
      <c r="B3675" s="29" t="s">
        <v>1640</v>
      </c>
      <c r="C3675" s="30" t="s">
        <v>57</v>
      </c>
      <c r="D3675" s="30" t="s">
        <v>1641</v>
      </c>
      <c r="E3675" s="18" t="s">
        <v>59</v>
      </c>
      <c r="F3675" s="18" t="s">
        <v>449</v>
      </c>
      <c r="G3675" s="18" t="s">
        <v>450</v>
      </c>
      <c r="H3675" s="18" t="s">
        <v>1160</v>
      </c>
      <c r="I3675" s="30" t="s">
        <v>452</v>
      </c>
      <c r="J3675" s="30" t="s">
        <v>64</v>
      </c>
      <c r="K3675" s="30" t="s">
        <v>65</v>
      </c>
      <c r="L3675" s="30">
        <v>211</v>
      </c>
      <c r="M3675" s="30" t="s">
        <v>66</v>
      </c>
      <c r="N3675" s="30" t="s">
        <v>67</v>
      </c>
      <c r="O3675" s="30" t="s">
        <v>101</v>
      </c>
      <c r="P3675" s="30" t="s">
        <v>449</v>
      </c>
      <c r="Q3675" s="30" t="s">
        <v>450</v>
      </c>
      <c r="R3675" s="30" t="s">
        <v>337</v>
      </c>
      <c r="S3675" s="30" t="s">
        <v>70</v>
      </c>
      <c r="T3675" s="29" t="s">
        <v>1642</v>
      </c>
      <c r="U3675" s="168">
        <v>5</v>
      </c>
      <c r="V3675" s="30"/>
      <c r="W3675" s="30" t="s">
        <v>72</v>
      </c>
      <c r="X3675" s="30">
        <v>2</v>
      </c>
      <c r="Y3675" s="30" t="s">
        <v>73</v>
      </c>
      <c r="Z3675" s="18" t="s">
        <v>74</v>
      </c>
      <c r="AA3675" s="30" t="s">
        <v>75</v>
      </c>
      <c r="AB3675" s="30" t="s">
        <v>352</v>
      </c>
      <c r="AC3675" s="30" t="s">
        <v>117</v>
      </c>
      <c r="AD3675" s="30" t="s">
        <v>109</v>
      </c>
      <c r="AE3675" s="19">
        <v>45678</v>
      </c>
      <c r="AF3675" s="31">
        <v>45678</v>
      </c>
      <c r="AG3675" s="31">
        <v>45678</v>
      </c>
      <c r="AH3675" s="32" t="s">
        <v>301</v>
      </c>
      <c r="AI3675" s="27" t="s">
        <v>302</v>
      </c>
      <c r="AJ3675" s="31">
        <v>45678</v>
      </c>
      <c r="AK3675" s="31">
        <v>45678</v>
      </c>
      <c r="AL3675" s="23" t="s">
        <v>301</v>
      </c>
      <c r="AM3675" s="23"/>
      <c r="AN3675" s="24" t="s">
        <v>66</v>
      </c>
      <c r="AO3675" s="25" t="s">
        <v>232</v>
      </c>
      <c r="AP3675" s="25" t="s">
        <v>232</v>
      </c>
      <c r="AQ3675" s="25" t="s">
        <v>232</v>
      </c>
      <c r="AR3675" s="25" t="s">
        <v>232</v>
      </c>
      <c r="AS3675" s="25" t="s">
        <v>232</v>
      </c>
      <c r="AT3675" s="25" t="s">
        <v>232</v>
      </c>
      <c r="AU3675" s="25" t="s">
        <v>232</v>
      </c>
      <c r="AV3675" s="33">
        <v>5</v>
      </c>
      <c r="AW3675" s="43" t="s">
        <v>109</v>
      </c>
      <c r="AX3675" s="27" t="s">
        <v>303</v>
      </c>
      <c r="AY3675" s="57">
        <v>45719</v>
      </c>
      <c r="AZ3675" s="27"/>
      <c r="BA3675" s="27"/>
      <c r="BB3675" s="58" t="s">
        <v>722</v>
      </c>
      <c r="BC3675" s="22" t="s">
        <v>66</v>
      </c>
      <c r="BD3675" s="27" t="str">
        <f t="shared" si="149"/>
        <v>VM</v>
      </c>
    </row>
    <row r="3676" spans="1:56">
      <c r="A3676" s="28">
        <v>51067</v>
      </c>
      <c r="B3676" s="29" t="s">
        <v>1221</v>
      </c>
      <c r="C3676" s="30" t="s">
        <v>57</v>
      </c>
      <c r="D3676" s="30" t="s">
        <v>1222</v>
      </c>
      <c r="E3676" s="18" t="s">
        <v>699</v>
      </c>
      <c r="F3676" s="18" t="s">
        <v>1223</v>
      </c>
      <c r="G3676" s="18" t="s">
        <v>1224</v>
      </c>
      <c r="H3676" s="18" t="s">
        <v>1225</v>
      </c>
      <c r="I3676" s="30" t="s">
        <v>1226</v>
      </c>
      <c r="J3676" s="30" t="s">
        <v>310</v>
      </c>
      <c r="K3676" s="30" t="s">
        <v>65</v>
      </c>
      <c r="L3676" s="30">
        <v>11</v>
      </c>
      <c r="M3676" s="30" t="s">
        <v>66</v>
      </c>
      <c r="N3676" s="30" t="s">
        <v>67</v>
      </c>
      <c r="O3676" s="30" t="s">
        <v>101</v>
      </c>
      <c r="P3676" s="30" t="s">
        <v>1227</v>
      </c>
      <c r="Q3676" s="30" t="s">
        <v>1228</v>
      </c>
      <c r="R3676" s="30" t="s">
        <v>69</v>
      </c>
      <c r="S3676" s="30" t="s">
        <v>127</v>
      </c>
      <c r="T3676" s="29" t="s">
        <v>1229</v>
      </c>
      <c r="U3676" s="168">
        <v>4</v>
      </c>
      <c r="V3676" s="30"/>
      <c r="W3676" s="30" t="s">
        <v>706</v>
      </c>
      <c r="X3676" s="30">
        <v>3</v>
      </c>
      <c r="Y3676" s="30" t="str">
        <f>UPPER("franbell")</f>
        <v>FRANBELL</v>
      </c>
      <c r="Z3676" s="18" t="s">
        <v>74</v>
      </c>
      <c r="AA3676" s="30" t="s">
        <v>75</v>
      </c>
      <c r="AB3676" s="30"/>
      <c r="AC3676" s="30"/>
      <c r="AD3676" s="30" t="s">
        <v>78</v>
      </c>
      <c r="AE3676" s="19"/>
      <c r="AF3676" s="31"/>
      <c r="AG3676" s="24"/>
      <c r="AH3676" s="32" t="s">
        <v>79</v>
      </c>
      <c r="AI3676" s="27"/>
      <c r="AJ3676" s="31"/>
      <c r="AK3676" s="24"/>
      <c r="AL3676" s="23" t="s">
        <v>81</v>
      </c>
      <c r="AM3676" s="23"/>
      <c r="AN3676" s="24" t="s">
        <v>66</v>
      </c>
      <c r="AO3676" s="25"/>
      <c r="AP3676" s="25"/>
      <c r="AQ3676" s="25"/>
      <c r="AR3676" s="25"/>
      <c r="AS3676" s="25"/>
      <c r="AT3676" s="25"/>
      <c r="AU3676" s="25"/>
      <c r="AV3676" s="33"/>
      <c r="AW3676" s="27"/>
      <c r="AX3676" s="27"/>
      <c r="AY3676" s="27"/>
      <c r="AZ3676" s="27"/>
      <c r="BA3676" s="27"/>
      <c r="BB3676" s="27"/>
      <c r="BC3676" s="27" t="s">
        <v>66</v>
      </c>
      <c r="BD3676" s="27" t="str">
        <f t="shared" si="149"/>
        <v>VM</v>
      </c>
    </row>
    <row r="3677" spans="1:56">
      <c r="A3677" s="71">
        <v>16012</v>
      </c>
      <c r="B3677" s="29" t="s">
        <v>2840</v>
      </c>
      <c r="C3677" s="30" t="s">
        <v>57</v>
      </c>
      <c r="D3677" s="30" t="s">
        <v>2841</v>
      </c>
      <c r="E3677" s="18" t="s">
        <v>149</v>
      </c>
      <c r="F3677" s="18" t="s">
        <v>558</v>
      </c>
      <c r="G3677" s="18" t="s">
        <v>559</v>
      </c>
      <c r="H3677" s="18" t="s">
        <v>560</v>
      </c>
      <c r="I3677" s="30" t="s">
        <v>561</v>
      </c>
      <c r="J3677" s="30" t="s">
        <v>143</v>
      </c>
      <c r="K3677" s="30" t="s">
        <v>65</v>
      </c>
      <c r="L3677" s="30">
        <v>221</v>
      </c>
      <c r="M3677" s="30" t="s">
        <v>66</v>
      </c>
      <c r="N3677" s="30" t="s">
        <v>67</v>
      </c>
      <c r="O3677" s="30" t="s">
        <v>101</v>
      </c>
      <c r="P3677" s="30" t="s">
        <v>558</v>
      </c>
      <c r="Q3677" s="30" t="s">
        <v>559</v>
      </c>
      <c r="R3677" s="30" t="s">
        <v>311</v>
      </c>
      <c r="S3677" s="30" t="s">
        <v>191</v>
      </c>
      <c r="T3677" s="29" t="s">
        <v>2842</v>
      </c>
      <c r="U3677" s="168"/>
      <c r="V3677" s="30" t="s">
        <v>110</v>
      </c>
      <c r="W3677" s="30" t="s">
        <v>72</v>
      </c>
      <c r="X3677" s="30">
        <v>3</v>
      </c>
      <c r="Y3677" s="30" t="s">
        <v>150</v>
      </c>
      <c r="Z3677" s="18" t="s">
        <v>299</v>
      </c>
      <c r="AA3677" s="30" t="s">
        <v>113</v>
      </c>
      <c r="AB3677" s="30" t="s">
        <v>194</v>
      </c>
      <c r="AC3677" s="30" t="s">
        <v>117</v>
      </c>
      <c r="AD3677" s="30" t="s">
        <v>109</v>
      </c>
      <c r="AE3677" s="19">
        <v>46006</v>
      </c>
      <c r="AF3677" s="31">
        <v>46006</v>
      </c>
      <c r="AG3677" s="24"/>
      <c r="AH3677" s="32" t="s">
        <v>79</v>
      </c>
      <c r="AI3677" s="27"/>
      <c r="AJ3677" s="31">
        <f>AF3677+90</f>
        <v>46096</v>
      </c>
      <c r="AK3677" s="24"/>
      <c r="AL3677" s="23" t="s">
        <v>81</v>
      </c>
      <c r="AM3677" s="23"/>
      <c r="AN3677" s="24" t="s">
        <v>66</v>
      </c>
      <c r="AO3677" s="25"/>
      <c r="AP3677" s="25"/>
      <c r="AQ3677" s="25"/>
      <c r="AR3677" s="25"/>
      <c r="AS3677" s="25"/>
      <c r="AT3677" s="25"/>
      <c r="AU3677" s="25"/>
      <c r="AV3677" s="33"/>
      <c r="AW3677" s="27" t="s">
        <v>109</v>
      </c>
      <c r="AX3677" s="27"/>
      <c r="AY3677" s="27"/>
      <c r="AZ3677" s="27"/>
      <c r="BA3677" s="27"/>
      <c r="BB3677" s="27"/>
      <c r="BC3677" s="27" t="s">
        <v>66</v>
      </c>
      <c r="BD3677" s="27" t="s">
        <v>113</v>
      </c>
    </row>
    <row r="3678" spans="1:56">
      <c r="A3678" s="28">
        <v>16012</v>
      </c>
      <c r="B3678" s="29" t="s">
        <v>2840</v>
      </c>
      <c r="C3678" s="30" t="s">
        <v>57</v>
      </c>
      <c r="D3678" s="30" t="s">
        <v>2841</v>
      </c>
      <c r="E3678" s="18" t="s">
        <v>149</v>
      </c>
      <c r="F3678" s="18" t="s">
        <v>558</v>
      </c>
      <c r="G3678" s="18" t="s">
        <v>559</v>
      </c>
      <c r="H3678" s="18" t="s">
        <v>560</v>
      </c>
      <c r="I3678" s="30" t="s">
        <v>561</v>
      </c>
      <c r="J3678" s="30" t="s">
        <v>143</v>
      </c>
      <c r="K3678" s="30" t="s">
        <v>65</v>
      </c>
      <c r="L3678" s="30">
        <v>221</v>
      </c>
      <c r="M3678" s="30" t="s">
        <v>66</v>
      </c>
      <c r="N3678" s="30" t="s">
        <v>67</v>
      </c>
      <c r="O3678" s="30" t="s">
        <v>101</v>
      </c>
      <c r="P3678" s="30" t="s">
        <v>558</v>
      </c>
      <c r="Q3678" s="30" t="s">
        <v>558</v>
      </c>
      <c r="R3678" s="30" t="s">
        <v>311</v>
      </c>
      <c r="S3678" s="30" t="s">
        <v>191</v>
      </c>
      <c r="T3678" s="29" t="s">
        <v>2842</v>
      </c>
      <c r="U3678" s="168"/>
      <c r="V3678" s="30"/>
      <c r="W3678" s="30" t="s">
        <v>72</v>
      </c>
      <c r="X3678" s="30">
        <v>3</v>
      </c>
      <c r="Y3678" s="30" t="s">
        <v>150</v>
      </c>
      <c r="Z3678" s="18" t="s">
        <v>299</v>
      </c>
      <c r="AA3678" s="30" t="s">
        <v>217</v>
      </c>
      <c r="AB3678" s="30" t="s">
        <v>137</v>
      </c>
      <c r="AC3678" s="30" t="s">
        <v>117</v>
      </c>
      <c r="AD3678" s="30" t="s">
        <v>109</v>
      </c>
      <c r="AE3678" s="19">
        <v>46736</v>
      </c>
      <c r="AF3678" s="31">
        <v>46736</v>
      </c>
      <c r="AG3678" s="24"/>
      <c r="AH3678" s="32" t="s">
        <v>79</v>
      </c>
      <c r="AI3678" s="27"/>
      <c r="AJ3678" s="31">
        <f>AF3678</f>
        <v>46736</v>
      </c>
      <c r="AK3678" s="24"/>
      <c r="AL3678" s="23" t="s">
        <v>81</v>
      </c>
      <c r="AM3678" s="23"/>
      <c r="AN3678" s="24" t="s">
        <v>66</v>
      </c>
      <c r="AO3678" s="25"/>
      <c r="AP3678" s="25"/>
      <c r="AQ3678" s="25"/>
      <c r="AR3678" s="25"/>
      <c r="AS3678" s="25"/>
      <c r="AT3678" s="25"/>
      <c r="AU3678" s="25"/>
      <c r="AV3678" s="33"/>
      <c r="AW3678" s="27" t="s">
        <v>109</v>
      </c>
      <c r="AX3678" s="27"/>
      <c r="AY3678" s="27"/>
      <c r="AZ3678" s="27"/>
      <c r="BA3678" s="27"/>
      <c r="BB3678" s="27"/>
      <c r="BC3678" s="27" t="s">
        <v>66</v>
      </c>
      <c r="BD3678" s="27" t="str">
        <f>AA3678</f>
        <v>Oracle</v>
      </c>
    </row>
    <row r="3679" spans="1:56">
      <c r="A3679" s="28">
        <v>23697</v>
      </c>
      <c r="B3679" s="29" t="s">
        <v>2141</v>
      </c>
      <c r="C3679" s="30" t="s">
        <v>57</v>
      </c>
      <c r="D3679" s="30" t="s">
        <v>2142</v>
      </c>
      <c r="E3679" s="18" t="s">
        <v>699</v>
      </c>
      <c r="F3679" s="18" t="s">
        <v>1052</v>
      </c>
      <c r="G3679" s="18" t="s">
        <v>1185</v>
      </c>
      <c r="H3679" s="18" t="s">
        <v>2143</v>
      </c>
      <c r="I3679" s="30" t="s">
        <v>2144</v>
      </c>
      <c r="J3679" s="30" t="s">
        <v>310</v>
      </c>
      <c r="K3679" s="30" t="s">
        <v>65</v>
      </c>
      <c r="L3679" s="30">
        <v>322</v>
      </c>
      <c r="M3679" s="30" t="s">
        <v>66</v>
      </c>
      <c r="N3679" s="30" t="s">
        <v>67</v>
      </c>
      <c r="O3679" s="30" t="s">
        <v>68</v>
      </c>
      <c r="P3679" s="30" t="s">
        <v>1052</v>
      </c>
      <c r="Q3679" s="30" t="s">
        <v>1185</v>
      </c>
      <c r="R3679" s="30" t="s">
        <v>69</v>
      </c>
      <c r="S3679" s="30" t="s">
        <v>707</v>
      </c>
      <c r="T3679" s="29" t="s">
        <v>2145</v>
      </c>
      <c r="U3679" s="168">
        <v>3</v>
      </c>
      <c r="V3679" s="30"/>
      <c r="W3679" s="30" t="s">
        <v>706</v>
      </c>
      <c r="X3679" s="30">
        <v>3</v>
      </c>
      <c r="Y3679" s="30" t="str">
        <f>UPPER("franbell")</f>
        <v>FRANBELL</v>
      </c>
      <c r="Z3679" s="18" t="s">
        <v>74</v>
      </c>
      <c r="AA3679" s="30" t="s">
        <v>75</v>
      </c>
      <c r="AB3679" s="30"/>
      <c r="AC3679" s="30"/>
      <c r="AD3679" s="30" t="s">
        <v>78</v>
      </c>
      <c r="AE3679" s="19"/>
      <c r="AF3679" s="31"/>
      <c r="AG3679" s="24"/>
      <c r="AH3679" s="32" t="s">
        <v>79</v>
      </c>
      <c r="AI3679" s="27"/>
      <c r="AJ3679" s="31"/>
      <c r="AK3679" s="24"/>
      <c r="AL3679" s="23" t="s">
        <v>81</v>
      </c>
      <c r="AM3679" s="23"/>
      <c r="AN3679" s="24" t="s">
        <v>66</v>
      </c>
      <c r="AO3679" s="25"/>
      <c r="AP3679" s="25"/>
      <c r="AQ3679" s="25"/>
      <c r="AR3679" s="25"/>
      <c r="AS3679" s="25"/>
      <c r="AT3679" s="25"/>
      <c r="AU3679" s="25"/>
      <c r="AV3679" s="33"/>
      <c r="AW3679" s="27"/>
      <c r="AX3679" s="27"/>
      <c r="AY3679" s="27"/>
      <c r="AZ3679" s="27"/>
      <c r="BA3679" s="27"/>
      <c r="BB3679" s="27"/>
      <c r="BC3679" s="27" t="s">
        <v>66</v>
      </c>
      <c r="BD3679" s="27" t="str">
        <f>AA3679</f>
        <v>VM</v>
      </c>
    </row>
    <row r="3680" spans="1:56">
      <c r="A3680" s="71">
        <v>16011</v>
      </c>
      <c r="B3680" s="29" t="s">
        <v>2846</v>
      </c>
      <c r="C3680" s="30" t="s">
        <v>57</v>
      </c>
      <c r="D3680" s="30" t="s">
        <v>2847</v>
      </c>
      <c r="E3680" s="18" t="s">
        <v>149</v>
      </c>
      <c r="F3680" s="18" t="s">
        <v>558</v>
      </c>
      <c r="G3680" s="18" t="s">
        <v>559</v>
      </c>
      <c r="H3680" s="18" t="s">
        <v>560</v>
      </c>
      <c r="I3680" s="30" t="s">
        <v>561</v>
      </c>
      <c r="J3680" s="30" t="s">
        <v>143</v>
      </c>
      <c r="K3680" s="30" t="s">
        <v>65</v>
      </c>
      <c r="L3680" s="30">
        <v>221</v>
      </c>
      <c r="M3680" s="30" t="s">
        <v>66</v>
      </c>
      <c r="N3680" s="30" t="s">
        <v>67</v>
      </c>
      <c r="O3680" s="30" t="s">
        <v>101</v>
      </c>
      <c r="P3680" s="30" t="s">
        <v>558</v>
      </c>
      <c r="Q3680" s="30" t="s">
        <v>559</v>
      </c>
      <c r="R3680" s="30" t="s">
        <v>311</v>
      </c>
      <c r="S3680" s="30" t="s">
        <v>191</v>
      </c>
      <c r="T3680" s="29" t="s">
        <v>2848</v>
      </c>
      <c r="U3680" s="168"/>
      <c r="V3680" s="30" t="s">
        <v>110</v>
      </c>
      <c r="W3680" s="30" t="s">
        <v>72</v>
      </c>
      <c r="X3680" s="30">
        <v>3</v>
      </c>
      <c r="Y3680" s="30" t="s">
        <v>150</v>
      </c>
      <c r="Z3680" s="18" t="s">
        <v>74</v>
      </c>
      <c r="AA3680" s="30" t="s">
        <v>113</v>
      </c>
      <c r="AB3680" s="30" t="s">
        <v>331</v>
      </c>
      <c r="AC3680" s="30" t="s">
        <v>117</v>
      </c>
      <c r="AD3680" s="30" t="s">
        <v>109</v>
      </c>
      <c r="AE3680" s="19">
        <v>46371</v>
      </c>
      <c r="AF3680" s="31">
        <v>46371</v>
      </c>
      <c r="AG3680" s="24"/>
      <c r="AH3680" s="32" t="s">
        <v>79</v>
      </c>
      <c r="AI3680" s="27"/>
      <c r="AJ3680" s="31">
        <f>AF3680+90</f>
        <v>46461</v>
      </c>
      <c r="AK3680" s="24"/>
      <c r="AL3680" s="23" t="s">
        <v>81</v>
      </c>
      <c r="AM3680" s="23"/>
      <c r="AN3680" s="24" t="s">
        <v>66</v>
      </c>
      <c r="AO3680" s="25"/>
      <c r="AP3680" s="25"/>
      <c r="AQ3680" s="25"/>
      <c r="AR3680" s="25"/>
      <c r="AS3680" s="25"/>
      <c r="AT3680" s="25"/>
      <c r="AU3680" s="25"/>
      <c r="AV3680" s="33"/>
      <c r="AW3680" s="27"/>
      <c r="AX3680" s="27"/>
      <c r="AY3680" s="27"/>
      <c r="AZ3680" s="27"/>
      <c r="BA3680" s="27"/>
      <c r="BB3680" s="27"/>
      <c r="BC3680" s="27" t="s">
        <v>66</v>
      </c>
      <c r="BD3680" s="27" t="s">
        <v>113</v>
      </c>
    </row>
    <row r="3681" spans="1:56">
      <c r="A3681" s="28">
        <v>16011</v>
      </c>
      <c r="B3681" s="29" t="s">
        <v>2846</v>
      </c>
      <c r="C3681" s="30" t="s">
        <v>57</v>
      </c>
      <c r="D3681" s="30" t="s">
        <v>2847</v>
      </c>
      <c r="E3681" s="18" t="s">
        <v>149</v>
      </c>
      <c r="F3681" s="18" t="s">
        <v>558</v>
      </c>
      <c r="G3681" s="18" t="s">
        <v>559</v>
      </c>
      <c r="H3681" s="18" t="s">
        <v>560</v>
      </c>
      <c r="I3681" s="30" t="s">
        <v>561</v>
      </c>
      <c r="J3681" s="30" t="s">
        <v>143</v>
      </c>
      <c r="K3681" s="30" t="s">
        <v>65</v>
      </c>
      <c r="L3681" s="30">
        <v>221</v>
      </c>
      <c r="M3681" s="30" t="s">
        <v>66</v>
      </c>
      <c r="N3681" s="30" t="s">
        <v>67</v>
      </c>
      <c r="O3681" s="30" t="s">
        <v>101</v>
      </c>
      <c r="P3681" s="30" t="s">
        <v>558</v>
      </c>
      <c r="Q3681" s="30" t="s">
        <v>558</v>
      </c>
      <c r="R3681" s="30" t="s">
        <v>311</v>
      </c>
      <c r="S3681" s="30" t="s">
        <v>191</v>
      </c>
      <c r="T3681" s="29" t="s">
        <v>2848</v>
      </c>
      <c r="U3681" s="168"/>
      <c r="V3681" s="30"/>
      <c r="W3681" s="30" t="s">
        <v>72</v>
      </c>
      <c r="X3681" s="30">
        <v>3</v>
      </c>
      <c r="Y3681" s="30" t="s">
        <v>150</v>
      </c>
      <c r="Z3681" s="18" t="s">
        <v>74</v>
      </c>
      <c r="AA3681" s="30" t="s">
        <v>217</v>
      </c>
      <c r="AB3681" s="30" t="s">
        <v>137</v>
      </c>
      <c r="AC3681" s="30" t="s">
        <v>117</v>
      </c>
      <c r="AD3681" s="30" t="s">
        <v>109</v>
      </c>
      <c r="AE3681" s="19">
        <v>46736</v>
      </c>
      <c r="AF3681" s="31">
        <v>46736</v>
      </c>
      <c r="AG3681" s="24"/>
      <c r="AH3681" s="32" t="s">
        <v>79</v>
      </c>
      <c r="AI3681" s="27"/>
      <c r="AJ3681" s="31">
        <f>AF3681</f>
        <v>46736</v>
      </c>
      <c r="AK3681" s="24"/>
      <c r="AL3681" s="23" t="s">
        <v>81</v>
      </c>
      <c r="AM3681" s="23"/>
      <c r="AN3681" s="24" t="s">
        <v>66</v>
      </c>
      <c r="AO3681" s="25"/>
      <c r="AP3681" s="25"/>
      <c r="AQ3681" s="25"/>
      <c r="AR3681" s="25"/>
      <c r="AS3681" s="25"/>
      <c r="AT3681" s="25"/>
      <c r="AU3681" s="25"/>
      <c r="AV3681" s="33"/>
      <c r="AW3681" s="27" t="s">
        <v>109</v>
      </c>
      <c r="AX3681" s="27"/>
      <c r="AY3681" s="27"/>
      <c r="AZ3681" s="27"/>
      <c r="BA3681" s="27"/>
      <c r="BB3681" s="27"/>
      <c r="BC3681" s="27" t="s">
        <v>66</v>
      </c>
      <c r="BD3681" s="27" t="str">
        <f>AA3681</f>
        <v>Oracle</v>
      </c>
    </row>
    <row r="3682" spans="1:56">
      <c r="A3682" s="28">
        <v>19420</v>
      </c>
      <c r="B3682" s="29" t="s">
        <v>3172</v>
      </c>
      <c r="C3682" s="30" t="s">
        <v>273</v>
      </c>
      <c r="D3682" s="30" t="s">
        <v>3173</v>
      </c>
      <c r="E3682" s="18" t="s">
        <v>149</v>
      </c>
      <c r="F3682" s="18" t="s">
        <v>519</v>
      </c>
      <c r="G3682" s="18" t="s">
        <v>520</v>
      </c>
      <c r="H3682" s="18" t="s">
        <v>521</v>
      </c>
      <c r="I3682" s="30" t="s">
        <v>522</v>
      </c>
      <c r="J3682" s="30" t="s">
        <v>64</v>
      </c>
      <c r="K3682" s="30" t="s">
        <v>65</v>
      </c>
      <c r="L3682" s="30" t="s">
        <v>127</v>
      </c>
      <c r="M3682" s="30" t="s">
        <v>66</v>
      </c>
      <c r="N3682" s="30" t="s">
        <v>67</v>
      </c>
      <c r="O3682" s="30" t="s">
        <v>127</v>
      </c>
      <c r="P3682" s="30" t="s">
        <v>523</v>
      </c>
      <c r="Q3682" s="30" t="s">
        <v>3570</v>
      </c>
      <c r="R3682" s="30" t="s">
        <v>69</v>
      </c>
      <c r="S3682" s="30" t="s">
        <v>210</v>
      </c>
      <c r="T3682" s="29" t="s">
        <v>3174</v>
      </c>
      <c r="U3682" s="168">
        <v>0</v>
      </c>
      <c r="V3682" s="30"/>
      <c r="W3682" s="30" t="s">
        <v>706</v>
      </c>
      <c r="X3682" s="30">
        <v>2</v>
      </c>
      <c r="Y3682" s="30" t="s">
        <v>150</v>
      </c>
      <c r="Z3682" s="18" t="s">
        <v>74</v>
      </c>
      <c r="AA3682" s="30" t="s">
        <v>75</v>
      </c>
      <c r="AB3682" s="30"/>
      <c r="AC3682" s="30"/>
      <c r="AD3682" s="30" t="s">
        <v>78</v>
      </c>
      <c r="AE3682" s="19"/>
      <c r="AF3682" s="31"/>
      <c r="AG3682" s="24"/>
      <c r="AH3682" s="32" t="s">
        <v>79</v>
      </c>
      <c r="AI3682" s="27"/>
      <c r="AJ3682" s="31"/>
      <c r="AK3682" s="24"/>
      <c r="AL3682" s="23" t="s">
        <v>81</v>
      </c>
      <c r="AM3682" s="23"/>
      <c r="AN3682" s="24" t="s">
        <v>66</v>
      </c>
      <c r="AO3682" s="25"/>
      <c r="AP3682" s="25"/>
      <c r="AQ3682" s="25"/>
      <c r="AR3682" s="25"/>
      <c r="AS3682" s="25"/>
      <c r="AT3682" s="25"/>
      <c r="AU3682" s="25"/>
      <c r="AV3682" s="33"/>
      <c r="AW3682" s="27"/>
      <c r="AX3682" s="27"/>
      <c r="AY3682" s="27"/>
      <c r="AZ3682" s="27"/>
      <c r="BA3682" s="27"/>
      <c r="BB3682" s="27"/>
      <c r="BC3682" s="27" t="s">
        <v>66</v>
      </c>
      <c r="BD3682" s="27" t="str">
        <f>AA3682</f>
        <v>VM</v>
      </c>
    </row>
    <row r="3683" spans="1:56">
      <c r="A3683" s="28">
        <v>15334</v>
      </c>
      <c r="B3683" s="29" t="s">
        <v>6662</v>
      </c>
      <c r="C3683" s="30" t="s">
        <v>57</v>
      </c>
      <c r="D3683" s="30" t="s">
        <v>6663</v>
      </c>
      <c r="E3683" s="18" t="s">
        <v>95</v>
      </c>
      <c r="F3683" s="18" t="s">
        <v>246</v>
      </c>
      <c r="G3683" s="18" t="s">
        <v>1255</v>
      </c>
      <c r="H3683" s="18" t="s">
        <v>2392</v>
      </c>
      <c r="I3683" s="30" t="s">
        <v>283</v>
      </c>
      <c r="J3683" s="30" t="s">
        <v>100</v>
      </c>
      <c r="K3683" s="30" t="s">
        <v>65</v>
      </c>
      <c r="L3683" s="30">
        <v>111</v>
      </c>
      <c r="M3683" s="30" t="s">
        <v>66</v>
      </c>
      <c r="N3683" s="30" t="s">
        <v>67</v>
      </c>
      <c r="O3683" s="30" t="s">
        <v>101</v>
      </c>
      <c r="P3683" s="30" t="s">
        <v>246</v>
      </c>
      <c r="Q3683" s="30" t="s">
        <v>1255</v>
      </c>
      <c r="R3683" s="30" t="s">
        <v>103</v>
      </c>
      <c r="S3683" s="30" t="s">
        <v>104</v>
      </c>
      <c r="T3683" s="29" t="s">
        <v>6664</v>
      </c>
      <c r="U3683" s="168">
        <v>97</v>
      </c>
      <c r="V3683" s="30"/>
      <c r="W3683" s="30" t="s">
        <v>72</v>
      </c>
      <c r="X3683" s="30">
        <v>3</v>
      </c>
      <c r="Y3683" s="30" t="s">
        <v>106</v>
      </c>
      <c r="Z3683" s="18" t="s">
        <v>74</v>
      </c>
      <c r="AA3683" s="30" t="s">
        <v>585</v>
      </c>
      <c r="AB3683" s="30" t="s">
        <v>231</v>
      </c>
      <c r="AC3683" s="30" t="s">
        <v>214</v>
      </c>
      <c r="AD3683" s="30" t="s">
        <v>78</v>
      </c>
      <c r="AE3683" s="19">
        <v>45838</v>
      </c>
      <c r="AF3683" s="19">
        <v>45838</v>
      </c>
      <c r="AG3683" s="24"/>
      <c r="AH3683" s="32" t="s">
        <v>215</v>
      </c>
      <c r="AI3683" s="27" t="s">
        <v>80</v>
      </c>
      <c r="AJ3683" s="31">
        <f>AF3683+90</f>
        <v>45928</v>
      </c>
      <c r="AK3683" s="24"/>
      <c r="AL3683" s="23" t="s">
        <v>81</v>
      </c>
      <c r="AM3683" s="23"/>
      <c r="AN3683" s="24" t="s">
        <v>66</v>
      </c>
      <c r="AO3683" s="25"/>
      <c r="AP3683" s="25"/>
      <c r="AQ3683" s="25"/>
      <c r="AR3683" s="25"/>
      <c r="AS3683" s="25"/>
      <c r="AT3683" s="25"/>
      <c r="AU3683" s="25"/>
      <c r="AV3683" s="33"/>
      <c r="AW3683" s="27"/>
      <c r="AX3683" s="27"/>
      <c r="AY3683" s="27"/>
      <c r="AZ3683" s="27"/>
      <c r="BA3683" s="27"/>
      <c r="BB3683" s="27"/>
      <c r="BC3683" s="27"/>
      <c r="BD3683" s="27" t="s">
        <v>199</v>
      </c>
    </row>
    <row r="3684" spans="1:56">
      <c r="A3684" s="28">
        <v>15334</v>
      </c>
      <c r="B3684" s="29" t="s">
        <v>6662</v>
      </c>
      <c r="C3684" s="30" t="s">
        <v>57</v>
      </c>
      <c r="D3684" s="30" t="s">
        <v>6663</v>
      </c>
      <c r="E3684" s="18" t="s">
        <v>95</v>
      </c>
      <c r="F3684" s="18" t="s">
        <v>246</v>
      </c>
      <c r="G3684" s="18" t="s">
        <v>1255</v>
      </c>
      <c r="H3684" s="18" t="s">
        <v>2392</v>
      </c>
      <c r="I3684" s="30" t="s">
        <v>283</v>
      </c>
      <c r="J3684" s="30" t="s">
        <v>100</v>
      </c>
      <c r="K3684" s="30" t="s">
        <v>65</v>
      </c>
      <c r="L3684" s="30">
        <v>111</v>
      </c>
      <c r="M3684" s="30" t="s">
        <v>66</v>
      </c>
      <c r="N3684" s="30" t="s">
        <v>67</v>
      </c>
      <c r="O3684" s="30" t="s">
        <v>101</v>
      </c>
      <c r="P3684" s="30" t="s">
        <v>246</v>
      </c>
      <c r="Q3684" s="30" t="s">
        <v>1255</v>
      </c>
      <c r="R3684" s="30" t="s">
        <v>103</v>
      </c>
      <c r="S3684" s="30" t="s">
        <v>104</v>
      </c>
      <c r="T3684" s="29" t="s">
        <v>6664</v>
      </c>
      <c r="U3684" s="168">
        <v>97</v>
      </c>
      <c r="V3684" s="30"/>
      <c r="W3684" s="30" t="s">
        <v>72</v>
      </c>
      <c r="X3684" s="30">
        <v>3</v>
      </c>
      <c r="Y3684" s="30" t="s">
        <v>106</v>
      </c>
      <c r="Z3684" s="18" t="s">
        <v>74</v>
      </c>
      <c r="AA3684" s="30" t="s">
        <v>1045</v>
      </c>
      <c r="AB3684" s="30" t="s">
        <v>1046</v>
      </c>
      <c r="AC3684" s="30"/>
      <c r="AD3684" s="30" t="s">
        <v>78</v>
      </c>
      <c r="AE3684" s="19"/>
      <c r="AF3684" s="31"/>
      <c r="AG3684" s="24"/>
      <c r="AH3684" s="32" t="s">
        <v>79</v>
      </c>
      <c r="AI3684" s="27" t="s">
        <v>80</v>
      </c>
      <c r="AJ3684" s="31"/>
      <c r="AK3684" s="24"/>
      <c r="AL3684" s="23" t="s">
        <v>81</v>
      </c>
      <c r="AM3684" s="23"/>
      <c r="AN3684" s="24" t="s">
        <v>66</v>
      </c>
      <c r="AO3684" s="25"/>
      <c r="AP3684" s="25"/>
      <c r="AQ3684" s="25"/>
      <c r="AR3684" s="25"/>
      <c r="AS3684" s="25"/>
      <c r="AT3684" s="25"/>
      <c r="AU3684" s="25"/>
      <c r="AV3684" s="33"/>
      <c r="AW3684" s="27"/>
      <c r="AX3684" s="27"/>
      <c r="AY3684" s="27"/>
      <c r="AZ3684" s="27"/>
      <c r="BA3684" s="27"/>
      <c r="BB3684" s="27"/>
      <c r="BC3684" s="27"/>
      <c r="BD3684" s="27" t="s">
        <v>199</v>
      </c>
    </row>
    <row r="3685" spans="1:56">
      <c r="A3685" s="28">
        <v>15334</v>
      </c>
      <c r="B3685" s="29" t="s">
        <v>6662</v>
      </c>
      <c r="C3685" s="30" t="s">
        <v>57</v>
      </c>
      <c r="D3685" s="30" t="s">
        <v>6663</v>
      </c>
      <c r="E3685" s="18" t="s">
        <v>95</v>
      </c>
      <c r="F3685" s="18" t="s">
        <v>246</v>
      </c>
      <c r="G3685" s="18" t="s">
        <v>1255</v>
      </c>
      <c r="H3685" s="18" t="s">
        <v>2392</v>
      </c>
      <c r="I3685" s="30" t="s">
        <v>283</v>
      </c>
      <c r="J3685" s="30" t="s">
        <v>100</v>
      </c>
      <c r="K3685" s="30" t="s">
        <v>65</v>
      </c>
      <c r="L3685" s="30">
        <v>111</v>
      </c>
      <c r="M3685" s="30" t="s">
        <v>66</v>
      </c>
      <c r="N3685" s="30" t="s">
        <v>67</v>
      </c>
      <c r="O3685" s="30" t="s">
        <v>101</v>
      </c>
      <c r="P3685" s="30" t="s">
        <v>246</v>
      </c>
      <c r="Q3685" s="30" t="s">
        <v>1255</v>
      </c>
      <c r="R3685" s="30" t="s">
        <v>103</v>
      </c>
      <c r="S3685" s="30" t="s">
        <v>104</v>
      </c>
      <c r="T3685" s="29" t="s">
        <v>6664</v>
      </c>
      <c r="U3685" s="168"/>
      <c r="V3685" s="30"/>
      <c r="W3685" s="30" t="s">
        <v>72</v>
      </c>
      <c r="X3685" s="30">
        <v>3</v>
      </c>
      <c r="Y3685" s="30" t="s">
        <v>106</v>
      </c>
      <c r="Z3685" s="18" t="s">
        <v>74</v>
      </c>
      <c r="AA3685" s="30" t="s">
        <v>107</v>
      </c>
      <c r="AB3685" s="30" t="s">
        <v>76</v>
      </c>
      <c r="AC3685" s="30" t="s">
        <v>1030</v>
      </c>
      <c r="AD3685" s="30" t="s">
        <v>78</v>
      </c>
      <c r="AE3685" s="19"/>
      <c r="AF3685" s="31"/>
      <c r="AG3685" s="24"/>
      <c r="AH3685" s="32" t="s">
        <v>79</v>
      </c>
      <c r="AI3685" s="27"/>
      <c r="AJ3685" s="31"/>
      <c r="AK3685" s="24"/>
      <c r="AL3685" s="23" t="s">
        <v>81</v>
      </c>
      <c r="AM3685" s="23"/>
      <c r="AN3685" s="24" t="s">
        <v>66</v>
      </c>
      <c r="AO3685" s="25"/>
      <c r="AP3685" s="25"/>
      <c r="AQ3685" s="25"/>
      <c r="AR3685" s="25"/>
      <c r="AS3685" s="25"/>
      <c r="AT3685" s="25"/>
      <c r="AU3685" s="25"/>
      <c r="AV3685" s="33"/>
      <c r="AW3685" s="27"/>
      <c r="AX3685" s="27"/>
      <c r="AY3685" s="27"/>
      <c r="AZ3685" s="27"/>
      <c r="BA3685" s="27"/>
      <c r="BB3685" s="27"/>
      <c r="BC3685" s="27"/>
      <c r="BD3685" s="27" t="str">
        <f>AA3685</f>
        <v>Mainframe</v>
      </c>
    </row>
    <row r="3686" spans="1:56">
      <c r="A3686" s="28">
        <v>15301</v>
      </c>
      <c r="B3686" s="29" t="s">
        <v>6665</v>
      </c>
      <c r="C3686" s="30" t="s">
        <v>57</v>
      </c>
      <c r="D3686" s="30" t="s">
        <v>6666</v>
      </c>
      <c r="E3686" s="18" t="s">
        <v>95</v>
      </c>
      <c r="F3686" s="18" t="s">
        <v>246</v>
      </c>
      <c r="G3686" s="18" t="s">
        <v>1255</v>
      </c>
      <c r="H3686" s="18" t="s">
        <v>2392</v>
      </c>
      <c r="I3686" s="30" t="s">
        <v>283</v>
      </c>
      <c r="J3686" s="30" t="s">
        <v>100</v>
      </c>
      <c r="K3686" s="30" t="s">
        <v>65</v>
      </c>
      <c r="L3686" s="30">
        <v>332</v>
      </c>
      <c r="M3686" s="30" t="s">
        <v>66</v>
      </c>
      <c r="N3686" s="30" t="s">
        <v>67</v>
      </c>
      <c r="O3686" s="30" t="s">
        <v>101</v>
      </c>
      <c r="P3686" s="30" t="s">
        <v>246</v>
      </c>
      <c r="Q3686" s="30" t="s">
        <v>1255</v>
      </c>
      <c r="R3686" s="30" t="s">
        <v>103</v>
      </c>
      <c r="S3686" s="30" t="s">
        <v>104</v>
      </c>
      <c r="T3686" s="29" t="s">
        <v>6667</v>
      </c>
      <c r="U3686" s="168"/>
      <c r="V3686" s="30"/>
      <c r="W3686" s="30" t="s">
        <v>72</v>
      </c>
      <c r="X3686" s="30">
        <v>1</v>
      </c>
      <c r="Y3686" s="30" t="s">
        <v>106</v>
      </c>
      <c r="Z3686" s="18" t="s">
        <v>74</v>
      </c>
      <c r="AA3686" s="30" t="s">
        <v>107</v>
      </c>
      <c r="AB3686" s="30" t="s">
        <v>76</v>
      </c>
      <c r="AC3686" s="30" t="s">
        <v>263</v>
      </c>
      <c r="AD3686" s="30" t="s">
        <v>78</v>
      </c>
      <c r="AE3686" s="19"/>
      <c r="AF3686" s="31"/>
      <c r="AG3686" s="24"/>
      <c r="AH3686" s="32" t="s">
        <v>79</v>
      </c>
      <c r="AI3686" s="27"/>
      <c r="AJ3686" s="31"/>
      <c r="AK3686" s="24"/>
      <c r="AL3686" s="23" t="s">
        <v>81</v>
      </c>
      <c r="AM3686" s="23"/>
      <c r="AN3686" s="24" t="s">
        <v>66</v>
      </c>
      <c r="AO3686" s="25"/>
      <c r="AP3686" s="25"/>
      <c r="AQ3686" s="25"/>
      <c r="AR3686" s="25"/>
      <c r="AS3686" s="25"/>
      <c r="AT3686" s="25"/>
      <c r="AU3686" s="25"/>
      <c r="AV3686" s="33"/>
      <c r="AW3686" s="27"/>
      <c r="AX3686" s="27"/>
      <c r="AY3686" s="27"/>
      <c r="AZ3686" s="27"/>
      <c r="BA3686" s="27"/>
      <c r="BB3686" s="27"/>
      <c r="BC3686" s="27"/>
      <c r="BD3686" s="27" t="str">
        <f>AA3686</f>
        <v>Mainframe</v>
      </c>
    </row>
    <row r="3687" spans="1:56">
      <c r="A3687" s="28">
        <v>15879</v>
      </c>
      <c r="B3687" s="29" t="s">
        <v>6668</v>
      </c>
      <c r="C3687" s="30" t="s">
        <v>57</v>
      </c>
      <c r="D3687" s="30" t="s">
        <v>6669</v>
      </c>
      <c r="E3687" s="18" t="s">
        <v>95</v>
      </c>
      <c r="F3687" s="18" t="s">
        <v>246</v>
      </c>
      <c r="G3687" s="18" t="s">
        <v>1255</v>
      </c>
      <c r="H3687" s="18" t="s">
        <v>2392</v>
      </c>
      <c r="I3687" s="30" t="s">
        <v>283</v>
      </c>
      <c r="J3687" s="30" t="s">
        <v>100</v>
      </c>
      <c r="K3687" s="30" t="s">
        <v>65</v>
      </c>
      <c r="L3687" s="30">
        <v>121</v>
      </c>
      <c r="M3687" s="30" t="s">
        <v>66</v>
      </c>
      <c r="N3687" s="30" t="s">
        <v>67</v>
      </c>
      <c r="O3687" s="30" t="s">
        <v>101</v>
      </c>
      <c r="P3687" s="30" t="s">
        <v>246</v>
      </c>
      <c r="Q3687" s="30" t="s">
        <v>1255</v>
      </c>
      <c r="R3687" s="30" t="s">
        <v>311</v>
      </c>
      <c r="S3687" s="30" t="s">
        <v>104</v>
      </c>
      <c r="T3687" s="29" t="s">
        <v>6670</v>
      </c>
      <c r="U3687" s="168"/>
      <c r="V3687" s="30"/>
      <c r="W3687" s="30" t="s">
        <v>72</v>
      </c>
      <c r="X3687" s="30">
        <v>1</v>
      </c>
      <c r="Y3687" s="30" t="s">
        <v>106</v>
      </c>
      <c r="Z3687" s="18" t="s">
        <v>74</v>
      </c>
      <c r="AA3687" s="30" t="s">
        <v>107</v>
      </c>
      <c r="AB3687" s="30" t="s">
        <v>76</v>
      </c>
      <c r="AC3687" s="30" t="s">
        <v>201</v>
      </c>
      <c r="AD3687" s="30" t="s">
        <v>78</v>
      </c>
      <c r="AE3687" s="19"/>
      <c r="AF3687" s="31"/>
      <c r="AG3687" s="24"/>
      <c r="AH3687" s="32" t="s">
        <v>79</v>
      </c>
      <c r="AI3687" s="27"/>
      <c r="AJ3687" s="31"/>
      <c r="AK3687" s="24"/>
      <c r="AL3687" s="23" t="s">
        <v>81</v>
      </c>
      <c r="AM3687" s="23"/>
      <c r="AN3687" s="24" t="s">
        <v>66</v>
      </c>
      <c r="AO3687" s="25"/>
      <c r="AP3687" s="25"/>
      <c r="AQ3687" s="25"/>
      <c r="AR3687" s="25"/>
      <c r="AS3687" s="25"/>
      <c r="AT3687" s="25"/>
      <c r="AU3687" s="25"/>
      <c r="AV3687" s="33"/>
      <c r="AW3687" s="27"/>
      <c r="AX3687" s="27"/>
      <c r="AY3687" s="27"/>
      <c r="AZ3687" s="27"/>
      <c r="BA3687" s="27"/>
      <c r="BB3687" s="27"/>
      <c r="BC3687" s="27"/>
      <c r="BD3687" s="27" t="str">
        <f>AA3687</f>
        <v>Mainframe</v>
      </c>
    </row>
    <row r="3688" spans="1:56">
      <c r="A3688" s="28">
        <v>15299</v>
      </c>
      <c r="B3688" s="29" t="s">
        <v>6671</v>
      </c>
      <c r="C3688" s="30" t="s">
        <v>57</v>
      </c>
      <c r="D3688" s="30" t="s">
        <v>6672</v>
      </c>
      <c r="E3688" s="18" t="s">
        <v>95</v>
      </c>
      <c r="F3688" s="18" t="s">
        <v>246</v>
      </c>
      <c r="G3688" s="18" t="s">
        <v>1255</v>
      </c>
      <c r="H3688" s="18" t="s">
        <v>2392</v>
      </c>
      <c r="I3688" s="30" t="s">
        <v>283</v>
      </c>
      <c r="J3688" s="30" t="s">
        <v>100</v>
      </c>
      <c r="K3688" s="30" t="s">
        <v>154</v>
      </c>
      <c r="L3688" s="30">
        <v>232</v>
      </c>
      <c r="M3688" s="30" t="s">
        <v>66</v>
      </c>
      <c r="N3688" s="30" t="s">
        <v>67</v>
      </c>
      <c r="O3688" s="30" t="s">
        <v>101</v>
      </c>
      <c r="P3688" s="30" t="s">
        <v>246</v>
      </c>
      <c r="Q3688" s="30" t="s">
        <v>1255</v>
      </c>
      <c r="R3688" s="30" t="s">
        <v>311</v>
      </c>
      <c r="S3688" s="30" t="s">
        <v>104</v>
      </c>
      <c r="T3688" s="29" t="s">
        <v>6673</v>
      </c>
      <c r="U3688" s="168">
        <v>1</v>
      </c>
      <c r="V3688" s="30"/>
      <c r="W3688" s="30" t="s">
        <v>72</v>
      </c>
      <c r="X3688" s="30">
        <v>2</v>
      </c>
      <c r="Y3688" s="30" t="s">
        <v>106</v>
      </c>
      <c r="Z3688" s="18" t="s">
        <v>74</v>
      </c>
      <c r="AA3688" s="30" t="str">
        <f>VLOOKUP(A3688,[1]Dataload!$A$1:$AY$1719,51,0)</f>
        <v>Focus - MF</v>
      </c>
      <c r="AB3688" s="30" t="s">
        <v>1046</v>
      </c>
      <c r="AC3688" s="30"/>
      <c r="AD3688" s="30" t="s">
        <v>78</v>
      </c>
      <c r="AE3688" s="19"/>
      <c r="AF3688" s="31"/>
      <c r="AG3688" s="24"/>
      <c r="AH3688" s="32" t="s">
        <v>79</v>
      </c>
      <c r="AI3688" s="27" t="s">
        <v>80</v>
      </c>
      <c r="AJ3688" s="31"/>
      <c r="AK3688" s="24"/>
      <c r="AL3688" s="23" t="s">
        <v>81</v>
      </c>
      <c r="AM3688" s="23"/>
      <c r="AN3688" s="24" t="s">
        <v>66</v>
      </c>
      <c r="AO3688" s="25"/>
      <c r="AP3688" s="25"/>
      <c r="AQ3688" s="25"/>
      <c r="AR3688" s="25"/>
      <c r="AS3688" s="25"/>
      <c r="AT3688" s="25"/>
      <c r="AU3688" s="25"/>
      <c r="AV3688" s="33"/>
      <c r="AW3688" s="27"/>
      <c r="AX3688" s="27"/>
      <c r="AY3688" s="27"/>
      <c r="AZ3688" s="27"/>
      <c r="BA3688" s="27"/>
      <c r="BB3688" s="27"/>
      <c r="BC3688" s="27"/>
      <c r="BD3688" s="27" t="s">
        <v>199</v>
      </c>
    </row>
    <row r="3689" spans="1:56">
      <c r="A3689" s="28">
        <v>15299</v>
      </c>
      <c r="B3689" s="29" t="s">
        <v>6671</v>
      </c>
      <c r="C3689" s="30" t="s">
        <v>57</v>
      </c>
      <c r="D3689" s="30" t="s">
        <v>6672</v>
      </c>
      <c r="E3689" s="18" t="s">
        <v>95</v>
      </c>
      <c r="F3689" s="18" t="s">
        <v>246</v>
      </c>
      <c r="G3689" s="18" t="s">
        <v>1255</v>
      </c>
      <c r="H3689" s="18" t="s">
        <v>2392</v>
      </c>
      <c r="I3689" s="30" t="s">
        <v>283</v>
      </c>
      <c r="J3689" s="30" t="s">
        <v>100</v>
      </c>
      <c r="K3689" s="30" t="s">
        <v>154</v>
      </c>
      <c r="L3689" s="30">
        <v>232</v>
      </c>
      <c r="M3689" s="30" t="s">
        <v>66</v>
      </c>
      <c r="N3689" s="30" t="s">
        <v>67</v>
      </c>
      <c r="O3689" s="30" t="s">
        <v>101</v>
      </c>
      <c r="P3689" s="30" t="s">
        <v>246</v>
      </c>
      <c r="Q3689" s="30" t="s">
        <v>1255</v>
      </c>
      <c r="R3689" s="30" t="s">
        <v>311</v>
      </c>
      <c r="S3689" s="30" t="s">
        <v>104</v>
      </c>
      <c r="T3689" s="29" t="s">
        <v>6673</v>
      </c>
      <c r="U3689" s="168"/>
      <c r="V3689" s="30"/>
      <c r="W3689" s="30" t="s">
        <v>72</v>
      </c>
      <c r="X3689" s="30">
        <v>2</v>
      </c>
      <c r="Y3689" s="30" t="s">
        <v>106</v>
      </c>
      <c r="Z3689" s="18" t="s">
        <v>74</v>
      </c>
      <c r="AA3689" s="30" t="s">
        <v>107</v>
      </c>
      <c r="AB3689" s="30" t="s">
        <v>76</v>
      </c>
      <c r="AC3689" s="30" t="s">
        <v>201</v>
      </c>
      <c r="AD3689" s="30" t="s">
        <v>78</v>
      </c>
      <c r="AE3689" s="19"/>
      <c r="AF3689" s="31"/>
      <c r="AG3689" s="24"/>
      <c r="AH3689" s="32" t="s">
        <v>79</v>
      </c>
      <c r="AI3689" s="27"/>
      <c r="AJ3689" s="31"/>
      <c r="AK3689" s="24"/>
      <c r="AL3689" s="23" t="s">
        <v>81</v>
      </c>
      <c r="AM3689" s="23"/>
      <c r="AN3689" s="24" t="s">
        <v>66</v>
      </c>
      <c r="AO3689" s="25"/>
      <c r="AP3689" s="25"/>
      <c r="AQ3689" s="25"/>
      <c r="AR3689" s="25"/>
      <c r="AS3689" s="25"/>
      <c r="AT3689" s="25"/>
      <c r="AU3689" s="25"/>
      <c r="AV3689" s="33"/>
      <c r="AW3689" s="27"/>
      <c r="AX3689" s="27"/>
      <c r="AY3689" s="27"/>
      <c r="AZ3689" s="27"/>
      <c r="BA3689" s="27"/>
      <c r="BB3689" s="27"/>
      <c r="BC3689" s="27"/>
      <c r="BD3689" s="27" t="str">
        <f>AA3689</f>
        <v>Mainframe</v>
      </c>
    </row>
    <row r="3690" spans="1:56">
      <c r="A3690" s="28">
        <v>15327</v>
      </c>
      <c r="B3690" s="29" t="s">
        <v>2849</v>
      </c>
      <c r="C3690" s="30" t="s">
        <v>57</v>
      </c>
      <c r="D3690" s="30" t="s">
        <v>2850</v>
      </c>
      <c r="E3690" s="18" t="s">
        <v>95</v>
      </c>
      <c r="F3690" s="18" t="s">
        <v>1916</v>
      </c>
      <c r="G3690" s="18" t="s">
        <v>1566</v>
      </c>
      <c r="H3690" s="18" t="s">
        <v>2851</v>
      </c>
      <c r="I3690" s="30" t="s">
        <v>1568</v>
      </c>
      <c r="J3690" s="30" t="s">
        <v>100</v>
      </c>
      <c r="K3690" s="30" t="s">
        <v>154</v>
      </c>
      <c r="L3690" s="30">
        <v>332</v>
      </c>
      <c r="M3690" s="30" t="s">
        <v>66</v>
      </c>
      <c r="N3690" s="30" t="s">
        <v>67</v>
      </c>
      <c r="O3690" s="30" t="s">
        <v>101</v>
      </c>
      <c r="P3690" s="30" t="s">
        <v>838</v>
      </c>
      <c r="Q3690" s="30" t="s">
        <v>1566</v>
      </c>
      <c r="R3690" s="30" t="s">
        <v>103</v>
      </c>
      <c r="S3690" s="30" t="s">
        <v>104</v>
      </c>
      <c r="T3690" s="29" t="s">
        <v>2852</v>
      </c>
      <c r="U3690" s="168">
        <v>7</v>
      </c>
      <c r="V3690" s="30"/>
      <c r="W3690" s="30" t="s">
        <v>72</v>
      </c>
      <c r="X3690" s="30">
        <v>5</v>
      </c>
      <c r="Y3690" s="30" t="s">
        <v>106</v>
      </c>
      <c r="Z3690" s="18" t="s">
        <v>74</v>
      </c>
      <c r="AA3690" s="30" t="str">
        <f>VLOOKUP(A3690,[1]Dataload!$A$1:$AY$1719,51,0)</f>
        <v>Focus - MF</v>
      </c>
      <c r="AB3690" s="30" t="s">
        <v>1046</v>
      </c>
      <c r="AC3690" s="30"/>
      <c r="AD3690" s="30" t="s">
        <v>78</v>
      </c>
      <c r="AE3690" s="19"/>
      <c r="AF3690" s="31"/>
      <c r="AG3690" s="24"/>
      <c r="AH3690" s="32" t="s">
        <v>79</v>
      </c>
      <c r="AI3690" s="27" t="s">
        <v>80</v>
      </c>
      <c r="AJ3690" s="31"/>
      <c r="AK3690" s="24"/>
      <c r="AL3690" s="23" t="s">
        <v>81</v>
      </c>
      <c r="AM3690" s="23"/>
      <c r="AN3690" s="24" t="s">
        <v>66</v>
      </c>
      <c r="AO3690" s="25"/>
      <c r="AP3690" s="25"/>
      <c r="AQ3690" s="25"/>
      <c r="AR3690" s="25"/>
      <c r="AS3690" s="25"/>
      <c r="AT3690" s="25"/>
      <c r="AU3690" s="25"/>
      <c r="AV3690" s="33"/>
      <c r="AW3690" s="27"/>
      <c r="AX3690" s="27"/>
      <c r="AY3690" s="27"/>
      <c r="AZ3690" s="27"/>
      <c r="BA3690" s="27"/>
      <c r="BB3690" s="27"/>
      <c r="BC3690" s="27"/>
      <c r="BD3690" s="27" t="s">
        <v>199</v>
      </c>
    </row>
    <row r="3691" spans="1:56">
      <c r="A3691" s="28">
        <v>15327</v>
      </c>
      <c r="B3691" s="29" t="s">
        <v>2849</v>
      </c>
      <c r="C3691" s="30" t="s">
        <v>57</v>
      </c>
      <c r="D3691" s="30" t="s">
        <v>2850</v>
      </c>
      <c r="E3691" s="18" t="s">
        <v>95</v>
      </c>
      <c r="F3691" s="18" t="s">
        <v>1916</v>
      </c>
      <c r="G3691" s="18" t="s">
        <v>1566</v>
      </c>
      <c r="H3691" s="18" t="s">
        <v>2851</v>
      </c>
      <c r="I3691" s="30" t="s">
        <v>1568</v>
      </c>
      <c r="J3691" s="30" t="s">
        <v>100</v>
      </c>
      <c r="K3691" s="30" t="s">
        <v>154</v>
      </c>
      <c r="L3691" s="30">
        <v>332</v>
      </c>
      <c r="M3691" s="30" t="s">
        <v>66</v>
      </c>
      <c r="N3691" s="30" t="s">
        <v>67</v>
      </c>
      <c r="O3691" s="30" t="s">
        <v>101</v>
      </c>
      <c r="P3691" s="30" t="s">
        <v>838</v>
      </c>
      <c r="Q3691" s="30" t="s">
        <v>1566</v>
      </c>
      <c r="R3691" s="30" t="s">
        <v>103</v>
      </c>
      <c r="S3691" s="30" t="s">
        <v>104</v>
      </c>
      <c r="T3691" s="29" t="s">
        <v>2852</v>
      </c>
      <c r="U3691" s="168"/>
      <c r="V3691" s="30"/>
      <c r="W3691" s="30" t="s">
        <v>72</v>
      </c>
      <c r="X3691" s="30">
        <v>5</v>
      </c>
      <c r="Y3691" s="30" t="s">
        <v>106</v>
      </c>
      <c r="Z3691" s="18" t="s">
        <v>74</v>
      </c>
      <c r="AA3691" s="30" t="s">
        <v>107</v>
      </c>
      <c r="AB3691" s="30" t="s">
        <v>137</v>
      </c>
      <c r="AC3691" s="30" t="s">
        <v>201</v>
      </c>
      <c r="AD3691" s="30" t="s">
        <v>78</v>
      </c>
      <c r="AE3691" s="19"/>
      <c r="AF3691" s="31"/>
      <c r="AG3691" s="24"/>
      <c r="AH3691" s="32" t="s">
        <v>79</v>
      </c>
      <c r="AI3691" s="27"/>
      <c r="AJ3691" s="31"/>
      <c r="AK3691" s="24"/>
      <c r="AL3691" s="23" t="s">
        <v>81</v>
      </c>
      <c r="AM3691" s="23"/>
      <c r="AN3691" s="24" t="s">
        <v>66</v>
      </c>
      <c r="AO3691" s="25"/>
      <c r="AP3691" s="25"/>
      <c r="AQ3691" s="25"/>
      <c r="AR3691" s="25"/>
      <c r="AS3691" s="25"/>
      <c r="AT3691" s="25"/>
      <c r="AU3691" s="25"/>
      <c r="AV3691" s="33"/>
      <c r="AW3691" s="27"/>
      <c r="AX3691" s="27"/>
      <c r="AY3691" s="27"/>
      <c r="AZ3691" s="27"/>
      <c r="BA3691" s="27"/>
      <c r="BB3691" s="27"/>
      <c r="BC3691" s="27"/>
      <c r="BD3691" s="27" t="str">
        <f>AA3691</f>
        <v>Mainframe</v>
      </c>
    </row>
    <row r="3692" spans="1:56">
      <c r="A3692" s="35">
        <v>15327</v>
      </c>
      <c r="B3692" s="29" t="s">
        <v>2849</v>
      </c>
      <c r="C3692" s="30" t="s">
        <v>57</v>
      </c>
      <c r="D3692" s="30" t="s">
        <v>2850</v>
      </c>
      <c r="E3692" s="18" t="s">
        <v>95</v>
      </c>
      <c r="F3692" s="18" t="s">
        <v>1916</v>
      </c>
      <c r="G3692" s="18" t="s">
        <v>1566</v>
      </c>
      <c r="H3692" s="18" t="s">
        <v>2851</v>
      </c>
      <c r="I3692" s="30" t="s">
        <v>1568</v>
      </c>
      <c r="J3692" s="30" t="s">
        <v>100</v>
      </c>
      <c r="K3692" s="30" t="s">
        <v>154</v>
      </c>
      <c r="L3692" s="30">
        <v>332</v>
      </c>
      <c r="M3692" s="30" t="s">
        <v>66</v>
      </c>
      <c r="N3692" s="30" t="s">
        <v>67</v>
      </c>
      <c r="O3692" s="30" t="s">
        <v>101</v>
      </c>
      <c r="P3692" s="30" t="s">
        <v>838</v>
      </c>
      <c r="Q3692" s="30" t="s">
        <v>1566</v>
      </c>
      <c r="R3692" s="30" t="s">
        <v>103</v>
      </c>
      <c r="S3692" s="30" t="s">
        <v>104</v>
      </c>
      <c r="T3692" s="29" t="s">
        <v>2852</v>
      </c>
      <c r="U3692" s="168"/>
      <c r="V3692" s="30"/>
      <c r="W3692" s="30" t="s">
        <v>72</v>
      </c>
      <c r="X3692" s="30">
        <v>5</v>
      </c>
      <c r="Y3692" s="30" t="s">
        <v>106</v>
      </c>
      <c r="Z3692" s="18" t="s">
        <v>74</v>
      </c>
      <c r="AA3692" s="30" t="s">
        <v>118</v>
      </c>
      <c r="AB3692" s="30" t="s">
        <v>300</v>
      </c>
      <c r="AC3692" s="30" t="s">
        <v>117</v>
      </c>
      <c r="AD3692" s="30" t="s">
        <v>109</v>
      </c>
      <c r="AE3692" s="19">
        <v>45641</v>
      </c>
      <c r="AF3692" s="31">
        <v>45641</v>
      </c>
      <c r="AG3692" s="24"/>
      <c r="AH3692" s="32" t="s">
        <v>215</v>
      </c>
      <c r="AI3692" s="27" t="s">
        <v>80</v>
      </c>
      <c r="AJ3692" s="31">
        <v>45641</v>
      </c>
      <c r="AK3692" s="24"/>
      <c r="AL3692" s="23" t="s">
        <v>81</v>
      </c>
      <c r="AM3692" s="23"/>
      <c r="AN3692" s="24" t="s">
        <v>66</v>
      </c>
      <c r="AO3692" s="25"/>
      <c r="AP3692" s="25"/>
      <c r="AQ3692" s="25"/>
      <c r="AR3692" s="25"/>
      <c r="AS3692" s="25"/>
      <c r="AT3692" s="25"/>
      <c r="AU3692" s="25"/>
      <c r="AV3692" s="33"/>
      <c r="AW3692" s="27"/>
      <c r="AX3692" s="27"/>
      <c r="AY3692" s="27"/>
      <c r="AZ3692" s="27"/>
      <c r="BA3692" s="27"/>
      <c r="BB3692" s="27"/>
      <c r="BC3692" s="27"/>
      <c r="BD3692" s="27" t="str">
        <f>AA3692</f>
        <v>SQL</v>
      </c>
    </row>
    <row r="3693" spans="1:56">
      <c r="A3693" s="28">
        <v>53011</v>
      </c>
      <c r="B3693" s="29" t="s">
        <v>3568</v>
      </c>
      <c r="C3693" s="30" t="s">
        <v>57</v>
      </c>
      <c r="D3693" s="30" t="s">
        <v>3569</v>
      </c>
      <c r="E3693" s="18" t="s">
        <v>699</v>
      </c>
      <c r="F3693" s="18" t="s">
        <v>523</v>
      </c>
      <c r="G3693" s="18" t="s">
        <v>3570</v>
      </c>
      <c r="H3693" s="18" t="s">
        <v>3571</v>
      </c>
      <c r="I3693" s="30" t="s">
        <v>1340</v>
      </c>
      <c r="J3693" s="30" t="s">
        <v>143</v>
      </c>
      <c r="K3693" s="30" t="s">
        <v>65</v>
      </c>
      <c r="L3693" s="30">
        <v>311</v>
      </c>
      <c r="M3693" s="30" t="s">
        <v>66</v>
      </c>
      <c r="N3693" s="30" t="s">
        <v>67</v>
      </c>
      <c r="O3693" s="30" t="s">
        <v>101</v>
      </c>
      <c r="P3693" s="30" t="s">
        <v>523</v>
      </c>
      <c r="Q3693" s="30" t="s">
        <v>3570</v>
      </c>
      <c r="R3693" s="30" t="s">
        <v>69</v>
      </c>
      <c r="S3693" s="30" t="s">
        <v>707</v>
      </c>
      <c r="T3693" s="29" t="s">
        <v>3572</v>
      </c>
      <c r="U3693" s="168">
        <v>0</v>
      </c>
      <c r="V3693" s="30"/>
      <c r="W3693" s="30" t="s">
        <v>706</v>
      </c>
      <c r="X3693" s="30">
        <v>2</v>
      </c>
      <c r="Y3693" s="30" t="str">
        <f>UPPER("franbell")</f>
        <v>FRANBELL</v>
      </c>
      <c r="Z3693" s="18" t="s">
        <v>74</v>
      </c>
      <c r="AA3693" s="30" t="s">
        <v>75</v>
      </c>
      <c r="AB3693" s="30"/>
      <c r="AC3693" s="30"/>
      <c r="AD3693" s="30" t="s">
        <v>78</v>
      </c>
      <c r="AE3693" s="19"/>
      <c r="AF3693" s="31"/>
      <c r="AG3693" s="24"/>
      <c r="AH3693" s="32" t="s">
        <v>79</v>
      </c>
      <c r="AI3693" s="27"/>
      <c r="AJ3693" s="31"/>
      <c r="AK3693" s="24"/>
      <c r="AL3693" s="23" t="s">
        <v>81</v>
      </c>
      <c r="AM3693" s="23"/>
      <c r="AN3693" s="24" t="s">
        <v>66</v>
      </c>
      <c r="AO3693" s="25"/>
      <c r="AP3693" s="25"/>
      <c r="AQ3693" s="25"/>
      <c r="AR3693" s="25"/>
      <c r="AS3693" s="25"/>
      <c r="AT3693" s="25"/>
      <c r="AU3693" s="25"/>
      <c r="AV3693" s="33"/>
      <c r="AW3693" s="27"/>
      <c r="AX3693" s="27"/>
      <c r="AY3693" s="27"/>
      <c r="AZ3693" s="27"/>
      <c r="BA3693" s="27"/>
      <c r="BB3693" s="27"/>
      <c r="BC3693" s="27" t="s">
        <v>66</v>
      </c>
      <c r="BD3693" s="27" t="str">
        <f>AA3693</f>
        <v>VM</v>
      </c>
    </row>
    <row r="3694" spans="1:56">
      <c r="A3694" s="28">
        <v>15327</v>
      </c>
      <c r="B3694" s="29" t="s">
        <v>2849</v>
      </c>
      <c r="C3694" s="30" t="s">
        <v>57</v>
      </c>
      <c r="D3694" s="30" t="s">
        <v>2850</v>
      </c>
      <c r="E3694" s="18" t="s">
        <v>95</v>
      </c>
      <c r="F3694" s="18" t="s">
        <v>1916</v>
      </c>
      <c r="G3694" s="18" t="s">
        <v>1566</v>
      </c>
      <c r="H3694" s="18" t="s">
        <v>2851</v>
      </c>
      <c r="I3694" s="30" t="s">
        <v>1568</v>
      </c>
      <c r="J3694" s="30" t="s">
        <v>100</v>
      </c>
      <c r="K3694" s="30" t="s">
        <v>154</v>
      </c>
      <c r="L3694" s="30">
        <v>332</v>
      </c>
      <c r="M3694" s="30" t="s">
        <v>66</v>
      </c>
      <c r="N3694" s="30" t="s">
        <v>67</v>
      </c>
      <c r="O3694" s="30" t="s">
        <v>101</v>
      </c>
      <c r="P3694" s="30" t="s">
        <v>838</v>
      </c>
      <c r="Q3694" s="30" t="s">
        <v>1566</v>
      </c>
      <c r="R3694" s="30" t="s">
        <v>103</v>
      </c>
      <c r="S3694" s="30" t="s">
        <v>104</v>
      </c>
      <c r="T3694" s="29" t="s">
        <v>2852</v>
      </c>
      <c r="U3694" s="168"/>
      <c r="V3694" s="30"/>
      <c r="W3694" s="30" t="s">
        <v>72</v>
      </c>
      <c r="X3694" s="30">
        <v>5</v>
      </c>
      <c r="Y3694" s="30" t="s">
        <v>106</v>
      </c>
      <c r="Z3694" s="18" t="s">
        <v>74</v>
      </c>
      <c r="AA3694" s="30" t="s">
        <v>110</v>
      </c>
      <c r="AB3694" s="30" t="s">
        <v>76</v>
      </c>
      <c r="AC3694" s="30" t="s">
        <v>200</v>
      </c>
      <c r="AD3694" s="30" t="s">
        <v>78</v>
      </c>
      <c r="AE3694" s="19"/>
      <c r="AF3694" s="31"/>
      <c r="AG3694" s="24"/>
      <c r="AH3694" s="32" t="s">
        <v>79</v>
      </c>
      <c r="AI3694" s="27"/>
      <c r="AJ3694" s="31"/>
      <c r="AK3694" s="24"/>
      <c r="AL3694" s="23" t="s">
        <v>81</v>
      </c>
      <c r="AM3694" s="23"/>
      <c r="AN3694" s="24" t="s">
        <v>66</v>
      </c>
      <c r="AO3694" s="25"/>
      <c r="AP3694" s="25"/>
      <c r="AQ3694" s="25"/>
      <c r="AR3694" s="25"/>
      <c r="AS3694" s="25"/>
      <c r="AT3694" s="25"/>
      <c r="AU3694" s="25"/>
      <c r="AV3694" s="33"/>
      <c r="AW3694" s="27"/>
      <c r="AX3694" s="27"/>
      <c r="AY3694" s="27"/>
      <c r="AZ3694" s="27"/>
      <c r="BA3694" s="27"/>
      <c r="BB3694" s="27"/>
      <c r="BC3694" s="27"/>
      <c r="BD3694" s="27" t="s">
        <v>113</v>
      </c>
    </row>
    <row r="3695" spans="1:56">
      <c r="A3695" s="28">
        <v>15326</v>
      </c>
      <c r="B3695" s="29" t="s">
        <v>6674</v>
      </c>
      <c r="C3695" s="30" t="s">
        <v>57</v>
      </c>
      <c r="D3695" s="30" t="s">
        <v>6675</v>
      </c>
      <c r="E3695" s="18" t="s">
        <v>95</v>
      </c>
      <c r="F3695" s="18" t="s">
        <v>1916</v>
      </c>
      <c r="G3695" s="18" t="s">
        <v>1566</v>
      </c>
      <c r="H3695" s="18" t="s">
        <v>2851</v>
      </c>
      <c r="I3695" s="30" t="s">
        <v>1568</v>
      </c>
      <c r="J3695" s="30" t="s">
        <v>100</v>
      </c>
      <c r="K3695" s="30" t="s">
        <v>65</v>
      </c>
      <c r="L3695" s="30">
        <v>333</v>
      </c>
      <c r="M3695" s="30" t="s">
        <v>66</v>
      </c>
      <c r="N3695" s="30" t="s">
        <v>67</v>
      </c>
      <c r="O3695" s="30" t="s">
        <v>101</v>
      </c>
      <c r="P3695" s="30" t="s">
        <v>838</v>
      </c>
      <c r="Q3695" s="30" t="s">
        <v>1566</v>
      </c>
      <c r="R3695" s="30" t="s">
        <v>103</v>
      </c>
      <c r="S3695" s="30" t="s">
        <v>104</v>
      </c>
      <c r="T3695" s="29" t="s">
        <v>6676</v>
      </c>
      <c r="U3695" s="168"/>
      <c r="V3695" s="30"/>
      <c r="W3695" s="30" t="s">
        <v>72</v>
      </c>
      <c r="X3695" s="30">
        <v>1</v>
      </c>
      <c r="Y3695" s="30" t="s">
        <v>106</v>
      </c>
      <c r="Z3695" s="18" t="s">
        <v>74</v>
      </c>
      <c r="AA3695" s="30" t="s">
        <v>107</v>
      </c>
      <c r="AB3695" s="30" t="s">
        <v>76</v>
      </c>
      <c r="AC3695" s="30" t="s">
        <v>201</v>
      </c>
      <c r="AD3695" s="30" t="s">
        <v>78</v>
      </c>
      <c r="AE3695" s="19"/>
      <c r="AF3695" s="31"/>
      <c r="AG3695" s="24"/>
      <c r="AH3695" s="32" t="s">
        <v>79</v>
      </c>
      <c r="AI3695" s="27"/>
      <c r="AJ3695" s="31"/>
      <c r="AK3695" s="24"/>
      <c r="AL3695" s="23" t="s">
        <v>81</v>
      </c>
      <c r="AM3695" s="23"/>
      <c r="AN3695" s="24" t="s">
        <v>66</v>
      </c>
      <c r="AO3695" s="25"/>
      <c r="AP3695" s="25"/>
      <c r="AQ3695" s="25"/>
      <c r="AR3695" s="25"/>
      <c r="AS3695" s="25"/>
      <c r="AT3695" s="25"/>
      <c r="AU3695" s="25"/>
      <c r="AV3695" s="33"/>
      <c r="AW3695" s="27"/>
      <c r="AX3695" s="27"/>
      <c r="AY3695" s="27"/>
      <c r="AZ3695" s="27"/>
      <c r="BA3695" s="27"/>
      <c r="BB3695" s="27"/>
      <c r="BC3695" s="27"/>
      <c r="BD3695" s="27" t="str">
        <f>AA3695</f>
        <v>Mainframe</v>
      </c>
    </row>
    <row r="3696" spans="1:56">
      <c r="A3696" s="36">
        <v>15326</v>
      </c>
      <c r="B3696" s="37" t="s">
        <v>6674</v>
      </c>
      <c r="C3696" s="30" t="s">
        <v>57</v>
      </c>
      <c r="D3696" s="30" t="s">
        <v>6675</v>
      </c>
      <c r="E3696" s="18" t="s">
        <v>95</v>
      </c>
      <c r="F3696" s="18" t="s">
        <v>1916</v>
      </c>
      <c r="G3696" s="18" t="s">
        <v>1566</v>
      </c>
      <c r="H3696" s="18" t="s">
        <v>2851</v>
      </c>
      <c r="I3696" s="30" t="s">
        <v>1568</v>
      </c>
      <c r="J3696" s="30" t="s">
        <v>100</v>
      </c>
      <c r="K3696" s="30" t="s">
        <v>65</v>
      </c>
      <c r="L3696" s="30">
        <v>333</v>
      </c>
      <c r="M3696" s="30" t="s">
        <v>66</v>
      </c>
      <c r="N3696" s="30" t="s">
        <v>67</v>
      </c>
      <c r="O3696" s="30" t="s">
        <v>101</v>
      </c>
      <c r="P3696" s="30"/>
      <c r="Q3696" s="30"/>
      <c r="R3696" s="30" t="s">
        <v>103</v>
      </c>
      <c r="S3696" s="30" t="s">
        <v>104</v>
      </c>
      <c r="T3696" s="40" t="s">
        <v>6676</v>
      </c>
      <c r="U3696" s="180"/>
      <c r="V3696" s="41" t="s">
        <v>145</v>
      </c>
      <c r="W3696" s="30" t="s">
        <v>72</v>
      </c>
      <c r="X3696" s="30">
        <f>COUNTIF($A$2:$A$3716,A3696)</f>
        <v>2</v>
      </c>
      <c r="Y3696" s="30" t="s">
        <v>106</v>
      </c>
      <c r="Z3696" s="18" t="s">
        <v>74</v>
      </c>
      <c r="AA3696" s="30" t="s">
        <v>113</v>
      </c>
      <c r="AB3696" s="30" t="s">
        <v>194</v>
      </c>
      <c r="AC3696" s="30" t="s">
        <v>112</v>
      </c>
      <c r="AD3696" s="42" t="s">
        <v>78</v>
      </c>
      <c r="AE3696" s="19">
        <v>46006</v>
      </c>
      <c r="AF3696" s="31">
        <v>46006</v>
      </c>
      <c r="AG3696" s="24"/>
      <c r="AH3696" s="32" t="s">
        <v>79</v>
      </c>
      <c r="AI3696" s="27"/>
      <c r="AJ3696" s="31">
        <f>AF3696+90</f>
        <v>46096</v>
      </c>
      <c r="AK3696" s="24"/>
      <c r="AL3696" s="23" t="s">
        <v>81</v>
      </c>
      <c r="AM3696" s="23"/>
      <c r="AN3696" s="24" t="s">
        <v>66</v>
      </c>
      <c r="AO3696" s="25"/>
      <c r="AP3696" s="25"/>
      <c r="AQ3696" s="25"/>
      <c r="AR3696" s="25"/>
      <c r="AS3696" s="25"/>
      <c r="AT3696" s="25"/>
      <c r="AU3696" s="25"/>
      <c r="AV3696" s="33"/>
      <c r="AW3696" s="27"/>
      <c r="AX3696" s="27"/>
      <c r="AY3696" s="27"/>
      <c r="AZ3696" s="27"/>
      <c r="BA3696" s="27"/>
      <c r="BB3696" s="27"/>
      <c r="BC3696" s="27"/>
      <c r="BD3696" s="27" t="s">
        <v>113</v>
      </c>
    </row>
    <row r="3697" spans="1:56">
      <c r="A3697" s="28">
        <v>15680</v>
      </c>
      <c r="B3697" s="29" t="s">
        <v>6677</v>
      </c>
      <c r="C3697" s="30" t="s">
        <v>57</v>
      </c>
      <c r="D3697" s="30" t="s">
        <v>6678</v>
      </c>
      <c r="E3697" s="18" t="s">
        <v>95</v>
      </c>
      <c r="F3697" s="18" t="s">
        <v>246</v>
      </c>
      <c r="G3697" s="18" t="s">
        <v>1255</v>
      </c>
      <c r="H3697" s="18" t="s">
        <v>2392</v>
      </c>
      <c r="I3697" s="30" t="s">
        <v>283</v>
      </c>
      <c r="J3697" s="30" t="s">
        <v>100</v>
      </c>
      <c r="K3697" s="30" t="s">
        <v>154</v>
      </c>
      <c r="L3697" s="30">
        <v>232</v>
      </c>
      <c r="M3697" s="30" t="s">
        <v>66</v>
      </c>
      <c r="N3697" s="30" t="s">
        <v>67</v>
      </c>
      <c r="O3697" s="30" t="s">
        <v>101</v>
      </c>
      <c r="P3697" s="30" t="s">
        <v>246</v>
      </c>
      <c r="Q3697" s="30" t="s">
        <v>1255</v>
      </c>
      <c r="R3697" s="30" t="s">
        <v>311</v>
      </c>
      <c r="S3697" s="30" t="s">
        <v>104</v>
      </c>
      <c r="T3697" s="29" t="s">
        <v>6679</v>
      </c>
      <c r="U3697" s="168">
        <v>3</v>
      </c>
      <c r="V3697" s="30"/>
      <c r="W3697" s="30" t="s">
        <v>72</v>
      </c>
      <c r="X3697" s="30">
        <v>2</v>
      </c>
      <c r="Y3697" s="30" t="s">
        <v>106</v>
      </c>
      <c r="Z3697" s="18" t="s">
        <v>74</v>
      </c>
      <c r="AA3697" s="30" t="str">
        <f>VLOOKUP(A3697,[1]Dataload!$A$1:$AY$1719,51,0)</f>
        <v>Focus - MF</v>
      </c>
      <c r="AB3697" s="30" t="s">
        <v>1046</v>
      </c>
      <c r="AC3697" s="30"/>
      <c r="AD3697" s="30" t="s">
        <v>78</v>
      </c>
      <c r="AE3697" s="19"/>
      <c r="AF3697" s="31"/>
      <c r="AG3697" s="24"/>
      <c r="AH3697" s="32" t="s">
        <v>79</v>
      </c>
      <c r="AI3697" s="27" t="s">
        <v>80</v>
      </c>
      <c r="AJ3697" s="31"/>
      <c r="AK3697" s="24"/>
      <c r="AL3697" s="23" t="s">
        <v>81</v>
      </c>
      <c r="AM3697" s="23"/>
      <c r="AN3697" s="24" t="s">
        <v>66</v>
      </c>
      <c r="AO3697" s="25"/>
      <c r="AP3697" s="25"/>
      <c r="AQ3697" s="25"/>
      <c r="AR3697" s="25"/>
      <c r="AS3697" s="25"/>
      <c r="AT3697" s="25"/>
      <c r="AU3697" s="25"/>
      <c r="AV3697" s="33"/>
      <c r="AW3697" s="27"/>
      <c r="AX3697" s="27"/>
      <c r="AY3697" s="27"/>
      <c r="AZ3697" s="27"/>
      <c r="BA3697" s="27"/>
      <c r="BB3697" s="27"/>
      <c r="BC3697" s="27"/>
      <c r="BD3697" s="27" t="s">
        <v>199</v>
      </c>
    </row>
    <row r="3698" spans="1:56">
      <c r="A3698" s="28">
        <v>15680</v>
      </c>
      <c r="B3698" s="29" t="s">
        <v>6677</v>
      </c>
      <c r="C3698" s="30" t="s">
        <v>57</v>
      </c>
      <c r="D3698" s="30" t="s">
        <v>6678</v>
      </c>
      <c r="E3698" s="18" t="s">
        <v>95</v>
      </c>
      <c r="F3698" s="18" t="s">
        <v>246</v>
      </c>
      <c r="G3698" s="18" t="s">
        <v>1255</v>
      </c>
      <c r="H3698" s="18" t="s">
        <v>2392</v>
      </c>
      <c r="I3698" s="30" t="s">
        <v>283</v>
      </c>
      <c r="J3698" s="30" t="s">
        <v>100</v>
      </c>
      <c r="K3698" s="30" t="s">
        <v>154</v>
      </c>
      <c r="L3698" s="30">
        <v>232</v>
      </c>
      <c r="M3698" s="30" t="s">
        <v>66</v>
      </c>
      <c r="N3698" s="30" t="s">
        <v>67</v>
      </c>
      <c r="O3698" s="30" t="s">
        <v>101</v>
      </c>
      <c r="P3698" s="30" t="s">
        <v>246</v>
      </c>
      <c r="Q3698" s="30" t="s">
        <v>1255</v>
      </c>
      <c r="R3698" s="30" t="s">
        <v>311</v>
      </c>
      <c r="S3698" s="30" t="s">
        <v>104</v>
      </c>
      <c r="T3698" s="29" t="s">
        <v>6679</v>
      </c>
      <c r="U3698" s="168"/>
      <c r="V3698" s="30"/>
      <c r="W3698" s="30" t="s">
        <v>72</v>
      </c>
      <c r="X3698" s="30">
        <v>2</v>
      </c>
      <c r="Y3698" s="30" t="s">
        <v>106</v>
      </c>
      <c r="Z3698" s="18" t="s">
        <v>74</v>
      </c>
      <c r="AA3698" s="30" t="s">
        <v>107</v>
      </c>
      <c r="AB3698" s="30" t="s">
        <v>76</v>
      </c>
      <c r="AC3698" s="30" t="s">
        <v>263</v>
      </c>
      <c r="AD3698" s="30" t="s">
        <v>78</v>
      </c>
      <c r="AE3698" s="19"/>
      <c r="AF3698" s="31"/>
      <c r="AG3698" s="24"/>
      <c r="AH3698" s="32" t="s">
        <v>79</v>
      </c>
      <c r="AI3698" s="27"/>
      <c r="AJ3698" s="31"/>
      <c r="AK3698" s="24"/>
      <c r="AL3698" s="23" t="s">
        <v>81</v>
      </c>
      <c r="AM3698" s="23"/>
      <c r="AN3698" s="24" t="s">
        <v>66</v>
      </c>
      <c r="AO3698" s="25"/>
      <c r="AP3698" s="25"/>
      <c r="AQ3698" s="25"/>
      <c r="AR3698" s="25"/>
      <c r="AS3698" s="25"/>
      <c r="AT3698" s="25"/>
      <c r="AU3698" s="25"/>
      <c r="AV3698" s="33"/>
      <c r="AW3698" s="27"/>
      <c r="AX3698" s="27"/>
      <c r="AY3698" s="27"/>
      <c r="AZ3698" s="27"/>
      <c r="BA3698" s="27"/>
      <c r="BB3698" s="27"/>
      <c r="BC3698" s="27"/>
      <c r="BD3698" s="27" t="str">
        <f>AA3698</f>
        <v>Mainframe</v>
      </c>
    </row>
    <row r="3699" spans="1:56">
      <c r="A3699" s="28">
        <v>15298</v>
      </c>
      <c r="B3699" s="29" t="s">
        <v>6680</v>
      </c>
      <c r="C3699" s="30" t="s">
        <v>57</v>
      </c>
      <c r="D3699" s="30" t="s">
        <v>6681</v>
      </c>
      <c r="E3699" s="18" t="s">
        <v>95</v>
      </c>
      <c r="F3699" s="18" t="s">
        <v>246</v>
      </c>
      <c r="G3699" s="18" t="s">
        <v>1255</v>
      </c>
      <c r="H3699" s="18" t="s">
        <v>2392</v>
      </c>
      <c r="I3699" s="30" t="s">
        <v>283</v>
      </c>
      <c r="J3699" s="30" t="s">
        <v>100</v>
      </c>
      <c r="K3699" s="30" t="s">
        <v>154</v>
      </c>
      <c r="L3699" s="30">
        <v>332</v>
      </c>
      <c r="M3699" s="30" t="s">
        <v>66</v>
      </c>
      <c r="N3699" s="30" t="s">
        <v>67</v>
      </c>
      <c r="O3699" s="30" t="s">
        <v>101</v>
      </c>
      <c r="P3699" s="30" t="s">
        <v>246</v>
      </c>
      <c r="Q3699" s="30" t="s">
        <v>1255</v>
      </c>
      <c r="R3699" s="30" t="s">
        <v>103</v>
      </c>
      <c r="S3699" s="30" t="s">
        <v>104</v>
      </c>
      <c r="T3699" s="29" t="s">
        <v>6682</v>
      </c>
      <c r="U3699" s="168"/>
      <c r="V3699" s="30"/>
      <c r="W3699" s="30" t="s">
        <v>72</v>
      </c>
      <c r="X3699" s="30">
        <v>1</v>
      </c>
      <c r="Y3699" s="30" t="s">
        <v>106</v>
      </c>
      <c r="Z3699" s="18" t="s">
        <v>74</v>
      </c>
      <c r="AA3699" s="30" t="s">
        <v>107</v>
      </c>
      <c r="AB3699" s="30" t="s">
        <v>76</v>
      </c>
      <c r="AC3699" s="30" t="s">
        <v>1030</v>
      </c>
      <c r="AD3699" s="30" t="s">
        <v>78</v>
      </c>
      <c r="AE3699" s="19"/>
      <c r="AF3699" s="31"/>
      <c r="AG3699" s="24"/>
      <c r="AH3699" s="32" t="s">
        <v>79</v>
      </c>
      <c r="AI3699" s="27"/>
      <c r="AJ3699" s="31"/>
      <c r="AK3699" s="24"/>
      <c r="AL3699" s="23" t="s">
        <v>81</v>
      </c>
      <c r="AM3699" s="23"/>
      <c r="AN3699" s="24" t="s">
        <v>66</v>
      </c>
      <c r="AO3699" s="25"/>
      <c r="AP3699" s="25"/>
      <c r="AQ3699" s="25"/>
      <c r="AR3699" s="25"/>
      <c r="AS3699" s="25"/>
      <c r="AT3699" s="25"/>
      <c r="AU3699" s="25"/>
      <c r="AV3699" s="33"/>
      <c r="AW3699" s="27"/>
      <c r="AX3699" s="27"/>
      <c r="AY3699" s="27"/>
      <c r="AZ3699" s="27"/>
      <c r="BA3699" s="27"/>
      <c r="BB3699" s="27"/>
      <c r="BC3699" s="27"/>
      <c r="BD3699" s="27" t="str">
        <f>AA3699</f>
        <v>Mainframe</v>
      </c>
    </row>
    <row r="3700" spans="1:56">
      <c r="A3700" s="28">
        <v>19582</v>
      </c>
      <c r="B3700" s="29" t="s">
        <v>6683</v>
      </c>
      <c r="C3700" s="30" t="s">
        <v>57</v>
      </c>
      <c r="D3700" s="30" t="s">
        <v>6684</v>
      </c>
      <c r="E3700" s="18" t="s">
        <v>149</v>
      </c>
      <c r="F3700" s="18" t="s">
        <v>519</v>
      </c>
      <c r="G3700" s="18" t="s">
        <v>520</v>
      </c>
      <c r="H3700" s="18" t="s">
        <v>521</v>
      </c>
      <c r="I3700" s="30" t="s">
        <v>522</v>
      </c>
      <c r="J3700" s="30" t="s">
        <v>64</v>
      </c>
      <c r="K3700" s="30" t="s">
        <v>65</v>
      </c>
      <c r="L3700" s="30">
        <v>111</v>
      </c>
      <c r="M3700" s="30" t="s">
        <v>66</v>
      </c>
      <c r="N3700" s="30" t="s">
        <v>67</v>
      </c>
      <c r="O3700" s="30" t="s">
        <v>68</v>
      </c>
      <c r="P3700" s="30" t="s">
        <v>519</v>
      </c>
      <c r="Q3700" s="30" t="s">
        <v>1369</v>
      </c>
      <c r="R3700" s="30" t="s">
        <v>311</v>
      </c>
      <c r="S3700" s="30" t="s">
        <v>822</v>
      </c>
      <c r="T3700" s="29" t="s">
        <v>6685</v>
      </c>
      <c r="U3700" s="168"/>
      <c r="V3700" s="30"/>
      <c r="W3700" s="30" t="s">
        <v>72</v>
      </c>
      <c r="X3700" s="30">
        <v>1</v>
      </c>
      <c r="Y3700" s="30" t="s">
        <v>150</v>
      </c>
      <c r="Z3700" s="18" t="s">
        <v>74</v>
      </c>
      <c r="AA3700" s="30" t="s">
        <v>110</v>
      </c>
      <c r="AB3700" s="30" t="s">
        <v>360</v>
      </c>
      <c r="AC3700" s="30" t="s">
        <v>200</v>
      </c>
      <c r="AD3700" s="30" t="s">
        <v>78</v>
      </c>
      <c r="AE3700" s="19">
        <v>46280</v>
      </c>
      <c r="AF3700" s="31">
        <v>46280</v>
      </c>
      <c r="AG3700" s="24"/>
      <c r="AH3700" s="32" t="s">
        <v>79</v>
      </c>
      <c r="AI3700" s="27"/>
      <c r="AJ3700" s="31">
        <f>AF3700+90</f>
        <v>46370</v>
      </c>
      <c r="AK3700" s="24"/>
      <c r="AL3700" s="23" t="s">
        <v>81</v>
      </c>
      <c r="AM3700" s="23"/>
      <c r="AN3700" s="24" t="s">
        <v>66</v>
      </c>
      <c r="AO3700" s="25"/>
      <c r="AP3700" s="25"/>
      <c r="AQ3700" s="25"/>
      <c r="AR3700" s="25"/>
      <c r="AS3700" s="25"/>
      <c r="AT3700" s="25"/>
      <c r="AU3700" s="25"/>
      <c r="AV3700" s="33"/>
      <c r="AW3700" s="27"/>
      <c r="AX3700" s="27"/>
      <c r="AY3700" s="27"/>
      <c r="AZ3700" s="27"/>
      <c r="BA3700" s="27"/>
      <c r="BB3700" s="27"/>
      <c r="BC3700" s="27" t="s">
        <v>66</v>
      </c>
      <c r="BD3700" s="27" t="s">
        <v>113</v>
      </c>
    </row>
    <row r="3701" spans="1:56">
      <c r="A3701" s="35">
        <v>53400</v>
      </c>
      <c r="B3701" s="29" t="s">
        <v>2730</v>
      </c>
      <c r="C3701" s="30" t="s">
        <v>57</v>
      </c>
      <c r="D3701" s="30" t="s">
        <v>2731</v>
      </c>
      <c r="E3701" s="18" t="s">
        <v>184</v>
      </c>
      <c r="F3701" s="18" t="s">
        <v>321</v>
      </c>
      <c r="G3701" s="18" t="s">
        <v>341</v>
      </c>
      <c r="H3701" s="18" t="s">
        <v>1271</v>
      </c>
      <c r="I3701" s="30" t="s">
        <v>309</v>
      </c>
      <c r="J3701" s="30" t="s">
        <v>143</v>
      </c>
      <c r="K3701" s="30" t="s">
        <v>154</v>
      </c>
      <c r="L3701" s="30">
        <v>231</v>
      </c>
      <c r="M3701" s="30" t="s">
        <v>66</v>
      </c>
      <c r="N3701" s="30" t="s">
        <v>67</v>
      </c>
      <c r="O3701" s="30" t="s">
        <v>101</v>
      </c>
      <c r="P3701" s="30" t="s">
        <v>321</v>
      </c>
      <c r="Q3701" s="30" t="s">
        <v>341</v>
      </c>
      <c r="R3701" s="30" t="s">
        <v>311</v>
      </c>
      <c r="S3701" s="30" t="s">
        <v>127</v>
      </c>
      <c r="T3701" s="29" t="s">
        <v>2732</v>
      </c>
      <c r="U3701" s="168"/>
      <c r="V3701" s="30"/>
      <c r="W3701" s="30" t="s">
        <v>72</v>
      </c>
      <c r="X3701" s="30">
        <v>2</v>
      </c>
      <c r="Y3701" s="30" t="s">
        <v>150</v>
      </c>
      <c r="Z3701" s="18" t="s">
        <v>74</v>
      </c>
      <c r="AA3701" s="30" t="s">
        <v>118</v>
      </c>
      <c r="AB3701" s="30" t="s">
        <v>76</v>
      </c>
      <c r="AC3701" s="30" t="s">
        <v>119</v>
      </c>
      <c r="AD3701" s="30" t="s">
        <v>78</v>
      </c>
      <c r="AE3701" s="19"/>
      <c r="AF3701" s="31"/>
      <c r="AG3701" s="24"/>
      <c r="AH3701" s="32" t="s">
        <v>79</v>
      </c>
      <c r="AI3701" s="27"/>
      <c r="AJ3701" s="31"/>
      <c r="AK3701" s="24"/>
      <c r="AL3701" s="23" t="s">
        <v>81</v>
      </c>
      <c r="AM3701" s="23"/>
      <c r="AN3701" s="24" t="s">
        <v>66</v>
      </c>
      <c r="AO3701" s="25"/>
      <c r="AP3701" s="25"/>
      <c r="AQ3701" s="25"/>
      <c r="AR3701" s="25"/>
      <c r="AS3701" s="25"/>
      <c r="AT3701" s="25"/>
      <c r="AU3701" s="25"/>
      <c r="AV3701" s="33"/>
      <c r="AW3701" s="27"/>
      <c r="AX3701" s="27"/>
      <c r="AY3701" s="27"/>
      <c r="AZ3701" s="27"/>
      <c r="BA3701" s="27"/>
      <c r="BB3701" s="27"/>
      <c r="BC3701" s="27" t="s">
        <v>66</v>
      </c>
      <c r="BD3701" s="27" t="str">
        <f>AA3701</f>
        <v>SQL</v>
      </c>
    </row>
    <row r="3702" spans="1:56">
      <c r="A3702" s="28">
        <v>56321</v>
      </c>
      <c r="B3702" s="29" t="s">
        <v>3741</v>
      </c>
      <c r="C3702" s="30" t="s">
        <v>57</v>
      </c>
      <c r="D3702" s="30" t="s">
        <v>3742</v>
      </c>
      <c r="E3702" s="18" t="s">
        <v>699</v>
      </c>
      <c r="F3702" s="18" t="s">
        <v>700</v>
      </c>
      <c r="G3702" s="18" t="s">
        <v>3743</v>
      </c>
      <c r="H3702" s="18" t="s">
        <v>3744</v>
      </c>
      <c r="I3702" s="30" t="s">
        <v>3745</v>
      </c>
      <c r="J3702" s="30" t="s">
        <v>143</v>
      </c>
      <c r="K3702" s="30" t="s">
        <v>65</v>
      </c>
      <c r="L3702" s="30">
        <v>211</v>
      </c>
      <c r="M3702" s="30" t="s">
        <v>66</v>
      </c>
      <c r="N3702" s="30" t="s">
        <v>67</v>
      </c>
      <c r="O3702" s="30" t="s">
        <v>101</v>
      </c>
      <c r="P3702" s="30" t="s">
        <v>700</v>
      </c>
      <c r="Q3702" s="30" t="s">
        <v>3743</v>
      </c>
      <c r="R3702" s="30" t="s">
        <v>69</v>
      </c>
      <c r="S3702" s="30" t="s">
        <v>707</v>
      </c>
      <c r="T3702" s="29" t="s">
        <v>3746</v>
      </c>
      <c r="U3702" s="168">
        <v>0</v>
      </c>
      <c r="V3702" s="30"/>
      <c r="W3702" s="30" t="s">
        <v>706</v>
      </c>
      <c r="X3702" s="30">
        <v>2</v>
      </c>
      <c r="Y3702" s="30" t="str">
        <f>UPPER("franbell")</f>
        <v>FRANBELL</v>
      </c>
      <c r="Z3702" s="18" t="s">
        <v>74</v>
      </c>
      <c r="AA3702" s="30" t="s">
        <v>75</v>
      </c>
      <c r="AB3702" s="30"/>
      <c r="AC3702" s="30"/>
      <c r="AD3702" s="30" t="s">
        <v>78</v>
      </c>
      <c r="AE3702" s="19"/>
      <c r="AF3702" s="31"/>
      <c r="AG3702" s="24"/>
      <c r="AH3702" s="32" t="s">
        <v>79</v>
      </c>
      <c r="AI3702" s="27"/>
      <c r="AJ3702" s="31"/>
      <c r="AK3702" s="24"/>
      <c r="AL3702" s="23" t="s">
        <v>81</v>
      </c>
      <c r="AM3702" s="23"/>
      <c r="AN3702" s="24" t="s">
        <v>66</v>
      </c>
      <c r="AO3702" s="25"/>
      <c r="AP3702" s="25"/>
      <c r="AQ3702" s="25"/>
      <c r="AR3702" s="25"/>
      <c r="AS3702" s="25"/>
      <c r="AT3702" s="25"/>
      <c r="AU3702" s="25"/>
      <c r="AV3702" s="33"/>
      <c r="AW3702" s="27"/>
      <c r="AX3702" s="27"/>
      <c r="AY3702" s="27"/>
      <c r="AZ3702" s="27"/>
      <c r="BA3702" s="27"/>
      <c r="BB3702" s="27"/>
      <c r="BC3702" s="27" t="s">
        <v>66</v>
      </c>
      <c r="BD3702" s="27" t="str">
        <f>AA3702</f>
        <v>VM</v>
      </c>
    </row>
    <row r="3703" spans="1:56">
      <c r="A3703" s="28">
        <v>22331</v>
      </c>
      <c r="B3703" s="29" t="s">
        <v>5997</v>
      </c>
      <c r="C3703" s="30" t="s">
        <v>57</v>
      </c>
      <c r="D3703" s="30" t="s">
        <v>5998</v>
      </c>
      <c r="E3703" s="18" t="s">
        <v>95</v>
      </c>
      <c r="F3703" s="18" t="s">
        <v>2770</v>
      </c>
      <c r="G3703" s="18" t="s">
        <v>2917</v>
      </c>
      <c r="H3703" s="18" t="s">
        <v>2918</v>
      </c>
      <c r="I3703" s="30" t="s">
        <v>2772</v>
      </c>
      <c r="J3703" s="30" t="s">
        <v>100</v>
      </c>
      <c r="K3703" s="30" t="s">
        <v>65</v>
      </c>
      <c r="L3703" s="30">
        <v>322</v>
      </c>
      <c r="M3703" s="30" t="s">
        <v>66</v>
      </c>
      <c r="N3703" s="30" t="s">
        <v>67</v>
      </c>
      <c r="O3703" s="30" t="s">
        <v>101</v>
      </c>
      <c r="P3703" s="30" t="s">
        <v>2770</v>
      </c>
      <c r="Q3703" s="30" t="s">
        <v>2919</v>
      </c>
      <c r="R3703" s="30" t="s">
        <v>103</v>
      </c>
      <c r="S3703" s="30" t="s">
        <v>104</v>
      </c>
      <c r="T3703" s="29" t="s">
        <v>5999</v>
      </c>
      <c r="U3703" s="168"/>
      <c r="V3703" s="30"/>
      <c r="W3703" s="30" t="s">
        <v>72</v>
      </c>
      <c r="X3703" s="30">
        <v>4</v>
      </c>
      <c r="Y3703" s="30" t="s">
        <v>106</v>
      </c>
      <c r="Z3703" s="18" t="s">
        <v>74</v>
      </c>
      <c r="AA3703" s="30" t="s">
        <v>107</v>
      </c>
      <c r="AB3703" s="30" t="s">
        <v>76</v>
      </c>
      <c r="AC3703" s="30" t="s">
        <v>108</v>
      </c>
      <c r="AD3703" s="30" t="s">
        <v>78</v>
      </c>
      <c r="AE3703" s="19"/>
      <c r="AF3703" s="31"/>
      <c r="AG3703" s="24"/>
      <c r="AH3703" s="32" t="s">
        <v>79</v>
      </c>
      <c r="AI3703" s="27"/>
      <c r="AJ3703" s="31"/>
      <c r="AK3703" s="24"/>
      <c r="AL3703" s="23" t="s">
        <v>81</v>
      </c>
      <c r="AM3703" s="23"/>
      <c r="AN3703" s="24" t="s">
        <v>66</v>
      </c>
      <c r="AO3703" s="25"/>
      <c r="AP3703" s="25"/>
      <c r="AQ3703" s="25"/>
      <c r="AR3703" s="25"/>
      <c r="AS3703" s="25"/>
      <c r="AT3703" s="25"/>
      <c r="AU3703" s="25"/>
      <c r="AV3703" s="33"/>
      <c r="AW3703" s="27"/>
      <c r="AX3703" s="27"/>
      <c r="AY3703" s="27"/>
      <c r="AZ3703" s="27"/>
      <c r="BA3703" s="27"/>
      <c r="BB3703" s="27"/>
      <c r="BC3703" s="27"/>
      <c r="BD3703" s="27" t="str">
        <f>AA3703</f>
        <v>Mainframe</v>
      </c>
    </row>
    <row r="3704" spans="1:56">
      <c r="A3704" s="35">
        <v>22331</v>
      </c>
      <c r="B3704" s="29" t="s">
        <v>5997</v>
      </c>
      <c r="C3704" s="30" t="s">
        <v>57</v>
      </c>
      <c r="D3704" s="30" t="s">
        <v>5998</v>
      </c>
      <c r="E3704" s="18" t="s">
        <v>95</v>
      </c>
      <c r="F3704" s="18" t="s">
        <v>2770</v>
      </c>
      <c r="G3704" s="18" t="s">
        <v>2917</v>
      </c>
      <c r="H3704" s="18" t="s">
        <v>2918</v>
      </c>
      <c r="I3704" s="30" t="s">
        <v>2772</v>
      </c>
      <c r="J3704" s="30" t="s">
        <v>100</v>
      </c>
      <c r="K3704" s="30" t="s">
        <v>65</v>
      </c>
      <c r="L3704" s="30">
        <v>322</v>
      </c>
      <c r="M3704" s="30" t="s">
        <v>66</v>
      </c>
      <c r="N3704" s="30" t="s">
        <v>67</v>
      </c>
      <c r="O3704" s="30" t="s">
        <v>101</v>
      </c>
      <c r="P3704" s="30" t="s">
        <v>2770</v>
      </c>
      <c r="Q3704" s="30" t="s">
        <v>2919</v>
      </c>
      <c r="R3704" s="30" t="s">
        <v>103</v>
      </c>
      <c r="S3704" s="30" t="s">
        <v>104</v>
      </c>
      <c r="T3704" s="29" t="s">
        <v>5999</v>
      </c>
      <c r="U3704" s="168"/>
      <c r="V3704" s="30"/>
      <c r="W3704" s="30" t="s">
        <v>72</v>
      </c>
      <c r="X3704" s="30">
        <v>4</v>
      </c>
      <c r="Y3704" s="30" t="s">
        <v>106</v>
      </c>
      <c r="Z3704" s="18" t="s">
        <v>74</v>
      </c>
      <c r="AA3704" s="30" t="s">
        <v>118</v>
      </c>
      <c r="AB3704" s="30" t="s">
        <v>352</v>
      </c>
      <c r="AC3704" s="30" t="s">
        <v>119</v>
      </c>
      <c r="AD3704" s="30" t="s">
        <v>109</v>
      </c>
      <c r="AE3704" s="19">
        <v>45731</v>
      </c>
      <c r="AF3704" s="31">
        <v>45731</v>
      </c>
      <c r="AG3704" s="24"/>
      <c r="AH3704" s="32" t="s">
        <v>215</v>
      </c>
      <c r="AI3704" s="32" t="s">
        <v>80</v>
      </c>
      <c r="AJ3704" s="31">
        <f>AF3704+90</f>
        <v>45821</v>
      </c>
      <c r="AK3704" s="24"/>
      <c r="AL3704" s="23" t="s">
        <v>81</v>
      </c>
      <c r="AM3704" s="23"/>
      <c r="AN3704" s="24" t="s">
        <v>66</v>
      </c>
      <c r="AO3704" s="25"/>
      <c r="AP3704" s="25"/>
      <c r="AQ3704" s="25"/>
      <c r="AR3704" s="25"/>
      <c r="AS3704" s="25"/>
      <c r="AT3704" s="25"/>
      <c r="AU3704" s="25"/>
      <c r="AV3704" s="33"/>
      <c r="AW3704" s="27"/>
      <c r="AX3704" s="27"/>
      <c r="AY3704" s="27"/>
      <c r="AZ3704" s="27"/>
      <c r="BA3704" s="27"/>
      <c r="BB3704" s="27"/>
      <c r="BC3704" s="27"/>
      <c r="BD3704" s="27" t="str">
        <f>AA3704</f>
        <v>SQL</v>
      </c>
    </row>
    <row r="3705" spans="1:56">
      <c r="A3705" s="28">
        <v>52931</v>
      </c>
      <c r="B3705" s="29" t="s">
        <v>4766</v>
      </c>
      <c r="C3705" s="30" t="s">
        <v>57</v>
      </c>
      <c r="D3705" s="30" t="s">
        <v>4767</v>
      </c>
      <c r="E3705" s="18" t="s">
        <v>699</v>
      </c>
      <c r="F3705" s="18" t="s">
        <v>1052</v>
      </c>
      <c r="G3705" s="18" t="s">
        <v>4763</v>
      </c>
      <c r="H3705" s="18" t="s">
        <v>4768</v>
      </c>
      <c r="I3705" s="30" t="s">
        <v>1355</v>
      </c>
      <c r="J3705" s="30" t="s">
        <v>100</v>
      </c>
      <c r="K3705" s="30" t="s">
        <v>65</v>
      </c>
      <c r="L3705" s="30">
        <v>111</v>
      </c>
      <c r="M3705" s="30" t="s">
        <v>66</v>
      </c>
      <c r="N3705" s="30" t="s">
        <v>67</v>
      </c>
      <c r="O3705" s="30" t="s">
        <v>101</v>
      </c>
      <c r="P3705" s="30" t="s">
        <v>1052</v>
      </c>
      <c r="Q3705" s="30" t="s">
        <v>4763</v>
      </c>
      <c r="R3705" s="30" t="s">
        <v>69</v>
      </c>
      <c r="S3705" s="30" t="s">
        <v>707</v>
      </c>
      <c r="T3705" s="29" t="s">
        <v>4769</v>
      </c>
      <c r="U3705" s="168">
        <v>0</v>
      </c>
      <c r="V3705" s="30"/>
      <c r="W3705" s="30" t="s">
        <v>706</v>
      </c>
      <c r="X3705" s="30">
        <v>3</v>
      </c>
      <c r="Y3705" s="30" t="str">
        <f>UPPER("franbell")</f>
        <v>FRANBELL</v>
      </c>
      <c r="Z3705" s="18" t="s">
        <v>74</v>
      </c>
      <c r="AA3705" s="30" t="s">
        <v>75</v>
      </c>
      <c r="AB3705" s="30"/>
      <c r="AC3705" s="30"/>
      <c r="AD3705" s="30" t="s">
        <v>78</v>
      </c>
      <c r="AE3705" s="19"/>
      <c r="AF3705" s="31"/>
      <c r="AG3705" s="24"/>
      <c r="AH3705" s="32" t="s">
        <v>79</v>
      </c>
      <c r="AI3705" s="27"/>
      <c r="AJ3705" s="31"/>
      <c r="AK3705" s="24"/>
      <c r="AL3705" s="23" t="s">
        <v>81</v>
      </c>
      <c r="AM3705" s="23"/>
      <c r="AN3705" s="24" t="s">
        <v>66</v>
      </c>
      <c r="AO3705" s="25"/>
      <c r="AP3705" s="25"/>
      <c r="AQ3705" s="25"/>
      <c r="AR3705" s="25"/>
      <c r="AS3705" s="25"/>
      <c r="AT3705" s="25"/>
      <c r="AU3705" s="25"/>
      <c r="AV3705" s="33"/>
      <c r="AW3705" s="27"/>
      <c r="AX3705" s="27"/>
      <c r="AY3705" s="27"/>
      <c r="AZ3705" s="27"/>
      <c r="BA3705" s="27"/>
      <c r="BB3705" s="27"/>
      <c r="BC3705" s="27" t="s">
        <v>66</v>
      </c>
      <c r="BD3705" s="27" t="str">
        <f>AA3705</f>
        <v>VM</v>
      </c>
    </row>
    <row r="3706" spans="1:56">
      <c r="A3706" s="28">
        <v>22331</v>
      </c>
      <c r="B3706" s="29" t="s">
        <v>5997</v>
      </c>
      <c r="C3706" s="30" t="s">
        <v>57</v>
      </c>
      <c r="D3706" s="30" t="s">
        <v>5998</v>
      </c>
      <c r="E3706" s="18" t="s">
        <v>95</v>
      </c>
      <c r="F3706" s="18" t="s">
        <v>2770</v>
      </c>
      <c r="G3706" s="18" t="s">
        <v>2917</v>
      </c>
      <c r="H3706" s="18" t="s">
        <v>2918</v>
      </c>
      <c r="I3706" s="30" t="s">
        <v>2772</v>
      </c>
      <c r="J3706" s="30" t="s">
        <v>100</v>
      </c>
      <c r="K3706" s="30" t="s">
        <v>65</v>
      </c>
      <c r="L3706" s="30">
        <v>322</v>
      </c>
      <c r="M3706" s="30" t="s">
        <v>66</v>
      </c>
      <c r="N3706" s="30" t="s">
        <v>67</v>
      </c>
      <c r="O3706" s="30" t="s">
        <v>101</v>
      </c>
      <c r="P3706" s="30" t="s">
        <v>2770</v>
      </c>
      <c r="Q3706" s="30" t="s">
        <v>2919</v>
      </c>
      <c r="R3706" s="30" t="s">
        <v>103</v>
      </c>
      <c r="S3706" s="30" t="s">
        <v>104</v>
      </c>
      <c r="T3706" s="29" t="s">
        <v>5999</v>
      </c>
      <c r="U3706" s="168"/>
      <c r="V3706" s="30"/>
      <c r="W3706" s="30" t="s">
        <v>72</v>
      </c>
      <c r="X3706" s="30">
        <v>4</v>
      </c>
      <c r="Y3706" s="30" t="s">
        <v>106</v>
      </c>
      <c r="Z3706" s="18" t="s">
        <v>74</v>
      </c>
      <c r="AA3706" s="30" t="s">
        <v>110</v>
      </c>
      <c r="AB3706" s="30" t="s">
        <v>76</v>
      </c>
      <c r="AC3706" s="30" t="s">
        <v>112</v>
      </c>
      <c r="AD3706" s="30" t="s">
        <v>109</v>
      </c>
      <c r="AE3706" s="19"/>
      <c r="AF3706" s="31"/>
      <c r="AG3706" s="24"/>
      <c r="AH3706" s="32" t="s">
        <v>79</v>
      </c>
      <c r="AI3706" s="27"/>
      <c r="AJ3706" s="31"/>
      <c r="AK3706" s="24"/>
      <c r="AL3706" s="23" t="s">
        <v>81</v>
      </c>
      <c r="AM3706" s="23"/>
      <c r="AN3706" s="24" t="s">
        <v>66</v>
      </c>
      <c r="AO3706" s="25"/>
      <c r="AP3706" s="25"/>
      <c r="AQ3706" s="25"/>
      <c r="AR3706" s="25"/>
      <c r="AS3706" s="25"/>
      <c r="AT3706" s="25"/>
      <c r="AU3706" s="25"/>
      <c r="AV3706" s="33"/>
      <c r="AW3706" s="27"/>
      <c r="AX3706" s="27"/>
      <c r="AY3706" s="27"/>
      <c r="AZ3706" s="27"/>
      <c r="BA3706" s="27"/>
      <c r="BB3706" s="27"/>
      <c r="BC3706" s="27"/>
      <c r="BD3706" s="27" t="s">
        <v>113</v>
      </c>
    </row>
    <row r="3707" spans="1:56">
      <c r="A3707" s="93">
        <v>9008</v>
      </c>
      <c r="B3707" s="29" t="s">
        <v>6686</v>
      </c>
      <c r="C3707" s="30" t="s">
        <v>57</v>
      </c>
      <c r="D3707" s="30" t="s">
        <v>6687</v>
      </c>
      <c r="E3707" s="18" t="s">
        <v>236</v>
      </c>
      <c r="F3707" s="18" t="s">
        <v>684</v>
      </c>
      <c r="G3707" s="18" t="s">
        <v>2779</v>
      </c>
      <c r="H3707" s="18" t="s">
        <v>5629</v>
      </c>
      <c r="I3707" s="30" t="s">
        <v>610</v>
      </c>
      <c r="J3707" s="30" t="s">
        <v>310</v>
      </c>
      <c r="K3707" s="30" t="s">
        <v>154</v>
      </c>
      <c r="L3707" s="30">
        <v>232</v>
      </c>
      <c r="M3707" s="30" t="s">
        <v>66</v>
      </c>
      <c r="N3707" s="30" t="s">
        <v>67</v>
      </c>
      <c r="O3707" s="30" t="s">
        <v>101</v>
      </c>
      <c r="P3707" s="30"/>
      <c r="Q3707" s="30"/>
      <c r="R3707" s="30" t="s">
        <v>241</v>
      </c>
      <c r="S3707" s="30" t="s">
        <v>127</v>
      </c>
      <c r="T3707" s="30" t="s">
        <v>6688</v>
      </c>
      <c r="U3707" s="168"/>
      <c r="V3707" s="30"/>
      <c r="W3707" s="30" t="s">
        <v>72</v>
      </c>
      <c r="X3707" s="30">
        <v>1</v>
      </c>
      <c r="Y3707" s="30" t="s">
        <v>243</v>
      </c>
      <c r="Z3707" s="18" t="s">
        <v>74</v>
      </c>
      <c r="AA3707" s="30" t="s">
        <v>107</v>
      </c>
      <c r="AB3707" s="30" t="s">
        <v>76</v>
      </c>
      <c r="AC3707" s="30" t="s">
        <v>201</v>
      </c>
      <c r="AD3707" s="30" t="s">
        <v>78</v>
      </c>
      <c r="AE3707" s="19"/>
      <c r="AF3707" s="31"/>
      <c r="AG3707" s="24"/>
      <c r="AH3707" s="32" t="s">
        <v>79</v>
      </c>
      <c r="AI3707" s="27"/>
      <c r="AJ3707" s="31"/>
      <c r="AK3707" s="24"/>
      <c r="AL3707" s="23" t="s">
        <v>81</v>
      </c>
      <c r="AM3707" s="23"/>
      <c r="AN3707" s="24" t="s">
        <v>66</v>
      </c>
      <c r="AO3707" s="25"/>
      <c r="AP3707" s="25"/>
      <c r="AQ3707" s="25"/>
      <c r="AR3707" s="25"/>
      <c r="AS3707" s="25"/>
      <c r="AT3707" s="25"/>
      <c r="AU3707" s="25"/>
      <c r="AV3707" s="33"/>
      <c r="AW3707" s="27"/>
      <c r="AX3707" s="27"/>
      <c r="AY3707" s="27"/>
      <c r="AZ3707" s="27"/>
      <c r="BA3707" s="27"/>
      <c r="BB3707" s="27"/>
      <c r="BC3707" s="27" t="s">
        <v>66</v>
      </c>
      <c r="BD3707" s="27" t="str">
        <f>AA3707</f>
        <v>Mainframe</v>
      </c>
    </row>
    <row r="3708" spans="1:56">
      <c r="A3708" s="35">
        <v>23402</v>
      </c>
      <c r="B3708" s="29" t="s">
        <v>2738</v>
      </c>
      <c r="C3708" s="30" t="s">
        <v>57</v>
      </c>
      <c r="D3708" s="30" t="s">
        <v>2739</v>
      </c>
      <c r="E3708" s="18" t="s">
        <v>59</v>
      </c>
      <c r="F3708" s="18" t="s">
        <v>139</v>
      </c>
      <c r="G3708" s="18" t="s">
        <v>140</v>
      </c>
      <c r="H3708" s="18" t="s">
        <v>141</v>
      </c>
      <c r="I3708" s="30" t="s">
        <v>142</v>
      </c>
      <c r="J3708" s="30" t="s">
        <v>64</v>
      </c>
      <c r="K3708" s="30" t="s">
        <v>65</v>
      </c>
      <c r="L3708" s="30">
        <v>311</v>
      </c>
      <c r="M3708" s="30" t="s">
        <v>66</v>
      </c>
      <c r="N3708" s="30" t="s">
        <v>67</v>
      </c>
      <c r="O3708" s="30" t="s">
        <v>101</v>
      </c>
      <c r="P3708" s="30" t="s">
        <v>139</v>
      </c>
      <c r="Q3708" s="30" t="s">
        <v>140</v>
      </c>
      <c r="R3708" s="30" t="s">
        <v>126</v>
      </c>
      <c r="S3708" s="30" t="s">
        <v>70</v>
      </c>
      <c r="T3708" s="29" t="s">
        <v>2740</v>
      </c>
      <c r="U3708" s="168"/>
      <c r="V3708" s="30"/>
      <c r="W3708" s="30" t="s">
        <v>72</v>
      </c>
      <c r="X3708" s="30">
        <v>2</v>
      </c>
      <c r="Y3708" s="30" t="s">
        <v>73</v>
      </c>
      <c r="Z3708" s="18" t="s">
        <v>74</v>
      </c>
      <c r="AA3708" s="30" t="s">
        <v>118</v>
      </c>
      <c r="AB3708" s="30" t="s">
        <v>76</v>
      </c>
      <c r="AC3708" s="30" t="s">
        <v>117</v>
      </c>
      <c r="AD3708" s="30" t="s">
        <v>109</v>
      </c>
      <c r="AE3708" s="19"/>
      <c r="AF3708" s="31"/>
      <c r="AG3708" s="24"/>
      <c r="AH3708" s="32" t="s">
        <v>79</v>
      </c>
      <c r="AI3708" s="22" t="s">
        <v>80</v>
      </c>
      <c r="AJ3708" s="31"/>
      <c r="AK3708" s="24"/>
      <c r="AL3708" s="23" t="s">
        <v>81</v>
      </c>
      <c r="AM3708" s="23"/>
      <c r="AN3708" s="24" t="s">
        <v>66</v>
      </c>
      <c r="AO3708" s="25"/>
      <c r="AP3708" s="25"/>
      <c r="AQ3708" s="25"/>
      <c r="AR3708" s="25"/>
      <c r="AS3708" s="25"/>
      <c r="AT3708" s="25"/>
      <c r="AU3708" s="25"/>
      <c r="AV3708" s="33"/>
      <c r="AW3708" s="27"/>
      <c r="AX3708" s="27"/>
      <c r="AY3708" s="27"/>
      <c r="AZ3708" s="27"/>
      <c r="BA3708" s="27"/>
      <c r="BB3708" s="27"/>
      <c r="BC3708" s="22" t="s">
        <v>66</v>
      </c>
      <c r="BD3708" s="27" t="str">
        <f>AA3708</f>
        <v>SQL</v>
      </c>
    </row>
    <row r="3709" spans="1:56">
      <c r="A3709" s="28">
        <v>23779</v>
      </c>
      <c r="B3709" s="29" t="s">
        <v>4770</v>
      </c>
      <c r="C3709" s="30" t="s">
        <v>273</v>
      </c>
      <c r="D3709" s="30" t="s">
        <v>4771</v>
      </c>
      <c r="E3709" s="18" t="s">
        <v>699</v>
      </c>
      <c r="F3709" s="18" t="s">
        <v>1223</v>
      </c>
      <c r="G3709" s="18" t="s">
        <v>471</v>
      </c>
      <c r="H3709" s="18" t="s">
        <v>1638</v>
      </c>
      <c r="I3709" s="30" t="s">
        <v>1226</v>
      </c>
      <c r="J3709" s="30" t="s">
        <v>100</v>
      </c>
      <c r="K3709" s="30" t="s">
        <v>65</v>
      </c>
      <c r="L3709" s="30" t="s">
        <v>127</v>
      </c>
      <c r="M3709" s="30" t="s">
        <v>66</v>
      </c>
      <c r="N3709" s="30" t="s">
        <v>67</v>
      </c>
      <c r="O3709" s="30" t="s">
        <v>127</v>
      </c>
      <c r="P3709" s="30" t="s">
        <v>1227</v>
      </c>
      <c r="Q3709" s="30" t="s">
        <v>1228</v>
      </c>
      <c r="R3709" s="30" t="s">
        <v>69</v>
      </c>
      <c r="S3709" s="30" t="s">
        <v>707</v>
      </c>
      <c r="T3709" s="29" t="s">
        <v>4772</v>
      </c>
      <c r="U3709" s="168">
        <v>0</v>
      </c>
      <c r="V3709" s="30"/>
      <c r="W3709" s="30" t="s">
        <v>706</v>
      </c>
      <c r="X3709" s="30">
        <v>2</v>
      </c>
      <c r="Y3709" s="30" t="str">
        <f>UPPER("franbell")</f>
        <v>FRANBELL</v>
      </c>
      <c r="Z3709" s="18" t="s">
        <v>74</v>
      </c>
      <c r="AA3709" s="30" t="s">
        <v>75</v>
      </c>
      <c r="AB3709" s="30"/>
      <c r="AC3709" s="30"/>
      <c r="AD3709" s="30" t="s">
        <v>78</v>
      </c>
      <c r="AE3709" s="19"/>
      <c r="AF3709" s="31"/>
      <c r="AG3709" s="24"/>
      <c r="AH3709" s="32" t="s">
        <v>79</v>
      </c>
      <c r="AI3709" s="27"/>
      <c r="AJ3709" s="31"/>
      <c r="AK3709" s="24"/>
      <c r="AL3709" s="23" t="s">
        <v>81</v>
      </c>
      <c r="AM3709" s="23"/>
      <c r="AN3709" s="24" t="s">
        <v>66</v>
      </c>
      <c r="AO3709" s="25"/>
      <c r="AP3709" s="25"/>
      <c r="AQ3709" s="25"/>
      <c r="AR3709" s="25"/>
      <c r="AS3709" s="25"/>
      <c r="AT3709" s="25"/>
      <c r="AU3709" s="25"/>
      <c r="AV3709" s="33"/>
      <c r="AW3709" s="27"/>
      <c r="AX3709" s="27"/>
      <c r="AY3709" s="27"/>
      <c r="AZ3709" s="27"/>
      <c r="BA3709" s="27"/>
      <c r="BB3709" s="27"/>
      <c r="BC3709" s="27" t="s">
        <v>66</v>
      </c>
      <c r="BD3709" s="27" t="str">
        <f>AA3709</f>
        <v>VM</v>
      </c>
    </row>
    <row r="3710" spans="1:56">
      <c r="A3710" s="28">
        <v>14820</v>
      </c>
      <c r="B3710" s="29" t="s">
        <v>6689</v>
      </c>
      <c r="C3710" s="30" t="s">
        <v>57</v>
      </c>
      <c r="D3710" s="30" t="s">
        <v>6690</v>
      </c>
      <c r="E3710" s="18" t="s">
        <v>204</v>
      </c>
      <c r="F3710" s="18" t="s">
        <v>205</v>
      </c>
      <c r="G3710" s="18" t="s">
        <v>547</v>
      </c>
      <c r="H3710" s="18" t="s">
        <v>548</v>
      </c>
      <c r="I3710" s="30" t="s">
        <v>208</v>
      </c>
      <c r="J3710" s="30" t="s">
        <v>100</v>
      </c>
      <c r="K3710" s="30" t="s">
        <v>65</v>
      </c>
      <c r="L3710" s="30">
        <v>111</v>
      </c>
      <c r="M3710" s="30" t="s">
        <v>66</v>
      </c>
      <c r="N3710" s="30" t="s">
        <v>67</v>
      </c>
      <c r="O3710" s="30" t="s">
        <v>101</v>
      </c>
      <c r="P3710" s="30" t="s">
        <v>547</v>
      </c>
      <c r="Q3710" s="30" t="s">
        <v>548</v>
      </c>
      <c r="R3710" s="30" t="s">
        <v>180</v>
      </c>
      <c r="S3710" s="30" t="s">
        <v>210</v>
      </c>
      <c r="T3710" s="29" t="s">
        <v>6691</v>
      </c>
      <c r="U3710" s="168"/>
      <c r="V3710" s="30" t="s">
        <v>110</v>
      </c>
      <c r="W3710" s="30" t="s">
        <v>72</v>
      </c>
      <c r="X3710" s="30">
        <v>1</v>
      </c>
      <c r="Y3710" s="30" t="s">
        <v>212</v>
      </c>
      <c r="Z3710" s="18" t="s">
        <v>74</v>
      </c>
      <c r="AA3710" s="30" t="s">
        <v>110</v>
      </c>
      <c r="AB3710" s="30" t="s">
        <v>331</v>
      </c>
      <c r="AC3710" s="30" t="s">
        <v>200</v>
      </c>
      <c r="AD3710" s="30" t="s">
        <v>78</v>
      </c>
      <c r="AE3710" s="19">
        <v>46371</v>
      </c>
      <c r="AF3710" s="31">
        <v>46371</v>
      </c>
      <c r="AG3710" s="24"/>
      <c r="AH3710" s="32" t="s">
        <v>79</v>
      </c>
      <c r="AI3710" s="27"/>
      <c r="AJ3710" s="31">
        <f>AF3710+90</f>
        <v>46461</v>
      </c>
      <c r="AK3710" s="24"/>
      <c r="AL3710" s="23" t="s">
        <v>81</v>
      </c>
      <c r="AM3710" s="23"/>
      <c r="AN3710" s="24" t="s">
        <v>66</v>
      </c>
      <c r="AO3710" s="25"/>
      <c r="AP3710" s="25"/>
      <c r="AQ3710" s="25"/>
      <c r="AR3710" s="25"/>
      <c r="AS3710" s="25"/>
      <c r="AT3710" s="25"/>
      <c r="AU3710" s="25"/>
      <c r="AV3710" s="33"/>
      <c r="AW3710" s="27"/>
      <c r="AX3710" s="27"/>
      <c r="AY3710" s="27"/>
      <c r="AZ3710" s="27"/>
      <c r="BA3710" s="27"/>
      <c r="BB3710" s="27"/>
      <c r="BC3710" s="27" t="s">
        <v>66</v>
      </c>
      <c r="BD3710" s="27" t="s">
        <v>113</v>
      </c>
    </row>
    <row r="3711" spans="1:56">
      <c r="A3711" s="28">
        <v>9868</v>
      </c>
      <c r="B3711" s="29" t="s">
        <v>5645</v>
      </c>
      <c r="C3711" s="30" t="s">
        <v>57</v>
      </c>
      <c r="D3711" s="30" t="s">
        <v>5646</v>
      </c>
      <c r="E3711" s="18" t="s">
        <v>59</v>
      </c>
      <c r="F3711" s="18" t="s">
        <v>220</v>
      </c>
      <c r="G3711" s="18" t="s">
        <v>221</v>
      </c>
      <c r="H3711" s="18" t="s">
        <v>2435</v>
      </c>
      <c r="I3711" s="30" t="s">
        <v>223</v>
      </c>
      <c r="J3711" s="30" t="s">
        <v>143</v>
      </c>
      <c r="K3711" s="30" t="s">
        <v>65</v>
      </c>
      <c r="L3711" s="30">
        <v>111</v>
      </c>
      <c r="M3711" s="30" t="s">
        <v>66</v>
      </c>
      <c r="N3711" s="30" t="s">
        <v>67</v>
      </c>
      <c r="O3711" s="30" t="s">
        <v>101</v>
      </c>
      <c r="P3711" s="30" t="s">
        <v>220</v>
      </c>
      <c r="Q3711" s="30" t="s">
        <v>220</v>
      </c>
      <c r="R3711" s="30" t="s">
        <v>224</v>
      </c>
      <c r="S3711" s="30" t="s">
        <v>70</v>
      </c>
      <c r="T3711" s="29" t="s">
        <v>5647</v>
      </c>
      <c r="U3711" s="168"/>
      <c r="V3711" s="30"/>
      <c r="W3711" s="30" t="s">
        <v>72</v>
      </c>
      <c r="X3711" s="30">
        <v>2</v>
      </c>
      <c r="Y3711" s="30" t="s">
        <v>73</v>
      </c>
      <c r="Z3711" s="18" t="s">
        <v>74</v>
      </c>
      <c r="AA3711" s="30" t="s">
        <v>217</v>
      </c>
      <c r="AB3711" s="30" t="s">
        <v>550</v>
      </c>
      <c r="AC3711" s="30" t="s">
        <v>119</v>
      </c>
      <c r="AD3711" s="30" t="s">
        <v>78</v>
      </c>
      <c r="AE3711" s="19">
        <v>46188</v>
      </c>
      <c r="AF3711" s="31">
        <v>46188</v>
      </c>
      <c r="AG3711" s="31"/>
      <c r="AH3711" s="32" t="s">
        <v>79</v>
      </c>
      <c r="AI3711" s="22" t="s">
        <v>80</v>
      </c>
      <c r="AJ3711" s="31">
        <f>AF3711+90</f>
        <v>46278</v>
      </c>
      <c r="AK3711" s="31"/>
      <c r="AL3711" s="23" t="s">
        <v>81</v>
      </c>
      <c r="AM3711" s="23"/>
      <c r="AN3711" s="24" t="s">
        <v>66</v>
      </c>
      <c r="AO3711" s="25"/>
      <c r="AP3711" s="25"/>
      <c r="AQ3711" s="25"/>
      <c r="AR3711" s="25"/>
      <c r="AS3711" s="25"/>
      <c r="AT3711" s="25"/>
      <c r="AU3711" s="25"/>
      <c r="AV3711" s="33"/>
      <c r="AW3711" s="27"/>
      <c r="AX3711" s="27"/>
      <c r="AY3711" s="27"/>
      <c r="AZ3711" s="27"/>
      <c r="BA3711" s="27"/>
      <c r="BB3711" s="27"/>
      <c r="BC3711" s="22" t="s">
        <v>66</v>
      </c>
      <c r="BD3711" s="27" t="str">
        <f>AA3711</f>
        <v>Oracle</v>
      </c>
    </row>
    <row r="3712" spans="1:56">
      <c r="A3712" s="28">
        <v>94</v>
      </c>
      <c r="B3712" s="29" t="s">
        <v>5627</v>
      </c>
      <c r="C3712" s="30" t="s">
        <v>57</v>
      </c>
      <c r="D3712" s="30" t="s">
        <v>5628</v>
      </c>
      <c r="E3712" s="18" t="s">
        <v>236</v>
      </c>
      <c r="F3712" s="18" t="s">
        <v>684</v>
      </c>
      <c r="G3712" s="18" t="s">
        <v>2776</v>
      </c>
      <c r="H3712" s="18" t="s">
        <v>5629</v>
      </c>
      <c r="I3712" s="30" t="s">
        <v>610</v>
      </c>
      <c r="J3712" s="30" t="s">
        <v>100</v>
      </c>
      <c r="K3712" s="30" t="s">
        <v>154</v>
      </c>
      <c r="L3712" s="30">
        <v>231</v>
      </c>
      <c r="M3712" s="30" t="s">
        <v>66</v>
      </c>
      <c r="N3712" s="30" t="s">
        <v>67</v>
      </c>
      <c r="O3712" s="30" t="s">
        <v>101</v>
      </c>
      <c r="P3712" s="30" t="s">
        <v>578</v>
      </c>
      <c r="Q3712" s="30" t="s">
        <v>2779</v>
      </c>
      <c r="R3712" s="30" t="s">
        <v>241</v>
      </c>
      <c r="S3712" s="30" t="s">
        <v>350</v>
      </c>
      <c r="T3712" s="29" t="s">
        <v>5630</v>
      </c>
      <c r="U3712" s="168"/>
      <c r="V3712" s="30"/>
      <c r="W3712" s="30" t="s">
        <v>706</v>
      </c>
      <c r="X3712" s="30">
        <v>6</v>
      </c>
      <c r="Y3712" s="30" t="s">
        <v>243</v>
      </c>
      <c r="Z3712" s="18" t="s">
        <v>299</v>
      </c>
      <c r="AA3712" s="30" t="s">
        <v>75</v>
      </c>
      <c r="AB3712" s="30"/>
      <c r="AC3712" s="30"/>
      <c r="AD3712" s="30" t="s">
        <v>78</v>
      </c>
      <c r="AE3712" s="19"/>
      <c r="AF3712" s="31"/>
      <c r="AG3712" s="24"/>
      <c r="AH3712" s="32" t="s">
        <v>79</v>
      </c>
      <c r="AI3712" s="27"/>
      <c r="AJ3712" s="31"/>
      <c r="AK3712" s="24"/>
      <c r="AL3712" s="23" t="s">
        <v>81</v>
      </c>
      <c r="AM3712" s="23"/>
      <c r="AN3712" s="24" t="s">
        <v>66</v>
      </c>
      <c r="AO3712" s="25"/>
      <c r="AP3712" s="25"/>
      <c r="AQ3712" s="25"/>
      <c r="AR3712" s="25"/>
      <c r="AS3712" s="25"/>
      <c r="AT3712" s="25"/>
      <c r="AU3712" s="25"/>
      <c r="AV3712" s="33"/>
      <c r="AW3712" s="27"/>
      <c r="AX3712" s="27"/>
      <c r="AY3712" s="27"/>
      <c r="AZ3712" s="27"/>
      <c r="BA3712" s="27"/>
      <c r="BB3712" s="27"/>
      <c r="BC3712" s="22" t="s">
        <v>66</v>
      </c>
      <c r="BD3712" s="27" t="str">
        <f>AA3712</f>
        <v>VM</v>
      </c>
    </row>
    <row r="3713" spans="1:56">
      <c r="A3713" s="28">
        <v>56689</v>
      </c>
      <c r="B3713" s="29" t="s">
        <v>6692</v>
      </c>
      <c r="C3713" s="30" t="s">
        <v>81</v>
      </c>
      <c r="D3713" s="30" t="s">
        <v>6693</v>
      </c>
      <c r="E3713" s="18" t="s">
        <v>59</v>
      </c>
      <c r="F3713" s="18" t="s">
        <v>315</v>
      </c>
      <c r="G3713" s="18" t="s">
        <v>316</v>
      </c>
      <c r="H3713" s="18" t="s">
        <v>1388</v>
      </c>
      <c r="I3713" s="30" t="s">
        <v>88</v>
      </c>
      <c r="J3713" s="30" t="s">
        <v>143</v>
      </c>
      <c r="K3713" s="30" t="s">
        <v>777</v>
      </c>
      <c r="L3713" s="30" t="s">
        <v>127</v>
      </c>
      <c r="M3713" s="30" t="s">
        <v>66</v>
      </c>
      <c r="N3713" s="30" t="s">
        <v>67</v>
      </c>
      <c r="O3713" s="30" t="s">
        <v>127</v>
      </c>
      <c r="P3713" s="30" t="s">
        <v>315</v>
      </c>
      <c r="Q3713" s="30" t="s">
        <v>316</v>
      </c>
      <c r="R3713" s="30" t="s">
        <v>89</v>
      </c>
      <c r="S3713" s="30" t="s">
        <v>70</v>
      </c>
      <c r="T3713" s="29" t="s">
        <v>6694</v>
      </c>
      <c r="U3713" s="168"/>
      <c r="V3713" s="30" t="s">
        <v>145</v>
      </c>
      <c r="W3713" s="30" t="s">
        <v>72</v>
      </c>
      <c r="X3713" s="30">
        <v>1</v>
      </c>
      <c r="Y3713" s="30" t="s">
        <v>73</v>
      </c>
      <c r="Z3713" s="18" t="s">
        <v>74</v>
      </c>
      <c r="AA3713" s="30" t="s">
        <v>113</v>
      </c>
      <c r="AB3713" s="30" t="s">
        <v>76</v>
      </c>
      <c r="AC3713" s="30" t="s">
        <v>112</v>
      </c>
      <c r="AD3713" s="30" t="s">
        <v>78</v>
      </c>
      <c r="AE3713" s="19"/>
      <c r="AF3713" s="31"/>
      <c r="AG3713" s="24"/>
      <c r="AH3713" s="32" t="s">
        <v>79</v>
      </c>
      <c r="AI3713" s="22" t="s">
        <v>80</v>
      </c>
      <c r="AJ3713" s="31"/>
      <c r="AK3713" s="24"/>
      <c r="AL3713" s="23" t="s">
        <v>81</v>
      </c>
      <c r="AM3713" s="23"/>
      <c r="AN3713" s="24" t="s">
        <v>66</v>
      </c>
      <c r="AO3713" s="25"/>
      <c r="AP3713" s="25"/>
      <c r="AQ3713" s="25"/>
      <c r="AR3713" s="25"/>
      <c r="AS3713" s="25"/>
      <c r="AT3713" s="25"/>
      <c r="AU3713" s="25"/>
      <c r="AV3713" s="33"/>
      <c r="AW3713" s="27"/>
      <c r="AX3713" s="27"/>
      <c r="AY3713" s="27"/>
      <c r="AZ3713" s="27"/>
      <c r="BA3713" s="27"/>
      <c r="BB3713" s="27"/>
      <c r="BC3713" s="22" t="s">
        <v>66</v>
      </c>
      <c r="BD3713" s="27" t="s">
        <v>113</v>
      </c>
    </row>
    <row r="3714" spans="1:56">
      <c r="A3714" s="35">
        <v>51711</v>
      </c>
      <c r="B3714" s="29" t="s">
        <v>5648</v>
      </c>
      <c r="C3714" s="30" t="s">
        <v>57</v>
      </c>
      <c r="D3714" s="30" t="s">
        <v>5649</v>
      </c>
      <c r="E3714" s="18" t="s">
        <v>59</v>
      </c>
      <c r="F3714" s="18" t="s">
        <v>5650</v>
      </c>
      <c r="G3714" s="18" t="s">
        <v>5651</v>
      </c>
      <c r="H3714" s="18" t="s">
        <v>5651</v>
      </c>
      <c r="I3714" s="30" t="s">
        <v>88</v>
      </c>
      <c r="J3714" s="30" t="s">
        <v>143</v>
      </c>
      <c r="K3714" s="30" t="s">
        <v>65</v>
      </c>
      <c r="L3714" s="30">
        <v>311</v>
      </c>
      <c r="M3714" s="30" t="s">
        <v>66</v>
      </c>
      <c r="N3714" s="30" t="s">
        <v>67</v>
      </c>
      <c r="O3714" s="30" t="s">
        <v>68</v>
      </c>
      <c r="P3714" s="30" t="s">
        <v>315</v>
      </c>
      <c r="Q3714" s="30" t="s">
        <v>316</v>
      </c>
      <c r="R3714" s="30" t="s">
        <v>89</v>
      </c>
      <c r="S3714" s="30" t="s">
        <v>70</v>
      </c>
      <c r="T3714" s="29" t="s">
        <v>5652</v>
      </c>
      <c r="U3714" s="168"/>
      <c r="V3714" s="30"/>
      <c r="W3714" s="30" t="s">
        <v>72</v>
      </c>
      <c r="X3714" s="30">
        <v>2</v>
      </c>
      <c r="Y3714" s="30" t="s">
        <v>73</v>
      </c>
      <c r="Z3714" s="18" t="s">
        <v>74</v>
      </c>
      <c r="AA3714" s="30" t="s">
        <v>118</v>
      </c>
      <c r="AB3714" s="30" t="s">
        <v>550</v>
      </c>
      <c r="AC3714" s="30" t="s">
        <v>285</v>
      </c>
      <c r="AD3714" s="30" t="s">
        <v>78</v>
      </c>
      <c r="AE3714" s="19">
        <v>46188</v>
      </c>
      <c r="AF3714" s="31">
        <v>46188</v>
      </c>
      <c r="AG3714" s="24"/>
      <c r="AH3714" s="32" t="s">
        <v>79</v>
      </c>
      <c r="AI3714" s="22" t="s">
        <v>80</v>
      </c>
      <c r="AJ3714" s="31">
        <f>AF3714+90</f>
        <v>46278</v>
      </c>
      <c r="AK3714" s="24"/>
      <c r="AL3714" s="23" t="s">
        <v>81</v>
      </c>
      <c r="AM3714" s="23"/>
      <c r="AN3714" s="24" t="s">
        <v>66</v>
      </c>
      <c r="AO3714" s="25"/>
      <c r="AP3714" s="25"/>
      <c r="AQ3714" s="25"/>
      <c r="AR3714" s="25"/>
      <c r="AS3714" s="25"/>
      <c r="AT3714" s="25"/>
      <c r="AU3714" s="25"/>
      <c r="AV3714" s="33"/>
      <c r="AW3714" s="27"/>
      <c r="AX3714" s="27"/>
      <c r="AY3714" s="27"/>
      <c r="AZ3714" s="27"/>
      <c r="BA3714" s="27"/>
      <c r="BB3714" s="27"/>
      <c r="BC3714" s="22" t="s">
        <v>66</v>
      </c>
      <c r="BD3714" s="27" t="str">
        <f t="shared" ref="BD3714:BD3720" si="150">AA3714</f>
        <v>SQL</v>
      </c>
    </row>
    <row r="3715" spans="1:56">
      <c r="A3715" s="28">
        <v>23132</v>
      </c>
      <c r="B3715" s="29" t="s">
        <v>6015</v>
      </c>
      <c r="C3715" s="30" t="s">
        <v>57</v>
      </c>
      <c r="D3715" s="30" t="s">
        <v>6016</v>
      </c>
      <c r="E3715" s="18" t="s">
        <v>699</v>
      </c>
      <c r="F3715" s="18" t="s">
        <v>1227</v>
      </c>
      <c r="G3715" s="18" t="s">
        <v>6017</v>
      </c>
      <c r="H3715" s="18" t="s">
        <v>6018</v>
      </c>
      <c r="I3715" s="30" t="s">
        <v>1226</v>
      </c>
      <c r="J3715" s="30" t="s">
        <v>100</v>
      </c>
      <c r="K3715" s="30" t="s">
        <v>65</v>
      </c>
      <c r="L3715" s="30">
        <v>311</v>
      </c>
      <c r="M3715" s="30" t="s">
        <v>66</v>
      </c>
      <c r="N3715" s="30" t="s">
        <v>67</v>
      </c>
      <c r="O3715" s="30" t="s">
        <v>101</v>
      </c>
      <c r="P3715" s="30" t="s">
        <v>2113</v>
      </c>
      <c r="Q3715" s="30" t="s">
        <v>6017</v>
      </c>
      <c r="R3715" s="30" t="s">
        <v>69</v>
      </c>
      <c r="S3715" s="30" t="s">
        <v>707</v>
      </c>
      <c r="T3715" s="29" t="s">
        <v>6019</v>
      </c>
      <c r="U3715" s="168">
        <v>0</v>
      </c>
      <c r="V3715" s="30"/>
      <c r="W3715" s="30" t="s">
        <v>706</v>
      </c>
      <c r="X3715" s="30">
        <v>3</v>
      </c>
      <c r="Y3715" s="30" t="str">
        <f>UPPER("franbell")</f>
        <v>FRANBELL</v>
      </c>
      <c r="Z3715" s="18" t="s">
        <v>74</v>
      </c>
      <c r="AA3715" s="30" t="s">
        <v>75</v>
      </c>
      <c r="AB3715" s="30"/>
      <c r="AC3715" s="30"/>
      <c r="AD3715" s="30" t="s">
        <v>78</v>
      </c>
      <c r="AE3715" s="19"/>
      <c r="AF3715" s="31"/>
      <c r="AG3715" s="24"/>
      <c r="AH3715" s="32" t="s">
        <v>79</v>
      </c>
      <c r="AI3715" s="27"/>
      <c r="AJ3715" s="31"/>
      <c r="AK3715" s="24"/>
      <c r="AL3715" s="23" t="s">
        <v>81</v>
      </c>
      <c r="AM3715" s="23"/>
      <c r="AN3715" s="24" t="s">
        <v>66</v>
      </c>
      <c r="AO3715" s="25"/>
      <c r="AP3715" s="25"/>
      <c r="AQ3715" s="25"/>
      <c r="AR3715" s="25"/>
      <c r="AS3715" s="25"/>
      <c r="AT3715" s="25"/>
      <c r="AU3715" s="25"/>
      <c r="AV3715" s="33"/>
      <c r="AW3715" s="27"/>
      <c r="AX3715" s="27"/>
      <c r="AY3715" s="27"/>
      <c r="AZ3715" s="27"/>
      <c r="BA3715" s="27"/>
      <c r="BB3715" s="27"/>
      <c r="BC3715" s="27" t="s">
        <v>66</v>
      </c>
      <c r="BD3715" s="27" t="str">
        <f t="shared" si="150"/>
        <v>VM</v>
      </c>
    </row>
    <row r="3716" spans="1:56">
      <c r="A3716" s="35">
        <v>50522</v>
      </c>
      <c r="B3716" s="29" t="s">
        <v>2741</v>
      </c>
      <c r="C3716" s="30" t="s">
        <v>57</v>
      </c>
      <c r="D3716" s="30" t="s">
        <v>2742</v>
      </c>
      <c r="E3716" s="18" t="s">
        <v>59</v>
      </c>
      <c r="F3716" s="18" t="s">
        <v>2743</v>
      </c>
      <c r="G3716" s="18" t="s">
        <v>2744</v>
      </c>
      <c r="H3716" s="18" t="s">
        <v>2745</v>
      </c>
      <c r="I3716" s="30" t="s">
        <v>2745</v>
      </c>
      <c r="J3716" s="30" t="s">
        <v>64</v>
      </c>
      <c r="K3716" s="30" t="s">
        <v>65</v>
      </c>
      <c r="L3716" s="30">
        <v>211</v>
      </c>
      <c r="M3716" s="30" t="s">
        <v>67</v>
      </c>
      <c r="N3716" s="30" t="s">
        <v>66</v>
      </c>
      <c r="O3716" s="30" t="s">
        <v>324</v>
      </c>
      <c r="P3716" s="30" t="s">
        <v>2743</v>
      </c>
      <c r="Q3716" s="30" t="s">
        <v>2744</v>
      </c>
      <c r="R3716" s="30" t="s">
        <v>89</v>
      </c>
      <c r="S3716" s="30" t="s">
        <v>127</v>
      </c>
      <c r="T3716" s="29" t="s">
        <v>2746</v>
      </c>
      <c r="U3716" s="168"/>
      <c r="V3716" s="30"/>
      <c r="W3716" s="30" t="s">
        <v>72</v>
      </c>
      <c r="X3716" s="30">
        <v>2</v>
      </c>
      <c r="Y3716" s="30" t="s">
        <v>73</v>
      </c>
      <c r="Z3716" s="18" t="s">
        <v>74</v>
      </c>
      <c r="AA3716" s="30" t="s">
        <v>118</v>
      </c>
      <c r="AB3716" s="30" t="s">
        <v>76</v>
      </c>
      <c r="AC3716" s="30"/>
      <c r="AD3716" s="30" t="s">
        <v>78</v>
      </c>
      <c r="AE3716" s="19"/>
      <c r="AF3716" s="31"/>
      <c r="AG3716" s="24"/>
      <c r="AH3716" s="32" t="s">
        <v>79</v>
      </c>
      <c r="AI3716" s="22" t="s">
        <v>80</v>
      </c>
      <c r="AJ3716" s="31"/>
      <c r="AK3716" s="24"/>
      <c r="AL3716" s="23" t="s">
        <v>81</v>
      </c>
      <c r="AM3716" s="23"/>
      <c r="AN3716" s="24" t="s">
        <v>66</v>
      </c>
      <c r="AO3716" s="25"/>
      <c r="AP3716" s="25"/>
      <c r="AQ3716" s="25"/>
      <c r="AR3716" s="25"/>
      <c r="AS3716" s="25"/>
      <c r="AT3716" s="25"/>
      <c r="AU3716" s="25"/>
      <c r="AV3716" s="33"/>
      <c r="AW3716" s="27"/>
      <c r="AX3716" s="27"/>
      <c r="AY3716" s="27"/>
      <c r="AZ3716" s="27"/>
      <c r="BA3716" s="27"/>
      <c r="BB3716" s="27"/>
      <c r="BC3716" s="22" t="s">
        <v>66</v>
      </c>
      <c r="BD3716" s="27" t="str">
        <f t="shared" si="150"/>
        <v>SQL</v>
      </c>
    </row>
    <row r="3717" spans="1:56">
      <c r="A3717" s="28">
        <v>50884</v>
      </c>
      <c r="B3717" s="29" t="s">
        <v>6020</v>
      </c>
      <c r="C3717" s="30" t="s">
        <v>57</v>
      </c>
      <c r="D3717" s="30" t="s">
        <v>6021</v>
      </c>
      <c r="E3717" s="18" t="s">
        <v>699</v>
      </c>
      <c r="F3717" s="18" t="s">
        <v>523</v>
      </c>
      <c r="G3717" s="18" t="s">
        <v>3812</v>
      </c>
      <c r="H3717" s="18" t="s">
        <v>3813</v>
      </c>
      <c r="I3717" s="30" t="s">
        <v>1226</v>
      </c>
      <c r="J3717" s="30" t="s">
        <v>100</v>
      </c>
      <c r="K3717" s="30" t="s">
        <v>65</v>
      </c>
      <c r="L3717" s="30">
        <v>311</v>
      </c>
      <c r="M3717" s="30" t="s">
        <v>66</v>
      </c>
      <c r="N3717" s="30" t="s">
        <v>67</v>
      </c>
      <c r="O3717" s="30" t="s">
        <v>68</v>
      </c>
      <c r="P3717" s="30" t="s">
        <v>523</v>
      </c>
      <c r="Q3717" s="30" t="s">
        <v>3812</v>
      </c>
      <c r="R3717" s="30" t="s">
        <v>69</v>
      </c>
      <c r="S3717" s="30" t="s">
        <v>707</v>
      </c>
      <c r="T3717" s="29" t="s">
        <v>6022</v>
      </c>
      <c r="U3717" s="30">
        <v>0</v>
      </c>
      <c r="V3717" s="30"/>
      <c r="W3717" s="30" t="s">
        <v>706</v>
      </c>
      <c r="X3717" s="30">
        <v>3</v>
      </c>
      <c r="Y3717" s="30" t="str">
        <f>UPPER("franbell")</f>
        <v>FRANBELL</v>
      </c>
      <c r="Z3717" s="18" t="s">
        <v>74</v>
      </c>
      <c r="AA3717" s="30" t="s">
        <v>75</v>
      </c>
      <c r="AB3717" s="30"/>
      <c r="AC3717" s="30"/>
      <c r="AD3717" s="30" t="s">
        <v>78</v>
      </c>
      <c r="AE3717" s="19"/>
      <c r="AF3717" s="31"/>
      <c r="AG3717" s="24"/>
      <c r="AH3717" s="32" t="s">
        <v>79</v>
      </c>
      <c r="AI3717" s="27"/>
      <c r="AJ3717" s="31"/>
      <c r="AK3717" s="24"/>
      <c r="AL3717" s="23" t="s">
        <v>81</v>
      </c>
      <c r="AM3717" s="23"/>
      <c r="AN3717" s="24" t="s">
        <v>66</v>
      </c>
      <c r="AO3717" s="25"/>
      <c r="AP3717" s="25"/>
      <c r="AQ3717" s="25"/>
      <c r="AR3717" s="25"/>
      <c r="AS3717" s="25"/>
      <c r="AT3717" s="25"/>
      <c r="AU3717" s="25"/>
      <c r="AV3717" s="33"/>
      <c r="AW3717" s="27"/>
      <c r="AX3717" s="27"/>
      <c r="AY3717" s="27"/>
      <c r="AZ3717" s="27"/>
      <c r="BA3717" s="27"/>
      <c r="BB3717" s="27"/>
      <c r="BC3717" s="27" t="s">
        <v>66</v>
      </c>
      <c r="BD3717" s="27" t="str">
        <f t="shared" si="150"/>
        <v>VM</v>
      </c>
    </row>
    <row r="3718" spans="1:56">
      <c r="A3718" s="28">
        <v>14901</v>
      </c>
      <c r="B3718" s="29" t="s">
        <v>6695</v>
      </c>
      <c r="C3718" s="30" t="s">
        <v>57</v>
      </c>
      <c r="D3718" s="30" t="s">
        <v>6696</v>
      </c>
      <c r="E3718" s="18" t="s">
        <v>204</v>
      </c>
      <c r="F3718" s="18" t="s">
        <v>377</v>
      </c>
      <c r="G3718" s="18" t="s">
        <v>378</v>
      </c>
      <c r="H3718" s="18" t="s">
        <v>379</v>
      </c>
      <c r="I3718" s="30" t="s">
        <v>1433</v>
      </c>
      <c r="J3718" s="30" t="s">
        <v>100</v>
      </c>
      <c r="K3718" s="30" t="s">
        <v>65</v>
      </c>
      <c r="L3718" s="30">
        <v>311</v>
      </c>
      <c r="M3718" s="30" t="s">
        <v>66</v>
      </c>
      <c r="N3718" s="30" t="s">
        <v>67</v>
      </c>
      <c r="O3718" s="30" t="s">
        <v>101</v>
      </c>
      <c r="P3718" s="30" t="s">
        <v>381</v>
      </c>
      <c r="Q3718" s="30" t="s">
        <v>378</v>
      </c>
      <c r="R3718" s="30" t="s">
        <v>311</v>
      </c>
      <c r="S3718" s="30" t="s">
        <v>127</v>
      </c>
      <c r="T3718" s="29" t="s">
        <v>6697</v>
      </c>
      <c r="U3718" s="30"/>
      <c r="V3718" s="30"/>
      <c r="W3718" s="30" t="s">
        <v>72</v>
      </c>
      <c r="X3718" s="30">
        <v>2</v>
      </c>
      <c r="Y3718" s="30" t="s">
        <v>212</v>
      </c>
      <c r="Z3718" s="30" t="s">
        <v>74</v>
      </c>
      <c r="AA3718" s="30" t="s">
        <v>107</v>
      </c>
      <c r="AB3718" s="30" t="s">
        <v>76</v>
      </c>
      <c r="AC3718" s="30" t="s">
        <v>263</v>
      </c>
      <c r="AD3718" s="30" t="s">
        <v>78</v>
      </c>
      <c r="AE3718" s="19"/>
      <c r="AF3718" s="31"/>
      <c r="AG3718" s="24"/>
      <c r="AH3718" s="32" t="s">
        <v>79</v>
      </c>
      <c r="AI3718" s="27"/>
      <c r="AJ3718" s="31"/>
      <c r="AK3718" s="24"/>
      <c r="AL3718" s="25" t="s">
        <v>81</v>
      </c>
      <c r="AM3718" s="25"/>
      <c r="AN3718" s="24" t="s">
        <v>66</v>
      </c>
      <c r="AO3718" s="25"/>
      <c r="AP3718" s="25"/>
      <c r="AQ3718" s="25"/>
      <c r="AR3718" s="25"/>
      <c r="AS3718" s="25"/>
      <c r="AT3718" s="25"/>
      <c r="AU3718" s="25"/>
      <c r="AV3718" s="33"/>
      <c r="AW3718" s="27"/>
      <c r="AX3718" s="27"/>
      <c r="AY3718" s="27"/>
      <c r="AZ3718" s="27"/>
      <c r="BA3718" s="27"/>
      <c r="BB3718" s="27"/>
      <c r="BC3718" s="27" t="s">
        <v>66</v>
      </c>
      <c r="BD3718" s="27" t="str">
        <f t="shared" si="150"/>
        <v>Mainframe</v>
      </c>
    </row>
    <row r="3719" spans="1:56">
      <c r="A3719" s="28">
        <v>14901</v>
      </c>
      <c r="B3719" s="29" t="s">
        <v>6695</v>
      </c>
      <c r="C3719" s="30" t="s">
        <v>57</v>
      </c>
      <c r="D3719" s="30" t="s">
        <v>6696</v>
      </c>
      <c r="E3719" s="18" t="s">
        <v>204</v>
      </c>
      <c r="F3719" s="18" t="s">
        <v>377</v>
      </c>
      <c r="G3719" s="18" t="s">
        <v>378</v>
      </c>
      <c r="H3719" s="18" t="s">
        <v>379</v>
      </c>
      <c r="I3719" s="30" t="s">
        <v>1433</v>
      </c>
      <c r="J3719" s="30" t="s">
        <v>100</v>
      </c>
      <c r="K3719" s="30" t="s">
        <v>65</v>
      </c>
      <c r="L3719" s="30">
        <v>311</v>
      </c>
      <c r="M3719" s="30" t="s">
        <v>66</v>
      </c>
      <c r="N3719" s="30" t="s">
        <v>67</v>
      </c>
      <c r="O3719" s="30" t="s">
        <v>101</v>
      </c>
      <c r="P3719" s="30" t="s">
        <v>381</v>
      </c>
      <c r="Q3719" s="30" t="s">
        <v>378</v>
      </c>
      <c r="R3719" s="30" t="s">
        <v>311</v>
      </c>
      <c r="S3719" s="30" t="s">
        <v>127</v>
      </c>
      <c r="T3719" s="29" t="s">
        <v>6697</v>
      </c>
      <c r="U3719" s="30"/>
      <c r="V3719" s="30"/>
      <c r="W3719" s="30" t="s">
        <v>72</v>
      </c>
      <c r="X3719" s="30">
        <v>2</v>
      </c>
      <c r="Y3719" s="30" t="s">
        <v>212</v>
      </c>
      <c r="Z3719" s="30" t="s">
        <v>74</v>
      </c>
      <c r="AA3719" s="30" t="s">
        <v>383</v>
      </c>
      <c r="AB3719" s="30"/>
      <c r="AC3719" s="30"/>
      <c r="AD3719" s="30" t="s">
        <v>78</v>
      </c>
      <c r="AE3719" s="19"/>
      <c r="AF3719" s="31"/>
      <c r="AG3719" s="24"/>
      <c r="AH3719" s="32" t="s">
        <v>79</v>
      </c>
      <c r="AI3719" s="27"/>
      <c r="AJ3719" s="31"/>
      <c r="AK3719" s="24"/>
      <c r="AL3719" s="25" t="s">
        <v>81</v>
      </c>
      <c r="AM3719" s="25"/>
      <c r="AN3719" s="24" t="s">
        <v>66</v>
      </c>
      <c r="AO3719" s="25"/>
      <c r="AP3719" s="25"/>
      <c r="AQ3719" s="25"/>
      <c r="AR3719" s="25"/>
      <c r="AS3719" s="25"/>
      <c r="AT3719" s="25"/>
      <c r="AU3719" s="25"/>
      <c r="AV3719" s="33"/>
      <c r="AW3719" s="27"/>
      <c r="AX3719" s="27"/>
      <c r="AY3719" s="27"/>
      <c r="AZ3719" s="27"/>
      <c r="BA3719" s="27"/>
      <c r="BB3719" s="27"/>
      <c r="BC3719" s="27" t="s">
        <v>66</v>
      </c>
      <c r="BD3719" s="27" t="str">
        <f t="shared" si="150"/>
        <v>Mainframe - DB2</v>
      </c>
    </row>
    <row r="3720" spans="1:56">
      <c r="A3720" s="28">
        <v>24460</v>
      </c>
      <c r="B3720" s="29" t="s">
        <v>6531</v>
      </c>
      <c r="C3720" s="30" t="s">
        <v>57</v>
      </c>
      <c r="D3720" s="30" t="s">
        <v>6532</v>
      </c>
      <c r="E3720" s="18" t="s">
        <v>699</v>
      </c>
      <c r="F3720" s="18" t="s">
        <v>1223</v>
      </c>
      <c r="G3720" s="18" t="s">
        <v>6017</v>
      </c>
      <c r="H3720" s="18" t="s">
        <v>6533</v>
      </c>
      <c r="I3720" s="30" t="s">
        <v>1226</v>
      </c>
      <c r="J3720" s="30" t="s">
        <v>64</v>
      </c>
      <c r="K3720" s="30" t="s">
        <v>65</v>
      </c>
      <c r="L3720" s="30">
        <v>111</v>
      </c>
      <c r="M3720" s="30" t="s">
        <v>66</v>
      </c>
      <c r="N3720" s="30" t="s">
        <v>67</v>
      </c>
      <c r="O3720" s="30" t="s">
        <v>101</v>
      </c>
      <c r="P3720" s="30" t="s">
        <v>1223</v>
      </c>
      <c r="Q3720" s="30" t="s">
        <v>2564</v>
      </c>
      <c r="R3720" s="30" t="s">
        <v>69</v>
      </c>
      <c r="S3720" s="30" t="s">
        <v>707</v>
      </c>
      <c r="T3720" s="29" t="s">
        <v>6534</v>
      </c>
      <c r="U3720" s="30">
        <v>0</v>
      </c>
      <c r="V3720" s="30"/>
      <c r="W3720" s="30" t="s">
        <v>706</v>
      </c>
      <c r="X3720" s="30">
        <v>2</v>
      </c>
      <c r="Y3720" s="30" t="str">
        <f>UPPER("franbell")</f>
        <v>FRANBELL</v>
      </c>
      <c r="Z3720" s="30" t="s">
        <v>74</v>
      </c>
      <c r="AA3720" s="30" t="s">
        <v>75</v>
      </c>
      <c r="AB3720" s="30"/>
      <c r="AC3720" s="30"/>
      <c r="AD3720" s="30" t="s">
        <v>78</v>
      </c>
      <c r="AE3720" s="19"/>
      <c r="AF3720" s="31"/>
      <c r="AG3720" s="24"/>
      <c r="AH3720" s="32" t="s">
        <v>79</v>
      </c>
      <c r="AI3720" s="27"/>
      <c r="AJ3720" s="31"/>
      <c r="AK3720" s="24"/>
      <c r="AL3720" s="25" t="s">
        <v>81</v>
      </c>
      <c r="AM3720" s="25"/>
      <c r="AN3720" s="24" t="s">
        <v>66</v>
      </c>
      <c r="AO3720" s="25"/>
      <c r="AP3720" s="25"/>
      <c r="AQ3720" s="25"/>
      <c r="AR3720" s="25"/>
      <c r="AS3720" s="25"/>
      <c r="AT3720" s="25"/>
      <c r="AU3720" s="25"/>
      <c r="AV3720" s="33"/>
      <c r="AW3720" s="27"/>
      <c r="AX3720" s="27"/>
      <c r="AY3720" s="27"/>
      <c r="AZ3720" s="27"/>
      <c r="BA3720" s="27"/>
      <c r="BB3720" s="27"/>
      <c r="BC3720" s="27" t="s">
        <v>66</v>
      </c>
      <c r="BD3720" s="27" t="str">
        <f t="shared" si="150"/>
        <v>VM</v>
      </c>
    </row>
    <row r="3721" spans="1:56">
      <c r="A3721" s="36">
        <v>19524</v>
      </c>
      <c r="B3721" s="37" t="s">
        <v>3694</v>
      </c>
      <c r="C3721" s="30" t="s">
        <v>57</v>
      </c>
      <c r="D3721" s="30" t="s">
        <v>3695</v>
      </c>
      <c r="E3721" s="18" t="s">
        <v>149</v>
      </c>
      <c r="F3721" s="18" t="s">
        <v>150</v>
      </c>
      <c r="G3721" s="18" t="s">
        <v>355</v>
      </c>
      <c r="H3721" s="18" t="s">
        <v>3696</v>
      </c>
      <c r="I3721" s="30" t="s">
        <v>153</v>
      </c>
      <c r="J3721" s="30" t="s">
        <v>310</v>
      </c>
      <c r="K3721" s="30" t="s">
        <v>65</v>
      </c>
      <c r="L3721" s="30">
        <v>112</v>
      </c>
      <c r="M3721" s="30" t="s">
        <v>66</v>
      </c>
      <c r="N3721" s="30" t="s">
        <v>67</v>
      </c>
      <c r="O3721" s="30" t="s">
        <v>68</v>
      </c>
      <c r="P3721" s="30"/>
      <c r="Q3721" s="30"/>
      <c r="R3721" s="30" t="s">
        <v>3697</v>
      </c>
      <c r="S3721" s="30" t="s">
        <v>157</v>
      </c>
      <c r="T3721" s="40" t="s">
        <v>3698</v>
      </c>
      <c r="U3721" s="32"/>
      <c r="V3721" s="41" t="s">
        <v>145</v>
      </c>
      <c r="W3721" s="30" t="s">
        <v>72</v>
      </c>
      <c r="X3721" s="30">
        <f>COUNTIF($A$2:$A$3716,A3721)</f>
        <v>1</v>
      </c>
      <c r="Y3721" s="30" t="s">
        <v>150</v>
      </c>
      <c r="Z3721" s="30" t="s">
        <v>299</v>
      </c>
      <c r="AA3721" s="30" t="s">
        <v>113</v>
      </c>
      <c r="AB3721" s="30" t="s">
        <v>271</v>
      </c>
      <c r="AC3721" s="30" t="s">
        <v>112</v>
      </c>
      <c r="AD3721" s="42" t="s">
        <v>78</v>
      </c>
      <c r="AE3721" s="19">
        <v>46096</v>
      </c>
      <c r="AF3721" s="31">
        <v>46096</v>
      </c>
      <c r="AG3721" s="24"/>
      <c r="AH3721" s="32" t="s">
        <v>79</v>
      </c>
      <c r="AI3721" s="27"/>
      <c r="AJ3721" s="31">
        <f>AF3721+90</f>
        <v>46186</v>
      </c>
      <c r="AK3721" s="24"/>
      <c r="AL3721" s="25" t="s">
        <v>81</v>
      </c>
      <c r="AM3721" s="25"/>
      <c r="AN3721" s="24" t="s">
        <v>66</v>
      </c>
      <c r="AO3721" s="25"/>
      <c r="AP3721" s="25"/>
      <c r="AQ3721" s="25"/>
      <c r="AR3721" s="25"/>
      <c r="AS3721" s="25"/>
      <c r="AT3721" s="25"/>
      <c r="AU3721" s="25"/>
      <c r="AV3721" s="33"/>
      <c r="AW3721" s="27"/>
      <c r="AX3721" s="27"/>
      <c r="AY3721" s="27"/>
      <c r="AZ3721" s="27"/>
      <c r="BA3721" s="27"/>
      <c r="BB3721" s="27"/>
      <c r="BC3721" s="27" t="s">
        <v>66</v>
      </c>
      <c r="BD3721" s="27" t="s">
        <v>113</v>
      </c>
    </row>
    <row r="3722" spans="1:56">
      <c r="A3722" s="71">
        <v>51458</v>
      </c>
      <c r="B3722" s="29" t="s">
        <v>6698</v>
      </c>
      <c r="C3722" s="30" t="s">
        <v>57</v>
      </c>
      <c r="D3722" s="30" t="s">
        <v>6699</v>
      </c>
      <c r="E3722" s="18" t="s">
        <v>59</v>
      </c>
      <c r="F3722" s="18" t="s">
        <v>906</v>
      </c>
      <c r="G3722" s="18" t="s">
        <v>1090</v>
      </c>
      <c r="H3722" s="18" t="s">
        <v>1514</v>
      </c>
      <c r="I3722" s="30" t="s">
        <v>135</v>
      </c>
      <c r="J3722" s="30" t="s">
        <v>143</v>
      </c>
      <c r="K3722" s="30" t="s">
        <v>65</v>
      </c>
      <c r="L3722" s="30">
        <v>111</v>
      </c>
      <c r="M3722" s="30" t="s">
        <v>66</v>
      </c>
      <c r="N3722" s="30" t="s">
        <v>67</v>
      </c>
      <c r="O3722" s="30" t="s">
        <v>101</v>
      </c>
      <c r="P3722" s="30" t="s">
        <v>907</v>
      </c>
      <c r="Q3722" s="30" t="s">
        <v>1090</v>
      </c>
      <c r="R3722" s="30" t="s">
        <v>126</v>
      </c>
      <c r="S3722" s="30" t="s">
        <v>70</v>
      </c>
      <c r="T3722" s="29" t="s">
        <v>6700</v>
      </c>
      <c r="U3722" s="30"/>
      <c r="V3722" s="30" t="s">
        <v>6701</v>
      </c>
      <c r="W3722" s="30" t="s">
        <v>72</v>
      </c>
      <c r="X3722" s="30">
        <v>1</v>
      </c>
      <c r="Y3722" s="30" t="s">
        <v>73</v>
      </c>
      <c r="Z3722" s="30" t="s">
        <v>299</v>
      </c>
      <c r="AA3722" s="30" t="s">
        <v>113</v>
      </c>
      <c r="AB3722" s="30" t="s">
        <v>76</v>
      </c>
      <c r="AC3722" s="30" t="s">
        <v>112</v>
      </c>
      <c r="AD3722" s="30" t="s">
        <v>78</v>
      </c>
      <c r="AE3722" s="19"/>
      <c r="AF3722" s="31"/>
      <c r="AG3722" s="24"/>
      <c r="AH3722" s="32" t="s">
        <v>79</v>
      </c>
      <c r="AI3722" s="22" t="s">
        <v>80</v>
      </c>
      <c r="AJ3722" s="31"/>
      <c r="AK3722" s="24"/>
      <c r="AL3722" s="25" t="s">
        <v>81</v>
      </c>
      <c r="AM3722" s="25"/>
      <c r="AN3722" s="24" t="s">
        <v>66</v>
      </c>
      <c r="AO3722" s="25"/>
      <c r="AP3722" s="25"/>
      <c r="AQ3722" s="25"/>
      <c r="AR3722" s="25"/>
      <c r="AS3722" s="25"/>
      <c r="AT3722" s="25"/>
      <c r="AU3722" s="25"/>
      <c r="AV3722" s="84"/>
      <c r="AW3722" s="27"/>
      <c r="AX3722" s="27"/>
      <c r="AY3722" s="27"/>
      <c r="AZ3722" s="27"/>
      <c r="BA3722" s="27"/>
      <c r="BB3722" s="27"/>
      <c r="BC3722" s="22" t="s">
        <v>66</v>
      </c>
      <c r="BD3722" s="27" t="s">
        <v>113</v>
      </c>
    </row>
    <row r="3723" spans="1:56">
      <c r="AP3723" s="25"/>
    </row>
    <row r="3728" spans="1:56">
      <c r="AG3728" s="168"/>
    </row>
  </sheetData>
  <protectedRanges>
    <protectedRange sqref="A1:BC1" name="AutoFilter"/>
  </protectedRanges>
  <autoFilter ref="A1:BD3722" xr:uid="{DB03C94D-B495-466D-9E3A-B076462732F8}"/>
  <conditionalFormatting sqref="A1:B1">
    <cfRule type="duplicateValues" dxfId="5" priority="1"/>
  </conditionalFormatting>
  <dataValidations count="1">
    <dataValidation type="textLength" allowBlank="1" showInputMessage="1" showErrorMessage="1" sqref="T3619:T3714" xr:uid="{E15E1600-4315-4AB8-8635-CAFA7E654B14}">
      <formula1>30</formula1>
      <formula2>30</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28CACB10-A113-4B27-A3D2-C10937DDEA1B}">
          <x14:formula1>
            <xm:f>'Data Validation'!$C$6:$C$7</xm:f>
          </x14:formula1>
          <xm:sqref>AD2:AD3722</xm:sqref>
        </x14:dataValidation>
        <x14:dataValidation type="list" allowBlank="1" showInputMessage="1" showErrorMessage="1" xr:uid="{BCB354B7-83D2-4265-8427-74BB048044DA}">
          <x14:formula1>
            <xm:f>'Data Validation'!$G$6:$G$8</xm:f>
          </x14:formula1>
          <xm:sqref>AH2:AH3722</xm:sqref>
        </x14:dataValidation>
        <x14:dataValidation type="list" allowBlank="1" showInputMessage="1" showErrorMessage="1" xr:uid="{18363D32-781E-4677-A841-45F8D291382F}">
          <x14:formula1>
            <xm:f>'Data Validation'!$H$6:$H$9</xm:f>
          </x14:formula1>
          <xm:sqref>AI2:AI3722</xm:sqref>
        </x14:dataValidation>
        <x14:dataValidation type="list" allowBlank="1" showInputMessage="1" showErrorMessage="1" xr:uid="{8CF84D2C-E513-46C6-90B6-3CDE690058B7}">
          <x14:formula1>
            <xm:f>'Data Validation'!$K$6:$K$7</xm:f>
          </x14:formula1>
          <xm:sqref>AL2:AL3722</xm:sqref>
        </x14:dataValidation>
        <x14:dataValidation type="list" allowBlank="1" showInputMessage="1" showErrorMessage="1" xr:uid="{A054D63B-999B-436D-A591-CAE0384DE59D}">
          <x14:formula1>
            <xm:f>'Data Validation'!$M$5:$M$10</xm:f>
          </x14:formula1>
          <xm:sqref>AO2:AV3722</xm:sqref>
        </x14:dataValidation>
        <x14:dataValidation type="list" allowBlank="1" showInputMessage="1" showErrorMessage="1" xr:uid="{940677E6-BFD6-4B4D-AC7C-F3A2BA9321FA}">
          <x14:formula1>
            <xm:f>'Data Validation'!$X$5:$X$32</xm:f>
          </x14:formula1>
          <xm:sqref>AW2:AW3722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5CA6-122C-4A41-97B5-CC72955CD00B}">
  <dimension ref="A2:AC219"/>
  <sheetViews>
    <sheetView topLeftCell="E1" workbookViewId="0">
      <selection activeCell="C47" sqref="C47"/>
    </sheetView>
  </sheetViews>
  <sheetFormatPr defaultColWidth="9.28515625" defaultRowHeight="11.25"/>
  <cols>
    <col min="1" max="1" width="3.5703125" style="182" customWidth="1"/>
    <col min="2" max="2" width="5.28515625" style="182" customWidth="1"/>
    <col min="3" max="3" width="96.5703125" style="182" customWidth="1"/>
    <col min="4" max="4" width="17" style="182" bestFit="1" customWidth="1"/>
    <col min="5" max="6" width="7" style="182" bestFit="1" customWidth="1"/>
    <col min="7" max="7" width="8.85546875" style="182" customWidth="1"/>
    <col min="8" max="8" width="7" style="182" bestFit="1" customWidth="1"/>
    <col min="9" max="9" width="11.7109375" style="182" bestFit="1" customWidth="1"/>
    <col min="10" max="10" width="12.5703125" style="182" customWidth="1"/>
    <col min="11" max="11" width="8.28515625" style="182" customWidth="1"/>
    <col min="12" max="12" width="22.140625" style="182" customWidth="1"/>
    <col min="13" max="13" width="41.42578125" style="182" customWidth="1"/>
    <col min="14" max="14" width="6.5703125" style="182" bestFit="1" customWidth="1"/>
    <col min="15" max="15" width="6.7109375" style="182" bestFit="1" customWidth="1"/>
    <col min="16" max="16" width="6.42578125" style="182" bestFit="1" customWidth="1"/>
    <col min="17" max="17" width="7" style="182" bestFit="1" customWidth="1"/>
    <col min="18" max="20" width="6.7109375" style="182" bestFit="1" customWidth="1"/>
    <col min="21" max="21" width="7" style="182" bestFit="1" customWidth="1"/>
    <col min="22" max="23" width="6.7109375" style="182" bestFit="1" customWidth="1"/>
    <col min="24" max="24" width="33.5703125" style="182" customWidth="1"/>
    <col min="25" max="25" width="11.7109375" style="182" bestFit="1" customWidth="1"/>
    <col min="26" max="26" width="10.28515625" style="182" bestFit="1" customWidth="1"/>
    <col min="27" max="27" width="11.7109375" style="182" bestFit="1" customWidth="1"/>
    <col min="28" max="16384" width="9.28515625" style="182"/>
  </cols>
  <sheetData>
    <row r="2" spans="1:29">
      <c r="C2" s="185" t="s">
        <v>6702</v>
      </c>
    </row>
    <row r="3" spans="1:29" ht="12" thickBot="1"/>
    <row r="4" spans="1:29" s="187" customFormat="1" ht="57" thickBot="1">
      <c r="A4" s="186"/>
      <c r="C4" s="11" t="s">
        <v>29</v>
      </c>
      <c r="D4" s="11" t="s">
        <v>6703</v>
      </c>
      <c r="E4" s="188" t="s">
        <v>31</v>
      </c>
      <c r="F4" s="188" t="s">
        <v>6704</v>
      </c>
      <c r="G4" s="189" t="s">
        <v>6705</v>
      </c>
      <c r="H4" s="189" t="s">
        <v>34</v>
      </c>
      <c r="I4" s="190" t="s">
        <v>35</v>
      </c>
      <c r="J4" s="190" t="s">
        <v>36</v>
      </c>
      <c r="K4" s="11" t="s">
        <v>37</v>
      </c>
      <c r="L4" s="11" t="s">
        <v>39</v>
      </c>
      <c r="M4" s="11" t="s">
        <v>6706</v>
      </c>
      <c r="N4" s="11" t="s">
        <v>6707</v>
      </c>
      <c r="O4" s="11" t="s">
        <v>6708</v>
      </c>
      <c r="P4" s="11" t="s">
        <v>6709</v>
      </c>
      <c r="Q4" s="11" t="s">
        <v>6710</v>
      </c>
      <c r="R4" s="11" t="s">
        <v>6711</v>
      </c>
      <c r="S4" s="11" t="s">
        <v>6712</v>
      </c>
      <c r="T4" s="11" t="s">
        <v>30</v>
      </c>
      <c r="U4" s="11" t="s">
        <v>6713</v>
      </c>
      <c r="V4" s="11" t="s">
        <v>6714</v>
      </c>
      <c r="W4" s="11" t="s">
        <v>47</v>
      </c>
      <c r="X4" s="191" t="s">
        <v>48</v>
      </c>
      <c r="Y4" s="192" t="s">
        <v>49</v>
      </c>
      <c r="Z4" s="192" t="s">
        <v>50</v>
      </c>
      <c r="AA4" s="193" t="s">
        <v>52</v>
      </c>
      <c r="AB4" s="193" t="s">
        <v>53</v>
      </c>
      <c r="AC4" s="193" t="s">
        <v>54</v>
      </c>
    </row>
    <row r="5" spans="1:29" s="194" customFormat="1">
      <c r="M5" s="22" t="s">
        <v>232</v>
      </c>
      <c r="N5" s="22" t="s">
        <v>232</v>
      </c>
      <c r="O5" s="22" t="s">
        <v>232</v>
      </c>
      <c r="P5" s="22" t="s">
        <v>232</v>
      </c>
      <c r="Q5" s="22" t="s">
        <v>232</v>
      </c>
      <c r="R5" s="22" t="s">
        <v>232</v>
      </c>
      <c r="S5" s="22" t="s">
        <v>232</v>
      </c>
      <c r="X5" s="195" t="s">
        <v>332</v>
      </c>
    </row>
    <row r="6" spans="1:29" s="124" customFormat="1">
      <c r="C6" s="124" t="s">
        <v>109</v>
      </c>
      <c r="D6" s="124" t="s">
        <v>67</v>
      </c>
      <c r="E6" s="124" t="s">
        <v>6715</v>
      </c>
      <c r="F6" s="124" t="s">
        <v>6715</v>
      </c>
      <c r="G6" s="124" t="s">
        <v>301</v>
      </c>
      <c r="H6" s="124" t="s">
        <v>302</v>
      </c>
      <c r="K6" s="124" t="s">
        <v>301</v>
      </c>
      <c r="L6" s="124" t="s">
        <v>232</v>
      </c>
      <c r="M6" s="196">
        <v>0</v>
      </c>
      <c r="N6" s="27">
        <v>0</v>
      </c>
      <c r="O6" s="27">
        <v>0</v>
      </c>
      <c r="P6" s="27">
        <v>0</v>
      </c>
      <c r="Q6" s="27">
        <v>0</v>
      </c>
      <c r="R6" s="27">
        <v>0</v>
      </c>
      <c r="S6" s="27">
        <v>0</v>
      </c>
      <c r="X6" s="195" t="s">
        <v>606</v>
      </c>
      <c r="AA6" s="124" t="s">
        <v>6716</v>
      </c>
      <c r="AC6" s="124" t="s">
        <v>67</v>
      </c>
    </row>
    <row r="7" spans="1:29" s="124" customFormat="1">
      <c r="C7" s="124" t="s">
        <v>78</v>
      </c>
      <c r="D7" s="124" t="s">
        <v>66</v>
      </c>
      <c r="G7" s="124" t="s">
        <v>215</v>
      </c>
      <c r="H7" s="124" t="s">
        <v>80</v>
      </c>
      <c r="K7" s="124" t="s">
        <v>81</v>
      </c>
      <c r="L7" s="124" t="s">
        <v>67</v>
      </c>
      <c r="M7" s="196">
        <v>0.25</v>
      </c>
      <c r="N7" s="27">
        <v>25</v>
      </c>
      <c r="O7" s="27">
        <v>25</v>
      </c>
      <c r="P7" s="27">
        <v>25</v>
      </c>
      <c r="Q7" s="27">
        <v>25</v>
      </c>
      <c r="R7" s="27">
        <v>25</v>
      </c>
      <c r="S7" s="27">
        <v>25</v>
      </c>
      <c r="X7" s="195" t="s">
        <v>3261</v>
      </c>
      <c r="AA7" s="124" t="s">
        <v>6717</v>
      </c>
      <c r="AC7" s="124" t="s">
        <v>66</v>
      </c>
    </row>
    <row r="8" spans="1:29" s="124" customFormat="1">
      <c r="G8" s="124" t="s">
        <v>79</v>
      </c>
      <c r="H8" s="124" t="s">
        <v>4529</v>
      </c>
      <c r="L8" s="124" t="s">
        <v>66</v>
      </c>
      <c r="M8" s="196">
        <v>0.5</v>
      </c>
      <c r="N8" s="27">
        <v>50</v>
      </c>
      <c r="O8" s="27">
        <v>50</v>
      </c>
      <c r="P8" s="27">
        <v>50</v>
      </c>
      <c r="Q8" s="27">
        <v>50</v>
      </c>
      <c r="R8" s="27">
        <v>50</v>
      </c>
      <c r="S8" s="27">
        <v>50</v>
      </c>
      <c r="X8" s="195" t="s">
        <v>4243</v>
      </c>
      <c r="AA8" s="124" t="s">
        <v>6718</v>
      </c>
    </row>
    <row r="9" spans="1:29" s="124" customFormat="1">
      <c r="G9" s="124" t="s">
        <v>81</v>
      </c>
      <c r="H9" s="124" t="s">
        <v>5610</v>
      </c>
      <c r="M9" s="196">
        <v>0.75</v>
      </c>
      <c r="N9" s="27">
        <v>100</v>
      </c>
      <c r="O9" s="27">
        <v>100</v>
      </c>
      <c r="P9" s="27">
        <v>100</v>
      </c>
      <c r="Q9" s="27">
        <v>100</v>
      </c>
      <c r="R9" s="27">
        <v>100</v>
      </c>
      <c r="S9" s="27">
        <v>100</v>
      </c>
      <c r="X9" s="195" t="s">
        <v>6461</v>
      </c>
      <c r="AA9" s="124" t="s">
        <v>6719</v>
      </c>
    </row>
    <row r="10" spans="1:29" s="124" customFormat="1">
      <c r="M10" s="196">
        <v>1</v>
      </c>
      <c r="X10" s="195" t="s">
        <v>466</v>
      </c>
      <c r="AA10" s="124" t="s">
        <v>6720</v>
      </c>
    </row>
    <row r="11" spans="1:29" s="124" customFormat="1">
      <c r="X11" s="197" t="s">
        <v>4299</v>
      </c>
      <c r="AA11" s="124" t="s">
        <v>6721</v>
      </c>
    </row>
    <row r="12" spans="1:29" s="124" customFormat="1">
      <c r="X12" s="195" t="s">
        <v>82</v>
      </c>
    </row>
    <row r="13" spans="1:29" s="124" customFormat="1">
      <c r="X13" s="195" t="s">
        <v>374</v>
      </c>
    </row>
    <row r="14" spans="1:29" s="124" customFormat="1">
      <c r="X14" s="195" t="s">
        <v>109</v>
      </c>
    </row>
    <row r="15" spans="1:29" s="124" customFormat="1">
      <c r="X15" s="195" t="s">
        <v>160</v>
      </c>
    </row>
    <row r="16" spans="1:29" s="124" customFormat="1">
      <c r="X16" s="195" t="s">
        <v>1823</v>
      </c>
    </row>
    <row r="17" spans="2:24" s="124" customFormat="1">
      <c r="X17" s="195" t="s">
        <v>361</v>
      </c>
    </row>
    <row r="18" spans="2:24" s="124" customFormat="1">
      <c r="X18" s="195" t="s">
        <v>6722</v>
      </c>
    </row>
    <row r="19" spans="2:24" s="124" customFormat="1">
      <c r="X19" s="195" t="s">
        <v>6723</v>
      </c>
    </row>
    <row r="20" spans="2:24" s="124" customFormat="1">
      <c r="X20" s="195" t="s">
        <v>92</v>
      </c>
    </row>
    <row r="21" spans="2:24" s="124" customFormat="1">
      <c r="X21" s="195" t="s">
        <v>118</v>
      </c>
    </row>
    <row r="22" spans="2:24">
      <c r="X22" s="195" t="s">
        <v>5203</v>
      </c>
    </row>
    <row r="23" spans="2:24" ht="12" thickBot="1">
      <c r="X23" s="195" t="s">
        <v>216</v>
      </c>
    </row>
    <row r="24" spans="2:24" ht="12.75">
      <c r="C24" s="198" t="s">
        <v>6724</v>
      </c>
      <c r="L24" s="198" t="s">
        <v>28</v>
      </c>
      <c r="M24" s="199" t="s">
        <v>29</v>
      </c>
      <c r="P24" s="200" t="s">
        <v>6725</v>
      </c>
      <c r="X24" s="195" t="s">
        <v>6726</v>
      </c>
    </row>
    <row r="25" spans="2:24" ht="12.75">
      <c r="B25" s="182">
        <v>1</v>
      </c>
      <c r="C25" s="201" t="s">
        <v>6727</v>
      </c>
      <c r="L25" s="202" t="s">
        <v>117</v>
      </c>
      <c r="M25" s="203" t="s">
        <v>6728</v>
      </c>
      <c r="P25" t="s">
        <v>213</v>
      </c>
      <c r="X25" s="195" t="s">
        <v>639</v>
      </c>
    </row>
    <row r="26" spans="2:24" ht="12.75">
      <c r="B26" s="182">
        <v>2</v>
      </c>
      <c r="C26" s="204" t="s">
        <v>6729</v>
      </c>
      <c r="L26" s="202" t="s">
        <v>200</v>
      </c>
      <c r="M26" s="203" t="s">
        <v>6730</v>
      </c>
      <c r="P26" t="s">
        <v>6731</v>
      </c>
      <c r="X26" s="195" t="s">
        <v>6732</v>
      </c>
    </row>
    <row r="27" spans="2:24" ht="12.75">
      <c r="B27" s="182">
        <v>3</v>
      </c>
      <c r="C27" s="205" t="s">
        <v>6733</v>
      </c>
      <c r="L27" s="202" t="s">
        <v>112</v>
      </c>
      <c r="M27" s="203" t="s">
        <v>6730</v>
      </c>
      <c r="P27" t="s">
        <v>2759</v>
      </c>
      <c r="X27" s="195" t="s">
        <v>6734</v>
      </c>
    </row>
    <row r="28" spans="2:24" ht="12.75">
      <c r="B28" s="182">
        <v>4</v>
      </c>
      <c r="C28" s="202" t="s">
        <v>6735</v>
      </c>
      <c r="D28" s="206"/>
      <c r="L28" s="202" t="s">
        <v>117</v>
      </c>
      <c r="M28" s="203" t="s">
        <v>6728</v>
      </c>
      <c r="P28" t="s">
        <v>6736</v>
      </c>
      <c r="X28" s="195" t="s">
        <v>4637</v>
      </c>
    </row>
    <row r="29" spans="2:24" ht="15">
      <c r="C29" s="207" t="s">
        <v>6737</v>
      </c>
      <c r="D29" s="208"/>
      <c r="E29" s="208"/>
      <c r="F29" s="208"/>
      <c r="G29" s="208"/>
      <c r="H29" s="208"/>
      <c r="L29" s="202" t="s">
        <v>76</v>
      </c>
      <c r="M29" s="203"/>
      <c r="P29" t="s">
        <v>193</v>
      </c>
      <c r="X29" s="197" t="s">
        <v>5605</v>
      </c>
    </row>
    <row r="30" spans="2:24" ht="12.75">
      <c r="C30" s="209" t="s">
        <v>6738</v>
      </c>
      <c r="D30" s="208"/>
      <c r="E30" s="208"/>
      <c r="F30" s="208"/>
      <c r="G30" s="208"/>
      <c r="H30" s="208"/>
      <c r="L30" s="202" t="s">
        <v>201</v>
      </c>
      <c r="M30" s="203" t="s">
        <v>6730</v>
      </c>
      <c r="P30" t="s">
        <v>107</v>
      </c>
      <c r="X30" s="197" t="s">
        <v>3163</v>
      </c>
    </row>
    <row r="31" spans="2:24" ht="12.75">
      <c r="C31" s="209" t="s">
        <v>6739</v>
      </c>
      <c r="D31" s="208"/>
      <c r="E31" s="208"/>
      <c r="F31" s="208"/>
      <c r="G31" s="208"/>
      <c r="H31" s="208"/>
      <c r="L31" s="202" t="s">
        <v>263</v>
      </c>
      <c r="M31" s="203" t="s">
        <v>6730</v>
      </c>
      <c r="P31" t="s">
        <v>383</v>
      </c>
      <c r="X31" s="197" t="s">
        <v>6740</v>
      </c>
    </row>
    <row r="32" spans="2:24" ht="12.75">
      <c r="C32" s="209" t="s">
        <v>6741</v>
      </c>
      <c r="E32" s="208"/>
      <c r="F32" s="208"/>
      <c r="G32" s="208"/>
      <c r="H32" s="208"/>
      <c r="L32" s="202" t="s">
        <v>1030</v>
      </c>
      <c r="M32" s="203" t="s">
        <v>6730</v>
      </c>
      <c r="P32" t="s">
        <v>217</v>
      </c>
      <c r="X32" s="197" t="s">
        <v>2048</v>
      </c>
    </row>
    <row r="33" spans="2:24" ht="12.75">
      <c r="E33" s="208"/>
      <c r="F33" s="208"/>
      <c r="G33" s="208"/>
      <c r="H33" s="208"/>
      <c r="L33" s="202" t="s">
        <v>5524</v>
      </c>
      <c r="M33" s="203" t="s">
        <v>6730</v>
      </c>
      <c r="P33" t="s">
        <v>118</v>
      </c>
      <c r="X33" s="195"/>
    </row>
    <row r="34" spans="2:24" ht="12.75">
      <c r="C34" s="209" t="s">
        <v>6742</v>
      </c>
      <c r="D34" s="208"/>
      <c r="E34" s="208"/>
      <c r="F34" s="208"/>
      <c r="G34" s="208"/>
      <c r="H34" s="208"/>
      <c r="L34" s="202" t="s">
        <v>1148</v>
      </c>
      <c r="M34" s="203" t="s">
        <v>160</v>
      </c>
      <c r="P34" t="s">
        <v>75</v>
      </c>
      <c r="X34" s="195"/>
    </row>
    <row r="35" spans="2:24" ht="12.75">
      <c r="B35" s="182">
        <v>5</v>
      </c>
      <c r="C35" s="209" t="s">
        <v>6743</v>
      </c>
      <c r="D35" s="208"/>
      <c r="L35" s="202" t="s">
        <v>285</v>
      </c>
      <c r="M35" s="203" t="s">
        <v>6744</v>
      </c>
      <c r="P35" t="s">
        <v>110</v>
      </c>
      <c r="X35" s="195"/>
    </row>
    <row r="36" spans="2:24" ht="12.75">
      <c r="C36" s="209" t="s">
        <v>6745</v>
      </c>
      <c r="D36" s="208"/>
      <c r="L36" s="202" t="s">
        <v>119</v>
      </c>
      <c r="M36" s="203" t="s">
        <v>6730</v>
      </c>
      <c r="P36" t="s">
        <v>6746</v>
      </c>
    </row>
    <row r="37" spans="2:24" ht="12.75">
      <c r="C37" s="209" t="s">
        <v>6747</v>
      </c>
      <c r="L37" s="202" t="s">
        <v>6748</v>
      </c>
      <c r="M37" s="203" t="s">
        <v>6728</v>
      </c>
      <c r="P37" t="s">
        <v>230</v>
      </c>
    </row>
    <row r="38" spans="2:24" ht="12.75">
      <c r="C38" s="210" t="s">
        <v>6749</v>
      </c>
      <c r="L38" s="202" t="s">
        <v>6750</v>
      </c>
      <c r="M38" s="203" t="s">
        <v>285</v>
      </c>
      <c r="P38" t="s">
        <v>6751</v>
      </c>
    </row>
    <row r="39" spans="2:24" ht="12.75">
      <c r="C39" s="210" t="s">
        <v>6752</v>
      </c>
      <c r="L39" s="202" t="s">
        <v>6753</v>
      </c>
      <c r="M39" s="203" t="s">
        <v>6730</v>
      </c>
    </row>
    <row r="40" spans="2:24" ht="12.75">
      <c r="C40" s="210" t="s">
        <v>6754</v>
      </c>
      <c r="L40" s="202" t="s">
        <v>159</v>
      </c>
      <c r="M40" s="203" t="s">
        <v>160</v>
      </c>
    </row>
    <row r="41" spans="2:24" ht="12.75">
      <c r="L41" s="202" t="s">
        <v>91</v>
      </c>
      <c r="M41" s="203" t="s">
        <v>6730</v>
      </c>
    </row>
    <row r="42" spans="2:24" ht="12.75">
      <c r="L42" s="202" t="s">
        <v>374</v>
      </c>
      <c r="M42" s="203" t="s">
        <v>285</v>
      </c>
    </row>
    <row r="43" spans="2:24" ht="13.5" thickBot="1">
      <c r="L43" s="202" t="s">
        <v>129</v>
      </c>
      <c r="M43" s="203" t="s">
        <v>6730</v>
      </c>
    </row>
    <row r="44" spans="2:24" ht="12.75">
      <c r="I44" s="198" t="s">
        <v>6755</v>
      </c>
      <c r="J44" s="198" t="s">
        <v>6756</v>
      </c>
      <c r="L44" s="202" t="s">
        <v>77</v>
      </c>
      <c r="M44" s="203" t="s">
        <v>285</v>
      </c>
    </row>
    <row r="45" spans="2:24" ht="12.75">
      <c r="I45" s="202" t="s">
        <v>213</v>
      </c>
      <c r="J45" s="211">
        <v>46387</v>
      </c>
      <c r="L45" s="202" t="s">
        <v>1437</v>
      </c>
      <c r="M45" s="203" t="s">
        <v>285</v>
      </c>
    </row>
    <row r="46" spans="2:24" ht="12.75">
      <c r="I46" s="202" t="s">
        <v>6731</v>
      </c>
      <c r="J46" s="211">
        <v>46387</v>
      </c>
      <c r="L46" s="202" t="s">
        <v>6757</v>
      </c>
      <c r="M46" s="203"/>
    </row>
    <row r="47" spans="2:24" ht="12.75">
      <c r="I47" s="202" t="s">
        <v>2759</v>
      </c>
      <c r="J47" s="211">
        <v>46568</v>
      </c>
      <c r="L47" s="202" t="s">
        <v>4732</v>
      </c>
      <c r="M47" s="203" t="s">
        <v>160</v>
      </c>
    </row>
    <row r="48" spans="2:24" ht="12.75">
      <c r="I48" s="202" t="s">
        <v>113</v>
      </c>
      <c r="J48" s="211">
        <v>46752</v>
      </c>
      <c r="L48" s="202" t="s">
        <v>6758</v>
      </c>
      <c r="M48" s="203"/>
    </row>
    <row r="49" spans="9:13" ht="13.5" thickBot="1">
      <c r="I49" s="202" t="s">
        <v>193</v>
      </c>
      <c r="J49" s="211">
        <v>46752</v>
      </c>
      <c r="L49" s="212"/>
      <c r="M49" s="213"/>
    </row>
    <row r="50" spans="9:13" ht="12.75">
      <c r="I50" s="202" t="s">
        <v>107</v>
      </c>
      <c r="J50" s="211">
        <v>46752</v>
      </c>
    </row>
    <row r="51" spans="9:13" ht="12.75">
      <c r="I51" s="202" t="s">
        <v>383</v>
      </c>
      <c r="J51" s="211">
        <v>46752</v>
      </c>
    </row>
    <row r="52" spans="9:13" ht="12.75">
      <c r="I52" s="202" t="s">
        <v>217</v>
      </c>
      <c r="J52" s="211">
        <v>46752</v>
      </c>
    </row>
    <row r="53" spans="9:13" ht="12.75">
      <c r="I53" s="202" t="s">
        <v>118</v>
      </c>
      <c r="J53" s="211">
        <v>46752</v>
      </c>
    </row>
    <row r="54" spans="9:13" ht="12.75">
      <c r="I54" s="202" t="s">
        <v>75</v>
      </c>
      <c r="J54" s="211">
        <v>46568</v>
      </c>
    </row>
    <row r="55" spans="9:13" ht="12.75">
      <c r="I55" s="202" t="s">
        <v>110</v>
      </c>
      <c r="J55" s="211">
        <v>46752</v>
      </c>
    </row>
    <row r="56" spans="9:13" ht="12.75">
      <c r="I56" s="202" t="s">
        <v>585</v>
      </c>
      <c r="J56" s="211">
        <v>46022</v>
      </c>
    </row>
    <row r="57" spans="9:13" ht="12.75">
      <c r="I57" s="202" t="s">
        <v>230</v>
      </c>
      <c r="J57" s="211">
        <v>46022</v>
      </c>
    </row>
    <row r="58" spans="9:13" ht="12.75">
      <c r="I58" s="202" t="s">
        <v>6751</v>
      </c>
      <c r="J58" s="211"/>
    </row>
    <row r="81" spans="3:27" ht="12.75">
      <c r="C81" s="216" t="s">
        <v>22</v>
      </c>
      <c r="D81" t="s" vm="1">
        <v>6759</v>
      </c>
    </row>
    <row r="83" spans="3:27" ht="12.75">
      <c r="C83" s="216" t="s">
        <v>6760</v>
      </c>
      <c r="D83" s="216" t="s">
        <v>6761</v>
      </c>
      <c r="E83" s="216"/>
      <c r="F83" s="216"/>
      <c r="G83" s="216"/>
      <c r="H83"/>
      <c r="I83"/>
      <c r="J83"/>
      <c r="K83"/>
      <c r="L83"/>
      <c r="M83"/>
      <c r="N83"/>
      <c r="O83"/>
      <c r="P83"/>
      <c r="Q83"/>
      <c r="R83"/>
      <c r="S83"/>
      <c r="T83"/>
      <c r="U83"/>
      <c r="V83"/>
      <c r="W83"/>
      <c r="X83"/>
      <c r="Y83"/>
      <c r="Z83"/>
      <c r="AA83"/>
    </row>
    <row r="84" spans="3:27" ht="12.75">
      <c r="C84"/>
      <c r="D84" t="s">
        <v>3121</v>
      </c>
      <c r="E84" t="s">
        <v>6762</v>
      </c>
      <c r="F84" t="s">
        <v>6763</v>
      </c>
      <c r="G84" t="s">
        <v>6764</v>
      </c>
      <c r="H84" t="s">
        <v>6765</v>
      </c>
      <c r="I84" t="s">
        <v>6766</v>
      </c>
      <c r="J84"/>
      <c r="K84"/>
      <c r="L84"/>
      <c r="M84"/>
      <c r="N84"/>
      <c r="O84"/>
      <c r="P84"/>
      <c r="Q84"/>
      <c r="R84"/>
      <c r="S84"/>
      <c r="T84"/>
      <c r="U84"/>
      <c r="V84"/>
      <c r="W84"/>
      <c r="X84"/>
      <c r="Y84"/>
      <c r="Z84"/>
      <c r="AA84"/>
    </row>
    <row r="85" spans="3:27" ht="12.75">
      <c r="C85"/>
      <c r="D85"/>
      <c r="E85"/>
      <c r="F85"/>
      <c r="G85"/>
      <c r="H85"/>
      <c r="I85"/>
      <c r="J85"/>
      <c r="K85"/>
      <c r="L85"/>
      <c r="M85"/>
      <c r="N85"/>
      <c r="O85"/>
      <c r="P85"/>
      <c r="Q85"/>
      <c r="R85"/>
      <c r="S85"/>
      <c r="T85"/>
      <c r="U85"/>
      <c r="V85"/>
      <c r="W85"/>
      <c r="X85"/>
      <c r="Y85"/>
      <c r="Z85"/>
      <c r="AA85"/>
    </row>
    <row r="86" spans="3:27" ht="12.75">
      <c r="C86"/>
      <c r="D86"/>
      <c r="E86"/>
      <c r="F86"/>
      <c r="G86"/>
      <c r="H86"/>
      <c r="I86"/>
      <c r="J86"/>
      <c r="K86"/>
      <c r="L86"/>
      <c r="M86"/>
      <c r="N86"/>
      <c r="O86"/>
      <c r="P86"/>
      <c r="Q86"/>
      <c r="R86"/>
      <c r="S86"/>
      <c r="T86"/>
      <c r="U86"/>
      <c r="V86"/>
      <c r="W86"/>
      <c r="X86"/>
      <c r="Y86"/>
      <c r="Z86"/>
      <c r="AA86"/>
    </row>
    <row r="87" spans="3:27" ht="12.75">
      <c r="C87" s="216" t="s">
        <v>6767</v>
      </c>
      <c r="D87"/>
      <c r="E87"/>
      <c r="F87"/>
      <c r="G87"/>
      <c r="H87"/>
      <c r="I87"/>
      <c r="J87"/>
      <c r="K87"/>
      <c r="L87"/>
      <c r="M87"/>
      <c r="N87"/>
      <c r="O87"/>
      <c r="P87"/>
      <c r="Q87"/>
      <c r="R87"/>
      <c r="S87"/>
      <c r="T87"/>
      <c r="U87"/>
      <c r="V87"/>
      <c r="W87"/>
      <c r="X87"/>
      <c r="Y87"/>
      <c r="Z87"/>
      <c r="AA87"/>
    </row>
    <row r="88" spans="3:27" ht="12.75">
      <c r="C88" s="214" t="s">
        <v>199</v>
      </c>
      <c r="D88"/>
      <c r="E88"/>
      <c r="F88"/>
      <c r="G88"/>
      <c r="H88"/>
      <c r="I88"/>
      <c r="J88"/>
      <c r="K88"/>
      <c r="L88"/>
      <c r="M88"/>
      <c r="N88"/>
      <c r="O88"/>
      <c r="P88"/>
      <c r="Q88"/>
      <c r="R88"/>
      <c r="S88"/>
      <c r="T88"/>
      <c r="U88"/>
      <c r="V88"/>
      <c r="W88"/>
      <c r="X88"/>
      <c r="Y88"/>
      <c r="Z88"/>
      <c r="AA88"/>
    </row>
    <row r="89" spans="3:27" ht="12.75">
      <c r="C89" s="215" t="s">
        <v>163</v>
      </c>
      <c r="D89">
        <v>2</v>
      </c>
      <c r="E89"/>
      <c r="F89">
        <v>2</v>
      </c>
      <c r="G89"/>
      <c r="H89"/>
      <c r="I89">
        <v>3</v>
      </c>
      <c r="J89"/>
      <c r="K89"/>
      <c r="L89"/>
      <c r="M89"/>
      <c r="N89"/>
      <c r="O89"/>
      <c r="P89"/>
      <c r="Q89"/>
      <c r="R89"/>
      <c r="S89"/>
      <c r="T89"/>
      <c r="U89"/>
      <c r="V89"/>
      <c r="W89"/>
      <c r="X89"/>
      <c r="Y89"/>
      <c r="Z89"/>
      <c r="AA89"/>
    </row>
    <row r="90" spans="3:27" ht="12.75">
      <c r="C90" s="215" t="s">
        <v>569</v>
      </c>
      <c r="D90">
        <v>1</v>
      </c>
      <c r="E90"/>
      <c r="F90">
        <v>1</v>
      </c>
      <c r="G90"/>
      <c r="H90"/>
      <c r="I90">
        <v>1</v>
      </c>
      <c r="J90"/>
      <c r="K90"/>
      <c r="L90"/>
      <c r="M90"/>
      <c r="N90"/>
      <c r="O90"/>
      <c r="P90"/>
      <c r="Q90"/>
      <c r="R90"/>
      <c r="S90"/>
      <c r="T90"/>
      <c r="U90"/>
      <c r="V90"/>
      <c r="W90"/>
      <c r="X90"/>
      <c r="Y90"/>
      <c r="Z90"/>
      <c r="AA90"/>
    </row>
    <row r="91" spans="3:27" ht="12.75">
      <c r="C91" s="215" t="s">
        <v>6768</v>
      </c>
      <c r="D91">
        <v>12</v>
      </c>
      <c r="E91"/>
      <c r="F91">
        <v>2</v>
      </c>
      <c r="G91">
        <v>3</v>
      </c>
      <c r="H91"/>
      <c r="I91">
        <v>17</v>
      </c>
      <c r="J91"/>
      <c r="K91"/>
      <c r="L91"/>
      <c r="M91"/>
      <c r="N91"/>
      <c r="O91"/>
      <c r="P91"/>
      <c r="Q91"/>
      <c r="R91"/>
      <c r="S91"/>
      <c r="T91"/>
      <c r="U91"/>
      <c r="V91"/>
      <c r="W91"/>
      <c r="X91"/>
      <c r="Y91"/>
      <c r="Z91"/>
      <c r="AA91"/>
    </row>
    <row r="92" spans="3:27" ht="12.75">
      <c r="C92" s="215" t="s">
        <v>6769</v>
      </c>
      <c r="D92">
        <v>22</v>
      </c>
      <c r="E92">
        <v>4</v>
      </c>
      <c r="F92">
        <v>9</v>
      </c>
      <c r="G92"/>
      <c r="H92"/>
      <c r="I92">
        <v>34</v>
      </c>
      <c r="J92"/>
      <c r="K92"/>
      <c r="L92"/>
      <c r="M92"/>
      <c r="N92"/>
      <c r="O92"/>
      <c r="P92"/>
      <c r="Q92"/>
      <c r="R92"/>
      <c r="S92"/>
      <c r="T92"/>
      <c r="U92"/>
      <c r="V92"/>
      <c r="W92"/>
      <c r="X92"/>
      <c r="Y92"/>
      <c r="Z92"/>
      <c r="AA92"/>
    </row>
    <row r="93" spans="3:27" ht="12.75">
      <c r="C93" s="215" t="s">
        <v>699</v>
      </c>
      <c r="D93">
        <v>1</v>
      </c>
      <c r="E93">
        <v>1</v>
      </c>
      <c r="F93">
        <v>1</v>
      </c>
      <c r="G93"/>
      <c r="H93"/>
      <c r="I93">
        <v>3</v>
      </c>
      <c r="J93"/>
      <c r="K93"/>
      <c r="L93"/>
      <c r="M93"/>
      <c r="N93"/>
      <c r="O93"/>
      <c r="P93"/>
      <c r="Q93"/>
      <c r="R93"/>
      <c r="S93"/>
      <c r="T93"/>
      <c r="U93"/>
      <c r="V93"/>
      <c r="W93"/>
      <c r="X93"/>
      <c r="Y93"/>
      <c r="Z93"/>
      <c r="AA93"/>
    </row>
    <row r="94" spans="3:27" ht="12.75">
      <c r="C94" s="215" t="s">
        <v>184</v>
      </c>
      <c r="D94">
        <v>12</v>
      </c>
      <c r="E94">
        <v>2</v>
      </c>
      <c r="F94">
        <v>7</v>
      </c>
      <c r="G94">
        <v>6</v>
      </c>
      <c r="H94"/>
      <c r="I94">
        <v>25</v>
      </c>
      <c r="J94"/>
      <c r="K94"/>
      <c r="L94"/>
      <c r="M94"/>
      <c r="N94"/>
      <c r="O94"/>
      <c r="P94"/>
      <c r="Q94"/>
      <c r="R94"/>
      <c r="S94"/>
      <c r="T94"/>
      <c r="U94"/>
      <c r="V94"/>
      <c r="W94"/>
      <c r="X94"/>
      <c r="Y94"/>
      <c r="Z94"/>
      <c r="AA94"/>
    </row>
    <row r="95" spans="3:27" ht="12.75">
      <c r="C95" s="215" t="s">
        <v>59</v>
      </c>
      <c r="D95">
        <v>27</v>
      </c>
      <c r="E95">
        <v>1</v>
      </c>
      <c r="F95">
        <v>6</v>
      </c>
      <c r="G95">
        <v>3</v>
      </c>
      <c r="H95"/>
      <c r="I95">
        <v>37</v>
      </c>
      <c r="J95"/>
      <c r="K95"/>
      <c r="L95"/>
      <c r="M95"/>
      <c r="N95"/>
      <c r="O95"/>
      <c r="P95"/>
      <c r="Q95"/>
      <c r="R95"/>
      <c r="S95"/>
      <c r="T95"/>
      <c r="U95"/>
      <c r="V95"/>
      <c r="W95"/>
      <c r="X95"/>
      <c r="Y95"/>
      <c r="Z95"/>
      <c r="AA95"/>
    </row>
    <row r="96" spans="3:27" ht="12.75">
      <c r="C96" s="215" t="s">
        <v>6770</v>
      </c>
      <c r="D96">
        <v>25</v>
      </c>
      <c r="E96">
        <v>2</v>
      </c>
      <c r="F96">
        <v>13</v>
      </c>
      <c r="G96">
        <v>4</v>
      </c>
      <c r="H96"/>
      <c r="I96">
        <v>41</v>
      </c>
      <c r="J96"/>
      <c r="K96"/>
      <c r="L96"/>
      <c r="M96"/>
      <c r="N96"/>
      <c r="O96"/>
      <c r="P96"/>
      <c r="Q96"/>
      <c r="R96"/>
      <c r="S96"/>
      <c r="T96"/>
      <c r="U96"/>
      <c r="V96"/>
      <c r="W96"/>
      <c r="X96"/>
      <c r="Y96"/>
      <c r="Z96"/>
      <c r="AA96"/>
    </row>
    <row r="97" spans="3:27" ht="12.75">
      <c r="C97" s="215" t="s">
        <v>149</v>
      </c>
      <c r="D97">
        <v>4</v>
      </c>
      <c r="E97">
        <v>1</v>
      </c>
      <c r="F97">
        <v>7</v>
      </c>
      <c r="G97">
        <v>1</v>
      </c>
      <c r="H97"/>
      <c r="I97">
        <v>13</v>
      </c>
      <c r="J97"/>
      <c r="K97"/>
      <c r="L97"/>
      <c r="M97"/>
      <c r="N97"/>
      <c r="O97"/>
      <c r="P97"/>
      <c r="Q97"/>
      <c r="R97"/>
      <c r="S97"/>
      <c r="T97"/>
      <c r="U97"/>
      <c r="V97"/>
      <c r="W97"/>
      <c r="X97"/>
      <c r="Y97"/>
      <c r="Z97"/>
      <c r="AA97"/>
    </row>
    <row r="98" spans="3:27" ht="12.75">
      <c r="C98" s="215" t="s">
        <v>122</v>
      </c>
      <c r="D98">
        <v>3</v>
      </c>
      <c r="E98"/>
      <c r="F98"/>
      <c r="G98"/>
      <c r="H98"/>
      <c r="I98">
        <v>3</v>
      </c>
      <c r="J98"/>
      <c r="K98"/>
      <c r="L98"/>
      <c r="M98"/>
      <c r="N98"/>
      <c r="O98"/>
      <c r="P98"/>
      <c r="Q98"/>
      <c r="R98"/>
      <c r="S98"/>
      <c r="T98"/>
      <c r="U98"/>
      <c r="V98"/>
      <c r="W98"/>
      <c r="X98"/>
      <c r="Y98"/>
      <c r="Z98"/>
      <c r="AA98"/>
    </row>
    <row r="99" spans="3:27" ht="12.75">
      <c r="C99" s="214" t="s">
        <v>6771</v>
      </c>
      <c r="D99">
        <v>109</v>
      </c>
      <c r="E99">
        <v>11</v>
      </c>
      <c r="F99">
        <v>48</v>
      </c>
      <c r="G99">
        <v>17</v>
      </c>
      <c r="H99"/>
      <c r="I99">
        <v>177</v>
      </c>
      <c r="J99"/>
      <c r="K99"/>
      <c r="L99"/>
      <c r="M99"/>
      <c r="N99"/>
      <c r="O99"/>
      <c r="P99"/>
      <c r="Q99"/>
      <c r="R99"/>
      <c r="S99"/>
      <c r="T99"/>
      <c r="U99"/>
      <c r="V99"/>
      <c r="W99"/>
      <c r="X99"/>
      <c r="Y99"/>
      <c r="Z99"/>
      <c r="AA99"/>
    </row>
    <row r="100" spans="3:27" ht="12.75">
      <c r="C100" s="214" t="s">
        <v>113</v>
      </c>
      <c r="D100"/>
      <c r="E100"/>
      <c r="F100"/>
      <c r="G100"/>
      <c r="H100"/>
      <c r="I100"/>
      <c r="J100"/>
      <c r="K100"/>
      <c r="L100"/>
      <c r="M100"/>
      <c r="N100"/>
      <c r="O100"/>
      <c r="P100"/>
      <c r="Q100"/>
      <c r="R100"/>
      <c r="S100"/>
      <c r="T100"/>
      <c r="U100"/>
      <c r="V100"/>
      <c r="W100"/>
      <c r="X100"/>
      <c r="Y100"/>
      <c r="Z100"/>
      <c r="AA100"/>
    </row>
    <row r="101" spans="3:27" ht="12.75">
      <c r="C101" s="215" t="s">
        <v>1135</v>
      </c>
      <c r="D101">
        <v>6</v>
      </c>
      <c r="E101"/>
      <c r="F101">
        <v>2</v>
      </c>
      <c r="G101"/>
      <c r="H101"/>
      <c r="I101">
        <v>8</v>
      </c>
      <c r="J101"/>
      <c r="K101"/>
      <c r="L101"/>
      <c r="M101"/>
      <c r="N101"/>
      <c r="O101"/>
      <c r="P101"/>
      <c r="Q101"/>
      <c r="R101"/>
      <c r="S101"/>
      <c r="T101"/>
      <c r="U101"/>
      <c r="V101"/>
      <c r="W101"/>
      <c r="X101"/>
      <c r="Y101"/>
      <c r="Z101"/>
      <c r="AA101"/>
    </row>
    <row r="102" spans="3:27" ht="12.75">
      <c r="C102" s="215" t="s">
        <v>163</v>
      </c>
      <c r="D102">
        <v>27</v>
      </c>
      <c r="E102">
        <v>3</v>
      </c>
      <c r="F102">
        <v>2</v>
      </c>
      <c r="G102">
        <v>1</v>
      </c>
      <c r="H102"/>
      <c r="I102">
        <v>33</v>
      </c>
      <c r="J102"/>
      <c r="K102"/>
      <c r="L102"/>
      <c r="M102"/>
      <c r="N102"/>
      <c r="O102"/>
      <c r="P102"/>
      <c r="Q102"/>
      <c r="R102"/>
      <c r="S102"/>
      <c r="T102"/>
      <c r="U102"/>
      <c r="V102"/>
      <c r="W102"/>
      <c r="X102"/>
      <c r="Y102"/>
      <c r="Z102"/>
      <c r="AA102"/>
    </row>
    <row r="103" spans="3:27" ht="12.75">
      <c r="C103" s="215" t="s">
        <v>569</v>
      </c>
      <c r="D103">
        <v>71</v>
      </c>
      <c r="E103"/>
      <c r="F103"/>
      <c r="G103"/>
      <c r="H103"/>
      <c r="I103">
        <v>71</v>
      </c>
      <c r="J103"/>
      <c r="K103"/>
      <c r="L103"/>
      <c r="M103"/>
      <c r="N103"/>
      <c r="O103"/>
      <c r="P103"/>
      <c r="Q103"/>
      <c r="R103"/>
      <c r="S103"/>
      <c r="T103"/>
      <c r="U103"/>
      <c r="V103"/>
      <c r="W103"/>
      <c r="X103"/>
      <c r="Y103"/>
      <c r="Z103"/>
      <c r="AA103"/>
    </row>
    <row r="104" spans="3:27" ht="12.75">
      <c r="C104" s="215" t="s">
        <v>6768</v>
      </c>
      <c r="D104">
        <v>12</v>
      </c>
      <c r="E104">
        <v>1</v>
      </c>
      <c r="F104">
        <v>57</v>
      </c>
      <c r="G104">
        <v>41</v>
      </c>
      <c r="H104">
        <v>33</v>
      </c>
      <c r="I104">
        <v>144</v>
      </c>
      <c r="J104"/>
      <c r="K104"/>
      <c r="L104"/>
      <c r="M104"/>
      <c r="N104"/>
      <c r="O104"/>
      <c r="P104"/>
      <c r="Q104"/>
      <c r="R104"/>
      <c r="S104"/>
      <c r="T104"/>
      <c r="U104"/>
      <c r="V104"/>
      <c r="W104"/>
      <c r="X104"/>
      <c r="Y104"/>
      <c r="Z104"/>
      <c r="AA104"/>
    </row>
    <row r="105" spans="3:27" ht="12.75">
      <c r="C105" s="215" t="s">
        <v>6769</v>
      </c>
      <c r="D105">
        <v>20</v>
      </c>
      <c r="E105">
        <v>2</v>
      </c>
      <c r="F105">
        <v>29</v>
      </c>
      <c r="G105">
        <v>27</v>
      </c>
      <c r="H105">
        <v>2</v>
      </c>
      <c r="I105">
        <v>80</v>
      </c>
      <c r="J105"/>
      <c r="K105"/>
      <c r="L105"/>
      <c r="M105"/>
      <c r="N105"/>
      <c r="O105"/>
      <c r="P105"/>
      <c r="Q105"/>
      <c r="R105"/>
      <c r="S105"/>
      <c r="T105"/>
      <c r="U105"/>
      <c r="V105"/>
      <c r="W105"/>
      <c r="X105"/>
      <c r="Y105"/>
      <c r="Z105"/>
      <c r="AA105"/>
    </row>
    <row r="106" spans="3:27" ht="12.75">
      <c r="C106" s="215" t="s">
        <v>699</v>
      </c>
      <c r="D106">
        <v>6</v>
      </c>
      <c r="E106">
        <v>1</v>
      </c>
      <c r="F106">
        <v>8</v>
      </c>
      <c r="G106">
        <v>1</v>
      </c>
      <c r="H106"/>
      <c r="I106">
        <v>16</v>
      </c>
      <c r="J106"/>
      <c r="K106"/>
      <c r="L106"/>
      <c r="M106"/>
      <c r="N106"/>
      <c r="O106"/>
      <c r="P106"/>
      <c r="Q106"/>
      <c r="R106"/>
      <c r="S106"/>
      <c r="T106"/>
      <c r="U106"/>
      <c r="V106"/>
      <c r="W106"/>
      <c r="X106"/>
      <c r="Y106"/>
      <c r="Z106"/>
      <c r="AA106"/>
    </row>
    <row r="107" spans="3:27" ht="12.75">
      <c r="C107" s="215" t="s">
        <v>184</v>
      </c>
      <c r="D107">
        <v>18</v>
      </c>
      <c r="E107"/>
      <c r="F107">
        <v>33</v>
      </c>
      <c r="G107">
        <v>7</v>
      </c>
      <c r="H107">
        <v>3</v>
      </c>
      <c r="I107">
        <v>61</v>
      </c>
      <c r="J107"/>
      <c r="K107"/>
      <c r="L107"/>
      <c r="M107"/>
      <c r="N107"/>
      <c r="O107"/>
      <c r="P107"/>
      <c r="Q107"/>
      <c r="R107"/>
      <c r="S107"/>
      <c r="T107"/>
      <c r="U107"/>
      <c r="V107"/>
      <c r="W107"/>
      <c r="X107"/>
      <c r="Y107"/>
      <c r="Z107"/>
      <c r="AA107"/>
    </row>
    <row r="108" spans="3:27" ht="12.75">
      <c r="C108" s="215" t="s">
        <v>59</v>
      </c>
      <c r="D108">
        <v>89</v>
      </c>
      <c r="E108">
        <v>30</v>
      </c>
      <c r="F108">
        <v>34</v>
      </c>
      <c r="G108">
        <v>29</v>
      </c>
      <c r="H108">
        <v>3</v>
      </c>
      <c r="I108">
        <v>185</v>
      </c>
      <c r="J108"/>
      <c r="K108"/>
      <c r="L108"/>
      <c r="M108"/>
      <c r="N108"/>
      <c r="O108"/>
      <c r="P108"/>
      <c r="Q108"/>
      <c r="R108"/>
      <c r="S108"/>
      <c r="T108"/>
      <c r="U108"/>
      <c r="V108"/>
      <c r="W108"/>
      <c r="X108"/>
      <c r="Y108"/>
      <c r="Z108"/>
      <c r="AA108"/>
    </row>
    <row r="109" spans="3:27" ht="12.75">
      <c r="C109" s="215" t="s">
        <v>6770</v>
      </c>
      <c r="D109">
        <v>36</v>
      </c>
      <c r="E109">
        <v>18</v>
      </c>
      <c r="F109">
        <v>31</v>
      </c>
      <c r="G109">
        <v>23</v>
      </c>
      <c r="H109">
        <v>7</v>
      </c>
      <c r="I109">
        <v>115</v>
      </c>
      <c r="J109"/>
      <c r="K109"/>
      <c r="L109"/>
      <c r="M109"/>
      <c r="N109"/>
      <c r="O109"/>
      <c r="P109"/>
      <c r="Q109"/>
      <c r="R109"/>
      <c r="S109"/>
      <c r="T109"/>
      <c r="U109"/>
      <c r="V109"/>
      <c r="W109"/>
      <c r="X109"/>
      <c r="Y109"/>
      <c r="Z109"/>
      <c r="AA109"/>
    </row>
    <row r="110" spans="3:27" ht="12.75">
      <c r="C110" s="215" t="s">
        <v>149</v>
      </c>
      <c r="D110">
        <v>21</v>
      </c>
      <c r="E110"/>
      <c r="F110">
        <v>50</v>
      </c>
      <c r="G110">
        <v>37</v>
      </c>
      <c r="H110">
        <v>6</v>
      </c>
      <c r="I110">
        <v>114</v>
      </c>
      <c r="J110"/>
      <c r="K110"/>
      <c r="L110"/>
      <c r="M110"/>
      <c r="N110"/>
      <c r="O110"/>
      <c r="P110"/>
      <c r="Q110"/>
      <c r="R110"/>
      <c r="S110"/>
      <c r="T110"/>
      <c r="U110"/>
      <c r="V110"/>
      <c r="W110"/>
      <c r="X110"/>
      <c r="Y110"/>
      <c r="Z110"/>
      <c r="AA110"/>
    </row>
    <row r="111" spans="3:27" ht="12.75">
      <c r="C111" s="215" t="s">
        <v>122</v>
      </c>
      <c r="D111">
        <v>2</v>
      </c>
      <c r="E111"/>
      <c r="F111"/>
      <c r="G111"/>
      <c r="H111"/>
      <c r="I111">
        <v>2</v>
      </c>
      <c r="J111"/>
      <c r="K111"/>
      <c r="L111"/>
      <c r="M111"/>
      <c r="N111"/>
      <c r="O111"/>
      <c r="P111"/>
      <c r="Q111"/>
      <c r="R111"/>
      <c r="S111"/>
      <c r="T111"/>
      <c r="U111"/>
      <c r="V111"/>
      <c r="W111"/>
      <c r="X111"/>
      <c r="Y111"/>
      <c r="Z111"/>
      <c r="AA111"/>
    </row>
    <row r="112" spans="3:27" ht="12.75">
      <c r="C112" s="214" t="s">
        <v>6772</v>
      </c>
      <c r="D112">
        <v>308</v>
      </c>
      <c r="E112">
        <v>55</v>
      </c>
      <c r="F112">
        <v>246</v>
      </c>
      <c r="G112">
        <v>166</v>
      </c>
      <c r="H112">
        <v>54</v>
      </c>
      <c r="I112">
        <v>829</v>
      </c>
      <c r="J112"/>
      <c r="K112"/>
      <c r="L112"/>
      <c r="M112"/>
      <c r="N112"/>
      <c r="O112"/>
      <c r="P112"/>
      <c r="Q112"/>
      <c r="R112"/>
      <c r="S112"/>
      <c r="T112"/>
      <c r="U112"/>
      <c r="V112"/>
      <c r="W112"/>
      <c r="X112"/>
      <c r="Y112"/>
      <c r="Z112"/>
      <c r="AA112"/>
    </row>
    <row r="113" spans="3:27" ht="12.75">
      <c r="C113" s="214" t="s">
        <v>107</v>
      </c>
      <c r="D113"/>
      <c r="E113"/>
      <c r="F113"/>
      <c r="G113"/>
      <c r="H113"/>
      <c r="I113"/>
      <c r="J113"/>
      <c r="K113"/>
      <c r="L113"/>
      <c r="M113"/>
      <c r="N113"/>
      <c r="O113"/>
      <c r="P113"/>
      <c r="Q113"/>
      <c r="R113"/>
      <c r="S113"/>
      <c r="T113"/>
      <c r="U113"/>
      <c r="V113"/>
      <c r="W113"/>
      <c r="X113"/>
      <c r="Y113"/>
      <c r="Z113"/>
      <c r="AA113"/>
    </row>
    <row r="114" spans="3:27" ht="12.75">
      <c r="C114" s="215" t="s">
        <v>163</v>
      </c>
      <c r="D114">
        <v>1</v>
      </c>
      <c r="E114"/>
      <c r="F114">
        <v>1</v>
      </c>
      <c r="G114"/>
      <c r="H114"/>
      <c r="I114">
        <v>2</v>
      </c>
      <c r="J114"/>
      <c r="K114"/>
      <c r="L114"/>
      <c r="M114"/>
      <c r="N114"/>
      <c r="O114"/>
      <c r="P114"/>
      <c r="Q114"/>
      <c r="R114"/>
      <c r="S114"/>
      <c r="T114"/>
      <c r="U114"/>
      <c r="V114"/>
      <c r="W114"/>
      <c r="X114"/>
      <c r="Y114"/>
      <c r="Z114"/>
      <c r="AA114"/>
    </row>
    <row r="115" spans="3:27" ht="12.75">
      <c r="C115" s="215" t="s">
        <v>6768</v>
      </c>
      <c r="D115">
        <v>86</v>
      </c>
      <c r="E115">
        <v>1</v>
      </c>
      <c r="F115">
        <v>3</v>
      </c>
      <c r="G115">
        <v>11</v>
      </c>
      <c r="H115">
        <v>2</v>
      </c>
      <c r="I115">
        <v>103</v>
      </c>
      <c r="J115"/>
      <c r="K115"/>
      <c r="L115"/>
      <c r="M115"/>
      <c r="N115"/>
      <c r="O115"/>
      <c r="P115"/>
      <c r="Q115"/>
      <c r="R115"/>
      <c r="S115"/>
      <c r="T115"/>
      <c r="U115"/>
      <c r="V115"/>
      <c r="W115"/>
      <c r="X115"/>
      <c r="Y115"/>
      <c r="Z115"/>
      <c r="AA115"/>
    </row>
    <row r="116" spans="3:27" ht="12.75">
      <c r="C116" s="215" t="s">
        <v>6769</v>
      </c>
      <c r="D116">
        <v>15</v>
      </c>
      <c r="E116"/>
      <c r="F116">
        <v>14</v>
      </c>
      <c r="G116">
        <v>11</v>
      </c>
      <c r="H116">
        <v>21</v>
      </c>
      <c r="I116">
        <v>61</v>
      </c>
      <c r="J116"/>
      <c r="K116"/>
      <c r="L116"/>
      <c r="M116"/>
      <c r="N116"/>
      <c r="O116"/>
      <c r="P116"/>
      <c r="Q116"/>
      <c r="R116"/>
      <c r="S116"/>
      <c r="T116"/>
      <c r="U116"/>
      <c r="V116"/>
      <c r="W116"/>
      <c r="X116"/>
      <c r="Y116"/>
      <c r="Z116"/>
      <c r="AA116"/>
    </row>
    <row r="117" spans="3:27" ht="12.75">
      <c r="C117" s="215" t="s">
        <v>699</v>
      </c>
      <c r="D117">
        <v>4</v>
      </c>
      <c r="E117"/>
      <c r="F117"/>
      <c r="G117"/>
      <c r="H117"/>
      <c r="I117">
        <v>4</v>
      </c>
      <c r="J117"/>
      <c r="K117"/>
      <c r="L117"/>
      <c r="M117"/>
      <c r="N117"/>
      <c r="O117"/>
      <c r="P117"/>
      <c r="Q117"/>
      <c r="R117"/>
      <c r="S117"/>
      <c r="T117"/>
      <c r="U117"/>
      <c r="V117"/>
      <c r="W117"/>
      <c r="X117"/>
      <c r="Y117"/>
      <c r="Z117"/>
      <c r="AA117"/>
    </row>
    <row r="118" spans="3:27" ht="12.75">
      <c r="C118" s="215" t="s">
        <v>184</v>
      </c>
      <c r="D118">
        <v>17</v>
      </c>
      <c r="E118"/>
      <c r="F118">
        <v>10</v>
      </c>
      <c r="G118">
        <v>10</v>
      </c>
      <c r="H118">
        <v>11</v>
      </c>
      <c r="I118">
        <v>48</v>
      </c>
      <c r="J118"/>
      <c r="K118"/>
      <c r="L118"/>
      <c r="M118"/>
      <c r="N118"/>
      <c r="O118"/>
      <c r="P118"/>
      <c r="Q118"/>
      <c r="R118"/>
      <c r="S118"/>
      <c r="T118"/>
      <c r="U118"/>
      <c r="V118"/>
      <c r="W118"/>
      <c r="X118"/>
      <c r="Y118"/>
      <c r="Z118"/>
      <c r="AA118"/>
    </row>
    <row r="119" spans="3:27" ht="12.75">
      <c r="C119" s="215" t="s">
        <v>59</v>
      </c>
      <c r="D119">
        <v>34</v>
      </c>
      <c r="E119"/>
      <c r="F119">
        <v>2</v>
      </c>
      <c r="G119">
        <v>5</v>
      </c>
      <c r="H119">
        <v>10</v>
      </c>
      <c r="I119">
        <v>51</v>
      </c>
      <c r="J119"/>
      <c r="K119"/>
      <c r="L119"/>
      <c r="M119"/>
      <c r="N119"/>
      <c r="O119"/>
      <c r="P119"/>
      <c r="Q119"/>
      <c r="R119"/>
      <c r="S119"/>
      <c r="T119"/>
      <c r="U119"/>
      <c r="V119"/>
      <c r="W119"/>
      <c r="X119"/>
      <c r="Y119"/>
      <c r="Z119"/>
      <c r="AA119"/>
    </row>
    <row r="120" spans="3:27" ht="12.75">
      <c r="C120" s="215" t="s">
        <v>6770</v>
      </c>
      <c r="D120">
        <v>20</v>
      </c>
      <c r="E120">
        <v>1</v>
      </c>
      <c r="F120">
        <v>10</v>
      </c>
      <c r="G120">
        <v>12</v>
      </c>
      <c r="H120">
        <v>20</v>
      </c>
      <c r="I120">
        <v>63</v>
      </c>
      <c r="J120"/>
      <c r="K120"/>
      <c r="L120"/>
      <c r="M120"/>
      <c r="N120"/>
      <c r="O120"/>
      <c r="P120"/>
      <c r="Q120"/>
      <c r="R120"/>
      <c r="S120"/>
      <c r="T120"/>
      <c r="U120"/>
      <c r="V120"/>
      <c r="W120"/>
      <c r="X120"/>
      <c r="Y120"/>
      <c r="Z120"/>
      <c r="AA120"/>
    </row>
    <row r="121" spans="3:27" ht="12.75">
      <c r="C121" s="215" t="s">
        <v>149</v>
      </c>
      <c r="D121">
        <v>11</v>
      </c>
      <c r="E121"/>
      <c r="F121">
        <v>3</v>
      </c>
      <c r="G121"/>
      <c r="H121">
        <v>1</v>
      </c>
      <c r="I121">
        <v>15</v>
      </c>
      <c r="J121"/>
      <c r="K121"/>
      <c r="L121"/>
      <c r="M121"/>
      <c r="N121"/>
      <c r="O121"/>
      <c r="P121"/>
      <c r="Q121"/>
      <c r="R121"/>
      <c r="S121"/>
      <c r="T121"/>
      <c r="U121"/>
      <c r="V121"/>
      <c r="W121"/>
      <c r="X121"/>
      <c r="Y121"/>
      <c r="Z121"/>
      <c r="AA121"/>
    </row>
    <row r="122" spans="3:27" ht="12.75">
      <c r="C122" s="215" t="s">
        <v>122</v>
      </c>
      <c r="D122">
        <v>2</v>
      </c>
      <c r="E122"/>
      <c r="F122"/>
      <c r="G122"/>
      <c r="H122"/>
      <c r="I122">
        <v>2</v>
      </c>
      <c r="J122"/>
      <c r="K122"/>
      <c r="L122"/>
      <c r="M122"/>
      <c r="N122"/>
      <c r="O122"/>
      <c r="P122"/>
      <c r="Q122"/>
      <c r="R122"/>
      <c r="S122"/>
      <c r="T122"/>
      <c r="U122"/>
      <c r="V122"/>
      <c r="W122"/>
      <c r="X122"/>
      <c r="Y122"/>
      <c r="Z122"/>
      <c r="AA122"/>
    </row>
    <row r="123" spans="3:27" ht="12.75">
      <c r="C123" s="214" t="s">
        <v>6773</v>
      </c>
      <c r="D123">
        <v>190</v>
      </c>
      <c r="E123">
        <v>2</v>
      </c>
      <c r="F123">
        <v>43</v>
      </c>
      <c r="G123">
        <v>49</v>
      </c>
      <c r="H123">
        <v>65</v>
      </c>
      <c r="I123">
        <v>349</v>
      </c>
      <c r="J123"/>
      <c r="K123"/>
      <c r="L123"/>
      <c r="M123"/>
      <c r="N123"/>
      <c r="O123"/>
      <c r="P123"/>
      <c r="Q123"/>
      <c r="R123"/>
      <c r="S123"/>
      <c r="T123"/>
      <c r="U123"/>
      <c r="V123"/>
      <c r="W123"/>
      <c r="X123"/>
      <c r="Y123"/>
      <c r="Z123"/>
      <c r="AA123"/>
    </row>
    <row r="124" spans="3:27" ht="12.75">
      <c r="C124" s="214" t="s">
        <v>383</v>
      </c>
      <c r="D124"/>
      <c r="E124"/>
      <c r="F124"/>
      <c r="G124"/>
      <c r="H124"/>
      <c r="I124"/>
      <c r="J124"/>
      <c r="K124"/>
      <c r="L124"/>
      <c r="M124"/>
      <c r="N124"/>
      <c r="O124"/>
      <c r="P124"/>
      <c r="Q124"/>
      <c r="R124"/>
      <c r="S124"/>
      <c r="T124"/>
      <c r="U124"/>
      <c r="V124"/>
      <c r="W124"/>
      <c r="X124"/>
      <c r="Y124"/>
      <c r="Z124"/>
      <c r="AA124"/>
    </row>
    <row r="125" spans="3:27" ht="12.75">
      <c r="C125" s="215" t="s">
        <v>6769</v>
      </c>
      <c r="D125">
        <v>46</v>
      </c>
      <c r="E125"/>
      <c r="F125">
        <v>2</v>
      </c>
      <c r="G125"/>
      <c r="H125"/>
      <c r="I125">
        <v>48</v>
      </c>
      <c r="J125"/>
      <c r="K125"/>
      <c r="L125"/>
      <c r="M125"/>
      <c r="N125"/>
      <c r="O125"/>
      <c r="P125"/>
      <c r="Q125"/>
      <c r="R125"/>
      <c r="S125"/>
      <c r="T125"/>
      <c r="U125"/>
      <c r="V125"/>
      <c r="W125"/>
      <c r="X125"/>
      <c r="Y125"/>
      <c r="Z125"/>
      <c r="AA125"/>
    </row>
    <row r="126" spans="3:27" ht="12.75">
      <c r="C126" s="215" t="s">
        <v>184</v>
      </c>
      <c r="D126">
        <v>1</v>
      </c>
      <c r="E126"/>
      <c r="F126"/>
      <c r="G126"/>
      <c r="H126"/>
      <c r="I126">
        <v>1</v>
      </c>
      <c r="J126"/>
      <c r="K126"/>
      <c r="L126"/>
      <c r="M126"/>
      <c r="N126"/>
      <c r="O126"/>
      <c r="P126"/>
      <c r="Q126"/>
      <c r="R126"/>
      <c r="S126"/>
      <c r="T126"/>
      <c r="U126"/>
      <c r="V126"/>
      <c r="W126"/>
      <c r="X126"/>
      <c r="Y126"/>
      <c r="Z126"/>
      <c r="AA126"/>
    </row>
    <row r="127" spans="3:27" ht="12.75">
      <c r="C127" s="215" t="s">
        <v>6770</v>
      </c>
      <c r="D127">
        <v>46</v>
      </c>
      <c r="E127"/>
      <c r="F127"/>
      <c r="G127"/>
      <c r="H127"/>
      <c r="I127">
        <v>46</v>
      </c>
      <c r="J127"/>
      <c r="K127"/>
      <c r="L127"/>
      <c r="M127"/>
      <c r="N127"/>
      <c r="O127"/>
      <c r="P127"/>
      <c r="Q127"/>
      <c r="R127"/>
      <c r="S127"/>
      <c r="T127"/>
      <c r="U127"/>
      <c r="V127"/>
      <c r="W127"/>
      <c r="X127"/>
      <c r="Y127"/>
      <c r="Z127"/>
      <c r="AA127"/>
    </row>
    <row r="128" spans="3:27" ht="12.75">
      <c r="C128" s="214" t="s">
        <v>6774</v>
      </c>
      <c r="D128">
        <v>93</v>
      </c>
      <c r="E128"/>
      <c r="F128">
        <v>2</v>
      </c>
      <c r="G128"/>
      <c r="H128"/>
      <c r="I128">
        <v>95</v>
      </c>
      <c r="J128"/>
      <c r="K128"/>
      <c r="L128"/>
      <c r="M128"/>
      <c r="N128"/>
      <c r="O128"/>
      <c r="P128"/>
      <c r="Q128"/>
      <c r="R128"/>
      <c r="S128"/>
      <c r="T128"/>
      <c r="U128"/>
      <c r="V128"/>
      <c r="W128"/>
      <c r="X128"/>
      <c r="Y128"/>
      <c r="Z128"/>
      <c r="AA128"/>
    </row>
    <row r="129" spans="3:27" ht="12.75">
      <c r="C129" s="214" t="s">
        <v>217</v>
      </c>
      <c r="D129"/>
      <c r="E129"/>
      <c r="F129"/>
      <c r="G129"/>
      <c r="H129"/>
      <c r="I129"/>
      <c r="J129"/>
      <c r="K129"/>
      <c r="L129"/>
      <c r="M129"/>
      <c r="N129"/>
      <c r="O129"/>
      <c r="P129"/>
      <c r="Q129"/>
      <c r="R129"/>
      <c r="S129"/>
      <c r="T129"/>
      <c r="U129"/>
      <c r="V129"/>
      <c r="W129"/>
      <c r="X129"/>
      <c r="Y129"/>
      <c r="Z129"/>
      <c r="AA129"/>
    </row>
    <row r="130" spans="3:27" ht="12.75">
      <c r="C130" s="215" t="s">
        <v>163</v>
      </c>
      <c r="D130">
        <v>17</v>
      </c>
      <c r="E130"/>
      <c r="F130"/>
      <c r="G130"/>
      <c r="H130"/>
      <c r="I130">
        <v>17</v>
      </c>
      <c r="J130"/>
      <c r="K130"/>
      <c r="L130"/>
      <c r="M130"/>
      <c r="N130"/>
      <c r="O130"/>
      <c r="P130"/>
      <c r="Q130"/>
      <c r="R130"/>
      <c r="S130"/>
      <c r="T130"/>
      <c r="U130"/>
      <c r="V130"/>
      <c r="W130"/>
      <c r="X130"/>
      <c r="Y130"/>
      <c r="Z130"/>
      <c r="AA130"/>
    </row>
    <row r="131" spans="3:27" ht="12.75">
      <c r="C131" s="215" t="s">
        <v>569</v>
      </c>
      <c r="D131">
        <v>4</v>
      </c>
      <c r="E131"/>
      <c r="F131"/>
      <c r="G131"/>
      <c r="H131"/>
      <c r="I131">
        <v>4</v>
      </c>
      <c r="J131"/>
      <c r="K131"/>
      <c r="L131"/>
      <c r="M131"/>
      <c r="N131"/>
      <c r="O131"/>
      <c r="P131"/>
      <c r="Q131"/>
      <c r="R131"/>
      <c r="S131"/>
      <c r="T131"/>
      <c r="U131"/>
      <c r="V131"/>
      <c r="W131"/>
      <c r="X131"/>
      <c r="Y131"/>
      <c r="Z131"/>
      <c r="AA131"/>
    </row>
    <row r="132" spans="3:27" ht="12.75">
      <c r="C132" s="215" t="s">
        <v>6768</v>
      </c>
      <c r="D132">
        <v>6</v>
      </c>
      <c r="E132"/>
      <c r="F132">
        <v>3</v>
      </c>
      <c r="G132">
        <v>1</v>
      </c>
      <c r="H132">
        <v>3</v>
      </c>
      <c r="I132">
        <v>13</v>
      </c>
      <c r="J132"/>
      <c r="K132"/>
      <c r="L132"/>
      <c r="M132"/>
      <c r="N132"/>
      <c r="O132"/>
      <c r="P132"/>
      <c r="Q132"/>
      <c r="R132"/>
      <c r="S132"/>
      <c r="T132"/>
      <c r="U132"/>
      <c r="V132"/>
      <c r="W132"/>
      <c r="X132"/>
      <c r="Y132"/>
      <c r="Z132"/>
      <c r="AA132"/>
    </row>
    <row r="133" spans="3:27" ht="12.75">
      <c r="C133" s="215" t="s">
        <v>6769</v>
      </c>
      <c r="D133"/>
      <c r="E133">
        <v>1</v>
      </c>
      <c r="F133">
        <v>11</v>
      </c>
      <c r="G133">
        <v>11</v>
      </c>
      <c r="H133">
        <v>1</v>
      </c>
      <c r="I133">
        <v>24</v>
      </c>
      <c r="J133"/>
      <c r="K133"/>
      <c r="L133"/>
      <c r="M133"/>
      <c r="N133"/>
      <c r="O133"/>
      <c r="P133"/>
      <c r="Q133"/>
      <c r="R133"/>
      <c r="S133"/>
      <c r="T133"/>
      <c r="U133"/>
      <c r="V133"/>
      <c r="W133"/>
      <c r="X133"/>
      <c r="Y133"/>
      <c r="Z133"/>
      <c r="AA133"/>
    </row>
    <row r="134" spans="3:27" ht="12.75">
      <c r="C134" s="215" t="s">
        <v>699</v>
      </c>
      <c r="D134"/>
      <c r="E134"/>
      <c r="F134">
        <v>1</v>
      </c>
      <c r="G134"/>
      <c r="H134"/>
      <c r="I134">
        <v>1</v>
      </c>
      <c r="J134"/>
      <c r="K134"/>
      <c r="L134"/>
      <c r="M134"/>
      <c r="N134"/>
      <c r="O134"/>
      <c r="P134"/>
      <c r="Q134"/>
      <c r="R134"/>
      <c r="S134"/>
      <c r="T134"/>
      <c r="U134"/>
      <c r="V134"/>
      <c r="W134"/>
      <c r="X134"/>
      <c r="Y134"/>
      <c r="Z134"/>
      <c r="AA134"/>
    </row>
    <row r="135" spans="3:27" ht="12.75">
      <c r="C135" s="215" t="s">
        <v>184</v>
      </c>
      <c r="D135">
        <v>8</v>
      </c>
      <c r="E135"/>
      <c r="F135">
        <v>13</v>
      </c>
      <c r="G135">
        <v>14</v>
      </c>
      <c r="H135"/>
      <c r="I135">
        <v>35</v>
      </c>
      <c r="J135"/>
      <c r="K135"/>
      <c r="L135"/>
      <c r="M135"/>
      <c r="N135"/>
      <c r="O135"/>
      <c r="P135"/>
      <c r="Q135"/>
      <c r="R135"/>
      <c r="S135"/>
      <c r="T135"/>
      <c r="U135"/>
      <c r="V135"/>
      <c r="W135"/>
      <c r="X135"/>
      <c r="Y135"/>
      <c r="Z135"/>
      <c r="AA135"/>
    </row>
    <row r="136" spans="3:27" ht="12.75">
      <c r="C136" s="215" t="s">
        <v>59</v>
      </c>
      <c r="D136">
        <v>58</v>
      </c>
      <c r="E136">
        <v>2</v>
      </c>
      <c r="F136">
        <v>19</v>
      </c>
      <c r="G136">
        <v>10</v>
      </c>
      <c r="H136">
        <v>5</v>
      </c>
      <c r="I136">
        <v>94</v>
      </c>
      <c r="J136"/>
      <c r="K136"/>
      <c r="L136"/>
      <c r="M136"/>
      <c r="N136"/>
      <c r="O136"/>
      <c r="P136"/>
      <c r="Q136"/>
      <c r="R136"/>
      <c r="S136"/>
      <c r="T136"/>
      <c r="U136"/>
      <c r="V136"/>
      <c r="W136"/>
      <c r="X136"/>
      <c r="Y136"/>
      <c r="Z136"/>
      <c r="AA136"/>
    </row>
    <row r="137" spans="3:27" ht="12.75">
      <c r="C137" s="215" t="s">
        <v>6770</v>
      </c>
      <c r="D137">
        <v>5</v>
      </c>
      <c r="E137">
        <v>2</v>
      </c>
      <c r="F137">
        <v>8</v>
      </c>
      <c r="G137">
        <v>9</v>
      </c>
      <c r="H137">
        <v>3</v>
      </c>
      <c r="I137">
        <v>27</v>
      </c>
      <c r="J137"/>
      <c r="K137"/>
      <c r="L137"/>
      <c r="M137"/>
      <c r="N137"/>
      <c r="O137"/>
      <c r="P137"/>
      <c r="Q137"/>
      <c r="R137"/>
      <c r="S137"/>
      <c r="T137"/>
      <c r="U137"/>
      <c r="V137"/>
      <c r="W137"/>
      <c r="X137"/>
      <c r="Y137"/>
      <c r="Z137"/>
      <c r="AA137"/>
    </row>
    <row r="138" spans="3:27" ht="12.75">
      <c r="C138" s="215" t="s">
        <v>149</v>
      </c>
      <c r="D138">
        <v>4</v>
      </c>
      <c r="E138">
        <v>4</v>
      </c>
      <c r="F138">
        <v>20</v>
      </c>
      <c r="G138">
        <v>26</v>
      </c>
      <c r="H138">
        <v>17</v>
      </c>
      <c r="I138">
        <v>71</v>
      </c>
      <c r="J138"/>
      <c r="K138"/>
      <c r="L138"/>
      <c r="M138"/>
      <c r="N138"/>
      <c r="O138"/>
      <c r="P138"/>
      <c r="Q138"/>
      <c r="R138"/>
      <c r="S138"/>
      <c r="T138"/>
      <c r="U138"/>
      <c r="V138"/>
      <c r="W138"/>
      <c r="X138"/>
      <c r="Y138"/>
      <c r="Z138"/>
      <c r="AA138"/>
    </row>
    <row r="139" spans="3:27" ht="12.75">
      <c r="C139" s="214" t="s">
        <v>6775</v>
      </c>
      <c r="D139">
        <v>102</v>
      </c>
      <c r="E139">
        <v>9</v>
      </c>
      <c r="F139">
        <v>75</v>
      </c>
      <c r="G139">
        <v>71</v>
      </c>
      <c r="H139">
        <v>29</v>
      </c>
      <c r="I139">
        <v>286</v>
      </c>
      <c r="J139"/>
      <c r="K139"/>
      <c r="L139"/>
      <c r="M139"/>
      <c r="N139"/>
      <c r="O139"/>
      <c r="P139"/>
      <c r="Q139"/>
      <c r="R139"/>
      <c r="S139"/>
      <c r="T139"/>
      <c r="U139"/>
      <c r="V139"/>
      <c r="W139"/>
      <c r="X139"/>
      <c r="Y139"/>
      <c r="Z139"/>
      <c r="AA139"/>
    </row>
    <row r="140" spans="3:27" ht="12.75">
      <c r="C140" s="214" t="s">
        <v>118</v>
      </c>
      <c r="D140"/>
      <c r="E140"/>
      <c r="F140"/>
      <c r="G140"/>
      <c r="H140"/>
      <c r="I140"/>
      <c r="J140"/>
      <c r="K140"/>
      <c r="L140"/>
      <c r="M140"/>
      <c r="N140"/>
      <c r="O140"/>
      <c r="P140"/>
      <c r="Q140"/>
      <c r="R140"/>
      <c r="S140"/>
      <c r="T140"/>
      <c r="U140"/>
      <c r="V140"/>
      <c r="W140"/>
      <c r="X140"/>
      <c r="Y140"/>
      <c r="Z140"/>
      <c r="AA140"/>
    </row>
    <row r="141" spans="3:27" ht="12.75">
      <c r="C141" s="215" t="s">
        <v>1135</v>
      </c>
      <c r="D141"/>
      <c r="E141"/>
      <c r="F141">
        <v>5</v>
      </c>
      <c r="G141">
        <v>1</v>
      </c>
      <c r="H141"/>
      <c r="I141">
        <v>6</v>
      </c>
      <c r="J141"/>
      <c r="K141"/>
      <c r="L141"/>
      <c r="M141"/>
      <c r="N141"/>
      <c r="O141"/>
      <c r="P141"/>
      <c r="Q141"/>
      <c r="R141"/>
      <c r="S141"/>
      <c r="T141"/>
      <c r="U141"/>
      <c r="V141"/>
      <c r="W141"/>
      <c r="X141"/>
      <c r="Y141"/>
      <c r="Z141"/>
      <c r="AA141"/>
    </row>
    <row r="142" spans="3:27" ht="12.75">
      <c r="C142" s="215" t="s">
        <v>163</v>
      </c>
      <c r="D142">
        <v>71</v>
      </c>
      <c r="E142">
        <v>1</v>
      </c>
      <c r="F142">
        <v>2</v>
      </c>
      <c r="G142"/>
      <c r="H142"/>
      <c r="I142">
        <v>74</v>
      </c>
      <c r="J142"/>
      <c r="K142"/>
      <c r="L142"/>
      <c r="M142"/>
      <c r="N142"/>
      <c r="O142"/>
      <c r="P142"/>
      <c r="Q142"/>
      <c r="R142"/>
      <c r="S142"/>
      <c r="T142"/>
      <c r="U142"/>
      <c r="V142"/>
      <c r="W142"/>
      <c r="X142"/>
      <c r="Y142"/>
      <c r="Z142"/>
      <c r="AA142"/>
    </row>
    <row r="143" spans="3:27" ht="12.75">
      <c r="C143" s="215" t="s">
        <v>569</v>
      </c>
      <c r="D143">
        <v>26</v>
      </c>
      <c r="E143"/>
      <c r="F143"/>
      <c r="G143"/>
      <c r="H143"/>
      <c r="I143">
        <v>26</v>
      </c>
      <c r="J143"/>
      <c r="K143"/>
      <c r="L143"/>
      <c r="M143"/>
      <c r="N143"/>
      <c r="O143"/>
      <c r="P143"/>
      <c r="Q143"/>
      <c r="R143"/>
      <c r="S143"/>
      <c r="T143"/>
      <c r="U143"/>
      <c r="V143"/>
      <c r="W143"/>
      <c r="X143"/>
      <c r="Y143"/>
      <c r="Z143"/>
      <c r="AA143"/>
    </row>
    <row r="144" spans="3:27" ht="12.75">
      <c r="C144" s="215" t="s">
        <v>6768</v>
      </c>
      <c r="D144">
        <v>32</v>
      </c>
      <c r="E144">
        <v>3</v>
      </c>
      <c r="F144">
        <v>35</v>
      </c>
      <c r="G144">
        <v>8</v>
      </c>
      <c r="H144">
        <v>6</v>
      </c>
      <c r="I144">
        <v>84</v>
      </c>
      <c r="J144"/>
      <c r="K144"/>
      <c r="L144"/>
      <c r="M144"/>
      <c r="N144"/>
      <c r="O144"/>
      <c r="P144"/>
      <c r="Q144"/>
      <c r="R144"/>
      <c r="S144"/>
      <c r="T144"/>
      <c r="U144"/>
      <c r="V144"/>
      <c r="W144"/>
      <c r="X144"/>
      <c r="Y144"/>
      <c r="Z144"/>
      <c r="AA144"/>
    </row>
    <row r="145" spans="3:27" ht="12.75">
      <c r="C145" s="215" t="s">
        <v>6769</v>
      </c>
      <c r="D145">
        <v>11</v>
      </c>
      <c r="E145"/>
      <c r="F145">
        <v>24</v>
      </c>
      <c r="G145">
        <v>10</v>
      </c>
      <c r="H145">
        <v>1</v>
      </c>
      <c r="I145">
        <v>46</v>
      </c>
      <c r="J145"/>
      <c r="K145"/>
      <c r="L145"/>
      <c r="M145"/>
      <c r="N145"/>
      <c r="O145"/>
      <c r="P145"/>
      <c r="Q145"/>
      <c r="R145"/>
      <c r="S145"/>
      <c r="T145"/>
      <c r="U145"/>
      <c r="V145"/>
      <c r="W145"/>
      <c r="X145"/>
      <c r="Y145"/>
      <c r="Z145"/>
      <c r="AA145"/>
    </row>
    <row r="146" spans="3:27" ht="12.75">
      <c r="C146" s="215" t="s">
        <v>699</v>
      </c>
      <c r="D146">
        <v>11</v>
      </c>
      <c r="E146">
        <v>2</v>
      </c>
      <c r="F146">
        <v>8</v>
      </c>
      <c r="G146">
        <v>1</v>
      </c>
      <c r="H146"/>
      <c r="I146">
        <v>22</v>
      </c>
      <c r="J146"/>
      <c r="K146"/>
      <c r="L146"/>
      <c r="M146"/>
      <c r="N146"/>
      <c r="O146"/>
      <c r="P146"/>
      <c r="Q146"/>
      <c r="R146"/>
      <c r="S146"/>
      <c r="T146"/>
      <c r="U146"/>
      <c r="V146"/>
      <c r="W146"/>
      <c r="X146"/>
      <c r="Y146"/>
      <c r="Z146"/>
      <c r="AA146"/>
    </row>
    <row r="147" spans="3:27" ht="12.75">
      <c r="C147" s="215" t="s">
        <v>184</v>
      </c>
      <c r="D147">
        <v>16</v>
      </c>
      <c r="E147">
        <v>2</v>
      </c>
      <c r="F147">
        <v>14</v>
      </c>
      <c r="G147">
        <v>10</v>
      </c>
      <c r="H147">
        <v>2</v>
      </c>
      <c r="I147">
        <v>44</v>
      </c>
      <c r="J147"/>
      <c r="K147"/>
      <c r="L147"/>
      <c r="M147"/>
      <c r="N147"/>
      <c r="O147"/>
      <c r="P147"/>
      <c r="Q147"/>
      <c r="R147"/>
      <c r="S147"/>
      <c r="T147"/>
      <c r="U147"/>
      <c r="V147"/>
      <c r="W147"/>
      <c r="X147"/>
      <c r="Y147"/>
      <c r="Z147"/>
      <c r="AA147"/>
    </row>
    <row r="148" spans="3:27" ht="12.75">
      <c r="C148" s="215" t="s">
        <v>59</v>
      </c>
      <c r="D148">
        <v>124</v>
      </c>
      <c r="E148">
        <v>25</v>
      </c>
      <c r="F148">
        <v>21</v>
      </c>
      <c r="G148">
        <v>18</v>
      </c>
      <c r="H148">
        <v>6</v>
      </c>
      <c r="I148">
        <v>194</v>
      </c>
      <c r="J148"/>
      <c r="K148"/>
      <c r="L148"/>
      <c r="M148"/>
      <c r="N148"/>
      <c r="O148"/>
      <c r="P148"/>
      <c r="Q148"/>
      <c r="R148"/>
      <c r="S148"/>
      <c r="T148"/>
      <c r="U148"/>
      <c r="V148"/>
      <c r="W148"/>
      <c r="X148"/>
      <c r="Y148"/>
      <c r="Z148"/>
      <c r="AA148"/>
    </row>
    <row r="149" spans="3:27" ht="12.75">
      <c r="C149" s="215" t="s">
        <v>6770</v>
      </c>
      <c r="D149">
        <v>21</v>
      </c>
      <c r="E149">
        <v>8</v>
      </c>
      <c r="F149">
        <v>34</v>
      </c>
      <c r="G149">
        <v>14</v>
      </c>
      <c r="H149">
        <v>9</v>
      </c>
      <c r="I149">
        <v>86</v>
      </c>
      <c r="J149"/>
      <c r="K149"/>
      <c r="L149"/>
      <c r="M149"/>
      <c r="N149"/>
      <c r="O149"/>
      <c r="P149"/>
      <c r="Q149"/>
      <c r="R149"/>
      <c r="S149"/>
      <c r="T149"/>
      <c r="U149"/>
      <c r="V149"/>
      <c r="W149"/>
      <c r="X149"/>
      <c r="Y149"/>
      <c r="Z149"/>
      <c r="AA149"/>
    </row>
    <row r="150" spans="3:27" ht="12.75">
      <c r="C150" s="215" t="s">
        <v>149</v>
      </c>
      <c r="D150">
        <v>18</v>
      </c>
      <c r="E150">
        <v>9</v>
      </c>
      <c r="F150">
        <v>24</v>
      </c>
      <c r="G150">
        <v>24</v>
      </c>
      <c r="H150">
        <v>12</v>
      </c>
      <c r="I150">
        <v>87</v>
      </c>
      <c r="J150"/>
      <c r="K150"/>
      <c r="L150"/>
      <c r="M150"/>
      <c r="N150"/>
      <c r="O150"/>
      <c r="P150"/>
      <c r="Q150"/>
      <c r="R150"/>
      <c r="S150"/>
      <c r="T150"/>
      <c r="U150"/>
      <c r="V150"/>
      <c r="W150"/>
      <c r="X150"/>
      <c r="Y150"/>
      <c r="Z150"/>
      <c r="AA150"/>
    </row>
    <row r="151" spans="3:27" ht="12.75">
      <c r="C151" s="214" t="s">
        <v>6776</v>
      </c>
      <c r="D151">
        <v>330</v>
      </c>
      <c r="E151">
        <v>50</v>
      </c>
      <c r="F151">
        <v>167</v>
      </c>
      <c r="G151">
        <v>86</v>
      </c>
      <c r="H151">
        <v>36</v>
      </c>
      <c r="I151">
        <v>669</v>
      </c>
      <c r="J151"/>
      <c r="K151"/>
      <c r="L151"/>
      <c r="M151"/>
      <c r="N151"/>
      <c r="O151"/>
      <c r="P151"/>
      <c r="Q151"/>
      <c r="R151"/>
      <c r="S151"/>
      <c r="T151"/>
      <c r="U151"/>
      <c r="V151"/>
      <c r="W151"/>
      <c r="X151"/>
      <c r="Y151"/>
      <c r="Z151"/>
      <c r="AA151"/>
    </row>
    <row r="152" spans="3:27" ht="12.75">
      <c r="C152" s="214" t="s">
        <v>75</v>
      </c>
      <c r="D152"/>
      <c r="E152"/>
      <c r="F152"/>
      <c r="G152"/>
      <c r="H152"/>
      <c r="I152"/>
      <c r="J152"/>
      <c r="K152"/>
      <c r="L152"/>
      <c r="M152"/>
      <c r="N152"/>
      <c r="O152"/>
      <c r="P152"/>
      <c r="Q152"/>
      <c r="R152"/>
      <c r="S152"/>
      <c r="T152"/>
      <c r="U152"/>
      <c r="V152"/>
      <c r="W152"/>
      <c r="X152"/>
      <c r="Y152"/>
      <c r="Z152"/>
      <c r="AA152"/>
    </row>
    <row r="153" spans="3:27" ht="12.75">
      <c r="C153" s="215" t="s">
        <v>1135</v>
      </c>
      <c r="D153"/>
      <c r="E153"/>
      <c r="F153">
        <v>8</v>
      </c>
      <c r="G153">
        <v>3</v>
      </c>
      <c r="H153"/>
      <c r="I153">
        <v>11</v>
      </c>
      <c r="J153"/>
      <c r="K153"/>
      <c r="L153"/>
      <c r="M153"/>
      <c r="N153"/>
      <c r="O153"/>
      <c r="P153"/>
      <c r="Q153"/>
      <c r="R153"/>
      <c r="S153"/>
      <c r="T153"/>
      <c r="U153"/>
      <c r="V153"/>
      <c r="W153"/>
      <c r="X153"/>
      <c r="Y153"/>
      <c r="Z153"/>
      <c r="AA153"/>
    </row>
    <row r="154" spans="3:27" ht="12.75">
      <c r="C154" s="215" t="s">
        <v>163</v>
      </c>
      <c r="D154">
        <v>12</v>
      </c>
      <c r="E154">
        <v>2</v>
      </c>
      <c r="F154">
        <v>90</v>
      </c>
      <c r="G154">
        <v>75</v>
      </c>
      <c r="H154">
        <v>3</v>
      </c>
      <c r="I154">
        <v>182</v>
      </c>
      <c r="J154"/>
      <c r="K154"/>
      <c r="L154"/>
      <c r="M154"/>
      <c r="N154"/>
      <c r="O154"/>
      <c r="P154"/>
      <c r="Q154"/>
      <c r="R154"/>
      <c r="S154"/>
      <c r="T154"/>
      <c r="U154"/>
      <c r="V154"/>
      <c r="W154"/>
      <c r="X154"/>
      <c r="Y154"/>
      <c r="Z154"/>
      <c r="AA154"/>
    </row>
    <row r="155" spans="3:27" ht="12.75">
      <c r="C155" s="215" t="s">
        <v>569</v>
      </c>
      <c r="D155">
        <v>30</v>
      </c>
      <c r="E155"/>
      <c r="F155"/>
      <c r="G155"/>
      <c r="H155"/>
      <c r="I155">
        <v>30</v>
      </c>
      <c r="J155"/>
      <c r="K155"/>
      <c r="L155"/>
      <c r="M155"/>
      <c r="N155"/>
      <c r="O155"/>
      <c r="P155"/>
      <c r="Q155"/>
      <c r="R155"/>
      <c r="S155"/>
      <c r="T155"/>
      <c r="U155"/>
      <c r="V155"/>
      <c r="W155"/>
      <c r="X155"/>
      <c r="Y155"/>
      <c r="Z155"/>
      <c r="AA155"/>
    </row>
    <row r="156" spans="3:27" ht="12.75">
      <c r="C156" s="215" t="s">
        <v>6768</v>
      </c>
      <c r="D156">
        <v>10</v>
      </c>
      <c r="E156">
        <v>1</v>
      </c>
      <c r="F156">
        <v>49</v>
      </c>
      <c r="G156">
        <v>28</v>
      </c>
      <c r="H156">
        <v>37</v>
      </c>
      <c r="I156">
        <v>125</v>
      </c>
      <c r="J156"/>
      <c r="K156"/>
      <c r="L156"/>
      <c r="M156"/>
      <c r="N156"/>
      <c r="O156"/>
      <c r="P156"/>
      <c r="Q156"/>
      <c r="R156"/>
      <c r="S156"/>
      <c r="T156"/>
      <c r="U156"/>
      <c r="V156"/>
      <c r="W156"/>
      <c r="X156"/>
      <c r="Y156"/>
      <c r="Z156"/>
      <c r="AA156"/>
    </row>
    <row r="157" spans="3:27" ht="12.75">
      <c r="C157" s="215" t="s">
        <v>6769</v>
      </c>
      <c r="D157">
        <v>12</v>
      </c>
      <c r="E157"/>
      <c r="F157">
        <v>37</v>
      </c>
      <c r="G157">
        <v>22</v>
      </c>
      <c r="H157">
        <v>5</v>
      </c>
      <c r="I157">
        <v>76</v>
      </c>
      <c r="J157"/>
      <c r="K157"/>
      <c r="L157"/>
      <c r="M157"/>
      <c r="N157"/>
      <c r="O157"/>
      <c r="P157"/>
      <c r="Q157"/>
      <c r="R157"/>
      <c r="S157"/>
      <c r="T157"/>
      <c r="U157"/>
      <c r="V157"/>
      <c r="W157"/>
      <c r="X157"/>
      <c r="Y157"/>
      <c r="Z157"/>
      <c r="AA157"/>
    </row>
    <row r="158" spans="3:27" ht="12.75">
      <c r="C158" s="215" t="s">
        <v>699</v>
      </c>
      <c r="D158">
        <v>10</v>
      </c>
      <c r="E158">
        <v>1</v>
      </c>
      <c r="F158">
        <v>5</v>
      </c>
      <c r="G158">
        <v>2</v>
      </c>
      <c r="H158"/>
      <c r="I158">
        <v>18</v>
      </c>
      <c r="J158"/>
      <c r="K158"/>
      <c r="L158"/>
      <c r="M158"/>
      <c r="N158"/>
      <c r="O158"/>
      <c r="P158"/>
      <c r="Q158"/>
      <c r="R158"/>
      <c r="S158"/>
      <c r="T158"/>
      <c r="U158"/>
      <c r="V158"/>
      <c r="W158"/>
      <c r="X158"/>
      <c r="Y158"/>
      <c r="Z158"/>
      <c r="AA158"/>
    </row>
    <row r="159" spans="3:27" ht="12.75">
      <c r="C159" s="215" t="s">
        <v>184</v>
      </c>
      <c r="D159">
        <v>28</v>
      </c>
      <c r="E159">
        <v>2</v>
      </c>
      <c r="F159">
        <v>16</v>
      </c>
      <c r="G159">
        <v>27</v>
      </c>
      <c r="H159">
        <v>3</v>
      </c>
      <c r="I159">
        <v>76</v>
      </c>
      <c r="J159"/>
      <c r="K159"/>
      <c r="L159"/>
      <c r="M159"/>
      <c r="N159"/>
      <c r="O159"/>
      <c r="P159"/>
      <c r="Q159"/>
      <c r="R159"/>
      <c r="S159"/>
      <c r="T159"/>
      <c r="U159"/>
      <c r="V159"/>
      <c r="W159"/>
      <c r="X159"/>
      <c r="Y159"/>
      <c r="Z159"/>
      <c r="AA159"/>
    </row>
    <row r="160" spans="3:27" ht="12.75">
      <c r="C160" s="215" t="s">
        <v>59</v>
      </c>
      <c r="D160">
        <v>157</v>
      </c>
      <c r="E160">
        <v>40</v>
      </c>
      <c r="F160">
        <v>52</v>
      </c>
      <c r="G160">
        <v>51</v>
      </c>
      <c r="H160">
        <v>7</v>
      </c>
      <c r="I160">
        <v>307</v>
      </c>
      <c r="J160"/>
      <c r="K160"/>
      <c r="L160"/>
      <c r="M160"/>
      <c r="N160"/>
      <c r="O160"/>
      <c r="P160"/>
      <c r="Q160"/>
      <c r="R160"/>
      <c r="S160"/>
      <c r="T160"/>
      <c r="U160"/>
      <c r="V160"/>
      <c r="W160"/>
      <c r="X160"/>
      <c r="Y160"/>
      <c r="Z160"/>
      <c r="AA160"/>
    </row>
    <row r="161" spans="3:27" ht="12.75">
      <c r="C161" s="215" t="s">
        <v>6770</v>
      </c>
      <c r="D161">
        <v>20</v>
      </c>
      <c r="E161">
        <v>10</v>
      </c>
      <c r="F161">
        <v>66</v>
      </c>
      <c r="G161">
        <v>39</v>
      </c>
      <c r="H161">
        <v>16</v>
      </c>
      <c r="I161">
        <v>151</v>
      </c>
      <c r="J161"/>
      <c r="K161"/>
      <c r="L161"/>
      <c r="M161"/>
      <c r="N161"/>
      <c r="O161"/>
      <c r="P161"/>
      <c r="Q161"/>
      <c r="R161"/>
      <c r="S161"/>
      <c r="T161"/>
      <c r="U161"/>
      <c r="V161"/>
      <c r="W161"/>
      <c r="X161"/>
      <c r="Y161"/>
      <c r="Z161"/>
      <c r="AA161"/>
    </row>
    <row r="162" spans="3:27" ht="12.75">
      <c r="C162" s="215" t="s">
        <v>149</v>
      </c>
      <c r="D162">
        <v>26</v>
      </c>
      <c r="E162">
        <v>11</v>
      </c>
      <c r="F162">
        <v>48</v>
      </c>
      <c r="G162">
        <v>57</v>
      </c>
      <c r="H162">
        <v>24</v>
      </c>
      <c r="I162">
        <v>166</v>
      </c>
      <c r="J162"/>
      <c r="K162"/>
      <c r="L162"/>
      <c r="M162"/>
      <c r="N162"/>
      <c r="O162"/>
      <c r="P162"/>
      <c r="Q162"/>
      <c r="R162"/>
      <c r="S162"/>
      <c r="T162"/>
      <c r="U162"/>
      <c r="V162"/>
      <c r="W162"/>
      <c r="X162"/>
      <c r="Y162"/>
      <c r="Z162"/>
      <c r="AA162"/>
    </row>
    <row r="163" spans="3:27" ht="12.75">
      <c r="C163" s="214" t="s">
        <v>6777</v>
      </c>
      <c r="D163">
        <v>305</v>
      </c>
      <c r="E163">
        <v>67</v>
      </c>
      <c r="F163">
        <v>371</v>
      </c>
      <c r="G163">
        <v>304</v>
      </c>
      <c r="H163">
        <v>95</v>
      </c>
      <c r="I163">
        <v>1142</v>
      </c>
      <c r="J163"/>
      <c r="K163"/>
      <c r="L163"/>
      <c r="M163"/>
      <c r="N163"/>
      <c r="O163"/>
      <c r="P163"/>
      <c r="Q163"/>
      <c r="R163"/>
      <c r="S163"/>
      <c r="T163"/>
      <c r="U163"/>
      <c r="V163"/>
      <c r="W163"/>
      <c r="X163"/>
      <c r="Y163"/>
      <c r="Z163"/>
      <c r="AA163"/>
    </row>
    <row r="164" spans="3:27" ht="12.75">
      <c r="C164" s="214" t="s">
        <v>6766</v>
      </c>
      <c r="D164">
        <v>956</v>
      </c>
      <c r="E164">
        <v>140</v>
      </c>
      <c r="F164">
        <v>606</v>
      </c>
      <c r="G164">
        <v>465</v>
      </c>
      <c r="H164">
        <v>219</v>
      </c>
      <c r="I164">
        <v>1730</v>
      </c>
      <c r="J164"/>
      <c r="K164"/>
      <c r="L164"/>
      <c r="M164"/>
      <c r="N164"/>
      <c r="O164"/>
      <c r="P164"/>
      <c r="Q164"/>
      <c r="R164"/>
      <c r="S164"/>
      <c r="T164"/>
      <c r="U164"/>
      <c r="V164"/>
      <c r="W164"/>
      <c r="X164"/>
      <c r="Y164"/>
      <c r="Z164"/>
      <c r="AA164"/>
    </row>
    <row r="165" spans="3:27" ht="12.75">
      <c r="C165"/>
      <c r="D165"/>
      <c r="E165"/>
      <c r="F165"/>
      <c r="G165"/>
      <c r="H165"/>
      <c r="I165"/>
    </row>
    <row r="166" spans="3:27" ht="12.75">
      <c r="C166"/>
      <c r="D166"/>
      <c r="E166"/>
      <c r="F166"/>
      <c r="G166"/>
      <c r="H166"/>
      <c r="I166"/>
    </row>
    <row r="167" spans="3:27" ht="12.75">
      <c r="C167"/>
      <c r="D167"/>
      <c r="E167"/>
      <c r="F167"/>
      <c r="G167"/>
      <c r="H167"/>
      <c r="I167"/>
    </row>
    <row r="168" spans="3:27" ht="12.75">
      <c r="C168"/>
      <c r="D168"/>
      <c r="E168"/>
      <c r="F168"/>
      <c r="G168"/>
      <c r="H168"/>
      <c r="I168"/>
    </row>
    <row r="169" spans="3:27" ht="12.75">
      <c r="C169"/>
      <c r="D169"/>
      <c r="E169"/>
      <c r="F169"/>
      <c r="G169"/>
      <c r="H169"/>
      <c r="I169"/>
    </row>
    <row r="170" spans="3:27" ht="12.75">
      <c r="C170"/>
      <c r="D170"/>
      <c r="E170"/>
      <c r="F170"/>
      <c r="G170"/>
      <c r="H170"/>
      <c r="I170"/>
    </row>
    <row r="171" spans="3:27" ht="12.75">
      <c r="C171"/>
      <c r="D171"/>
      <c r="E171"/>
      <c r="F171"/>
      <c r="G171"/>
      <c r="H171"/>
      <c r="I171"/>
    </row>
    <row r="172" spans="3:27" ht="12.75">
      <c r="C172"/>
      <c r="D172"/>
      <c r="E172"/>
      <c r="F172"/>
      <c r="G172"/>
      <c r="H172"/>
      <c r="I172"/>
    </row>
    <row r="173" spans="3:27" ht="12.75">
      <c r="C173"/>
      <c r="D173"/>
      <c r="E173"/>
      <c r="F173"/>
      <c r="G173"/>
      <c r="H173"/>
      <c r="I173"/>
    </row>
    <row r="174" spans="3:27" ht="12.75">
      <c r="C174"/>
      <c r="D174"/>
      <c r="E174"/>
      <c r="F174"/>
      <c r="G174"/>
      <c r="H174"/>
      <c r="I174"/>
    </row>
    <row r="175" spans="3:27" ht="12.75">
      <c r="C175"/>
      <c r="D175"/>
      <c r="E175"/>
      <c r="F175"/>
      <c r="G175"/>
      <c r="H175"/>
      <c r="I175"/>
    </row>
    <row r="176" spans="3:27" ht="12.75">
      <c r="C176"/>
      <c r="D176"/>
      <c r="E176"/>
      <c r="F176"/>
      <c r="G176"/>
      <c r="H176"/>
      <c r="I176"/>
    </row>
    <row r="177" spans="3:9" ht="12.75">
      <c r="C177"/>
      <c r="D177"/>
      <c r="E177"/>
      <c r="F177"/>
      <c r="G177"/>
      <c r="H177"/>
      <c r="I177"/>
    </row>
    <row r="178" spans="3:9" ht="12.75">
      <c r="C178"/>
      <c r="D178"/>
      <c r="E178"/>
      <c r="F178"/>
      <c r="G178"/>
      <c r="H178"/>
      <c r="I178"/>
    </row>
    <row r="179" spans="3:9" ht="12.75">
      <c r="C179"/>
      <c r="D179"/>
      <c r="E179"/>
      <c r="F179"/>
      <c r="G179"/>
      <c r="H179"/>
      <c r="I179"/>
    </row>
    <row r="180" spans="3:9" ht="12.75">
      <c r="C180"/>
      <c r="D180"/>
      <c r="E180"/>
      <c r="F180"/>
      <c r="G180"/>
      <c r="H180"/>
      <c r="I180"/>
    </row>
    <row r="181" spans="3:9" ht="12.75">
      <c r="C181"/>
      <c r="D181"/>
      <c r="E181"/>
      <c r="F181"/>
      <c r="G181"/>
      <c r="H181"/>
      <c r="I181"/>
    </row>
    <row r="182" spans="3:9" ht="12.75">
      <c r="C182"/>
      <c r="D182"/>
      <c r="E182"/>
      <c r="F182"/>
      <c r="G182"/>
      <c r="H182"/>
      <c r="I182"/>
    </row>
    <row r="183" spans="3:9" ht="12.75">
      <c r="C183"/>
      <c r="D183"/>
      <c r="E183"/>
      <c r="F183"/>
      <c r="G183"/>
      <c r="H183"/>
      <c r="I183"/>
    </row>
    <row r="184" spans="3:9" ht="12.75">
      <c r="C184"/>
      <c r="D184"/>
      <c r="E184"/>
      <c r="F184"/>
      <c r="G184"/>
      <c r="H184"/>
      <c r="I184"/>
    </row>
    <row r="185" spans="3:9" ht="12.75">
      <c r="C185"/>
      <c r="D185"/>
      <c r="E185"/>
      <c r="F185"/>
      <c r="G185"/>
      <c r="H185"/>
      <c r="I185"/>
    </row>
    <row r="186" spans="3:9" ht="12.75">
      <c r="C186"/>
      <c r="D186"/>
      <c r="E186"/>
      <c r="F186"/>
      <c r="G186"/>
      <c r="H186"/>
      <c r="I186"/>
    </row>
    <row r="187" spans="3:9" ht="12.75">
      <c r="C187"/>
      <c r="D187"/>
      <c r="E187"/>
      <c r="F187"/>
      <c r="G187"/>
      <c r="H187"/>
      <c r="I187"/>
    </row>
    <row r="188" spans="3:9" ht="12.75">
      <c r="C188"/>
      <c r="D188"/>
      <c r="E188"/>
      <c r="F188"/>
      <c r="G188"/>
      <c r="H188"/>
      <c r="I188"/>
    </row>
    <row r="189" spans="3:9" ht="12.75">
      <c r="C189"/>
      <c r="D189"/>
      <c r="E189"/>
      <c r="F189"/>
      <c r="G189"/>
      <c r="H189"/>
      <c r="I189"/>
    </row>
    <row r="190" spans="3:9" ht="12.75">
      <c r="C190"/>
      <c r="D190"/>
      <c r="E190"/>
      <c r="F190"/>
      <c r="G190"/>
      <c r="H190"/>
      <c r="I190"/>
    </row>
    <row r="191" spans="3:9" ht="12.75">
      <c r="C191"/>
      <c r="D191"/>
      <c r="E191"/>
      <c r="F191"/>
      <c r="G191"/>
      <c r="H191"/>
      <c r="I191"/>
    </row>
    <row r="192" spans="3:9" ht="12.75">
      <c r="C192"/>
      <c r="D192"/>
      <c r="E192"/>
      <c r="F192"/>
      <c r="G192"/>
      <c r="H192"/>
      <c r="I192"/>
    </row>
    <row r="193" spans="3:9" ht="12.75">
      <c r="C193"/>
      <c r="D193"/>
      <c r="E193"/>
      <c r="F193"/>
      <c r="G193"/>
      <c r="H193"/>
      <c r="I193"/>
    </row>
    <row r="194" spans="3:9" ht="12.75">
      <c r="C194"/>
      <c r="D194"/>
      <c r="E194"/>
      <c r="F194"/>
      <c r="G194"/>
      <c r="H194"/>
      <c r="I194"/>
    </row>
    <row r="195" spans="3:9" ht="12.75">
      <c r="C195"/>
      <c r="D195"/>
      <c r="E195"/>
      <c r="F195"/>
      <c r="G195"/>
      <c r="H195"/>
      <c r="I195"/>
    </row>
    <row r="196" spans="3:9" ht="12.75">
      <c r="C196"/>
      <c r="D196"/>
      <c r="E196"/>
      <c r="F196"/>
      <c r="G196"/>
      <c r="H196"/>
      <c r="I196"/>
    </row>
    <row r="197" spans="3:9" ht="12.75">
      <c r="C197"/>
      <c r="D197"/>
      <c r="E197"/>
      <c r="F197"/>
      <c r="G197"/>
      <c r="H197"/>
      <c r="I197"/>
    </row>
    <row r="198" spans="3:9" ht="12.75">
      <c r="C198"/>
      <c r="D198"/>
      <c r="E198"/>
      <c r="F198"/>
      <c r="G198"/>
      <c r="H198"/>
      <c r="I198"/>
    </row>
    <row r="199" spans="3:9" ht="12.75">
      <c r="C199"/>
      <c r="D199"/>
      <c r="E199"/>
      <c r="F199"/>
      <c r="G199"/>
      <c r="H199"/>
      <c r="I199"/>
    </row>
    <row r="200" spans="3:9" ht="12.75">
      <c r="C200"/>
      <c r="D200"/>
      <c r="E200"/>
      <c r="F200"/>
      <c r="G200"/>
      <c r="H200"/>
      <c r="I200"/>
    </row>
    <row r="201" spans="3:9" ht="12.75">
      <c r="C201"/>
      <c r="D201"/>
      <c r="E201"/>
      <c r="F201"/>
      <c r="G201"/>
      <c r="H201"/>
      <c r="I201"/>
    </row>
    <row r="202" spans="3:9" ht="12.75">
      <c r="C202"/>
      <c r="D202"/>
      <c r="E202"/>
      <c r="F202"/>
      <c r="G202"/>
      <c r="H202"/>
      <c r="I202"/>
    </row>
    <row r="203" spans="3:9" ht="12.75">
      <c r="C203"/>
      <c r="D203"/>
      <c r="E203"/>
      <c r="F203"/>
      <c r="G203"/>
      <c r="H203"/>
      <c r="I203"/>
    </row>
    <row r="204" spans="3:9" ht="12.75">
      <c r="C204"/>
      <c r="D204"/>
      <c r="E204"/>
      <c r="F204"/>
      <c r="G204"/>
      <c r="H204"/>
      <c r="I204"/>
    </row>
    <row r="205" spans="3:9" ht="12.75">
      <c r="C205"/>
      <c r="D205"/>
      <c r="E205"/>
      <c r="F205"/>
      <c r="G205"/>
      <c r="H205"/>
      <c r="I205"/>
    </row>
    <row r="206" spans="3:9" ht="12.75">
      <c r="C206"/>
      <c r="D206"/>
      <c r="E206"/>
      <c r="F206"/>
      <c r="G206"/>
      <c r="H206"/>
      <c r="I206"/>
    </row>
    <row r="207" spans="3:9" ht="12.75">
      <c r="C207"/>
      <c r="D207"/>
      <c r="E207"/>
      <c r="F207"/>
      <c r="G207"/>
      <c r="H207"/>
      <c r="I207"/>
    </row>
    <row r="208" spans="3:9" ht="12.75">
      <c r="C208"/>
      <c r="D208"/>
      <c r="E208"/>
      <c r="F208"/>
      <c r="G208"/>
      <c r="H208"/>
      <c r="I208"/>
    </row>
    <row r="209" spans="3:9" ht="12.75">
      <c r="C209"/>
      <c r="D209"/>
      <c r="E209"/>
      <c r="F209"/>
      <c r="G209"/>
      <c r="H209"/>
      <c r="I209"/>
    </row>
    <row r="210" spans="3:9" ht="12.75">
      <c r="C210"/>
      <c r="D210"/>
      <c r="E210"/>
      <c r="F210"/>
      <c r="G210"/>
      <c r="H210"/>
      <c r="I210"/>
    </row>
    <row r="211" spans="3:9" ht="12.75">
      <c r="C211"/>
      <c r="D211"/>
      <c r="E211"/>
      <c r="F211"/>
      <c r="G211"/>
      <c r="H211"/>
      <c r="I211"/>
    </row>
    <row r="212" spans="3:9" ht="12.75">
      <c r="C212"/>
      <c r="D212"/>
      <c r="E212"/>
      <c r="F212"/>
      <c r="G212"/>
      <c r="H212"/>
      <c r="I212"/>
    </row>
    <row r="213" spans="3:9" ht="12.75">
      <c r="C213"/>
      <c r="D213"/>
      <c r="E213"/>
      <c r="F213"/>
      <c r="G213"/>
      <c r="H213"/>
      <c r="I213"/>
    </row>
    <row r="214" spans="3:9" ht="12.75">
      <c r="C214"/>
      <c r="D214"/>
      <c r="E214"/>
      <c r="F214"/>
      <c r="G214"/>
      <c r="H214"/>
      <c r="I214"/>
    </row>
    <row r="215" spans="3:9" ht="12.75">
      <c r="C215"/>
      <c r="D215"/>
      <c r="E215"/>
      <c r="F215"/>
      <c r="G215"/>
      <c r="H215"/>
      <c r="I215"/>
    </row>
    <row r="216" spans="3:9" ht="12.75">
      <c r="C216"/>
      <c r="D216"/>
      <c r="E216"/>
      <c r="F216"/>
      <c r="G216"/>
      <c r="H216"/>
      <c r="I216"/>
    </row>
    <row r="217" spans="3:9" ht="12.75">
      <c r="C217"/>
      <c r="D217"/>
      <c r="E217"/>
      <c r="F217"/>
      <c r="G217"/>
      <c r="H217"/>
      <c r="I217"/>
    </row>
    <row r="218" spans="3:9" ht="12.75">
      <c r="C218"/>
      <c r="D218"/>
      <c r="E218"/>
      <c r="F218"/>
      <c r="G218"/>
      <c r="H218"/>
      <c r="I218"/>
    </row>
    <row r="219" spans="3:9" ht="12.75">
      <c r="C219"/>
      <c r="D219"/>
      <c r="E219"/>
      <c r="F219"/>
      <c r="G219"/>
      <c r="H219"/>
      <c r="I219"/>
    </row>
  </sheetData>
  <conditionalFormatting sqref="J8">
    <cfRule type="colorScale" priority="1">
      <colorScale>
        <cfvo type="min"/>
        <cfvo type="max"/>
        <color rgb="FFFF7128"/>
        <color rgb="FFFFEF9C"/>
      </colorScale>
    </cfRule>
  </conditionalFormatting>
  <dataValidations count="2">
    <dataValidation type="list" allowBlank="1" showInputMessage="1" showErrorMessage="1" sqref="C4" xr:uid="{C74FD171-B109-4782-8BA2-440DE856EA3E}">
      <formula1>$C$6:$C$10</formula1>
    </dataValidation>
    <dataValidation type="list" allowBlank="1" showInputMessage="1" showErrorMessage="1" sqref="D4" xr:uid="{E75A5093-3294-4FFA-A177-F399233B710E}">
      <formula1>$D$6:$D$9</formula1>
    </dataValidation>
  </dataValidations>
  <pageMargins left="0.7" right="0.7" top="0.75" bottom="0.75" header="0.3" footer="0.3"/>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d3c57ebc-a66a-4934-8863-1ed0eb3842aa" xsi:nil="true"/>
    <lcf76f155ced4ddcb4097134ff3c332f xmlns="8508a416-cbad-439f-826e-afc2de9632ae">
      <Terms xmlns="http://schemas.microsoft.com/office/infopath/2007/PartnerControls"/>
    </lcf76f155ced4ddcb4097134ff3c332f>
    <Folder xmlns="8508a416-cbad-439f-826e-afc2de9632a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B87AF27813F3445A4D445455C33E9E0" ma:contentTypeVersion="25" ma:contentTypeDescription="Create a new document." ma:contentTypeScope="" ma:versionID="4066530646911fc9d822015bc82a68eb">
  <xsd:schema xmlns:xsd="http://www.w3.org/2001/XMLSchema" xmlns:xs="http://www.w3.org/2001/XMLSchema" xmlns:p="http://schemas.microsoft.com/office/2006/metadata/properties" xmlns:ns2="8508a416-cbad-439f-826e-afc2de9632ae" xmlns:ns3="d3c57ebc-a66a-4934-8863-1ed0eb3842aa" targetNamespace="http://schemas.microsoft.com/office/2006/metadata/properties" ma:root="true" ma:fieldsID="ebb3e6b5560fa27709293ee2b93514da" ns2:_="" ns3:_="">
    <xsd:import namespace="8508a416-cbad-439f-826e-afc2de9632ae"/>
    <xsd:import namespace="d3c57ebc-a66a-4934-8863-1ed0eb3842a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ObjectDetectorVersions" minOccurs="0"/>
                <xsd:element ref="ns2:MediaServiceSearchProperties" minOccurs="0"/>
                <xsd:element ref="ns2:Folder" minOccurs="0"/>
                <xsd:element ref="ns2:fcb4970d-2cb0-45a3-8616-44ee2a2055f2CountryOrRegion" minOccurs="0"/>
                <xsd:element ref="ns2:fcb4970d-2cb0-45a3-8616-44ee2a2055f2State" minOccurs="0"/>
                <xsd:element ref="ns2:fcb4970d-2cb0-45a3-8616-44ee2a2055f2City" minOccurs="0"/>
                <xsd:element ref="ns2:fcb4970d-2cb0-45a3-8616-44ee2a2055f2PostalCode" minOccurs="0"/>
                <xsd:element ref="ns2:fcb4970d-2cb0-45a3-8616-44ee2a2055f2Street" minOccurs="0"/>
                <xsd:element ref="ns2:fcb4970d-2cb0-45a3-8616-44ee2a2055f2GeoLoc" minOccurs="0"/>
                <xsd:element ref="ns2:fcb4970d-2cb0-45a3-8616-44ee2a2055f2DispNa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08a416-cbad-439f-826e-afc2de9632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6f62536-3a25-4b8a-9b5d-7e17d0b0464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Folder" ma:index="25" nillable="true" ma:displayName="Folder" ma:format="Dropdown" ma:internalName="Folder">
      <xsd:simpleType>
        <xsd:restriction base="dms:Unknown"/>
      </xsd:simpleType>
    </xsd:element>
    <xsd:element name="fcb4970d-2cb0-45a3-8616-44ee2a2055f2CountryOrRegion" ma:index="26" nillable="true" ma:displayName="Folder: Country/Region" ma:internalName="CountryOrRegion" ma:readOnly="true">
      <xsd:simpleType>
        <xsd:restriction base="dms:Text"/>
      </xsd:simpleType>
    </xsd:element>
    <xsd:element name="fcb4970d-2cb0-45a3-8616-44ee2a2055f2State" ma:index="27" nillable="true" ma:displayName="Folder: State" ma:internalName="State" ma:readOnly="true">
      <xsd:simpleType>
        <xsd:restriction base="dms:Text"/>
      </xsd:simpleType>
    </xsd:element>
    <xsd:element name="fcb4970d-2cb0-45a3-8616-44ee2a2055f2City" ma:index="28" nillable="true" ma:displayName="Folder: City" ma:internalName="City" ma:readOnly="true">
      <xsd:simpleType>
        <xsd:restriction base="dms:Text"/>
      </xsd:simpleType>
    </xsd:element>
    <xsd:element name="fcb4970d-2cb0-45a3-8616-44ee2a2055f2PostalCode" ma:index="29" nillable="true" ma:displayName="Folder: Postal Code" ma:internalName="PostalCode" ma:readOnly="true">
      <xsd:simpleType>
        <xsd:restriction base="dms:Text"/>
      </xsd:simpleType>
    </xsd:element>
    <xsd:element name="fcb4970d-2cb0-45a3-8616-44ee2a2055f2Street" ma:index="30" nillable="true" ma:displayName="Folder: Street" ma:internalName="Street" ma:readOnly="true">
      <xsd:simpleType>
        <xsd:restriction base="dms:Text"/>
      </xsd:simpleType>
    </xsd:element>
    <xsd:element name="fcb4970d-2cb0-45a3-8616-44ee2a2055f2GeoLoc" ma:index="31" nillable="true" ma:displayName="Folder: Coordinates" ma:internalName="GeoLoc" ma:readOnly="true">
      <xsd:simpleType>
        <xsd:restriction base="dms:Unknown"/>
      </xsd:simpleType>
    </xsd:element>
    <xsd:element name="fcb4970d-2cb0-45a3-8616-44ee2a2055f2DispName" ma:index="32" nillable="true" ma:displayName="Folder: Name" ma:internalName="DispNa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3c57ebc-a66a-4934-8863-1ed0eb3842a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ebb135d7-a672-4f7e-a5fa-e0f541cb303e}" ma:internalName="TaxCatchAll" ma:showField="CatchAllData" ma:web="d3c57ebc-a66a-4934-8863-1ed0eb3842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B84366-2D68-4CB9-B8FE-201423314981}"/>
</file>

<file path=customXml/itemProps2.xml><?xml version="1.0" encoding="utf-8"?>
<ds:datastoreItem xmlns:ds="http://schemas.openxmlformats.org/officeDocument/2006/customXml" ds:itemID="{928863ED-D846-4E62-8D17-644714F2F0B4}"/>
</file>

<file path=customXml/itemProps3.xml><?xml version="1.0" encoding="utf-8"?>
<ds:datastoreItem xmlns:ds="http://schemas.openxmlformats.org/officeDocument/2006/customXml" ds:itemID="{C7252C16-3D62-44EC-91E9-559CBE6D85A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Purav, Rajendra (P.)</dc:creator>
  <cp:keywords/>
  <dc:description/>
  <cp:lastModifiedBy/>
  <cp:revision/>
  <dcterms:created xsi:type="dcterms:W3CDTF">2025-03-21T20:34:21Z</dcterms:created>
  <dcterms:modified xsi:type="dcterms:W3CDTF">2025-03-27T17:11:55Z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0x010100EB87AF27813F3445A4D445455C33E9E0</vt:lpwstr>
  </property>
  <property fmtid="{D5CDD505-2E9C-101B-9397-08002B2CF9AE}" pid="3" name="MediaServiceImageTags">
    <vt:lpwstr/>
  </property>
</Properties>
</file>